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E22CA914-017D-4CDB-B2AC-821BCCE102B6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3" l="1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B20" i="2" l="1"/>
  <c r="B17" i="2"/>
  <c r="B8" i="2"/>
  <c r="G20" i="2"/>
  <c r="P6" i="2"/>
  <c r="Y3" i="15"/>
  <c r="O16" i="2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B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<sst xmlns="http://schemas.openxmlformats.org/spreadsheetml/2006/main" count="108" uniqueCount="44">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</sst>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topLeftCell="A10" workbookViewId="0">
      <selection activeCell="I27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1.0138368033104878E-2</v>
      </c>
      <c r="C16" s="1">
        <f>VLOOKUP($A16,'PV, ESS, EV'!$A$3:$C$33,3)*'PV, ESS, EV'!I$5</f>
        <v>1.0138368033104878E-2</v>
      </c>
      <c r="D16" s="1">
        <f>VLOOKUP($A16,'PV, ESS, EV'!$A$3:$C$33,3)*'PV, ESS, EV'!J$5</f>
        <v>1.0138368033104878E-2</v>
      </c>
      <c r="E16" s="1">
        <f>VLOOKUP($A16,'PV, ESS, EV'!$A$3:$C$33,3)*'PV, ESS, EV'!K$5</f>
        <v>1.0138368033104878E-2</v>
      </c>
      <c r="F16" s="1">
        <f>VLOOKUP($A16,'PV, ESS, EV'!$A$3:$C$33,3)*'PV, ESS, EV'!L$5</f>
        <v>1.0138368033104878E-2</v>
      </c>
      <c r="G16" s="1">
        <f>VLOOKUP($A16,'PV, ESS, EV'!$A$3:$C$33,3)*'PV, ESS, EV'!M$5</f>
        <v>1.0138368033104878E-2</v>
      </c>
      <c r="H16" s="1">
        <f>VLOOKUP($A16,'PV, ESS, EV'!$A$3:$C$33,3)*'PV, ESS, EV'!N$5</f>
        <v>0.1363445786924774</v>
      </c>
      <c r="I16" s="1">
        <f>VLOOKUP($A16,'PV, ESS, EV'!$A$3:$C$33,3)*'PV, ESS, EV'!O$5</f>
        <v>0.36338358351330929</v>
      </c>
      <c r="J16" s="1">
        <f>VLOOKUP($A16,'PV, ESS, EV'!$A$3:$C$33,3)*'PV, ESS, EV'!P$5</f>
        <v>0.62204155355064361</v>
      </c>
      <c r="K16" s="1">
        <f>VLOOKUP($A16,'PV, ESS, EV'!$A$3:$C$33,3)*'PV, ESS, EV'!Q$5</f>
        <v>0.88734297787425109</v>
      </c>
      <c r="L16" s="1">
        <f>VLOOKUP($A16,'PV, ESS, EV'!$A$3:$C$33,3)*'PV, ESS, EV'!R$5</f>
        <v>1.1280992576974131</v>
      </c>
      <c r="M16" s="1">
        <f>VLOOKUP($A16,'PV, ESS, EV'!$A$3:$C$33,3)*'PV, ESS, EV'!S$5</f>
        <v>1.3125466355196673</v>
      </c>
      <c r="N16" s="1">
        <f>VLOOKUP($A16,'PV, ESS, EV'!$A$3:$C$33,3)*'PV, ESS, EV'!T$5</f>
        <v>1.4146256352695248</v>
      </c>
      <c r="O16" s="1">
        <f>VLOOKUP($A16,'PV, ESS, EV'!$A$3:$C$33,3)*'PV, ESS, EV'!U$5</f>
        <v>1.419371524634683</v>
      </c>
      <c r="P16" s="1">
        <f>VLOOKUP($A16,'PV, ESS, EV'!$A$3:$C$33,3)*'PV, ESS, EV'!V$5</f>
        <v>1.326079932163331</v>
      </c>
      <c r="Q16" s="1">
        <f>VLOOKUP($A16,'PV, ESS, EV'!$A$3:$C$33,3)*'PV, ESS, EV'!W$5</f>
        <v>1.1484569234380442</v>
      </c>
      <c r="R16" s="1">
        <f>VLOOKUP($A16,'PV, ESS, EV'!$A$3:$C$33,3)*'PV, ESS, EV'!X$5</f>
        <v>0.91171595811968109</v>
      </c>
      <c r="S16" s="1">
        <f>VLOOKUP($A16,'PV, ESS, EV'!$A$3:$C$33,3)*'PV, ESS, EV'!Y$5</f>
        <v>0.64734715666090947</v>
      </c>
      <c r="T16" s="1">
        <f>VLOOKUP($A16,'PV, ESS, EV'!$A$3:$C$33,3)*'PV, ESS, EV'!Z$5</f>
        <v>0.38685650807604777</v>
      </c>
      <c r="U16" s="1">
        <f>VLOOKUP($A16,'PV, ESS, EV'!$A$3:$C$33,3)*'PV, ESS, EV'!AA$5</f>
        <v>0.15600423675530328</v>
      </c>
      <c r="V16" s="1">
        <f>VLOOKUP($A16,'PV, ESS, EV'!$A$3:$C$33,3)*'PV, ESS, EV'!AB$5</f>
        <v>1.0138368033104878E-2</v>
      </c>
      <c r="W16" s="1">
        <f>VLOOKUP($A16,'PV, ESS, EV'!$A$3:$C$33,3)*'PV, ESS, EV'!AC$5</f>
        <v>1.0138368033104878E-2</v>
      </c>
      <c r="X16" s="1">
        <f>VLOOKUP($A16,'PV, ESS, EV'!$A$3:$C$33,3)*'PV, ESS, EV'!AD$5</f>
        <v>1.0138368033104878E-2</v>
      </c>
      <c r="Y16" s="1">
        <f>VLOOKUP($A16,'PV, ESS, EV'!$A$3:$C$33,3)*'PV, ESS, EV'!AE$5</f>
        <v>1.0138368033104878E-2</v>
      </c>
    </row>
    <row r="17" spans="1:25" x14ac:dyDescent="0.25">
      <c r="A17">
        <v>2</v>
      </c>
      <c r="B17" s="1">
        <f>VLOOKUP($A17,'PV, ESS, EV'!$A$3:$C$33,3)*'PV, ESS, EV'!H$5</f>
        <v>4.3404888141730255E-2</v>
      </c>
      <c r="C17" s="1">
        <f>VLOOKUP($A17,'PV, ESS, EV'!$A$3:$C$33,3)*'PV, ESS, EV'!I$5</f>
        <v>4.3404888141730255E-2</v>
      </c>
      <c r="D17" s="1">
        <f>VLOOKUP($A17,'PV, ESS, EV'!$A$3:$C$33,3)*'PV, ESS, EV'!J$5</f>
        <v>4.3404888141730255E-2</v>
      </c>
      <c r="E17" s="1">
        <f>VLOOKUP($A17,'PV, ESS, EV'!$A$3:$C$33,3)*'PV, ESS, EV'!K$5</f>
        <v>4.3404888141730255E-2</v>
      </c>
      <c r="F17" s="1">
        <f>VLOOKUP($A17,'PV, ESS, EV'!$A$3:$C$33,3)*'PV, ESS, EV'!L$5</f>
        <v>4.3404888141730255E-2</v>
      </c>
      <c r="G17" s="1">
        <f>VLOOKUP($A17,'PV, ESS, EV'!$A$3:$C$33,3)*'PV, ESS, EV'!M$5</f>
        <v>4.3404888141730255E-2</v>
      </c>
      <c r="H17" s="1">
        <f>VLOOKUP($A17,'PV, ESS, EV'!$A$3:$C$33,3)*'PV, ESS, EV'!N$5</f>
        <v>0.58372522752716882</v>
      </c>
      <c r="I17" s="1">
        <f>VLOOKUP($A17,'PV, ESS, EV'!$A$3:$C$33,3)*'PV, ESS, EV'!O$5</f>
        <v>1.5557359669163553</v>
      </c>
      <c r="J17" s="1">
        <f>VLOOKUP($A17,'PV, ESS, EV'!$A$3:$C$33,3)*'PV, ESS, EV'!P$5</f>
        <v>2.6631154011386928</v>
      </c>
      <c r="K17" s="1">
        <f>VLOOKUP($A17,'PV, ESS, EV'!$A$3:$C$33,3)*'PV, ESS, EV'!Q$5</f>
        <v>3.7989371240241372</v>
      </c>
      <c r="L17" s="1">
        <f>VLOOKUP($A17,'PV, ESS, EV'!$A$3:$C$33,3)*'PV, ESS, EV'!R$5</f>
        <v>4.8296749470170495</v>
      </c>
      <c r="M17" s="1">
        <f>VLOOKUP($A17,'PV, ESS, EV'!$A$3:$C$33,3)*'PV, ESS, EV'!S$5</f>
        <v>5.619340283318575</v>
      </c>
      <c r="N17" s="1">
        <f>VLOOKUP($A17,'PV, ESS, EV'!$A$3:$C$33,3)*'PV, ESS, EV'!T$5</f>
        <v>6.0563660009976523</v>
      </c>
      <c r="O17" s="1">
        <f>VLOOKUP($A17,'PV, ESS, EV'!$A$3:$C$33,3)*'PV, ESS, EV'!U$5</f>
        <v>6.0766843398422354</v>
      </c>
      <c r="P17" s="1">
        <f>VLOOKUP($A17,'PV, ESS, EV'!$A$3:$C$33,3)*'PV, ESS, EV'!V$5</f>
        <v>5.6772797095742602</v>
      </c>
      <c r="Q17" s="1">
        <f>VLOOKUP($A17,'PV, ESS, EV'!$A$3:$C$33,3)*'PV, ESS, EV'!W$5</f>
        <v>4.9168312034691253</v>
      </c>
      <c r="R17" s="1">
        <f>VLOOKUP($A17,'PV, ESS, EV'!$A$3:$C$33,3)*'PV, ESS, EV'!X$5</f>
        <v>3.9032839456998842</v>
      </c>
      <c r="S17" s="1">
        <f>VLOOKUP($A17,'PV, ESS, EV'!$A$3:$C$33,3)*'PV, ESS, EV'!Y$5</f>
        <v>2.7714550144545185</v>
      </c>
      <c r="T17" s="1">
        <f>VLOOKUP($A17,'PV, ESS, EV'!$A$3:$C$33,3)*'PV, ESS, EV'!Z$5</f>
        <v>1.6562294252005791</v>
      </c>
      <c r="U17" s="1">
        <f>VLOOKUP($A17,'PV, ESS, EV'!$A$3:$C$33,3)*'PV, ESS, EV'!AA$5</f>
        <v>0.66789313860864208</v>
      </c>
      <c r="V17" s="1">
        <f>VLOOKUP($A17,'PV, ESS, EV'!$A$3:$C$33,3)*'PV, ESS, EV'!AB$5</f>
        <v>4.3404888141730255E-2</v>
      </c>
      <c r="W17" s="1">
        <f>VLOOKUP($A17,'PV, ESS, EV'!$A$3:$C$33,3)*'PV, ESS, EV'!AC$5</f>
        <v>4.3404888141730255E-2</v>
      </c>
      <c r="X17" s="1">
        <f>VLOOKUP($A17,'PV, ESS, EV'!$A$3:$C$33,3)*'PV, ESS, EV'!AD$5</f>
        <v>4.3404888141730255E-2</v>
      </c>
      <c r="Y17" s="1">
        <f>VLOOKUP($A17,'PV, ESS, EV'!$A$3:$C$33,3)*'PV, ESS, EV'!AE$5</f>
        <v>4.3404888141730255E-2</v>
      </c>
    </row>
    <row r="18" spans="1:25" x14ac:dyDescent="0.25">
      <c r="A18">
        <v>3</v>
      </c>
      <c r="B18" s="1">
        <f>VLOOKUP($A18,'PV, ESS, EV'!$A$3:$C$33,3)*'PV, ESS, EV'!H$5</f>
        <v>6.1780680201732843E-2</v>
      </c>
      <c r="C18" s="1">
        <f>VLOOKUP($A18,'PV, ESS, EV'!$A$3:$C$33,3)*'PV, ESS, EV'!I$5</f>
        <v>6.1780680201732843E-2</v>
      </c>
      <c r="D18" s="1">
        <f>VLOOKUP($A18,'PV, ESS, EV'!$A$3:$C$33,3)*'PV, ESS, EV'!J$5</f>
        <v>6.1780680201732843E-2</v>
      </c>
      <c r="E18" s="1">
        <f>VLOOKUP($A18,'PV, ESS, EV'!$A$3:$C$33,3)*'PV, ESS, EV'!K$5</f>
        <v>6.1780680201732843E-2</v>
      </c>
      <c r="F18" s="1">
        <f>VLOOKUP($A18,'PV, ESS, EV'!$A$3:$C$33,3)*'PV, ESS, EV'!L$5</f>
        <v>6.1780680201732843E-2</v>
      </c>
      <c r="G18" s="1">
        <f>VLOOKUP($A18,'PV, ESS, EV'!$A$3:$C$33,3)*'PV, ESS, EV'!M$5</f>
        <v>6.1780680201732843E-2</v>
      </c>
      <c r="H18" s="1">
        <f>VLOOKUP($A18,'PV, ESS, EV'!$A$3:$C$33,3)*'PV, ESS, EV'!N$5</f>
        <v>0.83084977640728397</v>
      </c>
      <c r="I18" s="1">
        <f>VLOOKUP($A18,'PV, ESS, EV'!$A$3:$C$33,3)*'PV, ESS, EV'!O$5</f>
        <v>2.2143687120342279</v>
      </c>
      <c r="J18" s="1">
        <f>VLOOKUP($A18,'PV, ESS, EV'!$A$3:$C$33,3)*'PV, ESS, EV'!P$5</f>
        <v>3.7905657169492337</v>
      </c>
      <c r="K18" s="1">
        <f>VLOOKUP($A18,'PV, ESS, EV'!$A$3:$C$33,3)*'PV, ESS, EV'!Q$5</f>
        <v>5.4072462714212168</v>
      </c>
      <c r="L18" s="1">
        <f>VLOOKUP($A18,'PV, ESS, EV'!$A$3:$C$33,3)*'PV, ESS, EV'!R$5</f>
        <v>6.8743548515936093</v>
      </c>
      <c r="M18" s="1">
        <f>VLOOKUP($A18,'PV, ESS, EV'!$A$3:$C$33,3)*'PV, ESS, EV'!S$5</f>
        <v>7.9983310601979705</v>
      </c>
      <c r="N18" s="1">
        <f>VLOOKUP($A18,'PV, ESS, EV'!$A$3:$C$33,3)*'PV, ESS, EV'!T$5</f>
        <v>8.6203749649236645</v>
      </c>
      <c r="O18" s="1">
        <f>VLOOKUP($A18,'PV, ESS, EV'!$A$3:$C$33,3)*'PV, ESS, EV'!U$5</f>
        <v>8.6492952282425968</v>
      </c>
      <c r="P18" s="1">
        <f>VLOOKUP($A18,'PV, ESS, EV'!$A$3:$C$33,3)*'PV, ESS, EV'!V$5</f>
        <v>8.0807995866202962</v>
      </c>
      <c r="Q18" s="1">
        <f>VLOOKUP($A18,'PV, ESS, EV'!$A$3:$C$33,3)*'PV, ESS, EV'!W$5</f>
        <v>6.9984093772005798</v>
      </c>
      <c r="R18" s="1">
        <f>VLOOKUP($A18,'PV, ESS, EV'!$A$3:$C$33,3)*'PV, ESS, EV'!X$5</f>
        <v>5.5557691197918055</v>
      </c>
      <c r="S18" s="1">
        <f>VLOOKUP($A18,'PV, ESS, EV'!$A$3:$C$33,3)*'PV, ESS, EV'!Y$5</f>
        <v>3.9447717359024161</v>
      </c>
      <c r="T18" s="1">
        <f>VLOOKUP($A18,'PV, ESS, EV'!$A$3:$C$33,3)*'PV, ESS, EV'!Z$5</f>
        <v>2.3574068460884154</v>
      </c>
      <c r="U18" s="1">
        <f>VLOOKUP($A18,'PV, ESS, EV'!$A$3:$C$33,3)*'PV, ESS, EV'!AA$5</f>
        <v>0.95065081772762905</v>
      </c>
      <c r="V18" s="1">
        <f>VLOOKUP($A18,'PV, ESS, EV'!$A$3:$C$33,3)*'PV, ESS, EV'!AB$5</f>
        <v>6.1780680201732843E-2</v>
      </c>
      <c r="W18" s="1">
        <f>VLOOKUP($A18,'PV, ESS, EV'!$A$3:$C$33,3)*'PV, ESS, EV'!AC$5</f>
        <v>6.1780680201732843E-2</v>
      </c>
      <c r="X18" s="1">
        <f>VLOOKUP($A18,'PV, ESS, EV'!$A$3:$C$33,3)*'PV, ESS, EV'!AD$5</f>
        <v>6.1780680201732843E-2</v>
      </c>
      <c r="Y18" s="1">
        <f>VLOOKUP($A18,'PV, ESS, EV'!$A$3:$C$33,3)*'PV, ESS, EV'!AE$5</f>
        <v>6.1780680201732843E-2</v>
      </c>
    </row>
    <row r="19" spans="1:25" x14ac:dyDescent="0.25">
      <c r="A19">
        <v>4</v>
      </c>
      <c r="B19" s="1">
        <f>VLOOKUP($A19,'PV, ESS, EV'!$A$3:$C$33,3)*'PV, ESS, EV'!H$5</f>
        <v>8.9978016293805793E-2</v>
      </c>
      <c r="C19" s="1">
        <f>VLOOKUP($A19,'PV, ESS, EV'!$A$3:$C$33,3)*'PV, ESS, EV'!I$5</f>
        <v>8.9978016293805793E-2</v>
      </c>
      <c r="D19" s="1">
        <f>VLOOKUP($A19,'PV, ESS, EV'!$A$3:$C$33,3)*'PV, ESS, EV'!J$5</f>
        <v>8.9978016293805793E-2</v>
      </c>
      <c r="E19" s="1">
        <f>VLOOKUP($A19,'PV, ESS, EV'!$A$3:$C$33,3)*'PV, ESS, EV'!K$5</f>
        <v>8.9978016293805793E-2</v>
      </c>
      <c r="F19" s="1">
        <f>VLOOKUP($A19,'PV, ESS, EV'!$A$3:$C$33,3)*'PV, ESS, EV'!L$5</f>
        <v>8.9978016293805793E-2</v>
      </c>
      <c r="G19" s="1">
        <f>VLOOKUP($A19,'PV, ESS, EV'!$A$3:$C$33,3)*'PV, ESS, EV'!M$5</f>
        <v>8.9978016293805793E-2</v>
      </c>
      <c r="H19" s="1">
        <f>VLOOKUP($A19,'PV, ESS, EV'!$A$3:$C$33,3)*'PV, ESS, EV'!N$5</f>
        <v>1.2100581358957367</v>
      </c>
      <c r="I19" s="1">
        <f>VLOOKUP($A19,'PV, ESS, EV'!$A$3:$C$33,3)*'PV, ESS, EV'!O$5</f>
        <v>3.2250293036806199</v>
      </c>
      <c r="J19" s="1">
        <f>VLOOKUP($A19,'PV, ESS, EV'!$A$3:$C$33,3)*'PV, ESS, EV'!P$5</f>
        <v>5.5206187877619621</v>
      </c>
      <c r="K19" s="1">
        <f>VLOOKUP($A19,'PV, ESS, EV'!$A$3:$C$33,3)*'PV, ESS, EV'!Q$5</f>
        <v>7.8751689286339781</v>
      </c>
      <c r="L19" s="1">
        <f>VLOOKUP($A19,'PV, ESS, EV'!$A$3:$C$33,3)*'PV, ESS, EV'!R$5</f>
        <v>10.011880912064539</v>
      </c>
      <c r="M19" s="1">
        <f>VLOOKUP($A19,'PV, ESS, EV'!$A$3:$C$33,3)*'PV, ESS, EV'!S$5</f>
        <v>11.648851390237045</v>
      </c>
      <c r="N19" s="1">
        <f>VLOOKUP($A19,'PV, ESS, EV'!$A$3:$C$33,3)*'PV, ESS, EV'!T$5</f>
        <v>12.554802513017032</v>
      </c>
      <c r="O19" s="1">
        <f>VLOOKUP($A19,'PV, ESS, EV'!$A$3:$C$33,3)*'PV, ESS, EV'!U$5</f>
        <v>12.596922281132809</v>
      </c>
      <c r="P19" s="1">
        <f>VLOOKUP($A19,'PV, ESS, EV'!$A$3:$C$33,3)*'PV, ESS, EV'!V$5</f>
        <v>11.76895939794956</v>
      </c>
      <c r="Q19" s="1">
        <f>VLOOKUP($A19,'PV, ESS, EV'!$A$3:$C$33,3)*'PV, ESS, EV'!W$5</f>
        <v>10.192555195512639</v>
      </c>
      <c r="R19" s="1">
        <f>VLOOKUP($A19,'PV, ESS, EV'!$A$3:$C$33,3)*'PV, ESS, EV'!X$5</f>
        <v>8.0914791283121694</v>
      </c>
      <c r="S19" s="1">
        <f>VLOOKUP($A19,'PV, ESS, EV'!$A$3:$C$33,3)*'PV, ESS, EV'!Y$5</f>
        <v>5.7452060153655706</v>
      </c>
      <c r="T19" s="1">
        <f>VLOOKUP($A19,'PV, ESS, EV'!$A$3:$C$33,3)*'PV, ESS, EV'!Z$5</f>
        <v>3.4333515091749236</v>
      </c>
      <c r="U19" s="1">
        <f>VLOOKUP($A19,'PV, ESS, EV'!$A$3:$C$33,3)*'PV, ESS, EV'!AA$5</f>
        <v>1.3845376012033164</v>
      </c>
      <c r="V19" s="1">
        <f>VLOOKUP($A19,'PV, ESS, EV'!$A$3:$C$33,3)*'PV, ESS, EV'!AB$5</f>
        <v>8.9978016293805793E-2</v>
      </c>
      <c r="W19" s="1">
        <f>VLOOKUP($A19,'PV, ESS, EV'!$A$3:$C$33,3)*'PV, ESS, EV'!AC$5</f>
        <v>8.9978016293805793E-2</v>
      </c>
      <c r="X19" s="1">
        <f>VLOOKUP($A19,'PV, ESS, EV'!$A$3:$C$33,3)*'PV, ESS, EV'!AD$5</f>
        <v>8.9978016293805793E-2</v>
      </c>
      <c r="Y19" s="1">
        <f>VLOOKUP($A19,'PV, ESS, EV'!$A$3:$C$33,3)*'PV, ESS, EV'!AE$5</f>
        <v>8.9978016293805793E-2</v>
      </c>
    </row>
    <row r="20" spans="1:25" x14ac:dyDescent="0.25">
      <c r="A20">
        <v>5</v>
      </c>
      <c r="B20" s="1">
        <f>VLOOKUP($A20,'PV, ESS, EV'!$A$3:$C$33,3)*'PV, ESS, EV'!H$5</f>
        <v>2.1227208069313334E-2</v>
      </c>
      <c r="C20" s="1">
        <f>VLOOKUP($A20,'PV, ESS, EV'!$A$3:$C$33,3)*'PV, ESS, EV'!I$5</f>
        <v>2.1227208069313334E-2</v>
      </c>
      <c r="D20" s="1">
        <f>VLOOKUP($A20,'PV, ESS, EV'!$A$3:$C$33,3)*'PV, ESS, EV'!J$5</f>
        <v>2.1227208069313334E-2</v>
      </c>
      <c r="E20" s="1">
        <f>VLOOKUP($A20,'PV, ESS, EV'!$A$3:$C$33,3)*'PV, ESS, EV'!K$5</f>
        <v>2.1227208069313334E-2</v>
      </c>
      <c r="F20" s="1">
        <f>VLOOKUP($A20,'PV, ESS, EV'!$A$3:$C$33,3)*'PV, ESS, EV'!L$5</f>
        <v>2.1227208069313334E-2</v>
      </c>
      <c r="G20" s="1">
        <f>VLOOKUP($A20,'PV, ESS, EV'!$A$3:$C$33,3)*'PV, ESS, EV'!M$5</f>
        <v>2.1227208069313334E-2</v>
      </c>
      <c r="H20" s="1">
        <f>VLOOKUP($A20,'PV, ESS, EV'!$A$3:$C$33,3)*'PV, ESS, EV'!N$5</f>
        <v>0.28547146163737452</v>
      </c>
      <c r="I20" s="1">
        <f>VLOOKUP($A20,'PV, ESS, EV'!$A$3:$C$33,3)*'PV, ESS, EV'!O$5</f>
        <v>0.76083437798099118</v>
      </c>
      <c r="J20" s="1">
        <f>VLOOKUP($A20,'PV, ESS, EV'!$A$3:$C$33,3)*'PV, ESS, EV'!P$5</f>
        <v>1.3023995027466599</v>
      </c>
      <c r="K20" s="1">
        <f>VLOOKUP($A20,'PV, ESS, EV'!$A$3:$C$33,3)*'PV, ESS, EV'!Q$5</f>
        <v>1.8578743599242129</v>
      </c>
      <c r="L20" s="1">
        <f>VLOOKUP($A20,'PV, ESS, EV'!$A$3:$C$33,3)*'PV, ESS, EV'!R$5</f>
        <v>2.361957820803958</v>
      </c>
      <c r="M20" s="1">
        <f>VLOOKUP($A20,'PV, ESS, EV'!$A$3:$C$33,3)*'PV, ESS, EV'!S$5</f>
        <v>2.7481445181193025</v>
      </c>
      <c r="N20" s="1">
        <f>VLOOKUP($A20,'PV, ESS, EV'!$A$3:$C$33,3)*'PV, ESS, EV'!T$5</f>
        <v>2.9618724238455671</v>
      </c>
      <c r="O20" s="1">
        <f>VLOOKUP($A20,'PV, ESS, EV'!$A$3:$C$33,3)*'PV, ESS, EV'!U$5</f>
        <v>2.9718091297038667</v>
      </c>
      <c r="P20" s="1">
        <f>VLOOKUP($A20,'PV, ESS, EV'!$A$3:$C$33,3)*'PV, ESS, EV'!V$5</f>
        <v>2.7764798579669736</v>
      </c>
      <c r="Q20" s="1">
        <f>VLOOKUP($A20,'PV, ESS, EV'!$A$3:$C$33,3)*'PV, ESS, EV'!W$5</f>
        <v>2.4045816834484044</v>
      </c>
      <c r="R20" s="1">
        <f>VLOOKUP($A20,'PV, ESS, EV'!$A$3:$C$33,3)*'PV, ESS, EV'!X$5</f>
        <v>1.9089052873130818</v>
      </c>
      <c r="S20" s="1">
        <f>VLOOKUP($A20,'PV, ESS, EV'!$A$3:$C$33,3)*'PV, ESS, EV'!Y$5</f>
        <v>1.3553831092587789</v>
      </c>
      <c r="T20" s="1">
        <f>VLOOKUP($A20,'PV, ESS, EV'!$A$3:$C$33,3)*'PV, ESS, EV'!Z$5</f>
        <v>0.80998081378422482</v>
      </c>
      <c r="U20" s="1">
        <f>VLOOKUP($A20,'PV, ESS, EV'!$A$3:$C$33,3)*'PV, ESS, EV'!AA$5</f>
        <v>0.32663387070641614</v>
      </c>
      <c r="V20" s="1">
        <f>VLOOKUP($A20,'PV, ESS, EV'!$A$3:$C$33,3)*'PV, ESS, EV'!AB$5</f>
        <v>2.1227208069313334E-2</v>
      </c>
      <c r="W20" s="1">
        <f>VLOOKUP($A20,'PV, ESS, EV'!$A$3:$C$33,3)*'PV, ESS, EV'!AC$5</f>
        <v>2.1227208069313334E-2</v>
      </c>
      <c r="X20" s="1">
        <f>VLOOKUP($A20,'PV, ESS, EV'!$A$3:$C$33,3)*'PV, ESS, EV'!AD$5</f>
        <v>2.1227208069313334E-2</v>
      </c>
      <c r="Y20" s="1">
        <f>VLOOKUP($A20,'PV, ESS, EV'!$A$3:$C$33,3)*'PV, ESS, EV'!AE$5</f>
        <v>2.1227208069313334E-2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0.11801694038536147</v>
      </c>
      <c r="C22" s="1">
        <f>VLOOKUP($A22,'PV, ESS, EV'!$A$3:$C$33,3)*'PV, ESS, EV'!I$5</f>
        <v>0.11801694038536147</v>
      </c>
      <c r="D22" s="1">
        <f>VLOOKUP($A22,'PV, ESS, EV'!$A$3:$C$33,3)*'PV, ESS, EV'!J$5</f>
        <v>0.11801694038536147</v>
      </c>
      <c r="E22" s="1">
        <f>VLOOKUP($A22,'PV, ESS, EV'!$A$3:$C$33,3)*'PV, ESS, EV'!K$5</f>
        <v>0.11801694038536147</v>
      </c>
      <c r="F22" s="1">
        <f>VLOOKUP($A22,'PV, ESS, EV'!$A$3:$C$33,3)*'PV, ESS, EV'!L$5</f>
        <v>0.11801694038536147</v>
      </c>
      <c r="G22" s="1">
        <f>VLOOKUP($A22,'PV, ESS, EV'!$A$3:$C$33,3)*'PV, ESS, EV'!M$5</f>
        <v>0.11801694038536147</v>
      </c>
      <c r="H22" s="1">
        <f>VLOOKUP($A22,'PV, ESS, EV'!$A$3:$C$33,3)*'PV, ESS, EV'!N$5</f>
        <v>1.5871361113421196</v>
      </c>
      <c r="I22" s="1">
        <f>VLOOKUP($A22,'PV, ESS, EV'!$A$3:$C$33,3)*'PV, ESS, EV'!O$5</f>
        <v>4.2300120268346157</v>
      </c>
      <c r="J22" s="1">
        <f>VLOOKUP($A22,'PV, ESS, EV'!$A$3:$C$33,3)*'PV, ESS, EV'!P$5</f>
        <v>7.2409524593004599</v>
      </c>
      <c r="K22" s="1">
        <f>VLOOKUP($A22,'PV, ESS, EV'!$A$3:$C$33,3)*'PV, ESS, EV'!Q$5</f>
        <v>10.329226851817452</v>
      </c>
      <c r="L22" s="1">
        <f>VLOOKUP($A22,'PV, ESS, EV'!$A$3:$C$33,3)*'PV, ESS, EV'!R$5</f>
        <v>13.131780421633946</v>
      </c>
      <c r="M22" s="1">
        <f>VLOOKUP($A22,'PV, ESS, EV'!$A$3:$C$33,3)*'PV, ESS, EV'!S$5</f>
        <v>15.278863179096124</v>
      </c>
      <c r="N22" s="1">
        <f>VLOOKUP($A22,'PV, ESS, EV'!$A$3:$C$33,3)*'PV, ESS, EV'!T$5</f>
        <v>16.467126535559309</v>
      </c>
      <c r="O22" s="1">
        <f>VLOOKUP($A22,'PV, ESS, EV'!$A$3:$C$33,3)*'PV, ESS, EV'!U$5</f>
        <v>16.522371653950604</v>
      </c>
      <c r="P22" s="1">
        <f>VLOOKUP($A22,'PV, ESS, EV'!$A$3:$C$33,3)*'PV, ESS, EV'!V$5</f>
        <v>15.436399210338772</v>
      </c>
      <c r="Q22" s="1">
        <f>VLOOKUP($A22,'PV, ESS, EV'!$A$3:$C$33,3)*'PV, ESS, EV'!W$5</f>
        <v>13.36875637439598</v>
      </c>
      <c r="R22" s="1">
        <f>VLOOKUP($A22,'PV, ESS, EV'!$A$3:$C$33,3)*'PV, ESS, EV'!X$5</f>
        <v>10.612943574986911</v>
      </c>
      <c r="S22" s="1">
        <f>VLOOKUP($A22,'PV, ESS, EV'!$A$3:$C$33,3)*'PV, ESS, EV'!Y$5</f>
        <v>7.5355254955058983</v>
      </c>
      <c r="T22" s="1">
        <f>VLOOKUP($A22,'PV, ESS, EV'!$A$3:$C$33,3)*'PV, ESS, EV'!Z$5</f>
        <v>4.5032515393227426</v>
      </c>
      <c r="U22" s="1">
        <f>VLOOKUP($A22,'PV, ESS, EV'!$A$3:$C$33,3)*'PV, ESS, EV'!AA$5</f>
        <v>1.8159868184797019</v>
      </c>
      <c r="V22" s="1">
        <f>VLOOKUP($A22,'PV, ESS, EV'!$A$3:$C$33,3)*'PV, ESS, EV'!AB$5</f>
        <v>0.11801694038536147</v>
      </c>
      <c r="W22" s="1">
        <f>VLOOKUP($A22,'PV, ESS, EV'!$A$3:$C$33,3)*'PV, ESS, EV'!AC$5</f>
        <v>0.11801694038536147</v>
      </c>
      <c r="X22" s="1">
        <f>VLOOKUP($A22,'PV, ESS, EV'!$A$3:$C$33,3)*'PV, ESS, EV'!AD$5</f>
        <v>0.11801694038536147</v>
      </c>
      <c r="Y22" s="1">
        <f>VLOOKUP($A22,'PV, ESS, EV'!$A$3:$C$33,3)*'PV, ESS, EV'!AE$5</f>
        <v>0.11801694038536147</v>
      </c>
    </row>
    <row r="23" spans="1:25" x14ac:dyDescent="0.25">
      <c r="A23">
        <v>10</v>
      </c>
      <c r="B23" s="1">
        <f>VLOOKUP($A23,'PV, ESS, EV'!$A$3:$C$33,3)*'PV, ESS, EV'!H$5</f>
        <v>5.4968964179490508E-2</v>
      </c>
      <c r="C23" s="1">
        <f>VLOOKUP($A23,'PV, ESS, EV'!$A$3:$C$33,3)*'PV, ESS, EV'!I$5</f>
        <v>5.4968964179490508E-2</v>
      </c>
      <c r="D23" s="1">
        <f>VLOOKUP($A23,'PV, ESS, EV'!$A$3:$C$33,3)*'PV, ESS, EV'!J$5</f>
        <v>5.4968964179490508E-2</v>
      </c>
      <c r="E23" s="1">
        <f>VLOOKUP($A23,'PV, ESS, EV'!$A$3:$C$33,3)*'PV, ESS, EV'!K$5</f>
        <v>5.4968964179490508E-2</v>
      </c>
      <c r="F23" s="1">
        <f>VLOOKUP($A23,'PV, ESS, EV'!$A$3:$C$33,3)*'PV, ESS, EV'!L$5</f>
        <v>5.4968964179490508E-2</v>
      </c>
      <c r="G23" s="1">
        <f>VLOOKUP($A23,'PV, ESS, EV'!$A$3:$C$33,3)*'PV, ESS, EV'!M$5</f>
        <v>5.4968964179490508E-2</v>
      </c>
      <c r="H23" s="1">
        <f>VLOOKUP($A23,'PV, ESS, EV'!$A$3:$C$33,3)*'PV, ESS, EV'!N$5</f>
        <v>0.73924326259827589</v>
      </c>
      <c r="I23" s="1">
        <f>VLOOKUP($A23,'PV, ESS, EV'!$A$3:$C$33,3)*'PV, ESS, EV'!O$5</f>
        <v>1.9702203668612237</v>
      </c>
      <c r="J23" s="1">
        <f>VLOOKUP($A23,'PV, ESS, EV'!$A$3:$C$33,3)*'PV, ESS, EV'!P$5</f>
        <v>3.3726315481573956</v>
      </c>
      <c r="K23" s="1">
        <f>VLOOKUP($A23,'PV, ESS, EV'!$A$3:$C$33,3)*'PV, ESS, EV'!Q$5</f>
        <v>4.8110627081619546</v>
      </c>
      <c r="L23" s="1">
        <f>VLOOKUP($A23,'PV, ESS, EV'!$A$3:$C$33,3)*'PV, ESS, EV'!R$5</f>
        <v>6.1164131628281613</v>
      </c>
      <c r="M23" s="1">
        <f>VLOOKUP($A23,'PV, ESS, EV'!$A$3:$C$33,3)*'PV, ESS, EV'!S$5</f>
        <v>7.1164637894581952</v>
      </c>
      <c r="N23" s="1">
        <f>VLOOKUP($A23,'PV, ESS, EV'!$A$3:$C$33,3)*'PV, ESS, EV'!T$5</f>
        <v>7.6699233662269544</v>
      </c>
      <c r="O23" s="1">
        <f>VLOOKUP($A23,'PV, ESS, EV'!$A$3:$C$33,3)*'PV, ESS, EV'!U$5</f>
        <v>7.6956549851286704</v>
      </c>
      <c r="P23" s="1">
        <f>VLOOKUP($A23,'PV, ESS, EV'!$A$3:$C$33,3)*'PV, ESS, EV'!V$5</f>
        <v>7.1898396321980593</v>
      </c>
      <c r="Q23" s="1">
        <f>VLOOKUP($A23,'PV, ESS, EV'!$A$3:$C$33,3)*'PV, ESS, EV'!W$5</f>
        <v>6.2267898817656446</v>
      </c>
      <c r="R23" s="1">
        <f>VLOOKUP($A23,'PV, ESS, EV'!$A$3:$C$33,3)*'PV, ESS, EV'!X$5</f>
        <v>4.9432099604301456</v>
      </c>
      <c r="S23" s="1">
        <f>VLOOKUP($A23,'PV, ESS, EV'!$A$3:$C$33,3)*'PV, ESS, EV'!Y$5</f>
        <v>3.5098353650208685</v>
      </c>
      <c r="T23" s="1">
        <f>VLOOKUP($A23,'PV, ESS, EV'!$A$3:$C$33,3)*'PV, ESS, EV'!Z$5</f>
        <v>2.0974876297248213</v>
      </c>
      <c r="U23" s="1">
        <f>VLOOKUP($A23,'PV, ESS, EV'!$A$3:$C$33,3)*'PV, ESS, EV'!AA$5</f>
        <v>0.84583547115765989</v>
      </c>
      <c r="V23" s="1">
        <f>VLOOKUP($A23,'PV, ESS, EV'!$A$3:$C$33,3)*'PV, ESS, EV'!AB$5</f>
        <v>5.4968964179490508E-2</v>
      </c>
      <c r="W23" s="1">
        <f>VLOOKUP($A23,'PV, ESS, EV'!$A$3:$C$33,3)*'PV, ESS, EV'!AC$5</f>
        <v>5.4968964179490508E-2</v>
      </c>
      <c r="X23" s="1">
        <f>VLOOKUP($A23,'PV, ESS, EV'!$A$3:$C$33,3)*'PV, ESS, EV'!AD$5</f>
        <v>5.4968964179490508E-2</v>
      </c>
      <c r="Y23" s="1">
        <f>VLOOKUP($A23,'PV, ESS, EV'!$A$3:$C$33,3)*'PV, ESS, EV'!AE$5</f>
        <v>5.4968964179490508E-2</v>
      </c>
    </row>
    <row r="24" spans="1:25" x14ac:dyDescent="0.25">
      <c r="A24">
        <v>12</v>
      </c>
      <c r="B24" s="1">
        <f>VLOOKUP($A24,'PV, ESS, EV'!$A$3:$C$33,3)*'PV, ESS, EV'!H$5</f>
        <v>0.3168240010345274</v>
      </c>
      <c r="C24" s="1">
        <f>VLOOKUP($A24,'PV, ESS, EV'!$A$3:$C$33,3)*'PV, ESS, EV'!I$5</f>
        <v>0.3168240010345274</v>
      </c>
      <c r="D24" s="1">
        <f>VLOOKUP($A24,'PV, ESS, EV'!$A$3:$C$33,3)*'PV, ESS, EV'!J$5</f>
        <v>0.3168240010345274</v>
      </c>
      <c r="E24" s="1">
        <f>VLOOKUP($A24,'PV, ESS, EV'!$A$3:$C$33,3)*'PV, ESS, EV'!K$5</f>
        <v>0.3168240010345274</v>
      </c>
      <c r="F24" s="1">
        <f>VLOOKUP($A24,'PV, ESS, EV'!$A$3:$C$33,3)*'PV, ESS, EV'!L$5</f>
        <v>0.3168240010345274</v>
      </c>
      <c r="G24" s="1">
        <f>VLOOKUP($A24,'PV, ESS, EV'!$A$3:$C$33,3)*'PV, ESS, EV'!M$5</f>
        <v>0.3168240010345274</v>
      </c>
      <c r="H24" s="1">
        <f>VLOOKUP($A24,'PV, ESS, EV'!$A$3:$C$33,3)*'PV, ESS, EV'!N$5</f>
        <v>4.2607680841399178</v>
      </c>
      <c r="I24" s="1">
        <f>VLOOKUP($A24,'PV, ESS, EV'!$A$3:$C$33,3)*'PV, ESS, EV'!O$5</f>
        <v>11.355736984790914</v>
      </c>
      <c r="J24" s="1">
        <f>VLOOKUP($A24,'PV, ESS, EV'!$A$3:$C$33,3)*'PV, ESS, EV'!P$5</f>
        <v>19.438798548457608</v>
      </c>
      <c r="K24" s="1">
        <f>VLOOKUP($A24,'PV, ESS, EV'!$A$3:$C$33,3)*'PV, ESS, EV'!Q$5</f>
        <v>27.729468058570344</v>
      </c>
      <c r="L24" s="1">
        <f>VLOOKUP($A24,'PV, ESS, EV'!$A$3:$C$33,3)*'PV, ESS, EV'!R$5</f>
        <v>35.253101803044153</v>
      </c>
      <c r="M24" s="1">
        <f>VLOOKUP($A24,'PV, ESS, EV'!$A$3:$C$33,3)*'PV, ESS, EV'!S$5</f>
        <v>41.017082359989594</v>
      </c>
      <c r="N24" s="1">
        <f>VLOOKUP($A24,'PV, ESS, EV'!$A$3:$C$33,3)*'PV, ESS, EV'!T$5</f>
        <v>44.207051102172642</v>
      </c>
      <c r="O24" s="1">
        <f>VLOOKUP($A24,'PV, ESS, EV'!$A$3:$C$33,3)*'PV, ESS, EV'!U$5</f>
        <v>44.355360144833831</v>
      </c>
      <c r="P24" s="1">
        <f>VLOOKUP($A24,'PV, ESS, EV'!$A$3:$C$33,3)*'PV, ESS, EV'!V$5</f>
        <v>41.43999788010408</v>
      </c>
      <c r="Q24" s="1">
        <f>VLOOKUP($A24,'PV, ESS, EV'!$A$3:$C$33,3)*'PV, ESS, EV'!W$5</f>
        <v>35.889278857438867</v>
      </c>
      <c r="R24" s="1">
        <f>VLOOKUP($A24,'PV, ESS, EV'!$A$3:$C$33,3)*'PV, ESS, EV'!X$5</f>
        <v>28.491123691240031</v>
      </c>
      <c r="S24" s="1">
        <f>VLOOKUP($A24,'PV, ESS, EV'!$A$3:$C$33,3)*'PV, ESS, EV'!Y$5</f>
        <v>20.229598645653418</v>
      </c>
      <c r="T24" s="1">
        <f>VLOOKUP($A24,'PV, ESS, EV'!$A$3:$C$33,3)*'PV, ESS, EV'!Z$5</f>
        <v>12.089265877376491</v>
      </c>
      <c r="U24" s="1">
        <f>VLOOKUP($A24,'PV, ESS, EV'!$A$3:$C$33,3)*'PV, ESS, EV'!AA$5</f>
        <v>4.8751323986032258</v>
      </c>
      <c r="V24" s="1">
        <f>VLOOKUP($A24,'PV, ESS, EV'!$A$3:$C$33,3)*'PV, ESS, EV'!AB$5</f>
        <v>0.3168240010345274</v>
      </c>
      <c r="W24" s="1">
        <f>VLOOKUP($A24,'PV, ESS, EV'!$A$3:$C$33,3)*'PV, ESS, EV'!AC$5</f>
        <v>0.3168240010345274</v>
      </c>
      <c r="X24" s="1">
        <f>VLOOKUP($A24,'PV, ESS, EV'!$A$3:$C$33,3)*'PV, ESS, EV'!AD$5</f>
        <v>0.3168240010345274</v>
      </c>
      <c r="Y24" s="1">
        <f>VLOOKUP($A24,'PV, ESS, EV'!$A$3:$C$33,3)*'PV, ESS, EV'!AE$5</f>
        <v>0.3168240010345274</v>
      </c>
    </row>
    <row r="25" spans="1:25" x14ac:dyDescent="0.25">
      <c r="A25">
        <v>15</v>
      </c>
      <c r="B25" s="1">
        <f>VLOOKUP($A25,'PV, ESS, EV'!$A$3:$C$33,3)*'PV, ESS, EV'!H$5</f>
        <v>1.1880900038794778E-2</v>
      </c>
      <c r="C25" s="1">
        <f>VLOOKUP($A25,'PV, ESS, EV'!$A$3:$C$33,3)*'PV, ESS, EV'!I$5</f>
        <v>1.1880900038794778E-2</v>
      </c>
      <c r="D25" s="1">
        <f>VLOOKUP($A25,'PV, ESS, EV'!$A$3:$C$33,3)*'PV, ESS, EV'!J$5</f>
        <v>1.1880900038794778E-2</v>
      </c>
      <c r="E25" s="1">
        <f>VLOOKUP($A25,'PV, ESS, EV'!$A$3:$C$33,3)*'PV, ESS, EV'!K$5</f>
        <v>1.1880900038794778E-2</v>
      </c>
      <c r="F25" s="1">
        <f>VLOOKUP($A25,'PV, ESS, EV'!$A$3:$C$33,3)*'PV, ESS, EV'!L$5</f>
        <v>1.1880900038794778E-2</v>
      </c>
      <c r="G25" s="1">
        <f>VLOOKUP($A25,'PV, ESS, EV'!$A$3:$C$33,3)*'PV, ESS, EV'!M$5</f>
        <v>1.1880900038794778E-2</v>
      </c>
      <c r="H25" s="1">
        <f>VLOOKUP($A25,'PV, ESS, EV'!$A$3:$C$33,3)*'PV, ESS, EV'!N$5</f>
        <v>0.15977880315524692</v>
      </c>
      <c r="I25" s="1">
        <f>VLOOKUP($A25,'PV, ESS, EV'!$A$3:$C$33,3)*'PV, ESS, EV'!O$5</f>
        <v>0.42584013692965927</v>
      </c>
      <c r="J25" s="1">
        <f>VLOOKUP($A25,'PV, ESS, EV'!$A$3:$C$33,3)*'PV, ESS, EV'!P$5</f>
        <v>0.72895494556716034</v>
      </c>
      <c r="K25" s="1">
        <f>VLOOKUP($A25,'PV, ESS, EV'!$A$3:$C$33,3)*'PV, ESS, EV'!Q$5</f>
        <v>1.0398550521963879</v>
      </c>
      <c r="L25" s="1">
        <f>VLOOKUP($A25,'PV, ESS, EV'!$A$3:$C$33,3)*'PV, ESS, EV'!R$5</f>
        <v>1.3219913176141556</v>
      </c>
      <c r="M25" s="1">
        <f>VLOOKUP($A25,'PV, ESS, EV'!$A$3:$C$33,3)*'PV, ESS, EV'!S$5</f>
        <v>1.5381405884996098</v>
      </c>
      <c r="N25" s="1">
        <f>VLOOKUP($A25,'PV, ESS, EV'!$A$3:$C$33,3)*'PV, ESS, EV'!T$5</f>
        <v>1.6577644163314742</v>
      </c>
      <c r="O25" s="1">
        <f>VLOOKUP($A25,'PV, ESS, EV'!$A$3:$C$33,3)*'PV, ESS, EV'!U$5</f>
        <v>1.6633260054312686</v>
      </c>
      <c r="P25" s="1">
        <f>VLOOKUP($A25,'PV, ESS, EV'!$A$3:$C$33,3)*'PV, ESS, EV'!V$5</f>
        <v>1.5539999205039032</v>
      </c>
      <c r="Q25" s="1">
        <f>VLOOKUP($A25,'PV, ESS, EV'!$A$3:$C$33,3)*'PV, ESS, EV'!W$5</f>
        <v>1.3458479571539577</v>
      </c>
      <c r="R25" s="1">
        <f>VLOOKUP($A25,'PV, ESS, EV'!$A$3:$C$33,3)*'PV, ESS, EV'!X$5</f>
        <v>1.0684171384215011</v>
      </c>
      <c r="S25" s="1">
        <f>VLOOKUP($A25,'PV, ESS, EV'!$A$3:$C$33,3)*'PV, ESS, EV'!Y$5</f>
        <v>0.75860994921200309</v>
      </c>
      <c r="T25" s="1">
        <f>VLOOKUP($A25,'PV, ESS, EV'!$A$3:$C$33,3)*'PV, ESS, EV'!Z$5</f>
        <v>0.45334747040161838</v>
      </c>
      <c r="U25" s="1">
        <f>VLOOKUP($A25,'PV, ESS, EV'!$A$3:$C$33,3)*'PV, ESS, EV'!AA$5</f>
        <v>0.18281746494762097</v>
      </c>
      <c r="V25" s="1">
        <f>VLOOKUP($A25,'PV, ESS, EV'!$A$3:$C$33,3)*'PV, ESS, EV'!AB$5</f>
        <v>1.1880900038794778E-2</v>
      </c>
      <c r="W25" s="1">
        <f>VLOOKUP($A25,'PV, ESS, EV'!$A$3:$C$33,3)*'PV, ESS, EV'!AC$5</f>
        <v>1.1880900038794778E-2</v>
      </c>
      <c r="X25" s="1">
        <f>VLOOKUP($A25,'PV, ESS, EV'!$A$3:$C$33,3)*'PV, ESS, EV'!AD$5</f>
        <v>1.1880900038794778E-2</v>
      </c>
      <c r="Y25" s="1">
        <f>VLOOKUP($A25,'PV, ESS, EV'!$A$3:$C$33,3)*'PV, ESS, EV'!AE$5</f>
        <v>1.1880900038794778E-2</v>
      </c>
    </row>
    <row r="26" spans="1:25" x14ac:dyDescent="0.25">
      <c r="A26">
        <v>16</v>
      </c>
      <c r="B26" s="1">
        <f>VLOOKUP($A26,'PV, ESS, EV'!$A$3:$C$33,3)*'PV, ESS, EV'!H$5</f>
        <v>5.8137204189835784E-2</v>
      </c>
      <c r="C26" s="1">
        <f>VLOOKUP($A26,'PV, ESS, EV'!$A$3:$C$33,3)*'PV, ESS, EV'!I$5</f>
        <v>5.8137204189835784E-2</v>
      </c>
      <c r="D26" s="1">
        <f>VLOOKUP($A26,'PV, ESS, EV'!$A$3:$C$33,3)*'PV, ESS, EV'!J$5</f>
        <v>5.8137204189835784E-2</v>
      </c>
      <c r="E26" s="1">
        <f>VLOOKUP($A26,'PV, ESS, EV'!$A$3:$C$33,3)*'PV, ESS, EV'!K$5</f>
        <v>5.8137204189835784E-2</v>
      </c>
      <c r="F26" s="1">
        <f>VLOOKUP($A26,'PV, ESS, EV'!$A$3:$C$33,3)*'PV, ESS, EV'!L$5</f>
        <v>5.8137204189835784E-2</v>
      </c>
      <c r="G26" s="1">
        <f>VLOOKUP($A26,'PV, ESS, EV'!$A$3:$C$33,3)*'PV, ESS, EV'!M$5</f>
        <v>5.8137204189835784E-2</v>
      </c>
      <c r="H26" s="1">
        <f>VLOOKUP($A26,'PV, ESS, EV'!$A$3:$C$33,3)*'PV, ESS, EV'!N$5</f>
        <v>0.78185094343967509</v>
      </c>
      <c r="I26" s="1">
        <f>VLOOKUP($A26,'PV, ESS, EV'!$A$3:$C$33,3)*'PV, ESS, EV'!O$5</f>
        <v>2.0837777367091328</v>
      </c>
      <c r="J26" s="1">
        <f>VLOOKUP($A26,'PV, ESS, EV'!$A$3:$C$33,3)*'PV, ESS, EV'!P$5</f>
        <v>3.5670195336419721</v>
      </c>
      <c r="K26" s="1">
        <f>VLOOKUP($A26,'PV, ESS, EV'!$A$3:$C$33,3)*'PV, ESS, EV'!Q$5</f>
        <v>5.0883573887476583</v>
      </c>
      <c r="L26" s="1">
        <f>VLOOKUP($A26,'PV, ESS, EV'!$A$3:$C$33,3)*'PV, ESS, EV'!R$5</f>
        <v>6.4689441808586023</v>
      </c>
      <c r="M26" s="1">
        <f>VLOOKUP($A26,'PV, ESS, EV'!$A$3:$C$33,3)*'PV, ESS, EV'!S$5</f>
        <v>7.5266346130580919</v>
      </c>
      <c r="N26" s="1">
        <f>VLOOKUP($A26,'PV, ESS, EV'!$A$3:$C$33,3)*'PV, ESS, EV'!T$5</f>
        <v>8.1119938772486808</v>
      </c>
      <c r="O26" s="1">
        <f>VLOOKUP($A26,'PV, ESS, EV'!$A$3:$C$33,3)*'PV, ESS, EV'!U$5</f>
        <v>8.1392085865770092</v>
      </c>
      <c r="P26" s="1">
        <f>VLOOKUP($A26,'PV, ESS, EV'!$A$3:$C$33,3)*'PV, ESS, EV'!V$5</f>
        <v>7.6042396109991008</v>
      </c>
      <c r="Q26" s="1">
        <f>VLOOKUP($A26,'PV, ESS, EV'!$A$3:$C$33,3)*'PV, ESS, EV'!W$5</f>
        <v>6.5856826703400335</v>
      </c>
      <c r="R26" s="1">
        <f>VLOOKUP($A26,'PV, ESS, EV'!$A$3:$C$33,3)*'PV, ESS, EV'!X$5</f>
        <v>5.2281211973425465</v>
      </c>
      <c r="S26" s="1">
        <f>VLOOKUP($A26,'PV, ESS, EV'!$A$3:$C$33,3)*'PV, ESS, EV'!Y$5</f>
        <v>3.7121313514774026</v>
      </c>
      <c r="T26" s="1">
        <f>VLOOKUP($A26,'PV, ESS, EV'!$A$3:$C$33,3)*'PV, ESS, EV'!Z$5</f>
        <v>2.2183802884985862</v>
      </c>
      <c r="U26" s="1">
        <f>VLOOKUP($A26,'PV, ESS, EV'!$A$3:$C$33,3)*'PV, ESS, EV'!AA$5</f>
        <v>0.8945867951436921</v>
      </c>
      <c r="V26" s="1">
        <f>VLOOKUP($A26,'PV, ESS, EV'!$A$3:$C$33,3)*'PV, ESS, EV'!AB$5</f>
        <v>5.8137204189835784E-2</v>
      </c>
      <c r="W26" s="1">
        <f>VLOOKUP($A26,'PV, ESS, EV'!$A$3:$C$33,3)*'PV, ESS, EV'!AC$5</f>
        <v>5.8137204189835784E-2</v>
      </c>
      <c r="X26" s="1">
        <f>VLOOKUP($A26,'PV, ESS, EV'!$A$3:$C$33,3)*'PV, ESS, EV'!AD$5</f>
        <v>5.8137204189835784E-2</v>
      </c>
      <c r="Y26" s="1">
        <f>VLOOKUP($A26,'PV, ESS, EV'!$A$3:$C$33,3)*'PV, ESS, EV'!AE$5</f>
        <v>5.8137204189835784E-2</v>
      </c>
    </row>
    <row r="27" spans="1:25" x14ac:dyDescent="0.25">
      <c r="A27">
        <v>17</v>
      </c>
      <c r="B27" s="1">
        <f>VLOOKUP($A27,'PV, ESS, EV'!$A$3:$C$33,3)*'PV, ESS, EV'!H$5</f>
        <v>1.5682788051209106E-2</v>
      </c>
      <c r="C27" s="1">
        <f>VLOOKUP($A27,'PV, ESS, EV'!$A$3:$C$33,3)*'PV, ESS, EV'!I$5</f>
        <v>1.5682788051209106E-2</v>
      </c>
      <c r="D27" s="1">
        <f>VLOOKUP($A27,'PV, ESS, EV'!$A$3:$C$33,3)*'PV, ESS, EV'!J$5</f>
        <v>1.5682788051209106E-2</v>
      </c>
      <c r="E27" s="1">
        <f>VLOOKUP($A27,'PV, ESS, EV'!$A$3:$C$33,3)*'PV, ESS, EV'!K$5</f>
        <v>1.5682788051209106E-2</v>
      </c>
      <c r="F27" s="1">
        <f>VLOOKUP($A27,'PV, ESS, EV'!$A$3:$C$33,3)*'PV, ESS, EV'!L$5</f>
        <v>1.5682788051209106E-2</v>
      </c>
      <c r="G27" s="1">
        <f>VLOOKUP($A27,'PV, ESS, EV'!$A$3:$C$33,3)*'PV, ESS, EV'!M$5</f>
        <v>1.5682788051209106E-2</v>
      </c>
      <c r="H27" s="1">
        <f>VLOOKUP($A27,'PV, ESS, EV'!$A$3:$C$33,3)*'PV, ESS, EV'!N$5</f>
        <v>0.21090802016492596</v>
      </c>
      <c r="I27" s="1">
        <f>VLOOKUP($A27,'PV, ESS, EV'!$A$3:$C$33,3)*'PV, ESS, EV'!O$5</f>
        <v>0.56210898074715021</v>
      </c>
      <c r="J27" s="1">
        <f>VLOOKUP($A27,'PV, ESS, EV'!$A$3:$C$33,3)*'PV, ESS, EV'!P$5</f>
        <v>0.96222052814865178</v>
      </c>
      <c r="K27" s="1">
        <f>VLOOKUP($A27,'PV, ESS, EV'!$A$3:$C$33,3)*'PV, ESS, EV'!Q$5</f>
        <v>1.3726086688992321</v>
      </c>
      <c r="L27" s="1">
        <f>VLOOKUP($A27,'PV, ESS, EV'!$A$3:$C$33,3)*'PV, ESS, EV'!R$5</f>
        <v>1.7450285392506855</v>
      </c>
      <c r="M27" s="1">
        <f>VLOOKUP($A27,'PV, ESS, EV'!$A$3:$C$33,3)*'PV, ESS, EV'!S$5</f>
        <v>2.0303455768194851</v>
      </c>
      <c r="N27" s="1">
        <f>VLOOKUP($A27,'PV, ESS, EV'!$A$3:$C$33,3)*'PV, ESS, EV'!T$5</f>
        <v>2.1882490295575461</v>
      </c>
      <c r="O27" s="1">
        <f>VLOOKUP($A27,'PV, ESS, EV'!$A$3:$C$33,3)*'PV, ESS, EV'!U$5</f>
        <v>2.1955903271692749</v>
      </c>
      <c r="P27" s="1">
        <f>VLOOKUP($A27,'PV, ESS, EV'!$A$3:$C$33,3)*'PV, ESS, EV'!V$5</f>
        <v>2.0512798950651523</v>
      </c>
      <c r="Q27" s="1">
        <f>VLOOKUP($A27,'PV, ESS, EV'!$A$3:$C$33,3)*'PV, ESS, EV'!W$5</f>
        <v>1.7765193034432241</v>
      </c>
      <c r="R27" s="1">
        <f>VLOOKUP($A27,'PV, ESS, EV'!$A$3:$C$33,3)*'PV, ESS, EV'!X$5</f>
        <v>1.4103106227163815</v>
      </c>
      <c r="S27" s="1">
        <f>VLOOKUP($A27,'PV, ESS, EV'!$A$3:$C$33,3)*'PV, ESS, EV'!Y$5</f>
        <v>1.0013651329598443</v>
      </c>
      <c r="T27" s="1">
        <f>VLOOKUP($A27,'PV, ESS, EV'!$A$3:$C$33,3)*'PV, ESS, EV'!Z$5</f>
        <v>0.59841866093013629</v>
      </c>
      <c r="U27" s="1">
        <f>VLOOKUP($A27,'PV, ESS, EV'!$A$3:$C$33,3)*'PV, ESS, EV'!AA$5</f>
        <v>0.24131905373085971</v>
      </c>
      <c r="V27" s="1">
        <f>VLOOKUP($A27,'PV, ESS, EV'!$A$3:$C$33,3)*'PV, ESS, EV'!AB$5</f>
        <v>1.5682788051209106E-2</v>
      </c>
      <c r="W27" s="1">
        <f>VLOOKUP($A27,'PV, ESS, EV'!$A$3:$C$33,3)*'PV, ESS, EV'!AC$5</f>
        <v>1.5682788051209106E-2</v>
      </c>
      <c r="X27" s="1">
        <f>VLOOKUP($A27,'PV, ESS, EV'!$A$3:$C$33,3)*'PV, ESS, EV'!AD$5</f>
        <v>1.5682788051209106E-2</v>
      </c>
      <c r="Y27" s="1">
        <f>VLOOKUP($A27,'PV, ESS, EV'!$A$3:$C$33,3)*'PV, ESS, EV'!AE$5</f>
        <v>1.5682788051209106E-2</v>
      </c>
    </row>
    <row r="28" spans="1:25" x14ac:dyDescent="0.25">
      <c r="A28">
        <v>18</v>
      </c>
      <c r="B28" s="1">
        <f>VLOOKUP($A28,'PV, ESS, EV'!$A$3:$C$33,3)*'PV, ESS, EV'!H$5</f>
        <v>1.1088840036208459E-3</v>
      </c>
      <c r="C28" s="1">
        <f>VLOOKUP($A28,'PV, ESS, EV'!$A$3:$C$33,3)*'PV, ESS, EV'!I$5</f>
        <v>1.1088840036208459E-3</v>
      </c>
      <c r="D28" s="1">
        <f>VLOOKUP($A28,'PV, ESS, EV'!$A$3:$C$33,3)*'PV, ESS, EV'!J$5</f>
        <v>1.1088840036208459E-3</v>
      </c>
      <c r="E28" s="1">
        <f>VLOOKUP($A28,'PV, ESS, EV'!$A$3:$C$33,3)*'PV, ESS, EV'!K$5</f>
        <v>1.1088840036208459E-3</v>
      </c>
      <c r="F28" s="1">
        <f>VLOOKUP($A28,'PV, ESS, EV'!$A$3:$C$33,3)*'PV, ESS, EV'!L$5</f>
        <v>1.1088840036208459E-3</v>
      </c>
      <c r="G28" s="1">
        <f>VLOOKUP($A28,'PV, ESS, EV'!$A$3:$C$33,3)*'PV, ESS, EV'!M$5</f>
        <v>1.1088840036208459E-3</v>
      </c>
      <c r="H28" s="1">
        <f>VLOOKUP($A28,'PV, ESS, EV'!$A$3:$C$33,3)*'PV, ESS, EV'!N$5</f>
        <v>1.4912688294489712E-2</v>
      </c>
      <c r="I28" s="1">
        <f>VLOOKUP($A28,'PV, ESS, EV'!$A$3:$C$33,3)*'PV, ESS, EV'!O$5</f>
        <v>3.9745079446768194E-2</v>
      </c>
      <c r="J28" s="1">
        <f>VLOOKUP($A28,'PV, ESS, EV'!$A$3:$C$33,3)*'PV, ESS, EV'!P$5</f>
        <v>6.8035794919601628E-2</v>
      </c>
      <c r="K28" s="1">
        <f>VLOOKUP($A28,'PV, ESS, EV'!$A$3:$C$33,3)*'PV, ESS, EV'!Q$5</f>
        <v>9.7053138204996198E-2</v>
      </c>
      <c r="L28" s="1">
        <f>VLOOKUP($A28,'PV, ESS, EV'!$A$3:$C$33,3)*'PV, ESS, EV'!R$5</f>
        <v>0.12338585631065452</v>
      </c>
      <c r="M28" s="1">
        <f>VLOOKUP($A28,'PV, ESS, EV'!$A$3:$C$33,3)*'PV, ESS, EV'!S$5</f>
        <v>0.14355978825996357</v>
      </c>
      <c r="N28" s="1">
        <f>VLOOKUP($A28,'PV, ESS, EV'!$A$3:$C$33,3)*'PV, ESS, EV'!T$5</f>
        <v>0.15472467885760424</v>
      </c>
      <c r="O28" s="1">
        <f>VLOOKUP($A28,'PV, ESS, EV'!$A$3:$C$33,3)*'PV, ESS, EV'!U$5</f>
        <v>0.1552437605069184</v>
      </c>
      <c r="P28" s="1">
        <f>VLOOKUP($A28,'PV, ESS, EV'!$A$3:$C$33,3)*'PV, ESS, EV'!V$5</f>
        <v>0.14503999258036429</v>
      </c>
      <c r="Q28" s="1">
        <f>VLOOKUP($A28,'PV, ESS, EV'!$A$3:$C$33,3)*'PV, ESS, EV'!W$5</f>
        <v>0.12561247600103603</v>
      </c>
      <c r="R28" s="1">
        <f>VLOOKUP($A28,'PV, ESS, EV'!$A$3:$C$33,3)*'PV, ESS, EV'!X$5</f>
        <v>9.97189329193401E-2</v>
      </c>
      <c r="S28" s="1">
        <f>VLOOKUP($A28,'PV, ESS, EV'!$A$3:$C$33,3)*'PV, ESS, EV'!Y$5</f>
        <v>7.0803595259786953E-2</v>
      </c>
      <c r="T28" s="1">
        <f>VLOOKUP($A28,'PV, ESS, EV'!$A$3:$C$33,3)*'PV, ESS, EV'!Z$5</f>
        <v>4.2312430570817711E-2</v>
      </c>
      <c r="U28" s="1">
        <f>VLOOKUP($A28,'PV, ESS, EV'!$A$3:$C$33,3)*'PV, ESS, EV'!AA$5</f>
        <v>1.7062963395111291E-2</v>
      </c>
      <c r="V28" s="1">
        <f>VLOOKUP($A28,'PV, ESS, EV'!$A$3:$C$33,3)*'PV, ESS, EV'!AB$5</f>
        <v>1.1088840036208459E-3</v>
      </c>
      <c r="W28" s="1">
        <f>VLOOKUP($A28,'PV, ESS, EV'!$A$3:$C$33,3)*'PV, ESS, EV'!AC$5</f>
        <v>1.1088840036208459E-3</v>
      </c>
      <c r="X28" s="1">
        <f>VLOOKUP($A28,'PV, ESS, EV'!$A$3:$C$33,3)*'PV, ESS, EV'!AD$5</f>
        <v>1.1088840036208459E-3</v>
      </c>
      <c r="Y28" s="1">
        <f>VLOOKUP($A28,'PV, ESS, EV'!$A$3:$C$33,3)*'PV, ESS, EV'!AE$5</f>
        <v>1.1088840036208459E-3</v>
      </c>
    </row>
    <row r="29" spans="1:25" x14ac:dyDescent="0.25">
      <c r="A29">
        <v>20</v>
      </c>
      <c r="B29" s="1">
        <f>VLOOKUP($A29,'PV, ESS, EV'!$A$3:$C$33,3)*'PV, ESS, EV'!H$5</f>
        <v>9.6631320315530844E-3</v>
      </c>
      <c r="C29" s="1">
        <f>VLOOKUP($A29,'PV, ESS, EV'!$A$3:$C$33,3)*'PV, ESS, EV'!I$5</f>
        <v>9.6631320315530844E-3</v>
      </c>
      <c r="D29" s="1">
        <f>VLOOKUP($A29,'PV, ESS, EV'!$A$3:$C$33,3)*'PV, ESS, EV'!J$5</f>
        <v>9.6631320315530844E-3</v>
      </c>
      <c r="E29" s="1">
        <f>VLOOKUP($A29,'PV, ESS, EV'!$A$3:$C$33,3)*'PV, ESS, EV'!K$5</f>
        <v>9.6631320315530844E-3</v>
      </c>
      <c r="F29" s="1">
        <f>VLOOKUP($A29,'PV, ESS, EV'!$A$3:$C$33,3)*'PV, ESS, EV'!L$5</f>
        <v>9.6631320315530844E-3</v>
      </c>
      <c r="G29" s="1">
        <f>VLOOKUP($A29,'PV, ESS, EV'!$A$3:$C$33,3)*'PV, ESS, EV'!M$5</f>
        <v>9.6631320315530844E-3</v>
      </c>
      <c r="H29" s="1">
        <f>VLOOKUP($A29,'PV, ESS, EV'!$A$3:$C$33,3)*'PV, ESS, EV'!N$5</f>
        <v>0.12995342656626749</v>
      </c>
      <c r="I29" s="1">
        <f>VLOOKUP($A29,'PV, ESS, EV'!$A$3:$C$33,3)*'PV, ESS, EV'!O$5</f>
        <v>0.34634997803612283</v>
      </c>
      <c r="J29" s="1">
        <f>VLOOKUP($A29,'PV, ESS, EV'!$A$3:$C$33,3)*'PV, ESS, EV'!P$5</f>
        <v>0.59288335572795703</v>
      </c>
      <c r="K29" s="1">
        <f>VLOOKUP($A29,'PV, ESS, EV'!$A$3:$C$33,3)*'PV, ESS, EV'!Q$5</f>
        <v>0.8457487757863954</v>
      </c>
      <c r="L29" s="1">
        <f>VLOOKUP($A29,'PV, ESS, EV'!$A$3:$C$33,3)*'PV, ESS, EV'!R$5</f>
        <v>1.0752196049928464</v>
      </c>
      <c r="M29" s="1">
        <f>VLOOKUP($A29,'PV, ESS, EV'!$A$3:$C$33,3)*'PV, ESS, EV'!S$5</f>
        <v>1.2510210119796825</v>
      </c>
      <c r="N29" s="1">
        <f>VLOOKUP($A29,'PV, ESS, EV'!$A$3:$C$33,3)*'PV, ESS, EV'!T$5</f>
        <v>1.3483150586162655</v>
      </c>
      <c r="O29" s="1">
        <f>VLOOKUP($A29,'PV, ESS, EV'!$A$3:$C$33,3)*'PV, ESS, EV'!U$5</f>
        <v>1.3528384844174317</v>
      </c>
      <c r="P29" s="1">
        <f>VLOOKUP($A29,'PV, ESS, EV'!$A$3:$C$33,3)*'PV, ESS, EV'!V$5</f>
        <v>1.2639199353431745</v>
      </c>
      <c r="Q29" s="1">
        <f>VLOOKUP($A29,'PV, ESS, EV'!$A$3:$C$33,3)*'PV, ESS, EV'!W$5</f>
        <v>1.0946230051518855</v>
      </c>
      <c r="R29" s="1">
        <f>VLOOKUP($A29,'PV, ESS, EV'!$A$3:$C$33,3)*'PV, ESS, EV'!X$5</f>
        <v>0.86897927258282082</v>
      </c>
      <c r="S29" s="1">
        <f>VLOOKUP($A29,'PV, ESS, EV'!$A$3:$C$33,3)*'PV, ESS, EV'!Y$5</f>
        <v>0.61700275869242915</v>
      </c>
      <c r="T29" s="1">
        <f>VLOOKUP($A29,'PV, ESS, EV'!$A$3:$C$33,3)*'PV, ESS, EV'!Z$5</f>
        <v>0.3687226092599829</v>
      </c>
      <c r="U29" s="1">
        <f>VLOOKUP($A29,'PV, ESS, EV'!$A$3:$C$33,3)*'PV, ESS, EV'!AA$5</f>
        <v>0.14869153815739838</v>
      </c>
      <c r="V29" s="1">
        <f>VLOOKUP($A29,'PV, ESS, EV'!$A$3:$C$33,3)*'PV, ESS, EV'!AB$5</f>
        <v>9.6631320315530844E-3</v>
      </c>
      <c r="W29" s="1">
        <f>VLOOKUP($A29,'PV, ESS, EV'!$A$3:$C$33,3)*'PV, ESS, EV'!AC$5</f>
        <v>9.6631320315530844E-3</v>
      </c>
      <c r="X29" s="1">
        <f>VLOOKUP($A29,'PV, ESS, EV'!$A$3:$C$33,3)*'PV, ESS, EV'!AD$5</f>
        <v>9.6631320315530844E-3</v>
      </c>
      <c r="Y29" s="1">
        <f>VLOOKUP($A29,'PV, ESS, EV'!$A$3:$C$33,3)*'PV, ESS, EV'!AE$5</f>
        <v>9.6631320315530844E-3</v>
      </c>
    </row>
    <row r="30" spans="1:25" x14ac:dyDescent="0.25">
      <c r="A30">
        <v>21</v>
      </c>
      <c r="B30" s="1">
        <f>VLOOKUP($A30,'PV, ESS, EV'!$A$3:$C$33,3)*'PV, ESS, EV'!H$5</f>
        <v>1.6316436053278163E-2</v>
      </c>
      <c r="C30" s="1">
        <f>VLOOKUP($A30,'PV, ESS, EV'!$A$3:$C$33,3)*'PV, ESS, EV'!I$5</f>
        <v>1.6316436053278163E-2</v>
      </c>
      <c r="D30" s="1">
        <f>VLOOKUP($A30,'PV, ESS, EV'!$A$3:$C$33,3)*'PV, ESS, EV'!J$5</f>
        <v>1.6316436053278163E-2</v>
      </c>
      <c r="E30" s="1">
        <f>VLOOKUP($A30,'PV, ESS, EV'!$A$3:$C$33,3)*'PV, ESS, EV'!K$5</f>
        <v>1.6316436053278163E-2</v>
      </c>
      <c r="F30" s="1">
        <f>VLOOKUP($A30,'PV, ESS, EV'!$A$3:$C$33,3)*'PV, ESS, EV'!L$5</f>
        <v>1.6316436053278163E-2</v>
      </c>
      <c r="G30" s="1">
        <f>VLOOKUP($A30,'PV, ESS, EV'!$A$3:$C$33,3)*'PV, ESS, EV'!M$5</f>
        <v>1.6316436053278163E-2</v>
      </c>
      <c r="H30" s="1">
        <f>VLOOKUP($A30,'PV, ESS, EV'!$A$3:$C$33,3)*'PV, ESS, EV'!N$5</f>
        <v>0.21942955633320579</v>
      </c>
      <c r="I30" s="1">
        <f>VLOOKUP($A30,'PV, ESS, EV'!$A$3:$C$33,3)*'PV, ESS, EV'!O$5</f>
        <v>0.58482045471673216</v>
      </c>
      <c r="J30" s="1">
        <f>VLOOKUP($A30,'PV, ESS, EV'!$A$3:$C$33,3)*'PV, ESS, EV'!P$5</f>
        <v>1.0010981252455671</v>
      </c>
      <c r="K30" s="1">
        <f>VLOOKUP($A30,'PV, ESS, EV'!$A$3:$C$33,3)*'PV, ESS, EV'!Q$5</f>
        <v>1.4280676050163728</v>
      </c>
      <c r="L30" s="1">
        <f>VLOOKUP($A30,'PV, ESS, EV'!$A$3:$C$33,3)*'PV, ESS, EV'!R$5</f>
        <v>1.8155347428567741</v>
      </c>
      <c r="M30" s="1">
        <f>VLOOKUP($A30,'PV, ESS, EV'!$A$3:$C$33,3)*'PV, ESS, EV'!S$5</f>
        <v>2.1123797415394643</v>
      </c>
      <c r="N30" s="1">
        <f>VLOOKUP($A30,'PV, ESS, EV'!$A$3:$C$33,3)*'PV, ESS, EV'!T$5</f>
        <v>2.2766631317618913</v>
      </c>
      <c r="O30" s="1">
        <f>VLOOKUP($A30,'PV, ESS, EV'!$A$3:$C$33,3)*'PV, ESS, EV'!U$5</f>
        <v>2.2843010474589427</v>
      </c>
      <c r="P30" s="1">
        <f>VLOOKUP($A30,'PV, ESS, EV'!$A$3:$C$33,3)*'PV, ESS, EV'!V$5</f>
        <v>2.1341598908253605</v>
      </c>
      <c r="Q30" s="1">
        <f>VLOOKUP($A30,'PV, ESS, EV'!$A$3:$C$33,3)*'PV, ESS, EV'!W$5</f>
        <v>1.848297861158102</v>
      </c>
      <c r="R30" s="1">
        <f>VLOOKUP($A30,'PV, ESS, EV'!$A$3:$C$33,3)*'PV, ESS, EV'!X$5</f>
        <v>1.4672928700988617</v>
      </c>
      <c r="S30" s="1">
        <f>VLOOKUP($A30,'PV, ESS, EV'!$A$3:$C$33,3)*'PV, ESS, EV'!Y$5</f>
        <v>1.0418243302511512</v>
      </c>
      <c r="T30" s="1">
        <f>VLOOKUP($A30,'PV, ESS, EV'!$A$3:$C$33,3)*'PV, ESS, EV'!Z$5</f>
        <v>0.62259719268488933</v>
      </c>
      <c r="U30" s="1">
        <f>VLOOKUP($A30,'PV, ESS, EV'!$A$3:$C$33,3)*'PV, ESS, EV'!AA$5</f>
        <v>0.25106931852806619</v>
      </c>
      <c r="V30" s="1">
        <f>VLOOKUP($A30,'PV, ESS, EV'!$A$3:$C$33,3)*'PV, ESS, EV'!AB$5</f>
        <v>1.6316436053278163E-2</v>
      </c>
      <c r="W30" s="1">
        <f>VLOOKUP($A30,'PV, ESS, EV'!$A$3:$C$33,3)*'PV, ESS, EV'!AC$5</f>
        <v>1.6316436053278163E-2</v>
      </c>
      <c r="X30" s="1">
        <f>VLOOKUP($A30,'PV, ESS, EV'!$A$3:$C$33,3)*'PV, ESS, EV'!AD$5</f>
        <v>1.6316436053278163E-2</v>
      </c>
      <c r="Y30" s="1">
        <f>VLOOKUP($A30,'PV, ESS, EV'!$A$3:$C$33,3)*'PV, ESS, EV'!AE$5</f>
        <v>1.6316436053278163E-2</v>
      </c>
    </row>
    <row r="31" spans="1:25" x14ac:dyDescent="0.25">
      <c r="A31">
        <v>26</v>
      </c>
      <c r="B31" s="1">
        <f>VLOOKUP($A31,'PV, ESS, EV'!$A$3:$C$33,3)*'PV, ESS, EV'!H$5</f>
        <v>5.0691840165524388E-2</v>
      </c>
      <c r="C31" s="1">
        <f>VLOOKUP($A31,'PV, ESS, EV'!$A$3:$C$33,3)*'PV, ESS, EV'!I$5</f>
        <v>5.0691840165524388E-2</v>
      </c>
      <c r="D31" s="1">
        <f>VLOOKUP($A31,'PV, ESS, EV'!$A$3:$C$33,3)*'PV, ESS, EV'!J$5</f>
        <v>5.0691840165524388E-2</v>
      </c>
      <c r="E31" s="1">
        <f>VLOOKUP($A31,'PV, ESS, EV'!$A$3:$C$33,3)*'PV, ESS, EV'!K$5</f>
        <v>5.0691840165524388E-2</v>
      </c>
      <c r="F31" s="1">
        <f>VLOOKUP($A31,'PV, ESS, EV'!$A$3:$C$33,3)*'PV, ESS, EV'!L$5</f>
        <v>5.0691840165524388E-2</v>
      </c>
      <c r="G31" s="1">
        <f>VLOOKUP($A31,'PV, ESS, EV'!$A$3:$C$33,3)*'PV, ESS, EV'!M$5</f>
        <v>5.0691840165524388E-2</v>
      </c>
      <c r="H31" s="1">
        <f>VLOOKUP($A31,'PV, ESS, EV'!$A$3:$C$33,3)*'PV, ESS, EV'!N$5</f>
        <v>0.6817228934623869</v>
      </c>
      <c r="I31" s="1">
        <f>VLOOKUP($A31,'PV, ESS, EV'!$A$3:$C$33,3)*'PV, ESS, EV'!O$5</f>
        <v>1.8169179175665462</v>
      </c>
      <c r="J31" s="1">
        <f>VLOOKUP($A31,'PV, ESS, EV'!$A$3:$C$33,3)*'PV, ESS, EV'!P$5</f>
        <v>3.1102077677532178</v>
      </c>
      <c r="K31" s="1">
        <f>VLOOKUP($A31,'PV, ESS, EV'!$A$3:$C$33,3)*'PV, ESS, EV'!Q$5</f>
        <v>4.4367148893712551</v>
      </c>
      <c r="L31" s="1">
        <f>VLOOKUP($A31,'PV, ESS, EV'!$A$3:$C$33,3)*'PV, ESS, EV'!R$5</f>
        <v>5.6404962884870642</v>
      </c>
      <c r="M31" s="1">
        <f>VLOOKUP($A31,'PV, ESS, EV'!$A$3:$C$33,3)*'PV, ESS, EV'!S$5</f>
        <v>6.5627331775983349</v>
      </c>
      <c r="N31" s="1">
        <f>VLOOKUP($A31,'PV, ESS, EV'!$A$3:$C$33,3)*'PV, ESS, EV'!T$5</f>
        <v>7.0731281763476233</v>
      </c>
      <c r="O31" s="1">
        <f>VLOOKUP($A31,'PV, ESS, EV'!$A$3:$C$33,3)*'PV, ESS, EV'!U$5</f>
        <v>7.0968576231734133</v>
      </c>
      <c r="P31" s="1">
        <f>VLOOKUP($A31,'PV, ESS, EV'!$A$3:$C$33,3)*'PV, ESS, EV'!V$5</f>
        <v>6.6303996608166536</v>
      </c>
      <c r="Q31" s="1">
        <f>VLOOKUP($A31,'PV, ESS, EV'!$A$3:$C$33,3)*'PV, ESS, EV'!W$5</f>
        <v>5.7422846171902195</v>
      </c>
      <c r="R31" s="1">
        <f>VLOOKUP($A31,'PV, ESS, EV'!$A$3:$C$33,3)*'PV, ESS, EV'!X$5</f>
        <v>4.5585797905984045</v>
      </c>
      <c r="S31" s="1">
        <f>VLOOKUP($A31,'PV, ESS, EV'!$A$3:$C$33,3)*'PV, ESS, EV'!Y$5</f>
        <v>3.2367357833045469</v>
      </c>
      <c r="T31" s="1">
        <f>VLOOKUP($A31,'PV, ESS, EV'!$A$3:$C$33,3)*'PV, ESS, EV'!Z$5</f>
        <v>1.9342825403802384</v>
      </c>
      <c r="U31" s="1">
        <f>VLOOKUP($A31,'PV, ESS, EV'!$A$3:$C$33,3)*'PV, ESS, EV'!AA$5</f>
        <v>0.78002118377651619</v>
      </c>
      <c r="V31" s="1">
        <f>VLOOKUP($A31,'PV, ESS, EV'!$A$3:$C$33,3)*'PV, ESS, EV'!AB$5</f>
        <v>5.0691840165524388E-2</v>
      </c>
      <c r="W31" s="1">
        <f>VLOOKUP($A31,'PV, ESS, EV'!$A$3:$C$33,3)*'PV, ESS, EV'!AC$5</f>
        <v>5.0691840165524388E-2</v>
      </c>
      <c r="X31" s="1">
        <f>VLOOKUP($A31,'PV, ESS, EV'!$A$3:$C$33,3)*'PV, ESS, EV'!AD$5</f>
        <v>5.0691840165524388E-2</v>
      </c>
      <c r="Y31" s="1">
        <f>VLOOKUP($A31,'PV, ESS, EV'!$A$3:$C$33,3)*'PV, ESS, EV'!AE$5</f>
        <v>5.0691840165524388E-2</v>
      </c>
    </row>
    <row r="32" spans="1:25" x14ac:dyDescent="0.25">
      <c r="A32">
        <v>30</v>
      </c>
      <c r="B32" s="1">
        <f>VLOOKUP($A32,'PV, ESS, EV'!$A$3:$C$33,3)*'PV, ESS, EV'!H$5</f>
        <v>2.7246864088969355E-2</v>
      </c>
      <c r="C32" s="1">
        <f>VLOOKUP($A32,'PV, ESS, EV'!$A$3:$C$33,3)*'PV, ESS, EV'!I$5</f>
        <v>2.7246864088969355E-2</v>
      </c>
      <c r="D32" s="1">
        <f>VLOOKUP($A32,'PV, ESS, EV'!$A$3:$C$33,3)*'PV, ESS, EV'!J$5</f>
        <v>2.7246864088969355E-2</v>
      </c>
      <c r="E32" s="1">
        <f>VLOOKUP($A32,'PV, ESS, EV'!$A$3:$C$33,3)*'PV, ESS, EV'!K$5</f>
        <v>2.7246864088969355E-2</v>
      </c>
      <c r="F32" s="1">
        <f>VLOOKUP($A32,'PV, ESS, EV'!$A$3:$C$33,3)*'PV, ESS, EV'!L$5</f>
        <v>2.7246864088969355E-2</v>
      </c>
      <c r="G32" s="1">
        <f>VLOOKUP($A32,'PV, ESS, EV'!$A$3:$C$33,3)*'PV, ESS, EV'!M$5</f>
        <v>2.7246864088969355E-2</v>
      </c>
      <c r="H32" s="1">
        <f>VLOOKUP($A32,'PV, ESS, EV'!$A$3:$C$33,3)*'PV, ESS, EV'!N$5</f>
        <v>0.36642605523603294</v>
      </c>
      <c r="I32" s="1">
        <f>VLOOKUP($A32,'PV, ESS, EV'!$A$3:$C$33,3)*'PV, ESS, EV'!O$5</f>
        <v>0.97659338069201862</v>
      </c>
      <c r="J32" s="1">
        <f>VLOOKUP($A32,'PV, ESS, EV'!$A$3:$C$33,3)*'PV, ESS, EV'!P$5</f>
        <v>1.6717366751673546</v>
      </c>
      <c r="K32" s="1">
        <f>VLOOKUP($A32,'PV, ESS, EV'!$A$3:$C$33,3)*'PV, ESS, EV'!Q$5</f>
        <v>2.3847342530370494</v>
      </c>
      <c r="L32" s="1">
        <f>VLOOKUP($A32,'PV, ESS, EV'!$A$3:$C$33,3)*'PV, ESS, EV'!R$5</f>
        <v>3.0317667550617968</v>
      </c>
      <c r="M32" s="1">
        <f>VLOOKUP($A32,'PV, ESS, EV'!$A$3:$C$33,3)*'PV, ESS, EV'!S$5</f>
        <v>3.5274690829591049</v>
      </c>
      <c r="N32" s="1">
        <f>VLOOKUP($A32,'PV, ESS, EV'!$A$3:$C$33,3)*'PV, ESS, EV'!T$5</f>
        <v>3.8018063947868472</v>
      </c>
      <c r="O32" s="1">
        <f>VLOOKUP($A32,'PV, ESS, EV'!$A$3:$C$33,3)*'PV, ESS, EV'!U$5</f>
        <v>3.8145609724557095</v>
      </c>
      <c r="P32" s="1">
        <f>VLOOKUP($A32,'PV, ESS, EV'!$A$3:$C$33,3)*'PV, ESS, EV'!V$5</f>
        <v>3.563839817688951</v>
      </c>
      <c r="Q32" s="1">
        <f>VLOOKUP($A32,'PV, ESS, EV'!$A$3:$C$33,3)*'PV, ESS, EV'!W$5</f>
        <v>3.0864779817397427</v>
      </c>
      <c r="R32" s="1">
        <f>VLOOKUP($A32,'PV, ESS, EV'!$A$3:$C$33,3)*'PV, ESS, EV'!X$5</f>
        <v>2.4502366374466424</v>
      </c>
      <c r="S32" s="1">
        <f>VLOOKUP($A32,'PV, ESS, EV'!$A$3:$C$33,3)*'PV, ESS, EV'!Y$5</f>
        <v>1.7397454835261938</v>
      </c>
      <c r="T32" s="1">
        <f>VLOOKUP($A32,'PV, ESS, EV'!$A$3:$C$33,3)*'PV, ESS, EV'!Z$5</f>
        <v>1.0396768654543782</v>
      </c>
      <c r="U32" s="1">
        <f>VLOOKUP($A32,'PV, ESS, EV'!$A$3:$C$33,3)*'PV, ESS, EV'!AA$5</f>
        <v>0.41926138627987747</v>
      </c>
      <c r="V32" s="1">
        <f>VLOOKUP($A32,'PV, ESS, EV'!$A$3:$C$33,3)*'PV, ESS, EV'!AB$5</f>
        <v>2.7246864088969355E-2</v>
      </c>
      <c r="W32" s="1">
        <f>VLOOKUP($A32,'PV, ESS, EV'!$A$3:$C$33,3)*'PV, ESS, EV'!AC$5</f>
        <v>2.7246864088969355E-2</v>
      </c>
      <c r="X32" s="1">
        <f>VLOOKUP($A32,'PV, ESS, EV'!$A$3:$C$33,3)*'PV, ESS, EV'!AD$5</f>
        <v>2.7246864088969355E-2</v>
      </c>
      <c r="Y32" s="1">
        <f>VLOOKUP($A32,'PV, ESS, EV'!$A$3:$C$33,3)*'PV, ESS, EV'!AE$5</f>
        <v>2.7246864088969355E-2</v>
      </c>
    </row>
    <row r="33" spans="1:25" x14ac:dyDescent="0.25">
      <c r="A33">
        <v>35</v>
      </c>
      <c r="B33" s="1">
        <f>VLOOKUP($A33,'PV, ESS, EV'!$A$3:$C$33,3)*'PV, ESS, EV'!H$5</f>
        <v>2.5662744083796717E-2</v>
      </c>
      <c r="C33" s="1">
        <f>VLOOKUP($A33,'PV, ESS, EV'!$A$3:$C$33,3)*'PV, ESS, EV'!I$5</f>
        <v>2.5662744083796717E-2</v>
      </c>
      <c r="D33" s="1">
        <f>VLOOKUP($A33,'PV, ESS, EV'!$A$3:$C$33,3)*'PV, ESS, EV'!J$5</f>
        <v>2.5662744083796717E-2</v>
      </c>
      <c r="E33" s="1">
        <f>VLOOKUP($A33,'PV, ESS, EV'!$A$3:$C$33,3)*'PV, ESS, EV'!K$5</f>
        <v>2.5662744083796717E-2</v>
      </c>
      <c r="F33" s="1">
        <f>VLOOKUP($A33,'PV, ESS, EV'!$A$3:$C$33,3)*'PV, ESS, EV'!L$5</f>
        <v>2.5662744083796717E-2</v>
      </c>
      <c r="G33" s="1">
        <f>VLOOKUP($A33,'PV, ESS, EV'!$A$3:$C$33,3)*'PV, ESS, EV'!M$5</f>
        <v>2.5662744083796717E-2</v>
      </c>
      <c r="H33" s="1">
        <f>VLOOKUP($A33,'PV, ESS, EV'!$A$3:$C$33,3)*'PV, ESS, EV'!N$5</f>
        <v>0.34512221481533334</v>
      </c>
      <c r="I33" s="1">
        <f>VLOOKUP($A33,'PV, ESS, EV'!$A$3:$C$33,3)*'PV, ESS, EV'!O$5</f>
        <v>0.91981469576806396</v>
      </c>
      <c r="J33" s="1">
        <f>VLOOKUP($A33,'PV, ESS, EV'!$A$3:$C$33,3)*'PV, ESS, EV'!P$5</f>
        <v>1.5745426824250663</v>
      </c>
      <c r="K33" s="1">
        <f>VLOOKUP($A33,'PV, ESS, EV'!$A$3:$C$33,3)*'PV, ESS, EV'!Q$5</f>
        <v>2.2460869127441976</v>
      </c>
      <c r="L33" s="1">
        <f>VLOOKUP($A33,'PV, ESS, EV'!$A$3:$C$33,3)*'PV, ESS, EV'!R$5</f>
        <v>2.8555012460465763</v>
      </c>
      <c r="M33" s="1">
        <f>VLOOKUP($A33,'PV, ESS, EV'!$A$3:$C$33,3)*'PV, ESS, EV'!S$5</f>
        <v>3.322383671159157</v>
      </c>
      <c r="N33" s="1">
        <f>VLOOKUP($A33,'PV, ESS, EV'!$A$3:$C$33,3)*'PV, ESS, EV'!T$5</f>
        <v>3.580771139275984</v>
      </c>
      <c r="O33" s="1">
        <f>VLOOKUP($A33,'PV, ESS, EV'!$A$3:$C$33,3)*'PV, ESS, EV'!U$5</f>
        <v>3.5927841717315401</v>
      </c>
      <c r="P33" s="1">
        <f>VLOOKUP($A33,'PV, ESS, EV'!$A$3:$C$33,3)*'PV, ESS, EV'!V$5</f>
        <v>3.3566398282884307</v>
      </c>
      <c r="Q33" s="1">
        <f>VLOOKUP($A33,'PV, ESS, EV'!$A$3:$C$33,3)*'PV, ESS, EV'!W$5</f>
        <v>2.9070315874525483</v>
      </c>
      <c r="R33" s="1">
        <f>VLOOKUP($A33,'PV, ESS, EV'!$A$3:$C$33,3)*'PV, ESS, EV'!X$5</f>
        <v>2.3077810189904424</v>
      </c>
      <c r="S33" s="1">
        <f>VLOOKUP($A33,'PV, ESS, EV'!$A$3:$C$33,3)*'PV, ESS, EV'!Y$5</f>
        <v>1.6385974902979268</v>
      </c>
      <c r="T33" s="1">
        <f>VLOOKUP($A33,'PV, ESS, EV'!$A$3:$C$33,3)*'PV, ESS, EV'!Z$5</f>
        <v>0.97923053606749566</v>
      </c>
      <c r="U33" s="1">
        <f>VLOOKUP($A33,'PV, ESS, EV'!$A$3:$C$33,3)*'PV, ESS, EV'!AA$5</f>
        <v>0.39488572428686131</v>
      </c>
      <c r="V33" s="1">
        <f>VLOOKUP($A33,'PV, ESS, EV'!$A$3:$C$33,3)*'PV, ESS, EV'!AB$5</f>
        <v>2.5662744083796717E-2</v>
      </c>
      <c r="W33" s="1">
        <f>VLOOKUP($A33,'PV, ESS, EV'!$A$3:$C$33,3)*'PV, ESS, EV'!AC$5</f>
        <v>2.5662744083796717E-2</v>
      </c>
      <c r="X33" s="1">
        <f>VLOOKUP($A33,'PV, ESS, EV'!$A$3:$C$33,3)*'PV, ESS, EV'!AD$5</f>
        <v>2.5662744083796717E-2</v>
      </c>
      <c r="Y33" s="1">
        <f>VLOOKUP($A33,'PV, ESS, EV'!$A$3:$C$33,3)*'PV, ESS, EV'!AE$5</f>
        <v>2.5662744083796717E-2</v>
      </c>
    </row>
    <row r="34" spans="1:25" x14ac:dyDescent="0.25">
      <c r="A34">
        <v>36</v>
      </c>
      <c r="B34" s="1">
        <f>VLOOKUP($A34,'PV, ESS, EV'!$A$3:$C$33,3)*'PV, ESS, EV'!H$5</f>
        <v>7.9206000258631856E-4</v>
      </c>
      <c r="C34" s="1">
        <f>VLOOKUP($A34,'PV, ESS, EV'!$A$3:$C$33,3)*'PV, ESS, EV'!I$5</f>
        <v>7.9206000258631856E-4</v>
      </c>
      <c r="D34" s="1">
        <f>VLOOKUP($A34,'PV, ESS, EV'!$A$3:$C$33,3)*'PV, ESS, EV'!J$5</f>
        <v>7.9206000258631856E-4</v>
      </c>
      <c r="E34" s="1">
        <f>VLOOKUP($A34,'PV, ESS, EV'!$A$3:$C$33,3)*'PV, ESS, EV'!K$5</f>
        <v>7.9206000258631856E-4</v>
      </c>
      <c r="F34" s="1">
        <f>VLOOKUP($A34,'PV, ESS, EV'!$A$3:$C$33,3)*'PV, ESS, EV'!L$5</f>
        <v>7.9206000258631856E-4</v>
      </c>
      <c r="G34" s="1">
        <f>VLOOKUP($A34,'PV, ESS, EV'!$A$3:$C$33,3)*'PV, ESS, EV'!M$5</f>
        <v>7.9206000258631856E-4</v>
      </c>
      <c r="H34" s="1">
        <f>VLOOKUP($A34,'PV, ESS, EV'!$A$3:$C$33,3)*'PV, ESS, EV'!N$5</f>
        <v>1.0651920210349795E-2</v>
      </c>
      <c r="I34" s="1">
        <f>VLOOKUP($A34,'PV, ESS, EV'!$A$3:$C$33,3)*'PV, ESS, EV'!O$5</f>
        <v>2.8389342461977284E-2</v>
      </c>
      <c r="J34" s="1">
        <f>VLOOKUP($A34,'PV, ESS, EV'!$A$3:$C$33,3)*'PV, ESS, EV'!P$5</f>
        <v>4.8596996371144029E-2</v>
      </c>
      <c r="K34" s="1">
        <f>VLOOKUP($A34,'PV, ESS, EV'!$A$3:$C$33,3)*'PV, ESS, EV'!Q$5</f>
        <v>6.9323670146425861E-2</v>
      </c>
      <c r="L34" s="1">
        <f>VLOOKUP($A34,'PV, ESS, EV'!$A$3:$C$33,3)*'PV, ESS, EV'!R$5</f>
        <v>8.8132754507610378E-2</v>
      </c>
      <c r="M34" s="1">
        <f>VLOOKUP($A34,'PV, ESS, EV'!$A$3:$C$33,3)*'PV, ESS, EV'!S$5</f>
        <v>0.10254270589997398</v>
      </c>
      <c r="N34" s="1">
        <f>VLOOKUP($A34,'PV, ESS, EV'!$A$3:$C$33,3)*'PV, ESS, EV'!T$5</f>
        <v>0.11051762775543161</v>
      </c>
      <c r="O34" s="1">
        <f>VLOOKUP($A34,'PV, ESS, EV'!$A$3:$C$33,3)*'PV, ESS, EV'!U$5</f>
        <v>0.11088840036208458</v>
      </c>
      <c r="P34" s="1">
        <f>VLOOKUP($A34,'PV, ESS, EV'!$A$3:$C$33,3)*'PV, ESS, EV'!V$5</f>
        <v>0.10359999470026021</v>
      </c>
      <c r="Q34" s="1">
        <f>VLOOKUP($A34,'PV, ESS, EV'!$A$3:$C$33,3)*'PV, ESS, EV'!W$5</f>
        <v>8.972319714359718E-2</v>
      </c>
      <c r="R34" s="1">
        <f>VLOOKUP($A34,'PV, ESS, EV'!$A$3:$C$33,3)*'PV, ESS, EV'!X$5</f>
        <v>7.122780922810007E-2</v>
      </c>
      <c r="S34" s="1">
        <f>VLOOKUP($A34,'PV, ESS, EV'!$A$3:$C$33,3)*'PV, ESS, EV'!Y$5</f>
        <v>5.0573996614133546E-2</v>
      </c>
      <c r="T34" s="1">
        <f>VLOOKUP($A34,'PV, ESS, EV'!$A$3:$C$33,3)*'PV, ESS, EV'!Z$5</f>
        <v>3.0223164693441225E-2</v>
      </c>
      <c r="U34" s="1">
        <f>VLOOKUP($A34,'PV, ESS, EV'!$A$3:$C$33,3)*'PV, ESS, EV'!AA$5</f>
        <v>1.2187830996508065E-2</v>
      </c>
      <c r="V34" s="1">
        <f>VLOOKUP($A34,'PV, ESS, EV'!$A$3:$C$33,3)*'PV, ESS, EV'!AB$5</f>
        <v>7.9206000258631856E-4</v>
      </c>
      <c r="W34" s="1">
        <f>VLOOKUP($A34,'PV, ESS, EV'!$A$3:$C$33,3)*'PV, ESS, EV'!AC$5</f>
        <v>7.9206000258631856E-4</v>
      </c>
      <c r="X34" s="1">
        <f>VLOOKUP($A34,'PV, ESS, EV'!$A$3:$C$33,3)*'PV, ESS, EV'!AD$5</f>
        <v>7.9206000258631856E-4</v>
      </c>
      <c r="Y34" s="1">
        <f>VLOOKUP($A34,'PV, ESS, EV'!$A$3:$C$33,3)*'PV, ESS, EV'!AE$5</f>
        <v>7.9206000258631856E-4</v>
      </c>
    </row>
    <row r="35" spans="1:25" x14ac:dyDescent="0.25">
      <c r="A35">
        <v>42</v>
      </c>
      <c r="B35" s="1">
        <f>VLOOKUP($A35,'PV, ESS, EV'!$A$3:$C$33,3)*'PV, ESS, EV'!H$5</f>
        <v>4.0395060131902243E-2</v>
      </c>
      <c r="C35" s="1">
        <f>VLOOKUP($A35,'PV, ESS, EV'!$A$3:$C$33,3)*'PV, ESS, EV'!I$5</f>
        <v>4.0395060131902243E-2</v>
      </c>
      <c r="D35" s="1">
        <f>VLOOKUP($A35,'PV, ESS, EV'!$A$3:$C$33,3)*'PV, ESS, EV'!J$5</f>
        <v>4.0395060131902243E-2</v>
      </c>
      <c r="E35" s="1">
        <f>VLOOKUP($A35,'PV, ESS, EV'!$A$3:$C$33,3)*'PV, ESS, EV'!K$5</f>
        <v>4.0395060131902243E-2</v>
      </c>
      <c r="F35" s="1">
        <f>VLOOKUP($A35,'PV, ESS, EV'!$A$3:$C$33,3)*'PV, ESS, EV'!L$5</f>
        <v>4.0395060131902243E-2</v>
      </c>
      <c r="G35" s="1">
        <f>VLOOKUP($A35,'PV, ESS, EV'!$A$3:$C$33,3)*'PV, ESS, EV'!M$5</f>
        <v>4.0395060131902243E-2</v>
      </c>
      <c r="H35" s="1">
        <f>VLOOKUP($A35,'PV, ESS, EV'!$A$3:$C$33,3)*'PV, ESS, EV'!N$5</f>
        <v>0.5432479307278395</v>
      </c>
      <c r="I35" s="1">
        <f>VLOOKUP($A35,'PV, ESS, EV'!$A$3:$C$33,3)*'PV, ESS, EV'!O$5</f>
        <v>1.4478564655608415</v>
      </c>
      <c r="J35" s="1">
        <f>VLOOKUP($A35,'PV, ESS, EV'!$A$3:$C$33,3)*'PV, ESS, EV'!P$5</f>
        <v>2.4784468149283452</v>
      </c>
      <c r="K35" s="1">
        <f>VLOOKUP($A35,'PV, ESS, EV'!$A$3:$C$33,3)*'PV, ESS, EV'!Q$5</f>
        <v>3.5355071774677187</v>
      </c>
      <c r="L35" s="1">
        <f>VLOOKUP($A35,'PV, ESS, EV'!$A$3:$C$33,3)*'PV, ESS, EV'!R$5</f>
        <v>4.4947704798881292</v>
      </c>
      <c r="M35" s="1">
        <f>VLOOKUP($A35,'PV, ESS, EV'!$A$3:$C$33,3)*'PV, ESS, EV'!S$5</f>
        <v>5.229678000898673</v>
      </c>
      <c r="N35" s="1">
        <f>VLOOKUP($A35,'PV, ESS, EV'!$A$3:$C$33,3)*'PV, ESS, EV'!T$5</f>
        <v>5.6363990155270116</v>
      </c>
      <c r="O35" s="1">
        <f>VLOOKUP($A35,'PV, ESS, EV'!$A$3:$C$33,3)*'PV, ESS, EV'!U$5</f>
        <v>5.6553084184663138</v>
      </c>
      <c r="P35" s="1">
        <f>VLOOKUP($A35,'PV, ESS, EV'!$A$3:$C$33,3)*'PV, ESS, EV'!V$5</f>
        <v>5.2835997297132709</v>
      </c>
      <c r="Q35" s="1">
        <f>VLOOKUP($A35,'PV, ESS, EV'!$A$3:$C$33,3)*'PV, ESS, EV'!W$5</f>
        <v>4.5758830543234561</v>
      </c>
      <c r="R35" s="1">
        <f>VLOOKUP($A35,'PV, ESS, EV'!$A$3:$C$33,3)*'PV, ESS, EV'!X$5</f>
        <v>3.6326182706331038</v>
      </c>
      <c r="S35" s="1">
        <f>VLOOKUP($A35,'PV, ESS, EV'!$A$3:$C$33,3)*'PV, ESS, EV'!Y$5</f>
        <v>2.5792738273208107</v>
      </c>
      <c r="T35" s="1">
        <f>VLOOKUP($A35,'PV, ESS, EV'!$A$3:$C$33,3)*'PV, ESS, EV'!Z$5</f>
        <v>1.5413813993655026</v>
      </c>
      <c r="U35" s="1">
        <f>VLOOKUP($A35,'PV, ESS, EV'!$A$3:$C$33,3)*'PV, ESS, EV'!AA$5</f>
        <v>0.62157938082191133</v>
      </c>
      <c r="V35" s="1">
        <f>VLOOKUP($A35,'PV, ESS, EV'!$A$3:$C$33,3)*'PV, ESS, EV'!AB$5</f>
        <v>4.0395060131902243E-2</v>
      </c>
      <c r="W35" s="1">
        <f>VLOOKUP($A35,'PV, ESS, EV'!$A$3:$C$33,3)*'PV, ESS, EV'!AC$5</f>
        <v>4.0395060131902243E-2</v>
      </c>
      <c r="X35" s="1">
        <f>VLOOKUP($A35,'PV, ESS, EV'!$A$3:$C$33,3)*'PV, ESS, EV'!AD$5</f>
        <v>4.0395060131902243E-2</v>
      </c>
      <c r="Y35" s="1">
        <f>VLOOKUP($A35,'PV, ESS, EV'!$A$3:$C$33,3)*'PV, ESS, EV'!AE$5</f>
        <v>4.0395060131902243E-2</v>
      </c>
    </row>
    <row r="36" spans="1:25" x14ac:dyDescent="0.25">
      <c r="A36">
        <v>55</v>
      </c>
      <c r="B36" s="1">
        <f>VLOOKUP($A36,'PV, ESS, EV'!$A$3:$C$33,3)*'PV, ESS, EV'!H$5</f>
        <v>1.2356136040346568E-2</v>
      </c>
      <c r="C36" s="1">
        <f>VLOOKUP($A36,'PV, ESS, EV'!$A$3:$C$33,3)*'PV, ESS, EV'!I$5</f>
        <v>1.2356136040346568E-2</v>
      </c>
      <c r="D36" s="1">
        <f>VLOOKUP($A36,'PV, ESS, EV'!$A$3:$C$33,3)*'PV, ESS, EV'!J$5</f>
        <v>1.2356136040346568E-2</v>
      </c>
      <c r="E36" s="1">
        <f>VLOOKUP($A36,'PV, ESS, EV'!$A$3:$C$33,3)*'PV, ESS, EV'!K$5</f>
        <v>1.2356136040346568E-2</v>
      </c>
      <c r="F36" s="1">
        <f>VLOOKUP($A36,'PV, ESS, EV'!$A$3:$C$33,3)*'PV, ESS, EV'!L$5</f>
        <v>1.2356136040346568E-2</v>
      </c>
      <c r="G36" s="1">
        <f>VLOOKUP($A36,'PV, ESS, EV'!$A$3:$C$33,3)*'PV, ESS, EV'!M$5</f>
        <v>1.2356136040346568E-2</v>
      </c>
      <c r="H36" s="1">
        <f>VLOOKUP($A36,'PV, ESS, EV'!$A$3:$C$33,3)*'PV, ESS, EV'!N$5</f>
        <v>0.16616995528145681</v>
      </c>
      <c r="I36" s="1">
        <f>VLOOKUP($A36,'PV, ESS, EV'!$A$3:$C$33,3)*'PV, ESS, EV'!O$5</f>
        <v>0.44287374240684563</v>
      </c>
      <c r="J36" s="1">
        <f>VLOOKUP($A36,'PV, ESS, EV'!$A$3:$C$33,3)*'PV, ESS, EV'!P$5</f>
        <v>0.75811314338984681</v>
      </c>
      <c r="K36" s="1">
        <f>VLOOKUP($A36,'PV, ESS, EV'!$A$3:$C$33,3)*'PV, ESS, EV'!Q$5</f>
        <v>1.0814492542842433</v>
      </c>
      <c r="L36" s="1">
        <f>VLOOKUP($A36,'PV, ESS, EV'!$A$3:$C$33,3)*'PV, ESS, EV'!R$5</f>
        <v>1.3748709703187219</v>
      </c>
      <c r="M36" s="1">
        <f>VLOOKUP($A36,'PV, ESS, EV'!$A$3:$C$33,3)*'PV, ESS, EV'!S$5</f>
        <v>1.5996662120395941</v>
      </c>
      <c r="N36" s="1">
        <f>VLOOKUP($A36,'PV, ESS, EV'!$A$3:$C$33,3)*'PV, ESS, EV'!T$5</f>
        <v>1.724074992984733</v>
      </c>
      <c r="O36" s="1">
        <f>VLOOKUP($A36,'PV, ESS, EV'!$A$3:$C$33,3)*'PV, ESS, EV'!U$5</f>
        <v>1.7298590456485194</v>
      </c>
      <c r="P36" s="1">
        <f>VLOOKUP($A36,'PV, ESS, EV'!$A$3:$C$33,3)*'PV, ESS, EV'!V$5</f>
        <v>1.6161599173240593</v>
      </c>
      <c r="Q36" s="1">
        <f>VLOOKUP($A36,'PV, ESS, EV'!$A$3:$C$33,3)*'PV, ESS, EV'!W$5</f>
        <v>1.3996818754401159</v>
      </c>
      <c r="R36" s="1">
        <f>VLOOKUP($A36,'PV, ESS, EV'!$A$3:$C$33,3)*'PV, ESS, EV'!X$5</f>
        <v>1.1111538239583612</v>
      </c>
      <c r="S36" s="1">
        <f>VLOOKUP($A36,'PV, ESS, EV'!$A$3:$C$33,3)*'PV, ESS, EV'!Y$5</f>
        <v>0.7889543471804833</v>
      </c>
      <c r="T36" s="1">
        <f>VLOOKUP($A36,'PV, ESS, EV'!$A$3:$C$33,3)*'PV, ESS, EV'!Z$5</f>
        <v>0.47148136921768308</v>
      </c>
      <c r="U36" s="1">
        <f>VLOOKUP($A36,'PV, ESS, EV'!$A$3:$C$33,3)*'PV, ESS, EV'!AA$5</f>
        <v>0.19013016354552581</v>
      </c>
      <c r="V36" s="1">
        <f>VLOOKUP($A36,'PV, ESS, EV'!$A$3:$C$33,3)*'PV, ESS, EV'!AB$5</f>
        <v>1.2356136040346568E-2</v>
      </c>
      <c r="W36" s="1">
        <f>VLOOKUP($A36,'PV, ESS, EV'!$A$3:$C$33,3)*'PV, ESS, EV'!AC$5</f>
        <v>1.2356136040346568E-2</v>
      </c>
      <c r="X36" s="1">
        <f>VLOOKUP($A36,'PV, ESS, EV'!$A$3:$C$33,3)*'PV, ESS, EV'!AD$5</f>
        <v>1.2356136040346568E-2</v>
      </c>
      <c r="Y36" s="1">
        <f>VLOOKUP($A36,'PV, ESS, EV'!$A$3:$C$33,3)*'PV, ESS, EV'!AE$5</f>
        <v>1.2356136040346568E-2</v>
      </c>
    </row>
    <row r="37" spans="1:25" x14ac:dyDescent="0.25">
      <c r="A37">
        <v>68</v>
      </c>
      <c r="B37" s="1">
        <f>VLOOKUP($A37,'PV, ESS, EV'!$A$3:$C$33,3)*'PV, ESS, EV'!H$5</f>
        <v>1.1088840036208459E-2</v>
      </c>
      <c r="C37" s="1">
        <f>VLOOKUP($A37,'PV, ESS, EV'!$A$3:$C$33,3)*'PV, ESS, EV'!I$5</f>
        <v>1.1088840036208459E-2</v>
      </c>
      <c r="D37" s="1">
        <f>VLOOKUP($A37,'PV, ESS, EV'!$A$3:$C$33,3)*'PV, ESS, EV'!J$5</f>
        <v>1.1088840036208459E-2</v>
      </c>
      <c r="E37" s="1">
        <f>VLOOKUP($A37,'PV, ESS, EV'!$A$3:$C$33,3)*'PV, ESS, EV'!K$5</f>
        <v>1.1088840036208459E-2</v>
      </c>
      <c r="F37" s="1">
        <f>VLOOKUP($A37,'PV, ESS, EV'!$A$3:$C$33,3)*'PV, ESS, EV'!L$5</f>
        <v>1.1088840036208459E-2</v>
      </c>
      <c r="G37" s="1">
        <f>VLOOKUP($A37,'PV, ESS, EV'!$A$3:$C$33,3)*'PV, ESS, EV'!M$5</f>
        <v>1.1088840036208459E-2</v>
      </c>
      <c r="H37" s="1">
        <f>VLOOKUP($A37,'PV, ESS, EV'!$A$3:$C$33,3)*'PV, ESS, EV'!N$5</f>
        <v>0.14912688294489712</v>
      </c>
      <c r="I37" s="1">
        <f>VLOOKUP($A37,'PV, ESS, EV'!$A$3:$C$33,3)*'PV, ESS, EV'!O$5</f>
        <v>0.39745079446768194</v>
      </c>
      <c r="J37" s="1">
        <f>VLOOKUP($A37,'PV, ESS, EV'!$A$3:$C$33,3)*'PV, ESS, EV'!P$5</f>
        <v>0.68035794919601633</v>
      </c>
      <c r="K37" s="1">
        <f>VLOOKUP($A37,'PV, ESS, EV'!$A$3:$C$33,3)*'PV, ESS, EV'!Q$5</f>
        <v>0.97053138204996192</v>
      </c>
      <c r="L37" s="1">
        <f>VLOOKUP($A37,'PV, ESS, EV'!$A$3:$C$33,3)*'PV, ESS, EV'!R$5</f>
        <v>1.2338585631065453</v>
      </c>
      <c r="M37" s="1">
        <f>VLOOKUP($A37,'PV, ESS, EV'!$A$3:$C$33,3)*'PV, ESS, EV'!S$5</f>
        <v>1.4355978825996356</v>
      </c>
      <c r="N37" s="1">
        <f>VLOOKUP($A37,'PV, ESS, EV'!$A$3:$C$33,3)*'PV, ESS, EV'!T$5</f>
        <v>1.5472467885760424</v>
      </c>
      <c r="O37" s="1">
        <f>VLOOKUP($A37,'PV, ESS, EV'!$A$3:$C$33,3)*'PV, ESS, EV'!U$5</f>
        <v>1.5524376050691842</v>
      </c>
      <c r="P37" s="1">
        <f>VLOOKUP($A37,'PV, ESS, EV'!$A$3:$C$33,3)*'PV, ESS, EV'!V$5</f>
        <v>1.4503999258036429</v>
      </c>
      <c r="Q37" s="1">
        <f>VLOOKUP($A37,'PV, ESS, EV'!$A$3:$C$33,3)*'PV, ESS, EV'!W$5</f>
        <v>1.2561247600103604</v>
      </c>
      <c r="R37" s="1">
        <f>VLOOKUP($A37,'PV, ESS, EV'!$A$3:$C$33,3)*'PV, ESS, EV'!X$5</f>
        <v>0.99718932919340098</v>
      </c>
      <c r="S37" s="1">
        <f>VLOOKUP($A37,'PV, ESS, EV'!$A$3:$C$33,3)*'PV, ESS, EV'!Y$5</f>
        <v>0.70803595259786956</v>
      </c>
      <c r="T37" s="1">
        <f>VLOOKUP($A37,'PV, ESS, EV'!$A$3:$C$33,3)*'PV, ESS, EV'!Z$5</f>
        <v>0.42312430570817716</v>
      </c>
      <c r="U37" s="1">
        <f>VLOOKUP($A37,'PV, ESS, EV'!$A$3:$C$33,3)*'PV, ESS, EV'!AA$5</f>
        <v>0.17062963395111291</v>
      </c>
      <c r="V37" s="1">
        <f>VLOOKUP($A37,'PV, ESS, EV'!$A$3:$C$33,3)*'PV, ESS, EV'!AB$5</f>
        <v>1.1088840036208459E-2</v>
      </c>
      <c r="W37" s="1">
        <f>VLOOKUP($A37,'PV, ESS, EV'!$A$3:$C$33,3)*'PV, ESS, EV'!AC$5</f>
        <v>1.1088840036208459E-2</v>
      </c>
      <c r="X37" s="1">
        <f>VLOOKUP($A37,'PV, ESS, EV'!$A$3:$C$33,3)*'PV, ESS, EV'!AD$5</f>
        <v>1.1088840036208459E-2</v>
      </c>
      <c r="Y37" s="1">
        <f>VLOOKUP($A37,'PV, ESS, EV'!$A$3:$C$33,3)*'PV, ESS, EV'!AE$5</f>
        <v>1.1088840036208459E-2</v>
      </c>
    </row>
    <row r="38" spans="1:25" x14ac:dyDescent="0.25">
      <c r="A38">
        <v>72</v>
      </c>
      <c r="B38" s="1">
        <f>VLOOKUP($A38,'PV, ESS, EV'!$A$3:$C$33,3)*'PV, ESS, EV'!H$5</f>
        <v>0.1131061683693263</v>
      </c>
      <c r="C38" s="1">
        <f>VLOOKUP($A38,'PV, ESS, EV'!$A$3:$C$33,3)*'PV, ESS, EV'!I$5</f>
        <v>0.1131061683693263</v>
      </c>
      <c r="D38" s="1">
        <f>VLOOKUP($A38,'PV, ESS, EV'!$A$3:$C$33,3)*'PV, ESS, EV'!J$5</f>
        <v>0.1131061683693263</v>
      </c>
      <c r="E38" s="1">
        <f>VLOOKUP($A38,'PV, ESS, EV'!$A$3:$C$33,3)*'PV, ESS, EV'!K$5</f>
        <v>0.1131061683693263</v>
      </c>
      <c r="F38" s="1">
        <f>VLOOKUP($A38,'PV, ESS, EV'!$A$3:$C$33,3)*'PV, ESS, EV'!L$5</f>
        <v>0.1131061683693263</v>
      </c>
      <c r="G38" s="1">
        <f>VLOOKUP($A38,'PV, ESS, EV'!$A$3:$C$33,3)*'PV, ESS, EV'!M$5</f>
        <v>0.1131061683693263</v>
      </c>
      <c r="H38" s="1">
        <f>VLOOKUP($A38,'PV, ESS, EV'!$A$3:$C$33,3)*'PV, ESS, EV'!N$5</f>
        <v>1.5210942060379509</v>
      </c>
      <c r="I38" s="1">
        <f>VLOOKUP($A38,'PV, ESS, EV'!$A$3:$C$33,3)*'PV, ESS, EV'!O$5</f>
        <v>4.0539981035703567</v>
      </c>
      <c r="J38" s="1">
        <f>VLOOKUP($A38,'PV, ESS, EV'!$A$3:$C$33,3)*'PV, ESS, EV'!P$5</f>
        <v>6.9396510817993677</v>
      </c>
      <c r="K38" s="1">
        <f>VLOOKUP($A38,'PV, ESS, EV'!$A$3:$C$33,3)*'PV, ESS, EV'!Q$5</f>
        <v>9.8994200969096138</v>
      </c>
      <c r="L38" s="1">
        <f>VLOOKUP($A38,'PV, ESS, EV'!$A$3:$C$33,3)*'PV, ESS, EV'!R$5</f>
        <v>12.585357343686765</v>
      </c>
      <c r="M38" s="1">
        <f>VLOOKUP($A38,'PV, ESS, EV'!$A$3:$C$33,3)*'PV, ESS, EV'!S$5</f>
        <v>14.643098402516287</v>
      </c>
      <c r="N38" s="1">
        <f>VLOOKUP($A38,'PV, ESS, EV'!$A$3:$C$33,3)*'PV, ESS, EV'!T$5</f>
        <v>15.781917243475636</v>
      </c>
      <c r="O38" s="1">
        <f>VLOOKUP($A38,'PV, ESS, EV'!$A$3:$C$33,3)*'PV, ESS, EV'!U$5</f>
        <v>15.83486357170568</v>
      </c>
      <c r="P38" s="1">
        <f>VLOOKUP($A38,'PV, ESS, EV'!$A$3:$C$33,3)*'PV, ESS, EV'!V$5</f>
        <v>14.79407924319716</v>
      </c>
      <c r="Q38" s="1">
        <f>VLOOKUP($A38,'PV, ESS, EV'!$A$3:$C$33,3)*'PV, ESS, EV'!W$5</f>
        <v>12.812472552105678</v>
      </c>
      <c r="R38" s="1">
        <f>VLOOKUP($A38,'PV, ESS, EV'!$A$3:$C$33,3)*'PV, ESS, EV'!X$5</f>
        <v>10.171331157772691</v>
      </c>
      <c r="S38" s="1">
        <f>VLOOKUP($A38,'PV, ESS, EV'!$A$3:$C$33,3)*'PV, ESS, EV'!Y$5</f>
        <v>7.2219667164982706</v>
      </c>
      <c r="T38" s="1">
        <f>VLOOKUP($A38,'PV, ESS, EV'!$A$3:$C$33,3)*'PV, ESS, EV'!Z$5</f>
        <v>4.3158679182234074</v>
      </c>
      <c r="U38" s="1">
        <f>VLOOKUP($A38,'PV, ESS, EV'!$A$3:$C$33,3)*'PV, ESS, EV'!AA$5</f>
        <v>1.740422266301352</v>
      </c>
      <c r="V38" s="1">
        <f>VLOOKUP($A38,'PV, ESS, EV'!$A$3:$C$33,3)*'PV, ESS, EV'!AB$5</f>
        <v>0.1131061683693263</v>
      </c>
      <c r="W38" s="1">
        <f>VLOOKUP($A38,'PV, ESS, EV'!$A$3:$C$33,3)*'PV, ESS, EV'!AC$5</f>
        <v>0.1131061683693263</v>
      </c>
      <c r="X38" s="1">
        <f>VLOOKUP($A38,'PV, ESS, EV'!$A$3:$C$33,3)*'PV, ESS, EV'!AD$5</f>
        <v>0.1131061683693263</v>
      </c>
      <c r="Y38" s="1">
        <f>VLOOKUP($A38,'PV, ESS, EV'!$A$3:$C$33,3)*'PV, ESS, EV'!AE$5</f>
        <v>0.1131061683693263</v>
      </c>
    </row>
    <row r="39" spans="1:25" x14ac:dyDescent="0.25">
      <c r="A39">
        <v>103</v>
      </c>
      <c r="B39" s="1">
        <f>VLOOKUP($A39,'PV, ESS, EV'!$A$3:$C$33,3)*'PV, ESS, EV'!H$5</f>
        <v>0.11453187637398164</v>
      </c>
      <c r="C39" s="1">
        <f>VLOOKUP($A39,'PV, ESS, EV'!$A$3:$C$33,3)*'PV, ESS, EV'!I$5</f>
        <v>0.11453187637398164</v>
      </c>
      <c r="D39" s="1">
        <f>VLOOKUP($A39,'PV, ESS, EV'!$A$3:$C$33,3)*'PV, ESS, EV'!J$5</f>
        <v>0.11453187637398164</v>
      </c>
      <c r="E39" s="1">
        <f>VLOOKUP($A39,'PV, ESS, EV'!$A$3:$C$33,3)*'PV, ESS, EV'!K$5</f>
        <v>0.11453187637398164</v>
      </c>
      <c r="F39" s="1">
        <f>VLOOKUP($A39,'PV, ESS, EV'!$A$3:$C$33,3)*'PV, ESS, EV'!L$5</f>
        <v>0.11453187637398164</v>
      </c>
      <c r="G39" s="1">
        <f>VLOOKUP($A39,'PV, ESS, EV'!$A$3:$C$33,3)*'PV, ESS, EV'!M$5</f>
        <v>0.11453187637398164</v>
      </c>
      <c r="H39" s="1">
        <f>VLOOKUP($A39,'PV, ESS, EV'!$A$3:$C$33,3)*'PV, ESS, EV'!N$5</f>
        <v>1.5402676624165803</v>
      </c>
      <c r="I39" s="1">
        <f>VLOOKUP($A39,'PV, ESS, EV'!$A$3:$C$33,3)*'PV, ESS, EV'!O$5</f>
        <v>4.1050989200019146</v>
      </c>
      <c r="J39" s="1">
        <f>VLOOKUP($A39,'PV, ESS, EV'!$A$3:$C$33,3)*'PV, ESS, EV'!P$5</f>
        <v>7.0271256752674258</v>
      </c>
      <c r="K39" s="1">
        <f>VLOOKUP($A39,'PV, ESS, EV'!$A$3:$C$33,3)*'PV, ESS, EV'!Q$5</f>
        <v>10.024202703173177</v>
      </c>
      <c r="L39" s="1">
        <f>VLOOKUP($A39,'PV, ESS, EV'!$A$3:$C$33,3)*'PV, ESS, EV'!R$5</f>
        <v>12.743996301800459</v>
      </c>
      <c r="M39" s="1">
        <f>VLOOKUP($A39,'PV, ESS, EV'!$A$3:$C$33,3)*'PV, ESS, EV'!S$5</f>
        <v>14.827675273136236</v>
      </c>
      <c r="N39" s="1">
        <f>VLOOKUP($A39,'PV, ESS, EV'!$A$3:$C$33,3)*'PV, ESS, EV'!T$5</f>
        <v>15.980848973435409</v>
      </c>
      <c r="O39" s="1">
        <f>VLOOKUP($A39,'PV, ESS, EV'!$A$3:$C$33,3)*'PV, ESS, EV'!U$5</f>
        <v>16.03446269235743</v>
      </c>
      <c r="P39" s="1">
        <f>VLOOKUP($A39,'PV, ESS, EV'!$A$3:$C$33,3)*'PV, ESS, EV'!V$5</f>
        <v>14.980559233657624</v>
      </c>
      <c r="Q39" s="1">
        <f>VLOOKUP($A39,'PV, ESS, EV'!$A$3:$C$33,3)*'PV, ESS, EV'!W$5</f>
        <v>12.97397430696415</v>
      </c>
      <c r="R39" s="1">
        <f>VLOOKUP($A39,'PV, ESS, EV'!$A$3:$C$33,3)*'PV, ESS, EV'!X$5</f>
        <v>10.29954121438327</v>
      </c>
      <c r="S39" s="1">
        <f>VLOOKUP($A39,'PV, ESS, EV'!$A$3:$C$33,3)*'PV, ESS, EV'!Y$5</f>
        <v>7.3129999104037093</v>
      </c>
      <c r="T39" s="1">
        <f>VLOOKUP($A39,'PV, ESS, EV'!$A$3:$C$33,3)*'PV, ESS, EV'!Z$5</f>
        <v>4.3702696146716011</v>
      </c>
      <c r="U39" s="1">
        <f>VLOOKUP($A39,'PV, ESS, EV'!$A$3:$C$33,3)*'PV, ESS, EV'!AA$5</f>
        <v>1.7623603620950661</v>
      </c>
      <c r="V39" s="1">
        <f>VLOOKUP($A39,'PV, ESS, EV'!$A$3:$C$33,3)*'PV, ESS, EV'!AB$5</f>
        <v>0.11453187637398164</v>
      </c>
      <c r="W39" s="1">
        <f>VLOOKUP($A39,'PV, ESS, EV'!$A$3:$C$33,3)*'PV, ESS, EV'!AC$5</f>
        <v>0.11453187637398164</v>
      </c>
      <c r="X39" s="1">
        <f>VLOOKUP($A39,'PV, ESS, EV'!$A$3:$C$33,3)*'PV, ESS, EV'!AD$5</f>
        <v>0.11453187637398164</v>
      </c>
      <c r="Y39" s="1">
        <f>VLOOKUP($A39,'PV, ESS, EV'!$A$3:$C$33,3)*'PV, ESS, EV'!AE$5</f>
        <v>0.11453187637398164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tabSelected="1"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0.40943531282128554</v>
      </c>
      <c r="C2" s="1">
        <f>('[1]DownFlex, Winter'!C2*(1+[1]Main!$B$4)^(Main!$B$5-2020))+VLOOKUP($A2,'EV DownFlex'!$A$2:$Y$32,C$1+2)</f>
        <v>0.36264055072028978</v>
      </c>
      <c r="D2" s="1">
        <f>('[1]DownFlex, Winter'!D2*(1+[1]Main!$B$4)^(Main!$B$5-2020))+VLOOKUP($A2,'EV DownFlex'!$A$2:$Y$32,D$1+2)</f>
        <v>0.43200516327132105</v>
      </c>
      <c r="E2" s="1">
        <f>('[1]DownFlex, Winter'!E2*(1+[1]Main!$B$4)^(Main!$B$5-2020))+VLOOKUP($A2,'EV DownFlex'!$A$2:$Y$32,E$1+2)</f>
        <v>0.38714756991877353</v>
      </c>
      <c r="F2" s="1">
        <f>('[1]DownFlex, Winter'!F2*(1+[1]Main!$B$4)^(Main!$B$5-2020))+VLOOKUP($A2,'EV DownFlex'!$A$2:$Y$32,F$1+2)</f>
        <v>0.40222267055481387</v>
      </c>
      <c r="G2" s="1">
        <f>('[1]DownFlex, Winter'!G2*(1+[1]Main!$B$4)^(Main!$B$5-2020))+VLOOKUP($A2,'EV DownFlex'!$A$2:$Y$32,G$1+2)</f>
        <v>0.45841609800171351</v>
      </c>
      <c r="H2" s="1">
        <f>('[1]DownFlex, Winter'!H2*(1+[1]Main!$B$4)^(Main!$B$5-2020))+VLOOKUP($A2,'EV DownFlex'!$A$2:$Y$32,H$1+2)</f>
        <v>0.45191847633129134</v>
      </c>
      <c r="I2" s="1">
        <f>('[1]DownFlex, Winter'!I2*(1+[1]Main!$B$4)^(Main!$B$5-2020))+VLOOKUP($A2,'EV DownFlex'!$A$2:$Y$32,I$1+2)</f>
        <v>0.47464986082548832</v>
      </c>
      <c r="J2" s="1">
        <f>('[1]DownFlex, Winter'!J2*(1+[1]Main!$B$4)^(Main!$B$5-2020))+VLOOKUP($A2,'EV DownFlex'!$A$2:$Y$32,J$1+2)</f>
        <v>0.35936441279571324</v>
      </c>
      <c r="K2" s="1">
        <f>('[1]DownFlex, Winter'!K2*(1+[1]Main!$B$4)^(Main!$B$5-2020))+VLOOKUP($A2,'EV DownFlex'!$A$2:$Y$32,K$1+2)</f>
        <v>0.60408736527665541</v>
      </c>
      <c r="L2" s="1">
        <f>('[1]DownFlex, Winter'!L2*(1+[1]Main!$B$4)^(Main!$B$5-2020))+VLOOKUP($A2,'EV DownFlex'!$A$2:$Y$32,L$1+2)</f>
        <v>0.49870662306782626</v>
      </c>
      <c r="M2" s="1">
        <f>('[1]DownFlex, Winter'!M2*(1+[1]Main!$B$4)^(Main!$B$5-2020))+VLOOKUP($A2,'EV DownFlex'!$A$2:$Y$32,M$1+2)</f>
        <v>0.53323812269765958</v>
      </c>
      <c r="N2" s="1">
        <f>('[1]DownFlex, Winter'!N2*(1+[1]Main!$B$4)^(Main!$B$5-2020))+VLOOKUP($A2,'EV DownFlex'!$A$2:$Y$32,N$1+2)</f>
        <v>0.45813630114559367</v>
      </c>
      <c r="O2" s="1">
        <f>('[1]DownFlex, Winter'!O2*(1+[1]Main!$B$4)^(Main!$B$5-2020))+VLOOKUP($A2,'EV DownFlex'!$A$2:$Y$32,O$1+2)</f>
        <v>0.48919477848679371</v>
      </c>
      <c r="P2" s="1">
        <f>('[1]DownFlex, Winter'!P2*(1+[1]Main!$B$4)^(Main!$B$5-2020))+VLOOKUP($A2,'EV DownFlex'!$A$2:$Y$32,P$1+2)</f>
        <v>0.55790749431216868</v>
      </c>
      <c r="Q2" s="1">
        <f>('[1]DownFlex, Winter'!Q2*(1+[1]Main!$B$4)^(Main!$B$5-2020))+VLOOKUP($A2,'EV DownFlex'!$A$2:$Y$32,Q$1+2)</f>
        <v>0.41541916592533634</v>
      </c>
      <c r="R2" s="1">
        <f>('[1]DownFlex, Winter'!R2*(1+[1]Main!$B$4)^(Main!$B$5-2020))+VLOOKUP($A2,'EV DownFlex'!$A$2:$Y$32,R$1+2)</f>
        <v>0.36353575062763488</v>
      </c>
      <c r="S2" s="1">
        <f>('[1]DownFlex, Winter'!S2*(1+[1]Main!$B$4)^(Main!$B$5-2020))+VLOOKUP($A2,'EV DownFlex'!$A$2:$Y$32,S$1+2)</f>
        <v>0.51024576402377808</v>
      </c>
      <c r="T2" s="1">
        <f>('[1]DownFlex, Winter'!T2*(1+[1]Main!$B$4)^(Main!$B$5-2020))+VLOOKUP($A2,'EV DownFlex'!$A$2:$Y$32,T$1+2)</f>
        <v>0.36086518188193462</v>
      </c>
      <c r="U2" s="1">
        <f>('[1]DownFlex, Winter'!U2*(1+[1]Main!$B$4)^(Main!$B$5-2020))+VLOOKUP($A2,'EV DownFlex'!$A$2:$Y$32,U$1+2)</f>
        <v>0.24867759505576756</v>
      </c>
      <c r="V2" s="1">
        <f>('[1]DownFlex, Winter'!V2*(1+[1]Main!$B$4)^(Main!$B$5-2020))+VLOOKUP($A2,'EV DownFlex'!$A$2:$Y$32,V$1+2)</f>
        <v>0.36707738619869401</v>
      </c>
      <c r="W2" s="1">
        <f>('[1]DownFlex, Winter'!W2*(1+[1]Main!$B$4)^(Main!$B$5-2020))+VLOOKUP($A2,'EV DownFlex'!$A$2:$Y$32,W$1+2)</f>
        <v>0.34558941401186483</v>
      </c>
      <c r="X2" s="1">
        <f>('[1]DownFlex, Winter'!X2*(1+[1]Main!$B$4)^(Main!$B$5-2020))+VLOOKUP($A2,'EV DownFlex'!$A$2:$Y$32,X$1+2)</f>
        <v>0.33306324308517077</v>
      </c>
      <c r="Y2" s="1">
        <f>('[1]DownFlex, Winter'!Y2*(1+[1]Main!$B$4)^(Main!$B$5-2020))+VLOOKUP($A2,'EV DownFlex'!$A$2:$Y$32,Y$1+2)</f>
        <v>0.30776249843025033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2.2018702519223785</v>
      </c>
      <c r="C3" s="1">
        <f>('[1]DownFlex, Winter'!C3*(1+[1]Main!$B$4)^(Main!$B$5-2020))+VLOOKUP($A3,'EV DownFlex'!$A$2:$Y$32,C$1+2)</f>
        <v>2.2086453296462403</v>
      </c>
      <c r="D3" s="1">
        <f>('[1]DownFlex, Winter'!D3*(1+[1]Main!$B$4)^(Main!$B$5-2020))+VLOOKUP($A3,'EV DownFlex'!$A$2:$Y$32,D$1+2)</f>
        <v>2.2260528303295617</v>
      </c>
      <c r="E3" s="1">
        <f>('[1]DownFlex, Winter'!E3*(1+[1]Main!$B$4)^(Main!$B$5-2020))+VLOOKUP($A3,'EV DownFlex'!$A$2:$Y$32,E$1+2)</f>
        <v>2.3018330027967799</v>
      </c>
      <c r="F3" s="1">
        <f>('[1]DownFlex, Winter'!F3*(1+[1]Main!$B$4)^(Main!$B$5-2020))+VLOOKUP($A3,'EV DownFlex'!$A$2:$Y$32,F$1+2)</f>
        <v>2.3839385986292032</v>
      </c>
      <c r="G3" s="1">
        <f>('[1]DownFlex, Winter'!G3*(1+[1]Main!$B$4)^(Main!$B$5-2020))+VLOOKUP($A3,'EV DownFlex'!$A$2:$Y$32,G$1+2)</f>
        <v>2.5238605660620239</v>
      </c>
      <c r="H3" s="1">
        <f>('[1]DownFlex, Winter'!H3*(1+[1]Main!$B$4)^(Main!$B$5-2020))+VLOOKUP($A3,'EV DownFlex'!$A$2:$Y$32,H$1+2)</f>
        <v>2.6729701310003722</v>
      </c>
      <c r="I3" s="1">
        <f>('[1]DownFlex, Winter'!I3*(1+[1]Main!$B$4)^(Main!$B$5-2020))+VLOOKUP($A3,'EV DownFlex'!$A$2:$Y$32,I$1+2)</f>
        <v>2.8105171562372471</v>
      </c>
      <c r="J3" s="1">
        <f>('[1]DownFlex, Winter'!J3*(1+[1]Main!$B$4)^(Main!$B$5-2020))+VLOOKUP($A3,'EV DownFlex'!$A$2:$Y$32,J$1+2)</f>
        <v>2.7611979915863349</v>
      </c>
      <c r="K3" s="1">
        <f>('[1]DownFlex, Winter'!K3*(1+[1]Main!$B$4)^(Main!$B$5-2020))+VLOOKUP($A3,'EV DownFlex'!$A$2:$Y$32,K$1+2)</f>
        <v>3.4907002584070868</v>
      </c>
      <c r="L3" s="1">
        <f>('[1]DownFlex, Winter'!L3*(1+[1]Main!$B$4)^(Main!$B$5-2020))+VLOOKUP($A3,'EV DownFlex'!$A$2:$Y$32,L$1+2)</f>
        <v>3.4077842403372562</v>
      </c>
      <c r="M3" s="1">
        <f>('[1]DownFlex, Winter'!M3*(1+[1]Main!$B$4)^(Main!$B$5-2020))+VLOOKUP($A3,'EV DownFlex'!$A$2:$Y$32,M$1+2)</f>
        <v>3.325018282768105</v>
      </c>
      <c r="N3" s="1">
        <f>('[1]DownFlex, Winter'!N3*(1+[1]Main!$B$4)^(Main!$B$5-2020))+VLOOKUP($A3,'EV DownFlex'!$A$2:$Y$32,N$1+2)</f>
        <v>3.1987600842053538</v>
      </c>
      <c r="O3" s="1">
        <f>('[1]DownFlex, Winter'!O3*(1+[1]Main!$B$4)^(Main!$B$5-2020))+VLOOKUP($A3,'EV DownFlex'!$A$2:$Y$32,O$1+2)</f>
        <v>3.1033102714004919</v>
      </c>
      <c r="P3" s="1">
        <f>('[1]DownFlex, Winter'!P3*(1+[1]Main!$B$4)^(Main!$B$5-2020))+VLOOKUP($A3,'EV DownFlex'!$A$2:$Y$32,P$1+2)</f>
        <v>2.9651409443989722</v>
      </c>
      <c r="Q3" s="1">
        <f>('[1]DownFlex, Winter'!Q3*(1+[1]Main!$B$4)^(Main!$B$5-2020))+VLOOKUP($A3,'EV DownFlex'!$A$2:$Y$32,Q$1+2)</f>
        <v>2.8283193082701898</v>
      </c>
      <c r="R3" s="1">
        <f>('[1]DownFlex, Winter'!R3*(1+[1]Main!$B$4)^(Main!$B$5-2020))+VLOOKUP($A3,'EV DownFlex'!$A$2:$Y$32,R$1+2)</f>
        <v>2.815185399577687</v>
      </c>
      <c r="S3" s="1">
        <f>('[1]DownFlex, Winter'!S3*(1+[1]Main!$B$4)^(Main!$B$5-2020))+VLOOKUP($A3,'EV DownFlex'!$A$2:$Y$32,S$1+2)</f>
        <v>2.8999803929963313</v>
      </c>
      <c r="T3" s="1">
        <f>('[1]DownFlex, Winter'!T3*(1+[1]Main!$B$4)^(Main!$B$5-2020))+VLOOKUP($A3,'EV DownFlex'!$A$2:$Y$32,T$1+2)</f>
        <v>2.3277904759007826</v>
      </c>
      <c r="U3" s="1">
        <f>('[1]DownFlex, Winter'!U3*(1+[1]Main!$B$4)^(Main!$B$5-2020))+VLOOKUP($A3,'EV DownFlex'!$A$2:$Y$32,U$1+2)</f>
        <v>2.3443852037309423</v>
      </c>
      <c r="V3" s="1">
        <f>('[1]DownFlex, Winter'!V3*(1+[1]Main!$B$4)^(Main!$B$5-2020))+VLOOKUP($A3,'EV DownFlex'!$A$2:$Y$32,V$1+2)</f>
        <v>2.3747856693975335</v>
      </c>
      <c r="W3" s="1">
        <f>('[1]DownFlex, Winter'!W3*(1+[1]Main!$B$4)^(Main!$B$5-2020))+VLOOKUP($A3,'EV DownFlex'!$A$2:$Y$32,W$1+2)</f>
        <v>2.3360912708398587</v>
      </c>
      <c r="X3" s="1">
        <f>('[1]DownFlex, Winter'!X3*(1+[1]Main!$B$4)^(Main!$B$5-2020))+VLOOKUP($A3,'EV DownFlex'!$A$2:$Y$32,X$1+2)</f>
        <v>2.2371555669544811</v>
      </c>
      <c r="Y3" s="1">
        <f>('[1]DownFlex, Winter'!Y3*(1+[1]Main!$B$4)^(Main!$B$5-2020))+VLOOKUP($A3,'EV DownFlex'!$A$2:$Y$32,Y$1+2)</f>
        <v>2.2322904208537278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2.8093559828484582</v>
      </c>
      <c r="C4" s="1">
        <f>('[1]DownFlex, Winter'!C4*(1+[1]Main!$B$4)^(Main!$B$5-2020))+VLOOKUP($A4,'EV DownFlex'!$A$2:$Y$32,C$1+2)</f>
        <v>2.8373900155767657</v>
      </c>
      <c r="D4" s="1">
        <f>('[1]DownFlex, Winter'!D4*(1+[1]Main!$B$4)^(Main!$B$5-2020))+VLOOKUP($A4,'EV DownFlex'!$A$2:$Y$32,D$1+2)</f>
        <v>2.8392535576260185</v>
      </c>
      <c r="E4" s="1">
        <f>('[1]DownFlex, Winter'!E4*(1+[1]Main!$B$4)^(Main!$B$5-2020))+VLOOKUP($A4,'EV DownFlex'!$A$2:$Y$32,E$1+2)</f>
        <v>3.0179136973448699</v>
      </c>
      <c r="F4" s="1">
        <f>('[1]DownFlex, Winter'!F4*(1+[1]Main!$B$4)^(Main!$B$5-2020))+VLOOKUP($A4,'EV DownFlex'!$A$2:$Y$32,F$1+2)</f>
        <v>3.1178043100488657</v>
      </c>
      <c r="G4" s="1">
        <f>('[1]DownFlex, Winter'!G4*(1+[1]Main!$B$4)^(Main!$B$5-2020))+VLOOKUP($A4,'EV DownFlex'!$A$2:$Y$32,G$1+2)</f>
        <v>3.2392688731120041</v>
      </c>
      <c r="H4" s="1">
        <f>('[1]DownFlex, Winter'!H4*(1+[1]Main!$B$4)^(Main!$B$5-2020))+VLOOKUP($A4,'EV DownFlex'!$A$2:$Y$32,H$1+2)</f>
        <v>3.6563697899211496</v>
      </c>
      <c r="I4" s="1">
        <f>('[1]DownFlex, Winter'!I4*(1+[1]Main!$B$4)^(Main!$B$5-2020))+VLOOKUP($A4,'EV DownFlex'!$A$2:$Y$32,I$1+2)</f>
        <v>3.6980357107646937</v>
      </c>
      <c r="J4" s="1">
        <f>('[1]DownFlex, Winter'!J4*(1+[1]Main!$B$4)^(Main!$B$5-2020))+VLOOKUP($A4,'EV DownFlex'!$A$2:$Y$32,J$1+2)</f>
        <v>3.6127081465754403</v>
      </c>
      <c r="K4" s="1">
        <f>('[1]DownFlex, Winter'!K4*(1+[1]Main!$B$4)^(Main!$B$5-2020))+VLOOKUP($A4,'EV DownFlex'!$A$2:$Y$32,K$1+2)</f>
        <v>4.6270004966350866</v>
      </c>
      <c r="L4" s="1">
        <f>('[1]DownFlex, Winter'!L4*(1+[1]Main!$B$4)^(Main!$B$5-2020))+VLOOKUP($A4,'EV DownFlex'!$A$2:$Y$32,L$1+2)</f>
        <v>4.4703818733039409</v>
      </c>
      <c r="M4" s="1">
        <f>('[1]DownFlex, Winter'!M4*(1+[1]Main!$B$4)^(Main!$B$5-2020))+VLOOKUP($A4,'EV DownFlex'!$A$2:$Y$32,M$1+2)</f>
        <v>4.4920543730951126</v>
      </c>
      <c r="N4" s="1">
        <f>('[1]DownFlex, Winter'!N4*(1+[1]Main!$B$4)^(Main!$B$5-2020))+VLOOKUP($A4,'EV DownFlex'!$A$2:$Y$32,N$1+2)</f>
        <v>4.2149562344145552</v>
      </c>
      <c r="O4" s="1">
        <f>('[1]DownFlex, Winter'!O4*(1+[1]Main!$B$4)^(Main!$B$5-2020))+VLOOKUP($A4,'EV DownFlex'!$A$2:$Y$32,O$1+2)</f>
        <v>4.0066210295718676</v>
      </c>
      <c r="P4" s="1">
        <f>('[1]DownFlex, Winter'!P4*(1+[1]Main!$B$4)^(Main!$B$5-2020))+VLOOKUP($A4,'EV DownFlex'!$A$2:$Y$32,P$1+2)</f>
        <v>3.8742596270897778</v>
      </c>
      <c r="Q4" s="1">
        <f>('[1]DownFlex, Winter'!Q4*(1+[1]Main!$B$4)^(Main!$B$5-2020))+VLOOKUP($A4,'EV DownFlex'!$A$2:$Y$32,Q$1+2)</f>
        <v>3.6344174685332997</v>
      </c>
      <c r="R4" s="1">
        <f>('[1]DownFlex, Winter'!R4*(1+[1]Main!$B$4)^(Main!$B$5-2020))+VLOOKUP($A4,'EV DownFlex'!$A$2:$Y$32,R$1+2)</f>
        <v>3.5427121768715253</v>
      </c>
      <c r="S4" s="1">
        <f>('[1]DownFlex, Winter'!S4*(1+[1]Main!$B$4)^(Main!$B$5-2020))+VLOOKUP($A4,'EV DownFlex'!$A$2:$Y$32,S$1+2)</f>
        <v>3.5436082119847407</v>
      </c>
      <c r="T4" s="1">
        <f>('[1]DownFlex, Winter'!T4*(1+[1]Main!$B$4)^(Main!$B$5-2020))+VLOOKUP($A4,'EV DownFlex'!$A$2:$Y$32,T$1+2)</f>
        <v>2.7366385494992889</v>
      </c>
      <c r="U4" s="1">
        <f>('[1]DownFlex, Winter'!U4*(1+[1]Main!$B$4)^(Main!$B$5-2020))+VLOOKUP($A4,'EV DownFlex'!$A$2:$Y$32,U$1+2)</f>
        <v>2.824918550003896</v>
      </c>
      <c r="V4" s="1">
        <f>('[1]DownFlex, Winter'!V4*(1+[1]Main!$B$4)^(Main!$B$5-2020))+VLOOKUP($A4,'EV DownFlex'!$A$2:$Y$32,V$1+2)</f>
        <v>2.8623226389764165</v>
      </c>
      <c r="W4" s="1">
        <f>('[1]DownFlex, Winter'!W4*(1+[1]Main!$B$4)^(Main!$B$5-2020))+VLOOKUP($A4,'EV DownFlex'!$A$2:$Y$32,W$1+2)</f>
        <v>2.7907582522519885</v>
      </c>
      <c r="X4" s="1">
        <f>('[1]DownFlex, Winter'!X4*(1+[1]Main!$B$4)^(Main!$B$5-2020))+VLOOKUP($A4,'EV DownFlex'!$A$2:$Y$32,X$1+2)</f>
        <v>2.6786179278822906</v>
      </c>
      <c r="Y4" s="1">
        <f>('[1]DownFlex, Winter'!Y4*(1+[1]Main!$B$4)^(Main!$B$5-2020))+VLOOKUP($A4,'EV DownFlex'!$A$2:$Y$32,Y$1+2)</f>
        <v>2.7858290242507433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5.7358300466639083</v>
      </c>
      <c r="C5" s="1">
        <f>('[1]DownFlex, Winter'!C5*(1+[1]Main!$B$4)^(Main!$B$5-2020))+VLOOKUP($A5,'EV DownFlex'!$A$2:$Y$32,C$1+2)</f>
        <v>5.5082544380175715</v>
      </c>
      <c r="D5" s="1">
        <f>('[1]DownFlex, Winter'!D5*(1+[1]Main!$B$4)^(Main!$B$5-2020))+VLOOKUP($A5,'EV DownFlex'!$A$2:$Y$32,D$1+2)</f>
        <v>5.4790922092360992</v>
      </c>
      <c r="E5" s="1">
        <f>('[1]DownFlex, Winter'!E5*(1+[1]Main!$B$4)^(Main!$B$5-2020))+VLOOKUP($A5,'EV DownFlex'!$A$2:$Y$32,E$1+2)</f>
        <v>5.6178238189509893</v>
      </c>
      <c r="F5" s="1">
        <f>('[1]DownFlex, Winter'!F5*(1+[1]Main!$B$4)^(Main!$B$5-2020))+VLOOKUP($A5,'EV DownFlex'!$A$2:$Y$32,F$1+2)</f>
        <v>5.8855457885333475</v>
      </c>
      <c r="G5" s="1">
        <f>('[1]DownFlex, Winter'!G5*(1+[1]Main!$B$4)^(Main!$B$5-2020))+VLOOKUP($A5,'EV DownFlex'!$A$2:$Y$32,G$1+2)</f>
        <v>6.2177527931714582</v>
      </c>
      <c r="H5" s="1">
        <f>('[1]DownFlex, Winter'!H5*(1+[1]Main!$B$4)^(Main!$B$5-2020))+VLOOKUP($A5,'EV DownFlex'!$A$2:$Y$32,H$1+2)</f>
        <v>6.7556150251120837</v>
      </c>
      <c r="I5" s="1">
        <f>('[1]DownFlex, Winter'!I5*(1+[1]Main!$B$4)^(Main!$B$5-2020))+VLOOKUP($A5,'EV DownFlex'!$A$2:$Y$32,I$1+2)</f>
        <v>6.9933841327637083</v>
      </c>
      <c r="J5" s="1">
        <f>('[1]DownFlex, Winter'!J5*(1+[1]Main!$B$4)^(Main!$B$5-2020))+VLOOKUP($A5,'EV DownFlex'!$A$2:$Y$32,J$1+2)</f>
        <v>6.8782085620932047</v>
      </c>
      <c r="K5" s="1">
        <f>('[1]DownFlex, Winter'!K5*(1+[1]Main!$B$4)^(Main!$B$5-2020))+VLOOKUP($A5,'EV DownFlex'!$A$2:$Y$32,K$1+2)</f>
        <v>8.4924944361896912</v>
      </c>
      <c r="L5" s="1">
        <f>('[1]DownFlex, Winter'!L5*(1+[1]Main!$B$4)^(Main!$B$5-2020))+VLOOKUP($A5,'EV DownFlex'!$A$2:$Y$32,L$1+2)</f>
        <v>8.4386695462894572</v>
      </c>
      <c r="M5" s="1">
        <f>('[1]DownFlex, Winter'!M5*(1+[1]Main!$B$4)^(Main!$B$5-2020))+VLOOKUP($A5,'EV DownFlex'!$A$2:$Y$32,M$1+2)</f>
        <v>8.2080432394417286</v>
      </c>
      <c r="N5" s="1">
        <f>('[1]DownFlex, Winter'!N5*(1+[1]Main!$B$4)^(Main!$B$5-2020))+VLOOKUP($A5,'EV DownFlex'!$A$2:$Y$32,N$1+2)</f>
        <v>7.9248522882140175</v>
      </c>
      <c r="O5" s="1">
        <f>('[1]DownFlex, Winter'!O5*(1+[1]Main!$B$4)^(Main!$B$5-2020))+VLOOKUP($A5,'EV DownFlex'!$A$2:$Y$32,O$1+2)</f>
        <v>7.6879335421796684</v>
      </c>
      <c r="P5" s="1">
        <f>('[1]DownFlex, Winter'!P5*(1+[1]Main!$B$4)^(Main!$B$5-2020))+VLOOKUP($A5,'EV DownFlex'!$A$2:$Y$32,P$1+2)</f>
        <v>7.4328833918954968</v>
      </c>
      <c r="Q5" s="1">
        <f>('[1]DownFlex, Winter'!Q5*(1+[1]Main!$B$4)^(Main!$B$5-2020))+VLOOKUP($A5,'EV DownFlex'!$A$2:$Y$32,Q$1+2)</f>
        <v>7.1541504408529848</v>
      </c>
      <c r="R5" s="1">
        <f>('[1]DownFlex, Winter'!R5*(1+[1]Main!$B$4)^(Main!$B$5-2020))+VLOOKUP($A5,'EV DownFlex'!$A$2:$Y$32,R$1+2)</f>
        <v>7.1580842068827604</v>
      </c>
      <c r="S5" s="1">
        <f>('[1]DownFlex, Winter'!S5*(1+[1]Main!$B$4)^(Main!$B$5-2020))+VLOOKUP($A5,'EV DownFlex'!$A$2:$Y$32,S$1+2)</f>
        <v>7.5724666498829052</v>
      </c>
      <c r="T5" s="1">
        <f>('[1]DownFlex, Winter'!T5*(1+[1]Main!$B$4)^(Main!$B$5-2020))+VLOOKUP($A5,'EV DownFlex'!$A$2:$Y$32,T$1+2)</f>
        <v>6.4866223089521693</v>
      </c>
      <c r="U5" s="1">
        <f>('[1]DownFlex, Winter'!U5*(1+[1]Main!$B$4)^(Main!$B$5-2020))+VLOOKUP($A5,'EV DownFlex'!$A$2:$Y$32,U$1+2)</f>
        <v>6.6104660730261875</v>
      </c>
      <c r="V5" s="1">
        <f>('[1]DownFlex, Winter'!V5*(1+[1]Main!$B$4)^(Main!$B$5-2020))+VLOOKUP($A5,'EV DownFlex'!$A$2:$Y$32,V$1+2)</f>
        <v>6.5847512468259088</v>
      </c>
      <c r="W5" s="1">
        <f>('[1]DownFlex, Winter'!W5*(1+[1]Main!$B$4)^(Main!$B$5-2020))+VLOOKUP($A5,'EV DownFlex'!$A$2:$Y$32,W$1+2)</f>
        <v>6.4774982048240499</v>
      </c>
      <c r="X5" s="1">
        <f>('[1]DownFlex, Winter'!X5*(1+[1]Main!$B$4)^(Main!$B$5-2020))+VLOOKUP($A5,'EV DownFlex'!$A$2:$Y$32,X$1+2)</f>
        <v>6.2281022381465156</v>
      </c>
      <c r="Y5" s="1">
        <f>('[1]DownFlex, Winter'!Y5*(1+[1]Main!$B$4)^(Main!$B$5-2020))+VLOOKUP($A5,'EV DownFlex'!$A$2:$Y$32,Y$1+2)</f>
        <v>5.9783409091465964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0.87899439456331641</v>
      </c>
      <c r="C6" s="1">
        <f>('[1]DownFlex, Winter'!C6*(1+[1]Main!$B$4)^(Main!$B$5-2020))+VLOOKUP($A6,'EV DownFlex'!$A$2:$Y$32,C$1+2)</f>
        <v>0.97816500919560656</v>
      </c>
      <c r="D6" s="1">
        <f>('[1]DownFlex, Winter'!D6*(1+[1]Main!$B$4)^(Main!$B$5-2020))+VLOOKUP($A6,'EV DownFlex'!$A$2:$Y$32,D$1+2)</f>
        <v>1.0461686530407346</v>
      </c>
      <c r="E6" s="1">
        <f>('[1]DownFlex, Winter'!E6*(1+[1]Main!$B$4)^(Main!$B$5-2020))+VLOOKUP($A6,'EV DownFlex'!$A$2:$Y$32,E$1+2)</f>
        <v>1.0826599672947756</v>
      </c>
      <c r="F6" s="1">
        <f>('[1]DownFlex, Winter'!F6*(1+[1]Main!$B$4)^(Main!$B$5-2020))+VLOOKUP($A6,'EV DownFlex'!$A$2:$Y$32,F$1+2)</f>
        <v>1.1048217290796103</v>
      </c>
      <c r="G6" s="1">
        <f>('[1]DownFlex, Winter'!G6*(1+[1]Main!$B$4)^(Main!$B$5-2020))+VLOOKUP($A6,'EV DownFlex'!$A$2:$Y$32,G$1+2)</f>
        <v>1.5130660487301502</v>
      </c>
      <c r="H6" s="1">
        <f>('[1]DownFlex, Winter'!H6*(1+[1]Main!$B$4)^(Main!$B$5-2020))+VLOOKUP($A6,'EV DownFlex'!$A$2:$Y$32,H$1+2)</f>
        <v>1.6616203658459847</v>
      </c>
      <c r="I6" s="1">
        <f>('[1]DownFlex, Winter'!I6*(1+[1]Main!$B$4)^(Main!$B$5-2020))+VLOOKUP($A6,'EV DownFlex'!$A$2:$Y$32,I$1+2)</f>
        <v>1.7939012073377412</v>
      </c>
      <c r="J6" s="1">
        <f>('[1]DownFlex, Winter'!J6*(1+[1]Main!$B$4)^(Main!$B$5-2020))+VLOOKUP($A6,'EV DownFlex'!$A$2:$Y$32,J$1+2)</f>
        <v>1.353638829767587</v>
      </c>
      <c r="K6" s="1">
        <f>('[1]DownFlex, Winter'!K6*(1+[1]Main!$B$4)^(Main!$B$5-2020))+VLOOKUP($A6,'EV DownFlex'!$A$2:$Y$32,K$1+2)</f>
        <v>1.2363668100284657</v>
      </c>
      <c r="L6" s="1">
        <f>('[1]DownFlex, Winter'!L6*(1+[1]Main!$B$4)^(Main!$B$5-2020))+VLOOKUP($A6,'EV DownFlex'!$A$2:$Y$32,L$1+2)</f>
        <v>1.1337123430326361</v>
      </c>
      <c r="M6" s="1">
        <f>('[1]DownFlex, Winter'!M6*(1+[1]Main!$B$4)^(Main!$B$5-2020))+VLOOKUP($A6,'EV DownFlex'!$A$2:$Y$32,M$1+2)</f>
        <v>1.0846708565544745</v>
      </c>
      <c r="N6" s="1">
        <f>('[1]DownFlex, Winter'!N6*(1+[1]Main!$B$4)^(Main!$B$5-2020))+VLOOKUP($A6,'EV DownFlex'!$A$2:$Y$32,N$1+2)</f>
        <v>1.0345575204571802</v>
      </c>
      <c r="O6" s="1">
        <f>('[1]DownFlex, Winter'!O6*(1+[1]Main!$B$4)^(Main!$B$5-2020))+VLOOKUP($A6,'EV DownFlex'!$A$2:$Y$32,O$1+2)</f>
        <v>0.93457970412469304</v>
      </c>
      <c r="P6" s="1">
        <f>('[1]DownFlex, Winter'!P6*(1+[1]Main!$B$4)^(Main!$B$5-2020))+VLOOKUP($A6,'EV DownFlex'!$A$2:$Y$32,P$1+2)</f>
        <v>0.87706247534110315</v>
      </c>
      <c r="Q6" s="1">
        <f>('[1]DownFlex, Winter'!Q6*(1+[1]Main!$B$4)^(Main!$B$5-2020))+VLOOKUP($A6,'EV DownFlex'!$A$2:$Y$32,Q$1+2)</f>
        <v>0.77645600670695403</v>
      </c>
      <c r="R6" s="1">
        <f>('[1]DownFlex, Winter'!R6*(1+[1]Main!$B$4)^(Main!$B$5-2020))+VLOOKUP($A6,'EV DownFlex'!$A$2:$Y$32,R$1+2)</f>
        <v>0.74292630373598545</v>
      </c>
      <c r="S6" s="1">
        <f>('[1]DownFlex, Winter'!S6*(1+[1]Main!$B$4)^(Main!$B$5-2020))+VLOOKUP($A6,'EV DownFlex'!$A$2:$Y$32,S$1+2)</f>
        <v>0.86621187338962891</v>
      </c>
      <c r="T6" s="1">
        <f>('[1]DownFlex, Winter'!T6*(1+[1]Main!$B$4)^(Main!$B$5-2020))+VLOOKUP($A6,'EV DownFlex'!$A$2:$Y$32,T$1+2)</f>
        <v>0.57705355597155039</v>
      </c>
      <c r="U6" s="1">
        <f>('[1]DownFlex, Winter'!U6*(1+[1]Main!$B$4)^(Main!$B$5-2020))+VLOOKUP($A6,'EV DownFlex'!$A$2:$Y$32,U$1+2)</f>
        <v>0.61144727940582577</v>
      </c>
      <c r="V6" s="1">
        <f>('[1]DownFlex, Winter'!V6*(1+[1]Main!$B$4)^(Main!$B$5-2020))+VLOOKUP($A6,'EV DownFlex'!$A$2:$Y$32,V$1+2)</f>
        <v>0.63833558205664043</v>
      </c>
      <c r="W6" s="1">
        <f>('[1]DownFlex, Winter'!W6*(1+[1]Main!$B$4)^(Main!$B$5-2020))+VLOOKUP($A6,'EV DownFlex'!$A$2:$Y$32,W$1+2)</f>
        <v>0.65841772982952929</v>
      </c>
      <c r="X6" s="1">
        <f>('[1]DownFlex, Winter'!X6*(1+[1]Main!$B$4)^(Main!$B$5-2020))+VLOOKUP($A6,'EV DownFlex'!$A$2:$Y$32,X$1+2)</f>
        <v>0.65612667341660746</v>
      </c>
      <c r="Y6" s="1">
        <f>('[1]DownFlex, Winter'!Y6*(1+[1]Main!$B$4)^(Main!$B$5-2020))+VLOOKUP($A6,'EV DownFlex'!$A$2:$Y$32,Y$1+2)</f>
        <v>0.67049700202974283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4.7485814046384016</v>
      </c>
      <c r="C8" s="1">
        <f>('[1]DownFlex, Winter'!C8*(1+[1]Main!$B$4)^(Main!$B$5-2020))+VLOOKUP($A8,'EV DownFlex'!$A$2:$Y$32,C$1+2)</f>
        <v>5.0159859778533731</v>
      </c>
      <c r="D8" s="1">
        <f>('[1]DownFlex, Winter'!D8*(1+[1]Main!$B$4)^(Main!$B$5-2020))+VLOOKUP($A8,'EV DownFlex'!$A$2:$Y$32,D$1+2)</f>
        <v>5.2531572589298303</v>
      </c>
      <c r="E8" s="1">
        <f>('[1]DownFlex, Winter'!E8*(1+[1]Main!$B$4)^(Main!$B$5-2020))+VLOOKUP($A8,'EV DownFlex'!$A$2:$Y$32,E$1+2)</f>
        <v>5.655089696439239</v>
      </c>
      <c r="F8" s="1">
        <f>('[1]DownFlex, Winter'!F8*(1+[1]Main!$B$4)^(Main!$B$5-2020))+VLOOKUP($A8,'EV DownFlex'!$A$2:$Y$32,F$1+2)</f>
        <v>5.9464379737103341</v>
      </c>
      <c r="G8" s="1">
        <f>('[1]DownFlex, Winter'!G8*(1+[1]Main!$B$4)^(Main!$B$5-2020))+VLOOKUP($A8,'EV DownFlex'!$A$2:$Y$32,G$1+2)</f>
        <v>5.4553420542347899</v>
      </c>
      <c r="H8" s="1">
        <f>('[1]DownFlex, Winter'!H8*(1+[1]Main!$B$4)^(Main!$B$5-2020))+VLOOKUP($A8,'EV DownFlex'!$A$2:$Y$32,H$1+2)</f>
        <v>4.6857763927724543</v>
      </c>
      <c r="I8" s="1">
        <f>('[1]DownFlex, Winter'!I8*(1+[1]Main!$B$4)^(Main!$B$5-2020))+VLOOKUP($A8,'EV DownFlex'!$A$2:$Y$32,I$1+2)</f>
        <v>5.1279473811482612</v>
      </c>
      <c r="J8" s="1">
        <f>('[1]DownFlex, Winter'!J8*(1+[1]Main!$B$4)^(Main!$B$5-2020))+VLOOKUP($A8,'EV DownFlex'!$A$2:$Y$32,J$1+2)</f>
        <v>5.3851310612899432</v>
      </c>
      <c r="K8" s="1">
        <f>('[1]DownFlex, Winter'!K8*(1+[1]Main!$B$4)^(Main!$B$5-2020))+VLOOKUP($A8,'EV DownFlex'!$A$2:$Y$32,K$1+2)</f>
        <v>6.8560065757692694</v>
      </c>
      <c r="L8" s="1">
        <f>('[1]DownFlex, Winter'!L8*(1+[1]Main!$B$4)^(Main!$B$5-2020))+VLOOKUP($A8,'EV DownFlex'!$A$2:$Y$32,L$1+2)</f>
        <v>6.0828323854379773</v>
      </c>
      <c r="M8" s="1">
        <f>('[1]DownFlex, Winter'!M8*(1+[1]Main!$B$4)^(Main!$B$5-2020))+VLOOKUP($A8,'EV DownFlex'!$A$2:$Y$32,M$1+2)</f>
        <v>5.697829921636818</v>
      </c>
      <c r="N8" s="1">
        <f>('[1]DownFlex, Winter'!N8*(1+[1]Main!$B$4)^(Main!$B$5-2020))+VLOOKUP($A8,'EV DownFlex'!$A$2:$Y$32,N$1+2)</f>
        <v>5.8730639935483167</v>
      </c>
      <c r="O8" s="1">
        <f>('[1]DownFlex, Winter'!O8*(1+[1]Main!$B$4)^(Main!$B$5-2020))+VLOOKUP($A8,'EV DownFlex'!$A$2:$Y$32,O$1+2)</f>
        <v>5.1090840615122861</v>
      </c>
      <c r="P8" s="1">
        <f>('[1]DownFlex, Winter'!P8*(1+[1]Main!$B$4)^(Main!$B$5-2020))+VLOOKUP($A8,'EV DownFlex'!$A$2:$Y$32,P$1+2)</f>
        <v>5.0038616527900892</v>
      </c>
      <c r="Q8" s="1">
        <f>('[1]DownFlex, Winter'!Q8*(1+[1]Main!$B$4)^(Main!$B$5-2020))+VLOOKUP($A8,'EV DownFlex'!$A$2:$Y$32,Q$1+2)</f>
        <v>4.8305525485507896</v>
      </c>
      <c r="R8" s="1">
        <f>('[1]DownFlex, Winter'!R8*(1+[1]Main!$B$4)^(Main!$B$5-2020))+VLOOKUP($A8,'EV DownFlex'!$A$2:$Y$32,R$1+2)</f>
        <v>4.844315093126375</v>
      </c>
      <c r="S8" s="1">
        <f>('[1]DownFlex, Winter'!S8*(1+[1]Main!$B$4)^(Main!$B$5-2020))+VLOOKUP($A8,'EV DownFlex'!$A$2:$Y$32,S$1+2)</f>
        <v>5.0493862412240569</v>
      </c>
      <c r="T8" s="1">
        <f>('[1]DownFlex, Winter'!T8*(1+[1]Main!$B$4)^(Main!$B$5-2020))+VLOOKUP($A8,'EV DownFlex'!$A$2:$Y$32,T$1+2)</f>
        <v>3.5727581323287705</v>
      </c>
      <c r="U8" s="1">
        <f>('[1]DownFlex, Winter'!U8*(1+[1]Main!$B$4)^(Main!$B$5-2020))+VLOOKUP($A8,'EV DownFlex'!$A$2:$Y$32,U$1+2)</f>
        <v>3.7871091114577631</v>
      </c>
      <c r="V8" s="1">
        <f>('[1]DownFlex, Winter'!V8*(1+[1]Main!$B$4)^(Main!$B$5-2020))+VLOOKUP($A8,'EV DownFlex'!$A$2:$Y$32,V$1+2)</f>
        <v>3.9355015672738598</v>
      </c>
      <c r="W8" s="1">
        <f>('[1]DownFlex, Winter'!W8*(1+[1]Main!$B$4)^(Main!$B$5-2020))+VLOOKUP($A8,'EV DownFlex'!$A$2:$Y$32,W$1+2)</f>
        <v>3.5339794920951446</v>
      </c>
      <c r="X8" s="1">
        <f>('[1]DownFlex, Winter'!X8*(1+[1]Main!$B$4)^(Main!$B$5-2020))+VLOOKUP($A8,'EV DownFlex'!$A$2:$Y$32,X$1+2)</f>
        <v>3.2447125408488628</v>
      </c>
      <c r="Y8" s="1">
        <f>('[1]DownFlex, Winter'!Y8*(1+[1]Main!$B$4)^(Main!$B$5-2020))+VLOOKUP($A8,'EV DownFlex'!$A$2:$Y$32,Y$1+2)</f>
        <v>4.3863198681392417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3.0071356110622824</v>
      </c>
      <c r="C9" s="1">
        <f>('[1]DownFlex, Winter'!C9*(1+[1]Main!$B$4)^(Main!$B$5-2020))+VLOOKUP($A9,'EV DownFlex'!$A$2:$Y$32,C$1+2)</f>
        <v>2.9853235550615711</v>
      </c>
      <c r="D9" s="1">
        <f>('[1]DownFlex, Winter'!D9*(1+[1]Main!$B$4)^(Main!$B$5-2020))+VLOOKUP($A9,'EV DownFlex'!$A$2:$Y$32,D$1+2)</f>
        <v>3.0052945822230219</v>
      </c>
      <c r="E9" s="1">
        <f>('[1]DownFlex, Winter'!E9*(1+[1]Main!$B$4)^(Main!$B$5-2020))+VLOOKUP($A9,'EV DownFlex'!$A$2:$Y$32,E$1+2)</f>
        <v>3.0837603109013969</v>
      </c>
      <c r="F9" s="1">
        <f>('[1]DownFlex, Winter'!F9*(1+[1]Main!$B$4)^(Main!$B$5-2020))+VLOOKUP($A9,'EV DownFlex'!$A$2:$Y$32,F$1+2)</f>
        <v>3.1590599422014911</v>
      </c>
      <c r="G9" s="1">
        <f>('[1]DownFlex, Winter'!G9*(1+[1]Main!$B$4)^(Main!$B$5-2020))+VLOOKUP($A9,'EV DownFlex'!$A$2:$Y$32,G$1+2)</f>
        <v>3.3041189045288215</v>
      </c>
      <c r="H9" s="1">
        <f>('[1]DownFlex, Winter'!H9*(1+[1]Main!$B$4)^(Main!$B$5-2020))+VLOOKUP($A9,'EV DownFlex'!$A$2:$Y$32,H$1+2)</f>
        <v>3.5791417389817672</v>
      </c>
      <c r="I9" s="1">
        <f>('[1]DownFlex, Winter'!I9*(1+[1]Main!$B$4)^(Main!$B$5-2020))+VLOOKUP($A9,'EV DownFlex'!$A$2:$Y$32,I$1+2)</f>
        <v>3.6907588663428816</v>
      </c>
      <c r="J9" s="1">
        <f>('[1]DownFlex, Winter'!J9*(1+[1]Main!$B$4)^(Main!$B$5-2020))+VLOOKUP($A9,'EV DownFlex'!$A$2:$Y$32,J$1+2)</f>
        <v>3.8245000390212893</v>
      </c>
      <c r="K9" s="1">
        <f>('[1]DownFlex, Winter'!K9*(1+[1]Main!$B$4)^(Main!$B$5-2020))+VLOOKUP($A9,'EV DownFlex'!$A$2:$Y$32,K$1+2)</f>
        <v>4.8864748305839747</v>
      </c>
      <c r="L9" s="1">
        <f>('[1]DownFlex, Winter'!L9*(1+[1]Main!$B$4)^(Main!$B$5-2020))+VLOOKUP($A9,'EV DownFlex'!$A$2:$Y$32,L$1+2)</f>
        <v>4.8310444156880585</v>
      </c>
      <c r="M9" s="1">
        <f>('[1]DownFlex, Winter'!M9*(1+[1]Main!$B$4)^(Main!$B$5-2020))+VLOOKUP($A9,'EV DownFlex'!$A$2:$Y$32,M$1+2)</f>
        <v>4.7584033483294981</v>
      </c>
      <c r="N9" s="1">
        <f>('[1]DownFlex, Winter'!N9*(1+[1]Main!$B$4)^(Main!$B$5-2020))+VLOOKUP($A9,'EV DownFlex'!$A$2:$Y$32,N$1+2)</f>
        <v>4.5233837464124385</v>
      </c>
      <c r="O9" s="1">
        <f>('[1]DownFlex, Winter'!O9*(1+[1]Main!$B$4)^(Main!$B$5-2020))+VLOOKUP($A9,'EV DownFlex'!$A$2:$Y$32,O$1+2)</f>
        <v>4.386416815363944</v>
      </c>
      <c r="P9" s="1">
        <f>('[1]DownFlex, Winter'!P9*(1+[1]Main!$B$4)^(Main!$B$5-2020))+VLOOKUP($A9,'EV DownFlex'!$A$2:$Y$32,P$1+2)</f>
        <v>4.2874575609112897</v>
      </c>
      <c r="Q9" s="1">
        <f>('[1]DownFlex, Winter'!Q9*(1+[1]Main!$B$4)^(Main!$B$5-2020))+VLOOKUP($A9,'EV DownFlex'!$A$2:$Y$32,Q$1+2)</f>
        <v>4.0820034972924493</v>
      </c>
      <c r="R9" s="1">
        <f>('[1]DownFlex, Winter'!R9*(1+[1]Main!$B$4)^(Main!$B$5-2020))+VLOOKUP($A9,'EV DownFlex'!$A$2:$Y$32,R$1+2)</f>
        <v>4.0071541354888964</v>
      </c>
      <c r="S9" s="1">
        <f>('[1]DownFlex, Winter'!S9*(1+[1]Main!$B$4)^(Main!$B$5-2020))+VLOOKUP($A9,'EV DownFlex'!$A$2:$Y$32,S$1+2)</f>
        <v>4.1825331982832186</v>
      </c>
      <c r="T9" s="1">
        <f>('[1]DownFlex, Winter'!T9*(1+[1]Main!$B$4)^(Main!$B$5-2020))+VLOOKUP($A9,'EV DownFlex'!$A$2:$Y$32,T$1+2)</f>
        <v>3.1547589007192394</v>
      </c>
      <c r="U9" s="1">
        <f>('[1]DownFlex, Winter'!U9*(1+[1]Main!$B$4)^(Main!$B$5-2020))+VLOOKUP($A9,'EV DownFlex'!$A$2:$Y$32,U$1+2)</f>
        <v>3.1998324857281459</v>
      </c>
      <c r="V9" s="1">
        <f>('[1]DownFlex, Winter'!V9*(1+[1]Main!$B$4)^(Main!$B$5-2020))+VLOOKUP($A9,'EV DownFlex'!$A$2:$Y$32,V$1+2)</f>
        <v>3.2750653887101064</v>
      </c>
      <c r="W9" s="1">
        <f>('[1]DownFlex, Winter'!W9*(1+[1]Main!$B$4)^(Main!$B$5-2020))+VLOOKUP($A9,'EV DownFlex'!$A$2:$Y$32,W$1+2)</f>
        <v>3.2392423346854233</v>
      </c>
      <c r="X9" s="1">
        <f>('[1]DownFlex, Winter'!X9*(1+[1]Main!$B$4)^(Main!$B$5-2020))+VLOOKUP($A9,'EV DownFlex'!$A$2:$Y$32,X$1+2)</f>
        <v>3.0654897360965512</v>
      </c>
      <c r="Y9" s="1">
        <f>('[1]DownFlex, Winter'!Y9*(1+[1]Main!$B$4)^(Main!$B$5-2020))+VLOOKUP($A9,'EV DownFlex'!$A$2:$Y$32,Y$1+2)</f>
        <v>3.0006446949128418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17.888057583165175</v>
      </c>
      <c r="C10" s="1">
        <f>('[1]DownFlex, Winter'!C10*(1+[1]Main!$B$4)^(Main!$B$5-2020))+VLOOKUP($A10,'EV DownFlex'!$A$2:$Y$32,C$1+2)</f>
        <v>17.332319279759055</v>
      </c>
      <c r="D10" s="1">
        <f>('[1]DownFlex, Winter'!D10*(1+[1]Main!$B$4)^(Main!$B$5-2020))+VLOOKUP($A10,'EV DownFlex'!$A$2:$Y$32,D$1+2)</f>
        <v>17.407685208072529</v>
      </c>
      <c r="E10" s="1">
        <f>('[1]DownFlex, Winter'!E10*(1+[1]Main!$B$4)^(Main!$B$5-2020))+VLOOKUP($A10,'EV DownFlex'!$A$2:$Y$32,E$1+2)</f>
        <v>17.834968452242922</v>
      </c>
      <c r="F10" s="1">
        <f>('[1]DownFlex, Winter'!F10*(1+[1]Main!$B$4)^(Main!$B$5-2020))+VLOOKUP($A10,'EV DownFlex'!$A$2:$Y$32,F$1+2)</f>
        <v>18.241449840369185</v>
      </c>
      <c r="G10" s="1">
        <f>('[1]DownFlex, Winter'!G10*(1+[1]Main!$B$4)^(Main!$B$5-2020))+VLOOKUP($A10,'EV DownFlex'!$A$2:$Y$32,G$1+2)</f>
        <v>19.597294000866047</v>
      </c>
      <c r="H10" s="1">
        <f>('[1]DownFlex, Winter'!H10*(1+[1]Main!$B$4)^(Main!$B$5-2020))+VLOOKUP($A10,'EV DownFlex'!$A$2:$Y$32,H$1+2)</f>
        <v>22.318513751384103</v>
      </c>
      <c r="I10" s="1">
        <f>('[1]DownFlex, Winter'!I10*(1+[1]Main!$B$4)^(Main!$B$5-2020))+VLOOKUP($A10,'EV DownFlex'!$A$2:$Y$32,I$1+2)</f>
        <v>23.922574974671505</v>
      </c>
      <c r="J10" s="1">
        <f>('[1]DownFlex, Winter'!J10*(1+[1]Main!$B$4)^(Main!$B$5-2020))+VLOOKUP($A10,'EV DownFlex'!$A$2:$Y$32,J$1+2)</f>
        <v>23.758737148553536</v>
      </c>
      <c r="K10" s="1">
        <f>('[1]DownFlex, Winter'!K10*(1+[1]Main!$B$4)^(Main!$B$5-2020))+VLOOKUP($A10,'EV DownFlex'!$A$2:$Y$32,K$1+2)</f>
        <v>28.803694780051728</v>
      </c>
      <c r="L10" s="1">
        <f>('[1]DownFlex, Winter'!L10*(1+[1]Main!$B$4)^(Main!$B$5-2020))+VLOOKUP($A10,'EV DownFlex'!$A$2:$Y$32,L$1+2)</f>
        <v>29.228432172494571</v>
      </c>
      <c r="M10" s="1">
        <f>('[1]DownFlex, Winter'!M10*(1+[1]Main!$B$4)^(Main!$B$5-2020))+VLOOKUP($A10,'EV DownFlex'!$A$2:$Y$32,M$1+2)</f>
        <v>28.935372290301864</v>
      </c>
      <c r="N10" s="1">
        <f>('[1]DownFlex, Winter'!N10*(1+[1]Main!$B$4)^(Main!$B$5-2020))+VLOOKUP($A10,'EV DownFlex'!$A$2:$Y$32,N$1+2)</f>
        <v>27.384743265831048</v>
      </c>
      <c r="O10" s="1">
        <f>('[1]DownFlex, Winter'!O10*(1+[1]Main!$B$4)^(Main!$B$5-2020))+VLOOKUP($A10,'EV DownFlex'!$A$2:$Y$32,O$1+2)</f>
        <v>26.628435606493554</v>
      </c>
      <c r="P10" s="1">
        <f>('[1]DownFlex, Winter'!P10*(1+[1]Main!$B$4)^(Main!$B$5-2020))+VLOOKUP($A10,'EV DownFlex'!$A$2:$Y$32,P$1+2)</f>
        <v>25.269177240255274</v>
      </c>
      <c r="Q10" s="1">
        <f>('[1]DownFlex, Winter'!Q10*(1+[1]Main!$B$4)^(Main!$B$5-2020))+VLOOKUP($A10,'EV DownFlex'!$A$2:$Y$32,Q$1+2)</f>
        <v>24.080613841635511</v>
      </c>
      <c r="R10" s="1">
        <f>('[1]DownFlex, Winter'!R10*(1+[1]Main!$B$4)^(Main!$B$5-2020))+VLOOKUP($A10,'EV DownFlex'!$A$2:$Y$32,R$1+2)</f>
        <v>24.064578857363593</v>
      </c>
      <c r="S10" s="1">
        <f>('[1]DownFlex, Winter'!S10*(1+[1]Main!$B$4)^(Main!$B$5-2020))+VLOOKUP($A10,'EV DownFlex'!$A$2:$Y$32,S$1+2)</f>
        <v>25.924274604649316</v>
      </c>
      <c r="T10" s="1">
        <f>('[1]DownFlex, Winter'!T10*(1+[1]Main!$B$4)^(Main!$B$5-2020))+VLOOKUP($A10,'EV DownFlex'!$A$2:$Y$32,T$1+2)</f>
        <v>21.725828074310456</v>
      </c>
      <c r="U10" s="1">
        <f>('[1]DownFlex, Winter'!U10*(1+[1]Main!$B$4)^(Main!$B$5-2020))+VLOOKUP($A10,'EV DownFlex'!$A$2:$Y$32,U$1+2)</f>
        <v>22.055387724555235</v>
      </c>
      <c r="V10" s="1">
        <f>('[1]DownFlex, Winter'!V10*(1+[1]Main!$B$4)^(Main!$B$5-2020))+VLOOKUP($A10,'EV DownFlex'!$A$2:$Y$32,V$1+2)</f>
        <v>22.391285265084186</v>
      </c>
      <c r="W10" s="1">
        <f>('[1]DownFlex, Winter'!W10*(1+[1]Main!$B$4)^(Main!$B$5-2020))+VLOOKUP($A10,'EV DownFlex'!$A$2:$Y$32,W$1+2)</f>
        <v>21.874766748433277</v>
      </c>
      <c r="X10" s="1">
        <f>('[1]DownFlex, Winter'!X10*(1+[1]Main!$B$4)^(Main!$B$5-2020))+VLOOKUP($A10,'EV DownFlex'!$A$2:$Y$32,X$1+2)</f>
        <v>20.469352236130337</v>
      </c>
      <c r="Y10" s="1">
        <f>('[1]DownFlex, Winter'!Y10*(1+[1]Main!$B$4)^(Main!$B$5-2020))+VLOOKUP($A10,'EV DownFlex'!$A$2:$Y$32,Y$1+2)</f>
        <v>19.384780571664074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0.53595552419681891</v>
      </c>
      <c r="C11" s="1">
        <f>('[1]DownFlex, Winter'!C11*(1+[1]Main!$B$4)^(Main!$B$5-2020))+VLOOKUP($A11,'EV DownFlex'!$A$2:$Y$32,C$1+2)</f>
        <v>0.55063297437533953</v>
      </c>
      <c r="D11" s="1">
        <f>('[1]DownFlex, Winter'!D11*(1+[1]Main!$B$4)^(Main!$B$5-2020))+VLOOKUP($A11,'EV DownFlex'!$A$2:$Y$32,D$1+2)</f>
        <v>0.55990274485115743</v>
      </c>
      <c r="E11" s="1">
        <f>('[1]DownFlex, Winter'!E11*(1+[1]Main!$B$4)^(Main!$B$5-2020))+VLOOKUP($A11,'EV DownFlex'!$A$2:$Y$32,E$1+2)</f>
        <v>0.5843902648403595</v>
      </c>
      <c r="F11" s="1">
        <f>('[1]DownFlex, Winter'!F11*(1+[1]Main!$B$4)^(Main!$B$5-2020))+VLOOKUP($A11,'EV DownFlex'!$A$2:$Y$32,F$1+2)</f>
        <v>0.60327145743728194</v>
      </c>
      <c r="G11" s="1">
        <f>('[1]DownFlex, Winter'!G11*(1+[1]Main!$B$4)^(Main!$B$5-2020))+VLOOKUP($A11,'EV DownFlex'!$A$2:$Y$32,G$1+2)</f>
        <v>0.63041418483403922</v>
      </c>
      <c r="H11" s="1">
        <f>('[1]DownFlex, Winter'!H11*(1+[1]Main!$B$4)^(Main!$B$5-2020))+VLOOKUP($A11,'EV DownFlex'!$A$2:$Y$32,H$1+2)</f>
        <v>0.67357363866752884</v>
      </c>
      <c r="I11" s="1">
        <f>('[1]DownFlex, Winter'!I11*(1+[1]Main!$B$4)^(Main!$B$5-2020))+VLOOKUP($A11,'EV DownFlex'!$A$2:$Y$32,I$1+2)</f>
        <v>0.68327883458455652</v>
      </c>
      <c r="J11" s="1">
        <f>('[1]DownFlex, Winter'!J11*(1+[1]Main!$B$4)^(Main!$B$5-2020))+VLOOKUP($A11,'EV DownFlex'!$A$2:$Y$32,J$1+2)</f>
        <v>0.65800916195200765</v>
      </c>
      <c r="K11" s="1">
        <f>('[1]DownFlex, Winter'!K11*(1+[1]Main!$B$4)^(Main!$B$5-2020))+VLOOKUP($A11,'EV DownFlex'!$A$2:$Y$32,K$1+2)</f>
        <v>0.86493595075193985</v>
      </c>
      <c r="L11" s="1">
        <f>('[1]DownFlex, Winter'!L11*(1+[1]Main!$B$4)^(Main!$B$5-2020))+VLOOKUP($A11,'EV DownFlex'!$A$2:$Y$32,L$1+2)</f>
        <v>0.83249247689979633</v>
      </c>
      <c r="M11" s="1">
        <f>('[1]DownFlex, Winter'!M11*(1+[1]Main!$B$4)^(Main!$B$5-2020))+VLOOKUP($A11,'EV DownFlex'!$A$2:$Y$32,M$1+2)</f>
        <v>0.81702558198944475</v>
      </c>
      <c r="N11" s="1">
        <f>('[1]DownFlex, Winter'!N11*(1+[1]Main!$B$4)^(Main!$B$5-2020))+VLOOKUP($A11,'EV DownFlex'!$A$2:$Y$32,N$1+2)</f>
        <v>0.7789763246374144</v>
      </c>
      <c r="O11" s="1">
        <f>('[1]DownFlex, Winter'!O11*(1+[1]Main!$B$4)^(Main!$B$5-2020))+VLOOKUP($A11,'EV DownFlex'!$A$2:$Y$32,O$1+2)</f>
        <v>0.74833804513882085</v>
      </c>
      <c r="P11" s="1">
        <f>('[1]DownFlex, Winter'!P11*(1+[1]Main!$B$4)^(Main!$B$5-2020))+VLOOKUP($A11,'EV DownFlex'!$A$2:$Y$32,P$1+2)</f>
        <v>0.71793118670957268</v>
      </c>
      <c r="Q11" s="1">
        <f>('[1]DownFlex, Winter'!Q11*(1+[1]Main!$B$4)^(Main!$B$5-2020))+VLOOKUP($A11,'EV DownFlex'!$A$2:$Y$32,Q$1+2)</f>
        <v>0.67428578076601908</v>
      </c>
      <c r="R11" s="1">
        <f>('[1]DownFlex, Winter'!R11*(1+[1]Main!$B$4)^(Main!$B$5-2020))+VLOOKUP($A11,'EV DownFlex'!$A$2:$Y$32,R$1+2)</f>
        <v>0.65774689519644713</v>
      </c>
      <c r="S11" s="1">
        <f>('[1]DownFlex, Winter'!S11*(1+[1]Main!$B$4)^(Main!$B$5-2020))+VLOOKUP($A11,'EV DownFlex'!$A$2:$Y$32,S$1+2)</f>
        <v>0.67409089227591179</v>
      </c>
      <c r="T11" s="1">
        <f>('[1]DownFlex, Winter'!T11*(1+[1]Main!$B$4)^(Main!$B$5-2020))+VLOOKUP($A11,'EV DownFlex'!$A$2:$Y$32,T$1+2)</f>
        <v>0.5201475809710171</v>
      </c>
      <c r="U11" s="1">
        <f>('[1]DownFlex, Winter'!U11*(1+[1]Main!$B$4)^(Main!$B$5-2020))+VLOOKUP($A11,'EV DownFlex'!$A$2:$Y$32,U$1+2)</f>
        <v>0.53914405992863379</v>
      </c>
      <c r="V11" s="1">
        <f>('[1]DownFlex, Winter'!V11*(1+[1]Main!$B$4)^(Main!$B$5-2020))+VLOOKUP($A11,'EV DownFlex'!$A$2:$Y$32,V$1+2)</f>
        <v>0.54525916111565698</v>
      </c>
      <c r="W11" s="1">
        <f>('[1]DownFlex, Winter'!W11*(1+[1]Main!$B$4)^(Main!$B$5-2020))+VLOOKUP($A11,'EV DownFlex'!$A$2:$Y$32,W$1+2)</f>
        <v>0.55024022407249784</v>
      </c>
      <c r="X11" s="1">
        <f>('[1]DownFlex, Winter'!X11*(1+[1]Main!$B$4)^(Main!$B$5-2020))+VLOOKUP($A11,'EV DownFlex'!$A$2:$Y$32,X$1+2)</f>
        <v>0.53464364514082507</v>
      </c>
      <c r="Y11" s="1">
        <f>('[1]DownFlex, Winter'!Y11*(1+[1]Main!$B$4)^(Main!$B$5-2020))+VLOOKUP($A11,'EV DownFlex'!$A$2:$Y$32,Y$1+2)</f>
        <v>0.53529157174052766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3.039112749256434</v>
      </c>
      <c r="C12" s="1">
        <f>('[1]DownFlex, Winter'!C12*(1+[1]Main!$B$4)^(Main!$B$5-2020))+VLOOKUP($A12,'EV DownFlex'!$A$2:$Y$32,C$1+2)</f>
        <v>3.0908924505366615</v>
      </c>
      <c r="D12" s="1">
        <f>('[1]DownFlex, Winter'!D12*(1+[1]Main!$B$4)^(Main!$B$5-2020))+VLOOKUP($A12,'EV DownFlex'!$A$2:$Y$32,D$1+2)</f>
        <v>3.1633402599249978</v>
      </c>
      <c r="E12" s="1">
        <f>('[1]DownFlex, Winter'!E12*(1+[1]Main!$B$4)^(Main!$B$5-2020))+VLOOKUP($A12,'EV DownFlex'!$A$2:$Y$32,E$1+2)</f>
        <v>3.2812504047588265</v>
      </c>
      <c r="F12" s="1">
        <f>('[1]DownFlex, Winter'!F12*(1+[1]Main!$B$4)^(Main!$B$5-2020))+VLOOKUP($A12,'EV DownFlex'!$A$2:$Y$32,F$1+2)</f>
        <v>3.4425248532264332</v>
      </c>
      <c r="G12" s="1">
        <f>('[1]DownFlex, Winter'!G12*(1+[1]Main!$B$4)^(Main!$B$5-2020))+VLOOKUP($A12,'EV DownFlex'!$A$2:$Y$32,G$1+2)</f>
        <v>3.7132609685762326</v>
      </c>
      <c r="H12" s="1">
        <f>('[1]DownFlex, Winter'!H12*(1+[1]Main!$B$4)^(Main!$B$5-2020))+VLOOKUP($A12,'EV DownFlex'!$A$2:$Y$32,H$1+2)</f>
        <v>4.216014160093108</v>
      </c>
      <c r="I12" s="1">
        <f>('[1]DownFlex, Winter'!I12*(1+[1]Main!$B$4)^(Main!$B$5-2020))+VLOOKUP($A12,'EV DownFlex'!$A$2:$Y$32,I$1+2)</f>
        <v>4.459579464632097</v>
      </c>
      <c r="J12" s="1">
        <f>('[1]DownFlex, Winter'!J12*(1+[1]Main!$B$4)^(Main!$B$5-2020))+VLOOKUP($A12,'EV DownFlex'!$A$2:$Y$32,J$1+2)</f>
        <v>4.3217973503168245</v>
      </c>
      <c r="K12" s="1">
        <f>('[1]DownFlex, Winter'!K12*(1+[1]Main!$B$4)^(Main!$B$5-2020))+VLOOKUP($A12,'EV DownFlex'!$A$2:$Y$32,K$1+2)</f>
        <v>5.1128868602094926</v>
      </c>
      <c r="L12" s="1">
        <f>('[1]DownFlex, Winter'!L12*(1+[1]Main!$B$4)^(Main!$B$5-2020))+VLOOKUP($A12,'EV DownFlex'!$A$2:$Y$32,L$1+2)</f>
        <v>5.0777985296780042</v>
      </c>
      <c r="M12" s="1">
        <f>('[1]DownFlex, Winter'!M12*(1+[1]Main!$B$4)^(Main!$B$5-2020))+VLOOKUP($A12,'EV DownFlex'!$A$2:$Y$32,M$1+2)</f>
        <v>4.9639847523600169</v>
      </c>
      <c r="N12" s="1">
        <f>('[1]DownFlex, Winter'!N12*(1+[1]Main!$B$4)^(Main!$B$5-2020))+VLOOKUP($A12,'EV DownFlex'!$A$2:$Y$32,N$1+2)</f>
        <v>4.655353905340748</v>
      </c>
      <c r="O12" s="1">
        <f>('[1]DownFlex, Winter'!O12*(1+[1]Main!$B$4)^(Main!$B$5-2020))+VLOOKUP($A12,'EV DownFlex'!$A$2:$Y$32,O$1+2)</f>
        <v>4.5703626289926298</v>
      </c>
      <c r="P12" s="1">
        <f>('[1]DownFlex, Winter'!P12*(1+[1]Main!$B$4)^(Main!$B$5-2020))+VLOOKUP($A12,'EV DownFlex'!$A$2:$Y$32,P$1+2)</f>
        <v>4.345129105133843</v>
      </c>
      <c r="Q12" s="1">
        <f>('[1]DownFlex, Winter'!Q12*(1+[1]Main!$B$4)^(Main!$B$5-2020))+VLOOKUP($A12,'EV DownFlex'!$A$2:$Y$32,Q$1+2)</f>
        <v>4.1808037372300539</v>
      </c>
      <c r="R12" s="1">
        <f>('[1]DownFlex, Winter'!R12*(1+[1]Main!$B$4)^(Main!$B$5-2020))+VLOOKUP($A12,'EV DownFlex'!$A$2:$Y$32,R$1+2)</f>
        <v>4.1356210177162822</v>
      </c>
      <c r="S12" s="1">
        <f>('[1]DownFlex, Winter'!S12*(1+[1]Main!$B$4)^(Main!$B$5-2020))+VLOOKUP($A12,'EV DownFlex'!$A$2:$Y$32,S$1+2)</f>
        <v>4.1774837242984617</v>
      </c>
      <c r="T12" s="1">
        <f>('[1]DownFlex, Winter'!T12*(1+[1]Main!$B$4)^(Main!$B$5-2020))+VLOOKUP($A12,'EV DownFlex'!$A$2:$Y$32,T$1+2)</f>
        <v>3.3795545803698444</v>
      </c>
      <c r="U12" s="1">
        <f>('[1]DownFlex, Winter'!U12*(1+[1]Main!$B$4)^(Main!$B$5-2020))+VLOOKUP($A12,'EV DownFlex'!$A$2:$Y$32,U$1+2)</f>
        <v>3.3954871847924482</v>
      </c>
      <c r="V12" s="1">
        <f>('[1]DownFlex, Winter'!V12*(1+[1]Main!$B$4)^(Main!$B$5-2020))+VLOOKUP($A12,'EV DownFlex'!$A$2:$Y$32,V$1+2)</f>
        <v>3.4159577899909483</v>
      </c>
      <c r="W12" s="1">
        <f>('[1]DownFlex, Winter'!W12*(1+[1]Main!$B$4)^(Main!$B$5-2020))+VLOOKUP($A12,'EV DownFlex'!$A$2:$Y$32,W$1+2)</f>
        <v>3.2580976503297561</v>
      </c>
      <c r="X12" s="1">
        <f>('[1]DownFlex, Winter'!X12*(1+[1]Main!$B$4)^(Main!$B$5-2020))+VLOOKUP($A12,'EV DownFlex'!$A$2:$Y$32,X$1+2)</f>
        <v>3.1182180512091042</v>
      </c>
      <c r="Y12" s="1">
        <f>('[1]DownFlex, Winter'!Y12*(1+[1]Main!$B$4)^(Main!$B$5-2020))+VLOOKUP($A12,'EV DownFlex'!$A$2:$Y$32,Y$1+2)</f>
        <v>3.0397006659769819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0.79991224425480101</v>
      </c>
      <c r="C13" s="1">
        <f>('[1]DownFlex, Winter'!C13*(1+[1]Main!$B$4)^(Main!$B$5-2020))+VLOOKUP($A13,'EV DownFlex'!$A$2:$Y$32,C$1+2)</f>
        <v>0.81466337527044819</v>
      </c>
      <c r="D13" s="1">
        <f>('[1]DownFlex, Winter'!D13*(1+[1]Main!$B$4)^(Main!$B$5-2020))+VLOOKUP($A13,'EV DownFlex'!$A$2:$Y$32,D$1+2)</f>
        <v>0.79893111446852783</v>
      </c>
      <c r="E13" s="1">
        <f>('[1]DownFlex, Winter'!E13*(1+[1]Main!$B$4)^(Main!$B$5-2020))+VLOOKUP($A13,'EV DownFlex'!$A$2:$Y$32,E$1+2)</f>
        <v>0.84283526491927474</v>
      </c>
      <c r="F13" s="1">
        <f>('[1]DownFlex, Winter'!F13*(1+[1]Main!$B$4)^(Main!$B$5-2020))+VLOOKUP($A13,'EV DownFlex'!$A$2:$Y$32,F$1+2)</f>
        <v>0.87770276331721209</v>
      </c>
      <c r="G13" s="1">
        <f>('[1]DownFlex, Winter'!G13*(1+[1]Main!$B$4)^(Main!$B$5-2020))+VLOOKUP($A13,'EV DownFlex'!$A$2:$Y$32,G$1+2)</f>
        <v>0.94059445211593196</v>
      </c>
      <c r="H13" s="1">
        <f>('[1]DownFlex, Winter'!H13*(1+[1]Main!$B$4)^(Main!$B$5-2020))+VLOOKUP($A13,'EV DownFlex'!$A$2:$Y$32,H$1+2)</f>
        <v>0.98462986802613806</v>
      </c>
      <c r="I13" s="1">
        <f>('[1]DownFlex, Winter'!I13*(1+[1]Main!$B$4)^(Main!$B$5-2020))+VLOOKUP($A13,'EV DownFlex'!$A$2:$Y$32,I$1+2)</f>
        <v>1.0368810444566146</v>
      </c>
      <c r="J13" s="1">
        <f>('[1]DownFlex, Winter'!J13*(1+[1]Main!$B$4)^(Main!$B$5-2020))+VLOOKUP($A13,'EV DownFlex'!$A$2:$Y$32,J$1+2)</f>
        <v>0.9777379847816503</v>
      </c>
      <c r="K13" s="1">
        <f>('[1]DownFlex, Winter'!K13*(1+[1]Main!$B$4)^(Main!$B$5-2020))+VLOOKUP($A13,'EV DownFlex'!$A$2:$Y$32,K$1+2)</f>
        <v>1.2519204427775605</v>
      </c>
      <c r="L13" s="1">
        <f>('[1]DownFlex, Winter'!L13*(1+[1]Main!$B$4)^(Main!$B$5-2020))+VLOOKUP($A13,'EV DownFlex'!$A$2:$Y$32,L$1+2)</f>
        <v>1.1745302593627311</v>
      </c>
      <c r="M13" s="1">
        <f>('[1]DownFlex, Winter'!M13*(1+[1]Main!$B$4)^(Main!$B$5-2020))+VLOOKUP($A13,'EV DownFlex'!$A$2:$Y$32,M$1+2)</f>
        <v>1.1621402342510672</v>
      </c>
      <c r="N13" s="1">
        <f>('[1]DownFlex, Winter'!N13*(1+[1]Main!$B$4)^(Main!$B$5-2020))+VLOOKUP($A13,'EV DownFlex'!$A$2:$Y$32,N$1+2)</f>
        <v>1.0890763545513871</v>
      </c>
      <c r="O13" s="1">
        <f>('[1]DownFlex, Winter'!O13*(1+[1]Main!$B$4)^(Main!$B$5-2020))+VLOOKUP($A13,'EV DownFlex'!$A$2:$Y$32,O$1+2)</f>
        <v>1.0433516289932432</v>
      </c>
      <c r="P13" s="1">
        <f>('[1]DownFlex, Winter'!P13*(1+[1]Main!$B$4)^(Main!$B$5-2020))+VLOOKUP($A13,'EV DownFlex'!$A$2:$Y$32,P$1+2)</f>
        <v>1.0339863523266359</v>
      </c>
      <c r="Q13" s="1">
        <f>('[1]DownFlex, Winter'!Q13*(1+[1]Main!$B$4)^(Main!$B$5-2020))+VLOOKUP($A13,'EV DownFlex'!$A$2:$Y$32,Q$1+2)</f>
        <v>1.0154140079411453</v>
      </c>
      <c r="R13" s="1">
        <f>('[1]DownFlex, Winter'!R13*(1+[1]Main!$B$4)^(Main!$B$5-2020))+VLOOKUP($A13,'EV DownFlex'!$A$2:$Y$32,R$1+2)</f>
        <v>1.0432344423693103</v>
      </c>
      <c r="S13" s="1">
        <f>('[1]DownFlex, Winter'!S13*(1+[1]Main!$B$4)^(Main!$B$5-2020))+VLOOKUP($A13,'EV DownFlex'!$A$2:$Y$32,S$1+2)</f>
        <v>1.0520938492692036</v>
      </c>
      <c r="T13" s="1">
        <f>('[1]DownFlex, Winter'!T13*(1+[1]Main!$B$4)^(Main!$B$5-2020))+VLOOKUP($A13,'EV DownFlex'!$A$2:$Y$32,T$1+2)</f>
        <v>0.82074730642674265</v>
      </c>
      <c r="U13" s="1">
        <f>('[1]DownFlex, Winter'!U13*(1+[1]Main!$B$4)^(Main!$B$5-2020))+VLOOKUP($A13,'EV DownFlex'!$A$2:$Y$32,U$1+2)</f>
        <v>0.87117052485579671</v>
      </c>
      <c r="V13" s="1">
        <f>('[1]DownFlex, Winter'!V13*(1+[1]Main!$B$4)^(Main!$B$5-2020))+VLOOKUP($A13,'EV DownFlex'!$A$2:$Y$32,V$1+2)</f>
        <v>0.89136602000266729</v>
      </c>
      <c r="W13" s="1">
        <f>('[1]DownFlex, Winter'!W13*(1+[1]Main!$B$4)^(Main!$B$5-2020))+VLOOKUP($A13,'EV DownFlex'!$A$2:$Y$32,W$1+2)</f>
        <v>0.83943297879569712</v>
      </c>
      <c r="X13" s="1">
        <f>('[1]DownFlex, Winter'!X13*(1+[1]Main!$B$4)^(Main!$B$5-2020))+VLOOKUP($A13,'EV DownFlex'!$A$2:$Y$32,X$1+2)</f>
        <v>0.79344812750088911</v>
      </c>
      <c r="Y13" s="1">
        <f>('[1]DownFlex, Winter'!Y13*(1+[1]Main!$B$4)^(Main!$B$5-2020))+VLOOKUP($A13,'EV DownFlex'!$A$2:$Y$32,Y$1+2)</f>
        <v>0.82336379866749665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6.2679840511703097E-2</v>
      </c>
      <c r="C14" s="1">
        <f>('[1]DownFlex, Winter'!C14*(1+[1]Main!$B$4)^(Main!$B$5-2020))+VLOOKUP($A14,'EV DownFlex'!$A$2:$Y$32,C$1+2)</f>
        <v>6.4434221735031688E-2</v>
      </c>
      <c r="D14" s="1">
        <f>('[1]DownFlex, Winter'!D14*(1+[1]Main!$B$4)^(Main!$B$5-2020))+VLOOKUP($A14,'EV DownFlex'!$A$2:$Y$32,D$1+2)</f>
        <v>6.6029684039441358E-2</v>
      </c>
      <c r="E14" s="1">
        <f>('[1]DownFlex, Winter'!E14*(1+[1]Main!$B$4)^(Main!$B$5-2020))+VLOOKUP($A14,'EV DownFlex'!$A$2:$Y$32,E$1+2)</f>
        <v>6.8112711325100231E-2</v>
      </c>
      <c r="F14" s="1">
        <f>('[1]DownFlex, Winter'!F14*(1+[1]Main!$B$4)^(Main!$B$5-2020))+VLOOKUP($A14,'EV DownFlex'!$A$2:$Y$32,F$1+2)</f>
        <v>7.2544278527479633E-2</v>
      </c>
      <c r="G14" s="1">
        <f>('[1]DownFlex, Winter'!G14*(1+[1]Main!$B$4)^(Main!$B$5-2020))+VLOOKUP($A14,'EV DownFlex'!$A$2:$Y$32,G$1+2)</f>
        <v>7.0729338972843669E-2</v>
      </c>
      <c r="H14" s="1">
        <f>('[1]DownFlex, Winter'!H14*(1+[1]Main!$B$4)^(Main!$B$5-2020))+VLOOKUP($A14,'EV DownFlex'!$A$2:$Y$32,H$1+2)</f>
        <v>8.8727141838969376E-2</v>
      </c>
      <c r="I14" s="1">
        <f>('[1]DownFlex, Winter'!I14*(1+[1]Main!$B$4)^(Main!$B$5-2020))+VLOOKUP($A14,'EV DownFlex'!$A$2:$Y$32,I$1+2)</f>
        <v>8.9194844426225273E-2</v>
      </c>
      <c r="J14" s="1">
        <f>('[1]DownFlex, Winter'!J14*(1+[1]Main!$B$4)^(Main!$B$5-2020))+VLOOKUP($A14,'EV DownFlex'!$A$2:$Y$32,J$1+2)</f>
        <v>8.5009490747187388E-2</v>
      </c>
      <c r="K14" s="1">
        <f>('[1]DownFlex, Winter'!K14*(1+[1]Main!$B$4)^(Main!$B$5-2020))+VLOOKUP($A14,'EV DownFlex'!$A$2:$Y$32,K$1+2)</f>
        <v>0.11226895820018107</v>
      </c>
      <c r="L14" s="1">
        <f>('[1]DownFlex, Winter'!L14*(1+[1]Main!$B$4)^(Main!$B$5-2020))+VLOOKUP($A14,'EV DownFlex'!$A$2:$Y$32,L$1+2)</f>
        <v>0.12611852198398099</v>
      </c>
      <c r="M14" s="1">
        <f>('[1]DownFlex, Winter'!M14*(1+[1]Main!$B$4)^(Main!$B$5-2020))+VLOOKUP($A14,'EV DownFlex'!$A$2:$Y$32,M$1+2)</f>
        <v>0.11693441181068151</v>
      </c>
      <c r="N14" s="1">
        <f>('[1]DownFlex, Winter'!N14*(1+[1]Main!$B$4)^(Main!$B$5-2020))+VLOOKUP($A14,'EV DownFlex'!$A$2:$Y$32,N$1+2)</f>
        <v>0.12174576688115868</v>
      </c>
      <c r="O14" s="1">
        <f>('[1]DownFlex, Winter'!O14*(1+[1]Main!$B$4)^(Main!$B$5-2020))+VLOOKUP($A14,'EV DownFlex'!$A$2:$Y$32,O$1+2)</f>
        <v>0.12014934167628993</v>
      </c>
      <c r="P14" s="1">
        <f>('[1]DownFlex, Winter'!P14*(1+[1]Main!$B$4)^(Main!$B$5-2020))+VLOOKUP($A14,'EV DownFlex'!$A$2:$Y$32,P$1+2)</f>
        <v>0.11374645037789347</v>
      </c>
      <c r="Q14" s="1">
        <f>('[1]DownFlex, Winter'!Q14*(1+[1]Main!$B$4)^(Main!$B$5-2020))+VLOOKUP($A14,'EV DownFlex'!$A$2:$Y$32,Q$1+2)</f>
        <v>0.1099533626031618</v>
      </c>
      <c r="R14" s="1">
        <f>('[1]DownFlex, Winter'!R14*(1+[1]Main!$B$4)^(Main!$B$5-2020))+VLOOKUP($A14,'EV DownFlex'!$A$2:$Y$32,R$1+2)</f>
        <v>0.11334527699833508</v>
      </c>
      <c r="S14" s="1">
        <f>('[1]DownFlex, Winter'!S14*(1+[1]Main!$B$4)^(Main!$B$5-2020))+VLOOKUP($A14,'EV DownFlex'!$A$2:$Y$32,S$1+2)</f>
        <v>0.1146083297740851</v>
      </c>
      <c r="T14" s="1">
        <f>('[1]DownFlex, Winter'!T14*(1+[1]Main!$B$4)^(Main!$B$5-2020))+VLOOKUP($A14,'EV DownFlex'!$A$2:$Y$32,T$1+2)</f>
        <v>0.10012425890896159</v>
      </c>
      <c r="U14" s="1">
        <f>('[1]DownFlex, Winter'!U14*(1+[1]Main!$B$4)^(Main!$B$5-2020))+VLOOKUP($A14,'EV DownFlex'!$A$2:$Y$32,U$1+2)</f>
        <v>0.10131030313500583</v>
      </c>
      <c r="V14" s="1">
        <f>('[1]DownFlex, Winter'!V14*(1+[1]Main!$B$4)^(Main!$B$5-2020))+VLOOKUP($A14,'EV DownFlex'!$A$2:$Y$32,V$1+2)</f>
        <v>0.10270688143579465</v>
      </c>
      <c r="W14" s="1">
        <f>('[1]DownFlex, Winter'!W14*(1+[1]Main!$B$4)^(Main!$B$5-2020))+VLOOKUP($A14,'EV DownFlex'!$A$2:$Y$32,W$1+2)</f>
        <v>7.8406401606766457E-2</v>
      </c>
      <c r="X14" s="1">
        <f>('[1]DownFlex, Winter'!X14*(1+[1]Main!$B$4)^(Main!$B$5-2020))+VLOOKUP($A14,'EV DownFlex'!$A$2:$Y$32,X$1+2)</f>
        <v>6.8928538683143678E-2</v>
      </c>
      <c r="Y14" s="1">
        <f>('[1]DownFlex, Winter'!Y14*(1+[1]Main!$B$4)^(Main!$B$5-2020))+VLOOKUP($A14,'EV DownFlex'!$A$2:$Y$32,Y$1+2)</f>
        <v>6.3988676822449242E-2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0.47575277367341273</v>
      </c>
      <c r="C15" s="1">
        <f>('[1]DownFlex, Winter'!C15*(1+[1]Main!$B$4)^(Main!$B$5-2020))+VLOOKUP($A15,'EV DownFlex'!$A$2:$Y$32,C$1+2)</f>
        <v>0.49104095290527611</v>
      </c>
      <c r="D15" s="1">
        <f>('[1]DownFlex, Winter'!D15*(1+[1]Main!$B$4)^(Main!$B$5-2020))+VLOOKUP($A15,'EV DownFlex'!$A$2:$Y$32,D$1+2)</f>
        <v>0.5049442672722747</v>
      </c>
      <c r="E15" s="1">
        <f>('[1]DownFlex, Winter'!E15*(1+[1]Main!$B$4)^(Main!$B$5-2020))+VLOOKUP($A15,'EV DownFlex'!$A$2:$Y$32,E$1+2)</f>
        <v>0.52035254569015899</v>
      </c>
      <c r="F15" s="1">
        <f>('[1]DownFlex, Winter'!F15*(1+[1]Main!$B$4)^(Main!$B$5-2020))+VLOOKUP($A15,'EV DownFlex'!$A$2:$Y$32,F$1+2)</f>
        <v>0.55841313538232251</v>
      </c>
      <c r="G15" s="1">
        <f>('[1]DownFlex, Winter'!G15*(1+[1]Main!$B$4)^(Main!$B$5-2020))+VLOOKUP($A15,'EV DownFlex'!$A$2:$Y$32,G$1+2)</f>
        <v>0.55806357001335183</v>
      </c>
      <c r="H15" s="1">
        <f>('[1]DownFlex, Winter'!H15*(1+[1]Main!$B$4)^(Main!$B$5-2020))+VLOOKUP($A15,'EV DownFlex'!$A$2:$Y$32,H$1+2)</f>
        <v>0.55562225473959004</v>
      </c>
      <c r="I15" s="1">
        <f>('[1]DownFlex, Winter'!I15*(1+[1]Main!$B$4)^(Main!$B$5-2020))+VLOOKUP($A15,'EV DownFlex'!$A$2:$Y$32,I$1+2)</f>
        <v>0.50414953560710596</v>
      </c>
      <c r="J15" s="1">
        <f>('[1]DownFlex, Winter'!J15*(1+[1]Main!$B$4)^(Main!$B$5-2020))+VLOOKUP($A15,'EV DownFlex'!$A$2:$Y$32,J$1+2)</f>
        <v>0.44380588920763286</v>
      </c>
      <c r="K15" s="1">
        <f>('[1]DownFlex, Winter'!K15*(1+[1]Main!$B$4)^(Main!$B$5-2020))+VLOOKUP($A15,'EV DownFlex'!$A$2:$Y$32,K$1+2)</f>
        <v>0.58447787460157774</v>
      </c>
      <c r="L15" s="1">
        <f>('[1]DownFlex, Winter'!L15*(1+[1]Main!$B$4)^(Main!$B$5-2020))+VLOOKUP($A15,'EV DownFlex'!$A$2:$Y$32,L$1+2)</f>
        <v>0.59980847105683432</v>
      </c>
      <c r="M15" s="1">
        <f>('[1]DownFlex, Winter'!M15*(1+[1]Main!$B$4)^(Main!$B$5-2020))+VLOOKUP($A15,'EV DownFlex'!$A$2:$Y$32,M$1+2)</f>
        <v>0.59954969849308171</v>
      </c>
      <c r="N15" s="1">
        <f>('[1]DownFlex, Winter'!N15*(1+[1]Main!$B$4)^(Main!$B$5-2020))+VLOOKUP($A15,'EV DownFlex'!$A$2:$Y$32,N$1+2)</f>
        <v>0.58815851187509705</v>
      </c>
      <c r="O15" s="1">
        <f>('[1]DownFlex, Winter'!O15*(1+[1]Main!$B$4)^(Main!$B$5-2020))+VLOOKUP($A15,'EV DownFlex'!$A$2:$Y$32,O$1+2)</f>
        <v>0.58842549628624086</v>
      </c>
      <c r="P15" s="1">
        <f>('[1]DownFlex, Winter'!P15*(1+[1]Main!$B$4)^(Main!$B$5-2020))+VLOOKUP($A15,'EV DownFlex'!$A$2:$Y$32,P$1+2)</f>
        <v>0.56952720295378578</v>
      </c>
      <c r="Q15" s="1">
        <f>('[1]DownFlex, Winter'!Q15*(1+[1]Main!$B$4)^(Main!$B$5-2020))+VLOOKUP($A15,'EV DownFlex'!$A$2:$Y$32,Q$1+2)</f>
        <v>0.52259771268469546</v>
      </c>
      <c r="R15" s="1">
        <f>('[1]DownFlex, Winter'!R15*(1+[1]Main!$B$4)^(Main!$B$5-2020))+VLOOKUP($A15,'EV DownFlex'!$A$2:$Y$32,R$1+2)</f>
        <v>0.510858931324777</v>
      </c>
      <c r="S15" s="1">
        <f>('[1]DownFlex, Winter'!S15*(1+[1]Main!$B$4)^(Main!$B$5-2020))+VLOOKUP($A15,'EV DownFlex'!$A$2:$Y$32,S$1+2)</f>
        <v>0.51193970960274149</v>
      </c>
      <c r="T15" s="1">
        <f>('[1]DownFlex, Winter'!T15*(1+[1]Main!$B$4)^(Main!$B$5-2020))+VLOOKUP($A15,'EV DownFlex'!$A$2:$Y$32,T$1+2)</f>
        <v>0.38846524177809394</v>
      </c>
      <c r="U15" s="1">
        <f>('[1]DownFlex, Winter'!U15*(1+[1]Main!$B$4)^(Main!$B$5-2020))+VLOOKUP($A15,'EV DownFlex'!$A$2:$Y$32,U$1+2)</f>
        <v>0.39331304203362216</v>
      </c>
      <c r="V15" s="1">
        <f>('[1]DownFlex, Winter'!V15*(1+[1]Main!$B$4)^(Main!$B$5-2020))+VLOOKUP($A15,'EV DownFlex'!$A$2:$Y$32,V$1+2)</f>
        <v>0.40877573736906769</v>
      </c>
      <c r="W15" s="1">
        <f>('[1]DownFlex, Winter'!W15*(1+[1]Main!$B$4)^(Main!$B$5-2020))+VLOOKUP($A15,'EV DownFlex'!$A$2:$Y$32,W$1+2)</f>
        <v>0.44586872598396488</v>
      </c>
      <c r="X15" s="1">
        <f>('[1]DownFlex, Winter'!X15*(1+[1]Main!$B$4)^(Main!$B$5-2020))+VLOOKUP($A15,'EV DownFlex'!$A$2:$Y$32,X$1+2)</f>
        <v>0.44909140177453771</v>
      </c>
      <c r="Y15" s="1">
        <f>('[1]DownFlex, Winter'!Y15*(1+[1]Main!$B$4)^(Main!$B$5-2020))+VLOOKUP($A15,'EV DownFlex'!$A$2:$Y$32,Y$1+2)</f>
        <v>0.45227879359562917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0.78193981011863145</v>
      </c>
      <c r="C16" s="1">
        <f>('[1]DownFlex, Winter'!C16*(1+[1]Main!$B$4)^(Main!$B$5-2020))+VLOOKUP($A16,'EV DownFlex'!$A$2:$Y$32,C$1+2)</f>
        <v>0.7852550493154663</v>
      </c>
      <c r="D16" s="1">
        <f>('[1]DownFlex, Winter'!D16*(1+[1]Main!$B$4)^(Main!$B$5-2020))+VLOOKUP($A16,'EV DownFlex'!$A$2:$Y$32,D$1+2)</f>
        <v>0.79226833450892298</v>
      </c>
      <c r="E16" s="1">
        <f>('[1]DownFlex, Winter'!E16*(1+[1]Main!$B$4)^(Main!$B$5-2020))+VLOOKUP($A16,'EV DownFlex'!$A$2:$Y$32,E$1+2)</f>
        <v>0.82099784551576049</v>
      </c>
      <c r="F16" s="1">
        <f>('[1]DownFlex, Winter'!F16*(1+[1]Main!$B$4)^(Main!$B$5-2020))+VLOOKUP($A16,'EV DownFlex'!$A$2:$Y$32,F$1+2)</f>
        <v>0.84847444692220053</v>
      </c>
      <c r="G16" s="1">
        <f>('[1]DownFlex, Winter'!G16*(1+[1]Main!$B$4)^(Main!$B$5-2020))+VLOOKUP($A16,'EV DownFlex'!$A$2:$Y$32,G$1+2)</f>
        <v>0.90186559760041396</v>
      </c>
      <c r="H16" s="1">
        <f>('[1]DownFlex, Winter'!H16*(1+[1]Main!$B$4)^(Main!$B$5-2020))+VLOOKUP($A16,'EV DownFlex'!$A$2:$Y$32,H$1+2)</f>
        <v>1.0449287722734064</v>
      </c>
      <c r="I16" s="1">
        <f>('[1]DownFlex, Winter'!I16*(1+[1]Main!$B$4)^(Main!$B$5-2020))+VLOOKUP($A16,'EV DownFlex'!$A$2:$Y$32,I$1+2)</f>
        <v>1.1138644259144577</v>
      </c>
      <c r="J16" s="1">
        <f>('[1]DownFlex, Winter'!J16*(1+[1]Main!$B$4)^(Main!$B$5-2020))+VLOOKUP($A16,'EV DownFlex'!$A$2:$Y$32,J$1+2)</f>
        <v>1.0882239211907572</v>
      </c>
      <c r="K16" s="1">
        <f>('[1]DownFlex, Winter'!K16*(1+[1]Main!$B$4)^(Main!$B$5-2020))+VLOOKUP($A16,'EV DownFlex'!$A$2:$Y$32,K$1+2)</f>
        <v>1.3583360616776639</v>
      </c>
      <c r="L16" s="1">
        <f>('[1]DownFlex, Winter'!L16*(1+[1]Main!$B$4)^(Main!$B$5-2020))+VLOOKUP($A16,'EV DownFlex'!$A$2:$Y$32,L$1+2)</f>
        <v>1.3160807695857204</v>
      </c>
      <c r="M16" s="1">
        <f>('[1]DownFlex, Winter'!M16*(1+[1]Main!$B$4)^(Main!$B$5-2020))+VLOOKUP($A16,'EV DownFlex'!$A$2:$Y$32,M$1+2)</f>
        <v>1.3069805624821709</v>
      </c>
      <c r="N16" s="1">
        <f>('[1]DownFlex, Winter'!N16*(1+[1]Main!$B$4)^(Main!$B$5-2020))+VLOOKUP($A16,'EV DownFlex'!$A$2:$Y$32,N$1+2)</f>
        <v>1.2629665240370493</v>
      </c>
      <c r="O16" s="1">
        <f>('[1]DownFlex, Winter'!O16*(1+[1]Main!$B$4)^(Main!$B$5-2020))+VLOOKUP($A16,'EV DownFlex'!$A$2:$Y$32,O$1+2)</f>
        <v>1.2268390038439807</v>
      </c>
      <c r="P16" s="1">
        <f>('[1]DownFlex, Winter'!P16*(1+[1]Main!$B$4)^(Main!$B$5-2020))+VLOOKUP($A16,'EV DownFlex'!$A$2:$Y$32,P$1+2)</f>
        <v>1.1413615448461465</v>
      </c>
      <c r="Q16" s="1">
        <f>('[1]DownFlex, Winter'!Q16*(1+[1]Main!$B$4)^(Main!$B$5-2020))+VLOOKUP($A16,'EV DownFlex'!$A$2:$Y$32,Q$1+2)</f>
        <v>1.0708910198036663</v>
      </c>
      <c r="R16" s="1">
        <f>('[1]DownFlex, Winter'!R16*(1+[1]Main!$B$4)^(Main!$B$5-2020))+VLOOKUP($A16,'EV DownFlex'!$A$2:$Y$32,R$1+2)</f>
        <v>1.0738750891897875</v>
      </c>
      <c r="S16" s="1">
        <f>('[1]DownFlex, Winter'!S16*(1+[1]Main!$B$4)^(Main!$B$5-2020))+VLOOKUP($A16,'EV DownFlex'!$A$2:$Y$32,S$1+2)</f>
        <v>1.1367701613722523</v>
      </c>
      <c r="T16" s="1">
        <f>('[1]DownFlex, Winter'!T16*(1+[1]Main!$B$4)^(Main!$B$5-2020))+VLOOKUP($A16,'EV DownFlex'!$A$2:$Y$32,T$1+2)</f>
        <v>0.89593477310686342</v>
      </c>
      <c r="U16" s="1">
        <f>('[1]DownFlex, Winter'!U16*(1+[1]Main!$B$4)^(Main!$B$5-2020))+VLOOKUP($A16,'EV DownFlex'!$A$2:$Y$32,U$1+2)</f>
        <v>0.90570400484365721</v>
      </c>
      <c r="V16" s="1">
        <f>('[1]DownFlex, Winter'!V16*(1+[1]Main!$B$4)^(Main!$B$5-2020))+VLOOKUP($A16,'EV DownFlex'!$A$2:$Y$32,V$1+2)</f>
        <v>0.91253452748383568</v>
      </c>
      <c r="W16" s="1">
        <f>('[1]DownFlex, Winter'!W16*(1+[1]Main!$B$4)^(Main!$B$5-2020))+VLOOKUP($A16,'EV DownFlex'!$A$2:$Y$32,W$1+2)</f>
        <v>0.89392284337456362</v>
      </c>
      <c r="X16" s="1">
        <f>('[1]DownFlex, Winter'!X16*(1+[1]Main!$B$4)^(Main!$B$5-2020))+VLOOKUP($A16,'EV DownFlex'!$A$2:$Y$32,X$1+2)</f>
        <v>0.83119178074839994</v>
      </c>
      <c r="Y16" s="1">
        <f>('[1]DownFlex, Winter'!Y16*(1+[1]Main!$B$4)^(Main!$B$5-2020))+VLOOKUP($A16,'EV DownFlex'!$A$2:$Y$32,Y$1+2)</f>
        <v>0.81357994965532465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2.5628309848564275</v>
      </c>
      <c r="C17" s="1">
        <f>('[1]DownFlex, Winter'!C17*(1+[1]Main!$B$4)^(Main!$B$5-2020))+VLOOKUP($A17,'EV DownFlex'!$A$2:$Y$32,C$1+2)</f>
        <v>2.5258170189764488</v>
      </c>
      <c r="D17" s="1">
        <f>('[1]DownFlex, Winter'!D17*(1+[1]Main!$B$4)^(Main!$B$5-2020))+VLOOKUP($A17,'EV DownFlex'!$A$2:$Y$32,D$1+2)</f>
        <v>2.5537330977316053</v>
      </c>
      <c r="E17" s="1">
        <f>('[1]DownFlex, Winter'!E17*(1+[1]Main!$B$4)^(Main!$B$5-2020))+VLOOKUP($A17,'EV DownFlex'!$A$2:$Y$32,E$1+2)</f>
        <v>2.6378095124688672</v>
      </c>
      <c r="F17" s="1">
        <f>('[1]DownFlex, Winter'!F17*(1+[1]Main!$B$4)^(Main!$B$5-2020))+VLOOKUP($A17,'EV DownFlex'!$A$2:$Y$32,F$1+2)</f>
        <v>2.7223212931490695</v>
      </c>
      <c r="G17" s="1">
        <f>('[1]DownFlex, Winter'!G17*(1+[1]Main!$B$4)^(Main!$B$5-2020))+VLOOKUP($A17,'EV DownFlex'!$A$2:$Y$32,G$1+2)</f>
        <v>2.8433258116335676</v>
      </c>
      <c r="H17" s="1">
        <f>('[1]DownFlex, Winter'!H17*(1+[1]Main!$B$4)^(Main!$B$5-2020))+VLOOKUP($A17,'EV DownFlex'!$A$2:$Y$32,H$1+2)</f>
        <v>3.0481541225314568</v>
      </c>
      <c r="I17" s="1">
        <f>('[1]DownFlex, Winter'!I17*(1+[1]Main!$B$4)^(Main!$B$5-2020))+VLOOKUP($A17,'EV DownFlex'!$A$2:$Y$32,I$1+2)</f>
        <v>3.1229732277524413</v>
      </c>
      <c r="J17" s="1">
        <f>('[1]DownFlex, Winter'!J17*(1+[1]Main!$B$4)^(Main!$B$5-2020))+VLOOKUP($A17,'EV DownFlex'!$A$2:$Y$32,J$1+2)</f>
        <v>3.0893027814785663</v>
      </c>
      <c r="K17" s="1">
        <f>('[1]DownFlex, Winter'!K17*(1+[1]Main!$B$4)^(Main!$B$5-2020))+VLOOKUP($A17,'EV DownFlex'!$A$2:$Y$32,K$1+2)</f>
        <v>3.956400809383275</v>
      </c>
      <c r="L17" s="1">
        <f>('[1]DownFlex, Winter'!L17*(1+[1]Main!$B$4)^(Main!$B$5-2020))+VLOOKUP($A17,'EV DownFlex'!$A$2:$Y$32,L$1+2)</f>
        <v>3.899255012339129</v>
      </c>
      <c r="M17" s="1">
        <f>('[1]DownFlex, Winter'!M17*(1+[1]Main!$B$4)^(Main!$B$5-2020))+VLOOKUP($A17,'EV DownFlex'!$A$2:$Y$32,M$1+2)</f>
        <v>3.7942620729882952</v>
      </c>
      <c r="N17" s="1">
        <f>('[1]DownFlex, Winter'!N17*(1+[1]Main!$B$4)^(Main!$B$5-2020))+VLOOKUP($A17,'EV DownFlex'!$A$2:$Y$32,N$1+2)</f>
        <v>3.6189871834779681</v>
      </c>
      <c r="O17" s="1">
        <f>('[1]DownFlex, Winter'!O17*(1+[1]Main!$B$4)^(Main!$B$5-2020))+VLOOKUP($A17,'EV DownFlex'!$A$2:$Y$32,O$1+2)</f>
        <v>3.5057268614339683</v>
      </c>
      <c r="P17" s="1">
        <f>('[1]DownFlex, Winter'!P17*(1+[1]Main!$B$4)^(Main!$B$5-2020))+VLOOKUP($A17,'EV DownFlex'!$A$2:$Y$32,P$1+2)</f>
        <v>3.3942153785608435</v>
      </c>
      <c r="Q17" s="1">
        <f>('[1]DownFlex, Winter'!Q17*(1+[1]Main!$B$4)^(Main!$B$5-2020))+VLOOKUP($A17,'EV DownFlex'!$A$2:$Y$32,Q$1+2)</f>
        <v>3.2501978338766815</v>
      </c>
      <c r="R17" s="1">
        <f>('[1]DownFlex, Winter'!R17*(1+[1]Main!$B$4)^(Main!$B$5-2020))+VLOOKUP($A17,'EV DownFlex'!$A$2:$Y$32,R$1+2)</f>
        <v>3.1426945166381746</v>
      </c>
      <c r="S17" s="1">
        <f>('[1]DownFlex, Winter'!S17*(1+[1]Main!$B$4)^(Main!$B$5-2020))+VLOOKUP($A17,'EV DownFlex'!$A$2:$Y$32,S$1+2)</f>
        <v>3.1737226308688893</v>
      </c>
      <c r="T17" s="1">
        <f>('[1]DownFlex, Winter'!T17*(1+[1]Main!$B$4)^(Main!$B$5-2020))+VLOOKUP($A17,'EV DownFlex'!$A$2:$Y$32,T$1+2)</f>
        <v>2.5867900387846734</v>
      </c>
      <c r="U17" s="1">
        <f>('[1]DownFlex, Winter'!U17*(1+[1]Main!$B$4)^(Main!$B$5-2020))+VLOOKUP($A17,'EV DownFlex'!$A$2:$Y$32,U$1+2)</f>
        <v>2.6405804315288375</v>
      </c>
      <c r="V17" s="1">
        <f>('[1]DownFlex, Winter'!V17*(1+[1]Main!$B$4)^(Main!$B$5-2020))+VLOOKUP($A17,'EV DownFlex'!$A$2:$Y$32,V$1+2)</f>
        <v>2.7039952389934698</v>
      </c>
      <c r="W17" s="1">
        <f>('[1]DownFlex, Winter'!W17*(1+[1]Main!$B$4)^(Main!$B$5-2020))+VLOOKUP($A17,'EV DownFlex'!$A$2:$Y$32,W$1+2)</f>
        <v>2.6864093155593238</v>
      </c>
      <c r="X17" s="1">
        <f>('[1]DownFlex, Winter'!X17*(1+[1]Main!$B$4)^(Main!$B$5-2020))+VLOOKUP($A17,'EV DownFlex'!$A$2:$Y$32,X$1+2)</f>
        <v>2.641818453925854</v>
      </c>
      <c r="Y17" s="1">
        <f>('[1]DownFlex, Winter'!Y17*(1+[1]Main!$B$4)^(Main!$B$5-2020))+VLOOKUP($A17,'EV DownFlex'!$A$2:$Y$32,Y$1+2)</f>
        <v>2.6140806381512514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1.3079205887697047</v>
      </c>
      <c r="C18" s="1">
        <f>('[1]DownFlex, Winter'!C18*(1+[1]Main!$B$4)^(Main!$B$5-2020))+VLOOKUP($A18,'EV DownFlex'!$A$2:$Y$32,C$1+2)</f>
        <v>1.3188196559357788</v>
      </c>
      <c r="D18" s="1">
        <f>('[1]DownFlex, Winter'!D18*(1+[1]Main!$B$4)^(Main!$B$5-2020))+VLOOKUP($A18,'EV DownFlex'!$A$2:$Y$32,D$1+2)</f>
        <v>1.3599194691119876</v>
      </c>
      <c r="E18" s="1">
        <f>('[1]DownFlex, Winter'!E18*(1+[1]Main!$B$4)^(Main!$B$5-2020))+VLOOKUP($A18,'EV DownFlex'!$A$2:$Y$32,E$1+2)</f>
        <v>1.4122484675238911</v>
      </c>
      <c r="F18" s="1">
        <f>('[1]DownFlex, Winter'!F18*(1+[1]Main!$B$4)^(Main!$B$5-2020))+VLOOKUP($A18,'EV DownFlex'!$A$2:$Y$32,F$1+2)</f>
        <v>1.4667670965144999</v>
      </c>
      <c r="G18" s="1">
        <f>('[1]DownFlex, Winter'!G18*(1+[1]Main!$B$4)^(Main!$B$5-2020))+VLOOKUP($A18,'EV DownFlex'!$A$2:$Y$32,G$1+2)</f>
        <v>1.5357514305827302</v>
      </c>
      <c r="H18" s="1">
        <f>('[1]DownFlex, Winter'!H18*(1+[1]Main!$B$4)^(Main!$B$5-2020))+VLOOKUP($A18,'EV DownFlex'!$A$2:$Y$32,H$1+2)</f>
        <v>1.6718057026325328</v>
      </c>
      <c r="I18" s="1">
        <f>('[1]DownFlex, Winter'!I18*(1+[1]Main!$B$4)^(Main!$B$5-2020))+VLOOKUP($A18,'EV DownFlex'!$A$2:$Y$32,I$1+2)</f>
        <v>1.7081593024372497</v>
      </c>
      <c r="J18" s="1">
        <f>('[1]DownFlex, Winter'!J18*(1+[1]Main!$B$4)^(Main!$B$5-2020))+VLOOKUP($A18,'EV DownFlex'!$A$2:$Y$32,J$1+2)</f>
        <v>1.6333465868416044</v>
      </c>
      <c r="K18" s="1">
        <f>('[1]DownFlex, Winter'!K18*(1+[1]Main!$B$4)^(Main!$B$5-2020))+VLOOKUP($A18,'EV DownFlex'!$A$2:$Y$32,K$1+2)</f>
        <v>2.0539047607044485</v>
      </c>
      <c r="L18" s="1">
        <f>('[1]DownFlex, Winter'!L18*(1+[1]Main!$B$4)^(Main!$B$5-2020))+VLOOKUP($A18,'EV DownFlex'!$A$2:$Y$32,L$1+2)</f>
        <v>2.0269490417135332</v>
      </c>
      <c r="M18" s="1">
        <f>('[1]DownFlex, Winter'!M18*(1+[1]Main!$B$4)^(Main!$B$5-2020))+VLOOKUP($A18,'EV DownFlex'!$A$2:$Y$32,M$1+2)</f>
        <v>2.00858056768746</v>
      </c>
      <c r="N18" s="1">
        <f>('[1]DownFlex, Winter'!N18*(1+[1]Main!$B$4)^(Main!$B$5-2020))+VLOOKUP($A18,'EV DownFlex'!$A$2:$Y$32,N$1+2)</f>
        <v>1.9189535398834705</v>
      </c>
      <c r="O18" s="1">
        <f>('[1]DownFlex, Winter'!O18*(1+[1]Main!$B$4)^(Main!$B$5-2020))+VLOOKUP($A18,'EV DownFlex'!$A$2:$Y$32,O$1+2)</f>
        <v>1.8727087770816957</v>
      </c>
      <c r="P18" s="1">
        <f>('[1]DownFlex, Winter'!P18*(1+[1]Main!$B$4)^(Main!$B$5-2020))+VLOOKUP($A18,'EV DownFlex'!$A$2:$Y$32,P$1+2)</f>
        <v>1.8023074430889534</v>
      </c>
      <c r="Q18" s="1">
        <f>('[1]DownFlex, Winter'!Q18*(1+[1]Main!$B$4)^(Main!$B$5-2020))+VLOOKUP($A18,'EV DownFlex'!$A$2:$Y$32,Q$1+2)</f>
        <v>1.7261818455884039</v>
      </c>
      <c r="R18" s="1">
        <f>('[1]DownFlex, Winter'!R18*(1+[1]Main!$B$4)^(Main!$B$5-2020))+VLOOKUP($A18,'EV DownFlex'!$A$2:$Y$32,R$1+2)</f>
        <v>1.6850041605305188</v>
      </c>
      <c r="S18" s="1">
        <f>('[1]DownFlex, Winter'!S18*(1+[1]Main!$B$4)^(Main!$B$5-2020))+VLOOKUP($A18,'EV DownFlex'!$A$2:$Y$32,S$1+2)</f>
        <v>1.667252074556091</v>
      </c>
      <c r="T18" s="1">
        <f>('[1]DownFlex, Winter'!T18*(1+[1]Main!$B$4)^(Main!$B$5-2020))+VLOOKUP($A18,'EV DownFlex'!$A$2:$Y$32,T$1+2)</f>
        <v>1.2976609483701993</v>
      </c>
      <c r="U18" s="1">
        <f>('[1]DownFlex, Winter'!U18*(1+[1]Main!$B$4)^(Main!$B$5-2020))+VLOOKUP($A18,'EV DownFlex'!$A$2:$Y$32,U$1+2)</f>
        <v>1.3026712234780002</v>
      </c>
      <c r="V18" s="1">
        <f>('[1]DownFlex, Winter'!V18*(1+[1]Main!$B$4)^(Main!$B$5-2020))+VLOOKUP($A18,'EV DownFlex'!$A$2:$Y$32,V$1+2)</f>
        <v>1.34062775144024</v>
      </c>
      <c r="W18" s="1">
        <f>('[1]DownFlex, Winter'!W18*(1+[1]Main!$B$4)^(Main!$B$5-2020))+VLOOKUP($A18,'EV DownFlex'!$A$2:$Y$32,W$1+2)</f>
        <v>1.3276640122662617</v>
      </c>
      <c r="X18" s="1">
        <f>('[1]DownFlex, Winter'!X18*(1+[1]Main!$B$4)^(Main!$B$5-2020))+VLOOKUP($A18,'EV DownFlex'!$A$2:$Y$32,X$1+2)</f>
        <v>1.2654774335179588</v>
      </c>
      <c r="Y18" s="1">
        <f>('[1]DownFlex, Winter'!Y18*(1+[1]Main!$B$4)^(Main!$B$5-2020))+VLOOKUP($A18,'EV DownFlex'!$A$2:$Y$32,Y$1+2)</f>
        <v>1.2978047232266101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1.5699579709851288</v>
      </c>
      <c r="C19" s="1">
        <f>('[1]DownFlex, Winter'!C19*(1+[1]Main!$B$4)^(Main!$B$5-2020))+VLOOKUP($A19,'EV DownFlex'!$A$2:$Y$32,C$1+2)</f>
        <v>1.5614093650107335</v>
      </c>
      <c r="D19" s="1">
        <f>('[1]DownFlex, Winter'!D19*(1+[1]Main!$B$4)^(Main!$B$5-2020))+VLOOKUP($A19,'EV DownFlex'!$A$2:$Y$32,D$1+2)</f>
        <v>1.5557829211985001</v>
      </c>
      <c r="E19" s="1">
        <f>('[1]DownFlex, Winter'!E19*(1+[1]Main!$B$4)^(Main!$B$5-2020))+VLOOKUP($A19,'EV DownFlex'!$A$2:$Y$32,E$1+2)</f>
        <v>1.5966401240951766</v>
      </c>
      <c r="F19" s="1">
        <f>('[1]DownFlex, Winter'!F19*(1+[1]Main!$B$4)^(Main!$B$5-2020))+VLOOKUP($A19,'EV DownFlex'!$A$2:$Y$32,F$1+2)</f>
        <v>1.6544742130645289</v>
      </c>
      <c r="G19" s="1">
        <f>('[1]DownFlex, Winter'!G19*(1+[1]Main!$B$4)^(Main!$B$5-2020))+VLOOKUP($A19,'EV DownFlex'!$A$2:$Y$32,G$1+2)</f>
        <v>1.8241517353715249</v>
      </c>
      <c r="H19" s="1">
        <f>('[1]DownFlex, Winter'!H19*(1+[1]Main!$B$4)^(Main!$B$5-2020))+VLOOKUP($A19,'EV DownFlex'!$A$2:$Y$32,H$1+2)</f>
        <v>2.1664025992018625</v>
      </c>
      <c r="I19" s="1">
        <f>('[1]DownFlex, Winter'!I19*(1+[1]Main!$B$4)^(Main!$B$5-2020))+VLOOKUP($A19,'EV DownFlex'!$A$2:$Y$32,I$1+2)</f>
        <v>2.342503905292642</v>
      </c>
      <c r="J19" s="1">
        <f>('[1]DownFlex, Winter'!J19*(1+[1]Main!$B$4)^(Main!$B$5-2020))+VLOOKUP($A19,'EV DownFlex'!$A$2:$Y$32,J$1+2)</f>
        <v>2.2850428630063364</v>
      </c>
      <c r="K19" s="1">
        <f>('[1]DownFlex, Winter'!K19*(1+[1]Main!$B$4)^(Main!$B$5-2020))+VLOOKUP($A19,'EV DownFlex'!$A$2:$Y$32,K$1+2)</f>
        <v>2.7262954532041901</v>
      </c>
      <c r="L19" s="1">
        <f>('[1]DownFlex, Winter'!L19*(1+[1]Main!$B$4)^(Main!$B$5-2020))+VLOOKUP($A19,'EV DownFlex'!$A$2:$Y$32,L$1+2)</f>
        <v>2.5566200865935604</v>
      </c>
      <c r="M19" s="1">
        <f>('[1]DownFlex, Winter'!M19*(1+[1]Main!$B$4)^(Main!$B$5-2020))+VLOOKUP($A19,'EV DownFlex'!$A$2:$Y$32,M$1+2)</f>
        <v>2.5895674110472005</v>
      </c>
      <c r="N19" s="1">
        <f>('[1]DownFlex, Winter'!N19*(1+[1]Main!$B$4)^(Main!$B$5-2020))+VLOOKUP($A19,'EV DownFlex'!$A$2:$Y$32,N$1+2)</f>
        <v>2.4721943941068152</v>
      </c>
      <c r="O19" s="1">
        <f>('[1]DownFlex, Winter'!O19*(1+[1]Main!$B$4)^(Main!$B$5-2020))+VLOOKUP($A19,'EV DownFlex'!$A$2:$Y$32,O$1+2)</f>
        <v>2.3629821685798529</v>
      </c>
      <c r="P19" s="1">
        <f>('[1]DownFlex, Winter'!P19*(1+[1]Main!$B$4)^(Main!$B$5-2020))+VLOOKUP($A19,'EV DownFlex'!$A$2:$Y$32,P$1+2)</f>
        <v>2.221367098102677</v>
      </c>
      <c r="Q19" s="1">
        <f>('[1]DownFlex, Winter'!Q19*(1+[1]Main!$B$4)^(Main!$B$5-2020))+VLOOKUP($A19,'EV DownFlex'!$A$2:$Y$32,Q$1+2)</f>
        <v>2.1451163907446014</v>
      </c>
      <c r="R19" s="1">
        <f>('[1]DownFlex, Winter'!R19*(1+[1]Main!$B$4)^(Main!$B$5-2020))+VLOOKUP($A19,'EV DownFlex'!$A$2:$Y$32,R$1+2)</f>
        <v>2.1681545363543258</v>
      </c>
      <c r="S19" s="1">
        <f>('[1]DownFlex, Winter'!S19*(1+[1]Main!$B$4)^(Main!$B$5-2020))+VLOOKUP($A19,'EV DownFlex'!$A$2:$Y$32,S$1+2)</f>
        <v>2.2446403904859697</v>
      </c>
      <c r="T19" s="1">
        <f>('[1]DownFlex, Winter'!T19*(1+[1]Main!$B$4)^(Main!$B$5-2020))+VLOOKUP($A19,'EV DownFlex'!$A$2:$Y$32,T$1+2)</f>
        <v>1.8624376076073972</v>
      </c>
      <c r="U19" s="1">
        <f>('[1]DownFlex, Winter'!U19*(1+[1]Main!$B$4)^(Main!$B$5-2020))+VLOOKUP($A19,'EV DownFlex'!$A$2:$Y$32,U$1+2)</f>
        <v>1.8818860596958491</v>
      </c>
      <c r="V19" s="1">
        <f>('[1]DownFlex, Winter'!V19*(1+[1]Main!$B$4)^(Main!$B$5-2020))+VLOOKUP($A19,'EV DownFlex'!$A$2:$Y$32,V$1+2)</f>
        <v>1.893556871799819</v>
      </c>
      <c r="W19" s="1">
        <f>('[1]DownFlex, Winter'!W19*(1+[1]Main!$B$4)^(Main!$B$5-2020))+VLOOKUP($A19,'EV DownFlex'!$A$2:$Y$32,W$1+2)</f>
        <v>1.8320120690065953</v>
      </c>
      <c r="X19" s="1">
        <f>('[1]DownFlex, Winter'!X19*(1+[1]Main!$B$4)^(Main!$B$5-2020))+VLOOKUP($A19,'EV DownFlex'!$A$2:$Y$32,X$1+2)</f>
        <v>1.6939180770241824</v>
      </c>
      <c r="Y19" s="1">
        <f>('[1]DownFlex, Winter'!Y19*(1+[1]Main!$B$4)^(Main!$B$5-2020))+VLOOKUP($A19,'EV DownFlex'!$A$2:$Y$32,Y$1+2)</f>
        <v>1.6346913293195398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2.3535051079787928E-2</v>
      </c>
      <c r="C20" s="1">
        <f>('[1]DownFlex, Winter'!C20*(1+[1]Main!$B$4)^(Main!$B$5-2020))+VLOOKUP($A20,'EV DownFlex'!$A$2:$Y$32,C$1+2)</f>
        <v>0.11763818052502265</v>
      </c>
      <c r="D20" s="1">
        <f>('[1]DownFlex, Winter'!D20*(1+[1]Main!$B$4)^(Main!$B$5-2020))+VLOOKUP($A20,'EV DownFlex'!$A$2:$Y$32,D$1+2)</f>
        <v>4.372779645674383E-2</v>
      </c>
      <c r="E20" s="1">
        <f>('[1]DownFlex, Winter'!E20*(1+[1]Main!$B$4)^(Main!$B$5-2020))+VLOOKUP($A20,'EV DownFlex'!$A$2:$Y$32,E$1+2)</f>
        <v>2.9515673089357302E-2</v>
      </c>
      <c r="F20" s="1">
        <f>('[1]DownFlex, Winter'!F20*(1+[1]Main!$B$4)^(Main!$B$5-2020))+VLOOKUP($A20,'EV DownFlex'!$A$2:$Y$32,F$1+2)</f>
        <v>3.5336169662485456E-2</v>
      </c>
      <c r="G20" s="1">
        <f>('[1]DownFlex, Winter'!G20*(1+[1]Main!$B$4)^(Main!$B$5-2020))+VLOOKUP($A20,'EV DownFlex'!$A$2:$Y$32,G$1+2)</f>
        <v>3.4259549980602613E-2</v>
      </c>
      <c r="H20" s="1">
        <f>('[1]DownFlex, Winter'!H20*(1+[1]Main!$B$4)^(Main!$B$5-2020))+VLOOKUP($A20,'EV DownFlex'!$A$2:$Y$32,H$1+2)</f>
        <v>3.0662045777835257E-2</v>
      </c>
      <c r="I20" s="1">
        <f>('[1]DownFlex, Winter'!I20*(1+[1]Main!$B$4)^(Main!$B$5-2020))+VLOOKUP($A20,'EV DownFlex'!$A$2:$Y$32,I$1+2)</f>
        <v>3.8586777447303766E-2</v>
      </c>
      <c r="J20" s="1">
        <f>('[1]DownFlex, Winter'!J20*(1+[1]Main!$B$4)^(Main!$B$5-2020))+VLOOKUP($A20,'EV DownFlex'!$A$2:$Y$32,J$1+2)</f>
        <v>4.2597239105133841E-2</v>
      </c>
      <c r="K20" s="1">
        <f>('[1]DownFlex, Winter'!K20*(1+[1]Main!$B$4)^(Main!$B$5-2020))+VLOOKUP($A20,'EV DownFlex'!$A$2:$Y$32,K$1+2)</f>
        <v>3.8889603000129315E-2</v>
      </c>
      <c r="L20" s="1">
        <f>('[1]DownFlex, Winter'!L20*(1+[1]Main!$B$4)^(Main!$B$5-2020))+VLOOKUP($A20,'EV DownFlex'!$A$2:$Y$32,L$1+2)</f>
        <v>4.1127091684986426E-2</v>
      </c>
      <c r="M20" s="1">
        <f>('[1]DownFlex, Winter'!M20*(1+[1]Main!$B$4)^(Main!$B$5-2020))+VLOOKUP($A20,'EV DownFlex'!$A$2:$Y$32,M$1+2)</f>
        <v>5.1236577007629652E-2</v>
      </c>
      <c r="N20" s="1">
        <f>('[1]DownFlex, Winter'!N20*(1+[1]Main!$B$4)^(Main!$B$5-2020))+VLOOKUP($A20,'EV DownFlex'!$A$2:$Y$32,N$1+2)</f>
        <v>5.1403459200827624E-2</v>
      </c>
      <c r="O20" s="1">
        <f>('[1]DownFlex, Winter'!O20*(1+[1]Main!$B$4)^(Main!$B$5-2020))+VLOOKUP($A20,'EV DownFlex'!$A$2:$Y$32,O$1+2)</f>
        <v>6.7925921375921378E-2</v>
      </c>
      <c r="P20" s="1">
        <f>('[1]DownFlex, Winter'!P20*(1+[1]Main!$B$4)^(Main!$B$5-2020))+VLOOKUP($A20,'EV DownFlex'!$A$2:$Y$32,P$1+2)</f>
        <v>3.6626690805638178E-2</v>
      </c>
      <c r="Q20" s="1">
        <f>('[1]DownFlex, Winter'!Q20*(1+[1]Main!$B$4)^(Main!$B$5-2020))+VLOOKUP($A20,'EV DownFlex'!$A$2:$Y$32,Q$1+2)</f>
        <v>3.7154138109401276E-2</v>
      </c>
      <c r="R20" s="1">
        <f>('[1]DownFlex, Winter'!R20*(1+[1]Main!$B$4)^(Main!$B$5-2020))+VLOOKUP($A20,'EV DownFlex'!$A$2:$Y$32,R$1+2)</f>
        <v>4.4767043838096474E-2</v>
      </c>
      <c r="S20" s="1">
        <f>('[1]DownFlex, Winter'!S20*(1+[1]Main!$B$4)^(Main!$B$5-2020))+VLOOKUP($A20,'EV DownFlex'!$A$2:$Y$32,S$1+2)</f>
        <v>2.6681113410060783E-2</v>
      </c>
      <c r="T20" s="1">
        <f>('[1]DownFlex, Winter'!T20*(1+[1]Main!$B$4)^(Main!$B$5-2020))+VLOOKUP($A20,'EV DownFlex'!$A$2:$Y$32,T$1+2)</f>
        <v>2.5585348506401144E-2</v>
      </c>
      <c r="U20" s="1">
        <f>('[1]DownFlex, Winter'!U20*(1+[1]Main!$B$4)^(Main!$B$5-2020))+VLOOKUP($A20,'EV DownFlex'!$A$2:$Y$32,U$1+2)</f>
        <v>3.5382522953575593E-2</v>
      </c>
      <c r="V20" s="1">
        <f>('[1]DownFlex, Winter'!V20*(1+[1]Main!$B$4)^(Main!$B$5-2020))+VLOOKUP($A20,'EV DownFlex'!$A$2:$Y$32,V$1+2)</f>
        <v>2.3880078882710466E-2</v>
      </c>
      <c r="W20" s="1">
        <f>('[1]DownFlex, Winter'!W20*(1+[1]Main!$B$4)^(Main!$B$5-2020))+VLOOKUP($A20,'EV DownFlex'!$A$2:$Y$32,W$1+2)</f>
        <v>2.3511412129833185E-2</v>
      </c>
      <c r="X20" s="1">
        <f>('[1]DownFlex, Winter'!X20*(1+[1]Main!$B$4)^(Main!$B$5-2020))+VLOOKUP($A20,'EV DownFlex'!$A$2:$Y$32,X$1+2)</f>
        <v>2.357517780938834E-2</v>
      </c>
      <c r="Y20" s="1">
        <f>('[1]DownFlex, Winter'!Y20*(1+[1]Main!$B$4)^(Main!$B$5-2020))+VLOOKUP($A20,'EV DownFlex'!$A$2:$Y$32,Y$1+2)</f>
        <v>2.946077201603518E-2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1.9011825270691847</v>
      </c>
      <c r="C21" s="1">
        <f>('[1]DownFlex, Winter'!C21*(1+[1]Main!$B$4)^(Main!$B$5-2020))+VLOOKUP($A21,'EV DownFlex'!$A$2:$Y$32,C$1+2)</f>
        <v>1.9062312069011547</v>
      </c>
      <c r="D21" s="1">
        <f>('[1]DownFlex, Winter'!D21*(1+[1]Main!$B$4)^(Main!$B$5-2020))+VLOOKUP($A21,'EV DownFlex'!$A$2:$Y$32,D$1+2)</f>
        <v>1.9327410826689353</v>
      </c>
      <c r="E21" s="1">
        <f>('[1]DownFlex, Winter'!E21*(1+[1]Main!$B$4)^(Main!$B$5-2020))+VLOOKUP($A21,'EV DownFlex'!$A$2:$Y$32,E$1+2)</f>
        <v>2.0053526893072227</v>
      </c>
      <c r="F21" s="1">
        <f>('[1]DownFlex, Winter'!F21*(1+[1]Main!$B$4)^(Main!$B$5-2020))+VLOOKUP($A21,'EV DownFlex'!$A$2:$Y$32,F$1+2)</f>
        <v>2.0950434145367582</v>
      </c>
      <c r="G21" s="1">
        <f>('[1]DownFlex, Winter'!G21*(1+[1]Main!$B$4)^(Main!$B$5-2020))+VLOOKUP($A21,'EV DownFlex'!$A$2:$Y$32,G$1+2)</f>
        <v>2.2010166228857333</v>
      </c>
      <c r="H21" s="1">
        <f>('[1]DownFlex, Winter'!H21*(1+[1]Main!$B$4)^(Main!$B$5-2020))+VLOOKUP($A21,'EV DownFlex'!$A$2:$Y$32,H$1+2)</f>
        <v>2.3836619909195984</v>
      </c>
      <c r="I21" s="1">
        <f>('[1]DownFlex, Winter'!I21*(1+[1]Main!$B$4)^(Main!$B$5-2020))+VLOOKUP($A21,'EV DownFlex'!$A$2:$Y$32,I$1+2)</f>
        <v>2.4424954190624923</v>
      </c>
      <c r="J21" s="1">
        <f>('[1]DownFlex, Winter'!J21*(1+[1]Main!$B$4)^(Main!$B$5-2020))+VLOOKUP($A21,'EV DownFlex'!$A$2:$Y$32,J$1+2)</f>
        <v>2.3385345559868265</v>
      </c>
      <c r="K21" s="1">
        <f>('[1]DownFlex, Winter'!K21*(1+[1]Main!$B$4)^(Main!$B$5-2020))+VLOOKUP($A21,'EV DownFlex'!$A$2:$Y$32,K$1+2)</f>
        <v>3.0169505497565954</v>
      </c>
      <c r="L21" s="1">
        <f>('[1]DownFlex, Winter'!L21*(1+[1]Main!$B$4)^(Main!$B$5-2020))+VLOOKUP($A21,'EV DownFlex'!$A$2:$Y$32,L$1+2)</f>
        <v>2.9537122406843079</v>
      </c>
      <c r="M21" s="1">
        <f>('[1]DownFlex, Winter'!M21*(1+[1]Main!$B$4)^(Main!$B$5-2020))+VLOOKUP($A21,'EV DownFlex'!$A$2:$Y$32,M$1+2)</f>
        <v>2.8989312613891123</v>
      </c>
      <c r="N21" s="1">
        <f>('[1]DownFlex, Winter'!N21*(1+[1]Main!$B$4)^(Main!$B$5-2020))+VLOOKUP($A21,'EV DownFlex'!$A$2:$Y$32,N$1+2)</f>
        <v>2.767777058492209</v>
      </c>
      <c r="O21" s="1">
        <f>('[1]DownFlex, Winter'!O21*(1+[1]Main!$B$4)^(Main!$B$5-2020))+VLOOKUP($A21,'EV DownFlex'!$A$2:$Y$32,O$1+2)</f>
        <v>2.6401216101719909</v>
      </c>
      <c r="P21" s="1">
        <f>('[1]DownFlex, Winter'!P21*(1+[1]Main!$B$4)^(Main!$B$5-2020))+VLOOKUP($A21,'EV DownFlex'!$A$2:$Y$32,P$1+2)</f>
        <v>2.5502704535875473</v>
      </c>
      <c r="Q21" s="1">
        <f>('[1]DownFlex, Winter'!Q21*(1+[1]Main!$B$4)^(Main!$B$5-2020))+VLOOKUP($A21,'EV DownFlex'!$A$2:$Y$32,Q$1+2)</f>
        <v>2.3957342674544648</v>
      </c>
      <c r="R21" s="1">
        <f>('[1]DownFlex, Winter'!R21*(1+[1]Main!$B$4)^(Main!$B$5-2020))+VLOOKUP($A21,'EV DownFlex'!$A$2:$Y$32,R$1+2)</f>
        <v>2.3471826729929202</v>
      </c>
      <c r="S21" s="1">
        <f>('[1]DownFlex, Winter'!S21*(1+[1]Main!$B$4)^(Main!$B$5-2020))+VLOOKUP($A21,'EV DownFlex'!$A$2:$Y$32,S$1+2)</f>
        <v>2.4573075556630997</v>
      </c>
      <c r="T21" s="1">
        <f>('[1]DownFlex, Winter'!T21*(1+[1]Main!$B$4)^(Main!$B$5-2020))+VLOOKUP($A21,'EV DownFlex'!$A$2:$Y$32,T$1+2)</f>
        <v>1.9394838979514584</v>
      </c>
      <c r="U21" s="1">
        <f>('[1]DownFlex, Winter'!U21*(1+[1]Main!$B$4)^(Main!$B$5-2020))+VLOOKUP($A21,'EV DownFlex'!$A$2:$Y$32,U$1+2)</f>
        <v>1.9919550268823552</v>
      </c>
      <c r="V21" s="1">
        <f>('[1]DownFlex, Winter'!V21*(1+[1]Main!$B$4)^(Main!$B$5-2020))+VLOOKUP($A21,'EV DownFlex'!$A$2:$Y$32,V$1+2)</f>
        <v>2.0095848156432337</v>
      </c>
      <c r="W21" s="1">
        <f>('[1]DownFlex, Winter'!W21*(1+[1]Main!$B$4)^(Main!$B$5-2020))+VLOOKUP($A21,'EV DownFlex'!$A$2:$Y$32,W$1+2)</f>
        <v>2.0087520571214927</v>
      </c>
      <c r="X21" s="1">
        <f>('[1]DownFlex, Winter'!X21*(1+[1]Main!$B$4)^(Main!$B$5-2020))+VLOOKUP($A21,'EV DownFlex'!$A$2:$Y$32,X$1+2)</f>
        <v>1.9591024704038056</v>
      </c>
      <c r="Y21" s="1">
        <f>('[1]DownFlex, Winter'!Y21*(1+[1]Main!$B$4)^(Main!$B$5-2020))+VLOOKUP($A21,'EV DownFlex'!$A$2:$Y$32,Y$1+2)</f>
        <v>1.9202807841927942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0.48793730934469171</v>
      </c>
      <c r="C22" s="1">
        <f>('[1]DownFlex, Winter'!C22*(1+[1]Main!$B$4)^(Main!$B$5-2020))+VLOOKUP($A22,'EV DownFlex'!$A$2:$Y$32,C$1+2)</f>
        <v>0.50748612869035314</v>
      </c>
      <c r="D22" s="1">
        <f>('[1]DownFlex, Winter'!D22*(1+[1]Main!$B$4)^(Main!$B$5-2020))+VLOOKUP($A22,'EV DownFlex'!$A$2:$Y$32,D$1+2)</f>
        <v>0.52526413722520371</v>
      </c>
      <c r="E22" s="1">
        <f>('[1]DownFlex, Winter'!E22*(1+[1]Main!$B$4)^(Main!$B$5-2020))+VLOOKUP($A22,'EV DownFlex'!$A$2:$Y$32,E$1+2)</f>
        <v>0.54847501269397392</v>
      </c>
      <c r="F22" s="1">
        <f>('[1]DownFlex, Winter'!F22*(1+[1]Main!$B$4)^(Main!$B$5-2020))+VLOOKUP($A22,'EV DownFlex'!$A$2:$Y$32,F$1+2)</f>
        <v>0.56907475923477313</v>
      </c>
      <c r="G22" s="1">
        <f>('[1]DownFlex, Winter'!G22*(1+[1]Main!$B$4)^(Main!$B$5-2020))+VLOOKUP($A22,'EV DownFlex'!$A$2:$Y$32,G$1+2)</f>
        <v>0.58581949219740082</v>
      </c>
      <c r="H22" s="1">
        <f>('[1]DownFlex, Winter'!H22*(1+[1]Main!$B$4)^(Main!$B$5-2020))+VLOOKUP($A22,'EV DownFlex'!$A$2:$Y$32,H$1+2)</f>
        <v>0.65103519600922999</v>
      </c>
      <c r="I22" s="1">
        <f>('[1]DownFlex, Winter'!I22*(1+[1]Main!$B$4)^(Main!$B$5-2020))+VLOOKUP($A22,'EV DownFlex'!$A$2:$Y$32,I$1+2)</f>
        <v>0.70021777967793875</v>
      </c>
      <c r="J22" s="1">
        <f>('[1]DownFlex, Winter'!J22*(1+[1]Main!$B$4)^(Main!$B$5-2020))+VLOOKUP($A22,'EV DownFlex'!$A$2:$Y$32,J$1+2)</f>
        <v>0.66583574429008796</v>
      </c>
      <c r="K22" s="1">
        <f>('[1]DownFlex, Winter'!K22*(1+[1]Main!$B$4)^(Main!$B$5-2020))+VLOOKUP($A22,'EV DownFlex'!$A$2:$Y$32,K$1+2)</f>
        <v>0.88077138380201747</v>
      </c>
      <c r="L22" s="1">
        <f>('[1]DownFlex, Winter'!L22*(1+[1]Main!$B$4)^(Main!$B$5-2020))+VLOOKUP($A22,'EV DownFlex'!$A$2:$Y$32,L$1+2)</f>
        <v>0.86809620728578829</v>
      </c>
      <c r="M22" s="1">
        <f>('[1]DownFlex, Winter'!M22*(1+[1]Main!$B$4)^(Main!$B$5-2020))+VLOOKUP($A22,'EV DownFlex'!$A$2:$Y$32,M$1+2)</f>
        <v>0.84250417831902258</v>
      </c>
      <c r="N22" s="1">
        <f>('[1]DownFlex, Winter'!N22*(1+[1]Main!$B$4)^(Main!$B$5-2020))+VLOOKUP($A22,'EV DownFlex'!$A$2:$Y$32,N$1+2)</f>
        <v>0.80688754053291101</v>
      </c>
      <c r="O22" s="1">
        <f>('[1]DownFlex, Winter'!O22*(1+[1]Main!$B$4)^(Main!$B$5-2020))+VLOOKUP($A22,'EV DownFlex'!$A$2:$Y$32,O$1+2)</f>
        <v>0.78617795046437355</v>
      </c>
      <c r="P22" s="1">
        <f>('[1]DownFlex, Winter'!P22*(1+[1]Main!$B$4)^(Main!$B$5-2020))+VLOOKUP($A22,'EV DownFlex'!$A$2:$Y$32,P$1+2)</f>
        <v>0.75104742294295557</v>
      </c>
      <c r="Q22" s="1">
        <f>('[1]DownFlex, Winter'!Q22*(1+[1]Main!$B$4)^(Main!$B$5-2020))+VLOOKUP($A22,'EV DownFlex'!$A$2:$Y$32,Q$1+2)</f>
        <v>0.71662142400665996</v>
      </c>
      <c r="R22" s="1">
        <f>('[1]DownFlex, Winter'!R22*(1+[1]Main!$B$4)^(Main!$B$5-2020))+VLOOKUP($A22,'EV DownFlex'!$A$2:$Y$32,R$1+2)</f>
        <v>0.69810275337430505</v>
      </c>
      <c r="S22" s="1">
        <f>('[1]DownFlex, Winter'!S22*(1+[1]Main!$B$4)^(Main!$B$5-2020))+VLOOKUP($A22,'EV DownFlex'!$A$2:$Y$32,S$1+2)</f>
        <v>0.70032438244694828</v>
      </c>
      <c r="T22" s="1">
        <f>('[1]DownFlex, Winter'!T22*(1+[1]Main!$B$4)^(Main!$B$5-2020))+VLOOKUP($A22,'EV DownFlex'!$A$2:$Y$32,T$1+2)</f>
        <v>0.54505783119985785</v>
      </c>
      <c r="U22" s="1">
        <f>('[1]DownFlex, Winter'!U22*(1+[1]Main!$B$4)^(Main!$B$5-2020))+VLOOKUP($A22,'EV DownFlex'!$A$2:$Y$32,U$1+2)</f>
        <v>0.55827375257577927</v>
      </c>
      <c r="V22" s="1">
        <f>('[1]DownFlex, Winter'!V22*(1+[1]Main!$B$4)^(Main!$B$5-2020))+VLOOKUP($A22,'EV DownFlex'!$A$2:$Y$32,V$1+2)</f>
        <v>0.5738356250702833</v>
      </c>
      <c r="W22" s="1">
        <f>('[1]DownFlex, Winter'!W22*(1+[1]Main!$B$4)^(Main!$B$5-2020))+VLOOKUP($A22,'EV DownFlex'!$A$2:$Y$32,W$1+2)</f>
        <v>0.58159024685039773</v>
      </c>
      <c r="X22" s="1">
        <f>('[1]DownFlex, Winter'!X22*(1+[1]Main!$B$4)^(Main!$B$5-2020))+VLOOKUP($A22,'EV DownFlex'!$A$2:$Y$32,X$1+2)</f>
        <v>0.53980305607645818</v>
      </c>
      <c r="Y22" s="1">
        <f>('[1]DownFlex, Winter'!Y22*(1+[1]Main!$B$4)^(Main!$B$5-2020))+VLOOKUP($A22,'EV DownFlex'!$A$2:$Y$32,Y$1+2)</f>
        <v>0.53846732245014883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0.61000003474203102</v>
      </c>
      <c r="C23" s="1">
        <f>('[1]DownFlex, Winter'!C23*(1+[1]Main!$B$4)^(Main!$B$5-2020))+VLOOKUP($A23,'EV DownFlex'!$A$2:$Y$32,C$1+2)</f>
        <v>0.61540309597531695</v>
      </c>
      <c r="D23" s="1">
        <f>('[1]DownFlex, Winter'!D23*(1+[1]Main!$B$4)^(Main!$B$5-2020))+VLOOKUP($A23,'EV DownFlex'!$A$2:$Y$32,D$1+2)</f>
        <v>0.62047300489441359</v>
      </c>
      <c r="E23" s="1">
        <f>('[1]DownFlex, Winter'!E23*(1+[1]Main!$B$4)^(Main!$B$5-2020))+VLOOKUP($A23,'EV DownFlex'!$A$2:$Y$32,E$1+2)</f>
        <v>0.66809647175100229</v>
      </c>
      <c r="F23" s="1">
        <f>('[1]DownFlex, Winter'!F23*(1+[1]Main!$B$4)^(Main!$B$5-2020))+VLOOKUP($A23,'EV DownFlex'!$A$2:$Y$32,F$1+2)</f>
        <v>0.67653603577479648</v>
      </c>
      <c r="G23" s="1">
        <f>('[1]DownFlex, Winter'!G23*(1+[1]Main!$B$4)^(Main!$B$5-2020))+VLOOKUP($A23,'EV DownFlex'!$A$2:$Y$32,G$1+2)</f>
        <v>0.69156336022843656</v>
      </c>
      <c r="H23" s="1">
        <f>('[1]DownFlex, Winter'!H23*(1+[1]Main!$B$4)^(Main!$B$5-2020))+VLOOKUP($A23,'EV DownFlex'!$A$2:$Y$32,H$1+2)</f>
        <v>0.71878957888969364</v>
      </c>
      <c r="I23" s="1">
        <f>('[1]DownFlex, Winter'!I23*(1+[1]Main!$B$4)^(Main!$B$5-2020))+VLOOKUP($A23,'EV DownFlex'!$A$2:$Y$32,I$1+2)</f>
        <v>0.71488162788725274</v>
      </c>
      <c r="J23" s="1">
        <f>('[1]DownFlex, Winter'!J23*(1+[1]Main!$B$4)^(Main!$B$5-2020))+VLOOKUP($A23,'EV DownFlex'!$A$2:$Y$32,J$1+2)</f>
        <v>0.66298070297187384</v>
      </c>
      <c r="K23" s="1">
        <f>('[1]DownFlex, Winter'!K23*(1+[1]Main!$B$4)^(Main!$B$5-2020))+VLOOKUP($A23,'EV DownFlex'!$A$2:$Y$32,K$1+2)</f>
        <v>0.87166680075181047</v>
      </c>
      <c r="L23" s="1">
        <f>('[1]DownFlex, Winter'!L23*(1+[1]Main!$B$4)^(Main!$B$5-2020))+VLOOKUP($A23,'EV DownFlex'!$A$2:$Y$32,L$1+2)</f>
        <v>0.86531536021481004</v>
      </c>
      <c r="M23" s="1">
        <f>('[1]DownFlex, Winter'!M23*(1+[1]Main!$B$4)^(Main!$B$5-2020))+VLOOKUP($A23,'EV DownFlex'!$A$2:$Y$32,M$1+2)</f>
        <v>0.8348126493568151</v>
      </c>
      <c r="N23" s="1">
        <f>('[1]DownFlex, Winter'!N23*(1+[1]Main!$B$4)^(Main!$B$5-2020))+VLOOKUP($A23,'EV DownFlex'!$A$2:$Y$32,N$1+2)</f>
        <v>0.79698790856158674</v>
      </c>
      <c r="O23" s="1">
        <f>('[1]DownFlex, Winter'!O23*(1+[1]Main!$B$4)^(Main!$B$5-2020))+VLOOKUP($A23,'EV DownFlex'!$A$2:$Y$32,O$1+2)</f>
        <v>0.77505326551289944</v>
      </c>
      <c r="P23" s="1">
        <f>('[1]DownFlex, Winter'!P23*(1+[1]Main!$B$4)^(Main!$B$5-2020))+VLOOKUP($A23,'EV DownFlex'!$A$2:$Y$32,P$1+2)</f>
        <v>0.75798948077893447</v>
      </c>
      <c r="Q23" s="1">
        <f>('[1]DownFlex, Winter'!Q23*(1+[1]Main!$B$4)^(Main!$B$5-2020))+VLOOKUP($A23,'EV DownFlex'!$A$2:$Y$32,Q$1+2)</f>
        <v>0.70107573290661784</v>
      </c>
      <c r="R23" s="1">
        <f>('[1]DownFlex, Winter'!R23*(1+[1]Main!$B$4)^(Main!$B$5-2020))+VLOOKUP($A23,'EV DownFlex'!$A$2:$Y$32,R$1+2)</f>
        <v>0.70329515235835061</v>
      </c>
      <c r="S23" s="1">
        <f>('[1]DownFlex, Winter'!S23*(1+[1]Main!$B$4)^(Main!$B$5-2020))+VLOOKUP($A23,'EV DownFlex'!$A$2:$Y$32,S$1+2)</f>
        <v>0.69800209324085094</v>
      </c>
      <c r="T23" s="1">
        <f>('[1]DownFlex, Winter'!T23*(1+[1]Main!$B$4)^(Main!$B$5-2020))+VLOOKUP($A23,'EV DownFlex'!$A$2:$Y$32,T$1+2)</f>
        <v>0.52176337446461596</v>
      </c>
      <c r="U23" s="1">
        <f>('[1]DownFlex, Winter'!U23*(1+[1]Main!$B$4)^(Main!$B$5-2020))+VLOOKUP($A23,'EV DownFlex'!$A$2:$Y$32,U$1+2)</f>
        <v>0.5650218268500582</v>
      </c>
      <c r="V23" s="1">
        <f>('[1]DownFlex, Winter'!V23*(1+[1]Main!$B$4)^(Main!$B$5-2020))+VLOOKUP($A23,'EV DownFlex'!$A$2:$Y$32,V$1+2)</f>
        <v>0.55805560310794655</v>
      </c>
      <c r="W23" s="1">
        <f>('[1]DownFlex, Winter'!W23*(1+[1]Main!$B$4)^(Main!$B$5-2020))+VLOOKUP($A23,'EV DownFlex'!$A$2:$Y$32,W$1+2)</f>
        <v>0.54946226181766455</v>
      </c>
      <c r="X23" s="1">
        <f>('[1]DownFlex, Winter'!X23*(1+[1]Main!$B$4)^(Main!$B$5-2020))+VLOOKUP($A23,'EV DownFlex'!$A$2:$Y$32,X$1+2)</f>
        <v>0.56575498133143676</v>
      </c>
      <c r="Y23" s="1">
        <f>('[1]DownFlex, Winter'!Y23*(1+[1]Main!$B$4)^(Main!$B$5-2020))+VLOOKUP($A23,'EV DownFlex'!$A$2:$Y$32,Y$1+2)</f>
        <v>0.5914533002244925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4.2387091774437167</v>
      </c>
      <c r="C24" s="1">
        <f>('[1]DownFlex, Winter'!C24*(1+[1]Main!$B$4)^(Main!$B$5-2020))+VLOOKUP($A24,'EV DownFlex'!$A$2:$Y$32,C$1+2)</f>
        <v>3.9588484985982322</v>
      </c>
      <c r="D24" s="1">
        <f>('[1]DownFlex, Winter'!D24*(1+[1]Main!$B$4)^(Main!$B$5-2020))+VLOOKUP($A24,'EV DownFlex'!$A$2:$Y$32,D$1+2)</f>
        <v>4.0782041633980191</v>
      </c>
      <c r="E24" s="1">
        <f>('[1]DownFlex, Winter'!E24*(1+[1]Main!$B$4)^(Main!$B$5-2020))+VLOOKUP($A24,'EV DownFlex'!$A$2:$Y$32,E$1+2)</f>
        <v>4.3143025969102231</v>
      </c>
      <c r="F24" s="1">
        <f>('[1]DownFlex, Winter'!F24*(1+[1]Main!$B$4)^(Main!$B$5-2020))+VLOOKUP($A24,'EV DownFlex'!$A$2:$Y$32,F$1+2)</f>
        <v>4.593024015052924</v>
      </c>
      <c r="G24" s="1">
        <f>('[1]DownFlex, Winter'!G24*(1+[1]Main!$B$4)^(Main!$B$5-2020))+VLOOKUP($A24,'EV DownFlex'!$A$2:$Y$32,G$1+2)</f>
        <v>4.7820383924800538</v>
      </c>
      <c r="H24" s="1">
        <f>('[1]DownFlex, Winter'!H24*(1+[1]Main!$B$4)^(Main!$B$5-2020))+VLOOKUP($A24,'EV DownFlex'!$A$2:$Y$32,H$1+2)</f>
        <v>5.0248060599498752</v>
      </c>
      <c r="I24" s="1">
        <f>('[1]DownFlex, Winter'!I24*(1+[1]Main!$B$4)^(Main!$B$5-2020))+VLOOKUP($A24,'EV DownFlex'!$A$2:$Y$32,I$1+2)</f>
        <v>5.392471270474978</v>
      </c>
      <c r="J24" s="1">
        <f>('[1]DownFlex, Winter'!J24*(1+[1]Main!$B$4)^(Main!$B$5-2020))+VLOOKUP($A24,'EV DownFlex'!$A$2:$Y$32,J$1+2)</f>
        <v>5.1679487804631137</v>
      </c>
      <c r="K24" s="1">
        <f>('[1]DownFlex, Winter'!K24*(1+[1]Main!$B$4)^(Main!$B$5-2020))+VLOOKUP($A24,'EV DownFlex'!$A$2:$Y$32,K$1+2)</f>
        <v>7.2511158524184669</v>
      </c>
      <c r="L24" s="1">
        <f>('[1]DownFlex, Winter'!L24*(1+[1]Main!$B$4)^(Main!$B$5-2020))+VLOOKUP($A24,'EV DownFlex'!$A$2:$Y$32,L$1+2)</f>
        <v>6.8108120557410619</v>
      </c>
      <c r="M24" s="1">
        <f>('[1]DownFlex, Winter'!M24*(1+[1]Main!$B$4)^(Main!$B$5-2020))+VLOOKUP($A24,'EV DownFlex'!$A$2:$Y$32,M$1+2)</f>
        <v>6.2800922301895143</v>
      </c>
      <c r="N24" s="1">
        <f>('[1]DownFlex, Winter'!N24*(1+[1]Main!$B$4)^(Main!$B$5-2020))+VLOOKUP($A24,'EV DownFlex'!$A$2:$Y$32,N$1+2)</f>
        <v>6.0244788397531854</v>
      </c>
      <c r="O24" s="1">
        <f>('[1]DownFlex, Winter'!O24*(1+[1]Main!$B$4)^(Main!$B$5-2020))+VLOOKUP($A24,'EV DownFlex'!$A$2:$Y$32,O$1+2)</f>
        <v>5.9206915064815728</v>
      </c>
      <c r="P24" s="1">
        <f>('[1]DownFlex, Winter'!P24*(1+[1]Main!$B$4)^(Main!$B$5-2020))+VLOOKUP($A24,'EV DownFlex'!$A$2:$Y$32,P$1+2)</f>
        <v>5.7221728192951327</v>
      </c>
      <c r="Q24" s="1">
        <f>('[1]DownFlex, Winter'!Q24*(1+[1]Main!$B$4)^(Main!$B$5-2020))+VLOOKUP($A24,'EV DownFlex'!$A$2:$Y$32,Q$1+2)</f>
        <v>5.4386813853975022</v>
      </c>
      <c r="R24" s="1">
        <f>('[1]DownFlex, Winter'!R24*(1+[1]Main!$B$4)^(Main!$B$5-2020))+VLOOKUP($A24,'EV DownFlex'!$A$2:$Y$32,R$1+2)</f>
        <v>5.2544725228301772</v>
      </c>
      <c r="S24" s="1">
        <f>('[1]DownFlex, Winter'!S24*(1+[1]Main!$B$4)^(Main!$B$5-2020))+VLOOKUP($A24,'EV DownFlex'!$A$2:$Y$32,S$1+2)</f>
        <v>5.49326656670668</v>
      </c>
      <c r="T24" s="1">
        <f>('[1]DownFlex, Winter'!T24*(1+[1]Main!$B$4)^(Main!$B$5-2020))+VLOOKUP($A24,'EV DownFlex'!$A$2:$Y$32,T$1+2)</f>
        <v>3.9079088255890833</v>
      </c>
      <c r="U24" s="1">
        <f>('[1]DownFlex, Winter'!U24*(1+[1]Main!$B$4)^(Main!$B$5-2020))+VLOOKUP($A24,'EV DownFlex'!$A$2:$Y$32,U$1+2)</f>
        <v>4.1128228218955947</v>
      </c>
      <c r="V24" s="1">
        <f>('[1]DownFlex, Winter'!V24*(1+[1]Main!$B$4)^(Main!$B$5-2020))+VLOOKUP($A24,'EV DownFlex'!$A$2:$Y$32,V$1+2)</f>
        <v>4.1612978152010545</v>
      </c>
      <c r="W24" s="1">
        <f>('[1]DownFlex, Winter'!W24*(1+[1]Main!$B$4)^(Main!$B$5-2020))+VLOOKUP($A24,'EV DownFlex'!$A$2:$Y$32,W$1+2)</f>
        <v>4.1820050707651788</v>
      </c>
      <c r="X24" s="1">
        <f>('[1]DownFlex, Winter'!X24*(1+[1]Main!$B$4)^(Main!$B$5-2020))+VLOOKUP($A24,'EV DownFlex'!$A$2:$Y$32,X$1+2)</f>
        <v>4.0312190281806553</v>
      </c>
      <c r="Y24" s="1">
        <f>('[1]DownFlex, Winter'!Y24*(1+[1]Main!$B$4)^(Main!$B$5-2020))+VLOOKUP($A24,'EV DownFlex'!$A$2:$Y$32,Y$1+2)</f>
        <v>4.2221236573898233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3.4825068761373341</v>
      </c>
      <c r="C25" s="1">
        <f>('[1]DownFlex, Winter'!C25*(1+[1]Main!$B$4)^(Main!$B$5-2020))+VLOOKUP($A25,'EV DownFlex'!$A$2:$Y$32,C$1+2)</f>
        <v>3.6743105569182726</v>
      </c>
      <c r="D25" s="1">
        <f>('[1]DownFlex, Winter'!D25*(1+[1]Main!$B$4)^(Main!$B$5-2020))+VLOOKUP($A25,'EV DownFlex'!$A$2:$Y$32,D$1+2)</f>
        <v>3.7697986787701572</v>
      </c>
      <c r="E25" s="1">
        <f>('[1]DownFlex, Winter'!E25*(1+[1]Main!$B$4)^(Main!$B$5-2020))+VLOOKUP($A25,'EV DownFlex'!$A$2:$Y$32,E$1+2)</f>
        <v>4.1278665154710659</v>
      </c>
      <c r="F25" s="1">
        <f>('[1]DownFlex, Winter'!F25*(1+[1]Main!$B$4)^(Main!$B$5-2020))+VLOOKUP($A25,'EV DownFlex'!$A$2:$Y$32,F$1+2)</f>
        <v>4.2675320148203975</v>
      </c>
      <c r="G25" s="1">
        <f>('[1]DownFlex, Winter'!G25*(1+[1]Main!$B$4)^(Main!$B$5-2020))+VLOOKUP($A25,'EV DownFlex'!$A$2:$Y$32,G$1+2)</f>
        <v>4.3175396570701379</v>
      </c>
      <c r="H25" s="1">
        <f>('[1]DownFlex, Winter'!H25*(1+[1]Main!$B$4)^(Main!$B$5-2020))+VLOOKUP($A25,'EV DownFlex'!$A$2:$Y$32,H$1+2)</f>
        <v>4.5093020644749773</v>
      </c>
      <c r="I25" s="1">
        <f>('[1]DownFlex, Winter'!I25*(1+[1]Main!$B$4)^(Main!$B$5-2020))+VLOOKUP($A25,'EV DownFlex'!$A$2:$Y$32,I$1+2)</f>
        <v>5.0658791100051248</v>
      </c>
      <c r="J25" s="1">
        <f>('[1]DownFlex, Winter'!J25*(1+[1]Main!$B$4)^(Main!$B$5-2020))+VLOOKUP($A25,'EV DownFlex'!$A$2:$Y$32,J$1+2)</f>
        <v>5.0940459249773538</v>
      </c>
      <c r="K25" s="1">
        <f>('[1]DownFlex, Winter'!K25*(1+[1]Main!$B$4)^(Main!$B$5-2020))+VLOOKUP($A25,'EV DownFlex'!$A$2:$Y$32,K$1+2)</f>
        <v>7.1646347729436988</v>
      </c>
      <c r="L25" s="1">
        <f>('[1]DownFlex, Winter'!L25*(1+[1]Main!$B$4)^(Main!$B$5-2020))+VLOOKUP($A25,'EV DownFlex'!$A$2:$Y$32,L$1+2)</f>
        <v>6.8496451932740365</v>
      </c>
      <c r="M25" s="1">
        <f>('[1]DownFlex, Winter'!M25*(1+[1]Main!$B$4)^(Main!$B$5-2020))+VLOOKUP($A25,'EV DownFlex'!$A$2:$Y$32,M$1+2)</f>
        <v>6.4958834064282467</v>
      </c>
      <c r="N25" s="1">
        <f>('[1]DownFlex, Winter'!N25*(1+[1]Main!$B$4)^(Main!$B$5-2020))+VLOOKUP($A25,'EV DownFlex'!$A$2:$Y$32,N$1+2)</f>
        <v>6.1111935421896737</v>
      </c>
      <c r="O25" s="1">
        <f>('[1]DownFlex, Winter'!O25*(1+[1]Main!$B$4)^(Main!$B$5-2020))+VLOOKUP($A25,'EV DownFlex'!$A$2:$Y$32,O$1+2)</f>
        <v>5.7532950315832316</v>
      </c>
      <c r="P25" s="1">
        <f>('[1]DownFlex, Winter'!P25*(1+[1]Main!$B$4)^(Main!$B$5-2020))+VLOOKUP($A25,'EV DownFlex'!$A$2:$Y$32,P$1+2)</f>
        <v>5.5790738644952809</v>
      </c>
      <c r="Q25" s="1">
        <f>('[1]DownFlex, Winter'!Q25*(1+[1]Main!$B$4)^(Main!$B$5-2020))+VLOOKUP($A25,'EV DownFlex'!$A$2:$Y$32,Q$1+2)</f>
        <v>4.9563510307444236</v>
      </c>
      <c r="R25" s="1">
        <f>('[1]DownFlex, Winter'!R25*(1+[1]Main!$B$4)^(Main!$B$5-2020))+VLOOKUP($A25,'EV DownFlex'!$A$2:$Y$32,R$1+2)</f>
        <v>4.7794190646137498</v>
      </c>
      <c r="S25" s="1">
        <f>('[1]DownFlex, Winter'!S25*(1+[1]Main!$B$4)^(Main!$B$5-2020))+VLOOKUP($A25,'EV DownFlex'!$A$2:$Y$32,S$1+2)</f>
        <v>4.9126645728447897</v>
      </c>
      <c r="T25" s="1">
        <f>('[1]DownFlex, Winter'!T25*(1+[1]Main!$B$4)^(Main!$B$5-2020))+VLOOKUP($A25,'EV DownFlex'!$A$2:$Y$32,T$1+2)</f>
        <v>3.5674888675256051</v>
      </c>
      <c r="U25" s="1">
        <f>('[1]DownFlex, Winter'!U25*(1+[1]Main!$B$4)^(Main!$B$5-2020))+VLOOKUP($A25,'EV DownFlex'!$A$2:$Y$32,U$1+2)</f>
        <v>3.5674840553370304</v>
      </c>
      <c r="V25" s="1">
        <f>('[1]DownFlex, Winter'!V25*(1+[1]Main!$B$4)^(Main!$B$5-2020))+VLOOKUP($A25,'EV DownFlex'!$A$2:$Y$32,V$1+2)</f>
        <v>3.4383998593149325</v>
      </c>
      <c r="W25" s="1">
        <f>('[1]DownFlex, Winter'!W25*(1+[1]Main!$B$4)^(Main!$B$5-2020))+VLOOKUP($A25,'EV DownFlex'!$A$2:$Y$32,W$1+2)</f>
        <v>3.6389228792238786</v>
      </c>
      <c r="X25" s="1">
        <f>('[1]DownFlex, Winter'!X25*(1+[1]Main!$B$4)^(Main!$B$5-2020))+VLOOKUP($A25,'EV DownFlex'!$A$2:$Y$32,X$1+2)</f>
        <v>3.3188209382375535</v>
      </c>
      <c r="Y25" s="1">
        <f>('[1]DownFlex, Winter'!Y25*(1+[1]Main!$B$4)^(Main!$B$5-2020))+VLOOKUP($A25,'EV DownFlex'!$A$2:$Y$32,Y$1+2)</f>
        <v>3.3187911837686865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0.20599617147898619</v>
      </c>
      <c r="C2" s="1">
        <f>('[1]UpFlex, Winter'!C2*(1+[1]Main!$B$4)^(Main!$B$5-2020))+VLOOKUP($A2,'EV UpFlex'!$A$2:$Y$32,C$1+2)</f>
        <v>0.1632644534747188</v>
      </c>
      <c r="D2" s="1">
        <f>('[1]UpFlex, Winter'!D2*(1+[1]Main!$B$4)^(Main!$B$5-2020))+VLOOKUP($A2,'EV UpFlex'!$A$2:$Y$32,D$1+2)</f>
        <v>0.25637080661801698</v>
      </c>
      <c r="E2" s="1">
        <f>('[1]UpFlex, Winter'!E2*(1+[1]Main!$B$4)^(Main!$B$5-2020))+VLOOKUP($A2,'EV UpFlex'!$A$2:$Y$32,E$1+2)</f>
        <v>0.22133509869156542</v>
      </c>
      <c r="F2" s="1">
        <f>('[1]UpFlex, Winter'!F2*(1+[1]Main!$B$4)^(Main!$B$5-2020))+VLOOKUP($A2,'EV UpFlex'!$A$2:$Y$32,F$1+2)</f>
        <v>0.24758806044230902</v>
      </c>
      <c r="G2" s="1">
        <f>('[1]UpFlex, Winter'!G2*(1+[1]Main!$B$4)^(Main!$B$5-2020))+VLOOKUP($A2,'EV UpFlex'!$A$2:$Y$32,G$1+2)</f>
        <v>0.30616388023370628</v>
      </c>
      <c r="H2" s="1">
        <f>('[1]UpFlex, Winter'!H2*(1+[1]Main!$B$4)^(Main!$B$5-2020))+VLOOKUP($A2,'EV UpFlex'!$A$2:$Y$32,H$1+2)</f>
        <v>0.28864804570928171</v>
      </c>
      <c r="I2" s="1">
        <f>('[1]UpFlex, Winter'!I2*(1+[1]Main!$B$4)^(Main!$B$5-2020))+VLOOKUP($A2,'EV UpFlex'!$A$2:$Y$32,I$1+2)</f>
        <v>0.43004733140611673</v>
      </c>
      <c r="J2" s="1">
        <f>('[1]UpFlex, Winter'!J2*(1+[1]Main!$B$4)^(Main!$B$5-2020))+VLOOKUP($A2,'EV UpFlex'!$A$2:$Y$32,J$1+2)</f>
        <v>0.31879356060380848</v>
      </c>
      <c r="K2" s="1">
        <f>('[1]UpFlex, Winter'!K2*(1+[1]Main!$B$4)^(Main!$B$5-2020))+VLOOKUP($A2,'EV UpFlex'!$A$2:$Y$32,K$1+2)</f>
        <v>0.44669429143726574</v>
      </c>
      <c r="L2" s="1">
        <f>('[1]UpFlex, Winter'!L2*(1+[1]Main!$B$4)^(Main!$B$5-2020))+VLOOKUP($A2,'EV UpFlex'!$A$2:$Y$32,L$1+2)</f>
        <v>0.35762026589725865</v>
      </c>
      <c r="M2" s="1">
        <f>('[1]UpFlex, Winter'!M2*(1+[1]Main!$B$4)^(Main!$B$5-2020))+VLOOKUP($A2,'EV UpFlex'!$A$2:$Y$32,M$1+2)</f>
        <v>0.40465531136958499</v>
      </c>
      <c r="N2" s="1">
        <f>('[1]UpFlex, Winter'!N2*(1+[1]Main!$B$4)^(Main!$B$5-2020))+VLOOKUP($A2,'EV UpFlex'!$A$2:$Y$32,N$1+2)</f>
        <v>0.33424287815322329</v>
      </c>
      <c r="O2" s="1">
        <f>('[1]UpFlex, Winter'!O2*(1+[1]Main!$B$4)^(Main!$B$5-2020))+VLOOKUP($A2,'EV UpFlex'!$A$2:$Y$32,O$1+2)</f>
        <v>0.36628374266628416</v>
      </c>
      <c r="P2" s="1">
        <f>('[1]UpFlex, Winter'!P2*(1+[1]Main!$B$4)^(Main!$B$5-2020))+VLOOKUP($A2,'EV UpFlex'!$A$2:$Y$32,P$1+2)</f>
        <v>0.44015891549411623</v>
      </c>
      <c r="Q2" s="1">
        <f>('[1]UpFlex, Winter'!Q2*(1+[1]Main!$B$4)^(Main!$B$5-2020))+VLOOKUP($A2,'EV UpFlex'!$A$2:$Y$32,Q$1+2)</f>
        <v>0.30371173026000586</v>
      </c>
      <c r="R2" s="1">
        <f>('[1]UpFlex, Winter'!R2*(1+[1]Main!$B$4)^(Main!$B$5-2020))+VLOOKUP($A2,'EV UpFlex'!$A$2:$Y$32,R$1+2)</f>
        <v>0.25566020426787794</v>
      </c>
      <c r="S2" s="1">
        <f>('[1]UpFlex, Winter'!S2*(1+[1]Main!$B$4)^(Main!$B$5-2020))+VLOOKUP($A2,'EV UpFlex'!$A$2:$Y$32,S$1+2)</f>
        <v>0.40293440749978993</v>
      </c>
      <c r="T2" s="1">
        <f>('[1]UpFlex, Winter'!T2*(1+[1]Main!$B$4)^(Main!$B$5-2020))+VLOOKUP($A2,'EV UpFlex'!$A$2:$Y$32,T$1+2)</f>
        <v>0.32009917645066605</v>
      </c>
      <c r="U2" s="1">
        <f>('[1]UpFlex, Winter'!U2*(1+[1]Main!$B$4)^(Main!$B$5-2020))+VLOOKUP($A2,'EV UpFlex'!$A$2:$Y$32,U$1+2)</f>
        <v>0.20434321512559814</v>
      </c>
      <c r="V2" s="1">
        <f>('[1]UpFlex, Winter'!V2*(1+[1]Main!$B$4)^(Main!$B$5-2020))+VLOOKUP($A2,'EV UpFlex'!$A$2:$Y$32,V$1+2)</f>
        <v>0.31888421925184285</v>
      </c>
      <c r="W2" s="1">
        <f>('[1]UpFlex, Winter'!W2*(1+[1]Main!$B$4)^(Main!$B$5-2020))+VLOOKUP($A2,'EV UpFlex'!$A$2:$Y$32,W$1+2)</f>
        <v>0.30135848681672706</v>
      </c>
      <c r="X2" s="1">
        <f>('[1]UpFlex, Winter'!X2*(1+[1]Main!$B$4)^(Main!$B$5-2020))+VLOOKUP($A2,'EV UpFlex'!$A$2:$Y$32,X$1+2)</f>
        <v>0.15223431770045584</v>
      </c>
      <c r="Y2" s="1">
        <f>('[1]UpFlex, Winter'!Y2*(1+[1]Main!$B$4)^(Main!$B$5-2020))+VLOOKUP($A2,'EV UpFlex'!$A$2:$Y$32,Y$1+2)</f>
        <v>0.11187027548960628</v>
      </c>
    </row>
    <row r="3" spans="1:25" x14ac:dyDescent="0.25">
      <c r="A3">
        <v>2</v>
      </c>
      <c r="B3" s="1">
        <f>('[1]UpFlex, Winter'!B3*(1+[1]Main!$B$4)^(Main!$B$5-2020))+VLOOKUP($A3,'EV UpFlex'!$A$2:$Y$32,B$1+2)</f>
        <v>1.3308964280506597</v>
      </c>
      <c r="C3" s="1">
        <f>('[1]UpFlex, Winter'!C3*(1+[1]Main!$B$4)^(Main!$B$5-2020))+VLOOKUP($A3,'EV UpFlex'!$A$2:$Y$32,C$1+2)</f>
        <v>1.3550664133136396</v>
      </c>
      <c r="D3" s="1">
        <f>('[1]UpFlex, Winter'!D3*(1+[1]Main!$B$4)^(Main!$B$5-2020))+VLOOKUP($A3,'EV UpFlex'!$A$2:$Y$32,D$1+2)</f>
        <v>1.4741182409076039</v>
      </c>
      <c r="E3" s="1">
        <f>('[1]UpFlex, Winter'!E3*(1+[1]Main!$B$4)^(Main!$B$5-2020))+VLOOKUP($A3,'EV UpFlex'!$A$2:$Y$32,E$1+2)</f>
        <v>1.5919483603552957</v>
      </c>
      <c r="F3" s="1">
        <f>('[1]UpFlex, Winter'!F3*(1+[1]Main!$B$4)^(Main!$B$5-2020))+VLOOKUP($A3,'EV UpFlex'!$A$2:$Y$32,F$1+2)</f>
        <v>1.7219091740850416</v>
      </c>
      <c r="G3" s="1">
        <f>('[1]UpFlex, Winter'!G3*(1+[1]Main!$B$4)^(Main!$B$5-2020))+VLOOKUP($A3,'EV UpFlex'!$A$2:$Y$32,G$1+2)</f>
        <v>1.8720307587427425</v>
      </c>
      <c r="H3" s="1">
        <f>('[1]UpFlex, Winter'!H3*(1+[1]Main!$B$4)^(Main!$B$5-2020))+VLOOKUP($A3,'EV UpFlex'!$A$2:$Y$32,H$1+2)</f>
        <v>1.9739685998998935</v>
      </c>
      <c r="I3" s="1">
        <f>('[1]UpFlex, Winter'!I3*(1+[1]Main!$B$4)^(Main!$B$5-2020))+VLOOKUP($A3,'EV UpFlex'!$A$2:$Y$32,I$1+2)</f>
        <v>2.6195625771605622</v>
      </c>
      <c r="J3" s="1">
        <f>('[1]UpFlex, Winter'!J3*(1+[1]Main!$B$4)^(Main!$B$5-2020))+VLOOKUP($A3,'EV UpFlex'!$A$2:$Y$32,J$1+2)</f>
        <v>2.5875040306397423</v>
      </c>
      <c r="K3" s="1">
        <f>('[1]UpFlex, Winter'!K3*(1+[1]Main!$B$4)^(Main!$B$5-2020))+VLOOKUP($A3,'EV UpFlex'!$A$2:$Y$32,K$1+2)</f>
        <v>2.8168611610322003</v>
      </c>
      <c r="L3" s="1">
        <f>('[1]UpFlex, Winter'!L3*(1+[1]Main!$B$4)^(Main!$B$5-2020))+VLOOKUP($A3,'EV UpFlex'!$A$2:$Y$32,L$1+2)</f>
        <v>2.8037582737007636</v>
      </c>
      <c r="M3" s="1">
        <f>('[1]UpFlex, Winter'!M3*(1+[1]Main!$B$4)^(Main!$B$5-2020))+VLOOKUP($A3,'EV UpFlex'!$A$2:$Y$32,M$1+2)</f>
        <v>2.7745231217697857</v>
      </c>
      <c r="N3" s="1">
        <f>('[1]UpFlex, Winter'!N3*(1+[1]Main!$B$4)^(Main!$B$5-2020))+VLOOKUP($A3,'EV UpFlex'!$A$2:$Y$32,N$1+2)</f>
        <v>2.6683413670192682</v>
      </c>
      <c r="O3" s="1">
        <f>('[1]UpFlex, Winter'!O3*(1+[1]Main!$B$4)^(Main!$B$5-2020))+VLOOKUP($A3,'EV UpFlex'!$A$2:$Y$32,O$1+2)</f>
        <v>2.577097399293935</v>
      </c>
      <c r="P3" s="1">
        <f>('[1]UpFlex, Winter'!P3*(1+[1]Main!$B$4)^(Main!$B$5-2020))+VLOOKUP($A3,'EV UpFlex'!$A$2:$Y$32,P$1+2)</f>
        <v>2.4610298413341853</v>
      </c>
      <c r="Q3" s="1">
        <f>('[1]UpFlex, Winter'!Q3*(1+[1]Main!$B$4)^(Main!$B$5-2020))+VLOOKUP($A3,'EV UpFlex'!$A$2:$Y$32,Q$1+2)</f>
        <v>2.3500718493279935</v>
      </c>
      <c r="R3" s="1">
        <f>('[1]UpFlex, Winter'!R3*(1+[1]Main!$B$4)^(Main!$B$5-2020))+VLOOKUP($A3,'EV UpFlex'!$A$2:$Y$32,R$1+2)</f>
        <v>2.3533432167249777</v>
      </c>
      <c r="S3" s="1">
        <f>('[1]UpFlex, Winter'!S3*(1+[1]Main!$B$4)^(Main!$B$5-2020))+VLOOKUP($A3,'EV UpFlex'!$A$2:$Y$32,S$1+2)</f>
        <v>2.4405536478780068</v>
      </c>
      <c r="T3" s="1">
        <f>('[1]UpFlex, Winter'!T3*(1+[1]Main!$B$4)^(Main!$B$5-2020))+VLOOKUP($A3,'EV UpFlex'!$A$2:$Y$32,T$1+2)</f>
        <v>2.1532610151481641</v>
      </c>
      <c r="U3" s="1">
        <f>('[1]UpFlex, Winter'!U3*(1+[1]Main!$B$4)^(Main!$B$5-2020))+VLOOKUP($A3,'EV UpFlex'!$A$2:$Y$32,U$1+2)</f>
        <v>2.1545786396549045</v>
      </c>
      <c r="V3" s="1">
        <f>('[1]UpFlex, Winter'!V3*(1+[1]Main!$B$4)^(Main!$B$5-2020))+VLOOKUP($A3,'EV UpFlex'!$A$2:$Y$32,V$1+2)</f>
        <v>2.1684586734063269</v>
      </c>
      <c r="W3" s="1">
        <f>('[1]UpFlex, Winter'!W3*(1+[1]Main!$B$4)^(Main!$B$5-2020))+VLOOKUP($A3,'EV UpFlex'!$A$2:$Y$32,W$1+2)</f>
        <v>2.1467276137856754</v>
      </c>
      <c r="X3" s="1">
        <f>('[1]UpFlex, Winter'!X3*(1+[1]Main!$B$4)^(Main!$B$5-2020))+VLOOKUP($A3,'EV UpFlex'!$A$2:$Y$32,X$1+2)</f>
        <v>1.4629817301511705</v>
      </c>
      <c r="Y3" s="1">
        <f>('[1]UpFlex, Winter'!Y3*(1+[1]Main!$B$4)^(Main!$B$5-2020))+VLOOKUP($A3,'EV UpFlex'!$A$2:$Y$32,Y$1+2)</f>
        <v>1.3936268413890955</v>
      </c>
    </row>
    <row r="4" spans="1:25" x14ac:dyDescent="0.25">
      <c r="A4">
        <v>3</v>
      </c>
      <c r="B4" s="1">
        <f>('[1]UpFlex, Winter'!B4*(1+[1]Main!$B$4)^(Main!$B$5-2020))+VLOOKUP($A4,'EV UpFlex'!$A$2:$Y$32,B$1+2)</f>
        <v>1.5696487152938221</v>
      </c>
      <c r="C4" s="1">
        <f>('[1]UpFlex, Winter'!C4*(1+[1]Main!$B$4)^(Main!$B$5-2020))+VLOOKUP($A4,'EV UpFlex'!$A$2:$Y$32,C$1+2)</f>
        <v>1.6224419229865674</v>
      </c>
      <c r="D4" s="1">
        <f>('[1]UpFlex, Winter'!D4*(1+[1]Main!$B$4)^(Main!$B$5-2020))+VLOOKUP($A4,'EV UpFlex'!$A$2:$Y$32,D$1+2)</f>
        <v>1.7689816967699472</v>
      </c>
      <c r="E4" s="1">
        <f>('[1]UpFlex, Winter'!E4*(1+[1]Main!$B$4)^(Main!$B$5-2020))+VLOOKUP($A4,'EV UpFlex'!$A$2:$Y$32,E$1+2)</f>
        <v>2.0074939508040703</v>
      </c>
      <c r="F4" s="1">
        <f>('[1]UpFlex, Winter'!F4*(1+[1]Main!$B$4)^(Main!$B$5-2020))+VLOOKUP($A4,'EV UpFlex'!$A$2:$Y$32,F$1+2)</f>
        <v>2.1754996546757894</v>
      </c>
      <c r="G4" s="1">
        <f>('[1]UpFlex, Winter'!G4*(1+[1]Main!$B$4)^(Main!$B$5-2020))+VLOOKUP($A4,'EV UpFlex'!$A$2:$Y$32,G$1+2)</f>
        <v>2.3114819210882098</v>
      </c>
      <c r="H4" s="1">
        <f>('[1]UpFlex, Winter'!H4*(1+[1]Main!$B$4)^(Main!$B$5-2020))+VLOOKUP($A4,'EV UpFlex'!$A$2:$Y$32,H$1+2)</f>
        <v>2.6614406033182787</v>
      </c>
      <c r="I4" s="1">
        <f>('[1]UpFlex, Winter'!I4*(1+[1]Main!$B$4)^(Main!$B$5-2020))+VLOOKUP($A4,'EV UpFlex'!$A$2:$Y$32,I$1+2)</f>
        <v>3.4262390471153985</v>
      </c>
      <c r="J4" s="1">
        <f>('[1]UpFlex, Winter'!J4*(1+[1]Main!$B$4)^(Main!$B$5-2020))+VLOOKUP($A4,'EV UpFlex'!$A$2:$Y$32,J$1+2)</f>
        <v>3.3654795160310202</v>
      </c>
      <c r="K4" s="1">
        <f>('[1]UpFlex, Winter'!K4*(1+[1]Main!$B$4)^(Main!$B$5-2020))+VLOOKUP($A4,'EV UpFlex'!$A$2:$Y$32,K$1+2)</f>
        <v>3.6678864529263064</v>
      </c>
      <c r="L4" s="1">
        <f>('[1]UpFlex, Winter'!L4*(1+[1]Main!$B$4)^(Main!$B$5-2020))+VLOOKUP($A4,'EV UpFlex'!$A$2:$Y$32,L$1+2)</f>
        <v>3.6106368842957948</v>
      </c>
      <c r="M4" s="1">
        <f>('[1]UpFlex, Winter'!M4*(1+[1]Main!$B$4)^(Main!$B$5-2020))+VLOOKUP($A4,'EV UpFlex'!$A$2:$Y$32,M$1+2)</f>
        <v>3.7085028665646584</v>
      </c>
      <c r="N4" s="1">
        <f>('[1]UpFlex, Winter'!N4*(1+[1]Main!$B$4)^(Main!$B$5-2020))+VLOOKUP($A4,'EV UpFlex'!$A$2:$Y$32,N$1+2)</f>
        <v>3.4599806880547979</v>
      </c>
      <c r="O4" s="1">
        <f>('[1]UpFlex, Winter'!O4*(1+[1]Main!$B$4)^(Main!$B$5-2020))+VLOOKUP($A4,'EV UpFlex'!$A$2:$Y$32,O$1+2)</f>
        <v>3.2576319050406379</v>
      </c>
      <c r="P4" s="1">
        <f>('[1]UpFlex, Winter'!P4*(1+[1]Main!$B$4)^(Main!$B$5-2020))+VLOOKUP($A4,'EV UpFlex'!$A$2:$Y$32,P$1+2)</f>
        <v>3.15672922491727</v>
      </c>
      <c r="Q4" s="1">
        <f>('[1]UpFlex, Winter'!Q4*(1+[1]Main!$B$4)^(Main!$B$5-2020))+VLOOKUP($A4,'EV UpFlex'!$A$2:$Y$32,Q$1+2)</f>
        <v>2.9537002824476923</v>
      </c>
      <c r="R4" s="1">
        <f>('[1]UpFlex, Winter'!R4*(1+[1]Main!$B$4)^(Main!$B$5-2020))+VLOOKUP($A4,'EV UpFlex'!$A$2:$Y$32,R$1+2)</f>
        <v>2.8853455662417562</v>
      </c>
      <c r="S4" s="1">
        <f>('[1]UpFlex, Winter'!S4*(1+[1]Main!$B$4)^(Main!$B$5-2020))+VLOOKUP($A4,'EV UpFlex'!$A$2:$Y$32,S$1+2)</f>
        <v>2.8896796331666885</v>
      </c>
      <c r="T4" s="1">
        <f>('[1]UpFlex, Winter'!T4*(1+[1]Main!$B$4)^(Main!$B$5-2020))+VLOOKUP($A4,'EV UpFlex'!$A$2:$Y$32,T$1+2)</f>
        <v>2.4882207039024964</v>
      </c>
      <c r="U4" s="1">
        <f>('[1]UpFlex, Winter'!U4*(1+[1]Main!$B$4)^(Main!$B$5-2020))+VLOOKUP($A4,'EV UpFlex'!$A$2:$Y$32,U$1+2)</f>
        <v>2.5547559223044258</v>
      </c>
      <c r="V4" s="1">
        <f>('[1]UpFlex, Winter'!V4*(1+[1]Main!$B$4)^(Main!$B$5-2020))+VLOOKUP($A4,'EV UpFlex'!$A$2:$Y$32,V$1+2)</f>
        <v>2.5686455278940423</v>
      </c>
      <c r="W4" s="1">
        <f>('[1]UpFlex, Winter'!W4*(1+[1]Main!$B$4)^(Main!$B$5-2020))+VLOOKUP($A4,'EV UpFlex'!$A$2:$Y$32,W$1+2)</f>
        <v>2.521226039656618</v>
      </c>
      <c r="X4" s="1">
        <f>('[1]UpFlex, Winter'!X4*(1+[1]Main!$B$4)^(Main!$B$5-2020))+VLOOKUP($A4,'EV UpFlex'!$A$2:$Y$32,X$1+2)</f>
        <v>1.5766916638191839</v>
      </c>
      <c r="Y4" s="1">
        <f>('[1]UpFlex, Winter'!Y4*(1+[1]Main!$B$4)^(Main!$B$5-2020))+VLOOKUP($A4,'EV UpFlex'!$A$2:$Y$32,Y$1+2)</f>
        <v>1.5921107907061942</v>
      </c>
    </row>
    <row r="5" spans="1:25" x14ac:dyDescent="0.25">
      <c r="A5">
        <v>4</v>
      </c>
      <c r="B5" s="1">
        <f>('[1]UpFlex, Winter'!B5*(1+[1]Main!$B$4)^(Main!$B$5-2020))+VLOOKUP($A5,'EV UpFlex'!$A$2:$Y$32,B$1+2)</f>
        <v>3.9303076672510024</v>
      </c>
      <c r="C5" s="1">
        <f>('[1]UpFlex, Winter'!C5*(1+[1]Main!$B$4)^(Main!$B$5-2020))+VLOOKUP($A5,'EV UpFlex'!$A$2:$Y$32,C$1+2)</f>
        <v>3.7387915749631286</v>
      </c>
      <c r="D5" s="1">
        <f>('[1]UpFlex, Winter'!D5*(1+[1]Main!$B$4)^(Main!$B$5-2020))+VLOOKUP($A5,'EV UpFlex'!$A$2:$Y$32,D$1+2)</f>
        <v>3.9203372939380259</v>
      </c>
      <c r="E5" s="1">
        <f>('[1]UpFlex, Winter'!E5*(1+[1]Main!$B$4)^(Main!$B$5-2020))+VLOOKUP($A5,'EV UpFlex'!$A$2:$Y$32,E$1+2)</f>
        <v>4.1462381368095178</v>
      </c>
      <c r="F5" s="1">
        <f>('[1]UpFlex, Winter'!F5*(1+[1]Main!$B$4)^(Main!$B$5-2020))+VLOOKUP($A5,'EV UpFlex'!$A$2:$Y$32,F$1+2)</f>
        <v>4.5131636237848678</v>
      </c>
      <c r="G5" s="1">
        <f>('[1]UpFlex, Winter'!G5*(1+[1]Main!$B$4)^(Main!$B$5-2020))+VLOOKUP($A5,'EV UpFlex'!$A$2:$Y$32,G$1+2)</f>
        <v>4.8665143604803935</v>
      </c>
      <c r="H5" s="1">
        <f>('[1]UpFlex, Winter'!H5*(1+[1]Main!$B$4)^(Main!$B$5-2020))+VLOOKUP($A5,'EV UpFlex'!$A$2:$Y$32,H$1+2)</f>
        <v>5.3065899533417493</v>
      </c>
      <c r="I5" s="1">
        <f>('[1]UpFlex, Winter'!I5*(1+[1]Main!$B$4)^(Main!$B$5-2020))+VLOOKUP($A5,'EV UpFlex'!$A$2:$Y$32,I$1+2)</f>
        <v>6.5975366841667853</v>
      </c>
      <c r="J5" s="1">
        <f>('[1]UpFlex, Winter'!J5*(1+[1]Main!$B$4)^(Main!$B$5-2020))+VLOOKUP($A5,'EV UpFlex'!$A$2:$Y$32,J$1+2)</f>
        <v>6.51814224889005</v>
      </c>
      <c r="K5" s="1">
        <f>('[1]UpFlex, Winter'!K5*(1+[1]Main!$B$4)^(Main!$B$5-2020))+VLOOKUP($A5,'EV UpFlex'!$A$2:$Y$32,K$1+2)</f>
        <v>7.095630905865109</v>
      </c>
      <c r="L5" s="1">
        <f>('[1]UpFlex, Winter'!L5*(1+[1]Main!$B$4)^(Main!$B$5-2020))+VLOOKUP($A5,'EV UpFlex'!$A$2:$Y$32,L$1+2)</f>
        <v>7.1865281264006704</v>
      </c>
      <c r="M5" s="1">
        <f>('[1]UpFlex, Winter'!M5*(1+[1]Main!$B$4)^(Main!$B$5-2020))+VLOOKUP($A5,'EV UpFlex'!$A$2:$Y$32,M$1+2)</f>
        <v>7.0668707889050673</v>
      </c>
      <c r="N5" s="1">
        <f>('[1]UpFlex, Winter'!N5*(1+[1]Main!$B$4)^(Main!$B$5-2020))+VLOOKUP($A5,'EV UpFlex'!$A$2:$Y$32,N$1+2)</f>
        <v>6.8252981591567305</v>
      </c>
      <c r="O5" s="1">
        <f>('[1]UpFlex, Winter'!O5*(1+[1]Main!$B$4)^(Main!$B$5-2020))+VLOOKUP($A5,'EV UpFlex'!$A$2:$Y$32,O$1+2)</f>
        <v>6.597098099272646</v>
      </c>
      <c r="P5" s="1">
        <f>('[1]UpFlex, Winter'!P5*(1+[1]Main!$B$4)^(Main!$B$5-2020))+VLOOKUP($A5,'EV UpFlex'!$A$2:$Y$32,P$1+2)</f>
        <v>6.3878647548852809</v>
      </c>
      <c r="Q5" s="1">
        <f>('[1]UpFlex, Winter'!Q5*(1+[1]Main!$B$4)^(Main!$B$5-2020))+VLOOKUP($A5,'EV UpFlex'!$A$2:$Y$32,Q$1+2)</f>
        <v>6.1627469493231768</v>
      </c>
      <c r="R5" s="1">
        <f>('[1]UpFlex, Winter'!R5*(1+[1]Main!$B$4)^(Main!$B$5-2020))+VLOOKUP($A5,'EV UpFlex'!$A$2:$Y$32,R$1+2)</f>
        <v>6.2006887329399172</v>
      </c>
      <c r="S5" s="1">
        <f>('[1]UpFlex, Winter'!S5*(1+[1]Main!$B$4)^(Main!$B$5-2020))+VLOOKUP($A5,'EV UpFlex'!$A$2:$Y$32,S$1+2)</f>
        <v>6.62007836073251</v>
      </c>
      <c r="T5" s="1">
        <f>('[1]UpFlex, Winter'!T5*(1+[1]Main!$B$4)^(Main!$B$5-2020))+VLOOKUP($A5,'EV UpFlex'!$A$2:$Y$32,T$1+2)</f>
        <v>6.124824010749661</v>
      </c>
      <c r="U5" s="1">
        <f>('[1]UpFlex, Winter'!U5*(1+[1]Main!$B$4)^(Main!$B$5-2020))+VLOOKUP($A5,'EV UpFlex'!$A$2:$Y$32,U$1+2)</f>
        <v>6.2169984511459342</v>
      </c>
      <c r="V5" s="1">
        <f>('[1]UpFlex, Winter'!V5*(1+[1]Main!$B$4)^(Main!$B$5-2020))+VLOOKUP($A5,'EV UpFlex'!$A$2:$Y$32,V$1+2)</f>
        <v>6.1570368901726047</v>
      </c>
      <c r="W5" s="1">
        <f>('[1]UpFlex, Winter'!W5*(1+[1]Main!$B$4)^(Main!$B$5-2020))+VLOOKUP($A5,'EV UpFlex'!$A$2:$Y$32,W$1+2)</f>
        <v>6.0849487259672017</v>
      </c>
      <c r="X5" s="1">
        <f>('[1]UpFlex, Winter'!X5*(1+[1]Main!$B$4)^(Main!$B$5-2020))+VLOOKUP($A5,'EV UpFlex'!$A$2:$Y$32,X$1+2)</f>
        <v>4.6232455253571709</v>
      </c>
      <c r="Y5" s="1">
        <f>('[1]UpFlex, Winter'!Y5*(1+[1]Main!$B$4)^(Main!$B$5-2020))+VLOOKUP($A5,'EV UpFlex'!$A$2:$Y$32,Y$1+2)</f>
        <v>4.2397974305483812</v>
      </c>
    </row>
    <row r="6" spans="1:25" x14ac:dyDescent="0.25">
      <c r="A6">
        <v>5</v>
      </c>
      <c r="B6" s="1">
        <f>('[1]UpFlex, Winter'!B6*(1+[1]Main!$B$4)^(Main!$B$5-2020))+VLOOKUP($A6,'EV UpFlex'!$A$2:$Y$32,B$1+2)</f>
        <v>0.45304369237787723</v>
      </c>
      <c r="C6" s="1">
        <f>('[1]UpFlex, Winter'!C6*(1+[1]Main!$B$4)^(Main!$B$5-2020))+VLOOKUP($A6,'EV UpFlex'!$A$2:$Y$32,C$1+2)</f>
        <v>0.5607213055876924</v>
      </c>
      <c r="D6" s="1">
        <f>('[1]UpFlex, Winter'!D6*(1+[1]Main!$B$4)^(Main!$B$5-2020))+VLOOKUP($A6,'EV UpFlex'!$A$2:$Y$32,D$1+2)</f>
        <v>0.67843421879787924</v>
      </c>
      <c r="E6" s="1">
        <f>('[1]UpFlex, Winter'!E6*(1+[1]Main!$B$4)^(Main!$B$5-2020))+VLOOKUP($A6,'EV UpFlex'!$A$2:$Y$32,E$1+2)</f>
        <v>0.73549010566280881</v>
      </c>
      <c r="F6" s="1">
        <f>('[1]UpFlex, Winter'!F6*(1+[1]Main!$B$4)^(Main!$B$5-2020))+VLOOKUP($A6,'EV UpFlex'!$A$2:$Y$32,F$1+2)</f>
        <v>0.78105551415655317</v>
      </c>
      <c r="G6" s="1">
        <f>('[1]UpFlex, Winter'!G6*(1+[1]Main!$B$4)^(Main!$B$5-2020))+VLOOKUP($A6,'EV UpFlex'!$A$2:$Y$32,G$1+2)</f>
        <v>1.1942879677783851</v>
      </c>
      <c r="H6" s="1">
        <f>('[1]UpFlex, Winter'!H6*(1+[1]Main!$B$4)^(Main!$B$5-2020))+VLOOKUP($A6,'EV UpFlex'!$A$2:$Y$32,H$1+2)</f>
        <v>1.3197729017311521</v>
      </c>
      <c r="I6" s="1">
        <f>('[1]UpFlex, Winter'!I6*(1+[1]Main!$B$4)^(Main!$B$5-2020))+VLOOKUP($A6,'EV UpFlex'!$A$2:$Y$32,I$1+2)</f>
        <v>1.7005146613659319</v>
      </c>
      <c r="J6" s="1">
        <f>('[1]UpFlex, Winter'!J6*(1+[1]Main!$B$4)^(Main!$B$5-2020))+VLOOKUP($A6,'EV UpFlex'!$A$2:$Y$32,J$1+2)</f>
        <v>1.2686936079907862</v>
      </c>
      <c r="K6" s="1">
        <f>('[1]UpFlex, Winter'!K6*(1+[1]Main!$B$4)^(Main!$B$5-2020))+VLOOKUP($A6,'EV UpFlex'!$A$2:$Y$32,K$1+2)</f>
        <v>0.90682506167724364</v>
      </c>
      <c r="L6" s="1">
        <f>('[1]UpFlex, Winter'!L6*(1+[1]Main!$B$4)^(Main!$B$5-2020))+VLOOKUP($A6,'EV UpFlex'!$A$2:$Y$32,L$1+2)</f>
        <v>0.83831278270676024</v>
      </c>
      <c r="M6" s="1">
        <f>('[1]UpFlex, Winter'!M6*(1+[1]Main!$B$4)^(Main!$B$5-2020))+VLOOKUP($A6,'EV UpFlex'!$A$2:$Y$32,M$1+2)</f>
        <v>0.81545059533631847</v>
      </c>
      <c r="N6" s="1">
        <f>('[1]UpFlex, Winter'!N6*(1+[1]Main!$B$4)^(Main!$B$5-2020))+VLOOKUP($A6,'EV UpFlex'!$A$2:$Y$32,N$1+2)</f>
        <v>0.775155666066905</v>
      </c>
      <c r="O6" s="1">
        <f>('[1]UpFlex, Winter'!O6*(1+[1]Main!$B$4)^(Main!$B$5-2020))+VLOOKUP($A6,'EV UpFlex'!$A$2:$Y$32,O$1+2)</f>
        <v>0.67723472287550113</v>
      </c>
      <c r="P6" s="1">
        <f>('[1]UpFlex, Winter'!P6*(1+[1]Main!$B$4)^(Main!$B$5-2020))+VLOOKUP($A6,'EV UpFlex'!$A$2:$Y$32,P$1+2)</f>
        <v>0.63052638844080577</v>
      </c>
      <c r="Q6" s="1">
        <f>('[1]UpFlex, Winter'!Q6*(1+[1]Main!$B$4)^(Main!$B$5-2020))+VLOOKUP($A6,'EV UpFlex'!$A$2:$Y$32,Q$1+2)</f>
        <v>0.54256856328266845</v>
      </c>
      <c r="R6" s="1">
        <f>('[1]UpFlex, Winter'!R6*(1+[1]Main!$B$4)^(Main!$B$5-2020))+VLOOKUP($A6,'EV UpFlex'!$A$2:$Y$32,R$1+2)</f>
        <v>0.51706187854524432</v>
      </c>
      <c r="S6" s="1">
        <f>('[1]UpFlex, Winter'!S6*(1+[1]Main!$B$4)^(Main!$B$5-2020))+VLOOKUP($A6,'EV UpFlex'!$A$2:$Y$32,S$1+2)</f>
        <v>0.64152872066752886</v>
      </c>
      <c r="T6" s="1">
        <f>('[1]UpFlex, Winter'!T6*(1+[1]Main!$B$4)^(Main!$B$5-2020))+VLOOKUP($A6,'EV UpFlex'!$A$2:$Y$32,T$1+2)</f>
        <v>0.49169973209983187</v>
      </c>
      <c r="U6" s="1">
        <f>('[1]UpFlex, Winter'!U6*(1+[1]Main!$B$4)^(Main!$B$5-2020))+VLOOKUP($A6,'EV UpFlex'!$A$2:$Y$32,U$1+2)</f>
        <v>0.5186221714270336</v>
      </c>
      <c r="V6" s="1">
        <f>('[1]UpFlex, Winter'!V6*(1+[1]Main!$B$4)^(Main!$B$5-2020))+VLOOKUP($A6,'EV UpFlex'!$A$2:$Y$32,V$1+2)</f>
        <v>0.53743113876167081</v>
      </c>
      <c r="W6" s="1">
        <f>('[1]UpFlex, Winter'!W6*(1+[1]Main!$B$4)^(Main!$B$5-2020))+VLOOKUP($A6,'EV UpFlex'!$A$2:$Y$32,W$1+2)</f>
        <v>0.56580922601470973</v>
      </c>
      <c r="X6" s="1">
        <f>('[1]UpFlex, Winter'!X6*(1+[1]Main!$B$4)^(Main!$B$5-2020))+VLOOKUP($A6,'EV UpFlex'!$A$2:$Y$32,X$1+2)</f>
        <v>0.27751611089236061</v>
      </c>
      <c r="Y6" s="1">
        <f>('[1]UpFlex, Winter'!Y6*(1+[1]Main!$B$4)^(Main!$B$5-2020))+VLOOKUP($A6,'EV UpFlex'!$A$2:$Y$32,Y$1+2)</f>
        <v>0.2603476602477694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2.3804226499506984</v>
      </c>
      <c r="C8" s="1">
        <f>('[1]UpFlex, Winter'!C8*(1+[1]Main!$B$4)^(Main!$B$5-2020))+VLOOKUP($A8,'EV UpFlex'!$A$2:$Y$32,C$1+2)</f>
        <v>2.6951235958541484</v>
      </c>
      <c r="D8" s="1">
        <f>('[1]UpFlex, Winter'!D8*(1+[1]Main!$B$4)^(Main!$B$5-2020))+VLOOKUP($A8,'EV UpFlex'!$A$2:$Y$32,D$1+2)</f>
        <v>3.2086635760124631</v>
      </c>
      <c r="E8" s="1">
        <f>('[1]UpFlex, Winter'!E8*(1+[1]Main!$B$4)^(Main!$B$5-2020))+VLOOKUP($A8,'EV UpFlex'!$A$2:$Y$32,E$1+2)</f>
        <v>3.7249288985600195</v>
      </c>
      <c r="F8" s="1">
        <f>('[1]UpFlex, Winter'!F8*(1+[1]Main!$B$4)^(Main!$B$5-2020))+VLOOKUP($A8,'EV UpFlex'!$A$2:$Y$32,F$1+2)</f>
        <v>4.1463944653694567</v>
      </c>
      <c r="G8" s="1">
        <f>('[1]UpFlex, Winter'!G8*(1+[1]Main!$B$4)^(Main!$B$5-2020))+VLOOKUP($A8,'EV UpFlex'!$A$2:$Y$32,G$1+2)</f>
        <v>3.683031081779081</v>
      </c>
      <c r="H8" s="1">
        <f>('[1]UpFlex, Winter'!H8*(1+[1]Main!$B$4)^(Main!$B$5-2020))+VLOOKUP($A8,'EV UpFlex'!$A$2:$Y$32,H$1+2)</f>
        <v>2.7852065363131229</v>
      </c>
      <c r="I8" s="1">
        <f>('[1]UpFlex, Winter'!I8*(1+[1]Main!$B$4)^(Main!$B$5-2020))+VLOOKUP($A8,'EV UpFlex'!$A$2:$Y$32,I$1+2)</f>
        <v>4.6087460621258902</v>
      </c>
      <c r="J8" s="1">
        <f>('[1]UpFlex, Winter'!J8*(1+[1]Main!$B$4)^(Main!$B$5-2020))+VLOOKUP($A8,'EV UpFlex'!$A$2:$Y$32,J$1+2)</f>
        <v>4.9128609849935518</v>
      </c>
      <c r="K8" s="1">
        <f>('[1]UpFlex, Winter'!K8*(1+[1]Main!$B$4)^(Main!$B$5-2020))+VLOOKUP($A8,'EV UpFlex'!$A$2:$Y$32,K$1+2)</f>
        <v>5.0238528256076247</v>
      </c>
      <c r="L8" s="1">
        <f>('[1]UpFlex, Winter'!L8*(1+[1]Main!$B$4)^(Main!$B$5-2020))+VLOOKUP($A8,'EV UpFlex'!$A$2:$Y$32,L$1+2)</f>
        <v>4.4404990089993381</v>
      </c>
      <c r="M8" s="1">
        <f>('[1]UpFlex, Winter'!M8*(1+[1]Main!$B$4)^(Main!$B$5-2020))+VLOOKUP($A8,'EV UpFlex'!$A$2:$Y$32,M$1+2)</f>
        <v>4.2010456335209501</v>
      </c>
      <c r="N8" s="1">
        <f>('[1]UpFlex, Winter'!N8*(1+[1]Main!$B$4)^(Main!$B$5-2020))+VLOOKUP($A8,'EV UpFlex'!$A$2:$Y$32,N$1+2)</f>
        <v>4.4308671165277556</v>
      </c>
      <c r="O8" s="1">
        <f>('[1]UpFlex, Winter'!O8*(1+[1]Main!$B$4)^(Main!$B$5-2020))+VLOOKUP($A8,'EV UpFlex'!$A$2:$Y$32,O$1+2)</f>
        <v>3.6783227851641671</v>
      </c>
      <c r="P8" s="1">
        <f>('[1]UpFlex, Winter'!P8*(1+[1]Main!$B$4)^(Main!$B$5-2020))+VLOOKUP($A8,'EV UpFlex'!$A$2:$Y$32,P$1+2)</f>
        <v>3.6331946024861961</v>
      </c>
      <c r="Q8" s="1">
        <f>('[1]UpFlex, Winter'!Q8*(1+[1]Main!$B$4)^(Main!$B$5-2020))+VLOOKUP($A8,'EV UpFlex'!$A$2:$Y$32,Q$1+2)</f>
        <v>3.530208180259053</v>
      </c>
      <c r="R8" s="1">
        <f>('[1]UpFlex, Winter'!R8*(1+[1]Main!$B$4)^(Main!$B$5-2020))+VLOOKUP($A8,'EV UpFlex'!$A$2:$Y$32,R$1+2)</f>
        <v>3.5885763112823295</v>
      </c>
      <c r="S8" s="1">
        <f>('[1]UpFlex, Winter'!S8*(1+[1]Main!$B$4)^(Main!$B$5-2020))+VLOOKUP($A8,'EV UpFlex'!$A$2:$Y$32,S$1+2)</f>
        <v>3.8002149816870077</v>
      </c>
      <c r="T8" s="1">
        <f>('[1]UpFlex, Winter'!T8*(1+[1]Main!$B$4)^(Main!$B$5-2020))+VLOOKUP($A8,'EV UpFlex'!$A$2:$Y$32,T$1+2)</f>
        <v>3.0982163503554094</v>
      </c>
      <c r="U8" s="1">
        <f>('[1]UpFlex, Winter'!U8*(1+[1]Main!$B$4)^(Main!$B$5-2020))+VLOOKUP($A8,'EV UpFlex'!$A$2:$Y$32,U$1+2)</f>
        <v>3.2710292200831348</v>
      </c>
      <c r="V8" s="1">
        <f>('[1]UpFlex, Winter'!V8*(1+[1]Main!$B$4)^(Main!$B$5-2020))+VLOOKUP($A8,'EV UpFlex'!$A$2:$Y$32,V$1+2)</f>
        <v>3.3745029832831706</v>
      </c>
      <c r="W8" s="1">
        <f>('[1]UpFlex, Winter'!W8*(1+[1]Main!$B$4)^(Main!$B$5-2020))+VLOOKUP($A8,'EV UpFlex'!$A$2:$Y$32,W$1+2)</f>
        <v>3.0191038552142442</v>
      </c>
      <c r="X8" s="1">
        <f>('[1]UpFlex, Winter'!X8*(1+[1]Main!$B$4)^(Main!$B$5-2020))+VLOOKUP($A8,'EV UpFlex'!$A$2:$Y$32,X$1+2)</f>
        <v>1.1397508312924158</v>
      </c>
      <c r="Y8" s="1">
        <f>('[1]UpFlex, Winter'!Y8*(1+[1]Main!$B$4)^(Main!$B$5-2020))+VLOOKUP($A8,'EV UpFlex'!$A$2:$Y$32,Y$1+2)</f>
        <v>2.1060119604708074</v>
      </c>
    </row>
    <row r="9" spans="1:25" x14ac:dyDescent="0.25">
      <c r="A9">
        <v>10</v>
      </c>
      <c r="B9" s="1">
        <f>('[1]UpFlex, Winter'!B9*(1+[1]Main!$B$4)^(Main!$B$5-2020))+VLOOKUP($A9,'EV UpFlex'!$A$2:$Y$32,B$1+2)</f>
        <v>1.9041140165970032</v>
      </c>
      <c r="C9" s="1">
        <f>('[1]UpFlex, Winter'!C9*(1+[1]Main!$B$4)^(Main!$B$5-2020))+VLOOKUP($A9,'EV UpFlex'!$A$2:$Y$32,C$1+2)</f>
        <v>1.9043312778082409</v>
      </c>
      <c r="D9" s="1">
        <f>('[1]UpFlex, Winter'!D9*(1+[1]Main!$B$4)^(Main!$B$5-2020))+VLOOKUP($A9,'EV UpFlex'!$A$2:$Y$32,D$1+2)</f>
        <v>2.0530270547433891</v>
      </c>
      <c r="E9" s="1">
        <f>('[1]UpFlex, Winter'!E9*(1+[1]Main!$B$4)^(Main!$B$5-2020))+VLOOKUP($A9,'EV UpFlex'!$A$2:$Y$32,E$1+2)</f>
        <v>2.1847458184663782</v>
      </c>
      <c r="F9" s="1">
        <f>('[1]UpFlex, Winter'!F9*(1+[1]Main!$B$4)^(Main!$B$5-2020))+VLOOKUP($A9,'EV UpFlex'!$A$2:$Y$32,F$1+2)</f>
        <v>2.3206504154977536</v>
      </c>
      <c r="G9" s="1">
        <f>('[1]UpFlex, Winter'!G9*(1+[1]Main!$B$4)^(Main!$B$5-2020))+VLOOKUP($A9,'EV UpFlex'!$A$2:$Y$32,G$1+2)</f>
        <v>2.4786264113179071</v>
      </c>
      <c r="H9" s="1">
        <f>('[1]UpFlex, Winter'!H9*(1+[1]Main!$B$4)^(Main!$B$5-2020))+VLOOKUP($A9,'EV UpFlex'!$A$2:$Y$32,H$1+2)</f>
        <v>2.6939098729530588</v>
      </c>
      <c r="I9" s="1">
        <f>('[1]UpFlex, Winter'!I9*(1+[1]Main!$B$4)^(Main!$B$5-2020))+VLOOKUP($A9,'EV UpFlex'!$A$2:$Y$32,I$1+2)</f>
        <v>3.4489295271472269</v>
      </c>
      <c r="J9" s="1">
        <f>('[1]UpFlex, Winter'!J9*(1+[1]Main!$B$4)^(Main!$B$5-2020))+VLOOKUP($A9,'EV UpFlex'!$A$2:$Y$32,J$1+2)</f>
        <v>3.6045299497933057</v>
      </c>
      <c r="K9" s="1">
        <f>('[1]UpFlex, Winter'!K9*(1+[1]Main!$B$4)^(Main!$B$5-2020))+VLOOKUP($A9,'EV UpFlex'!$A$2:$Y$32,K$1+2)</f>
        <v>4.0331092583610344</v>
      </c>
      <c r="L9" s="1">
        <f>('[1]UpFlex, Winter'!L9*(1+[1]Main!$B$4)^(Main!$B$5-2020))+VLOOKUP($A9,'EV UpFlex'!$A$2:$Y$32,L$1+2)</f>
        <v>4.0660918229038874</v>
      </c>
      <c r="M9" s="1">
        <f>('[1]UpFlex, Winter'!M9*(1+[1]Main!$B$4)^(Main!$B$5-2020))+VLOOKUP($A9,'EV UpFlex'!$A$2:$Y$32,M$1+2)</f>
        <v>4.0612434181600943</v>
      </c>
      <c r="N9" s="1">
        <f>('[1]UpFlex, Winter'!N9*(1+[1]Main!$B$4)^(Main!$B$5-2020))+VLOOKUP($A9,'EV UpFlex'!$A$2:$Y$32,N$1+2)</f>
        <v>3.8516490936256798</v>
      </c>
      <c r="O9" s="1">
        <f>('[1]UpFlex, Winter'!O9*(1+[1]Main!$B$4)^(Main!$B$5-2020))+VLOOKUP($A9,'EV UpFlex'!$A$2:$Y$32,O$1+2)</f>
        <v>3.720008543024619</v>
      </c>
      <c r="P9" s="1">
        <f>('[1]UpFlex, Winter'!P9*(1+[1]Main!$B$4)^(Main!$B$5-2020))+VLOOKUP($A9,'EV UpFlex'!$A$2:$Y$32,P$1+2)</f>
        <v>3.6490394851321613</v>
      </c>
      <c r="Q9" s="1">
        <f>('[1]UpFlex, Winter'!Q9*(1+[1]Main!$B$4)^(Main!$B$5-2020))+VLOOKUP($A9,'EV UpFlex'!$A$2:$Y$32,Q$1+2)</f>
        <v>3.476339744544485</v>
      </c>
      <c r="R9" s="1">
        <f>('[1]UpFlex, Winter'!R9*(1+[1]Main!$B$4)^(Main!$B$5-2020))+VLOOKUP($A9,'EV UpFlex'!$A$2:$Y$32,R$1+2)</f>
        <v>3.4222664075695883</v>
      </c>
      <c r="S9" s="1">
        <f>('[1]UpFlex, Winter'!S9*(1+[1]Main!$B$4)^(Main!$B$5-2020))+VLOOKUP($A9,'EV UpFlex'!$A$2:$Y$32,S$1+2)</f>
        <v>3.6007044371297203</v>
      </c>
      <c r="T9" s="1">
        <f>('[1]UpFlex, Winter'!T9*(1+[1]Main!$B$4)^(Main!$B$5-2020))+VLOOKUP($A9,'EV UpFlex'!$A$2:$Y$32,T$1+2)</f>
        <v>2.9337307150215799</v>
      </c>
      <c r="U9" s="1">
        <f>('[1]UpFlex, Winter'!U9*(1+[1]Main!$B$4)^(Main!$B$5-2020))+VLOOKUP($A9,'EV UpFlex'!$A$2:$Y$32,U$1+2)</f>
        <v>2.9594570195442587</v>
      </c>
      <c r="V9" s="1">
        <f>('[1]UpFlex, Winter'!V9*(1+[1]Main!$B$4)^(Main!$B$5-2020))+VLOOKUP($A9,'EV UpFlex'!$A$2:$Y$32,V$1+2)</f>
        <v>3.0137680616701479</v>
      </c>
      <c r="W9" s="1">
        <f>('[1]UpFlex, Winter'!W9*(1+[1]Main!$B$4)^(Main!$B$5-2020))+VLOOKUP($A9,'EV UpFlex'!$A$2:$Y$32,W$1+2)</f>
        <v>2.999427776299286</v>
      </c>
      <c r="X9" s="1">
        <f>('[1]UpFlex, Winter'!X9*(1+[1]Main!$B$4)^(Main!$B$5-2020))+VLOOKUP($A9,'EV UpFlex'!$A$2:$Y$32,X$1+2)</f>
        <v>2.0850579062762997</v>
      </c>
      <c r="Y9" s="1">
        <f>('[1]UpFlex, Winter'!Y9*(1+[1]Main!$B$4)^(Main!$B$5-2020))+VLOOKUP($A9,'EV UpFlex'!$A$2:$Y$32,Y$1+2)</f>
        <v>1.9385415486565374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11.530584416218321</v>
      </c>
      <c r="C10" s="1">
        <f>('[1]UpFlex, Winter'!C10*(1+[1]Main!$B$4)^(Main!$B$5-2020))+VLOOKUP($A10,'EV UpFlex'!$A$2:$Y$32,C$1+2)</f>
        <v>11.101816240834962</v>
      </c>
      <c r="D10" s="1">
        <f>('[1]UpFlex, Winter'!D10*(1+[1]Main!$B$4)^(Main!$B$5-2020))+VLOOKUP($A10,'EV UpFlex'!$A$2:$Y$32,D$1+2)</f>
        <v>11.919111562656779</v>
      </c>
      <c r="E10" s="1">
        <f>('[1]UpFlex, Winter'!E10*(1+[1]Main!$B$4)^(Main!$B$5-2020))+VLOOKUP($A10,'EV UpFlex'!$A$2:$Y$32,E$1+2)</f>
        <v>12.653328726392669</v>
      </c>
      <c r="F10" s="1">
        <f>('[1]UpFlex, Winter'!F10*(1+[1]Main!$B$4)^(Main!$B$5-2020))+VLOOKUP($A10,'EV UpFlex'!$A$2:$Y$32,F$1+2)</f>
        <v>13.409118274353407</v>
      </c>
      <c r="G10" s="1">
        <f>('[1]UpFlex, Winter'!G10*(1+[1]Main!$B$4)^(Main!$B$5-2020))+VLOOKUP($A10,'EV UpFlex'!$A$2:$Y$32,G$1+2)</f>
        <v>14.839412195615822</v>
      </c>
      <c r="H10" s="1">
        <f>('[1]UpFlex, Winter'!H10*(1+[1]Main!$B$4)^(Main!$B$5-2020))+VLOOKUP($A10,'EV UpFlex'!$A$2:$Y$32,H$1+2)</f>
        <v>17.216312794446303</v>
      </c>
      <c r="I10" s="1">
        <f>('[1]UpFlex, Winter'!I10*(1+[1]Main!$B$4)^(Main!$B$5-2020))+VLOOKUP($A10,'EV UpFlex'!$A$2:$Y$32,I$1+2)</f>
        <v>22.528745930316148</v>
      </c>
      <c r="J10" s="1">
        <f>('[1]UpFlex, Winter'!J10*(1+[1]Main!$B$4)^(Main!$B$5-2020))+VLOOKUP($A10,'EV UpFlex'!$A$2:$Y$32,J$1+2)</f>
        <v>22.490898017556511</v>
      </c>
      <c r="K10" s="1">
        <f>('[1]UpFlex, Winter'!K10*(1+[1]Main!$B$4)^(Main!$B$5-2020))+VLOOKUP($A10,'EV UpFlex'!$A$2:$Y$32,K$1+2)</f>
        <v>23.885161222570801</v>
      </c>
      <c r="L10" s="1">
        <f>('[1]UpFlex, Winter'!L10*(1+[1]Main!$B$4)^(Main!$B$5-2020))+VLOOKUP($A10,'EV UpFlex'!$A$2:$Y$32,L$1+2)</f>
        <v>24.819483510914331</v>
      </c>
      <c r="M10" s="1">
        <f>('[1]UpFlex, Winter'!M10*(1+[1]Main!$B$4)^(Main!$B$5-2020))+VLOOKUP($A10,'EV UpFlex'!$A$2:$Y$32,M$1+2)</f>
        <v>24.917159436299531</v>
      </c>
      <c r="N10" s="1">
        <f>('[1]UpFlex, Winter'!N10*(1+[1]Main!$B$4)^(Main!$B$5-2020))+VLOOKUP($A10,'EV UpFlex'!$A$2:$Y$32,N$1+2)</f>
        <v>23.513073797319478</v>
      </c>
      <c r="O10" s="1">
        <f>('[1]UpFlex, Winter'!O10*(1+[1]Main!$B$4)^(Main!$B$5-2020))+VLOOKUP($A10,'EV UpFlex'!$A$2:$Y$32,O$1+2)</f>
        <v>22.787465737102629</v>
      </c>
      <c r="P10" s="1">
        <f>('[1]UpFlex, Winter'!P10*(1+[1]Main!$B$4)^(Main!$B$5-2020))+VLOOKUP($A10,'EV UpFlex'!$A$2:$Y$32,P$1+2)</f>
        <v>21.589534152191131</v>
      </c>
      <c r="Q10" s="1">
        <f>('[1]UpFlex, Winter'!Q10*(1+[1]Main!$B$4)^(Main!$B$5-2020))+VLOOKUP($A10,'EV UpFlex'!$A$2:$Y$32,Q$1+2)</f>
        <v>20.589756477093935</v>
      </c>
      <c r="R10" s="1">
        <f>('[1]UpFlex, Winter'!R10*(1+[1]Main!$B$4)^(Main!$B$5-2020))+VLOOKUP($A10,'EV UpFlex'!$A$2:$Y$32,R$1+2)</f>
        <v>20.693468033621187</v>
      </c>
      <c r="S10" s="1">
        <f>('[1]UpFlex, Winter'!S10*(1+[1]Main!$B$4)^(Main!$B$5-2020))+VLOOKUP($A10,'EV UpFlex'!$A$2:$Y$32,S$1+2)</f>
        <v>22.570794713274687</v>
      </c>
      <c r="T10" s="1">
        <f>('[1]UpFlex, Winter'!T10*(1+[1]Main!$B$4)^(Main!$B$5-2020))+VLOOKUP($A10,'EV UpFlex'!$A$2:$Y$32,T$1+2)</f>
        <v>20.451890404583313</v>
      </c>
      <c r="U10" s="1">
        <f>('[1]UpFlex, Winter'!U10*(1+[1]Main!$B$4)^(Main!$B$5-2020))+VLOOKUP($A10,'EV UpFlex'!$A$2:$Y$32,U$1+2)</f>
        <v>20.669938351737439</v>
      </c>
      <c r="V10" s="1">
        <f>('[1]UpFlex, Winter'!V10*(1+[1]Main!$B$4)^(Main!$B$5-2020))+VLOOKUP($A10,'EV UpFlex'!$A$2:$Y$32,V$1+2)</f>
        <v>20.885248797995086</v>
      </c>
      <c r="W10" s="1">
        <f>('[1]UpFlex, Winter'!W10*(1+[1]Main!$B$4)^(Main!$B$5-2020))+VLOOKUP($A10,'EV UpFlex'!$A$2:$Y$32,W$1+2)</f>
        <v>20.492550273585223</v>
      </c>
      <c r="X10" s="1">
        <f>('[1]UpFlex, Winter'!X10*(1+[1]Main!$B$4)^(Main!$B$5-2020))+VLOOKUP($A10,'EV UpFlex'!$A$2:$Y$32,X$1+2)</f>
        <v>14.818448317857996</v>
      </c>
      <c r="Y10" s="1">
        <f>('[1]UpFlex, Winter'!Y10*(1+[1]Main!$B$4)^(Main!$B$5-2020))+VLOOKUP($A10,'EV UpFlex'!$A$2:$Y$32,Y$1+2)</f>
        <v>13.263148604768947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0.29755028043631193</v>
      </c>
      <c r="C11" s="1">
        <f>('[1]UpFlex, Winter'!C11*(1+[1]Main!$B$4)^(Main!$B$5-2020))+VLOOKUP($A11,'EV UpFlex'!$A$2:$Y$32,C$1+2)</f>
        <v>0.31698911041568606</v>
      </c>
      <c r="D11" s="1">
        <f>('[1]UpFlex, Winter'!D11*(1+[1]Main!$B$4)^(Main!$B$5-2020))+VLOOKUP($A11,'EV UpFlex'!$A$2:$Y$32,D$1+2)</f>
        <v>0.35408123314806672</v>
      </c>
      <c r="E11" s="1">
        <f>('[1]UpFlex, Winter'!E11*(1+[1]Main!$B$4)^(Main!$B$5-2020))+VLOOKUP($A11,'EV UpFlex'!$A$2:$Y$32,E$1+2)</f>
        <v>0.39007877512097511</v>
      </c>
      <c r="F11" s="1">
        <f>('[1]UpFlex, Winter'!F11*(1+[1]Main!$B$4)^(Main!$B$5-2020))+VLOOKUP($A11,'EV UpFlex'!$A$2:$Y$32,F$1+2)</f>
        <v>0.42205902371169024</v>
      </c>
      <c r="G11" s="1">
        <f>('[1]UpFlex, Winter'!G11*(1+[1]Main!$B$4)^(Main!$B$5-2020))+VLOOKUP($A11,'EV UpFlex'!$A$2:$Y$32,G$1+2)</f>
        <v>0.45199361713715575</v>
      </c>
      <c r="H11" s="1">
        <f>('[1]UpFlex, Winter'!H11*(1+[1]Main!$B$4)^(Main!$B$5-2020))+VLOOKUP($A11,'EV UpFlex'!$A$2:$Y$32,H$1+2)</f>
        <v>0.48224110278236137</v>
      </c>
      <c r="I11" s="1">
        <f>('[1]UpFlex, Winter'!I11*(1+[1]Main!$B$4)^(Main!$B$5-2020))+VLOOKUP($A11,'EV UpFlex'!$A$2:$Y$32,I$1+2)</f>
        <v>0.63101024542123052</v>
      </c>
      <c r="J11" s="1">
        <f>('[1]UpFlex, Winter'!J11*(1+[1]Main!$B$4)^(Main!$B$5-2020))+VLOOKUP($A11,'EV UpFlex'!$A$2:$Y$32,J$1+2)</f>
        <v>0.61046519453961923</v>
      </c>
      <c r="K11" s="1">
        <f>('[1]UpFlex, Winter'!K11*(1+[1]Main!$B$4)^(Main!$B$5-2020))+VLOOKUP($A11,'EV UpFlex'!$A$2:$Y$32,K$1+2)</f>
        <v>0.68049094234640517</v>
      </c>
      <c r="L11" s="1">
        <f>('[1]UpFlex, Winter'!L11*(1+[1]Main!$B$4)^(Main!$B$5-2020))+VLOOKUP($A11,'EV UpFlex'!$A$2:$Y$32,L$1+2)</f>
        <v>0.66715690209053746</v>
      </c>
      <c r="M11" s="1">
        <f>('[1]UpFlex, Winter'!M11*(1+[1]Main!$B$4)^(Main!$B$5-2020))+VLOOKUP($A11,'EV UpFlex'!$A$2:$Y$32,M$1+2)</f>
        <v>0.6663425999643573</v>
      </c>
      <c r="N11" s="1">
        <f>('[1]UpFlex, Winter'!N11*(1+[1]Main!$B$4)^(Main!$B$5-2020))+VLOOKUP($A11,'EV UpFlex'!$A$2:$Y$32,N$1+2)</f>
        <v>0.63378871956823035</v>
      </c>
      <c r="O11" s="1">
        <f>('[1]UpFlex, Winter'!O11*(1+[1]Main!$B$4)^(Main!$B$5-2020))+VLOOKUP($A11,'EV UpFlex'!$A$2:$Y$32,O$1+2)</f>
        <v>0.60430167503666121</v>
      </c>
      <c r="P11" s="1">
        <f>('[1]UpFlex, Winter'!P11*(1+[1]Main!$B$4)^(Main!$B$5-2020))+VLOOKUP($A11,'EV UpFlex'!$A$2:$Y$32,P$1+2)</f>
        <v>0.57994457090716733</v>
      </c>
      <c r="Q11" s="1">
        <f>('[1]UpFlex, Winter'!Q11*(1+[1]Main!$B$4)^(Main!$B$5-2020))+VLOOKUP($A11,'EV UpFlex'!$A$2:$Y$32,Q$1+2)</f>
        <v>0.54337862959570993</v>
      </c>
      <c r="R11" s="1">
        <f>('[1]UpFlex, Winter'!R11*(1+[1]Main!$B$4)^(Main!$B$5-2020))+VLOOKUP($A11,'EV UpFlex'!$A$2:$Y$32,R$1+2)</f>
        <v>0.53133023930610701</v>
      </c>
      <c r="S11" s="1">
        <f>('[1]UpFlex, Winter'!S11*(1+[1]Main!$B$4)^(Main!$B$5-2020))+VLOOKUP($A11,'EV UpFlex'!$A$2:$Y$32,S$1+2)</f>
        <v>0.54833539634936312</v>
      </c>
      <c r="T11" s="1">
        <f>('[1]UpFlex, Winter'!T11*(1+[1]Main!$B$4)^(Main!$B$5-2020))+VLOOKUP($A11,'EV UpFlex'!$A$2:$Y$32,T$1+2)</f>
        <v>0.47237491835624923</v>
      </c>
      <c r="U11" s="1">
        <f>('[1]UpFlex, Winter'!U11*(1+[1]Main!$B$4)^(Main!$B$5-2020))+VLOOKUP($A11,'EV UpFlex'!$A$2:$Y$32,U$1+2)</f>
        <v>0.4871897084479665</v>
      </c>
      <c r="V11" s="1">
        <f>('[1]UpFlex, Winter'!V11*(1+[1]Main!$B$4)^(Main!$B$5-2020))+VLOOKUP($A11,'EV UpFlex'!$A$2:$Y$32,V$1+2)</f>
        <v>0.48878279359981575</v>
      </c>
      <c r="W11" s="1">
        <f>('[1]UpFlex, Winter'!W11*(1+[1]Main!$B$4)^(Main!$B$5-2020))+VLOOKUP($A11,'EV UpFlex'!$A$2:$Y$32,W$1+2)</f>
        <v>0.49840710626569579</v>
      </c>
      <c r="X11" s="1">
        <f>('[1]UpFlex, Winter'!X11*(1+[1]Main!$B$4)^(Main!$B$5-2020))+VLOOKUP($A11,'EV UpFlex'!$A$2:$Y$32,X$1+2)</f>
        <v>0.32273474820561232</v>
      </c>
      <c r="Y11" s="1">
        <f>('[1]UpFlex, Winter'!Y11*(1+[1]Main!$B$4)^(Main!$B$5-2020))+VLOOKUP($A11,'EV UpFlex'!$A$2:$Y$32,Y$1+2)</f>
        <v>0.30573037298196049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1.8725164231216866</v>
      </c>
      <c r="C12" s="1">
        <f>('[1]UpFlex, Winter'!C12*(1+[1]Main!$B$4)^(Main!$B$5-2020))+VLOOKUP($A12,'EV UpFlex'!$A$2:$Y$32,C$1+2)</f>
        <v>1.9475951428940905</v>
      </c>
      <c r="D12" s="1">
        <f>('[1]UpFlex, Winter'!D12*(1+[1]Main!$B$4)^(Main!$B$5-2020))+VLOOKUP($A12,'EV UpFlex'!$A$2:$Y$32,D$1+2)</f>
        <v>2.1561869959912068</v>
      </c>
      <c r="E12" s="1">
        <f>('[1]UpFlex, Winter'!E12*(1+[1]Main!$B$4)^(Main!$B$5-2020))+VLOOKUP($A12,'EV UpFlex'!$A$2:$Y$32,E$1+2)</f>
        <v>2.3304195150653051</v>
      </c>
      <c r="F12" s="1">
        <f>('[1]UpFlex, Winter'!F12*(1+[1]Main!$B$4)^(Main!$B$5-2020))+VLOOKUP($A12,'EV UpFlex'!$A$2:$Y$32,F$1+2)</f>
        <v>2.5557920108625378</v>
      </c>
      <c r="G12" s="1">
        <f>('[1]UpFlex, Winter'!G12*(1+[1]Main!$B$4)^(Main!$B$5-2020))+VLOOKUP($A12,'EV UpFlex'!$A$2:$Y$32,G$1+2)</f>
        <v>2.8401896573128158</v>
      </c>
      <c r="H12" s="1">
        <f>('[1]UpFlex, Winter'!H12*(1+[1]Main!$B$4)^(Main!$B$5-2020))+VLOOKUP($A12,'EV UpFlex'!$A$2:$Y$32,H$1+2)</f>
        <v>3.2797602844950218</v>
      </c>
      <c r="I12" s="1">
        <f>('[1]UpFlex, Winter'!I12*(1+[1]Main!$B$4)^(Main!$B$5-2020))+VLOOKUP($A12,'EV UpFlex'!$A$2:$Y$32,I$1+2)</f>
        <v>4.2038118349928881</v>
      </c>
      <c r="J12" s="1">
        <f>('[1]UpFlex, Winter'!J12*(1+[1]Main!$B$4)^(Main!$B$5-2020))+VLOOKUP($A12,'EV UpFlex'!$A$2:$Y$32,J$1+2)</f>
        <v>4.08914886977887</v>
      </c>
      <c r="K12" s="1">
        <f>('[1]UpFlex, Winter'!K12*(1+[1]Main!$B$4)^(Main!$B$5-2020))+VLOOKUP($A12,'EV UpFlex'!$A$2:$Y$32,K$1+2)</f>
        <v>4.210335952411743</v>
      </c>
      <c r="L12" s="1">
        <f>('[1]UpFlex, Winter'!L12*(1+[1]Main!$B$4)^(Main!$B$5-2020))+VLOOKUP($A12,'EV UpFlex'!$A$2:$Y$32,L$1+2)</f>
        <v>4.2687564502780297</v>
      </c>
      <c r="M12" s="1">
        <f>('[1]UpFlex, Winter'!M12*(1+[1]Main!$B$4)^(Main!$B$5-2020))+VLOOKUP($A12,'EV UpFlex'!$A$2:$Y$32,M$1+2)</f>
        <v>4.2266426936505894</v>
      </c>
      <c r="N12" s="1">
        <f>('[1]UpFlex, Winter'!N12*(1+[1]Main!$B$4)^(Main!$B$5-2020))+VLOOKUP($A12,'EV UpFlex'!$A$2:$Y$32,N$1+2)</f>
        <v>3.9449025578688741</v>
      </c>
      <c r="O12" s="1">
        <f>('[1]UpFlex, Winter'!O12*(1+[1]Main!$B$4)^(Main!$B$5-2020))+VLOOKUP($A12,'EV UpFlex'!$A$2:$Y$32,O$1+2)</f>
        <v>3.8655446579593948</v>
      </c>
      <c r="P12" s="1">
        <f>('[1]UpFlex, Winter'!P12*(1+[1]Main!$B$4)^(Main!$B$5-2020))+VLOOKUP($A12,'EV UpFlex'!$A$2:$Y$32,P$1+2)</f>
        <v>3.6699145984740733</v>
      </c>
      <c r="Q12" s="1">
        <f>('[1]UpFlex, Winter'!Q12*(1+[1]Main!$B$4)^(Main!$B$5-2020))+VLOOKUP($A12,'EV UpFlex'!$A$2:$Y$32,Q$1+2)</f>
        <v>3.5402314108366744</v>
      </c>
      <c r="R12" s="1">
        <f>('[1]UpFlex, Winter'!R12*(1+[1]Main!$B$4)^(Main!$B$5-2020))+VLOOKUP($A12,'EV UpFlex'!$A$2:$Y$32,R$1+2)</f>
        <v>3.5170221815595504</v>
      </c>
      <c r="S12" s="1">
        <f>('[1]UpFlex, Winter'!S12*(1+[1]Main!$B$4)^(Main!$B$5-2020))+VLOOKUP($A12,'EV UpFlex'!$A$2:$Y$32,S$1+2)</f>
        <v>3.5621201642312172</v>
      </c>
      <c r="T12" s="1">
        <f>('[1]UpFlex, Winter'!T12*(1+[1]Main!$B$4)^(Main!$B$5-2020))+VLOOKUP($A12,'EV UpFlex'!$A$2:$Y$32,T$1+2)</f>
        <v>3.1457870179749134</v>
      </c>
      <c r="U12" s="1">
        <f>('[1]UpFlex, Winter'!U12*(1+[1]Main!$B$4)^(Main!$B$5-2020))+VLOOKUP($A12,'EV UpFlex'!$A$2:$Y$32,U$1+2)</f>
        <v>3.1412572248803827</v>
      </c>
      <c r="V12" s="1">
        <f>('[1]UpFlex, Winter'!V12*(1+[1]Main!$B$4)^(Main!$B$5-2020))+VLOOKUP($A12,'EV UpFlex'!$A$2:$Y$32,V$1+2)</f>
        <v>3.1396000982800985</v>
      </c>
      <c r="W12" s="1">
        <f>('[1]UpFlex, Winter'!W12*(1+[1]Main!$B$4)^(Main!$B$5-2020))+VLOOKUP($A12,'EV UpFlex'!$A$2:$Y$32,W$1+2)</f>
        <v>3.0044609271951384</v>
      </c>
      <c r="X12" s="1">
        <f>('[1]UpFlex, Winter'!X12*(1+[1]Main!$B$4)^(Main!$B$5-2020))+VLOOKUP($A12,'EV UpFlex'!$A$2:$Y$32,X$1+2)</f>
        <v>2.0812771822061298</v>
      </c>
      <c r="Y12" s="1">
        <f>('[1]UpFlex, Winter'!Y12*(1+[1]Main!$B$4)^(Main!$B$5-2020))+VLOOKUP($A12,'EV UpFlex'!$A$2:$Y$32,Y$1+2)</f>
        <v>1.9163812000517264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0.48521732249093175</v>
      </c>
      <c r="C13" s="1">
        <f>('[1]UpFlex, Winter'!C13*(1+[1]Main!$B$4)^(Main!$B$5-2020))+VLOOKUP($A13,'EV UpFlex'!$A$2:$Y$32,C$1+2)</f>
        <v>0.50625347484370564</v>
      </c>
      <c r="D13" s="1">
        <f>('[1]UpFlex, Winter'!D13*(1+[1]Main!$B$4)^(Main!$B$5-2020))+VLOOKUP($A13,'EV UpFlex'!$A$2:$Y$32,D$1+2)</f>
        <v>0.52724671902044817</v>
      </c>
      <c r="E13" s="1">
        <f>('[1]UpFlex, Winter'!E13*(1+[1]Main!$B$4)^(Main!$B$5-2020))+VLOOKUP($A13,'EV UpFlex'!$A$2:$Y$32,E$1+2)</f>
        <v>0.58634409848968716</v>
      </c>
      <c r="F13" s="1">
        <f>('[1]UpFlex, Winter'!F13*(1+[1]Main!$B$4)^(Main!$B$5-2020))+VLOOKUP($A13,'EV UpFlex'!$A$2:$Y$32,F$1+2)</f>
        <v>0.63850235079943118</v>
      </c>
      <c r="G13" s="1">
        <f>('[1]UpFlex, Winter'!G13*(1+[1]Main!$B$4)^(Main!$B$5-2020))+VLOOKUP($A13,'EV UpFlex'!$A$2:$Y$32,G$1+2)</f>
        <v>0.70507930275604558</v>
      </c>
      <c r="H13" s="1">
        <f>('[1]UpFlex, Winter'!H13*(1+[1]Main!$B$4)^(Main!$B$5-2020))+VLOOKUP($A13,'EV UpFlex'!$A$2:$Y$32,H$1+2)</f>
        <v>0.73207092065771695</v>
      </c>
      <c r="I13" s="1">
        <f>('[1]UpFlex, Winter'!I13*(1+[1]Main!$B$4)^(Main!$B$5-2020))+VLOOKUP($A13,'EV UpFlex'!$A$2:$Y$32,I$1+2)</f>
        <v>0.96788650676102428</v>
      </c>
      <c r="J13" s="1">
        <f>('[1]UpFlex, Winter'!J13*(1+[1]Main!$B$4)^(Main!$B$5-2020))+VLOOKUP($A13,'EV UpFlex'!$A$2:$Y$32,J$1+2)</f>
        <v>0.91497994779729752</v>
      </c>
      <c r="K13" s="1">
        <f>('[1]UpFlex, Winter'!K13*(1+[1]Main!$B$4)^(Main!$B$5-2020))+VLOOKUP($A13,'EV UpFlex'!$A$2:$Y$32,K$1+2)</f>
        <v>1.0084530316822549</v>
      </c>
      <c r="L13" s="1">
        <f>('[1]UpFlex, Winter'!L13*(1+[1]Main!$B$4)^(Main!$B$5-2020))+VLOOKUP($A13,'EV UpFlex'!$A$2:$Y$32,L$1+2)</f>
        <v>0.95628730061450939</v>
      </c>
      <c r="M13" s="1">
        <f>('[1]UpFlex, Winter'!M13*(1+[1]Main!$B$4)^(Main!$B$5-2020))+VLOOKUP($A13,'EV UpFlex'!$A$2:$Y$32,M$1+2)</f>
        <v>0.96323869797795181</v>
      </c>
      <c r="N13" s="1">
        <f>('[1]UpFlex, Winter'!N13*(1+[1]Main!$B$4)^(Main!$B$5-2020))+VLOOKUP($A13,'EV UpFlex'!$A$2:$Y$32,N$1+2)</f>
        <v>0.89742871586006423</v>
      </c>
      <c r="O13" s="1">
        <f>('[1]UpFlex, Winter'!O13*(1+[1]Main!$B$4)^(Main!$B$5-2020))+VLOOKUP($A13,'EV UpFlex'!$A$2:$Y$32,O$1+2)</f>
        <v>0.85322362045839262</v>
      </c>
      <c r="P13" s="1">
        <f>('[1]UpFlex, Winter'!P13*(1+[1]Main!$B$4)^(Main!$B$5-2020))+VLOOKUP($A13,'EV UpFlex'!$A$2:$Y$32,P$1+2)</f>
        <v>0.85184401946746102</v>
      </c>
      <c r="Q13" s="1">
        <f>('[1]UpFlex, Winter'!Q13*(1+[1]Main!$B$4)^(Main!$B$5-2020))+VLOOKUP($A13,'EV UpFlex'!$A$2:$Y$32,Q$1+2)</f>
        <v>0.84261656839633725</v>
      </c>
      <c r="R13" s="1">
        <f>('[1]UpFlex, Winter'!R13*(1+[1]Main!$B$4)^(Main!$B$5-2020))+VLOOKUP($A13,'EV UpFlex'!$A$2:$Y$32,R$1+2)</f>
        <v>0.87636445659406126</v>
      </c>
      <c r="S13" s="1">
        <f>('[1]UpFlex, Winter'!S13*(1+[1]Main!$B$4)^(Main!$B$5-2020))+VLOOKUP($A13,'EV UpFlex'!$A$2:$Y$32,S$1+2)</f>
        <v>0.88609659464615942</v>
      </c>
      <c r="T13" s="1">
        <f>('[1]UpFlex, Winter'!T13*(1+[1]Main!$B$4)^(Main!$B$5-2020))+VLOOKUP($A13,'EV UpFlex'!$A$2:$Y$32,T$1+2)</f>
        <v>0.75768739177524902</v>
      </c>
      <c r="U13" s="1">
        <f>('[1]UpFlex, Winter'!U13*(1+[1]Main!$B$4)^(Main!$B$5-2020))+VLOOKUP($A13,'EV UpFlex'!$A$2:$Y$32,U$1+2)</f>
        <v>0.80259078090131586</v>
      </c>
      <c r="V13" s="1">
        <f>('[1]UpFlex, Winter'!V13*(1+[1]Main!$B$4)^(Main!$B$5-2020))+VLOOKUP($A13,'EV UpFlex'!$A$2:$Y$32,V$1+2)</f>
        <v>0.81681721488175696</v>
      </c>
      <c r="W13" s="1">
        <f>('[1]UpFlex, Winter'!W13*(1+[1]Main!$B$4)^(Main!$B$5-2020))+VLOOKUP($A13,'EV UpFlex'!$A$2:$Y$32,W$1+2)</f>
        <v>0.7710132632907184</v>
      </c>
      <c r="X13" s="1">
        <f>('[1]UpFlex, Winter'!X13*(1+[1]Main!$B$4)^(Main!$B$5-2020))+VLOOKUP($A13,'EV UpFlex'!$A$2:$Y$32,X$1+2)</f>
        <v>0.51372838354640826</v>
      </c>
      <c r="Y13" s="1">
        <f>('[1]UpFlex, Winter'!Y13*(1+[1]Main!$B$4)^(Main!$B$5-2020))+VLOOKUP($A13,'EV UpFlex'!$A$2:$Y$32,Y$1+2)</f>
        <v>0.52034301630618784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4.0428684427389117E-2</v>
      </c>
      <c r="C14" s="1">
        <f>('[1]UpFlex, Winter'!C14*(1+[1]Main!$B$4)^(Main!$B$5-2020))+VLOOKUP($A14,'EV UpFlex'!$A$2:$Y$32,C$1+2)</f>
        <v>4.2627461098797365E-2</v>
      </c>
      <c r="D14" s="1">
        <f>('[1]UpFlex, Winter'!D14*(1+[1]Main!$B$4)^(Main!$B$5-2020))+VLOOKUP($A14,'EV UpFlex'!$A$2:$Y$32,D$1+2)</f>
        <v>4.6819676280486229E-2</v>
      </c>
      <c r="E14" s="1">
        <f>('[1]UpFlex, Winter'!E14*(1+[1]Main!$B$4)^(Main!$B$5-2020))+VLOOKUP($A14,'EV UpFlex'!$A$2:$Y$32,E$1+2)</f>
        <v>4.9976972284624346E-2</v>
      </c>
      <c r="F14" s="1">
        <f>('[1]UpFlex, Winter'!F14*(1+[1]Main!$B$4)^(Main!$B$5-2020))+VLOOKUP($A14,'EV UpFlex'!$A$2:$Y$32,F$1+2)</f>
        <v>5.5631118046424413E-2</v>
      </c>
      <c r="G14" s="1">
        <f>('[1]UpFlex, Winter'!G14*(1+[1]Main!$B$4)^(Main!$B$5-2020))+VLOOKUP($A14,'EV UpFlex'!$A$2:$Y$32,G$1+2)</f>
        <v>5.4076752654467868E-2</v>
      </c>
      <c r="H14" s="1">
        <f>('[1]UpFlex, Winter'!H14*(1+[1]Main!$B$4)^(Main!$B$5-2020))+VLOOKUP($A14,'EV UpFlex'!$A$2:$Y$32,H$1+2)</f>
        <v>7.0869438489687075E-2</v>
      </c>
      <c r="I14" s="1">
        <f>('[1]UpFlex, Winter'!I14*(1+[1]Main!$B$4)^(Main!$B$5-2020))+VLOOKUP($A14,'EV UpFlex'!$A$2:$Y$32,I$1+2)</f>
        <v>8.431644277098152E-2</v>
      </c>
      <c r="J14" s="1">
        <f>('[1]UpFlex, Winter'!J14*(1+[1]Main!$B$4)^(Main!$B$5-2020))+VLOOKUP($A14,'EV UpFlex'!$A$2:$Y$32,J$1+2)</f>
        <v>8.0572053788697806E-2</v>
      </c>
      <c r="K14" s="1">
        <f>('[1]UpFlex, Winter'!K14*(1+[1]Main!$B$4)^(Main!$B$5-2020))+VLOOKUP($A14,'EV UpFlex'!$A$2:$Y$32,K$1+2)</f>
        <v>9.5054090748997816E-2</v>
      </c>
      <c r="L14" s="1">
        <f>('[1]UpFlex, Winter'!L14*(1+[1]Main!$B$4)^(Main!$B$5-2020))+VLOOKUP($A14,'EV UpFlex'!$A$2:$Y$32,L$1+2)</f>
        <v>0.11068720166845017</v>
      </c>
      <c r="M14" s="1">
        <f>('[1]UpFlex, Winter'!M14*(1+[1]Main!$B$4)^(Main!$B$5-2020))+VLOOKUP($A14,'EV UpFlex'!$A$2:$Y$32,M$1+2)</f>
        <v>0.10287066682167334</v>
      </c>
      <c r="N14" s="1">
        <f>('[1]UpFlex, Winter'!N14*(1+[1]Main!$B$4)^(Main!$B$5-2020))+VLOOKUP($A14,'EV UpFlex'!$A$2:$Y$32,N$1+2)</f>
        <v>0.10819492374136819</v>
      </c>
      <c r="O14" s="1">
        <f>('[1]UpFlex, Winter'!O14*(1+[1]Main!$B$4)^(Main!$B$5-2020))+VLOOKUP($A14,'EV UpFlex'!$A$2:$Y$32,O$1+2)</f>
        <v>0.1067059471334217</v>
      </c>
      <c r="P14" s="1">
        <f>('[1]UpFlex, Winter'!P14*(1+[1]Main!$B$4)^(Main!$B$5-2020))+VLOOKUP($A14,'EV UpFlex'!$A$2:$Y$32,P$1+2)</f>
        <v>0.10086769956966898</v>
      </c>
      <c r="Q14" s="1">
        <f>('[1]UpFlex, Winter'!Q14*(1+[1]Main!$B$4)^(Main!$B$5-2020))+VLOOKUP($A14,'EV UpFlex'!$A$2:$Y$32,Q$1+2)</f>
        <v>9.773536182726629E-2</v>
      </c>
      <c r="R14" s="1">
        <f>('[1]UpFlex, Winter'!R14*(1+[1]Main!$B$4)^(Main!$B$5-2020))+VLOOKUP($A14,'EV UpFlex'!$A$2:$Y$32,R$1+2)</f>
        <v>0.10154638911523667</v>
      </c>
      <c r="S14" s="1">
        <f>('[1]UpFlex, Winter'!S14*(1+[1]Main!$B$4)^(Main!$B$5-2020))+VLOOKUP($A14,'EV UpFlex'!$A$2:$Y$32,S$1+2)</f>
        <v>0.10287115015427389</v>
      </c>
      <c r="T14" s="1">
        <f>('[1]UpFlex, Winter'!T14*(1+[1]Main!$B$4)^(Main!$B$5-2020))+VLOOKUP($A14,'EV UpFlex'!$A$2:$Y$32,T$1+2)</f>
        <v>9.5665477064916599E-2</v>
      </c>
      <c r="U14" s="1">
        <f>('[1]UpFlex, Winter'!U14*(1+[1]Main!$B$4)^(Main!$B$5-2020))+VLOOKUP($A14,'EV UpFlex'!$A$2:$Y$32,U$1+2)</f>
        <v>9.6461230330143546E-2</v>
      </c>
      <c r="V14" s="1">
        <f>('[1]UpFlex, Winter'!V14*(1+[1]Main!$B$4)^(Main!$B$5-2020))+VLOOKUP($A14,'EV UpFlex'!$A$2:$Y$32,V$1+2)</f>
        <v>9.7435753800982808E-2</v>
      </c>
      <c r="W14" s="1">
        <f>('[1]UpFlex, Winter'!W14*(1+[1]Main!$B$4)^(Main!$B$5-2020))+VLOOKUP($A14,'EV UpFlex'!$A$2:$Y$32,W$1+2)</f>
        <v>7.356864394479827E-2</v>
      </c>
      <c r="X14" s="1">
        <f>('[1]UpFlex, Winter'!X14*(1+[1]Main!$B$4)^(Main!$B$5-2020))+VLOOKUP($A14,'EV UpFlex'!$A$2:$Y$32,X$1+2)</f>
        <v>4.9150374969190488E-2</v>
      </c>
      <c r="Y14" s="1">
        <f>('[1]UpFlex, Winter'!Y14*(1+[1]Main!$B$4)^(Main!$B$5-2020))+VLOOKUP($A14,'EV UpFlex'!$A$2:$Y$32,Y$1+2)</f>
        <v>4.2562964938316308E-2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0.28184984208153374</v>
      </c>
      <c r="C15" s="1">
        <f>('[1]UpFlex, Winter'!C15*(1+[1]Main!$B$4)^(Main!$B$5-2020))+VLOOKUP($A15,'EV UpFlex'!$A$2:$Y$32,C$1+2)</f>
        <v>0.30101061021809133</v>
      </c>
      <c r="D15" s="1">
        <f>('[1]UpFlex, Winter'!D15*(1+[1]Main!$B$4)^(Main!$B$5-2020))+VLOOKUP($A15,'EV UpFlex'!$A$2:$Y$32,D$1+2)</f>
        <v>0.3375427710870943</v>
      </c>
      <c r="E15" s="1">
        <f>('[1]UpFlex, Winter'!E15*(1+[1]Main!$B$4)^(Main!$B$5-2020))+VLOOKUP($A15,'EV UpFlex'!$A$2:$Y$32,E$1+2)</f>
        <v>0.36231253405172636</v>
      </c>
      <c r="F15" s="1">
        <f>('[1]UpFlex, Winter'!F15*(1+[1]Main!$B$4)^(Main!$B$5-2020))+VLOOKUP($A15,'EV UpFlex'!$A$2:$Y$32,F$1+2)</f>
        <v>0.41102702261884139</v>
      </c>
      <c r="G15" s="1">
        <f>('[1]UpFlex, Winter'!G15*(1+[1]Main!$B$4)^(Main!$B$5-2020))+VLOOKUP($A15,'EV UpFlex'!$A$2:$Y$32,G$1+2)</f>
        <v>0.41294817495322</v>
      </c>
      <c r="H15" s="1">
        <f>('[1]UpFlex, Winter'!H15*(1+[1]Main!$B$4)^(Main!$B$5-2020))+VLOOKUP($A15,'EV UpFlex'!$A$2:$Y$32,H$1+2)</f>
        <v>0.40000512555298717</v>
      </c>
      <c r="I15" s="1">
        <f>('[1]UpFlex, Winter'!I15*(1+[1]Main!$B$4)^(Main!$B$5-2020))+VLOOKUP($A15,'EV UpFlex'!$A$2:$Y$32,I$1+2)</f>
        <v>0.46163774975426747</v>
      </c>
      <c r="J15" s="1">
        <f>('[1]UpFlex, Winter'!J15*(1+[1]Main!$B$4)^(Main!$B$5-2020))+VLOOKUP($A15,'EV UpFlex'!$A$2:$Y$32,J$1+2)</f>
        <v>0.40513679571222361</v>
      </c>
      <c r="K15" s="1">
        <f>('[1]UpFlex, Winter'!K15*(1+[1]Main!$B$4)^(Main!$B$5-2020))+VLOOKUP($A15,'EV UpFlex'!$A$2:$Y$32,K$1+2)</f>
        <v>0.43446260109840945</v>
      </c>
      <c r="L15" s="1">
        <f>('[1]UpFlex, Winter'!L15*(1+[1]Main!$B$4)^(Main!$B$5-2020))+VLOOKUP($A15,'EV UpFlex'!$A$2:$Y$32,L$1+2)</f>
        <v>0.46533553687863705</v>
      </c>
      <c r="M15" s="1">
        <f>('[1]UpFlex, Winter'!M15*(1+[1]Main!$B$4)^(Main!$B$5-2020))+VLOOKUP($A15,'EV UpFlex'!$A$2:$Y$32,M$1+2)</f>
        <v>0.47699420644601059</v>
      </c>
      <c r="N15" s="1">
        <f>('[1]UpFlex, Winter'!N15*(1+[1]Main!$B$4)^(Main!$B$5-2020))+VLOOKUP($A15,'EV UpFlex'!$A$2:$Y$32,N$1+2)</f>
        <v>0.47007259308549398</v>
      </c>
      <c r="O15" s="1">
        <f>('[1]UpFlex, Winter'!O15*(1+[1]Main!$B$4)^(Main!$B$5-2020))+VLOOKUP($A15,'EV UpFlex'!$A$2:$Y$32,O$1+2)</f>
        <v>0.47127591526981766</v>
      </c>
      <c r="P15" s="1">
        <f>('[1]UpFlex, Winter'!P15*(1+[1]Main!$B$4)^(Main!$B$5-2020))+VLOOKUP($A15,'EV UpFlex'!$A$2:$Y$32,P$1+2)</f>
        <v>0.45729808876782951</v>
      </c>
      <c r="Q15" s="1">
        <f>('[1]UpFlex, Winter'!Q15*(1+[1]Main!$B$4)^(Main!$B$5-2020))+VLOOKUP($A15,'EV UpFlex'!$A$2:$Y$32,Q$1+2)</f>
        <v>0.41612656306617746</v>
      </c>
      <c r="R15" s="1">
        <f>('[1]UpFlex, Winter'!R15*(1+[1]Main!$B$4)^(Main!$B$5-2020))+VLOOKUP($A15,'EV UpFlex'!$A$2:$Y$32,R$1+2)</f>
        <v>0.40804005120063369</v>
      </c>
      <c r="S15" s="1">
        <f>('[1]UpFlex, Winter'!S15*(1+[1]Main!$B$4)^(Main!$B$5-2020))+VLOOKUP($A15,'EV UpFlex'!$A$2:$Y$32,S$1+2)</f>
        <v>0.40965857291581537</v>
      </c>
      <c r="T15" s="1">
        <f>('[1]UpFlex, Winter'!T15*(1+[1]Main!$B$4)^(Main!$B$5-2020))+VLOOKUP($A15,'EV UpFlex'!$A$2:$Y$32,T$1+2)</f>
        <v>0.34961014285141601</v>
      </c>
      <c r="U15" s="1">
        <f>('[1]UpFlex, Winter'!U15*(1+[1]Main!$B$4)^(Main!$B$5-2020))+VLOOKUP($A15,'EV UpFlex'!$A$2:$Y$32,U$1+2)</f>
        <v>0.35105683616267946</v>
      </c>
      <c r="V15" s="1">
        <f>('[1]UpFlex, Winter'!V15*(1+[1]Main!$B$4)^(Main!$B$5-2020))+VLOOKUP($A15,'EV UpFlex'!$A$2:$Y$32,V$1+2)</f>
        <v>0.36284162512285012</v>
      </c>
      <c r="W15" s="1">
        <f>('[1]UpFlex, Winter'!W15*(1+[1]Main!$B$4)^(Main!$B$5-2020))+VLOOKUP($A15,'EV UpFlex'!$A$2:$Y$32,W$1+2)</f>
        <v>0.40371112350109917</v>
      </c>
      <c r="X15" s="1">
        <f>('[1]UpFlex, Winter'!X15*(1+[1]Main!$B$4)^(Main!$B$5-2020))+VLOOKUP($A15,'EV UpFlex'!$A$2:$Y$32,X$1+2)</f>
        <v>0.27673883226723134</v>
      </c>
      <c r="Y15" s="1">
        <f>('[1]UpFlex, Winter'!Y15*(1+[1]Main!$B$4)^(Main!$B$5-2020))+VLOOKUP($A15,'EV UpFlex'!$A$2:$Y$32,Y$1+2)</f>
        <v>0.26556901860532789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0.45452994202086844</v>
      </c>
      <c r="C16" s="1">
        <f>('[1]UpFlex, Winter'!C16*(1+[1]Main!$B$4)^(Main!$B$5-2020))+VLOOKUP($A16,'EV UpFlex'!$A$2:$Y$32,C$1+2)</f>
        <v>0.46438414281087553</v>
      </c>
      <c r="D16" s="1">
        <f>('[1]UpFlex, Winter'!D16*(1+[1]Main!$B$4)^(Main!$B$5-2020))+VLOOKUP($A16,'EV UpFlex'!$A$2:$Y$32,D$1+2)</f>
        <v>0.50960679177001167</v>
      </c>
      <c r="E16" s="1">
        <f>('[1]UpFlex, Winter'!E16*(1+[1]Main!$B$4)^(Main!$B$5-2020))+VLOOKUP($A16,'EV UpFlex'!$A$2:$Y$32,E$1+2)</f>
        <v>0.55414339963447246</v>
      </c>
      <c r="F16" s="1">
        <f>('[1]UpFlex, Winter'!F16*(1+[1]Main!$B$4)^(Main!$B$5-2020))+VLOOKUP($A16,'EV UpFlex'!$A$2:$Y$32,F$1+2)</f>
        <v>0.599609371272388</v>
      </c>
      <c r="G16" s="1">
        <f>('[1]UpFlex, Winter'!G16*(1+[1]Main!$B$4)^(Main!$B$5-2020))+VLOOKUP($A16,'EV UpFlex'!$A$2:$Y$32,G$1+2)</f>
        <v>0.65683468463002725</v>
      </c>
      <c r="H16" s="1">
        <f>('[1]UpFlex, Winter'!H16*(1+[1]Main!$B$4)^(Main!$B$5-2020))+VLOOKUP($A16,'EV UpFlex'!$A$2:$Y$32,H$1+2)</f>
        <v>0.78216542299110969</v>
      </c>
      <c r="I16" s="1">
        <f>('[1]UpFlex, Winter'!I16*(1+[1]Main!$B$4)^(Main!$B$5-2020))+VLOOKUP($A16,'EV UpFlex'!$A$2:$Y$32,I$1+2)</f>
        <v>1.0420822301301567</v>
      </c>
      <c r="J16" s="1">
        <f>('[1]UpFlex, Winter'!J16*(1+[1]Main!$B$4)^(Main!$B$5-2020))+VLOOKUP($A16,'EV UpFlex'!$A$2:$Y$32,J$1+2)</f>
        <v>1.0229302059444105</v>
      </c>
      <c r="K16" s="1">
        <f>('[1]UpFlex, Winter'!K16*(1+[1]Main!$B$4)^(Main!$B$5-2020))+VLOOKUP($A16,'EV UpFlex'!$A$2:$Y$32,K$1+2)</f>
        <v>1.1050315834673963</v>
      </c>
      <c r="L16" s="1">
        <f>('[1]UpFlex, Winter'!L16*(1+[1]Main!$B$4)^(Main!$B$5-2020))+VLOOKUP($A16,'EV UpFlex'!$A$2:$Y$32,L$1+2)</f>
        <v>1.0890199135143384</v>
      </c>
      <c r="M16" s="1">
        <f>('[1]UpFlex, Winter'!M16*(1+[1]Main!$B$4)^(Main!$B$5-2020))+VLOOKUP($A16,'EV UpFlex'!$A$2:$Y$32,M$1+2)</f>
        <v>1.1000426005010508</v>
      </c>
      <c r="N16" s="1">
        <f>('[1]UpFlex, Winter'!N16*(1+[1]Main!$B$4)^(Main!$B$5-2020))+VLOOKUP($A16,'EV UpFlex'!$A$2:$Y$32,N$1+2)</f>
        <v>1.0635755464087031</v>
      </c>
      <c r="O16" s="1">
        <f>('[1]UpFlex, Winter'!O16*(1+[1]Main!$B$4)^(Main!$B$5-2020))+VLOOKUP($A16,'EV UpFlex'!$A$2:$Y$32,O$1+2)</f>
        <v>1.0290290555703481</v>
      </c>
      <c r="P16" s="1">
        <f>('[1]UpFlex, Winter'!P16*(1+[1]Main!$B$4)^(Main!$B$5-2020))+VLOOKUP($A16,'EV UpFlex'!$A$2:$Y$32,P$1+2)</f>
        <v>0.95185992581084333</v>
      </c>
      <c r="Q16" s="1">
        <f>('[1]UpFlex, Winter'!Q16*(1+[1]Main!$B$4)^(Main!$B$5-2020))+VLOOKUP($A16,'EV UpFlex'!$A$2:$Y$32,Q$1+2)</f>
        <v>0.89111186552977506</v>
      </c>
      <c r="R16" s="1">
        <f>('[1]UpFlex, Winter'!R16*(1+[1]Main!$B$4)^(Main!$B$5-2020))+VLOOKUP($A16,'EV UpFlex'!$A$2:$Y$32,R$1+2)</f>
        <v>0.9002628817670536</v>
      </c>
      <c r="S16" s="1">
        <f>('[1]UpFlex, Winter'!S16*(1+[1]Main!$B$4)^(Main!$B$5-2020))+VLOOKUP($A16,'EV UpFlex'!$A$2:$Y$32,S$1+2)</f>
        <v>0.96406594696645886</v>
      </c>
      <c r="T16" s="1">
        <f>('[1]UpFlex, Winter'!T16*(1+[1]Main!$B$4)^(Main!$B$5-2020))+VLOOKUP($A16,'EV UpFlex'!$A$2:$Y$32,T$1+2)</f>
        <v>0.83032698311591568</v>
      </c>
      <c r="U16" s="1">
        <f>('[1]UpFlex, Winter'!U16*(1+[1]Main!$B$4)^(Main!$B$5-2020))+VLOOKUP($A16,'EV UpFlex'!$A$2:$Y$32,U$1+2)</f>
        <v>0.83435336214354083</v>
      </c>
      <c r="V16" s="1">
        <f>('[1]UpFlex, Winter'!V16*(1+[1]Main!$B$4)^(Main!$B$5-2020))+VLOOKUP($A16,'EV UpFlex'!$A$2:$Y$32,V$1+2)</f>
        <v>0.83497364942874697</v>
      </c>
      <c r="W16" s="1">
        <f>('[1]UpFlex, Winter'!W16*(1+[1]Main!$B$4)^(Main!$B$5-2020))+VLOOKUP($A16,'EV UpFlex'!$A$2:$Y$32,W$1+2)</f>
        <v>0.82273869491988871</v>
      </c>
      <c r="X16" s="1">
        <f>('[1]UpFlex, Winter'!X16*(1+[1]Main!$B$4)^(Main!$B$5-2020))+VLOOKUP($A16,'EV UpFlex'!$A$2:$Y$32,X$1+2)</f>
        <v>0.54017022895737432</v>
      </c>
      <c r="Y16" s="1">
        <f>('[1]UpFlex, Winter'!Y16*(1+[1]Main!$B$4)^(Main!$B$5-2020))+VLOOKUP($A16,'EV UpFlex'!$A$2:$Y$32,Y$1+2)</f>
        <v>0.49831590336022569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1.545635278144931</v>
      </c>
      <c r="C17" s="1">
        <f>('[1]UpFlex, Winter'!C17*(1+[1]Main!$B$4)^(Main!$B$5-2020))+VLOOKUP($A17,'EV UpFlex'!$A$2:$Y$32,C$1+2)</f>
        <v>1.528936532748594</v>
      </c>
      <c r="D17" s="1">
        <f>('[1]UpFlex, Winter'!D17*(1+[1]Main!$B$4)^(Main!$B$5-2020))+VLOOKUP($A17,'EV UpFlex'!$A$2:$Y$32,D$1+2)</f>
        <v>1.6755613144650847</v>
      </c>
      <c r="E17" s="1">
        <f>('[1]UpFlex, Winter'!E17*(1+[1]Main!$B$4)^(Main!$B$5-2020))+VLOOKUP($A17,'EV UpFlex'!$A$2:$Y$32,E$1+2)</f>
        <v>1.808747156332827</v>
      </c>
      <c r="F17" s="1">
        <f>('[1]UpFlex, Winter'!F17*(1+[1]Main!$B$4)^(Main!$B$5-2020))+VLOOKUP($A17,'EV UpFlex'!$A$2:$Y$32,F$1+2)</f>
        <v>1.949148242586545</v>
      </c>
      <c r="G17" s="1">
        <f>('[1]UpFlex, Winter'!G17*(1+[1]Main!$B$4)^(Main!$B$5-2020))+VLOOKUP($A17,'EV UpFlex'!$A$2:$Y$32,G$1+2)</f>
        <v>2.0820647227935316</v>
      </c>
      <c r="H17" s="1">
        <f>('[1]UpFlex, Winter'!H17*(1+[1]Main!$B$4)^(Main!$B$5-2020))+VLOOKUP($A17,'EV UpFlex'!$A$2:$Y$32,H$1+2)</f>
        <v>2.2318019694214088</v>
      </c>
      <c r="I17" s="1">
        <f>('[1]UpFlex, Winter'!I17*(1+[1]Main!$B$4)^(Main!$B$5-2020))+VLOOKUP($A17,'EV UpFlex'!$A$2:$Y$32,I$1+2)</f>
        <v>2.8999605806555837</v>
      </c>
      <c r="J17" s="1">
        <f>('[1]UpFlex, Winter'!J17*(1+[1]Main!$B$4)^(Main!$B$5-2020))+VLOOKUP($A17,'EV UpFlex'!$A$2:$Y$32,J$1+2)</f>
        <v>2.8864485205190422</v>
      </c>
      <c r="K17" s="1">
        <f>('[1]UpFlex, Winter'!K17*(1+[1]Main!$B$4)^(Main!$B$5-2020))+VLOOKUP($A17,'EV UpFlex'!$A$2:$Y$32,K$1+2)</f>
        <v>3.1694354401863274</v>
      </c>
      <c r="L17" s="1">
        <f>('[1]UpFlex, Winter'!L17*(1+[1]Main!$B$4)^(Main!$B$5-2020))+VLOOKUP($A17,'EV UpFlex'!$A$2:$Y$32,L$1+2)</f>
        <v>3.1938232264862911</v>
      </c>
      <c r="M17" s="1">
        <f>('[1]UpFlex, Winter'!M17*(1+[1]Main!$B$4)^(Main!$B$5-2020))+VLOOKUP($A17,'EV UpFlex'!$A$2:$Y$32,M$1+2)</f>
        <v>3.1513480163479222</v>
      </c>
      <c r="N17" s="1">
        <f>('[1]UpFlex, Winter'!N17*(1+[1]Main!$B$4)^(Main!$B$5-2020))+VLOOKUP($A17,'EV UpFlex'!$A$2:$Y$32,N$1+2)</f>
        <v>2.9995200685161167</v>
      </c>
      <c r="O17" s="1">
        <f>('[1]UpFlex, Winter'!O17*(1+[1]Main!$B$4)^(Main!$B$5-2020))+VLOOKUP($A17,'EV UpFlex'!$A$2:$Y$32,O$1+2)</f>
        <v>2.8911716823314206</v>
      </c>
      <c r="P17" s="1">
        <f>('[1]UpFlex, Winter'!P17*(1+[1]Main!$B$4)^(Main!$B$5-2020))+VLOOKUP($A17,'EV UpFlex'!$A$2:$Y$32,P$1+2)</f>
        <v>2.805472484470581</v>
      </c>
      <c r="Q17" s="1">
        <f>('[1]UpFlex, Winter'!Q17*(1+[1]Main!$B$4)^(Main!$B$5-2020))+VLOOKUP($A17,'EV UpFlex'!$A$2:$Y$32,Q$1+2)</f>
        <v>2.6916606555500291</v>
      </c>
      <c r="R17" s="1">
        <f>('[1]UpFlex, Winter'!R17*(1+[1]Main!$B$4)^(Main!$B$5-2020))+VLOOKUP($A17,'EV UpFlex'!$A$2:$Y$32,R$1+2)</f>
        <v>2.6033167848393899</v>
      </c>
      <c r="S17" s="1">
        <f>('[1]UpFlex, Winter'!S17*(1+[1]Main!$B$4)^(Main!$B$5-2020))+VLOOKUP($A17,'EV UpFlex'!$A$2:$Y$32,S$1+2)</f>
        <v>2.6371658482489488</v>
      </c>
      <c r="T17" s="1">
        <f>('[1]UpFlex, Winter'!T17*(1+[1]Main!$B$4)^(Main!$B$5-2020))+VLOOKUP($A17,'EV UpFlex'!$A$2:$Y$32,T$1+2)</f>
        <v>2.3829600116283305</v>
      </c>
      <c r="U17" s="1">
        <f>('[1]UpFlex, Winter'!U17*(1+[1]Main!$B$4)^(Main!$B$5-2020))+VLOOKUP($A17,'EV UpFlex'!$A$2:$Y$32,U$1+2)</f>
        <v>2.4189085318779906</v>
      </c>
      <c r="V17" s="1">
        <f>('[1]UpFlex, Winter'!V17*(1+[1]Main!$B$4)^(Main!$B$5-2020))+VLOOKUP($A17,'EV UpFlex'!$A$2:$Y$32,V$1+2)</f>
        <v>2.4630294042592138</v>
      </c>
      <c r="W17" s="1">
        <f>('[1]UpFlex, Winter'!W17*(1+[1]Main!$B$4)^(Main!$B$5-2020))+VLOOKUP($A17,'EV UpFlex'!$A$2:$Y$32,W$1+2)</f>
        <v>2.4652546795836354</v>
      </c>
      <c r="X17" s="1">
        <f>('[1]UpFlex, Winter'!X17*(1+[1]Main!$B$4)^(Main!$B$5-2020))+VLOOKUP($A17,'EV UpFlex'!$A$2:$Y$32,X$1+2)</f>
        <v>1.7376738270022791</v>
      </c>
      <c r="Y17" s="1">
        <f>('[1]UpFlex, Winter'!Y17*(1+[1]Main!$B$4)^(Main!$B$5-2020))+VLOOKUP($A17,'EV UpFlex'!$A$2:$Y$32,Y$1+2)</f>
        <v>1.6346195234480314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0.7611778964122754</v>
      </c>
      <c r="C18" s="1">
        <f>('[1]UpFlex, Winter'!C18*(1+[1]Main!$B$4)^(Main!$B$5-2020))+VLOOKUP($A18,'EV UpFlex'!$A$2:$Y$32,C$1+2)</f>
        <v>0.78299639458830672</v>
      </c>
      <c r="D18" s="1">
        <f>('[1]UpFlex, Winter'!D18*(1+[1]Main!$B$4)^(Main!$B$5-2020))+VLOOKUP($A18,'EV UpFlex'!$A$2:$Y$32,D$1+2)</f>
        <v>0.8879021356062331</v>
      </c>
      <c r="E18" s="1">
        <f>('[1]UpFlex, Winter'!E18*(1+[1]Main!$B$4)^(Main!$B$5-2020))+VLOOKUP($A18,'EV UpFlex'!$A$2:$Y$32,E$1+2)</f>
        <v>0.96662745110076953</v>
      </c>
      <c r="F18" s="1">
        <f>('[1]UpFlex, Winter'!F18*(1+[1]Main!$B$4)^(Main!$B$5-2020))+VLOOKUP($A18,'EV UpFlex'!$A$2:$Y$32,F$1+2)</f>
        <v>1.0511865818371429</v>
      </c>
      <c r="G18" s="1">
        <f>('[1]UpFlex, Winter'!G18*(1+[1]Main!$B$4)^(Main!$B$5-2020))+VLOOKUP($A18,'EV UpFlex'!$A$2:$Y$32,G$1+2)</f>
        <v>1.1265735953312106</v>
      </c>
      <c r="H18" s="1">
        <f>('[1]UpFlex, Winter'!H18*(1+[1]Main!$B$4)^(Main!$B$5-2020))+VLOOKUP($A18,'EV UpFlex'!$A$2:$Y$32,H$1+2)</f>
        <v>1.2330164203358822</v>
      </c>
      <c r="I18" s="1">
        <f>('[1]UpFlex, Winter'!I18*(1+[1]Main!$B$4)^(Main!$B$5-2020))+VLOOKUP($A18,'EV UpFlex'!$A$2:$Y$32,I$1+2)</f>
        <v>1.5882900046226887</v>
      </c>
      <c r="J18" s="1">
        <f>('[1]UpFlex, Winter'!J18*(1+[1]Main!$B$4)^(Main!$B$5-2020))+VLOOKUP($A18,'EV UpFlex'!$A$2:$Y$32,J$1+2)</f>
        <v>1.5243124215758601</v>
      </c>
      <c r="K18" s="1">
        <f>('[1]UpFlex, Winter'!K18*(1+[1]Main!$B$4)^(Main!$B$5-2020))+VLOOKUP($A18,'EV UpFlex'!$A$2:$Y$32,K$1+2)</f>
        <v>1.630910874761089</v>
      </c>
      <c r="L18" s="1">
        <f>('[1]UpFlex, Winter'!L18*(1+[1]Main!$B$4)^(Main!$B$5-2020))+VLOOKUP($A18,'EV UpFlex'!$A$2:$Y$32,L$1+2)</f>
        <v>1.6477794568176325</v>
      </c>
      <c r="M18" s="1">
        <f>('[1]UpFlex, Winter'!M18*(1+[1]Main!$B$4)^(Main!$B$5-2020))+VLOOKUP($A18,'EV UpFlex'!$A$2:$Y$32,M$1+2)</f>
        <v>1.6630142622432595</v>
      </c>
      <c r="N18" s="1">
        <f>('[1]UpFlex, Winter'!N18*(1+[1]Main!$B$4)^(Main!$B$5-2020))+VLOOKUP($A18,'EV UpFlex'!$A$2:$Y$32,N$1+2)</f>
        <v>1.5859899655914749</v>
      </c>
      <c r="O18" s="1">
        <f>('[1]UpFlex, Winter'!O18*(1+[1]Main!$B$4)^(Main!$B$5-2020))+VLOOKUP($A18,'EV UpFlex'!$A$2:$Y$32,O$1+2)</f>
        <v>1.542385368314076</v>
      </c>
      <c r="P18" s="1">
        <f>('[1]UpFlex, Winter'!P18*(1+[1]Main!$B$4)^(Main!$B$5-2020))+VLOOKUP($A18,'EV UpFlex'!$A$2:$Y$32,P$1+2)</f>
        <v>1.4858581375154372</v>
      </c>
      <c r="Q18" s="1">
        <f>('[1]UpFlex, Winter'!Q18*(1+[1]Main!$B$4)^(Main!$B$5-2020))+VLOOKUP($A18,'EV UpFlex'!$A$2:$Y$32,Q$1+2)</f>
        <v>1.4259681122378283</v>
      </c>
      <c r="R18" s="1">
        <f>('[1]UpFlex, Winter'!R18*(1+[1]Main!$B$4)^(Main!$B$5-2020))+VLOOKUP($A18,'EV UpFlex'!$A$2:$Y$32,R$1+2)</f>
        <v>1.3950886296886722</v>
      </c>
      <c r="S18" s="1">
        <f>('[1]UpFlex, Winter'!S18*(1+[1]Main!$B$4)^(Main!$B$5-2020))+VLOOKUP($A18,'EV UpFlex'!$A$2:$Y$32,S$1+2)</f>
        <v>1.3788528038978729</v>
      </c>
      <c r="T18" s="1">
        <f>('[1]UpFlex, Winter'!T18*(1+[1]Main!$B$4)^(Main!$B$5-2020))+VLOOKUP($A18,'EV UpFlex'!$A$2:$Y$32,T$1+2)</f>
        <v>1.1881023087736651</v>
      </c>
      <c r="U18" s="1">
        <f>('[1]UpFlex, Winter'!U18*(1+[1]Main!$B$4)^(Main!$B$5-2020))+VLOOKUP($A18,'EV UpFlex'!$A$2:$Y$32,U$1+2)</f>
        <v>1.1835225774156699</v>
      </c>
      <c r="V18" s="1">
        <f>('[1]UpFlex, Winter'!V18*(1+[1]Main!$B$4)^(Main!$B$5-2020))+VLOOKUP($A18,'EV UpFlex'!$A$2:$Y$32,V$1+2)</f>
        <v>1.2111086152705774</v>
      </c>
      <c r="W18" s="1">
        <f>('[1]UpFlex, Winter'!W18*(1+[1]Main!$B$4)^(Main!$B$5-2020))+VLOOKUP($A18,'EV UpFlex'!$A$2:$Y$32,W$1+2)</f>
        <v>1.2087933954293288</v>
      </c>
      <c r="X18" s="1">
        <f>('[1]UpFlex, Winter'!X18*(1+[1]Main!$B$4)^(Main!$B$5-2020))+VLOOKUP($A18,'EV UpFlex'!$A$2:$Y$32,X$1+2)</f>
        <v>0.7794996965465375</v>
      </c>
      <c r="Y18" s="1">
        <f>('[1]UpFlex, Winter'!Y18*(1+[1]Main!$B$4)^(Main!$B$5-2020))+VLOOKUP($A18,'EV UpFlex'!$A$2:$Y$32,Y$1+2)</f>
        <v>0.77134437407362932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1.0550026444624339</v>
      </c>
      <c r="C19" s="1">
        <f>('[1]UpFlex, Winter'!C19*(1+[1]Main!$B$4)^(Main!$B$5-2020))+VLOOKUP($A19,'EV UpFlex'!$A$2:$Y$32,C$1+2)</f>
        <v>1.056738618857882</v>
      </c>
      <c r="D19" s="1">
        <f>('[1]UpFlex, Winter'!D19*(1+[1]Main!$B$4)^(Main!$B$5-2020))+VLOOKUP($A19,'EV UpFlex'!$A$2:$Y$32,D$1+2)</f>
        <v>1.1112084559198243</v>
      </c>
      <c r="E19" s="1">
        <f>('[1]UpFlex, Winter'!E19*(1+[1]Main!$B$4)^(Main!$B$5-2020))+VLOOKUP($A19,'EV UpFlex'!$A$2:$Y$32,E$1+2)</f>
        <v>1.1769273063013062</v>
      </c>
      <c r="F19" s="1">
        <f>('[1]UpFlex, Winter'!F19*(1+[1]Main!$B$4)^(Main!$B$5-2020))+VLOOKUP($A19,'EV UpFlex'!$A$2:$Y$32,F$1+2)</f>
        <v>1.2630553562172508</v>
      </c>
      <c r="G19" s="1">
        <f>('[1]UpFlex, Winter'!G19*(1+[1]Main!$B$4)^(Main!$B$5-2020))+VLOOKUP($A19,'EV UpFlex'!$A$2:$Y$32,G$1+2)</f>
        <v>1.4387633091462564</v>
      </c>
      <c r="H19" s="1">
        <f>('[1]UpFlex, Winter'!H19*(1+[1]Main!$B$4)^(Main!$B$5-2020))+VLOOKUP($A19,'EV UpFlex'!$A$2:$Y$32,H$1+2)</f>
        <v>1.7531243216899006</v>
      </c>
      <c r="I19" s="1">
        <f>('[1]UpFlex, Winter'!I19*(1+[1]Main!$B$4)^(Main!$B$5-2020))+VLOOKUP($A19,'EV UpFlex'!$A$2:$Y$32,I$1+2)</f>
        <v>2.229603752699858</v>
      </c>
      <c r="J19" s="1">
        <f>('[1]UpFlex, Winter'!J19*(1+[1]Main!$B$4)^(Main!$B$5-2020))+VLOOKUP($A19,'EV UpFlex'!$A$2:$Y$32,J$1+2)</f>
        <v>2.1823478933955776</v>
      </c>
      <c r="K19" s="1">
        <f>('[1]UpFlex, Winter'!K19*(1+[1]Main!$B$4)^(Main!$B$5-2020))+VLOOKUP($A19,'EV UpFlex'!$A$2:$Y$32,K$1+2)</f>
        <v>2.3278942350482352</v>
      </c>
      <c r="L19" s="1">
        <f>('[1]UpFlex, Winter'!L19*(1+[1]Main!$B$4)^(Main!$B$5-2020))+VLOOKUP($A19,'EV UpFlex'!$A$2:$Y$32,L$1+2)</f>
        <v>2.1994952450055609</v>
      </c>
      <c r="M19" s="1">
        <f>('[1]UpFlex, Winter'!M19*(1+[1]Main!$B$4)^(Main!$B$5-2020))+VLOOKUP($A19,'EV UpFlex'!$A$2:$Y$32,M$1+2)</f>
        <v>2.2640921698730119</v>
      </c>
      <c r="N19" s="1">
        <f>('[1]UpFlex, Winter'!N19*(1+[1]Main!$B$4)^(Main!$B$5-2020))+VLOOKUP($A19,'EV UpFlex'!$A$2:$Y$32,N$1+2)</f>
        <v>2.1585891671573778</v>
      </c>
      <c r="O19" s="1">
        <f>('[1]UpFlex, Winter'!O19*(1+[1]Main!$B$4)^(Main!$B$5-2020))+VLOOKUP($A19,'EV UpFlex'!$A$2:$Y$32,O$1+2)</f>
        <v>2.051863609159188</v>
      </c>
      <c r="P19" s="1">
        <f>('[1]UpFlex, Winter'!P19*(1+[1]Main!$B$4)^(Main!$B$5-2020))+VLOOKUP($A19,'EV UpFlex'!$A$2:$Y$32,P$1+2)</f>
        <v>1.9233160079694818</v>
      </c>
      <c r="Q19" s="1">
        <f>('[1]UpFlex, Winter'!Q19*(1+[1]Main!$B$4)^(Main!$B$5-2020))+VLOOKUP($A19,'EV UpFlex'!$A$2:$Y$32,Q$1+2)</f>
        <v>1.8623569442167338</v>
      </c>
      <c r="R19" s="1">
        <f>('[1]UpFlex, Winter'!R19*(1+[1]Main!$B$4)^(Main!$B$5-2020))+VLOOKUP($A19,'EV UpFlex'!$A$2:$Y$32,R$1+2)</f>
        <v>1.895094559631191</v>
      </c>
      <c r="S19" s="1">
        <f>('[1]UpFlex, Winter'!S19*(1+[1]Main!$B$4)^(Main!$B$5-2020))+VLOOKUP($A19,'EV UpFlex'!$A$2:$Y$32,S$1+2)</f>
        <v>1.9730085192846247</v>
      </c>
      <c r="T19" s="1">
        <f>('[1]UpFlex, Winter'!T19*(1+[1]Main!$B$4)^(Main!$B$5-2020))+VLOOKUP($A19,'EV UpFlex'!$A$2:$Y$32,T$1+2)</f>
        <v>1.7592486563594985</v>
      </c>
      <c r="U19" s="1">
        <f>('[1]UpFlex, Winter'!U19*(1+[1]Main!$B$4)^(Main!$B$5-2020))+VLOOKUP($A19,'EV UpFlex'!$A$2:$Y$32,U$1+2)</f>
        <v>1.7696646604976078</v>
      </c>
      <c r="V19" s="1">
        <f>('[1]UpFlex, Winter'!V19*(1+[1]Main!$B$4)^(Main!$B$5-2020))+VLOOKUP($A19,'EV UpFlex'!$A$2:$Y$32,V$1+2)</f>
        <v>1.7715679179656021</v>
      </c>
      <c r="W19" s="1">
        <f>('[1]UpFlex, Winter'!W19*(1+[1]Main!$B$4)^(Main!$B$5-2020))+VLOOKUP($A19,'EV UpFlex'!$A$2:$Y$32,W$1+2)</f>
        <v>1.7200525345439028</v>
      </c>
      <c r="X19" s="1">
        <f>('[1]UpFlex, Winter'!X19*(1+[1]Main!$B$4)^(Main!$B$5-2020))+VLOOKUP($A19,'EV UpFlex'!$A$2:$Y$32,X$1+2)</f>
        <v>1.2361948596441228</v>
      </c>
      <c r="Y19" s="1">
        <f>('[1]UpFlex, Winter'!Y19*(1+[1]Main!$B$4)^(Main!$B$5-2020))+VLOOKUP($A19,'EV UpFlex'!$A$2:$Y$32,Y$1+2)</f>
        <v>1.1388391400010345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7.6413681624207955E-3</v>
      </c>
      <c r="C20" s="1">
        <f>('[1]UpFlex, Winter'!C20*(1+[1]Main!$B$4)^(Main!$B$5-2020))+VLOOKUP($A20,'EV UpFlex'!$A$2:$Y$32,C$1+2)</f>
        <v>0.10206192292771242</v>
      </c>
      <c r="D20" s="1">
        <f>('[1]UpFlex, Winter'!D20*(1+[1]Main!$B$4)^(Main!$B$5-2020))+VLOOKUP($A20,'EV UpFlex'!$A$2:$Y$32,D$1+2)</f>
        <v>3.0006362343204449E-2</v>
      </c>
      <c r="E20" s="1">
        <f>('[1]UpFlex, Winter'!E20*(1+[1]Main!$B$4)^(Main!$B$5-2020))+VLOOKUP($A20,'EV UpFlex'!$A$2:$Y$32,E$1+2)</f>
        <v>1.6561573774731671E-2</v>
      </c>
      <c r="F20" s="1">
        <f>('[1]UpFlex, Winter'!F20*(1+[1]Main!$B$4)^(Main!$B$5-2020))+VLOOKUP($A20,'EV UpFlex'!$A$2:$Y$32,F$1+2)</f>
        <v>2.3255340747446014E-2</v>
      </c>
      <c r="G20" s="1">
        <f>('[1]UpFlex, Winter'!G20*(1+[1]Main!$B$4)^(Main!$B$5-2020))+VLOOKUP($A20,'EV UpFlex'!$A$2:$Y$32,G$1+2)</f>
        <v>2.2364845467477051E-2</v>
      </c>
      <c r="H20" s="1">
        <f>('[1]UpFlex, Winter'!H20*(1+[1]Main!$B$4)^(Main!$B$5-2020))+VLOOKUP($A20,'EV UpFlex'!$A$2:$Y$32,H$1+2)</f>
        <v>1.7906543385490758E-2</v>
      </c>
      <c r="I20" s="1">
        <f>('[1]UpFlex, Winter'!I20*(1+[1]Main!$B$4)^(Main!$B$5-2020))+VLOOKUP($A20,'EV UpFlex'!$A$2:$Y$32,I$1+2)</f>
        <v>3.5102204836415365E-2</v>
      </c>
      <c r="J20" s="1">
        <f>('[1]UpFlex, Winter'!J20*(1+[1]Main!$B$4)^(Main!$B$5-2020))+VLOOKUP($A20,'EV UpFlex'!$A$2:$Y$32,J$1+2)</f>
        <v>3.9427641277641284E-2</v>
      </c>
      <c r="K20" s="1">
        <f>('[1]UpFlex, Winter'!K20*(1+[1]Main!$B$4)^(Main!$B$5-2020))+VLOOKUP($A20,'EV UpFlex'!$A$2:$Y$32,K$1+2)</f>
        <v>2.6593269106427009E-2</v>
      </c>
      <c r="L20" s="1">
        <f>('[1]UpFlex, Winter'!L20*(1+[1]Main!$B$4)^(Main!$B$5-2020))+VLOOKUP($A20,'EV UpFlex'!$A$2:$Y$32,L$1+2)</f>
        <v>3.0104720031035828E-2</v>
      </c>
      <c r="M20" s="1">
        <f>('[1]UpFlex, Winter'!M20*(1+[1]Main!$B$4)^(Main!$B$5-2020))+VLOOKUP($A20,'EV UpFlex'!$A$2:$Y$32,M$1+2)</f>
        <v>4.1191044872623823E-2</v>
      </c>
      <c r="N20" s="1">
        <f>('[1]UpFlex, Winter'!N20*(1+[1]Main!$B$4)^(Main!$B$5-2020))+VLOOKUP($A20,'EV UpFlex'!$A$2:$Y$32,N$1+2)</f>
        <v>4.1724285529548696E-2</v>
      </c>
      <c r="O20" s="1">
        <f>('[1]UpFlex, Winter'!O20*(1+[1]Main!$B$4)^(Main!$B$5-2020))+VLOOKUP($A20,'EV UpFlex'!$A$2:$Y$32,O$1+2)</f>
        <v>5.8323496702444071E-2</v>
      </c>
      <c r="P20" s="1">
        <f>('[1]UpFlex, Winter'!P20*(1+[1]Main!$B$4)^(Main!$B$5-2020))+VLOOKUP($A20,'EV UpFlex'!$A$2:$Y$32,P$1+2)</f>
        <v>2.7427583085477825E-2</v>
      </c>
      <c r="Q20" s="1">
        <f>('[1]UpFlex, Winter'!Q20*(1+[1]Main!$B$4)^(Main!$B$5-2020))+VLOOKUP($A20,'EV UpFlex'!$A$2:$Y$32,Q$1+2)</f>
        <v>2.8426994698047332E-2</v>
      </c>
      <c r="R20" s="1">
        <f>('[1]UpFlex, Winter'!R20*(1+[1]Main!$B$4)^(Main!$B$5-2020))+VLOOKUP($A20,'EV UpFlex'!$A$2:$Y$32,R$1+2)</f>
        <v>3.6339266778740463E-2</v>
      </c>
      <c r="S20" s="1">
        <f>('[1]UpFlex, Winter'!S20*(1+[1]Main!$B$4)^(Main!$B$5-2020))+VLOOKUP($A20,'EV UpFlex'!$A$2:$Y$32,S$1+2)</f>
        <v>1.8297413681624214E-2</v>
      </c>
      <c r="T20" s="1">
        <f>('[1]UpFlex, Winter'!T20*(1+[1]Main!$B$4)^(Main!$B$5-2020))+VLOOKUP($A20,'EV UpFlex'!$A$2:$Y$32,T$1+2)</f>
        <v>2.2400504332083283E-2</v>
      </c>
      <c r="U20" s="1">
        <f>('[1]UpFlex, Winter'!U20*(1+[1]Main!$B$4)^(Main!$B$5-2020))+VLOOKUP($A20,'EV UpFlex'!$A$2:$Y$32,U$1+2)</f>
        <v>3.1918899521531104E-2</v>
      </c>
      <c r="V20" s="1">
        <f>('[1]UpFlex, Winter'!V20*(1+[1]Main!$B$4)^(Main!$B$5-2020))+VLOOKUP($A20,'EV UpFlex'!$A$2:$Y$32,V$1+2)</f>
        <v>2.0114987714987716E-2</v>
      </c>
      <c r="W20" s="1">
        <f>('[1]UpFlex, Winter'!W20*(1+[1]Main!$B$4)^(Main!$B$5-2020))+VLOOKUP($A20,'EV UpFlex'!$A$2:$Y$32,W$1+2)</f>
        <v>2.005587094271305E-2</v>
      </c>
      <c r="X20" s="1">
        <f>('[1]UpFlex, Winter'!X20*(1+[1]Main!$B$4)^(Main!$B$5-2020))+VLOOKUP($A20,'EV UpFlex'!$A$2:$Y$32,X$1+2)</f>
        <v>9.4479180137074879E-3</v>
      </c>
      <c r="Y20" s="1">
        <f>('[1]UpFlex, Winter'!Y20*(1+[1]Main!$B$4)^(Main!$B$5-2020))+VLOOKUP($A20,'EV UpFlex'!$A$2:$Y$32,Y$1+2)</f>
        <v>1.4156692098797365E-2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1.0906046982834607</v>
      </c>
      <c r="C21" s="1">
        <f>('[1]UpFlex, Winter'!C21*(1+[1]Main!$B$4)^(Main!$B$5-2020))+VLOOKUP($A21,'EV UpFlex'!$A$2:$Y$32,C$1+2)</f>
        <v>1.1118420694383329</v>
      </c>
      <c r="D21" s="1">
        <f>('[1]UpFlex, Winter'!D21*(1+[1]Main!$B$4)^(Main!$B$5-2020))+VLOOKUP($A21,'EV UpFlex'!$A$2:$Y$32,D$1+2)</f>
        <v>1.2329479428784269</v>
      </c>
      <c r="E21" s="1">
        <f>('[1]UpFlex, Winter'!E21*(1+[1]Main!$B$4)^(Main!$B$5-2020))+VLOOKUP($A21,'EV UpFlex'!$A$2:$Y$32,E$1+2)</f>
        <v>1.3446936242613154</v>
      </c>
      <c r="F21" s="1">
        <f>('[1]UpFlex, Winter'!F21*(1+[1]Main!$B$4)^(Main!$B$5-2020))+VLOOKUP($A21,'EV UpFlex'!$A$2:$Y$32,F$1+2)</f>
        <v>1.4789211398697468</v>
      </c>
      <c r="G21" s="1">
        <f>('[1]UpFlex, Winter'!G21*(1+[1]Main!$B$4)^(Main!$B$5-2020))+VLOOKUP($A21,'EV UpFlex'!$A$2:$Y$32,G$1+2)</f>
        <v>1.5943866927163297</v>
      </c>
      <c r="H21" s="1">
        <f>('[1]UpFlex, Winter'!H21*(1+[1]Main!$B$4)^(Main!$B$5-2020))+VLOOKUP($A21,'EV UpFlex'!$A$2:$Y$32,H$1+2)</f>
        <v>1.7331313689100287</v>
      </c>
      <c r="I21" s="1">
        <f>('[1]UpFlex, Winter'!I21*(1+[1]Main!$B$4)^(Main!$B$5-2020))+VLOOKUP($A21,'EV UpFlex'!$A$2:$Y$32,I$1+2)</f>
        <v>2.264782215907184</v>
      </c>
      <c r="J21" s="1">
        <f>('[1]UpFlex, Winter'!J21*(1+[1]Main!$B$4)^(Main!$B$5-2020))+VLOOKUP($A21,'EV UpFlex'!$A$2:$Y$32,J$1+2)</f>
        <v>2.1768850667847053</v>
      </c>
      <c r="K21" s="1">
        <f>('[1]UpFlex, Winter'!K21*(1+[1]Main!$B$4)^(Main!$B$5-2020))+VLOOKUP($A21,'EV UpFlex'!$A$2:$Y$32,K$1+2)</f>
        <v>2.3898375211777774</v>
      </c>
      <c r="L21" s="1">
        <f>('[1]UpFlex, Winter'!L21*(1+[1]Main!$B$4)^(Main!$B$5-2020))+VLOOKUP($A21,'EV UpFlex'!$A$2:$Y$32,L$1+2)</f>
        <v>2.3915712863328276</v>
      </c>
      <c r="M21" s="1">
        <f>('[1]UpFlex, Winter'!M21*(1+[1]Main!$B$4)^(Main!$B$5-2020))+VLOOKUP($A21,'EV UpFlex'!$A$2:$Y$32,M$1+2)</f>
        <v>2.3866091225038151</v>
      </c>
      <c r="N21" s="1">
        <f>('[1]UpFlex, Winter'!N21*(1+[1]Main!$B$4)^(Main!$B$5-2020))+VLOOKUP($A21,'EV UpFlex'!$A$2:$Y$32,N$1+2)</f>
        <v>2.2741392012569834</v>
      </c>
      <c r="O21" s="1">
        <f>('[1]UpFlex, Winter'!O21*(1+[1]Main!$B$4)^(Main!$B$5-2020))+VLOOKUP($A21,'EV UpFlex'!$A$2:$Y$32,O$1+2)</f>
        <v>2.1503979518246474</v>
      </c>
      <c r="P21" s="1">
        <f>('[1]UpFlex, Winter'!P21*(1+[1]Main!$B$4)^(Main!$B$5-2020))+VLOOKUP($A21,'EV UpFlex'!$A$2:$Y$32,P$1+2)</f>
        <v>2.0811159598593694</v>
      </c>
      <c r="Q21" s="1">
        <f>('[1]UpFlex, Winter'!Q21*(1+[1]Main!$B$4)^(Main!$B$5-2020))+VLOOKUP($A21,'EV UpFlex'!$A$2:$Y$32,Q$1+2)</f>
        <v>1.9506499534754138</v>
      </c>
      <c r="R21" s="1">
        <f>('[1]UpFlex, Winter'!R21*(1+[1]Main!$B$4)^(Main!$B$5-2020))+VLOOKUP($A21,'EV UpFlex'!$A$2:$Y$32,R$1+2)</f>
        <v>1.9173660429657637</v>
      </c>
      <c r="S21" s="1">
        <f>('[1]UpFlex, Winter'!S21*(1+[1]Main!$B$4)^(Main!$B$5-2020))+VLOOKUP($A21,'EV UpFlex'!$A$2:$Y$32,S$1+2)</f>
        <v>2.0297388695128347</v>
      </c>
      <c r="T21" s="1">
        <f>('[1]UpFlex, Winter'!T21*(1+[1]Main!$B$4)^(Main!$B$5-2020))+VLOOKUP($A21,'EV UpFlex'!$A$2:$Y$32,T$1+2)</f>
        <v>1.7770568450612476</v>
      </c>
      <c r="U21" s="1">
        <f>('[1]UpFlex, Winter'!U21*(1+[1]Main!$B$4)^(Main!$B$5-2020))+VLOOKUP($A21,'EV UpFlex'!$A$2:$Y$32,U$1+2)</f>
        <v>1.8153102318480863</v>
      </c>
      <c r="V21" s="1">
        <f>('[1]UpFlex, Winter'!V21*(1+[1]Main!$B$4)^(Main!$B$5-2020))+VLOOKUP($A21,'EV UpFlex'!$A$2:$Y$32,V$1+2)</f>
        <v>1.8175651660893737</v>
      </c>
      <c r="W21" s="1">
        <f>('[1]UpFlex, Winter'!W21*(1+[1]Main!$B$4)^(Main!$B$5-2020))+VLOOKUP($A21,'EV UpFlex'!$A$2:$Y$32,W$1+2)</f>
        <v>1.8325194565783658</v>
      </c>
      <c r="X21" s="1">
        <f>('[1]UpFlex, Winter'!X21*(1+[1]Main!$B$4)^(Main!$B$5-2020))+VLOOKUP($A21,'EV UpFlex'!$A$2:$Y$32,X$1+2)</f>
        <v>1.238612220824082</v>
      </c>
      <c r="Y21" s="1">
        <f>('[1]UpFlex, Winter'!Y21*(1+[1]Main!$B$4)^(Main!$B$5-2020))+VLOOKUP($A21,'EV UpFlex'!$A$2:$Y$32,Y$1+2)</f>
        <v>1.1397727084136657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0.23999585583376443</v>
      </c>
      <c r="C22" s="1">
        <f>('[1]UpFlex, Winter'!C22*(1+[1]Main!$B$4)^(Main!$B$5-2020))+VLOOKUP($A22,'EV UpFlex'!$A$2:$Y$32,C$1+2)</f>
        <v>0.26449651017231351</v>
      </c>
      <c r="D22" s="1">
        <f>('[1]UpFlex, Winter'!D22*(1+[1]Main!$B$4)^(Main!$B$5-2020))+VLOOKUP($A22,'EV UpFlex'!$A$2:$Y$32,D$1+2)</f>
        <v>0.31120976505398945</v>
      </c>
      <c r="E22" s="1">
        <f>('[1]UpFlex, Winter'!E22*(1+[1]Main!$B$4)^(Main!$B$5-2020))+VLOOKUP($A22,'EV UpFlex'!$A$2:$Y$32,E$1+2)</f>
        <v>0.3463910633858141</v>
      </c>
      <c r="F22" s="1">
        <f>('[1]UpFlex, Winter'!F22*(1+[1]Main!$B$4)^(Main!$B$5-2020))+VLOOKUP($A22,'EV UpFlex'!$A$2:$Y$32,F$1+2)</f>
        <v>0.38061382816015782</v>
      </c>
      <c r="G22" s="1">
        <f>('[1]UpFlex, Winter'!G22*(1+[1]Main!$B$4)^(Main!$B$5-2020))+VLOOKUP($A22,'EV UpFlex'!$A$2:$Y$32,G$1+2)</f>
        <v>0.40026210179264199</v>
      </c>
      <c r="H22" s="1">
        <f>('[1]UpFlex, Winter'!H22*(1+[1]Main!$B$4)^(Main!$B$5-2020))+VLOOKUP($A22,'EV UpFlex'!$A$2:$Y$32,H$1+2)</f>
        <v>0.45204935868865581</v>
      </c>
      <c r="I22" s="1">
        <f>('[1]UpFlex, Winter'!I22*(1+[1]Main!$B$4)^(Main!$B$5-2020))+VLOOKUP($A22,'EV UpFlex'!$A$2:$Y$32,I$1+2)</f>
        <v>0.6458584469480797</v>
      </c>
      <c r="J22" s="1">
        <f>('[1]UpFlex, Winter'!J22*(1+[1]Main!$B$4)^(Main!$B$5-2020))+VLOOKUP($A22,'EV UpFlex'!$A$2:$Y$32,J$1+2)</f>
        <v>0.61639001818120398</v>
      </c>
      <c r="K22" s="1">
        <f>('[1]UpFlex, Winter'!K22*(1+[1]Main!$B$4)^(Main!$B$5-2020))+VLOOKUP($A22,'EV UpFlex'!$A$2:$Y$32,K$1+2)</f>
        <v>0.6889485750602613</v>
      </c>
      <c r="L22" s="1">
        <f>('[1]UpFlex, Winter'!L22*(1+[1]Main!$B$4)^(Main!$B$5-2020))+VLOOKUP($A22,'EV UpFlex'!$A$2:$Y$32,L$1+2)</f>
        <v>0.69614720948415898</v>
      </c>
      <c r="M22" s="1">
        <f>('[1]UpFlex, Winter'!M22*(1+[1]Main!$B$4)^(Main!$B$5-2020))+VLOOKUP($A22,'EV UpFlex'!$A$2:$Y$32,M$1+2)</f>
        <v>0.68579387701293171</v>
      </c>
      <c r="N22" s="1">
        <f>('[1]UpFlex, Winter'!N22*(1+[1]Main!$B$4)^(Main!$B$5-2020))+VLOOKUP($A22,'EV UpFlex'!$A$2:$Y$32,N$1+2)</f>
        <v>0.65589243126095964</v>
      </c>
      <c r="O22" s="1">
        <f>('[1]UpFlex, Winter'!O22*(1+[1]Main!$B$4)^(Main!$B$5-2020))+VLOOKUP($A22,'EV UpFlex'!$A$2:$Y$32,O$1+2)</f>
        <v>0.63638012555812762</v>
      </c>
      <c r="P22" s="1">
        <f>('[1]UpFlex, Winter'!P22*(1+[1]Main!$B$4)^(Main!$B$5-2020))+VLOOKUP($A22,'EV UpFlex'!$A$2:$Y$32,P$1+2)</f>
        <v>0.60754134250845415</v>
      </c>
      <c r="Q22" s="1">
        <f>('[1]UpFlex, Winter'!Q22*(1+[1]Main!$B$4)^(Main!$B$5-2020))+VLOOKUP($A22,'EV UpFlex'!$A$2:$Y$32,Q$1+2)</f>
        <v>0.58047798678953844</v>
      </c>
      <c r="R22" s="1">
        <f>('[1]UpFlex, Winter'!R22*(1+[1]Main!$B$4)^(Main!$B$5-2020))+VLOOKUP($A22,'EV UpFlex'!$A$2:$Y$32,R$1+2)</f>
        <v>0.5666294312483513</v>
      </c>
      <c r="S22" s="1">
        <f>('[1]UpFlex, Winter'!S22*(1+[1]Main!$B$4)^(Main!$B$5-2020))+VLOOKUP($A22,'EV UpFlex'!$A$2:$Y$32,S$1+2)</f>
        <v>0.56953866668333775</v>
      </c>
      <c r="T22" s="1">
        <f>('[1]UpFlex, Winter'!T22*(1+[1]Main!$B$4)^(Main!$B$5-2020))+VLOOKUP($A22,'EV UpFlex'!$A$2:$Y$32,T$1+2)</f>
        <v>0.49537426208049928</v>
      </c>
      <c r="U22" s="1">
        <f>('[1]UpFlex, Winter'!U22*(1+[1]Main!$B$4)^(Main!$B$5-2020))+VLOOKUP($A22,'EV UpFlex'!$A$2:$Y$32,U$1+2)</f>
        <v>0.50424122703588525</v>
      </c>
      <c r="V22" s="1">
        <f>('[1]UpFlex, Winter'!V22*(1+[1]Main!$B$4)^(Main!$B$5-2020))+VLOOKUP($A22,'EV UpFlex'!$A$2:$Y$32,V$1+2)</f>
        <v>0.51510020285380842</v>
      </c>
      <c r="W22" s="1">
        <f>('[1]UpFlex, Winter'!W22*(1+[1]Main!$B$4)^(Main!$B$5-2020))+VLOOKUP($A22,'EV UpFlex'!$A$2:$Y$32,W$1+2)</f>
        <v>0.52768380433132356</v>
      </c>
      <c r="X22" s="1">
        <f>('[1]UpFlex, Winter'!X22*(1+[1]Main!$B$4)^(Main!$B$5-2020))+VLOOKUP($A22,'EV UpFlex'!$A$2:$Y$32,X$1+2)</f>
        <v>0.31941780326383684</v>
      </c>
      <c r="Y22" s="1">
        <f>('[1]UpFlex, Winter'!Y22*(1+[1]Main!$B$4)^(Main!$B$5-2020))+VLOOKUP($A22,'EV UpFlex'!$A$2:$Y$32,Y$1+2)</f>
        <v>0.29972367574123893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0.38748847389889118</v>
      </c>
      <c r="C23" s="1">
        <f>('[1]UpFlex, Winter'!C23*(1+[1]Main!$B$4)^(Main!$B$5-2020))+VLOOKUP($A23,'EV UpFlex'!$A$2:$Y$32,C$1+2)</f>
        <v>0.39733548961297366</v>
      </c>
      <c r="D23" s="1">
        <f>('[1]UpFlex, Winter'!D23*(1+[1]Main!$B$4)^(Main!$B$5-2020))+VLOOKUP($A23,'EV UpFlex'!$A$2:$Y$32,D$1+2)</f>
        <v>0.42837292730486226</v>
      </c>
      <c r="E23" s="1">
        <f>('[1]UpFlex, Winter'!E23*(1+[1]Main!$B$4)^(Main!$B$5-2020))+VLOOKUP($A23,'EV UpFlex'!$A$2:$Y$32,E$1+2)</f>
        <v>0.48673908134624344</v>
      </c>
      <c r="F23" s="1">
        <f>('[1]UpFlex, Winter'!F23*(1+[1]Main!$B$4)^(Main!$B$5-2020))+VLOOKUP($A23,'EV UpFlex'!$A$2:$Y$32,F$1+2)</f>
        <v>0.50740443096424426</v>
      </c>
      <c r="G23" s="1">
        <f>('[1]UpFlex, Winter'!G23*(1+[1]Main!$B$4)^(Main!$B$5-2020))+VLOOKUP($A23,'EV UpFlex'!$A$2:$Y$32,G$1+2)</f>
        <v>0.52503749704467872</v>
      </c>
      <c r="H23" s="1">
        <f>('[1]UpFlex, Winter'!H23*(1+[1]Main!$B$4)^(Main!$B$5-2020))+VLOOKUP($A23,'EV UpFlex'!$A$2:$Y$32,H$1+2)</f>
        <v>0.54021254539687058</v>
      </c>
      <c r="I23" s="1">
        <f>('[1]UpFlex, Winter'!I23*(1+[1]Main!$B$4)^(Main!$B$5-2020))+VLOOKUP($A23,'EV UpFlex'!$A$2:$Y$32,I$1+2)</f>
        <v>0.66609761133481515</v>
      </c>
      <c r="J23" s="1">
        <f>('[1]UpFlex, Winter'!J23*(1+[1]Main!$B$4)^(Main!$B$5-2020))+VLOOKUP($A23,'EV UpFlex'!$A$2:$Y$32,J$1+2)</f>
        <v>0.61860633338697801</v>
      </c>
      <c r="K23" s="1">
        <f>('[1]UpFlex, Winter'!K23*(1+[1]Main!$B$4)^(Main!$B$5-2020))+VLOOKUP($A23,'EV UpFlex'!$A$2:$Y$32,K$1+2)</f>
        <v>0.69951812623997811</v>
      </c>
      <c r="L23" s="1">
        <f>('[1]UpFlex, Winter'!L23*(1+[1]Main!$B$4)^(Main!$B$5-2020))+VLOOKUP($A23,'EV UpFlex'!$A$2:$Y$32,L$1+2)</f>
        <v>0.71100215705950165</v>
      </c>
      <c r="M23" s="1">
        <f>('[1]UpFlex, Winter'!M23*(1+[1]Main!$B$4)^(Main!$B$5-2020))+VLOOKUP($A23,'EV UpFlex'!$A$2:$Y$32,M$1+2)</f>
        <v>0.69417519946673356</v>
      </c>
      <c r="N23" s="1">
        <f>('[1]UpFlex, Winter'!N23*(1+[1]Main!$B$4)^(Main!$B$5-2020))+VLOOKUP($A23,'EV UpFlex'!$A$2:$Y$32,N$1+2)</f>
        <v>0.66147947716368161</v>
      </c>
      <c r="O23" s="1">
        <f>('[1]UpFlex, Winter'!O23*(1+[1]Main!$B$4)^(Main!$B$5-2020))+VLOOKUP($A23,'EV UpFlex'!$A$2:$Y$32,O$1+2)</f>
        <v>0.64061932008421707</v>
      </c>
      <c r="P23" s="1">
        <f>('[1]UpFlex, Winter'!P23*(1+[1]Main!$B$4)^(Main!$B$5-2020))+VLOOKUP($A23,'EV UpFlex'!$A$2:$Y$32,P$1+2)</f>
        <v>0.62920197269668954</v>
      </c>
      <c r="Q23" s="1">
        <f>('[1]UpFlex, Winter'!Q23*(1+[1]Main!$B$4)^(Main!$B$5-2020))+VLOOKUP($A23,'EV UpFlex'!$A$2:$Y$32,Q$1+2)</f>
        <v>0.57889572514766274</v>
      </c>
      <c r="R23" s="1">
        <f>('[1]UpFlex, Winter'!R23*(1+[1]Main!$B$4)^(Main!$B$5-2020))+VLOOKUP($A23,'EV UpFlex'!$A$2:$Y$32,R$1+2)</f>
        <v>0.58530627352736642</v>
      </c>
      <c r="S23" s="1">
        <f>('[1]UpFlex, Winter'!S23*(1+[1]Main!$B$4)^(Main!$B$5-2020))+VLOOKUP($A23,'EV UpFlex'!$A$2:$Y$32,S$1+2)</f>
        <v>0.58063029704273894</v>
      </c>
      <c r="T23" s="1">
        <f>('[1]UpFlex, Winter'!T23*(1+[1]Main!$B$4)^(Main!$B$5-2020))+VLOOKUP($A23,'EV UpFlex'!$A$2:$Y$32,T$1+2)</f>
        <v>0.47717555602416595</v>
      </c>
      <c r="U23" s="1">
        <f>('[1]UpFlex, Winter'!U23*(1+[1]Main!$B$4)^(Main!$B$5-2020))+VLOOKUP($A23,'EV UpFlex'!$A$2:$Y$32,U$1+2)</f>
        <v>0.51653109880143544</v>
      </c>
      <c r="V23" s="1">
        <f>('[1]UpFlex, Winter'!V23*(1+[1]Main!$B$4)^(Main!$B$5-2020))+VLOOKUP($A23,'EV UpFlex'!$A$2:$Y$32,V$1+2)</f>
        <v>0.5053443267598281</v>
      </c>
      <c r="W23" s="1">
        <f>('[1]UpFlex, Winter'!W23*(1+[1]Main!$B$4)^(Main!$B$5-2020))+VLOOKUP($A23,'EV UpFlex'!$A$2:$Y$32,W$1+2)</f>
        <v>0.50108468519798266</v>
      </c>
      <c r="X23" s="1">
        <f>('[1]UpFlex, Winter'!X23*(1+[1]Main!$B$4)^(Main!$B$5-2020))+VLOOKUP($A23,'EV UpFlex'!$A$2:$Y$32,X$1+2)</f>
        <v>0.36797334419190486</v>
      </c>
      <c r="Y23" s="1">
        <f>('[1]UpFlex, Winter'!Y23*(1+[1]Main!$B$4)^(Main!$B$5-2020))+VLOOKUP($A23,'EV UpFlex'!$A$2:$Y$32,Y$1+2)</f>
        <v>0.37719618138316313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1.9690912568436898</v>
      </c>
      <c r="C24" s="1">
        <f>('[1]UpFlex, Winter'!C24*(1+[1]Main!$B$4)^(Main!$B$5-2020))+VLOOKUP($A24,'EV UpFlex'!$A$2:$Y$32,C$1+2)</f>
        <v>1.7345589137023314</v>
      </c>
      <c r="D24" s="1">
        <f>('[1]UpFlex, Winter'!D24*(1+[1]Main!$B$4)^(Main!$B$5-2020))+VLOOKUP($A24,'EV UpFlex'!$A$2:$Y$32,D$1+2)</f>
        <v>2.1187833719845952</v>
      </c>
      <c r="E24" s="1">
        <f>('[1]UpFlex, Winter'!E24*(1+[1]Main!$B$4)^(Main!$B$5-2020))+VLOOKUP($A24,'EV UpFlex'!$A$2:$Y$32,E$1+2)</f>
        <v>2.464457214781683</v>
      </c>
      <c r="F24" s="1">
        <f>('[1]UpFlex, Winter'!F24*(1+[1]Main!$B$4)^(Main!$B$5-2020))+VLOOKUP($A24,'EV UpFlex'!$A$2:$Y$32,F$1+2)</f>
        <v>2.8678816459852912</v>
      </c>
      <c r="G24" s="1">
        <f>('[1]UpFlex, Winter'!G24*(1+[1]Main!$B$4)^(Main!$B$5-2020))+VLOOKUP($A24,'EV UpFlex'!$A$2:$Y$32,G$1+2)</f>
        <v>3.083474588005723</v>
      </c>
      <c r="H24" s="1">
        <f>('[1]UpFlex, Winter'!H24*(1+[1]Main!$B$4)^(Main!$B$5-2020))+VLOOKUP($A24,'EV UpFlex'!$A$2:$Y$32,H$1+2)</f>
        <v>3.2033203183230805</v>
      </c>
      <c r="I24" s="1">
        <f>('[1]UpFlex, Winter'!I24*(1+[1]Main!$B$4)^(Main!$B$5-2020))+VLOOKUP($A24,'EV UpFlex'!$A$2:$Y$32,I$1+2)</f>
        <v>4.8948743016401144</v>
      </c>
      <c r="J24" s="1">
        <f>('[1]UpFlex, Winter'!J24*(1+[1]Main!$B$4)^(Main!$B$5-2020))+VLOOKUP($A24,'EV UpFlex'!$A$2:$Y$32,J$1+2)</f>
        <v>4.7153302106971751</v>
      </c>
      <c r="K24" s="1">
        <f>('[1]UpFlex, Winter'!K24*(1+[1]Main!$B$4)^(Main!$B$5-2020))+VLOOKUP($A24,'EV UpFlex'!$A$2:$Y$32,K$1+2)</f>
        <v>5.495199372397777</v>
      </c>
      <c r="L24" s="1">
        <f>('[1]UpFlex, Winter'!L24*(1+[1]Main!$B$4)^(Main!$B$5-2020))+VLOOKUP($A24,'EV UpFlex'!$A$2:$Y$32,L$1+2)</f>
        <v>5.2368173835569163</v>
      </c>
      <c r="M24" s="1">
        <f>('[1]UpFlex, Winter'!M24*(1+[1]Main!$B$4)^(Main!$B$5-2020))+VLOOKUP($A24,'EV UpFlex'!$A$2:$Y$32,M$1+2)</f>
        <v>4.8455902413106831</v>
      </c>
      <c r="N24" s="1">
        <f>('[1]UpFlex, Winter'!N24*(1+[1]Main!$B$4)^(Main!$B$5-2020))+VLOOKUP($A24,'EV UpFlex'!$A$2:$Y$32,N$1+2)</f>
        <v>4.6422928394945533</v>
      </c>
      <c r="O24" s="1">
        <f>('[1]UpFlex, Winter'!O24*(1+[1]Main!$B$4)^(Main!$B$5-2020))+VLOOKUP($A24,'EV UpFlex'!$A$2:$Y$32,O$1+2)</f>
        <v>4.5494652631090133</v>
      </c>
      <c r="P24" s="1">
        <f>('[1]UpFlex, Winter'!P24*(1+[1]Main!$B$4)^(Main!$B$5-2020))+VLOOKUP($A24,'EV UpFlex'!$A$2:$Y$32,P$1+2)</f>
        <v>4.4085402368562345</v>
      </c>
      <c r="Q24" s="1">
        <f>('[1]UpFlex, Winter'!Q24*(1+[1]Main!$B$4)^(Main!$B$5-2020))+VLOOKUP($A24,'EV UpFlex'!$A$2:$Y$32,Q$1+2)</f>
        <v>4.1924453062561593</v>
      </c>
      <c r="R24" s="1">
        <f>('[1]UpFlex, Winter'!R24*(1+[1]Main!$B$4)^(Main!$B$5-2020))+VLOOKUP($A24,'EV UpFlex'!$A$2:$Y$32,R$1+2)</f>
        <v>4.0509859587541381</v>
      </c>
      <c r="S24" s="1">
        <f>('[1]UpFlex, Winter'!S24*(1+[1]Main!$B$4)^(Main!$B$5-2020))+VLOOKUP($A24,'EV UpFlex'!$A$2:$Y$32,S$1+2)</f>
        <v>4.2960742454859382</v>
      </c>
      <c r="T24" s="1">
        <f>('[1]UpFlex, Winter'!T24*(1+[1]Main!$B$4)^(Main!$B$5-2020))+VLOOKUP($A24,'EV UpFlex'!$A$2:$Y$32,T$1+2)</f>
        <v>3.4531130774964929</v>
      </c>
      <c r="U24" s="1">
        <f>('[1]UpFlex, Winter'!U24*(1+[1]Main!$B$4)^(Main!$B$5-2020))+VLOOKUP($A24,'EV UpFlex'!$A$2:$Y$32,U$1+2)</f>
        <v>3.6182173957996415</v>
      </c>
      <c r="V24" s="1">
        <f>('[1]UpFlex, Winter'!V24*(1+[1]Main!$B$4)^(Main!$B$5-2020))+VLOOKUP($A24,'EV UpFlex'!$A$2:$Y$32,V$1+2)</f>
        <v>3.623642796450246</v>
      </c>
      <c r="W24" s="1">
        <f>('[1]UpFlex, Winter'!W24*(1+[1]Main!$B$4)^(Main!$B$5-2020))+VLOOKUP($A24,'EV UpFlex'!$A$2:$Y$32,W$1+2)</f>
        <v>3.6885537892444238</v>
      </c>
      <c r="X24" s="1">
        <f>('[1]UpFlex, Winter'!X24*(1+[1]Main!$B$4)^(Main!$B$5-2020))+VLOOKUP($A24,'EV UpFlex'!$A$2:$Y$32,X$1+2)</f>
        <v>2.0138463293574294</v>
      </c>
      <c r="Y24" s="1">
        <f>('[1]UpFlex, Winter'!Y24*(1+[1]Main!$B$4)^(Main!$B$5-2020))+VLOOKUP($A24,'EV UpFlex'!$A$2:$Y$32,Y$1+2)</f>
        <v>2.0367010452082637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1.1842803262860468</v>
      </c>
      <c r="C25" s="1">
        <f>('[1]UpFlex, Winter'!C25*(1+[1]Main!$B$4)^(Main!$B$5-2020))+VLOOKUP($A25,'EV UpFlex'!$A$2:$Y$32,C$1+2)</f>
        <v>1.4219837083472135</v>
      </c>
      <c r="D25" s="1">
        <f>('[1]UpFlex, Winter'!D25*(1+[1]Main!$B$4)^(Main!$B$5-2020))+VLOOKUP($A25,'EV UpFlex'!$A$2:$Y$32,D$1+2)</f>
        <v>1.7856793059523632</v>
      </c>
      <c r="E25" s="1">
        <f>('[1]UpFlex, Winter'!E25*(1+[1]Main!$B$4)^(Main!$B$5-2020))+VLOOKUP($A25,'EV UpFlex'!$A$2:$Y$32,E$1+2)</f>
        <v>2.2547037545761999</v>
      </c>
      <c r="F25" s="1">
        <f>('[1]UpFlex, Winter'!F25*(1+[1]Main!$B$4)^(Main!$B$5-2020))+VLOOKUP($A25,'EV UpFlex'!$A$2:$Y$32,F$1+2)</f>
        <v>2.5206441537056938</v>
      </c>
      <c r="G25" s="1">
        <f>('[1]UpFlex, Winter'!G25*(1+[1]Main!$B$4)^(Main!$B$5-2020))+VLOOKUP($A25,'EV UpFlex'!$A$2:$Y$32,G$1+2)</f>
        <v>2.5975653844721811</v>
      </c>
      <c r="H25" s="1">
        <f>('[1]UpFlex, Winter'!H25*(1+[1]Main!$B$4)^(Main!$B$5-2020))+VLOOKUP($A25,'EV UpFlex'!$A$2:$Y$32,H$1+2)</f>
        <v>2.6648564185419632</v>
      </c>
      <c r="I25" s="1">
        <f>('[1]UpFlex, Winter'!I25*(1+[1]Main!$B$4)^(Main!$B$5-2020))+VLOOKUP($A25,'EV UpFlex'!$A$2:$Y$32,I$1+2)</f>
        <v>4.5620099104706622</v>
      </c>
      <c r="J25" s="1">
        <f>('[1]UpFlex, Winter'!J25*(1+[1]Main!$B$4)^(Main!$B$5-2020))+VLOOKUP($A25,'EV UpFlex'!$A$2:$Y$32,J$1+2)</f>
        <v>4.6357220791219289</v>
      </c>
      <c r="K25" s="1">
        <f>('[1]UpFlex, Winter'!K25*(1+[1]Main!$B$4)^(Main!$B$5-2020))+VLOOKUP($A25,'EV UpFlex'!$A$2:$Y$32,K$1+2)</f>
        <v>5.3865848919143451</v>
      </c>
      <c r="L25" s="1">
        <f>('[1]UpFlex, Winter'!L25*(1+[1]Main!$B$4)^(Main!$B$5-2020))+VLOOKUP($A25,'EV UpFlex'!$A$2:$Y$32,L$1+2)</f>
        <v>5.2558102521127807</v>
      </c>
      <c r="M25" s="1">
        <f>('[1]UpFlex, Winter'!M25*(1+[1]Main!$B$4)^(Main!$B$5-2020))+VLOOKUP($A25,'EV UpFlex'!$A$2:$Y$32,M$1+2)</f>
        <v>5.0432994597064047</v>
      </c>
      <c r="N25" s="1">
        <f>('[1]UpFlex, Winter'!N25*(1+[1]Main!$B$4)^(Main!$B$5-2020))+VLOOKUP($A25,'EV UpFlex'!$A$2:$Y$32,N$1+2)</f>
        <v>4.7115850293227401</v>
      </c>
      <c r="O25" s="1">
        <f>('[1]UpFlex, Winter'!O25*(1+[1]Main!$B$4)^(Main!$B$5-2020))+VLOOKUP($A25,'EV UpFlex'!$A$2:$Y$32,O$1+2)</f>
        <v>4.3647844237984135</v>
      </c>
      <c r="P25" s="1">
        <f>('[1]UpFlex, Winter'!P25*(1+[1]Main!$B$4)^(Main!$B$5-2020))+VLOOKUP($A25,'EV UpFlex'!$A$2:$Y$32,P$1+2)</f>
        <v>4.248882888160094</v>
      </c>
      <c r="Q25" s="1">
        <f>('[1]UpFlex, Winter'!Q25*(1+[1]Main!$B$4)^(Main!$B$5-2020))+VLOOKUP($A25,'EV UpFlex'!$A$2:$Y$32,Q$1+2)</f>
        <v>3.6944060934626441</v>
      </c>
      <c r="R25" s="1">
        <f>('[1]UpFlex, Winter'!R25*(1+[1]Main!$B$4)^(Main!$B$5-2020))+VLOOKUP($A25,'EV UpFlex'!$A$2:$Y$32,R$1+2)</f>
        <v>3.5607625018308706</v>
      </c>
      <c r="S25" s="1">
        <f>('[1]UpFlex, Winter'!S25*(1+[1]Main!$B$4)^(Main!$B$5-2020))+VLOOKUP($A25,'EV UpFlex'!$A$2:$Y$32,S$1+2)</f>
        <v>3.7003815921128611</v>
      </c>
      <c r="T25" s="1">
        <f>('[1]UpFlex, Winter'!T25*(1+[1]Main!$B$4)^(Main!$B$5-2020))+VLOOKUP($A25,'EV UpFlex'!$A$2:$Y$32,T$1+2)</f>
        <v>3.1069603999192426</v>
      </c>
      <c r="U25" s="1">
        <f>('[1]UpFlex, Winter'!U25*(1+[1]Main!$B$4)^(Main!$B$5-2020))+VLOOKUP($A25,'EV UpFlex'!$A$2:$Y$32,U$1+2)</f>
        <v>3.0666441070633974</v>
      </c>
      <c r="V25" s="1">
        <f>('[1]UpFlex, Winter'!V25*(1+[1]Main!$B$4)^(Main!$B$5-2020))+VLOOKUP($A25,'EV UpFlex'!$A$2:$Y$32,V$1+2)</f>
        <v>2.893967676462224</v>
      </c>
      <c r="W25" s="1">
        <f>('[1]UpFlex, Winter'!W25*(1+[1]Main!$B$4)^(Main!$B$5-2020))+VLOOKUP($A25,'EV UpFlex'!$A$2:$Y$32,W$1+2)</f>
        <v>3.1392516235663068</v>
      </c>
      <c r="X25" s="1">
        <f>('[1]UpFlex, Winter'!X25*(1+[1]Main!$B$4)^(Main!$B$5-2020))+VLOOKUP($A25,'EV UpFlex'!$A$2:$Y$32,X$1+2)</f>
        <v>1.2760191717821023</v>
      </c>
      <c r="Y25" s="1">
        <f>('[1]UpFlex, Winter'!Y25*(1+[1]Main!$B$4)^(Main!$B$5-2020))+VLOOKUP($A25,'EV UpFlex'!$A$2:$Y$32,Y$1+2)</f>
        <v>1.1058212277360993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0.31601158857218786</v>
      </c>
      <c r="C2" s="1">
        <f>'[1]Pc, 2020, Summer'!C2*(1+[1]Main!$B$2)^(Main!$B$5-2020)*Main!$C$2+VLOOKUP($A2,'EV Load'!$A$2:$Y$32,'Pc, Summer, S1'!C$1+2)</f>
        <v>0.47564363423048439</v>
      </c>
      <c r="D2" s="1">
        <f>'[1]Pc, 2020, Summer'!D2*(1+[1]Main!$B$2)^(Main!$B$5-2020)*Main!$C$2+VLOOKUP($A2,'EV Load'!$A$2:$Y$32,'Pc, Summer, S1'!D$1+2)</f>
        <v>1.0503328006587005</v>
      </c>
      <c r="E2" s="1">
        <f>'[1]Pc, 2020, Summer'!E2*(1+[1]Main!$B$2)^(Main!$B$5-2020)*Main!$C$2+VLOOKUP($A2,'EV Load'!$A$2:$Y$32,'Pc, Summer, S1'!E$1+2)</f>
        <v>0.68205999648460325</v>
      </c>
      <c r="F2" s="1">
        <f>'[1]Pc, 2020, Summer'!F2*(1+[1]Main!$B$2)^(Main!$B$5-2020)*Main!$C$2+VLOOKUP($A2,'EV Load'!$A$2:$Y$32,'Pc, Summer, S1'!F$1+2)</f>
        <v>1.4395584171512521</v>
      </c>
      <c r="G2" s="1">
        <f>'[1]Pc, 2020, Summer'!G2*(1+[1]Main!$B$2)^(Main!$B$5-2020)*Main!$C$2+VLOOKUP($A2,'EV Load'!$A$2:$Y$32,'Pc, Summer, S1'!G$1+2)</f>
        <v>2.4256945054286638</v>
      </c>
      <c r="H2" s="1">
        <f>'[1]Pc, 2020, Summer'!H2*(1+[1]Main!$B$2)^(Main!$B$5-2020)*Main!$C$2+VLOOKUP($A2,'EV Load'!$A$2:$Y$32,'Pc, Summer, S1'!H$1+2)</f>
        <v>1.6545768962139531</v>
      </c>
      <c r="I2" s="1">
        <f>'[1]Pc, 2020, Summer'!I2*(1+[1]Main!$B$2)^(Main!$B$5-2020)*Main!$C$2+VLOOKUP($A2,'EV Load'!$A$2:$Y$32,'Pc, Summer, S1'!I$1+2)</f>
        <v>0.20068946056322479</v>
      </c>
      <c r="J2" s="1">
        <f>'[1]Pc, 2020, Summer'!J2*(1+[1]Main!$B$2)^(Main!$B$5-2020)*Main!$C$2+VLOOKUP($A2,'EV Load'!$A$2:$Y$32,'Pc, Summer, S1'!J$1+2)</f>
        <v>0.90045169610883224</v>
      </c>
      <c r="K2" s="1">
        <f>'[1]Pc, 2020, Summer'!K2*(1+[1]Main!$B$2)^(Main!$B$5-2020)*Main!$C$2+VLOOKUP($A2,'EV Load'!$A$2:$Y$32,'Pc, Summer, S1'!K$1+2)</f>
        <v>0.1924977809987331</v>
      </c>
      <c r="L2" s="1">
        <f>'[1]Pc, 2020, Summer'!L2*(1+[1]Main!$B$2)^(Main!$B$5-2020)*Main!$C$2+VLOOKUP($A2,'EV Load'!$A$2:$Y$32,'Pc, Summer, S1'!L$1+2)</f>
        <v>0.41551559452785713</v>
      </c>
      <c r="M2" s="1">
        <f>'[1]Pc, 2020, Summer'!M2*(1+[1]Main!$B$2)^(Main!$B$5-2020)*Main!$C$2+VLOOKUP($A2,'EV Load'!$A$2:$Y$32,'Pc, Summer, S1'!M$1+2)</f>
        <v>1.8669411544200909</v>
      </c>
      <c r="N2" s="1">
        <f>'[1]Pc, 2020, Summer'!N2*(1+[1]Main!$B$2)^(Main!$B$5-2020)*Main!$C$2+VLOOKUP($A2,'EV Load'!$A$2:$Y$32,'Pc, Summer, S1'!N$1+2)</f>
        <v>0.85845953653255713</v>
      </c>
      <c r="O2" s="1">
        <f>'[1]Pc, 2020, Summer'!O2*(1+[1]Main!$B$2)^(Main!$B$5-2020)*Main!$C$2+VLOOKUP($A2,'EV Load'!$A$2:$Y$32,'Pc, Summer, S1'!O$1+2)</f>
        <v>1.1840479119505707</v>
      </c>
      <c r="P2" s="1">
        <f>'[1]Pc, 2020, Summer'!P2*(1+[1]Main!$B$2)^(Main!$B$5-2020)*Main!$C$2+VLOOKUP($A2,'EV Load'!$A$2:$Y$32,'Pc, Summer, S1'!P$1+2)</f>
        <v>1.084910792943576</v>
      </c>
      <c r="Q2" s="1">
        <f>'[1]Pc, 2020, Summer'!Q2*(1+[1]Main!$B$2)^(Main!$B$5-2020)*Main!$C$2+VLOOKUP($A2,'EV Load'!$A$2:$Y$32,'Pc, Summer, S1'!Q$1+2)</f>
        <v>2.304542333547607</v>
      </c>
      <c r="R2" s="1">
        <f>'[1]Pc, 2020, Summer'!R2*(1+[1]Main!$B$2)^(Main!$B$5-2020)*Main!$C$2+VLOOKUP($A2,'EV Load'!$A$2:$Y$32,'Pc, Summer, S1'!R$1+2)</f>
        <v>0.99584032177220871</v>
      </c>
      <c r="S2" s="1">
        <f>'[1]Pc, 2020, Summer'!S2*(1+[1]Main!$B$2)^(Main!$B$5-2020)*Main!$C$2+VLOOKUP($A2,'EV Load'!$A$2:$Y$32,'Pc, Summer, S1'!S$1+2)</f>
        <v>0.66706786055981315</v>
      </c>
      <c r="T2" s="1">
        <f>'[1]Pc, 2020, Summer'!T2*(1+[1]Main!$B$2)^(Main!$B$5-2020)*Main!$C$2+VLOOKUP($A2,'EV Load'!$A$2:$Y$32,'Pc, Summer, S1'!T$1+2)</f>
        <v>1.4312865724417629</v>
      </c>
      <c r="U2" s="1">
        <f>'[1]Pc, 2020, Summer'!U2*(1+[1]Main!$B$2)^(Main!$B$5-2020)*Main!$C$2+VLOOKUP($A2,'EV Load'!$A$2:$Y$32,'Pc, Summer, S1'!U$1+2)</f>
        <v>3.049407219420516</v>
      </c>
      <c r="V2" s="1">
        <f>'[1]Pc, 2020, Summer'!V2*(1+[1]Main!$B$2)^(Main!$B$5-2020)*Main!$C$2+VLOOKUP($A2,'EV Load'!$A$2:$Y$32,'Pc, Summer, S1'!V$1+2)</f>
        <v>2.2442406954068503</v>
      </c>
      <c r="W2" s="1">
        <f>'[1]Pc, 2020, Summer'!W2*(1+[1]Main!$B$2)^(Main!$B$5-2020)*Main!$C$2+VLOOKUP($A2,'EV Load'!$A$2:$Y$32,'Pc, Summer, S1'!W$1+2)</f>
        <v>-0.43824397470952908</v>
      </c>
      <c r="X2" s="1">
        <f>'[1]Pc, 2020, Summer'!X2*(1+[1]Main!$B$2)^(Main!$B$5-2020)*Main!$C$2+VLOOKUP($A2,'EV Load'!$A$2:$Y$32,'Pc, Summer, S1'!X$1+2)</f>
        <v>2.0784911650135771</v>
      </c>
      <c r="Y2" s="1">
        <f>'[1]Pc, 2020, Summer'!Y2*(1+[1]Main!$B$2)^(Main!$B$5-2020)*Main!$C$2+VLOOKUP($A2,'EV Load'!$A$2:$Y$32,'Pc, Summer, S1'!Y$1+2)</f>
        <v>2.7156338710860295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19.934713584192515</v>
      </c>
      <c r="C3" s="1">
        <f>'[1]Pc, 2020, Summer'!C3*(1+[1]Main!$B$2)^(Main!$B$5-2020)*Main!$C$2+VLOOKUP($A3,'EV Load'!$A$2:$Y$32,'Pc, Summer, S1'!C$1+2)</f>
        <v>18.13915830954587</v>
      </c>
      <c r="D3" s="1">
        <f>'[1]Pc, 2020, Summer'!D3*(1+[1]Main!$B$2)^(Main!$B$5-2020)*Main!$C$2+VLOOKUP($A3,'EV Load'!$A$2:$Y$32,'Pc, Summer, S1'!D$1+2)</f>
        <v>17.774944985103261</v>
      </c>
      <c r="E3" s="1">
        <f>'[1]Pc, 2020, Summer'!E3*(1+[1]Main!$B$2)^(Main!$B$5-2020)*Main!$C$2+VLOOKUP($A3,'EV Load'!$A$2:$Y$32,'Pc, Summer, S1'!E$1+2)</f>
        <v>17.70657087719454</v>
      </c>
      <c r="F3" s="1">
        <f>'[1]Pc, 2020, Summer'!F3*(1+[1]Main!$B$2)^(Main!$B$5-2020)*Main!$C$2+VLOOKUP($A3,'EV Load'!$A$2:$Y$32,'Pc, Summer, S1'!F$1+2)</f>
        <v>17.68119215117877</v>
      </c>
      <c r="G3" s="1">
        <f>'[1]Pc, 2020, Summer'!G3*(1+[1]Main!$B$2)^(Main!$B$5-2020)*Main!$C$2+VLOOKUP($A3,'EV Load'!$A$2:$Y$32,'Pc, Summer, S1'!G$1+2)</f>
        <v>17.52103400747805</v>
      </c>
      <c r="H3" s="1">
        <f>'[1]Pc, 2020, Summer'!H3*(1+[1]Main!$B$2)^(Main!$B$5-2020)*Main!$C$2+VLOOKUP($A3,'EV Load'!$A$2:$Y$32,'Pc, Summer, S1'!H$1+2)</f>
        <v>18.916198784203306</v>
      </c>
      <c r="I3" s="1">
        <f>'[1]Pc, 2020, Summer'!I3*(1+[1]Main!$B$2)^(Main!$B$5-2020)*Main!$C$2+VLOOKUP($A3,'EV Load'!$A$2:$Y$32,'Pc, Summer, S1'!I$1+2)</f>
        <v>22.144985367559045</v>
      </c>
      <c r="J3" s="1">
        <f>'[1]Pc, 2020, Summer'!J3*(1+[1]Main!$B$2)^(Main!$B$5-2020)*Main!$C$2+VLOOKUP($A3,'EV Load'!$A$2:$Y$32,'Pc, Summer, S1'!J$1+2)</f>
        <v>25.225831952925667</v>
      </c>
      <c r="K3" s="1">
        <f>'[1]Pc, 2020, Summer'!K3*(1+[1]Main!$B$2)^(Main!$B$5-2020)*Main!$C$2+VLOOKUP($A3,'EV Load'!$A$2:$Y$32,'Pc, Summer, S1'!K$1+2)</f>
        <v>26.020343334539092</v>
      </c>
      <c r="L3" s="1">
        <f>'[1]Pc, 2020, Summer'!L3*(1+[1]Main!$B$2)^(Main!$B$5-2020)*Main!$C$2+VLOOKUP($A3,'EV Load'!$A$2:$Y$32,'Pc, Summer, S1'!L$1+2)</f>
        <v>25.738710757468645</v>
      </c>
      <c r="M3" s="1">
        <f>'[1]Pc, 2020, Summer'!M3*(1+[1]Main!$B$2)^(Main!$B$5-2020)*Main!$C$2+VLOOKUP($A3,'EV Load'!$A$2:$Y$32,'Pc, Summer, S1'!M$1+2)</f>
        <v>26.460050804840364</v>
      </c>
      <c r="N3" s="1">
        <f>'[1]Pc, 2020, Summer'!N3*(1+[1]Main!$B$2)^(Main!$B$5-2020)*Main!$C$2+VLOOKUP($A3,'EV Load'!$A$2:$Y$32,'Pc, Summer, S1'!N$1+2)</f>
        <v>26.833230815312824</v>
      </c>
      <c r="O3" s="1">
        <f>'[1]Pc, 2020, Summer'!O3*(1+[1]Main!$B$2)^(Main!$B$5-2020)*Main!$C$2+VLOOKUP($A3,'EV Load'!$A$2:$Y$32,'Pc, Summer, S1'!O$1+2)</f>
        <v>26.353303083358856</v>
      </c>
      <c r="P3" s="1">
        <f>'[1]Pc, 2020, Summer'!P3*(1+[1]Main!$B$2)^(Main!$B$5-2020)*Main!$C$2+VLOOKUP($A3,'EV Load'!$A$2:$Y$32,'Pc, Summer, S1'!P$1+2)</f>
        <v>25.325687622487266</v>
      </c>
      <c r="Q3" s="1">
        <f>'[1]Pc, 2020, Summer'!Q3*(1+[1]Main!$B$2)^(Main!$B$5-2020)*Main!$C$2+VLOOKUP($A3,'EV Load'!$A$2:$Y$32,'Pc, Summer, S1'!Q$1+2)</f>
        <v>24.31233224201603</v>
      </c>
      <c r="R3" s="1">
        <f>'[1]Pc, 2020, Summer'!R3*(1+[1]Main!$B$2)^(Main!$B$5-2020)*Main!$C$2+VLOOKUP($A3,'EV Load'!$A$2:$Y$32,'Pc, Summer, S1'!R$1+2)</f>
        <v>24.738671660323529</v>
      </c>
      <c r="S3" s="1">
        <f>'[1]Pc, 2020, Summer'!S3*(1+[1]Main!$B$2)^(Main!$B$5-2020)*Main!$C$2+VLOOKUP($A3,'EV Load'!$A$2:$Y$32,'Pc, Summer, S1'!S$1+2)</f>
        <v>24.994232942046541</v>
      </c>
      <c r="T3" s="1">
        <f>'[1]Pc, 2020, Summer'!T3*(1+[1]Main!$B$2)^(Main!$B$5-2020)*Main!$C$2+VLOOKUP($A3,'EV Load'!$A$2:$Y$32,'Pc, Summer, S1'!T$1+2)</f>
        <v>25.07707132044867</v>
      </c>
      <c r="U3" s="1">
        <f>'[1]Pc, 2020, Summer'!U3*(1+[1]Main!$B$2)^(Main!$B$5-2020)*Main!$C$2+VLOOKUP($A3,'EV Load'!$A$2:$Y$32,'Pc, Summer, S1'!U$1+2)</f>
        <v>24.671316020646724</v>
      </c>
      <c r="V3" s="1">
        <f>'[1]Pc, 2020, Summer'!V3*(1+[1]Main!$B$2)^(Main!$B$5-2020)*Main!$C$2+VLOOKUP($A3,'EV Load'!$A$2:$Y$32,'Pc, Summer, S1'!V$1+2)</f>
        <v>24.754745558857273</v>
      </c>
      <c r="W3" s="1">
        <f>'[1]Pc, 2020, Summer'!W3*(1+[1]Main!$B$2)^(Main!$B$5-2020)*Main!$C$2+VLOOKUP($A3,'EV Load'!$A$2:$Y$32,'Pc, Summer, S1'!W$1+2)</f>
        <v>25.768610254096227</v>
      </c>
      <c r="X3" s="1">
        <f>'[1]Pc, 2020, Summer'!X3*(1+[1]Main!$B$2)^(Main!$B$5-2020)*Main!$C$2+VLOOKUP($A3,'EV Load'!$A$2:$Y$32,'Pc, Summer, S1'!X$1+2)</f>
        <v>24.307570760941051</v>
      </c>
      <c r="Y3" s="1">
        <f>'[1]Pc, 2020, Summer'!Y3*(1+[1]Main!$B$2)^(Main!$B$5-2020)*Main!$C$2+VLOOKUP($A3,'EV Load'!$A$2:$Y$32,'Pc, Summer, S1'!Y$1+2)</f>
        <v>22.344724020737544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27.097788764314412</v>
      </c>
      <c r="C4" s="1">
        <f>'[1]Pc, 2020, Summer'!C4*(1+[1]Main!$B$2)^(Main!$B$5-2020)*Main!$C$2+VLOOKUP($A4,'EV Load'!$A$2:$Y$32,'Pc, Summer, S1'!C$1+2)</f>
        <v>24.71142325115504</v>
      </c>
      <c r="D4" s="1">
        <f>'[1]Pc, 2020, Summer'!D4*(1+[1]Main!$B$2)^(Main!$B$5-2020)*Main!$C$2+VLOOKUP($A4,'EV Load'!$A$2:$Y$32,'Pc, Summer, S1'!D$1+2)</f>
        <v>23.452726522837263</v>
      </c>
      <c r="E4" s="1">
        <f>'[1]Pc, 2020, Summer'!E4*(1+[1]Main!$B$2)^(Main!$B$5-2020)*Main!$C$2+VLOOKUP($A4,'EV Load'!$A$2:$Y$32,'Pc, Summer, S1'!E$1+2)</f>
        <v>22.601729072014521</v>
      </c>
      <c r="F4" s="1">
        <f>'[1]Pc, 2020, Summer'!F4*(1+[1]Main!$B$2)^(Main!$B$5-2020)*Main!$C$2+VLOOKUP($A4,'EV Load'!$A$2:$Y$32,'Pc, Summer, S1'!F$1+2)</f>
        <v>22.563656034383587</v>
      </c>
      <c r="G4" s="1">
        <f>'[1]Pc, 2020, Summer'!G4*(1+[1]Main!$B$2)^(Main!$B$5-2020)*Main!$C$2+VLOOKUP($A4,'EV Load'!$A$2:$Y$32,'Pc, Summer, S1'!G$1+2)</f>
        <v>24.15298109381494</v>
      </c>
      <c r="H4" s="1">
        <f>'[1]Pc, 2020, Summer'!H4*(1+[1]Main!$B$2)^(Main!$B$5-2020)*Main!$C$2+VLOOKUP($A4,'EV Load'!$A$2:$Y$32,'Pc, Summer, S1'!H$1+2)</f>
        <v>30.190859209045961</v>
      </c>
      <c r="I4" s="1">
        <f>'[1]Pc, 2020, Summer'!I4*(1+[1]Main!$B$2)^(Main!$B$5-2020)*Main!$C$2+VLOOKUP($A4,'EV Load'!$A$2:$Y$32,'Pc, Summer, S1'!I$1+2)</f>
        <v>36.686399374647735</v>
      </c>
      <c r="J4" s="1">
        <f>'[1]Pc, 2020, Summer'!J4*(1+[1]Main!$B$2)^(Main!$B$5-2020)*Main!$C$2+VLOOKUP($A4,'EV Load'!$A$2:$Y$32,'Pc, Summer, S1'!J$1+2)</f>
        <v>38.279567846653173</v>
      </c>
      <c r="K4" s="1">
        <f>'[1]Pc, 2020, Summer'!K4*(1+[1]Main!$B$2)^(Main!$B$5-2020)*Main!$C$2+VLOOKUP($A4,'EV Load'!$A$2:$Y$32,'Pc, Summer, S1'!K$1+2)</f>
        <v>37.510646281534882</v>
      </c>
      <c r="L4" s="1">
        <f>'[1]Pc, 2020, Summer'!L4*(1+[1]Main!$B$2)^(Main!$B$5-2020)*Main!$C$2+VLOOKUP($A4,'EV Load'!$A$2:$Y$32,'Pc, Summer, S1'!L$1+2)</f>
        <v>37.465600586946231</v>
      </c>
      <c r="M4" s="1">
        <f>'[1]Pc, 2020, Summer'!M4*(1+[1]Main!$B$2)^(Main!$B$5-2020)*Main!$C$2+VLOOKUP($A4,'EV Load'!$A$2:$Y$32,'Pc, Summer, S1'!M$1+2)</f>
        <v>39.910051213583145</v>
      </c>
      <c r="N4" s="1">
        <f>'[1]Pc, 2020, Summer'!N4*(1+[1]Main!$B$2)^(Main!$B$5-2020)*Main!$C$2+VLOOKUP($A4,'EV Load'!$A$2:$Y$32,'Pc, Summer, S1'!N$1+2)</f>
        <v>39.925764183969797</v>
      </c>
      <c r="O4" s="1">
        <f>'[1]Pc, 2020, Summer'!O4*(1+[1]Main!$B$2)^(Main!$B$5-2020)*Main!$C$2+VLOOKUP($A4,'EV Load'!$A$2:$Y$32,'Pc, Summer, S1'!O$1+2)</f>
        <v>39.947265373676252</v>
      </c>
      <c r="P4" s="1">
        <f>'[1]Pc, 2020, Summer'!P4*(1+[1]Main!$B$2)^(Main!$B$5-2020)*Main!$C$2+VLOOKUP($A4,'EV Load'!$A$2:$Y$32,'Pc, Summer, S1'!P$1+2)</f>
        <v>37.947311663395794</v>
      </c>
      <c r="Q4" s="1">
        <f>'[1]Pc, 2020, Summer'!Q4*(1+[1]Main!$B$2)^(Main!$B$5-2020)*Main!$C$2+VLOOKUP($A4,'EV Load'!$A$2:$Y$32,'Pc, Summer, S1'!Q$1+2)</f>
        <v>35.934951844258414</v>
      </c>
      <c r="R4" s="1">
        <f>'[1]Pc, 2020, Summer'!R4*(1+[1]Main!$B$2)^(Main!$B$5-2020)*Main!$C$2+VLOOKUP($A4,'EV Load'!$A$2:$Y$32,'Pc, Summer, S1'!R$1+2)</f>
        <v>33.48915089866852</v>
      </c>
      <c r="S4" s="1">
        <f>'[1]Pc, 2020, Summer'!S4*(1+[1]Main!$B$2)^(Main!$B$5-2020)*Main!$C$2+VLOOKUP($A4,'EV Load'!$A$2:$Y$32,'Pc, Summer, S1'!S$1+2)</f>
        <v>33.506314328126692</v>
      </c>
      <c r="T4" s="1">
        <f>'[1]Pc, 2020, Summer'!T4*(1+[1]Main!$B$2)^(Main!$B$5-2020)*Main!$C$2+VLOOKUP($A4,'EV Load'!$A$2:$Y$32,'Pc, Summer, S1'!T$1+2)</f>
        <v>33.473845932937245</v>
      </c>
      <c r="U4" s="1">
        <f>'[1]Pc, 2020, Summer'!U4*(1+[1]Main!$B$2)^(Main!$B$5-2020)*Main!$C$2+VLOOKUP($A4,'EV Load'!$A$2:$Y$32,'Pc, Summer, S1'!U$1+2)</f>
        <v>33.485290236571018</v>
      </c>
      <c r="V4" s="1">
        <f>'[1]Pc, 2020, Summer'!V4*(1+[1]Main!$B$2)^(Main!$B$5-2020)*Main!$C$2+VLOOKUP($A4,'EV Load'!$A$2:$Y$32,'Pc, Summer, S1'!V$1+2)</f>
        <v>33.498913759136649</v>
      </c>
      <c r="W4" s="1">
        <f>'[1]Pc, 2020, Summer'!W4*(1+[1]Main!$B$2)^(Main!$B$5-2020)*Main!$C$2+VLOOKUP($A4,'EV Load'!$A$2:$Y$32,'Pc, Summer, S1'!W$1+2)</f>
        <v>33.488478119669431</v>
      </c>
      <c r="X4" s="1">
        <f>'[1]Pc, 2020, Summer'!X4*(1+[1]Main!$B$2)^(Main!$B$5-2020)*Main!$C$2+VLOOKUP($A4,'EV Load'!$A$2:$Y$32,'Pc, Summer, S1'!X$1+2)</f>
        <v>32.69082212689402</v>
      </c>
      <c r="Y4" s="1">
        <f>'[1]Pc, 2020, Summer'!Y4*(1+[1]Main!$B$2)^(Main!$B$5-2020)*Main!$C$2+VLOOKUP($A4,'EV Load'!$A$2:$Y$32,'Pc, Summer, S1'!Y$1+2)</f>
        <v>30.665742357129787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39.799520176702572</v>
      </c>
      <c r="C5" s="1">
        <f>'[1]Pc, 2020, Summer'!C5*(1+[1]Main!$B$2)^(Main!$B$5-2020)*Main!$C$2+VLOOKUP($A5,'EV Load'!$A$2:$Y$32,'Pc, Summer, S1'!C$1+2)</f>
        <v>35.117273404372021</v>
      </c>
      <c r="D5" s="1">
        <f>'[1]Pc, 2020, Summer'!D5*(1+[1]Main!$B$2)^(Main!$B$5-2020)*Main!$C$2+VLOOKUP($A5,'EV Load'!$A$2:$Y$32,'Pc, Summer, S1'!D$1+2)</f>
        <v>33.140158167699347</v>
      </c>
      <c r="E5" s="1">
        <f>'[1]Pc, 2020, Summer'!E5*(1+[1]Main!$B$2)^(Main!$B$5-2020)*Main!$C$2+VLOOKUP($A5,'EV Load'!$A$2:$Y$32,'Pc, Summer, S1'!E$1+2)</f>
        <v>32.062821247477395</v>
      </c>
      <c r="F5" s="1">
        <f>'[1]Pc, 2020, Summer'!F5*(1+[1]Main!$B$2)^(Main!$B$5-2020)*Main!$C$2+VLOOKUP($A5,'EV Load'!$A$2:$Y$32,'Pc, Summer, S1'!F$1+2)</f>
        <v>33.893115842114021</v>
      </c>
      <c r="G5" s="1">
        <f>'[1]Pc, 2020, Summer'!G5*(1+[1]Main!$B$2)^(Main!$B$5-2020)*Main!$C$2+VLOOKUP($A5,'EV Load'!$A$2:$Y$32,'Pc, Summer, S1'!G$1+2)</f>
        <v>31.083239949789458</v>
      </c>
      <c r="H5" s="1">
        <f>'[1]Pc, 2020, Summer'!H5*(1+[1]Main!$B$2)^(Main!$B$5-2020)*Main!$C$2+VLOOKUP($A5,'EV Load'!$A$2:$Y$32,'Pc, Summer, S1'!H$1+2)</f>
        <v>36.39914784199852</v>
      </c>
      <c r="I5" s="1">
        <f>'[1]Pc, 2020, Summer'!I5*(1+[1]Main!$B$2)^(Main!$B$5-2020)*Main!$C$2+VLOOKUP($A5,'EV Load'!$A$2:$Y$32,'Pc, Summer, S1'!I$1+2)</f>
        <v>41.616320904385923</v>
      </c>
      <c r="J5" s="1">
        <f>'[1]Pc, 2020, Summer'!J5*(1+[1]Main!$B$2)^(Main!$B$5-2020)*Main!$C$2+VLOOKUP($A5,'EV Load'!$A$2:$Y$32,'Pc, Summer, S1'!J$1+2)</f>
        <v>46.858156715670958</v>
      </c>
      <c r="K5" s="1">
        <f>'[1]Pc, 2020, Summer'!K5*(1+[1]Main!$B$2)^(Main!$B$5-2020)*Main!$C$2+VLOOKUP($A5,'EV Load'!$A$2:$Y$32,'Pc, Summer, S1'!K$1+2)</f>
        <v>50.32583840085838</v>
      </c>
      <c r="L5" s="1">
        <f>'[1]Pc, 2020, Summer'!L5*(1+[1]Main!$B$2)^(Main!$B$5-2020)*Main!$C$2+VLOOKUP($A5,'EV Load'!$A$2:$Y$32,'Pc, Summer, S1'!L$1+2)</f>
        <v>51.891011087228307</v>
      </c>
      <c r="M5" s="1">
        <f>'[1]Pc, 2020, Summer'!M5*(1+[1]Main!$B$2)^(Main!$B$5-2020)*Main!$C$2+VLOOKUP($A5,'EV Load'!$A$2:$Y$32,'Pc, Summer, S1'!M$1+2)</f>
        <v>52.700449613454602</v>
      </c>
      <c r="N5" s="1">
        <f>'[1]Pc, 2020, Summer'!N5*(1+[1]Main!$B$2)^(Main!$B$5-2020)*Main!$C$2+VLOOKUP($A5,'EV Load'!$A$2:$Y$32,'Pc, Summer, S1'!N$1+2)</f>
        <v>53.755637115913572</v>
      </c>
      <c r="O5" s="1">
        <f>'[1]Pc, 2020, Summer'!O5*(1+[1]Main!$B$2)^(Main!$B$5-2020)*Main!$C$2+VLOOKUP($A5,'EV Load'!$A$2:$Y$32,'Pc, Summer, S1'!O$1+2)</f>
        <v>54.226008561367998</v>
      </c>
      <c r="P5" s="1">
        <f>'[1]Pc, 2020, Summer'!P5*(1+[1]Main!$B$2)^(Main!$B$5-2020)*Main!$C$2+VLOOKUP($A5,'EV Load'!$A$2:$Y$32,'Pc, Summer, S1'!P$1+2)</f>
        <v>54.41205282740021</v>
      </c>
      <c r="Q5" s="1">
        <f>'[1]Pc, 2020, Summer'!Q5*(1+[1]Main!$B$2)^(Main!$B$5-2020)*Main!$C$2+VLOOKUP($A5,'EV Load'!$A$2:$Y$32,'Pc, Summer, S1'!Q$1+2)</f>
        <v>52.372663150405614</v>
      </c>
      <c r="R5" s="1">
        <f>'[1]Pc, 2020, Summer'!R5*(1+[1]Main!$B$2)^(Main!$B$5-2020)*Main!$C$2+VLOOKUP($A5,'EV Load'!$A$2:$Y$32,'Pc, Summer, S1'!R$1+2)</f>
        <v>52.406474750417757</v>
      </c>
      <c r="S5" s="1">
        <f>'[1]Pc, 2020, Summer'!S5*(1+[1]Main!$B$2)^(Main!$B$5-2020)*Main!$C$2+VLOOKUP($A5,'EV Load'!$A$2:$Y$32,'Pc, Summer, S1'!S$1+2)</f>
        <v>50.395720185336863</v>
      </c>
      <c r="T5" s="1">
        <f>'[1]Pc, 2020, Summer'!T5*(1+[1]Main!$B$2)^(Main!$B$5-2020)*Main!$C$2+VLOOKUP($A5,'EV Load'!$A$2:$Y$32,'Pc, Summer, S1'!T$1+2)</f>
        <v>50.612458182475834</v>
      </c>
      <c r="U5" s="1">
        <f>'[1]Pc, 2020, Summer'!U5*(1+[1]Main!$B$2)^(Main!$B$5-2020)*Main!$C$2+VLOOKUP($A5,'EV Load'!$A$2:$Y$32,'Pc, Summer, S1'!U$1+2)</f>
        <v>51.043862282420235</v>
      </c>
      <c r="V5" s="1">
        <f>'[1]Pc, 2020, Summer'!V5*(1+[1]Main!$B$2)^(Main!$B$5-2020)*Main!$C$2+VLOOKUP($A5,'EV Load'!$A$2:$Y$32,'Pc, Summer, S1'!V$1+2)</f>
        <v>50.64563420251217</v>
      </c>
      <c r="W5" s="1">
        <f>'[1]Pc, 2020, Summer'!W5*(1+[1]Main!$B$2)^(Main!$B$5-2020)*Main!$C$2+VLOOKUP($A5,'EV Load'!$A$2:$Y$32,'Pc, Summer, S1'!W$1+2)</f>
        <v>52.438634840134206</v>
      </c>
      <c r="X5" s="1">
        <f>'[1]Pc, 2020, Summer'!X5*(1+[1]Main!$B$2)^(Main!$B$5-2020)*Main!$C$2+VLOOKUP($A5,'EV Load'!$A$2:$Y$32,'Pc, Summer, S1'!X$1+2)</f>
        <v>51.822008186997621</v>
      </c>
      <c r="Y5" s="1">
        <f>'[1]Pc, 2020, Summer'!Y5*(1+[1]Main!$B$2)^(Main!$B$5-2020)*Main!$C$2+VLOOKUP($A5,'EV Load'!$A$2:$Y$32,'Pc, Summer, S1'!Y$1+2)</f>
        <v>46.461535678147357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-13.715760273229034</v>
      </c>
      <c r="C6" s="1">
        <f>'[1]Pc, 2020, Summer'!C6*(1+[1]Main!$B$2)^(Main!$B$5-2020)*Main!$C$2+VLOOKUP($A6,'EV Load'!$A$2:$Y$32,'Pc, Summer, S1'!C$1+2)</f>
        <v>-11.750552778323307</v>
      </c>
      <c r="D6" s="1">
        <f>'[1]Pc, 2020, Summer'!D6*(1+[1]Main!$B$2)^(Main!$B$5-2020)*Main!$C$2+VLOOKUP($A6,'EV Load'!$A$2:$Y$32,'Pc, Summer, S1'!D$1+2)</f>
        <v>-7.5746145359053276</v>
      </c>
      <c r="E6" s="1">
        <f>'[1]Pc, 2020, Summer'!E6*(1+[1]Main!$B$2)^(Main!$B$5-2020)*Main!$C$2+VLOOKUP($A6,'EV Load'!$A$2:$Y$32,'Pc, Summer, S1'!E$1+2)</f>
        <v>-7.1787764250033304</v>
      </c>
      <c r="F6" s="1">
        <f>'[1]Pc, 2020, Summer'!F6*(1+[1]Main!$B$2)^(Main!$B$5-2020)*Main!$C$2+VLOOKUP($A6,'EV Load'!$A$2:$Y$32,'Pc, Summer, S1'!F$1+2)</f>
        <v>-6.9627908397010589</v>
      </c>
      <c r="G6" s="1">
        <f>'[1]Pc, 2020, Summer'!G6*(1+[1]Main!$B$2)^(Main!$B$5-2020)*Main!$C$2+VLOOKUP($A6,'EV Load'!$A$2:$Y$32,'Pc, Summer, S1'!G$1+2)</f>
        <v>-7.1154760547038478</v>
      </c>
      <c r="H6" s="1">
        <f>'[1]Pc, 2020, Summer'!H6*(1+[1]Main!$B$2)^(Main!$B$5-2020)*Main!$C$2+VLOOKUP($A6,'EV Load'!$A$2:$Y$32,'Pc, Summer, S1'!H$1+2)</f>
        <v>-5.2016883882466942</v>
      </c>
      <c r="I6" s="1">
        <f>'[1]Pc, 2020, Summer'!I6*(1+[1]Main!$B$2)^(Main!$B$5-2020)*Main!$C$2+VLOOKUP($A6,'EV Load'!$A$2:$Y$32,'Pc, Summer, S1'!I$1+2)</f>
        <v>-2.6124335834299202</v>
      </c>
      <c r="J6" s="1">
        <f>'[1]Pc, 2020, Summer'!J6*(1+[1]Main!$B$2)^(Main!$B$5-2020)*Main!$C$2+VLOOKUP($A6,'EV Load'!$A$2:$Y$32,'Pc, Summer, S1'!J$1+2)</f>
        <v>-0.6748175006014816</v>
      </c>
      <c r="K6" s="1">
        <f>'[1]Pc, 2020, Summer'!K6*(1+[1]Main!$B$2)^(Main!$B$5-2020)*Main!$C$2+VLOOKUP($A6,'EV Load'!$A$2:$Y$32,'Pc, Summer, S1'!K$1+2)</f>
        <v>0.80474409639776523</v>
      </c>
      <c r="L6" s="1">
        <f>'[1]Pc, 2020, Summer'!L6*(1+[1]Main!$B$2)^(Main!$B$5-2020)*Main!$C$2+VLOOKUP($A6,'EV Load'!$A$2:$Y$32,'Pc, Summer, S1'!L$1+2)</f>
        <v>1.3117981592575063</v>
      </c>
      <c r="M6" s="1">
        <f>'[1]Pc, 2020, Summer'!M6*(1+[1]Main!$B$2)^(Main!$B$5-2020)*Main!$C$2+VLOOKUP($A6,'EV Load'!$A$2:$Y$32,'Pc, Summer, S1'!M$1+2)</f>
        <v>2.255848255491272</v>
      </c>
      <c r="N6" s="1">
        <f>'[1]Pc, 2020, Summer'!N6*(1+[1]Main!$B$2)^(Main!$B$5-2020)*Main!$C$2+VLOOKUP($A6,'EV Load'!$A$2:$Y$32,'Pc, Summer, S1'!N$1+2)</f>
        <v>3.5181129500232542</v>
      </c>
      <c r="O6" s="1">
        <f>'[1]Pc, 2020, Summer'!O6*(1+[1]Main!$B$2)^(Main!$B$5-2020)*Main!$C$2+VLOOKUP($A6,'EV Load'!$A$2:$Y$32,'Pc, Summer, S1'!O$1+2)</f>
        <v>3.7162327771310593</v>
      </c>
      <c r="P6" s="1">
        <f>'[1]Pc, 2020, Summer'!P6*(1+[1]Main!$B$2)^(Main!$B$5-2020)*Main!$C$2+VLOOKUP($A6,'EV Load'!$A$2:$Y$32,'Pc, Summer, S1'!P$1+2)</f>
        <v>3.1610174609332535</v>
      </c>
      <c r="Q6" s="1">
        <f>'[1]Pc, 2020, Summer'!Q6*(1+[1]Main!$B$2)^(Main!$B$5-2020)*Main!$C$2+VLOOKUP($A6,'EV Load'!$A$2:$Y$32,'Pc, Summer, S1'!Q$1+2)</f>
        <v>1.5478815521266234</v>
      </c>
      <c r="R6" s="1">
        <f>'[1]Pc, 2020, Summer'!R6*(1+[1]Main!$B$2)^(Main!$B$5-2020)*Main!$C$2+VLOOKUP($A6,'EV Load'!$A$2:$Y$32,'Pc, Summer, S1'!R$1+2)</f>
        <v>1.6171243941649573</v>
      </c>
      <c r="S6" s="1">
        <f>'[1]Pc, 2020, Summer'!S6*(1+[1]Main!$B$2)^(Main!$B$5-2020)*Main!$C$2+VLOOKUP($A6,'EV Load'!$A$2:$Y$32,'Pc, Summer, S1'!S$1+2)</f>
        <v>1.6571114119367092</v>
      </c>
      <c r="T6" s="1">
        <f>'[1]Pc, 2020, Summer'!T6*(1+[1]Main!$B$2)^(Main!$B$5-2020)*Main!$C$2+VLOOKUP($A6,'EV Load'!$A$2:$Y$32,'Pc, Summer, S1'!T$1+2)</f>
        <v>2.0725587914315828</v>
      </c>
      <c r="U6" s="1">
        <f>'[1]Pc, 2020, Summer'!U6*(1+[1]Main!$B$2)^(Main!$B$5-2020)*Main!$C$2+VLOOKUP($A6,'EV Load'!$A$2:$Y$32,'Pc, Summer, S1'!U$1+2)</f>
        <v>1.6586759341070239</v>
      </c>
      <c r="V6" s="1">
        <f>'[1]Pc, 2020, Summer'!V6*(1+[1]Main!$B$2)^(Main!$B$5-2020)*Main!$C$2+VLOOKUP($A6,'EV Load'!$A$2:$Y$32,'Pc, Summer, S1'!V$1+2)</f>
        <v>1.2511293359238969</v>
      </c>
      <c r="W6" s="1">
        <f>'[1]Pc, 2020, Summer'!W6*(1+[1]Main!$B$2)^(Main!$B$5-2020)*Main!$C$2+VLOOKUP($A6,'EV Load'!$A$2:$Y$32,'Pc, Summer, S1'!W$1+2)</f>
        <v>2.5085013458808136</v>
      </c>
      <c r="X6" s="1">
        <f>'[1]Pc, 2020, Summer'!X6*(1+[1]Main!$B$2)^(Main!$B$5-2020)*Main!$C$2+VLOOKUP($A6,'EV Load'!$A$2:$Y$32,'Pc, Summer, S1'!X$1+2)</f>
        <v>3.4364515228349921</v>
      </c>
      <c r="Y6" s="1">
        <f>'[1]Pc, 2020, Summer'!Y6*(1+[1]Main!$B$2)^(Main!$B$5-2020)*Main!$C$2+VLOOKUP($A6,'EV Load'!$A$2:$Y$32,'Pc, Summer, S1'!Y$1+2)</f>
        <v>-0.65351416513880156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16.162182534924717</v>
      </c>
      <c r="C8" s="1">
        <f>'[1]Pc, 2020, Summer'!C8*(1+[1]Main!$B$2)^(Main!$B$5-2020)*Main!$C$2+VLOOKUP($A8,'EV Load'!$A$2:$Y$32,'Pc, Summer, S1'!C$1+2)</f>
        <v>10.428569826864276</v>
      </c>
      <c r="D8" s="1">
        <f>'[1]Pc, 2020, Summer'!D8*(1+[1]Main!$B$2)^(Main!$B$5-2020)*Main!$C$2+VLOOKUP($A8,'EV Load'!$A$2:$Y$32,'Pc, Summer, S1'!D$1+2)</f>
        <v>14.331863897783039</v>
      </c>
      <c r="E8" s="1">
        <f>'[1]Pc, 2020, Summer'!E8*(1+[1]Main!$B$2)^(Main!$B$5-2020)*Main!$C$2+VLOOKUP($A8,'EV Load'!$A$2:$Y$32,'Pc, Summer, S1'!E$1+2)</f>
        <v>13.268163593449305</v>
      </c>
      <c r="F8" s="1">
        <f>'[1]Pc, 2020, Summer'!F8*(1+[1]Main!$B$2)^(Main!$B$5-2020)*Main!$C$2+VLOOKUP($A8,'EV Load'!$A$2:$Y$32,'Pc, Summer, S1'!F$1+2)</f>
        <v>15.015837849429891</v>
      </c>
      <c r="G8" s="1">
        <f>'[1]Pc, 2020, Summer'!G8*(1+[1]Main!$B$2)^(Main!$B$5-2020)*Main!$C$2+VLOOKUP($A8,'EV Load'!$A$2:$Y$32,'Pc, Summer, S1'!G$1+2)</f>
        <v>5.6452957528270424</v>
      </c>
      <c r="H8" s="1">
        <f>'[1]Pc, 2020, Summer'!H8*(1+[1]Main!$B$2)^(Main!$B$5-2020)*Main!$C$2+VLOOKUP($A8,'EV Load'!$A$2:$Y$32,'Pc, Summer, S1'!H$1+2)</f>
        <v>-10.606573822351374</v>
      </c>
      <c r="I8" s="1">
        <f>'[1]Pc, 2020, Summer'!I8*(1+[1]Main!$B$2)^(Main!$B$5-2020)*Main!$C$2+VLOOKUP($A8,'EV Load'!$A$2:$Y$32,'Pc, Summer, S1'!I$1+2)</f>
        <v>1.0156746396834615</v>
      </c>
      <c r="J8" s="1">
        <f>'[1]Pc, 2020, Summer'!J8*(1+[1]Main!$B$2)^(Main!$B$5-2020)*Main!$C$2+VLOOKUP($A8,'EV Load'!$A$2:$Y$32,'Pc, Summer, S1'!J$1+2)</f>
        <v>6.5843277455805449</v>
      </c>
      <c r="K8" s="1">
        <f>'[1]Pc, 2020, Summer'!K8*(1+[1]Main!$B$2)^(Main!$B$5-2020)*Main!$C$2+VLOOKUP($A8,'EV Load'!$A$2:$Y$32,'Pc, Summer, S1'!K$1+2)</f>
        <v>15.839011242165158</v>
      </c>
      <c r="L8" s="1">
        <f>'[1]Pc, 2020, Summer'!L8*(1+[1]Main!$B$2)^(Main!$B$5-2020)*Main!$C$2+VLOOKUP($A8,'EV Load'!$A$2:$Y$32,'Pc, Summer, S1'!L$1+2)</f>
        <v>15.371218942007298</v>
      </c>
      <c r="M8" s="1">
        <f>'[1]Pc, 2020, Summer'!M8*(1+[1]Main!$B$2)^(Main!$B$5-2020)*Main!$C$2+VLOOKUP($A8,'EV Load'!$A$2:$Y$32,'Pc, Summer, S1'!M$1+2)</f>
        <v>8.5792442878380868</v>
      </c>
      <c r="N8" s="1">
        <f>'[1]Pc, 2020, Summer'!N8*(1+[1]Main!$B$2)^(Main!$B$5-2020)*Main!$C$2+VLOOKUP($A8,'EV Load'!$A$2:$Y$32,'Pc, Summer, S1'!N$1+2)</f>
        <v>7.1578477991244611</v>
      </c>
      <c r="O8" s="1">
        <f>'[1]Pc, 2020, Summer'!O8*(1+[1]Main!$B$2)^(Main!$B$5-2020)*Main!$C$2+VLOOKUP($A8,'EV Load'!$A$2:$Y$32,'Pc, Summer, S1'!O$1+2)</f>
        <v>8.7152203024903745</v>
      </c>
      <c r="P8" s="1">
        <f>'[1]Pc, 2020, Summer'!P8*(1+[1]Main!$B$2)^(Main!$B$5-2020)*Main!$C$2+VLOOKUP($A8,'EV Load'!$A$2:$Y$32,'Pc, Summer, S1'!P$1+2)</f>
        <v>7.6567653362117847</v>
      </c>
      <c r="Q8" s="1">
        <f>'[1]Pc, 2020, Summer'!Q8*(1+[1]Main!$B$2)^(Main!$B$5-2020)*Main!$C$2+VLOOKUP($A8,'EV Load'!$A$2:$Y$32,'Pc, Summer, S1'!Q$1+2)</f>
        <v>9.067650945692181</v>
      </c>
      <c r="R8" s="1">
        <f>'[1]Pc, 2020, Summer'!R8*(1+[1]Main!$B$2)^(Main!$B$5-2020)*Main!$C$2+VLOOKUP($A8,'EV Load'!$A$2:$Y$32,'Pc, Summer, S1'!R$1+2)</f>
        <v>12.562631285359792</v>
      </c>
      <c r="S8" s="1">
        <f>'[1]Pc, 2020, Summer'!S8*(1+[1]Main!$B$2)^(Main!$B$5-2020)*Main!$C$2+VLOOKUP($A8,'EV Load'!$A$2:$Y$32,'Pc, Summer, S1'!S$1+2)</f>
        <v>13.034345502284012</v>
      </c>
      <c r="T8" s="1">
        <f>'[1]Pc, 2020, Summer'!T8*(1+[1]Main!$B$2)^(Main!$B$5-2020)*Main!$C$2+VLOOKUP($A8,'EV Load'!$A$2:$Y$32,'Pc, Summer, S1'!T$1+2)</f>
        <v>13.395736962381458</v>
      </c>
      <c r="U8" s="1">
        <f>'[1]Pc, 2020, Summer'!U8*(1+[1]Main!$B$2)^(Main!$B$5-2020)*Main!$C$2+VLOOKUP($A8,'EV Load'!$A$2:$Y$32,'Pc, Summer, S1'!U$1+2)</f>
        <v>13.156219553170011</v>
      </c>
      <c r="V8" s="1">
        <f>'[1]Pc, 2020, Summer'!V8*(1+[1]Main!$B$2)^(Main!$B$5-2020)*Main!$C$2+VLOOKUP($A8,'EV Load'!$A$2:$Y$32,'Pc, Summer, S1'!V$1+2)</f>
        <v>8.5498044938767137</v>
      </c>
      <c r="W8" s="1">
        <f>'[1]Pc, 2020, Summer'!W8*(1+[1]Main!$B$2)^(Main!$B$5-2020)*Main!$C$2+VLOOKUP($A8,'EV Load'!$A$2:$Y$32,'Pc, Summer, S1'!W$1+2)</f>
        <v>9.6197031318601081</v>
      </c>
      <c r="X8" s="1">
        <f>'[1]Pc, 2020, Summer'!X8*(1+[1]Main!$B$2)^(Main!$B$5-2020)*Main!$C$2+VLOOKUP($A8,'EV Load'!$A$2:$Y$32,'Pc, Summer, S1'!X$1+2)</f>
        <v>10.505871297257542</v>
      </c>
      <c r="Y8" s="1">
        <f>'[1]Pc, 2020, Summer'!Y8*(1+[1]Main!$B$2)^(Main!$B$5-2020)*Main!$C$2+VLOOKUP($A8,'EV Load'!$A$2:$Y$32,'Pc, Summer, S1'!Y$1+2)</f>
        <v>10.738167619697004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22.370401249761017</v>
      </c>
      <c r="C9" s="1">
        <f>'[1]Pc, 2020, Summer'!C9*(1+[1]Main!$B$2)^(Main!$B$5-2020)*Main!$C$2+VLOOKUP($A9,'EV Load'!$A$2:$Y$32,'Pc, Summer, S1'!C$1+2)</f>
        <v>19.032057115091284</v>
      </c>
      <c r="D9" s="1">
        <f>'[1]Pc, 2020, Summer'!D9*(1+[1]Main!$B$2)^(Main!$B$5-2020)*Main!$C$2+VLOOKUP($A9,'EV Load'!$A$2:$Y$32,'Pc, Summer, S1'!D$1+2)</f>
        <v>18.947400185685378</v>
      </c>
      <c r="E9" s="1">
        <f>'[1]Pc, 2020, Summer'!E9*(1+[1]Main!$B$2)^(Main!$B$5-2020)*Main!$C$2+VLOOKUP($A9,'EV Load'!$A$2:$Y$32,'Pc, Summer, S1'!E$1+2)</f>
        <v>17.23736019938157</v>
      </c>
      <c r="F9" s="1">
        <f>'[1]Pc, 2020, Summer'!F9*(1+[1]Main!$B$2)^(Main!$B$5-2020)*Main!$C$2+VLOOKUP($A9,'EV Load'!$A$2:$Y$32,'Pc, Summer, S1'!F$1+2)</f>
        <v>17.357846771085782</v>
      </c>
      <c r="G9" s="1">
        <f>'[1]Pc, 2020, Summer'!G9*(1+[1]Main!$B$2)^(Main!$B$5-2020)*Main!$C$2+VLOOKUP($A9,'EV Load'!$A$2:$Y$32,'Pc, Summer, S1'!G$1+2)</f>
        <v>17.343827922063088</v>
      </c>
      <c r="H9" s="1">
        <f>'[1]Pc, 2020, Summer'!H9*(1+[1]Main!$B$2)^(Main!$B$5-2020)*Main!$C$2+VLOOKUP($A9,'EV Load'!$A$2:$Y$32,'Pc, Summer, S1'!H$1+2)</f>
        <v>20.91444182035012</v>
      </c>
      <c r="I9" s="1">
        <f>'[1]Pc, 2020, Summer'!I9*(1+[1]Main!$B$2)^(Main!$B$5-2020)*Main!$C$2+VLOOKUP($A9,'EV Load'!$A$2:$Y$32,'Pc, Summer, S1'!I$1+2)</f>
        <v>28.127702879462138</v>
      </c>
      <c r="J9" s="1">
        <f>'[1]Pc, 2020, Summer'!J9*(1+[1]Main!$B$2)^(Main!$B$5-2020)*Main!$C$2+VLOOKUP($A9,'EV Load'!$A$2:$Y$32,'Pc, Summer, S1'!J$1+2)</f>
        <v>32.939622070069575</v>
      </c>
      <c r="K9" s="1">
        <f>'[1]Pc, 2020, Summer'!K9*(1+[1]Main!$B$2)^(Main!$B$5-2020)*Main!$C$2+VLOOKUP($A9,'EV Load'!$A$2:$Y$32,'Pc, Summer, S1'!K$1+2)</f>
        <v>33.637513407769802</v>
      </c>
      <c r="L9" s="1">
        <f>'[1]Pc, 2020, Summer'!L9*(1+[1]Main!$B$2)^(Main!$B$5-2020)*Main!$C$2+VLOOKUP($A9,'EV Load'!$A$2:$Y$32,'Pc, Summer, S1'!L$1+2)</f>
        <v>33.576030883289775</v>
      </c>
      <c r="M9" s="1">
        <f>'[1]Pc, 2020, Summer'!M9*(1+[1]Main!$B$2)^(Main!$B$5-2020)*Main!$C$2+VLOOKUP($A9,'EV Load'!$A$2:$Y$32,'Pc, Summer, S1'!M$1+2)</f>
        <v>35.11835485504956</v>
      </c>
      <c r="N9" s="1">
        <f>'[1]Pc, 2020, Summer'!N9*(1+[1]Main!$B$2)^(Main!$B$5-2020)*Main!$C$2+VLOOKUP($A9,'EV Load'!$A$2:$Y$32,'Pc, Summer, S1'!N$1+2)</f>
        <v>33.716144984654889</v>
      </c>
      <c r="O9" s="1">
        <f>'[1]Pc, 2020, Summer'!O9*(1+[1]Main!$B$2)^(Main!$B$5-2020)*Main!$C$2+VLOOKUP($A9,'EV Load'!$A$2:$Y$32,'Pc, Summer, S1'!O$1+2)</f>
        <v>33.093882229084898</v>
      </c>
      <c r="P9" s="1">
        <f>'[1]Pc, 2020, Summer'!P9*(1+[1]Main!$B$2)^(Main!$B$5-2020)*Main!$C$2+VLOOKUP($A9,'EV Load'!$A$2:$Y$32,'Pc, Summer, S1'!P$1+2)</f>
        <v>27.764018343239144</v>
      </c>
      <c r="Q9" s="1">
        <f>'[1]Pc, 2020, Summer'!Q9*(1+[1]Main!$B$2)^(Main!$B$5-2020)*Main!$C$2+VLOOKUP($A9,'EV Load'!$A$2:$Y$32,'Pc, Summer, S1'!Q$1+2)</f>
        <v>28.703356110738671</v>
      </c>
      <c r="R9" s="1">
        <f>'[1]Pc, 2020, Summer'!R9*(1+[1]Main!$B$2)^(Main!$B$5-2020)*Main!$C$2+VLOOKUP($A9,'EV Load'!$A$2:$Y$32,'Pc, Summer, S1'!R$1+2)</f>
        <v>33.333080978224729</v>
      </c>
      <c r="S9" s="1">
        <f>'[1]Pc, 2020, Summer'!S9*(1+[1]Main!$B$2)^(Main!$B$5-2020)*Main!$C$2+VLOOKUP($A9,'EV Load'!$A$2:$Y$32,'Pc, Summer, S1'!S$1+2)</f>
        <v>35.535368194864333</v>
      </c>
      <c r="T9" s="1">
        <f>'[1]Pc, 2020, Summer'!T9*(1+[1]Main!$B$2)^(Main!$B$5-2020)*Main!$C$2+VLOOKUP($A9,'EV Load'!$A$2:$Y$32,'Pc, Summer, S1'!T$1+2)</f>
        <v>27.99451405792448</v>
      </c>
      <c r="U9" s="1">
        <f>'[1]Pc, 2020, Summer'!U9*(1+[1]Main!$B$2)^(Main!$B$5-2020)*Main!$C$2+VLOOKUP($A9,'EV Load'!$A$2:$Y$32,'Pc, Summer, S1'!U$1+2)</f>
        <v>29.457445959194491</v>
      </c>
      <c r="V9" s="1">
        <f>'[1]Pc, 2020, Summer'!V9*(1+[1]Main!$B$2)^(Main!$B$5-2020)*Main!$C$2+VLOOKUP($A9,'EV Load'!$A$2:$Y$32,'Pc, Summer, S1'!V$1+2)</f>
        <v>27.220261746376988</v>
      </c>
      <c r="W9" s="1">
        <f>'[1]Pc, 2020, Summer'!W9*(1+[1]Main!$B$2)^(Main!$B$5-2020)*Main!$C$2+VLOOKUP($A9,'EV Load'!$A$2:$Y$32,'Pc, Summer, S1'!W$1+2)</f>
        <v>28.849164005168799</v>
      </c>
      <c r="X9" s="1">
        <f>'[1]Pc, 2020, Summer'!X9*(1+[1]Main!$B$2)^(Main!$B$5-2020)*Main!$C$2+VLOOKUP($A9,'EV Load'!$A$2:$Y$32,'Pc, Summer, S1'!X$1+2)</f>
        <v>26.425907544466995</v>
      </c>
      <c r="Y9" s="1">
        <f>'[1]Pc, 2020, Summer'!Y9*(1+[1]Main!$B$2)^(Main!$B$5-2020)*Main!$C$2+VLOOKUP($A9,'EV Load'!$A$2:$Y$32,'Pc, Summer, S1'!Y$1+2)</f>
        <v>23.753341962951392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120.53355775425948</v>
      </c>
      <c r="C10" s="1">
        <f>'[1]Pc, 2020, Summer'!C10*(1+[1]Main!$B$2)^(Main!$B$5-2020)*Main!$C$2+VLOOKUP($A10,'EV Load'!$A$2:$Y$32,'Pc, Summer, S1'!C$1+2)</f>
        <v>107.83233843061663</v>
      </c>
      <c r="D10" s="1">
        <f>'[1]Pc, 2020, Summer'!D10*(1+[1]Main!$B$2)^(Main!$B$5-2020)*Main!$C$2+VLOOKUP($A10,'EV Load'!$A$2:$Y$32,'Pc, Summer, S1'!D$1+2)</f>
        <v>100.62451827702186</v>
      </c>
      <c r="E10" s="1">
        <f>'[1]Pc, 2020, Summer'!E10*(1+[1]Main!$B$2)^(Main!$B$5-2020)*Main!$C$2+VLOOKUP($A10,'EV Load'!$A$2:$Y$32,'Pc, Summer, S1'!E$1+2)</f>
        <v>97.536674912841434</v>
      </c>
      <c r="F10" s="1">
        <f>'[1]Pc, 2020, Summer'!F10*(1+[1]Main!$B$2)^(Main!$B$5-2020)*Main!$C$2+VLOOKUP($A10,'EV Load'!$A$2:$Y$32,'Pc, Summer, S1'!F$1+2)</f>
        <v>161.15847415304884</v>
      </c>
      <c r="G10" s="1">
        <f>'[1]Pc, 2020, Summer'!G10*(1+[1]Main!$B$2)^(Main!$B$5-2020)*Main!$C$2+VLOOKUP($A10,'EV Load'!$A$2:$Y$32,'Pc, Summer, S1'!G$1+2)</f>
        <v>154.47447906838826</v>
      </c>
      <c r="H10" s="1">
        <f>'[1]Pc, 2020, Summer'!H10*(1+[1]Main!$B$2)^(Main!$B$5-2020)*Main!$C$2+VLOOKUP($A10,'EV Load'!$A$2:$Y$32,'Pc, Summer, S1'!H$1+2)</f>
        <v>107.83009493973796</v>
      </c>
      <c r="I10" s="1">
        <f>'[1]Pc, 2020, Summer'!I10*(1+[1]Main!$B$2)^(Main!$B$5-2020)*Main!$C$2+VLOOKUP($A10,'EV Load'!$A$2:$Y$32,'Pc, Summer, S1'!I$1+2)</f>
        <v>137.3121542972313</v>
      </c>
      <c r="J10" s="1">
        <f>'[1]Pc, 2020, Summer'!J10*(1+[1]Main!$B$2)^(Main!$B$5-2020)*Main!$C$2+VLOOKUP($A10,'EV Load'!$A$2:$Y$32,'Pc, Summer, S1'!J$1+2)</f>
        <v>151.90568630176531</v>
      </c>
      <c r="K10" s="1">
        <f>'[1]Pc, 2020, Summer'!K10*(1+[1]Main!$B$2)^(Main!$B$5-2020)*Main!$C$2+VLOOKUP($A10,'EV Load'!$A$2:$Y$32,'Pc, Summer, S1'!K$1+2)</f>
        <v>162.76908529403556</v>
      </c>
      <c r="L10" s="1">
        <f>'[1]Pc, 2020, Summer'!L10*(1+[1]Main!$B$2)^(Main!$B$5-2020)*Main!$C$2+VLOOKUP($A10,'EV Load'!$A$2:$Y$32,'Pc, Summer, S1'!L$1+2)</f>
        <v>162.5352748558692</v>
      </c>
      <c r="M10" s="1">
        <f>'[1]Pc, 2020, Summer'!M10*(1+[1]Main!$B$2)^(Main!$B$5-2020)*Main!$C$2+VLOOKUP($A10,'EV Load'!$A$2:$Y$32,'Pc, Summer, S1'!M$1+2)</f>
        <v>179.17628332747154</v>
      </c>
      <c r="N10" s="1">
        <f>'[1]Pc, 2020, Summer'!N10*(1+[1]Main!$B$2)^(Main!$B$5-2020)*Main!$C$2+VLOOKUP($A10,'EV Load'!$A$2:$Y$32,'Pc, Summer, S1'!N$1+2)</f>
        <v>185.25861064943476</v>
      </c>
      <c r="O10" s="1">
        <f>'[1]Pc, 2020, Summer'!O10*(1+[1]Main!$B$2)^(Main!$B$5-2020)*Main!$C$2+VLOOKUP($A10,'EV Load'!$A$2:$Y$32,'Pc, Summer, S1'!O$1+2)</f>
        <v>182.9017367948239</v>
      </c>
      <c r="P10" s="1">
        <f>'[1]Pc, 2020, Summer'!P10*(1+[1]Main!$B$2)^(Main!$B$5-2020)*Main!$C$2+VLOOKUP($A10,'EV Load'!$A$2:$Y$32,'Pc, Summer, S1'!P$1+2)</f>
        <v>194.88043453301054</v>
      </c>
      <c r="Q10" s="1">
        <f>'[1]Pc, 2020, Summer'!Q10*(1+[1]Main!$B$2)^(Main!$B$5-2020)*Main!$C$2+VLOOKUP($A10,'EV Load'!$A$2:$Y$32,'Pc, Summer, S1'!Q$1+2)</f>
        <v>180.34550794178989</v>
      </c>
      <c r="R10" s="1">
        <f>'[1]Pc, 2020, Summer'!R10*(1+[1]Main!$B$2)^(Main!$B$5-2020)*Main!$C$2+VLOOKUP($A10,'EV Load'!$A$2:$Y$32,'Pc, Summer, S1'!R$1+2)</f>
        <v>172.02519994363519</v>
      </c>
      <c r="S10" s="1">
        <f>'[1]Pc, 2020, Summer'!S10*(1+[1]Main!$B$2)^(Main!$B$5-2020)*Main!$C$2+VLOOKUP($A10,'EV Load'!$A$2:$Y$32,'Pc, Summer, S1'!S$1+2)</f>
        <v>170.13588343911437</v>
      </c>
      <c r="T10" s="1">
        <f>'[1]Pc, 2020, Summer'!T10*(1+[1]Main!$B$2)^(Main!$B$5-2020)*Main!$C$2+VLOOKUP($A10,'EV Load'!$A$2:$Y$32,'Pc, Summer, S1'!T$1+2)</f>
        <v>163.77427483171653</v>
      </c>
      <c r="U10" s="1">
        <f>'[1]Pc, 2020, Summer'!U10*(1+[1]Main!$B$2)^(Main!$B$5-2020)*Main!$C$2+VLOOKUP($A10,'EV Load'!$A$2:$Y$32,'Pc, Summer, S1'!U$1+2)</f>
        <v>166.21264538161864</v>
      </c>
      <c r="V10" s="1">
        <f>'[1]Pc, 2020, Summer'!V10*(1+[1]Main!$B$2)^(Main!$B$5-2020)*Main!$C$2+VLOOKUP($A10,'EV Load'!$A$2:$Y$32,'Pc, Summer, S1'!V$1+2)</f>
        <v>162.82622909063079</v>
      </c>
      <c r="W10" s="1">
        <f>'[1]Pc, 2020, Summer'!W10*(1+[1]Main!$B$2)^(Main!$B$5-2020)*Main!$C$2+VLOOKUP($A10,'EV Load'!$A$2:$Y$32,'Pc, Summer, S1'!W$1+2)</f>
        <v>175.62849509472775</v>
      </c>
      <c r="X10" s="1">
        <f>'[1]Pc, 2020, Summer'!X10*(1+[1]Main!$B$2)^(Main!$B$5-2020)*Main!$C$2+VLOOKUP($A10,'EV Load'!$A$2:$Y$32,'Pc, Summer, S1'!X$1+2)</f>
        <v>164.2633546685382</v>
      </c>
      <c r="Y10" s="1">
        <f>'[1]Pc, 2020, Summer'!Y10*(1+[1]Main!$B$2)^(Main!$B$5-2020)*Main!$C$2+VLOOKUP($A10,'EV Load'!$A$2:$Y$32,'Pc, Summer, S1'!Y$1+2)</f>
        <v>136.45486484332039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3.5350406355625235</v>
      </c>
      <c r="C11" s="1">
        <f>'[1]Pc, 2020, Summer'!C11*(1+[1]Main!$B$2)^(Main!$B$5-2020)*Main!$C$2+VLOOKUP($A11,'EV Load'!$A$2:$Y$32,'Pc, Summer, S1'!C$1+2)</f>
        <v>3.3171158731500232</v>
      </c>
      <c r="D11" s="1">
        <f>'[1]Pc, 2020, Summer'!D11*(1+[1]Main!$B$2)^(Main!$B$5-2020)*Main!$C$2+VLOOKUP($A11,'EV Load'!$A$2:$Y$32,'Pc, Summer, S1'!D$1+2)</f>
        <v>2.9994462629501397</v>
      </c>
      <c r="E11" s="1">
        <f>'[1]Pc, 2020, Summer'!E11*(1+[1]Main!$B$2)^(Main!$B$5-2020)*Main!$C$2+VLOOKUP($A11,'EV Load'!$A$2:$Y$32,'Pc, Summer, S1'!E$1+2)</f>
        <v>3.0684799485548289</v>
      </c>
      <c r="F11" s="1">
        <f>'[1]Pc, 2020, Summer'!F11*(1+[1]Main!$B$2)^(Main!$B$5-2020)*Main!$C$2+VLOOKUP($A11,'EV Load'!$A$2:$Y$32,'Pc, Summer, S1'!F$1+2)</f>
        <v>3.0596913847096046</v>
      </c>
      <c r="G11" s="1">
        <f>'[1]Pc, 2020, Summer'!G11*(1+[1]Main!$B$2)^(Main!$B$5-2020)*Main!$C$2+VLOOKUP($A11,'EV Load'!$A$2:$Y$32,'Pc, Summer, S1'!G$1+2)</f>
        <v>3.184680468869582</v>
      </c>
      <c r="H11" s="1">
        <f>'[1]Pc, 2020, Summer'!H11*(1+[1]Main!$B$2)^(Main!$B$5-2020)*Main!$C$2+VLOOKUP($A11,'EV Load'!$A$2:$Y$32,'Pc, Summer, S1'!H$1+2)</f>
        <v>3.6398459689470486</v>
      </c>
      <c r="I11" s="1">
        <f>'[1]Pc, 2020, Summer'!I11*(1+[1]Main!$B$2)^(Main!$B$5-2020)*Main!$C$2+VLOOKUP($A11,'EV Load'!$A$2:$Y$32,'Pc, Summer, S1'!I$1+2)</f>
        <v>4.3974004480379802</v>
      </c>
      <c r="J11" s="1">
        <f>'[1]Pc, 2020, Summer'!J11*(1+[1]Main!$B$2)^(Main!$B$5-2020)*Main!$C$2+VLOOKUP($A11,'EV Load'!$A$2:$Y$32,'Pc, Summer, S1'!J$1+2)</f>
        <v>4.8526983647640263</v>
      </c>
      <c r="K11" s="1">
        <f>'[1]Pc, 2020, Summer'!K11*(1+[1]Main!$B$2)^(Main!$B$5-2020)*Main!$C$2+VLOOKUP($A11,'EV Load'!$A$2:$Y$32,'Pc, Summer, S1'!K$1+2)</f>
        <v>5.1101029400047686</v>
      </c>
      <c r="L11" s="1">
        <f>'[1]Pc, 2020, Summer'!L11*(1+[1]Main!$B$2)^(Main!$B$5-2020)*Main!$C$2+VLOOKUP($A11,'EV Load'!$A$2:$Y$32,'Pc, Summer, S1'!L$1+2)</f>
        <v>5.1419074672324285</v>
      </c>
      <c r="M11" s="1">
        <f>'[1]Pc, 2020, Summer'!M11*(1+[1]Main!$B$2)^(Main!$B$5-2020)*Main!$C$2+VLOOKUP($A11,'EV Load'!$A$2:$Y$32,'Pc, Summer, S1'!M$1+2)</f>
        <v>5.1913334660541475</v>
      </c>
      <c r="N11" s="1">
        <f>'[1]Pc, 2020, Summer'!N11*(1+[1]Main!$B$2)^(Main!$B$5-2020)*Main!$C$2+VLOOKUP($A11,'EV Load'!$A$2:$Y$32,'Pc, Summer, S1'!N$1+2)</f>
        <v>5.402044375302145</v>
      </c>
      <c r="O11" s="1">
        <f>'[1]Pc, 2020, Summer'!O11*(1+[1]Main!$B$2)^(Main!$B$5-2020)*Main!$C$2+VLOOKUP($A11,'EV Load'!$A$2:$Y$32,'Pc, Summer, S1'!O$1+2)</f>
        <v>5.3115967004805622</v>
      </c>
      <c r="P11" s="1">
        <f>'[1]Pc, 2020, Summer'!P11*(1+[1]Main!$B$2)^(Main!$B$5-2020)*Main!$C$2+VLOOKUP($A11,'EV Load'!$A$2:$Y$32,'Pc, Summer, S1'!P$1+2)</f>
        <v>5.0650495469532615</v>
      </c>
      <c r="Q11" s="1">
        <f>'[1]Pc, 2020, Summer'!Q11*(1+[1]Main!$B$2)^(Main!$B$5-2020)*Main!$C$2+VLOOKUP($A11,'EV Load'!$A$2:$Y$32,'Pc, Summer, S1'!Q$1+2)</f>
        <v>5.0228315918994477</v>
      </c>
      <c r="R11" s="1">
        <f>'[1]Pc, 2020, Summer'!R11*(1+[1]Main!$B$2)^(Main!$B$5-2020)*Main!$C$2+VLOOKUP($A11,'EV Load'!$A$2:$Y$32,'Pc, Summer, S1'!R$1+2)</f>
        <v>4.7401022563203536</v>
      </c>
      <c r="S11" s="1">
        <f>'[1]Pc, 2020, Summer'!S11*(1+[1]Main!$B$2)^(Main!$B$5-2020)*Main!$C$2+VLOOKUP($A11,'EV Load'!$A$2:$Y$32,'Pc, Summer, S1'!S$1+2)</f>
        <v>4.7672936503354153</v>
      </c>
      <c r="T11" s="1">
        <f>'[1]Pc, 2020, Summer'!T11*(1+[1]Main!$B$2)^(Main!$B$5-2020)*Main!$C$2+VLOOKUP($A11,'EV Load'!$A$2:$Y$32,'Pc, Summer, S1'!T$1+2)</f>
        <v>4.6918209593403439</v>
      </c>
      <c r="U11" s="1">
        <f>'[1]Pc, 2020, Summer'!U11*(1+[1]Main!$B$2)^(Main!$B$5-2020)*Main!$C$2+VLOOKUP($A11,'EV Load'!$A$2:$Y$32,'Pc, Summer, S1'!U$1+2)</f>
        <v>4.920237007412207</v>
      </c>
      <c r="V11" s="1">
        <f>'[1]Pc, 2020, Summer'!V11*(1+[1]Main!$B$2)^(Main!$B$5-2020)*Main!$C$2+VLOOKUP($A11,'EV Load'!$A$2:$Y$32,'Pc, Summer, S1'!V$1+2)</f>
        <v>4.9228569155979045</v>
      </c>
      <c r="W11" s="1">
        <f>'[1]Pc, 2020, Summer'!W11*(1+[1]Main!$B$2)^(Main!$B$5-2020)*Main!$C$2+VLOOKUP($A11,'EV Load'!$A$2:$Y$32,'Pc, Summer, S1'!W$1+2)</f>
        <v>5.085636058427462</v>
      </c>
      <c r="X11" s="1">
        <f>'[1]Pc, 2020, Summer'!X11*(1+[1]Main!$B$2)^(Main!$B$5-2020)*Main!$C$2+VLOOKUP($A11,'EV Load'!$A$2:$Y$32,'Pc, Summer, S1'!X$1+2)</f>
        <v>4.6582024544364087</v>
      </c>
      <c r="Y11" s="1">
        <f>'[1]Pc, 2020, Summer'!Y11*(1+[1]Main!$B$2)^(Main!$B$5-2020)*Main!$C$2+VLOOKUP($A11,'EV Load'!$A$2:$Y$32,'Pc, Summer, S1'!Y$1+2)</f>
        <v>4.0416701381759701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20.925395852549016</v>
      </c>
      <c r="C12" s="1">
        <f>'[1]Pc, 2020, Summer'!C12*(1+[1]Main!$B$2)^(Main!$B$5-2020)*Main!$C$2+VLOOKUP($A12,'EV Load'!$A$2:$Y$32,'Pc, Summer, S1'!C$1+2)</f>
        <v>21.262103582693026</v>
      </c>
      <c r="D12" s="1">
        <f>'[1]Pc, 2020, Summer'!D12*(1+[1]Main!$B$2)^(Main!$B$5-2020)*Main!$C$2+VLOOKUP($A12,'EV Load'!$A$2:$Y$32,'Pc, Summer, S1'!D$1+2)</f>
        <v>19.79604824769125</v>
      </c>
      <c r="E12" s="1">
        <f>'[1]Pc, 2020, Summer'!E12*(1+[1]Main!$B$2)^(Main!$B$5-2020)*Main!$C$2+VLOOKUP($A12,'EV Load'!$A$2:$Y$32,'Pc, Summer, S1'!E$1+2)</f>
        <v>20.930135832592825</v>
      </c>
      <c r="F12" s="1">
        <f>'[1]Pc, 2020, Summer'!F12*(1+[1]Main!$B$2)^(Main!$B$5-2020)*Main!$C$2+VLOOKUP($A12,'EV Load'!$A$2:$Y$32,'Pc, Summer, S1'!F$1+2)</f>
        <v>20.651295977677009</v>
      </c>
      <c r="G12" s="1">
        <f>'[1]Pc, 2020, Summer'!G12*(1+[1]Main!$B$2)^(Main!$B$5-2020)*Main!$C$2+VLOOKUP($A12,'EV Load'!$A$2:$Y$32,'Pc, Summer, S1'!G$1+2)</f>
        <v>21.767690497402498</v>
      </c>
      <c r="H12" s="1">
        <f>'[1]Pc, 2020, Summer'!H12*(1+[1]Main!$B$2)^(Main!$B$5-2020)*Main!$C$2+VLOOKUP($A12,'EV Load'!$A$2:$Y$32,'Pc, Summer, S1'!H$1+2)</f>
        <v>29.003526335061135</v>
      </c>
      <c r="I12" s="1">
        <f>'[1]Pc, 2020, Summer'!I12*(1+[1]Main!$B$2)^(Main!$B$5-2020)*Main!$C$2+VLOOKUP($A12,'EV Load'!$A$2:$Y$32,'Pc, Summer, S1'!I$1+2)</f>
        <v>32.173591036390164</v>
      </c>
      <c r="J12" s="1">
        <f>'[1]Pc, 2020, Summer'!J12*(1+[1]Main!$B$2)^(Main!$B$5-2020)*Main!$C$2+VLOOKUP($A12,'EV Load'!$A$2:$Y$32,'Pc, Summer, S1'!J$1+2)</f>
        <v>33.175594603609952</v>
      </c>
      <c r="K12" s="1">
        <f>'[1]Pc, 2020, Summer'!K12*(1+[1]Main!$B$2)^(Main!$B$5-2020)*Main!$C$2+VLOOKUP($A12,'EV Load'!$A$2:$Y$32,'Pc, Summer, S1'!K$1+2)</f>
        <v>33.588169374971741</v>
      </c>
      <c r="L12" s="1">
        <f>'[1]Pc, 2020, Summer'!L12*(1+[1]Main!$B$2)^(Main!$B$5-2020)*Main!$C$2+VLOOKUP($A12,'EV Load'!$A$2:$Y$32,'Pc, Summer, S1'!L$1+2)</f>
        <v>33.849505590030169</v>
      </c>
      <c r="M12" s="1">
        <f>'[1]Pc, 2020, Summer'!M12*(1+[1]Main!$B$2)^(Main!$B$5-2020)*Main!$C$2+VLOOKUP($A12,'EV Load'!$A$2:$Y$32,'Pc, Summer, S1'!M$1+2)</f>
        <v>34.669304141703002</v>
      </c>
      <c r="N12" s="1">
        <f>'[1]Pc, 2020, Summer'!N12*(1+[1]Main!$B$2)^(Main!$B$5-2020)*Main!$C$2+VLOOKUP($A12,'EV Load'!$A$2:$Y$32,'Pc, Summer, S1'!N$1+2)</f>
        <v>33.664039448586003</v>
      </c>
      <c r="O12" s="1">
        <f>'[1]Pc, 2020, Summer'!O12*(1+[1]Main!$B$2)^(Main!$B$5-2020)*Main!$C$2+VLOOKUP($A12,'EV Load'!$A$2:$Y$32,'Pc, Summer, S1'!O$1+2)</f>
        <v>32.884232618512328</v>
      </c>
      <c r="P12" s="1">
        <f>'[1]Pc, 2020, Summer'!P12*(1+[1]Main!$B$2)^(Main!$B$5-2020)*Main!$C$2+VLOOKUP($A12,'EV Load'!$A$2:$Y$32,'Pc, Summer, S1'!P$1+2)</f>
        <v>30.459429046285571</v>
      </c>
      <c r="Q12" s="1">
        <f>'[1]Pc, 2020, Summer'!Q12*(1+[1]Main!$B$2)^(Main!$B$5-2020)*Main!$C$2+VLOOKUP($A12,'EV Load'!$A$2:$Y$32,'Pc, Summer, S1'!Q$1+2)</f>
        <v>29.198723565023904</v>
      </c>
      <c r="R12" s="1">
        <f>'[1]Pc, 2020, Summer'!R12*(1+[1]Main!$B$2)^(Main!$B$5-2020)*Main!$C$2+VLOOKUP($A12,'EV Load'!$A$2:$Y$32,'Pc, Summer, S1'!R$1+2)</f>
        <v>29.620712892151509</v>
      </c>
      <c r="S12" s="1">
        <f>'[1]Pc, 2020, Summer'!S12*(1+[1]Main!$B$2)^(Main!$B$5-2020)*Main!$C$2+VLOOKUP($A12,'EV Load'!$A$2:$Y$32,'Pc, Summer, S1'!S$1+2)</f>
        <v>29.087836668741947</v>
      </c>
      <c r="T12" s="1">
        <f>'[1]Pc, 2020, Summer'!T12*(1+[1]Main!$B$2)^(Main!$B$5-2020)*Main!$C$2+VLOOKUP($A12,'EV Load'!$A$2:$Y$32,'Pc, Summer, S1'!T$1+2)</f>
        <v>29.453302876791227</v>
      </c>
      <c r="U12" s="1">
        <f>'[1]Pc, 2020, Summer'!U12*(1+[1]Main!$B$2)^(Main!$B$5-2020)*Main!$C$2+VLOOKUP($A12,'EV Load'!$A$2:$Y$32,'Pc, Summer, S1'!U$1+2)</f>
        <v>30.133105710706932</v>
      </c>
      <c r="V12" s="1">
        <f>'[1]Pc, 2020, Summer'!V12*(1+[1]Main!$B$2)^(Main!$B$5-2020)*Main!$C$2+VLOOKUP($A12,'EV Load'!$A$2:$Y$32,'Pc, Summer, S1'!V$1+2)</f>
        <v>29.051871093531517</v>
      </c>
      <c r="W12" s="1">
        <f>'[1]Pc, 2020, Summer'!W12*(1+[1]Main!$B$2)^(Main!$B$5-2020)*Main!$C$2+VLOOKUP($A12,'EV Load'!$A$2:$Y$32,'Pc, Summer, S1'!W$1+2)</f>
        <v>30.312114390641128</v>
      </c>
      <c r="X12" s="1">
        <f>'[1]Pc, 2020, Summer'!X12*(1+[1]Main!$B$2)^(Main!$B$5-2020)*Main!$C$2+VLOOKUP($A12,'EV Load'!$A$2:$Y$32,'Pc, Summer, S1'!X$1+2)</f>
        <v>28.590582341422099</v>
      </c>
      <c r="Y12" s="1">
        <f>'[1]Pc, 2020, Summer'!Y12*(1+[1]Main!$B$2)^(Main!$B$5-2020)*Main!$C$2+VLOOKUP($A12,'EV Load'!$A$2:$Y$32,'Pc, Summer, S1'!Y$1+2)</f>
        <v>23.980872563895588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6.2422425732223044</v>
      </c>
      <c r="C13" s="1">
        <f>'[1]Pc, 2020, Summer'!C13*(1+[1]Main!$B$2)^(Main!$B$5-2020)*Main!$C$2+VLOOKUP($A13,'EV Load'!$A$2:$Y$32,'Pc, Summer, S1'!C$1+2)</f>
        <v>6.4746280479308096</v>
      </c>
      <c r="D13" s="1">
        <f>'[1]Pc, 2020, Summer'!D13*(1+[1]Main!$B$2)^(Main!$B$5-2020)*Main!$C$2+VLOOKUP($A13,'EV Load'!$A$2:$Y$32,'Pc, Summer, S1'!D$1+2)</f>
        <v>5.2298477188797632</v>
      </c>
      <c r="E13" s="1">
        <f>'[1]Pc, 2020, Summer'!E13*(1+[1]Main!$B$2)^(Main!$B$5-2020)*Main!$C$2+VLOOKUP($A13,'EV Load'!$A$2:$Y$32,'Pc, Summer, S1'!E$1+2)</f>
        <v>5.6547498714033946</v>
      </c>
      <c r="F13" s="1">
        <f>'[1]Pc, 2020, Summer'!F13*(1+[1]Main!$B$2)^(Main!$B$5-2020)*Main!$C$2+VLOOKUP($A13,'EV Load'!$A$2:$Y$32,'Pc, Summer, S1'!F$1+2)</f>
        <v>5.7164372647418098</v>
      </c>
      <c r="G13" s="1">
        <f>'[1]Pc, 2020, Summer'!G13*(1+[1]Main!$B$2)^(Main!$B$5-2020)*Main!$C$2+VLOOKUP($A13,'EV Load'!$A$2:$Y$32,'Pc, Summer, S1'!G$1+2)</f>
        <v>5.3095064546992923</v>
      </c>
      <c r="H13" s="1">
        <f>'[1]Pc, 2020, Summer'!H13*(1+[1]Main!$B$2)^(Main!$B$5-2020)*Main!$C$2+VLOOKUP($A13,'EV Load'!$A$2:$Y$32,'Pc, Summer, S1'!H$1+2)</f>
        <v>6.1678572949664572</v>
      </c>
      <c r="I13" s="1">
        <f>'[1]Pc, 2020, Summer'!I13*(1+[1]Main!$B$2)^(Main!$B$5-2020)*Main!$C$2+VLOOKUP($A13,'EV Load'!$A$2:$Y$32,'Pc, Summer, S1'!I$1+2)</f>
        <v>6.9455246084422031</v>
      </c>
      <c r="J13" s="1">
        <f>'[1]Pc, 2020, Summer'!J13*(1+[1]Main!$B$2)^(Main!$B$5-2020)*Main!$C$2+VLOOKUP($A13,'EV Load'!$A$2:$Y$32,'Pc, Summer, S1'!J$1+2)</f>
        <v>7.0976355628229983</v>
      </c>
      <c r="K13" s="1">
        <f>'[1]Pc, 2020, Summer'!K13*(1+[1]Main!$B$2)^(Main!$B$5-2020)*Main!$C$2+VLOOKUP($A13,'EV Load'!$A$2:$Y$32,'Pc, Summer, S1'!K$1+2)</f>
        <v>7.6093039868236634</v>
      </c>
      <c r="L13" s="1">
        <f>'[1]Pc, 2020, Summer'!L13*(1+[1]Main!$B$2)^(Main!$B$5-2020)*Main!$C$2+VLOOKUP($A13,'EV Load'!$A$2:$Y$32,'Pc, Summer, S1'!L$1+2)</f>
        <v>7.1454250104121</v>
      </c>
      <c r="M13" s="1">
        <f>'[1]Pc, 2020, Summer'!M13*(1+[1]Main!$B$2)^(Main!$B$5-2020)*Main!$C$2+VLOOKUP($A13,'EV Load'!$A$2:$Y$32,'Pc, Summer, S1'!M$1+2)</f>
        <v>7.404140786163615</v>
      </c>
      <c r="N13" s="1">
        <f>'[1]Pc, 2020, Summer'!N13*(1+[1]Main!$B$2)^(Main!$B$5-2020)*Main!$C$2+VLOOKUP($A13,'EV Load'!$A$2:$Y$32,'Pc, Summer, S1'!N$1+2)</f>
        <v>7.9598690869843249</v>
      </c>
      <c r="O13" s="1">
        <f>'[1]Pc, 2020, Summer'!O13*(1+[1]Main!$B$2)^(Main!$B$5-2020)*Main!$C$2+VLOOKUP($A13,'EV Load'!$A$2:$Y$32,'Pc, Summer, S1'!O$1+2)</f>
        <v>7.3980252794843588</v>
      </c>
      <c r="P13" s="1">
        <f>'[1]Pc, 2020, Summer'!P13*(1+[1]Main!$B$2)^(Main!$B$5-2020)*Main!$C$2+VLOOKUP($A13,'EV Load'!$A$2:$Y$32,'Pc, Summer, S1'!P$1+2)</f>
        <v>6.7645824502224823</v>
      </c>
      <c r="Q13" s="1">
        <f>'[1]Pc, 2020, Summer'!Q13*(1+[1]Main!$B$2)^(Main!$B$5-2020)*Main!$C$2+VLOOKUP($A13,'EV Load'!$A$2:$Y$32,'Pc, Summer, S1'!Q$1+2)</f>
        <v>7.4078527610909246</v>
      </c>
      <c r="R13" s="1">
        <f>'[1]Pc, 2020, Summer'!R13*(1+[1]Main!$B$2)^(Main!$B$5-2020)*Main!$C$2+VLOOKUP($A13,'EV Load'!$A$2:$Y$32,'Pc, Summer, S1'!R$1+2)</f>
        <v>6.7380906921669821</v>
      </c>
      <c r="S13" s="1">
        <f>'[1]Pc, 2020, Summer'!S13*(1+[1]Main!$B$2)^(Main!$B$5-2020)*Main!$C$2+VLOOKUP($A13,'EV Load'!$A$2:$Y$32,'Pc, Summer, S1'!S$1+2)</f>
        <v>7.4173552571784898</v>
      </c>
      <c r="T13" s="1">
        <f>'[1]Pc, 2020, Summer'!T13*(1+[1]Main!$B$2)^(Main!$B$5-2020)*Main!$C$2+VLOOKUP($A13,'EV Load'!$A$2:$Y$32,'Pc, Summer, S1'!T$1+2)</f>
        <v>7.3977897337763547</v>
      </c>
      <c r="U13" s="1">
        <f>'[1]Pc, 2020, Summer'!U13*(1+[1]Main!$B$2)^(Main!$B$5-2020)*Main!$C$2+VLOOKUP($A13,'EV Load'!$A$2:$Y$32,'Pc, Summer, S1'!U$1+2)</f>
        <v>7.676599746103868</v>
      </c>
      <c r="V13" s="1">
        <f>'[1]Pc, 2020, Summer'!V13*(1+[1]Main!$B$2)^(Main!$B$5-2020)*Main!$C$2+VLOOKUP($A13,'EV Load'!$A$2:$Y$32,'Pc, Summer, S1'!V$1+2)</f>
        <v>8.1416052316347116</v>
      </c>
      <c r="W13" s="1">
        <f>'[1]Pc, 2020, Summer'!W13*(1+[1]Main!$B$2)^(Main!$B$5-2020)*Main!$C$2+VLOOKUP($A13,'EV Load'!$A$2:$Y$32,'Pc, Summer, S1'!W$1+2)</f>
        <v>8.4336306505111533</v>
      </c>
      <c r="X13" s="1">
        <f>'[1]Pc, 2020, Summer'!X13*(1+[1]Main!$B$2)^(Main!$B$5-2020)*Main!$C$2+VLOOKUP($A13,'EV Load'!$A$2:$Y$32,'Pc, Summer, S1'!X$1+2)</f>
        <v>7.6495911806895931</v>
      </c>
      <c r="Y13" s="1">
        <f>'[1]Pc, 2020, Summer'!Y13*(1+[1]Main!$B$2)^(Main!$B$5-2020)*Main!$C$2+VLOOKUP($A13,'EV Load'!$A$2:$Y$32,'Pc, Summer, S1'!Y$1+2)</f>
        <v>6.8008930817016893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-0.17232074855063403</v>
      </c>
      <c r="C14" s="1">
        <f>'[1]Pc, 2020, Summer'!C14*(1+[1]Main!$B$2)^(Main!$B$5-2020)*Main!$C$2+VLOOKUP($A14,'EV Load'!$A$2:$Y$32,'Pc, Summer, S1'!C$1+2)</f>
        <v>-1.5585837724840722E-2</v>
      </c>
      <c r="D14" s="1">
        <f>'[1]Pc, 2020, Summer'!D14*(1+[1]Main!$B$2)^(Main!$B$5-2020)*Main!$C$2+VLOOKUP($A14,'EV Load'!$A$2:$Y$32,'Pc, Summer, S1'!D$1+2)</f>
        <v>3.7024764831707337E-2</v>
      </c>
      <c r="E14" s="1">
        <f>'[1]Pc, 2020, Summer'!E14*(1+[1]Main!$B$2)^(Main!$B$5-2020)*Main!$C$2+VLOOKUP($A14,'EV Load'!$A$2:$Y$32,'Pc, Summer, S1'!E$1+2)</f>
        <v>0.12241926924761033</v>
      </c>
      <c r="F14" s="1">
        <f>'[1]Pc, 2020, Summer'!F14*(1+[1]Main!$B$2)^(Main!$B$5-2020)*Main!$C$2+VLOOKUP($A14,'EV Load'!$A$2:$Y$32,'Pc, Summer, S1'!F$1+2)</f>
        <v>7.1733406977471048E-2</v>
      </c>
      <c r="G14" s="1">
        <f>'[1]Pc, 2020, Summer'!G14*(1+[1]Main!$B$2)^(Main!$B$5-2020)*Main!$C$2+VLOOKUP($A14,'EV Load'!$A$2:$Y$32,'Pc, Summer, S1'!G$1+2)</f>
        <v>4.9567096814352681E-2</v>
      </c>
      <c r="H14" s="1">
        <f>'[1]Pc, 2020, Summer'!H14*(1+[1]Main!$B$2)^(Main!$B$5-2020)*Main!$C$2+VLOOKUP($A14,'EV Load'!$A$2:$Y$32,'Pc, Summer, S1'!H$1+2)</f>
        <v>0.15119157405845896</v>
      </c>
      <c r="I14" s="1">
        <f>'[1]Pc, 2020, Summer'!I14*(1+[1]Main!$B$2)^(Main!$B$5-2020)*Main!$C$2+VLOOKUP($A14,'EV Load'!$A$2:$Y$32,'Pc, Summer, S1'!I$1+2)</f>
        <v>0.35473402179244917</v>
      </c>
      <c r="J14" s="1">
        <f>'[1]Pc, 2020, Summer'!J14*(1+[1]Main!$B$2)^(Main!$B$5-2020)*Main!$C$2+VLOOKUP($A14,'EV Load'!$A$2:$Y$32,'Pc, Summer, S1'!J$1+2)</f>
        <v>0.10462526132756673</v>
      </c>
      <c r="K14" s="1">
        <f>'[1]Pc, 2020, Summer'!K14*(1+[1]Main!$B$2)^(Main!$B$5-2020)*Main!$C$2+VLOOKUP($A14,'EV Load'!$A$2:$Y$32,'Pc, Summer, S1'!K$1+2)</f>
        <v>0.32718101824355578</v>
      </c>
      <c r="L14" s="1">
        <f>'[1]Pc, 2020, Summer'!L14*(1+[1]Main!$B$2)^(Main!$B$5-2020)*Main!$C$2+VLOOKUP($A14,'EV Load'!$A$2:$Y$32,'Pc, Summer, S1'!L$1+2)</f>
        <v>0.3356916945565388</v>
      </c>
      <c r="M14" s="1">
        <f>'[1]Pc, 2020, Summer'!M14*(1+[1]Main!$B$2)^(Main!$B$5-2020)*Main!$C$2+VLOOKUP($A14,'EV Load'!$A$2:$Y$32,'Pc, Summer, S1'!M$1+2)</f>
        <v>0.7315924234903417</v>
      </c>
      <c r="N14" s="1">
        <f>'[1]Pc, 2020, Summer'!N14*(1+[1]Main!$B$2)^(Main!$B$5-2020)*Main!$C$2+VLOOKUP($A14,'EV Load'!$A$2:$Y$32,'Pc, Summer, S1'!N$1+2)</f>
        <v>0.39685770078706822</v>
      </c>
      <c r="O14" s="1">
        <f>'[1]Pc, 2020, Summer'!O14*(1+[1]Main!$B$2)^(Main!$B$5-2020)*Main!$C$2+VLOOKUP($A14,'EV Load'!$A$2:$Y$32,'Pc, Summer, S1'!O$1+2)</f>
        <v>1.0742774703383067</v>
      </c>
      <c r="P14" s="1">
        <f>'[1]Pc, 2020, Summer'!P14*(1+[1]Main!$B$2)^(Main!$B$5-2020)*Main!$C$2+VLOOKUP($A14,'EV Load'!$A$2:$Y$32,'Pc, Summer, S1'!P$1+2)</f>
        <v>0.13119822953216953</v>
      </c>
      <c r="Q14" s="1">
        <f>'[1]Pc, 2020, Summer'!Q14*(1+[1]Main!$B$2)^(Main!$B$5-2020)*Main!$C$2+VLOOKUP($A14,'EV Load'!$A$2:$Y$32,'Pc, Summer, S1'!Q$1+2)</f>
        <v>0.4852799736392055</v>
      </c>
      <c r="R14" s="1">
        <f>'[1]Pc, 2020, Summer'!R14*(1+[1]Main!$B$2)^(Main!$B$5-2020)*Main!$C$2+VLOOKUP($A14,'EV Load'!$A$2:$Y$32,'Pc, Summer, S1'!R$1+2)</f>
        <v>0.53637729028134784</v>
      </c>
      <c r="S14" s="1">
        <f>'[1]Pc, 2020, Summer'!S14*(1+[1]Main!$B$2)^(Main!$B$5-2020)*Main!$C$2+VLOOKUP($A14,'EV Load'!$A$2:$Y$32,'Pc, Summer, S1'!S$1+2)</f>
        <v>-0.51536724934779099</v>
      </c>
      <c r="T14" s="1">
        <f>'[1]Pc, 2020, Summer'!T14*(1+[1]Main!$B$2)^(Main!$B$5-2020)*Main!$C$2+VLOOKUP($A14,'EV Load'!$A$2:$Y$32,'Pc, Summer, S1'!T$1+2)</f>
        <v>0.27108933547009323</v>
      </c>
      <c r="U14" s="1">
        <f>'[1]Pc, 2020, Summer'!U14*(1+[1]Main!$B$2)^(Main!$B$5-2020)*Main!$C$2+VLOOKUP($A14,'EV Load'!$A$2:$Y$32,'Pc, Summer, S1'!U$1+2)</f>
        <v>1.2812457443812568E-3</v>
      </c>
      <c r="V14" s="1">
        <f>'[1]Pc, 2020, Summer'!V14*(1+[1]Main!$B$2)^(Main!$B$5-2020)*Main!$C$2+VLOOKUP($A14,'EV Load'!$A$2:$Y$32,'Pc, Summer, S1'!V$1+2)</f>
        <v>0.75256332135326609</v>
      </c>
      <c r="W14" s="1">
        <f>'[1]Pc, 2020, Summer'!W14*(1+[1]Main!$B$2)^(Main!$B$5-2020)*Main!$C$2+VLOOKUP($A14,'EV Load'!$A$2:$Y$32,'Pc, Summer, S1'!W$1+2)</f>
        <v>1.0753921653672345</v>
      </c>
      <c r="X14" s="1">
        <f>'[1]Pc, 2020, Summer'!X14*(1+[1]Main!$B$2)^(Main!$B$5-2020)*Main!$C$2+VLOOKUP($A14,'EV Load'!$A$2:$Y$32,'Pc, Summer, S1'!X$1+2)</f>
        <v>0.18254882735743638</v>
      </c>
      <c r="Y14" s="1">
        <f>'[1]Pc, 2020, Summer'!Y14*(1+[1]Main!$B$2)^(Main!$B$5-2020)*Main!$C$2+VLOOKUP($A14,'EV Load'!$A$2:$Y$32,'Pc, Summer, S1'!Y$1+2)</f>
        <v>0.45735451525136239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4.9341631352640389</v>
      </c>
      <c r="C15" s="1">
        <f>'[1]Pc, 2020, Summer'!C15*(1+[1]Main!$B$2)^(Main!$B$5-2020)*Main!$C$2+VLOOKUP($A15,'EV Load'!$A$2:$Y$32,'Pc, Summer, S1'!C$1+2)</f>
        <v>4.8769065449477136</v>
      </c>
      <c r="D15" s="1">
        <f>'[1]Pc, 2020, Summer'!D15*(1+[1]Main!$B$2)^(Main!$B$5-2020)*Main!$C$2+VLOOKUP($A15,'EV Load'!$A$2:$Y$32,'Pc, Summer, S1'!D$1+2)</f>
        <v>4.864775409553947</v>
      </c>
      <c r="E15" s="1">
        <f>'[1]Pc, 2020, Summer'!E15*(1+[1]Main!$B$2)^(Main!$B$5-2020)*Main!$C$2+VLOOKUP($A15,'EV Load'!$A$2:$Y$32,'Pc, Summer, S1'!E$1+2)</f>
        <v>4.8594614757636974</v>
      </c>
      <c r="F15" s="1">
        <f>'[1]Pc, 2020, Summer'!F15*(1+[1]Main!$B$2)^(Main!$B$5-2020)*Main!$C$2+VLOOKUP($A15,'EV Load'!$A$2:$Y$32,'Pc, Summer, S1'!F$1+2)</f>
        <v>4.9797277530765198</v>
      </c>
      <c r="G15" s="1">
        <f>'[1]Pc, 2020, Summer'!G15*(1+[1]Main!$B$2)^(Main!$B$5-2020)*Main!$C$2+VLOOKUP($A15,'EV Load'!$A$2:$Y$32,'Pc, Summer, S1'!G$1+2)</f>
        <v>5.0276765590846946</v>
      </c>
      <c r="H15" s="1">
        <f>'[1]Pc, 2020, Summer'!H15*(1+[1]Main!$B$2)^(Main!$B$5-2020)*Main!$C$2+VLOOKUP($A15,'EV Load'!$A$2:$Y$32,'Pc, Summer, S1'!H$1+2)</f>
        <v>4.4294084566105258</v>
      </c>
      <c r="I15" s="1">
        <f>'[1]Pc, 2020, Summer'!I15*(1+[1]Main!$B$2)^(Main!$B$5-2020)*Main!$C$2+VLOOKUP($A15,'EV Load'!$A$2:$Y$32,'Pc, Summer, S1'!I$1+2)</f>
        <v>3.149239373042199</v>
      </c>
      <c r="J15" s="1">
        <f>'[1]Pc, 2020, Summer'!J15*(1+[1]Main!$B$2)^(Main!$B$5-2020)*Main!$C$2+VLOOKUP($A15,'EV Load'!$A$2:$Y$32,'Pc, Summer, S1'!J$1+2)</f>
        <v>3.2746189625470157</v>
      </c>
      <c r="K15" s="1">
        <f>'[1]Pc, 2020, Summer'!K15*(1+[1]Main!$B$2)^(Main!$B$5-2020)*Main!$C$2+VLOOKUP($A15,'EV Load'!$A$2:$Y$32,'Pc, Summer, S1'!K$1+2)</f>
        <v>3.5647379520951912</v>
      </c>
      <c r="L15" s="1">
        <f>'[1]Pc, 2020, Summer'!L15*(1+[1]Main!$B$2)^(Main!$B$5-2020)*Main!$C$2+VLOOKUP($A15,'EV Load'!$A$2:$Y$32,'Pc, Summer, S1'!L$1+2)</f>
        <v>3.4177835775418108</v>
      </c>
      <c r="M15" s="1">
        <f>'[1]Pc, 2020, Summer'!M15*(1+[1]Main!$B$2)^(Main!$B$5-2020)*Main!$C$2+VLOOKUP($A15,'EV Load'!$A$2:$Y$32,'Pc, Summer, S1'!M$1+2)</f>
        <v>4.5033519481740365</v>
      </c>
      <c r="N15" s="1">
        <f>'[1]Pc, 2020, Summer'!N15*(1+[1]Main!$B$2)^(Main!$B$5-2020)*Main!$C$2+VLOOKUP($A15,'EV Load'!$A$2:$Y$32,'Pc, Summer, S1'!N$1+2)</f>
        <v>5.4167991461250047</v>
      </c>
      <c r="O15" s="1">
        <f>'[1]Pc, 2020, Summer'!O15*(1+[1]Main!$B$2)^(Main!$B$5-2020)*Main!$C$2+VLOOKUP($A15,'EV Load'!$A$2:$Y$32,'Pc, Summer, S1'!O$1+2)</f>
        <v>5.189672343546575</v>
      </c>
      <c r="P15" s="1">
        <f>'[1]Pc, 2020, Summer'!P15*(1+[1]Main!$B$2)^(Main!$B$5-2020)*Main!$C$2+VLOOKUP($A15,'EV Load'!$A$2:$Y$32,'Pc, Summer, S1'!P$1+2)</f>
        <v>4.8381674135563753</v>
      </c>
      <c r="Q15" s="1">
        <f>'[1]Pc, 2020, Summer'!Q15*(1+[1]Main!$B$2)^(Main!$B$5-2020)*Main!$C$2+VLOOKUP($A15,'EV Load'!$A$2:$Y$32,'Pc, Summer, S1'!Q$1+2)</f>
        <v>4.9375101228277689</v>
      </c>
      <c r="R15" s="1">
        <f>'[1]Pc, 2020, Summer'!R15*(1+[1]Main!$B$2)^(Main!$B$5-2020)*Main!$C$2+VLOOKUP($A15,'EV Load'!$A$2:$Y$32,'Pc, Summer, S1'!R$1+2)</f>
        <v>5.3993155742711751</v>
      </c>
      <c r="S15" s="1">
        <f>'[1]Pc, 2020, Summer'!S15*(1+[1]Main!$B$2)^(Main!$B$5-2020)*Main!$C$2+VLOOKUP($A15,'EV Load'!$A$2:$Y$32,'Pc, Summer, S1'!S$1+2)</f>
        <v>4.8971149371091309</v>
      </c>
      <c r="T15" s="1">
        <f>'[1]Pc, 2020, Summer'!T15*(1+[1]Main!$B$2)^(Main!$B$5-2020)*Main!$C$2+VLOOKUP($A15,'EV Load'!$A$2:$Y$32,'Pc, Summer, S1'!T$1+2)</f>
        <v>4.837157475714208</v>
      </c>
      <c r="U15" s="1">
        <f>'[1]Pc, 2020, Summer'!U15*(1+[1]Main!$B$2)^(Main!$B$5-2020)*Main!$C$2+VLOOKUP($A15,'EV Load'!$A$2:$Y$32,'Pc, Summer, S1'!U$1+2)</f>
        <v>4.8938265535581165</v>
      </c>
      <c r="V15" s="1">
        <f>'[1]Pc, 2020, Summer'!V15*(1+[1]Main!$B$2)^(Main!$B$5-2020)*Main!$C$2+VLOOKUP($A15,'EV Load'!$A$2:$Y$32,'Pc, Summer, S1'!V$1+2)</f>
        <v>4.923397901702562</v>
      </c>
      <c r="W15" s="1">
        <f>'[1]Pc, 2020, Summer'!W15*(1+[1]Main!$B$2)^(Main!$B$5-2020)*Main!$C$2+VLOOKUP($A15,'EV Load'!$A$2:$Y$32,'Pc, Summer, S1'!W$1+2)</f>
        <v>5.157747001900284</v>
      </c>
      <c r="X15" s="1">
        <f>'[1]Pc, 2020, Summer'!X15*(1+[1]Main!$B$2)^(Main!$B$5-2020)*Main!$C$2+VLOOKUP($A15,'EV Load'!$A$2:$Y$32,'Pc, Summer, S1'!X$1+2)</f>
        <v>4.4961009942521484</v>
      </c>
      <c r="Y15" s="1">
        <f>'[1]Pc, 2020, Summer'!Y15*(1+[1]Main!$B$2)^(Main!$B$5-2020)*Main!$C$2+VLOOKUP($A15,'EV Load'!$A$2:$Y$32,'Pc, Summer, S1'!Y$1+2)</f>
        <v>4.2834844122482858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6.3592910832010681</v>
      </c>
      <c r="C16" s="1">
        <f>'[1]Pc, 2020, Summer'!C16*(1+[1]Main!$B$2)^(Main!$B$5-2020)*Main!$C$2+VLOOKUP($A16,'EV Load'!$A$2:$Y$32,'Pc, Summer, S1'!C$1+2)</f>
        <v>5.916245262228208</v>
      </c>
      <c r="D16" s="1">
        <f>'[1]Pc, 2020, Summer'!D16*(1+[1]Main!$B$2)^(Main!$B$5-2020)*Main!$C$2+VLOOKUP($A16,'EV Load'!$A$2:$Y$32,'Pc, Summer, S1'!D$1+2)</f>
        <v>5.3469689229328559</v>
      </c>
      <c r="E16" s="1">
        <f>'[1]Pc, 2020, Summer'!E16*(1+[1]Main!$B$2)^(Main!$B$5-2020)*Main!$C$2+VLOOKUP($A16,'EV Load'!$A$2:$Y$32,'Pc, Summer, S1'!E$1+2)</f>
        <v>5.2831180962270308</v>
      </c>
      <c r="F16" s="1">
        <f>'[1]Pc, 2020, Summer'!F16*(1+[1]Main!$B$2)^(Main!$B$5-2020)*Main!$C$2+VLOOKUP($A16,'EV Load'!$A$2:$Y$32,'Pc, Summer, S1'!F$1+2)</f>
        <v>5.2181847905350427</v>
      </c>
      <c r="G16" s="1">
        <f>'[1]Pc, 2020, Summer'!G16*(1+[1]Main!$B$2)^(Main!$B$5-2020)*Main!$C$2+VLOOKUP($A16,'EV Load'!$A$2:$Y$32,'Pc, Summer, S1'!G$1+2)</f>
        <v>5.1059956985999753</v>
      </c>
      <c r="H16" s="1">
        <f>'[1]Pc, 2020, Summer'!H16*(1+[1]Main!$B$2)^(Main!$B$5-2020)*Main!$C$2+VLOOKUP($A16,'EV Load'!$A$2:$Y$32,'Pc, Summer, S1'!H$1+2)</f>
        <v>6.7889189445165004</v>
      </c>
      <c r="I16" s="1">
        <f>'[1]Pc, 2020, Summer'!I16*(1+[1]Main!$B$2)^(Main!$B$5-2020)*Main!$C$2+VLOOKUP($A16,'EV Load'!$A$2:$Y$32,'Pc, Summer, S1'!I$1+2)</f>
        <v>8.8504950139598311</v>
      </c>
      <c r="J16" s="1">
        <f>'[1]Pc, 2020, Summer'!J16*(1+[1]Main!$B$2)^(Main!$B$5-2020)*Main!$C$2+VLOOKUP($A16,'EV Load'!$A$2:$Y$32,'Pc, Summer, S1'!J$1+2)</f>
        <v>9.9301968910423479</v>
      </c>
      <c r="K16" s="1">
        <f>'[1]Pc, 2020, Summer'!K16*(1+[1]Main!$B$2)^(Main!$B$5-2020)*Main!$C$2+VLOOKUP($A16,'EV Load'!$A$2:$Y$32,'Pc, Summer, S1'!K$1+2)</f>
        <v>9.586984879016164</v>
      </c>
      <c r="L16" s="1">
        <f>'[1]Pc, 2020, Summer'!L16*(1+[1]Main!$B$2)^(Main!$B$5-2020)*Main!$C$2+VLOOKUP($A16,'EV Load'!$A$2:$Y$32,'Pc, Summer, S1'!L$1+2)</f>
        <v>9.7169758885964139</v>
      </c>
      <c r="M16" s="1">
        <f>'[1]Pc, 2020, Summer'!M16*(1+[1]Main!$B$2)^(Main!$B$5-2020)*Main!$C$2+VLOOKUP($A16,'EV Load'!$A$2:$Y$32,'Pc, Summer, S1'!M$1+2)</f>
        <v>10.088403807338221</v>
      </c>
      <c r="N16" s="1">
        <f>'[1]Pc, 2020, Summer'!N16*(1+[1]Main!$B$2)^(Main!$B$5-2020)*Main!$C$2+VLOOKUP($A16,'EV Load'!$A$2:$Y$32,'Pc, Summer, S1'!N$1+2)</f>
        <v>10.246213518389492</v>
      </c>
      <c r="O16" s="1">
        <f>'[1]Pc, 2020, Summer'!O16*(1+[1]Main!$B$2)^(Main!$B$5-2020)*Main!$C$2+VLOOKUP($A16,'EV Load'!$A$2:$Y$32,'Pc, Summer, S1'!O$1+2)</f>
        <v>9.9720099165009906</v>
      </c>
      <c r="P16" s="1">
        <f>'[1]Pc, 2020, Summer'!P16*(1+[1]Main!$B$2)^(Main!$B$5-2020)*Main!$C$2+VLOOKUP($A16,'EV Load'!$A$2:$Y$32,'Pc, Summer, S1'!P$1+2)</f>
        <v>8.9782257845889823</v>
      </c>
      <c r="Q16" s="1">
        <f>'[1]Pc, 2020, Summer'!Q16*(1+[1]Main!$B$2)^(Main!$B$5-2020)*Main!$C$2+VLOOKUP($A16,'EV Load'!$A$2:$Y$32,'Pc, Summer, S1'!Q$1+2)</f>
        <v>8.7486745176538854</v>
      </c>
      <c r="R16" s="1">
        <f>'[1]Pc, 2020, Summer'!R16*(1+[1]Main!$B$2)^(Main!$B$5-2020)*Main!$C$2+VLOOKUP($A16,'EV Load'!$A$2:$Y$32,'Pc, Summer, S1'!R$1+2)</f>
        <v>8.6787267182453007</v>
      </c>
      <c r="S16" s="1">
        <f>'[1]Pc, 2020, Summer'!S16*(1+[1]Main!$B$2)^(Main!$B$5-2020)*Main!$C$2+VLOOKUP($A16,'EV Load'!$A$2:$Y$32,'Pc, Summer, S1'!S$1+2)</f>
        <v>8.513134692961362</v>
      </c>
      <c r="T16" s="1">
        <f>'[1]Pc, 2020, Summer'!T16*(1+[1]Main!$B$2)^(Main!$B$5-2020)*Main!$C$2+VLOOKUP($A16,'EV Load'!$A$2:$Y$32,'Pc, Summer, S1'!T$1+2)</f>
        <v>8.3234602943179308</v>
      </c>
      <c r="U16" s="1">
        <f>'[1]Pc, 2020, Summer'!U16*(1+[1]Main!$B$2)^(Main!$B$5-2020)*Main!$C$2+VLOOKUP($A16,'EV Load'!$A$2:$Y$32,'Pc, Summer, S1'!U$1+2)</f>
        <v>8.8478310834510996</v>
      </c>
      <c r="V16" s="1">
        <f>'[1]Pc, 2020, Summer'!V16*(1+[1]Main!$B$2)^(Main!$B$5-2020)*Main!$C$2+VLOOKUP($A16,'EV Load'!$A$2:$Y$32,'Pc, Summer, S1'!V$1+2)</f>
        <v>9.1258273052262275</v>
      </c>
      <c r="W16" s="1">
        <f>'[1]Pc, 2020, Summer'!W16*(1+[1]Main!$B$2)^(Main!$B$5-2020)*Main!$C$2+VLOOKUP($A16,'EV Load'!$A$2:$Y$32,'Pc, Summer, S1'!W$1+2)</f>
        <v>9.6718619423661263</v>
      </c>
      <c r="X16" s="1">
        <f>'[1]Pc, 2020, Summer'!X16*(1+[1]Main!$B$2)^(Main!$B$5-2020)*Main!$C$2+VLOOKUP($A16,'EV Load'!$A$2:$Y$32,'Pc, Summer, S1'!X$1+2)</f>
        <v>8.8723226853219277</v>
      </c>
      <c r="Y16" s="1">
        <f>'[1]Pc, 2020, Summer'!Y16*(1+[1]Main!$B$2)^(Main!$B$5-2020)*Main!$C$2+VLOOKUP($A16,'EV Load'!$A$2:$Y$32,'Pc, Summer, S1'!Y$1+2)</f>
        <v>7.4955362818519822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20.02707180568995</v>
      </c>
      <c r="C17" s="1">
        <f>'[1]Pc, 2020, Summer'!C17*(1+[1]Main!$B$2)^(Main!$B$5-2020)*Main!$C$2+VLOOKUP($A17,'EV Load'!$A$2:$Y$32,'Pc, Summer, S1'!C$1+2)</f>
        <v>18.178198098424254</v>
      </c>
      <c r="D17" s="1">
        <f>'[1]Pc, 2020, Summer'!D17*(1+[1]Main!$B$2)^(Main!$B$5-2020)*Main!$C$2+VLOOKUP($A17,'EV Load'!$A$2:$Y$32,'Pc, Summer, S1'!D$1+2)</f>
        <v>16.72409561659989</v>
      </c>
      <c r="E17" s="1">
        <f>'[1]Pc, 2020, Summer'!E17*(1+[1]Main!$B$2)^(Main!$B$5-2020)*Main!$C$2+VLOOKUP($A17,'EV Load'!$A$2:$Y$32,'Pc, Summer, S1'!E$1+2)</f>
        <v>16.584736771147966</v>
      </c>
      <c r="F17" s="1">
        <f>'[1]Pc, 2020, Summer'!F17*(1+[1]Main!$B$2)^(Main!$B$5-2020)*Main!$C$2+VLOOKUP($A17,'EV Load'!$A$2:$Y$32,'Pc, Summer, S1'!F$1+2)</f>
        <v>16.553497355655921</v>
      </c>
      <c r="G17" s="1">
        <f>'[1]Pc, 2020, Summer'!G17*(1+[1]Main!$B$2)^(Main!$B$5-2020)*Main!$C$2+VLOOKUP($A17,'EV Load'!$A$2:$Y$32,'Pc, Summer, S1'!G$1+2)</f>
        <v>16.434462420717377</v>
      </c>
      <c r="H17" s="1">
        <f>'[1]Pc, 2020, Summer'!H17*(1+[1]Main!$B$2)^(Main!$B$5-2020)*Main!$C$2+VLOOKUP($A17,'EV Load'!$A$2:$Y$32,'Pc, Summer, S1'!H$1+2)</f>
        <v>18.954290074162785</v>
      </c>
      <c r="I17" s="1">
        <f>'[1]Pc, 2020, Summer'!I17*(1+[1]Main!$B$2)^(Main!$B$5-2020)*Main!$C$2+VLOOKUP($A17,'EV Load'!$A$2:$Y$32,'Pc, Summer, S1'!I$1+2)</f>
        <v>21.394110317930284</v>
      </c>
      <c r="J17" s="1">
        <f>'[1]Pc, 2020, Summer'!J17*(1+[1]Main!$B$2)^(Main!$B$5-2020)*Main!$C$2+VLOOKUP($A17,'EV Load'!$A$2:$Y$32,'Pc, Summer, S1'!J$1+2)</f>
        <v>23.200378730847277</v>
      </c>
      <c r="K17" s="1">
        <f>'[1]Pc, 2020, Summer'!K17*(1+[1]Main!$B$2)^(Main!$B$5-2020)*Main!$C$2+VLOOKUP($A17,'EV Load'!$A$2:$Y$32,'Pc, Summer, S1'!K$1+2)</f>
        <v>24.048533010456264</v>
      </c>
      <c r="L17" s="1">
        <f>'[1]Pc, 2020, Summer'!L17*(1+[1]Main!$B$2)^(Main!$B$5-2020)*Main!$C$2+VLOOKUP($A17,'EV Load'!$A$2:$Y$32,'Pc, Summer, S1'!L$1+2)</f>
        <v>25.23284583669464</v>
      </c>
      <c r="M17" s="1">
        <f>'[1]Pc, 2020, Summer'!M17*(1+[1]Main!$B$2)^(Main!$B$5-2020)*Main!$C$2+VLOOKUP($A17,'EV Load'!$A$2:$Y$32,'Pc, Summer, S1'!M$1+2)</f>
        <v>26.192764744369708</v>
      </c>
      <c r="N17" s="1">
        <f>'[1]Pc, 2020, Summer'!N17*(1+[1]Main!$B$2)^(Main!$B$5-2020)*Main!$C$2+VLOOKUP($A17,'EV Load'!$A$2:$Y$32,'Pc, Summer, S1'!N$1+2)</f>
        <v>26.651587328901698</v>
      </c>
      <c r="O17" s="1">
        <f>'[1]Pc, 2020, Summer'!O17*(1+[1]Main!$B$2)^(Main!$B$5-2020)*Main!$C$2+VLOOKUP($A17,'EV Load'!$A$2:$Y$32,'Pc, Summer, S1'!O$1+2)</f>
        <v>26.926496788731285</v>
      </c>
      <c r="P17" s="1">
        <f>'[1]Pc, 2020, Summer'!P17*(1+[1]Main!$B$2)^(Main!$B$5-2020)*Main!$C$2+VLOOKUP($A17,'EV Load'!$A$2:$Y$32,'Pc, Summer, S1'!P$1+2)</f>
        <v>26.642035719632176</v>
      </c>
      <c r="Q17" s="1">
        <f>'[1]Pc, 2020, Summer'!Q17*(1+[1]Main!$B$2)^(Main!$B$5-2020)*Main!$C$2+VLOOKUP($A17,'EV Load'!$A$2:$Y$32,'Pc, Summer, S1'!Q$1+2)</f>
        <v>26.404845801482203</v>
      </c>
      <c r="R17" s="1">
        <f>'[1]Pc, 2020, Summer'!R17*(1+[1]Main!$B$2)^(Main!$B$5-2020)*Main!$C$2+VLOOKUP($A17,'EV Load'!$A$2:$Y$32,'Pc, Summer, S1'!R$1+2)</f>
        <v>24.647912869880166</v>
      </c>
      <c r="S17" s="1">
        <f>'[1]Pc, 2020, Summer'!S17*(1+[1]Main!$B$2)^(Main!$B$5-2020)*Main!$C$2+VLOOKUP($A17,'EV Load'!$A$2:$Y$32,'Pc, Summer, S1'!S$1+2)</f>
        <v>24.113159185224262</v>
      </c>
      <c r="T17" s="1">
        <f>'[1]Pc, 2020, Summer'!T17*(1+[1]Main!$B$2)^(Main!$B$5-2020)*Main!$C$2+VLOOKUP($A17,'EV Load'!$A$2:$Y$32,'Pc, Summer, S1'!T$1+2)</f>
        <v>23.863553507769272</v>
      </c>
      <c r="U17" s="1">
        <f>'[1]Pc, 2020, Summer'!U17*(1+[1]Main!$B$2)^(Main!$B$5-2020)*Main!$C$2+VLOOKUP($A17,'EV Load'!$A$2:$Y$32,'Pc, Summer, S1'!U$1+2)</f>
        <v>23.761462186699958</v>
      </c>
      <c r="V17" s="1">
        <f>'[1]Pc, 2020, Summer'!V17*(1+[1]Main!$B$2)^(Main!$B$5-2020)*Main!$C$2+VLOOKUP($A17,'EV Load'!$A$2:$Y$32,'Pc, Summer, S1'!V$1+2)</f>
        <v>23.798368067970546</v>
      </c>
      <c r="W17" s="1">
        <f>'[1]Pc, 2020, Summer'!W17*(1+[1]Main!$B$2)^(Main!$B$5-2020)*Main!$C$2+VLOOKUP($A17,'EV Load'!$A$2:$Y$32,'Pc, Summer, S1'!W$1+2)</f>
        <v>24.690239227446149</v>
      </c>
      <c r="X17" s="1">
        <f>'[1]Pc, 2020, Summer'!X17*(1+[1]Main!$B$2)^(Main!$B$5-2020)*Main!$C$2+VLOOKUP($A17,'EV Load'!$A$2:$Y$32,'Pc, Summer, S1'!X$1+2)</f>
        <v>25.105212977695881</v>
      </c>
      <c r="Y17" s="1">
        <f>'[1]Pc, 2020, Summer'!Y17*(1+[1]Main!$B$2)^(Main!$B$5-2020)*Main!$C$2+VLOOKUP($A17,'EV Load'!$A$2:$Y$32,'Pc, Summer, S1'!Y$1+2)</f>
        <v>22.417040654341889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11.162266702198082</v>
      </c>
      <c r="C18" s="1">
        <f>'[1]Pc, 2020, Summer'!C18*(1+[1]Main!$B$2)^(Main!$B$5-2020)*Main!$C$2+VLOOKUP($A18,'EV Load'!$A$2:$Y$32,'Pc, Summer, S1'!C$1+2)</f>
        <v>10.598097520067608</v>
      </c>
      <c r="D18" s="1">
        <f>'[1]Pc, 2020, Summer'!D18*(1+[1]Main!$B$2)^(Main!$B$5-2020)*Main!$C$2+VLOOKUP($A18,'EV Load'!$A$2:$Y$32,'Pc, Summer, S1'!D$1+2)</f>
        <v>10.357356284192031</v>
      </c>
      <c r="E18" s="1">
        <f>'[1]Pc, 2020, Summer'!E18*(1+[1]Main!$B$2)^(Main!$B$5-2020)*Main!$C$2+VLOOKUP($A18,'EV Load'!$A$2:$Y$32,'Pc, Summer, S1'!E$1+2)</f>
        <v>10.367627053358186</v>
      </c>
      <c r="F18" s="1">
        <f>'[1]Pc, 2020, Summer'!F18*(1+[1]Main!$B$2)^(Main!$B$5-2020)*Main!$C$2+VLOOKUP($A18,'EV Load'!$A$2:$Y$32,'Pc, Summer, S1'!F$1+2)</f>
        <v>10.390556478507145</v>
      </c>
      <c r="G18" s="1">
        <f>'[1]Pc, 2020, Summer'!G18*(1+[1]Main!$B$2)^(Main!$B$5-2020)*Main!$C$2+VLOOKUP($A18,'EV Load'!$A$2:$Y$32,'Pc, Summer, S1'!G$1+2)</f>
        <v>10.743530490575107</v>
      </c>
      <c r="H18" s="1">
        <f>'[1]Pc, 2020, Summer'!H18*(1+[1]Main!$B$2)^(Main!$B$5-2020)*Main!$C$2+VLOOKUP($A18,'EV Load'!$A$2:$Y$32,'Pc, Summer, S1'!H$1+2)</f>
        <v>13.444004109045196</v>
      </c>
      <c r="I18" s="1">
        <f>'[1]Pc, 2020, Summer'!I18*(1+[1]Main!$B$2)^(Main!$B$5-2020)*Main!$C$2+VLOOKUP($A18,'EV Load'!$A$2:$Y$32,'Pc, Summer, S1'!I$1+2)</f>
        <v>15.47781737060221</v>
      </c>
      <c r="J18" s="1">
        <f>'[1]Pc, 2020, Summer'!J18*(1+[1]Main!$B$2)^(Main!$B$5-2020)*Main!$C$2+VLOOKUP($A18,'EV Load'!$A$2:$Y$32,'Pc, Summer, S1'!J$1+2)</f>
        <v>15.336251625542562</v>
      </c>
      <c r="K18" s="1">
        <f>'[1]Pc, 2020, Summer'!K18*(1+[1]Main!$B$2)^(Main!$B$5-2020)*Main!$C$2+VLOOKUP($A18,'EV Load'!$A$2:$Y$32,'Pc, Summer, S1'!K$1+2)</f>
        <v>15.840092117613541</v>
      </c>
      <c r="L18" s="1">
        <f>'[1]Pc, 2020, Summer'!L18*(1+[1]Main!$B$2)^(Main!$B$5-2020)*Main!$C$2+VLOOKUP($A18,'EV Load'!$A$2:$Y$32,'Pc, Summer, S1'!L$1+2)</f>
        <v>15.975303530288199</v>
      </c>
      <c r="M18" s="1">
        <f>'[1]Pc, 2020, Summer'!M18*(1+[1]Main!$B$2)^(Main!$B$5-2020)*Main!$C$2+VLOOKUP($A18,'EV Load'!$A$2:$Y$32,'Pc, Summer, S1'!M$1+2)</f>
        <v>16.468394995822617</v>
      </c>
      <c r="N18" s="1">
        <f>'[1]Pc, 2020, Summer'!N18*(1+[1]Main!$B$2)^(Main!$B$5-2020)*Main!$C$2+VLOOKUP($A18,'EV Load'!$A$2:$Y$32,'Pc, Summer, S1'!N$1+2)</f>
        <v>16.717244989335711</v>
      </c>
      <c r="O18" s="1">
        <f>'[1]Pc, 2020, Summer'!O18*(1+[1]Main!$B$2)^(Main!$B$5-2020)*Main!$C$2+VLOOKUP($A18,'EV Load'!$A$2:$Y$32,'Pc, Summer, S1'!O$1+2)</f>
        <v>16.262763747755869</v>
      </c>
      <c r="P18" s="1">
        <f>'[1]Pc, 2020, Summer'!P18*(1+[1]Main!$B$2)^(Main!$B$5-2020)*Main!$C$2+VLOOKUP($A18,'EV Load'!$A$2:$Y$32,'Pc, Summer, S1'!P$1+2)</f>
        <v>14.727159503195288</v>
      </c>
      <c r="Q18" s="1">
        <f>'[1]Pc, 2020, Summer'!Q18*(1+[1]Main!$B$2)^(Main!$B$5-2020)*Main!$C$2+VLOOKUP($A18,'EV Load'!$A$2:$Y$32,'Pc, Summer, S1'!Q$1+2)</f>
        <v>14.471038891752517</v>
      </c>
      <c r="R18" s="1">
        <f>'[1]Pc, 2020, Summer'!R18*(1+[1]Main!$B$2)^(Main!$B$5-2020)*Main!$C$2+VLOOKUP($A18,'EV Load'!$A$2:$Y$32,'Pc, Summer, S1'!R$1+2)</f>
        <v>14.667285590261841</v>
      </c>
      <c r="S18" s="1">
        <f>'[1]Pc, 2020, Summer'!S18*(1+[1]Main!$B$2)^(Main!$B$5-2020)*Main!$C$2+VLOOKUP($A18,'EV Load'!$A$2:$Y$32,'Pc, Summer, S1'!S$1+2)</f>
        <v>14.933339756618116</v>
      </c>
      <c r="T18" s="1">
        <f>'[1]Pc, 2020, Summer'!T18*(1+[1]Main!$B$2)^(Main!$B$5-2020)*Main!$C$2+VLOOKUP($A18,'EV Load'!$A$2:$Y$32,'Pc, Summer, S1'!T$1+2)</f>
        <v>14.801183955158301</v>
      </c>
      <c r="U18" s="1">
        <f>'[1]Pc, 2020, Summer'!U18*(1+[1]Main!$B$2)^(Main!$B$5-2020)*Main!$C$2+VLOOKUP($A18,'EV Load'!$A$2:$Y$32,'Pc, Summer, S1'!U$1+2)</f>
        <v>15.084233518738847</v>
      </c>
      <c r="V18" s="1">
        <f>'[1]Pc, 2020, Summer'!V18*(1+[1]Main!$B$2)^(Main!$B$5-2020)*Main!$C$2+VLOOKUP($A18,'EV Load'!$A$2:$Y$32,'Pc, Summer, S1'!V$1+2)</f>
        <v>15.863269526832756</v>
      </c>
      <c r="W18" s="1">
        <f>'[1]Pc, 2020, Summer'!W18*(1+[1]Main!$B$2)^(Main!$B$5-2020)*Main!$C$2+VLOOKUP($A18,'EV Load'!$A$2:$Y$32,'Pc, Summer, S1'!W$1+2)</f>
        <v>15.643324582915335</v>
      </c>
      <c r="X18" s="1">
        <f>'[1]Pc, 2020, Summer'!X18*(1+[1]Main!$B$2)^(Main!$B$5-2020)*Main!$C$2+VLOOKUP($A18,'EV Load'!$A$2:$Y$32,'Pc, Summer, S1'!X$1+2)</f>
        <v>13.811460085261848</v>
      </c>
      <c r="Y18" s="1">
        <f>'[1]Pc, 2020, Summer'!Y18*(1+[1]Main!$B$2)^(Main!$B$5-2020)*Main!$C$2+VLOOKUP($A18,'EV Load'!$A$2:$Y$32,'Pc, Summer, S1'!Y$1+2)</f>
        <v>12.655719068204338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10.605878064245694</v>
      </c>
      <c r="C19" s="1">
        <f>'[1]Pc, 2020, Summer'!C19*(1+[1]Main!$B$2)^(Main!$B$5-2020)*Main!$C$2+VLOOKUP($A19,'EV Load'!$A$2:$Y$32,'Pc, Summer, S1'!C$1+2)</f>
        <v>9.6275128667471606</v>
      </c>
      <c r="D19" s="1">
        <f>'[1]Pc, 2020, Summer'!D19*(1+[1]Main!$B$2)^(Main!$B$5-2020)*Main!$C$2+VLOOKUP($A19,'EV Load'!$A$2:$Y$32,'Pc, Summer, S1'!D$1+2)</f>
        <v>8.5232421518724504</v>
      </c>
      <c r="E19" s="1">
        <f>'[1]Pc, 2020, Summer'!E19*(1+[1]Main!$B$2)^(Main!$B$5-2020)*Main!$C$2+VLOOKUP($A19,'EV Load'!$A$2:$Y$32,'Pc, Summer, S1'!E$1+2)</f>
        <v>8.6801382877366233</v>
      </c>
      <c r="F19" s="1">
        <f>'[1]Pc, 2020, Summer'!F19*(1+[1]Main!$B$2)^(Main!$B$5-2020)*Main!$C$2+VLOOKUP($A19,'EV Load'!$A$2:$Y$32,'Pc, Summer, S1'!F$1+2)</f>
        <v>9.3223562343840367</v>
      </c>
      <c r="G19" s="1">
        <f>'[1]Pc, 2020, Summer'!G19*(1+[1]Main!$B$2)^(Main!$B$5-2020)*Main!$C$2+VLOOKUP($A19,'EV Load'!$A$2:$Y$32,'Pc, Summer, S1'!G$1+2)</f>
        <v>9.5615449500266116</v>
      </c>
      <c r="H19" s="1">
        <f>'[1]Pc, 2020, Summer'!H19*(1+[1]Main!$B$2)^(Main!$B$5-2020)*Main!$C$2+VLOOKUP($A19,'EV Load'!$A$2:$Y$32,'Pc, Summer, S1'!H$1+2)</f>
        <v>13.257064317758896</v>
      </c>
      <c r="I19" s="1">
        <f>'[1]Pc, 2020, Summer'!I19*(1+[1]Main!$B$2)^(Main!$B$5-2020)*Main!$C$2+VLOOKUP($A19,'EV Load'!$A$2:$Y$32,'Pc, Summer, S1'!I$1+2)</f>
        <v>15.270483255139931</v>
      </c>
      <c r="J19" s="1">
        <f>'[1]Pc, 2020, Summer'!J19*(1+[1]Main!$B$2)^(Main!$B$5-2020)*Main!$C$2+VLOOKUP($A19,'EV Load'!$A$2:$Y$32,'Pc, Summer, S1'!J$1+2)</f>
        <v>14.757229968886787</v>
      </c>
      <c r="K19" s="1">
        <f>'[1]Pc, 2020, Summer'!K19*(1+[1]Main!$B$2)^(Main!$B$5-2020)*Main!$C$2+VLOOKUP($A19,'EV Load'!$A$2:$Y$32,'Pc, Summer, S1'!K$1+2)</f>
        <v>14.793836080332383</v>
      </c>
      <c r="L19" s="1">
        <f>'[1]Pc, 2020, Summer'!L19*(1+[1]Main!$B$2)^(Main!$B$5-2020)*Main!$C$2+VLOOKUP($A19,'EV Load'!$A$2:$Y$32,'Pc, Summer, S1'!L$1+2)</f>
        <v>13.514437916200574</v>
      </c>
      <c r="M19" s="1">
        <f>'[1]Pc, 2020, Summer'!M19*(1+[1]Main!$B$2)^(Main!$B$5-2020)*Main!$C$2+VLOOKUP($A19,'EV Load'!$A$2:$Y$32,'Pc, Summer, S1'!M$1+2)</f>
        <v>15.427778063370974</v>
      </c>
      <c r="N19" s="1">
        <f>'[1]Pc, 2020, Summer'!N19*(1+[1]Main!$B$2)^(Main!$B$5-2020)*Main!$C$2+VLOOKUP($A19,'EV Load'!$A$2:$Y$32,'Pc, Summer, S1'!N$1+2)</f>
        <v>15.569311739683462</v>
      </c>
      <c r="O19" s="1">
        <f>'[1]Pc, 2020, Summer'!O19*(1+[1]Main!$B$2)^(Main!$B$5-2020)*Main!$C$2+VLOOKUP($A19,'EV Load'!$A$2:$Y$32,'Pc, Summer, S1'!O$1+2)</f>
        <v>14.770202602190976</v>
      </c>
      <c r="P19" s="1">
        <f>'[1]Pc, 2020, Summer'!P19*(1+[1]Main!$B$2)^(Main!$B$5-2020)*Main!$C$2+VLOOKUP($A19,'EV Load'!$A$2:$Y$32,'Pc, Summer, S1'!P$1+2)</f>
        <v>13.324387702175311</v>
      </c>
      <c r="Q19" s="1">
        <f>'[1]Pc, 2020, Summer'!Q19*(1+[1]Main!$B$2)^(Main!$B$5-2020)*Main!$C$2+VLOOKUP($A19,'EV Load'!$A$2:$Y$32,'Pc, Summer, S1'!Q$1+2)</f>
        <v>12.670837105841635</v>
      </c>
      <c r="R19" s="1">
        <f>'[1]Pc, 2020, Summer'!R19*(1+[1]Main!$B$2)^(Main!$B$5-2020)*Main!$C$2+VLOOKUP($A19,'EV Load'!$A$2:$Y$32,'Pc, Summer, S1'!R$1+2)</f>
        <v>12.720032625427679</v>
      </c>
      <c r="S19" s="1">
        <f>'[1]Pc, 2020, Summer'!S19*(1+[1]Main!$B$2)^(Main!$B$5-2020)*Main!$C$2+VLOOKUP($A19,'EV Load'!$A$2:$Y$32,'Pc, Summer, S1'!S$1+2)</f>
        <v>12.676159499914467</v>
      </c>
      <c r="T19" s="1">
        <f>'[1]Pc, 2020, Summer'!T19*(1+[1]Main!$B$2)^(Main!$B$5-2020)*Main!$C$2+VLOOKUP($A19,'EV Load'!$A$2:$Y$32,'Pc, Summer, S1'!T$1+2)</f>
        <v>13.610720029133056</v>
      </c>
      <c r="U19" s="1">
        <f>'[1]Pc, 2020, Summer'!U19*(1+[1]Main!$B$2)^(Main!$B$5-2020)*Main!$C$2+VLOOKUP($A19,'EV Load'!$A$2:$Y$32,'Pc, Summer, S1'!U$1+2)</f>
        <v>14.415513817696329</v>
      </c>
      <c r="V19" s="1">
        <f>'[1]Pc, 2020, Summer'!V19*(1+[1]Main!$B$2)^(Main!$B$5-2020)*Main!$C$2+VLOOKUP($A19,'EV Load'!$A$2:$Y$32,'Pc, Summer, S1'!V$1+2)</f>
        <v>14.453174419413438</v>
      </c>
      <c r="W19" s="1">
        <f>'[1]Pc, 2020, Summer'!W19*(1+[1]Main!$B$2)^(Main!$B$5-2020)*Main!$C$2+VLOOKUP($A19,'EV Load'!$A$2:$Y$32,'Pc, Summer, S1'!W$1+2)</f>
        <v>13.826808514627295</v>
      </c>
      <c r="X19" s="1">
        <f>'[1]Pc, 2020, Summer'!X19*(1+[1]Main!$B$2)^(Main!$B$5-2020)*Main!$C$2+VLOOKUP($A19,'EV Load'!$A$2:$Y$32,'Pc, Summer, S1'!X$1+2)</f>
        <v>12.55140347106787</v>
      </c>
      <c r="Y19" s="1">
        <f>'[1]Pc, 2020, Summer'!Y19*(1+[1]Main!$B$2)^(Main!$B$5-2020)*Main!$C$2+VLOOKUP($A19,'EV Load'!$A$2:$Y$32,'Pc, Summer, S1'!Y$1+2)</f>
        <v>11.730690375678099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0.16464242278751581</v>
      </c>
      <c r="C20" s="1">
        <f>'[1]Pc, 2020, Summer'!C20*(1+[1]Main!$B$2)^(Main!$B$5-2020)*Main!$C$2+VLOOKUP($A20,'EV Load'!$A$2:$Y$32,'Pc, Summer, S1'!C$1+2)</f>
        <v>-0.30157583441590852</v>
      </c>
      <c r="D20" s="1">
        <f>'[1]Pc, 2020, Summer'!D20*(1+[1]Main!$B$2)^(Main!$B$5-2020)*Main!$C$2+VLOOKUP($A20,'EV Load'!$A$2:$Y$32,'Pc, Summer, S1'!D$1+2)</f>
        <v>0.16445316074932878</v>
      </c>
      <c r="E20" s="1">
        <f>'[1]Pc, 2020, Summer'!E20*(1+[1]Main!$B$2)^(Main!$B$5-2020)*Main!$C$2+VLOOKUP($A20,'EV Load'!$A$2:$Y$32,'Pc, Summer, S1'!E$1+2)</f>
        <v>0.50203449278612089</v>
      </c>
      <c r="F20" s="1">
        <f>'[1]Pc, 2020, Summer'!F20*(1+[1]Main!$B$2)^(Main!$B$5-2020)*Main!$C$2+VLOOKUP($A20,'EV Load'!$A$2:$Y$32,'Pc, Summer, S1'!F$1+2)</f>
        <v>1.0605743275479411</v>
      </c>
      <c r="G20" s="1">
        <f>'[1]Pc, 2020, Summer'!G20*(1+[1]Main!$B$2)^(Main!$B$5-2020)*Main!$C$2+VLOOKUP($A20,'EV Load'!$A$2:$Y$32,'Pc, Summer, S1'!G$1+2)</f>
        <v>0.46342646963461559</v>
      </c>
      <c r="H20" s="1">
        <f>'[1]Pc, 2020, Summer'!H20*(1+[1]Main!$B$2)^(Main!$B$5-2020)*Main!$C$2+VLOOKUP($A20,'EV Load'!$A$2:$Y$32,'Pc, Summer, S1'!H$1+2)</f>
        <v>0.96089376814409078</v>
      </c>
      <c r="I20" s="1">
        <f>'[1]Pc, 2020, Summer'!I20*(1+[1]Main!$B$2)^(Main!$B$5-2020)*Main!$C$2+VLOOKUP($A20,'EV Load'!$A$2:$Y$32,'Pc, Summer, S1'!I$1+2)</f>
        <v>0.58225503022171865</v>
      </c>
      <c r="J20" s="1">
        <f>'[1]Pc, 2020, Summer'!J20*(1+[1]Main!$B$2)^(Main!$B$5-2020)*Main!$C$2+VLOOKUP($A20,'EV Load'!$A$2:$Y$32,'Pc, Summer, S1'!J$1+2)</f>
        <v>7.0160672371690463E-2</v>
      </c>
      <c r="K20" s="1">
        <f>'[1]Pc, 2020, Summer'!K20*(1+[1]Main!$B$2)^(Main!$B$5-2020)*Main!$C$2+VLOOKUP($A20,'EV Load'!$A$2:$Y$32,'Pc, Summer, S1'!K$1+2)</f>
        <v>-0.14646113739655528</v>
      </c>
      <c r="L20" s="1">
        <f>'[1]Pc, 2020, Summer'!L20*(1+[1]Main!$B$2)^(Main!$B$5-2020)*Main!$C$2+VLOOKUP($A20,'EV Load'!$A$2:$Y$32,'Pc, Summer, S1'!L$1+2)</f>
        <v>0.28021037472872473</v>
      </c>
      <c r="M20" s="1">
        <f>'[1]Pc, 2020, Summer'!M20*(1+[1]Main!$B$2)^(Main!$B$5-2020)*Main!$C$2+VLOOKUP($A20,'EV Load'!$A$2:$Y$32,'Pc, Summer, S1'!M$1+2)</f>
        <v>1.5112073350807761E-2</v>
      </c>
      <c r="N20" s="1">
        <f>'[1]Pc, 2020, Summer'!N20*(1+[1]Main!$B$2)^(Main!$B$5-2020)*Main!$C$2+VLOOKUP($A20,'EV Load'!$A$2:$Y$32,'Pc, Summer, S1'!N$1+2)</f>
        <v>0.4313343221571046</v>
      </c>
      <c r="O20" s="1">
        <f>'[1]Pc, 2020, Summer'!O20*(1+[1]Main!$B$2)^(Main!$B$5-2020)*Main!$C$2+VLOOKUP($A20,'EV Load'!$A$2:$Y$32,'Pc, Summer, S1'!O$1+2)</f>
        <v>0.36660672836226643</v>
      </c>
      <c r="P20" s="1">
        <f>'[1]Pc, 2020, Summer'!P20*(1+[1]Main!$B$2)^(Main!$B$5-2020)*Main!$C$2+VLOOKUP($A20,'EV Load'!$A$2:$Y$32,'Pc, Summer, S1'!P$1+2)</f>
        <v>2.2566606728655715E-2</v>
      </c>
      <c r="Q20" s="1">
        <f>'[1]Pc, 2020, Summer'!Q20*(1+[1]Main!$B$2)^(Main!$B$5-2020)*Main!$C$2+VLOOKUP($A20,'EV Load'!$A$2:$Y$32,'Pc, Summer, S1'!Q$1+2)</f>
        <v>1.3276776037030726</v>
      </c>
      <c r="R20" s="1">
        <f>'[1]Pc, 2020, Summer'!R20*(1+[1]Main!$B$2)^(Main!$B$5-2020)*Main!$C$2+VLOOKUP($A20,'EV Load'!$A$2:$Y$32,'Pc, Summer, S1'!R$1+2)</f>
        <v>0.71271454342887852</v>
      </c>
      <c r="S20" s="1">
        <f>'[1]Pc, 2020, Summer'!S20*(1+[1]Main!$B$2)^(Main!$B$5-2020)*Main!$C$2+VLOOKUP($A20,'EV Load'!$A$2:$Y$32,'Pc, Summer, S1'!S$1+2)</f>
        <v>0.5099244371679128</v>
      </c>
      <c r="T20" s="1">
        <f>'[1]Pc, 2020, Summer'!T20*(1+[1]Main!$B$2)^(Main!$B$5-2020)*Main!$C$2+VLOOKUP($A20,'EV Load'!$A$2:$Y$32,'Pc, Summer, S1'!T$1+2)</f>
        <v>1.1825418264482603</v>
      </c>
      <c r="U20" s="1">
        <f>'[1]Pc, 2020, Summer'!U20*(1+[1]Main!$B$2)^(Main!$B$5-2020)*Main!$C$2+VLOOKUP($A20,'EV Load'!$A$2:$Y$32,'Pc, Summer, S1'!U$1+2)</f>
        <v>0.62366059766083548</v>
      </c>
      <c r="V20" s="1">
        <f>'[1]Pc, 2020, Summer'!V20*(1+[1]Main!$B$2)^(Main!$B$5-2020)*Main!$C$2+VLOOKUP($A20,'EV Load'!$A$2:$Y$32,'Pc, Summer, S1'!V$1+2)</f>
        <v>1.2078644588635574</v>
      </c>
      <c r="W20" s="1">
        <f>'[1]Pc, 2020, Summer'!W20*(1+[1]Main!$B$2)^(Main!$B$5-2020)*Main!$C$2+VLOOKUP($A20,'EV Load'!$A$2:$Y$32,'Pc, Summer, S1'!W$1+2)</f>
        <v>0.86671361823034765</v>
      </c>
      <c r="X20" s="1">
        <f>'[1]Pc, 2020, Summer'!X20*(1+[1]Main!$B$2)^(Main!$B$5-2020)*Main!$C$2+VLOOKUP($A20,'EV Load'!$A$2:$Y$32,'Pc, Summer, S1'!X$1+2)</f>
        <v>0.74985156309503553</v>
      </c>
      <c r="Y20" s="1">
        <f>'[1]Pc, 2020, Summer'!Y20*(1+[1]Main!$B$2)^(Main!$B$5-2020)*Main!$C$2+VLOOKUP($A20,'EV Load'!$A$2:$Y$32,'Pc, Summer, S1'!Y$1+2)</f>
        <v>0.10038476778211253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19.620392455675805</v>
      </c>
      <c r="C21" s="1">
        <f>'[1]Pc, 2020, Summer'!C21*(1+[1]Main!$B$2)^(Main!$B$5-2020)*Main!$C$2+VLOOKUP($A21,'EV Load'!$A$2:$Y$32,'Pc, Summer, S1'!C$1+2)</f>
        <v>18.412015952500461</v>
      </c>
      <c r="D21" s="1">
        <f>'[1]Pc, 2020, Summer'!D21*(1+[1]Main!$B$2)^(Main!$B$5-2020)*Main!$C$2+VLOOKUP($A21,'EV Load'!$A$2:$Y$32,'Pc, Summer, S1'!D$1+2)</f>
        <v>17.57095107008184</v>
      </c>
      <c r="E21" s="1">
        <f>'[1]Pc, 2020, Summer'!E21*(1+[1]Main!$B$2)^(Main!$B$5-2020)*Main!$C$2+VLOOKUP($A21,'EV Load'!$A$2:$Y$32,'Pc, Summer, S1'!E$1+2)</f>
        <v>16.95317536479811</v>
      </c>
      <c r="F21" s="1">
        <f>'[1]Pc, 2020, Summer'!F21*(1+[1]Main!$B$2)^(Main!$B$5-2020)*Main!$C$2+VLOOKUP($A21,'EV Load'!$A$2:$Y$32,'Pc, Summer, S1'!F$1+2)</f>
        <v>17.485492582868101</v>
      </c>
      <c r="G21" s="1">
        <f>'[1]Pc, 2020, Summer'!G21*(1+[1]Main!$B$2)^(Main!$B$5-2020)*Main!$C$2+VLOOKUP($A21,'EV Load'!$A$2:$Y$32,'Pc, Summer, S1'!G$1+2)</f>
        <v>17.417183769105264</v>
      </c>
      <c r="H21" s="1">
        <f>'[1]Pc, 2020, Summer'!H21*(1+[1]Main!$B$2)^(Main!$B$5-2020)*Main!$C$2+VLOOKUP($A21,'EV Load'!$A$2:$Y$32,'Pc, Summer, S1'!H$1+2)</f>
        <v>20.095782845132295</v>
      </c>
      <c r="I21" s="1">
        <f>'[1]Pc, 2020, Summer'!I21*(1+[1]Main!$B$2)^(Main!$B$5-2020)*Main!$C$2+VLOOKUP($A21,'EV Load'!$A$2:$Y$32,'Pc, Summer, S1'!I$1+2)</f>
        <v>21.693425865775833</v>
      </c>
      <c r="J21" s="1">
        <f>'[1]Pc, 2020, Summer'!J21*(1+[1]Main!$B$2)^(Main!$B$5-2020)*Main!$C$2+VLOOKUP($A21,'EV Load'!$A$2:$Y$32,'Pc, Summer, S1'!J$1+2)</f>
        <v>23.141655802132554</v>
      </c>
      <c r="K21" s="1">
        <f>'[1]Pc, 2020, Summer'!K21*(1+[1]Main!$B$2)^(Main!$B$5-2020)*Main!$C$2+VLOOKUP($A21,'EV Load'!$A$2:$Y$32,'Pc, Summer, S1'!K$1+2)</f>
        <v>23.477950408644563</v>
      </c>
      <c r="L21" s="1">
        <f>'[1]Pc, 2020, Summer'!L21*(1+[1]Main!$B$2)^(Main!$B$5-2020)*Main!$C$2+VLOOKUP($A21,'EV Load'!$A$2:$Y$32,'Pc, Summer, S1'!L$1+2)</f>
        <v>23.254788996833913</v>
      </c>
      <c r="M21" s="1">
        <f>'[1]Pc, 2020, Summer'!M21*(1+[1]Main!$B$2)^(Main!$B$5-2020)*Main!$C$2+VLOOKUP($A21,'EV Load'!$A$2:$Y$32,'Pc, Summer, S1'!M$1+2)</f>
        <v>24.726224603396162</v>
      </c>
      <c r="N21" s="1">
        <f>'[1]Pc, 2020, Summer'!N21*(1+[1]Main!$B$2)^(Main!$B$5-2020)*Main!$C$2+VLOOKUP($A21,'EV Load'!$A$2:$Y$32,'Pc, Summer, S1'!N$1+2)</f>
        <v>24.717562796891421</v>
      </c>
      <c r="O21" s="1">
        <f>'[1]Pc, 2020, Summer'!O21*(1+[1]Main!$B$2)^(Main!$B$5-2020)*Main!$C$2+VLOOKUP($A21,'EV Load'!$A$2:$Y$32,'Pc, Summer, S1'!O$1+2)</f>
        <v>24.309056611932363</v>
      </c>
      <c r="P21" s="1">
        <f>'[1]Pc, 2020, Summer'!P21*(1+[1]Main!$B$2)^(Main!$B$5-2020)*Main!$C$2+VLOOKUP($A21,'EV Load'!$A$2:$Y$32,'Pc, Summer, S1'!P$1+2)</f>
        <v>23.355207565662258</v>
      </c>
      <c r="Q21" s="1">
        <f>'[1]Pc, 2020, Summer'!Q21*(1+[1]Main!$B$2)^(Main!$B$5-2020)*Main!$C$2+VLOOKUP($A21,'EV Load'!$A$2:$Y$32,'Pc, Summer, S1'!Q$1+2)</f>
        <v>22.587041460085214</v>
      </c>
      <c r="R21" s="1">
        <f>'[1]Pc, 2020, Summer'!R21*(1+[1]Main!$B$2)^(Main!$B$5-2020)*Main!$C$2+VLOOKUP($A21,'EV Load'!$A$2:$Y$32,'Pc, Summer, S1'!R$1+2)</f>
        <v>22.21280354490041</v>
      </c>
      <c r="S21" s="1">
        <f>'[1]Pc, 2020, Summer'!S21*(1+[1]Main!$B$2)^(Main!$B$5-2020)*Main!$C$2+VLOOKUP($A21,'EV Load'!$A$2:$Y$32,'Pc, Summer, S1'!S$1+2)</f>
        <v>22.361077547137995</v>
      </c>
      <c r="T21" s="1">
        <f>'[1]Pc, 2020, Summer'!T21*(1+[1]Main!$B$2)^(Main!$B$5-2020)*Main!$C$2+VLOOKUP($A21,'EV Load'!$A$2:$Y$32,'Pc, Summer, S1'!T$1+2)</f>
        <v>21.767439527174634</v>
      </c>
      <c r="U21" s="1">
        <f>'[1]Pc, 2020, Summer'!U21*(1+[1]Main!$B$2)^(Main!$B$5-2020)*Main!$C$2+VLOOKUP($A21,'EV Load'!$A$2:$Y$32,'Pc, Summer, S1'!U$1+2)</f>
        <v>21.904371025845279</v>
      </c>
      <c r="V21" s="1">
        <f>'[1]Pc, 2020, Summer'!V21*(1+[1]Main!$B$2)^(Main!$B$5-2020)*Main!$C$2+VLOOKUP($A21,'EV Load'!$A$2:$Y$32,'Pc, Summer, S1'!V$1+2)</f>
        <v>22.768348665998566</v>
      </c>
      <c r="W21" s="1">
        <f>'[1]Pc, 2020, Summer'!W21*(1+[1]Main!$B$2)^(Main!$B$5-2020)*Main!$C$2+VLOOKUP($A21,'EV Load'!$A$2:$Y$32,'Pc, Summer, S1'!W$1+2)</f>
        <v>24.526427505950448</v>
      </c>
      <c r="X21" s="1">
        <f>'[1]Pc, 2020, Summer'!X21*(1+[1]Main!$B$2)^(Main!$B$5-2020)*Main!$C$2+VLOOKUP($A21,'EV Load'!$A$2:$Y$32,'Pc, Summer, S1'!X$1+2)</f>
        <v>23.421941868832118</v>
      </c>
      <c r="Y21" s="1">
        <f>'[1]Pc, 2020, Summer'!Y21*(1+[1]Main!$B$2)^(Main!$B$5-2020)*Main!$C$2+VLOOKUP($A21,'EV Load'!$A$2:$Y$32,'Pc, Summer, S1'!Y$1+2)</f>
        <v>20.73019783665762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3.234255086234282</v>
      </c>
      <c r="C22" s="1">
        <f>'[1]Pc, 2020, Summer'!C22*(1+[1]Main!$B$2)^(Main!$B$5-2020)*Main!$C$2+VLOOKUP($A22,'EV Load'!$A$2:$Y$32,'Pc, Summer, S1'!C$1+2)</f>
        <v>3.5592301624082787</v>
      </c>
      <c r="D22" s="1">
        <f>'[1]Pc, 2020, Summer'!D22*(1+[1]Main!$B$2)^(Main!$B$5-2020)*Main!$C$2+VLOOKUP($A22,'EV Load'!$A$2:$Y$32,'Pc, Summer, S1'!D$1+2)</f>
        <v>1.9836402170349952</v>
      </c>
      <c r="E22" s="1">
        <f>'[1]Pc, 2020, Summer'!E22*(1+[1]Main!$B$2)^(Main!$B$5-2020)*Main!$C$2+VLOOKUP($A22,'EV Load'!$A$2:$Y$32,'Pc, Summer, S1'!E$1+2)</f>
        <v>2.0768503509894725</v>
      </c>
      <c r="F22" s="1">
        <f>'[1]Pc, 2020, Summer'!F22*(1+[1]Main!$B$2)^(Main!$B$5-2020)*Main!$C$2+VLOOKUP($A22,'EV Load'!$A$2:$Y$32,'Pc, Summer, S1'!F$1+2)</f>
        <v>2.206242593617413</v>
      </c>
      <c r="G22" s="1">
        <f>'[1]Pc, 2020, Summer'!G22*(1+[1]Main!$B$2)^(Main!$B$5-2020)*Main!$C$2+VLOOKUP($A22,'EV Load'!$A$2:$Y$32,'Pc, Summer, S1'!G$1+2)</f>
        <v>2.2494039306976523</v>
      </c>
      <c r="H22" s="1">
        <f>'[1]Pc, 2020, Summer'!H22*(1+[1]Main!$B$2)^(Main!$B$5-2020)*Main!$C$2+VLOOKUP($A22,'EV Load'!$A$2:$Y$32,'Pc, Summer, S1'!H$1+2)</f>
        <v>4.8994382716964129</v>
      </c>
      <c r="I22" s="1">
        <f>'[1]Pc, 2020, Summer'!I22*(1+[1]Main!$B$2)^(Main!$B$5-2020)*Main!$C$2+VLOOKUP($A22,'EV Load'!$A$2:$Y$32,'Pc, Summer, S1'!I$1+2)</f>
        <v>6.4134449884554714</v>
      </c>
      <c r="J22" s="1">
        <f>'[1]Pc, 2020, Summer'!J22*(1+[1]Main!$B$2)^(Main!$B$5-2020)*Main!$C$2+VLOOKUP($A22,'EV Load'!$A$2:$Y$32,'Pc, Summer, S1'!J$1+2)</f>
        <v>7.3934214260843927</v>
      </c>
      <c r="K22" s="1">
        <f>'[1]Pc, 2020, Summer'!K22*(1+[1]Main!$B$2)^(Main!$B$5-2020)*Main!$C$2+VLOOKUP($A22,'EV Load'!$A$2:$Y$32,'Pc, Summer, S1'!K$1+2)</f>
        <v>7.2184814073045329</v>
      </c>
      <c r="L22" s="1">
        <f>'[1]Pc, 2020, Summer'!L22*(1+[1]Main!$B$2)^(Main!$B$5-2020)*Main!$C$2+VLOOKUP($A22,'EV Load'!$A$2:$Y$32,'Pc, Summer, S1'!L$1+2)</f>
        <v>7.0590162287916973</v>
      </c>
      <c r="M22" s="1">
        <f>'[1]Pc, 2020, Summer'!M22*(1+[1]Main!$B$2)^(Main!$B$5-2020)*Main!$C$2+VLOOKUP($A22,'EV Load'!$A$2:$Y$32,'Pc, Summer, S1'!M$1+2)</f>
        <v>7.1616946320640071</v>
      </c>
      <c r="N22" s="1">
        <f>'[1]Pc, 2020, Summer'!N22*(1+[1]Main!$B$2)^(Main!$B$5-2020)*Main!$C$2+VLOOKUP($A22,'EV Load'!$A$2:$Y$32,'Pc, Summer, S1'!N$1+2)</f>
        <v>7.4168498264248415</v>
      </c>
      <c r="O22" s="1">
        <f>'[1]Pc, 2020, Summer'!O22*(1+[1]Main!$B$2)^(Main!$B$5-2020)*Main!$C$2+VLOOKUP($A22,'EV Load'!$A$2:$Y$32,'Pc, Summer, S1'!O$1+2)</f>
        <v>7.1221351140297529</v>
      </c>
      <c r="P22" s="1">
        <f>'[1]Pc, 2020, Summer'!P22*(1+[1]Main!$B$2)^(Main!$B$5-2020)*Main!$C$2+VLOOKUP($A22,'EV Load'!$A$2:$Y$32,'Pc, Summer, S1'!P$1+2)</f>
        <v>6.3717400417389465</v>
      </c>
      <c r="Q22" s="1">
        <f>'[1]Pc, 2020, Summer'!Q22*(1+[1]Main!$B$2)^(Main!$B$5-2020)*Main!$C$2+VLOOKUP($A22,'EV Load'!$A$2:$Y$32,'Pc, Summer, S1'!Q$1+2)</f>
        <v>5.5684134707322741</v>
      </c>
      <c r="R22" s="1">
        <f>'[1]Pc, 2020, Summer'!R22*(1+[1]Main!$B$2)^(Main!$B$5-2020)*Main!$C$2+VLOOKUP($A22,'EV Load'!$A$2:$Y$32,'Pc, Summer, S1'!R$1+2)</f>
        <v>5.5934706412752453</v>
      </c>
      <c r="S22" s="1">
        <f>'[1]Pc, 2020, Summer'!S22*(1+[1]Main!$B$2)^(Main!$B$5-2020)*Main!$C$2+VLOOKUP($A22,'EV Load'!$A$2:$Y$32,'Pc, Summer, S1'!S$1+2)</f>
        <v>5.0418755765424947</v>
      </c>
      <c r="T22" s="1">
        <f>'[1]Pc, 2020, Summer'!T22*(1+[1]Main!$B$2)^(Main!$B$5-2020)*Main!$C$2+VLOOKUP($A22,'EV Load'!$A$2:$Y$32,'Pc, Summer, S1'!T$1+2)</f>
        <v>5.2933947977948588</v>
      </c>
      <c r="U22" s="1">
        <f>'[1]Pc, 2020, Summer'!U22*(1+[1]Main!$B$2)^(Main!$B$5-2020)*Main!$C$2+VLOOKUP($A22,'EV Load'!$A$2:$Y$32,'Pc, Summer, S1'!U$1+2)</f>
        <v>6.313734559666881</v>
      </c>
      <c r="V22" s="1">
        <f>'[1]Pc, 2020, Summer'!V22*(1+[1]Main!$B$2)^(Main!$B$5-2020)*Main!$C$2+VLOOKUP($A22,'EV Load'!$A$2:$Y$32,'Pc, Summer, S1'!V$1+2)</f>
        <v>6.8014835147256383</v>
      </c>
      <c r="W22" s="1">
        <f>'[1]Pc, 2020, Summer'!W22*(1+[1]Main!$B$2)^(Main!$B$5-2020)*Main!$C$2+VLOOKUP($A22,'EV Load'!$A$2:$Y$32,'Pc, Summer, S1'!W$1+2)</f>
        <v>7.6974412878424587</v>
      </c>
      <c r="X22" s="1">
        <f>'[1]Pc, 2020, Summer'!X22*(1+[1]Main!$B$2)^(Main!$B$5-2020)*Main!$C$2+VLOOKUP($A22,'EV Load'!$A$2:$Y$32,'Pc, Summer, S1'!X$1+2)</f>
        <v>6.0536021879331923</v>
      </c>
      <c r="Y22" s="1">
        <f>'[1]Pc, 2020, Summer'!Y22*(1+[1]Main!$B$2)^(Main!$B$5-2020)*Main!$C$2+VLOOKUP($A22,'EV Load'!$A$2:$Y$32,'Pc, Summer, S1'!Y$1+2)</f>
        <v>4.620355090836977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2.217466992799257</v>
      </c>
      <c r="C23" s="1">
        <f>'[1]Pc, 2020, Summer'!C23*(1+[1]Main!$B$2)^(Main!$B$5-2020)*Main!$C$2+VLOOKUP($A23,'EV Load'!$A$2:$Y$32,'Pc, Summer, S1'!C$1+2)</f>
        <v>2.214737599290916</v>
      </c>
      <c r="D23" s="1">
        <f>'[1]Pc, 2020, Summer'!D23*(1+[1]Main!$B$2)^(Main!$B$5-2020)*Main!$C$2+VLOOKUP($A23,'EV Load'!$A$2:$Y$32,'Pc, Summer, S1'!D$1+2)</f>
        <v>1.3969853837921113</v>
      </c>
      <c r="E23" s="1">
        <f>'[1]Pc, 2020, Summer'!E23*(1+[1]Main!$B$2)^(Main!$B$5-2020)*Main!$C$2+VLOOKUP($A23,'EV Load'!$A$2:$Y$32,'Pc, Summer, S1'!E$1+2)</f>
        <v>1.3908874269836282</v>
      </c>
      <c r="F23" s="1">
        <f>'[1]Pc, 2020, Summer'!F23*(1+[1]Main!$B$2)^(Main!$B$5-2020)*Main!$C$2+VLOOKUP($A23,'EV Load'!$A$2:$Y$32,'Pc, Summer, S1'!F$1+2)</f>
        <v>1.3840538048447428</v>
      </c>
      <c r="G23" s="1">
        <f>'[1]Pc, 2020, Summer'!G23*(1+[1]Main!$B$2)^(Main!$B$5-2020)*Main!$C$2+VLOOKUP($A23,'EV Load'!$A$2:$Y$32,'Pc, Summer, S1'!G$1+2)</f>
        <v>1.3824017034610625</v>
      </c>
      <c r="H23" s="1">
        <f>'[1]Pc, 2020, Summer'!H23*(1+[1]Main!$B$2)^(Main!$B$5-2020)*Main!$C$2+VLOOKUP($A23,'EV Load'!$A$2:$Y$32,'Pc, Summer, S1'!H$1+2)</f>
        <v>1.8072589523390887</v>
      </c>
      <c r="I23" s="1">
        <f>'[1]Pc, 2020, Summer'!I23*(1+[1]Main!$B$2)^(Main!$B$5-2020)*Main!$C$2+VLOOKUP($A23,'EV Load'!$A$2:$Y$32,'Pc, Summer, S1'!I$1+2)</f>
        <v>2.1612414048896875</v>
      </c>
      <c r="J23" s="1">
        <f>'[1]Pc, 2020, Summer'!J23*(1+[1]Main!$B$2)^(Main!$B$5-2020)*Main!$C$2+VLOOKUP($A23,'EV Load'!$A$2:$Y$32,'Pc, Summer, S1'!J$1+2)</f>
        <v>2.1602788030534015</v>
      </c>
      <c r="K23" s="1">
        <f>'[1]Pc, 2020, Summer'!K23*(1+[1]Main!$B$2)^(Main!$B$5-2020)*Main!$C$2+VLOOKUP($A23,'EV Load'!$A$2:$Y$32,'Pc, Summer, S1'!K$1+2)</f>
        <v>2.1657253697157577</v>
      </c>
      <c r="L23" s="1">
        <f>'[1]Pc, 2020, Summer'!L23*(1+[1]Main!$B$2)^(Main!$B$5-2020)*Main!$C$2+VLOOKUP($A23,'EV Load'!$A$2:$Y$32,'Pc, Summer, S1'!L$1+2)</f>
        <v>2.1608276327443363</v>
      </c>
      <c r="M23" s="1">
        <f>'[1]Pc, 2020, Summer'!M23*(1+[1]Main!$B$2)^(Main!$B$5-2020)*Main!$C$2+VLOOKUP($A23,'EV Load'!$A$2:$Y$32,'Pc, Summer, S1'!M$1+2)</f>
        <v>2.1596369176273056</v>
      </c>
      <c r="N23" s="1">
        <f>'[1]Pc, 2020, Summer'!N23*(1+[1]Main!$B$2)^(Main!$B$5-2020)*Main!$C$2+VLOOKUP($A23,'EV Load'!$A$2:$Y$32,'Pc, Summer, S1'!N$1+2)</f>
        <v>2.1624571943633715</v>
      </c>
      <c r="O23" s="1">
        <f>'[1]Pc, 2020, Summer'!O23*(1+[1]Main!$B$2)^(Main!$B$5-2020)*Main!$C$2+VLOOKUP($A23,'EV Load'!$A$2:$Y$32,'Pc, Summer, S1'!O$1+2)</f>
        <v>2.1663163822594016</v>
      </c>
      <c r="P23" s="1">
        <f>'[1]Pc, 2020, Summer'!P23*(1+[1]Main!$B$2)^(Main!$B$5-2020)*Main!$C$2+VLOOKUP($A23,'EV Load'!$A$2:$Y$32,'Pc, Summer, S1'!P$1+2)</f>
        <v>2.1659954848069254</v>
      </c>
      <c r="Q23" s="1">
        <f>'[1]Pc, 2020, Summer'!Q23*(1+[1]Main!$B$2)^(Main!$B$5-2020)*Main!$C$2+VLOOKUP($A23,'EV Load'!$A$2:$Y$32,'Pc, Summer, S1'!Q$1+2)</f>
        <v>2.1666359218947306</v>
      </c>
      <c r="R23" s="1">
        <f>'[1]Pc, 2020, Summer'!R23*(1+[1]Main!$B$2)^(Main!$B$5-2020)*Main!$C$2+VLOOKUP($A23,'EV Load'!$A$2:$Y$32,'Pc, Summer, S1'!R$1+2)</f>
        <v>2.1675835877423966</v>
      </c>
      <c r="S23" s="1">
        <f>'[1]Pc, 2020, Summer'!S23*(1+[1]Main!$B$2)^(Main!$B$5-2020)*Main!$C$2+VLOOKUP($A23,'EV Load'!$A$2:$Y$32,'Pc, Summer, S1'!S$1+2)</f>
        <v>2.17066420328617</v>
      </c>
      <c r="T23" s="1">
        <f>'[1]Pc, 2020, Summer'!T23*(1+[1]Main!$B$2)^(Main!$B$5-2020)*Main!$C$2+VLOOKUP($A23,'EV Load'!$A$2:$Y$32,'Pc, Summer, S1'!T$1+2)</f>
        <v>2.3657943527253353</v>
      </c>
      <c r="U23" s="1">
        <f>'[1]Pc, 2020, Summer'!U23*(1+[1]Main!$B$2)^(Main!$B$5-2020)*Main!$C$2+VLOOKUP($A23,'EV Load'!$A$2:$Y$32,'Pc, Summer, S1'!U$1+2)</f>
        <v>2.97072188884834</v>
      </c>
      <c r="V23" s="1">
        <f>'[1]Pc, 2020, Summer'!V23*(1+[1]Main!$B$2)^(Main!$B$5-2020)*Main!$C$2+VLOOKUP($A23,'EV Load'!$A$2:$Y$32,'Pc, Summer, S1'!V$1+2)</f>
        <v>2.9731671364883243</v>
      </c>
      <c r="W23" s="1">
        <f>'[1]Pc, 2020, Summer'!W23*(1+[1]Main!$B$2)^(Main!$B$5-2020)*Main!$C$2+VLOOKUP($A23,'EV Load'!$A$2:$Y$32,'Pc, Summer, S1'!W$1+2)</f>
        <v>2.9712940729942083</v>
      </c>
      <c r="X23" s="1">
        <f>'[1]Pc, 2020, Summer'!X23*(1+[1]Main!$B$2)^(Main!$B$5-2020)*Main!$C$2+VLOOKUP($A23,'EV Load'!$A$2:$Y$32,'Pc, Summer, S1'!X$1+2)</f>
        <v>2.8339792142347497</v>
      </c>
      <c r="Y23" s="1">
        <f>'[1]Pc, 2020, Summer'!Y23*(1+[1]Main!$B$2)^(Main!$B$5-2020)*Main!$C$2+VLOOKUP($A23,'EV Load'!$A$2:$Y$32,'Pc, Summer, S1'!Y$1+2)</f>
        <v>2.2139046237316249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92.10405633816184</v>
      </c>
      <c r="C24" s="1">
        <f>'[1]Pc, 2020, Summer'!C24*(1+[1]Main!$B$2)^(Main!$B$5-2020)*Main!$C$2+VLOOKUP($A24,'EV Load'!$A$2:$Y$32,'Pc, Summer, S1'!C$1+2)</f>
        <v>87.634287086512387</v>
      </c>
      <c r="D24" s="1">
        <f>'[1]Pc, 2020, Summer'!D24*(1+[1]Main!$B$2)^(Main!$B$5-2020)*Main!$C$2+VLOOKUP($A24,'EV Load'!$A$2:$Y$32,'Pc, Summer, S1'!D$1+2)</f>
        <v>72.187159310436314</v>
      </c>
      <c r="E24" s="1">
        <f>'[1]Pc, 2020, Summer'!E24*(1+[1]Main!$B$2)^(Main!$B$5-2020)*Main!$C$2+VLOOKUP($A24,'EV Load'!$A$2:$Y$32,'Pc, Summer, S1'!E$1+2)</f>
        <v>76.645541041318623</v>
      </c>
      <c r="F24" s="1">
        <f>'[1]Pc, 2020, Summer'!F24*(1+[1]Main!$B$2)^(Main!$B$5-2020)*Main!$C$2+VLOOKUP($A24,'EV Load'!$A$2:$Y$32,'Pc, Summer, S1'!F$1+2)</f>
        <v>72.06453768418433</v>
      </c>
      <c r="G24" s="1">
        <f>'[1]Pc, 2020, Summer'!G24*(1+[1]Main!$B$2)^(Main!$B$5-2020)*Main!$C$2+VLOOKUP($A24,'EV Load'!$A$2:$Y$32,'Pc, Summer, S1'!G$1+2)</f>
        <v>80.905221127135775</v>
      </c>
      <c r="H24" s="1">
        <f>'[1]Pc, 2020, Summer'!H24*(1+[1]Main!$B$2)^(Main!$B$5-2020)*Main!$C$2+VLOOKUP($A24,'EV Load'!$A$2:$Y$32,'Pc, Summer, S1'!H$1+2)</f>
        <v>66.677995683743092</v>
      </c>
      <c r="I24" s="1">
        <f>'[1]Pc, 2020, Summer'!I24*(1+[1]Main!$B$2)^(Main!$B$5-2020)*Main!$C$2+VLOOKUP($A24,'EV Load'!$A$2:$Y$32,'Pc, Summer, S1'!I$1+2)</f>
        <v>43.719137358324431</v>
      </c>
      <c r="J24" s="1">
        <f>'[1]Pc, 2020, Summer'!J24*(1+[1]Main!$B$2)^(Main!$B$5-2020)*Main!$C$2+VLOOKUP($A24,'EV Load'!$A$2:$Y$32,'Pc, Summer, S1'!J$1+2)</f>
        <v>52.8851593540045</v>
      </c>
      <c r="K24" s="1">
        <f>'[1]Pc, 2020, Summer'!K24*(1+[1]Main!$B$2)^(Main!$B$5-2020)*Main!$C$2+VLOOKUP($A24,'EV Load'!$A$2:$Y$32,'Pc, Summer, S1'!K$1+2)</f>
        <v>49.868202230079973</v>
      </c>
      <c r="L24" s="1">
        <f>'[1]Pc, 2020, Summer'!L24*(1+[1]Main!$B$2)^(Main!$B$5-2020)*Main!$C$2+VLOOKUP($A24,'EV Load'!$A$2:$Y$32,'Pc, Summer, S1'!L$1+2)</f>
        <v>58.850683604966726</v>
      </c>
      <c r="M24" s="1">
        <f>'[1]Pc, 2020, Summer'!M24*(1+[1]Main!$B$2)^(Main!$B$5-2020)*Main!$C$2+VLOOKUP($A24,'EV Load'!$A$2:$Y$32,'Pc, Summer, S1'!M$1+2)</f>
        <v>64.619112434031024</v>
      </c>
      <c r="N24" s="1">
        <f>'[1]Pc, 2020, Summer'!N24*(1+[1]Main!$B$2)^(Main!$B$5-2020)*Main!$C$2+VLOOKUP($A24,'EV Load'!$A$2:$Y$32,'Pc, Summer, S1'!N$1+2)</f>
        <v>76.605588590764114</v>
      </c>
      <c r="O24" s="1">
        <f>'[1]Pc, 2020, Summer'!O24*(1+[1]Main!$B$2)^(Main!$B$5-2020)*Main!$C$2+VLOOKUP($A24,'EV Load'!$A$2:$Y$32,'Pc, Summer, S1'!O$1+2)</f>
        <v>82.737292463434613</v>
      </c>
      <c r="P24" s="1">
        <f>'[1]Pc, 2020, Summer'!P24*(1+[1]Main!$B$2)^(Main!$B$5-2020)*Main!$C$2+VLOOKUP($A24,'EV Load'!$A$2:$Y$32,'Pc, Summer, S1'!P$1+2)</f>
        <v>85.927440501088071</v>
      </c>
      <c r="Q24" s="1">
        <f>'[1]Pc, 2020, Summer'!Q24*(1+[1]Main!$B$2)^(Main!$B$5-2020)*Main!$C$2+VLOOKUP($A24,'EV Load'!$A$2:$Y$32,'Pc, Summer, S1'!Q$1+2)</f>
        <v>81.1353533024988</v>
      </c>
      <c r="R24" s="1">
        <f>'[1]Pc, 2020, Summer'!R24*(1+[1]Main!$B$2)^(Main!$B$5-2020)*Main!$C$2+VLOOKUP($A24,'EV Load'!$A$2:$Y$32,'Pc, Summer, S1'!R$1+2)</f>
        <v>82.062027645791716</v>
      </c>
      <c r="S24" s="1">
        <f>'[1]Pc, 2020, Summer'!S24*(1+[1]Main!$B$2)^(Main!$B$5-2020)*Main!$C$2+VLOOKUP($A24,'EV Load'!$A$2:$Y$32,'Pc, Summer, S1'!S$1+2)</f>
        <v>73.804828019639601</v>
      </c>
      <c r="T24" s="1">
        <f>'[1]Pc, 2020, Summer'!T24*(1+[1]Main!$B$2)^(Main!$B$5-2020)*Main!$C$2+VLOOKUP($A24,'EV Load'!$A$2:$Y$32,'Pc, Summer, S1'!T$1+2)</f>
        <v>60.683301159478248</v>
      </c>
      <c r="U24" s="1">
        <f>'[1]Pc, 2020, Summer'!U24*(1+[1]Main!$B$2)^(Main!$B$5-2020)*Main!$C$2+VLOOKUP($A24,'EV Load'!$A$2:$Y$32,'Pc, Summer, S1'!U$1+2)</f>
        <v>60.555979304955741</v>
      </c>
      <c r="V24" s="1">
        <f>'[1]Pc, 2020, Summer'!V24*(1+[1]Main!$B$2)^(Main!$B$5-2020)*Main!$C$2+VLOOKUP($A24,'EV Load'!$A$2:$Y$32,'Pc, Summer, S1'!V$1+2)</f>
        <v>77.815641898239704</v>
      </c>
      <c r="W24" s="1">
        <f>'[1]Pc, 2020, Summer'!W24*(1+[1]Main!$B$2)^(Main!$B$5-2020)*Main!$C$2+VLOOKUP($A24,'EV Load'!$A$2:$Y$32,'Pc, Summer, S1'!W$1+2)</f>
        <v>82.519914830514196</v>
      </c>
      <c r="X24" s="1">
        <f>'[1]Pc, 2020, Summer'!X24*(1+[1]Main!$B$2)^(Main!$B$5-2020)*Main!$C$2+VLOOKUP($A24,'EV Load'!$A$2:$Y$32,'Pc, Summer, S1'!X$1+2)</f>
        <v>90.965009932463204</v>
      </c>
      <c r="Y24" s="1">
        <f>'[1]Pc, 2020, Summer'!Y24*(1+[1]Main!$B$2)^(Main!$B$5-2020)*Main!$C$2+VLOOKUP($A24,'EV Load'!$A$2:$Y$32,'Pc, Summer, S1'!Y$1+2)</f>
        <v>79.308012615838337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43.472397695703847</v>
      </c>
      <c r="C25" s="1">
        <f>'[1]Pc, 2020, Summer'!C25*(1+[1]Main!$B$2)^(Main!$B$5-2020)*Main!$C$2+VLOOKUP($A25,'EV Load'!$A$2:$Y$32,'Pc, Summer, S1'!C$1+2)</f>
        <v>37.641450917572797</v>
      </c>
      <c r="D25" s="1">
        <f>'[1]Pc, 2020, Summer'!D25*(1+[1]Main!$B$2)^(Main!$B$5-2020)*Main!$C$2+VLOOKUP($A25,'EV Load'!$A$2:$Y$32,'Pc, Summer, S1'!D$1+2)</f>
        <v>36.943500767439545</v>
      </c>
      <c r="E25" s="1">
        <f>'[1]Pc, 2020, Summer'!E25*(1+[1]Main!$B$2)^(Main!$B$5-2020)*Main!$C$2+VLOOKUP($A25,'EV Load'!$A$2:$Y$32,'Pc, Summer, S1'!E$1+2)</f>
        <v>34.009588322459102</v>
      </c>
      <c r="F25" s="1">
        <f>'[1]Pc, 2020, Summer'!F25*(1+[1]Main!$B$2)^(Main!$B$5-2020)*Main!$C$2+VLOOKUP($A25,'EV Load'!$A$2:$Y$32,'Pc, Summer, S1'!F$1+2)</f>
        <v>32.892314039884525</v>
      </c>
      <c r="G25" s="1">
        <f>'[1]Pc, 2020, Summer'!G25*(1+[1]Main!$B$2)^(Main!$B$5-2020)*Main!$C$2+VLOOKUP($A25,'EV Load'!$A$2:$Y$32,'Pc, Summer, S1'!G$1+2)</f>
        <v>32.078350141329096</v>
      </c>
      <c r="H25" s="1">
        <f>'[1]Pc, 2020, Summer'!H25*(1+[1]Main!$B$2)^(Main!$B$5-2020)*Main!$C$2+VLOOKUP($A25,'EV Load'!$A$2:$Y$32,'Pc, Summer, S1'!H$1+2)</f>
        <v>38.484266113128562</v>
      </c>
      <c r="I25" s="1">
        <f>'[1]Pc, 2020, Summer'!I25*(1+[1]Main!$B$2)^(Main!$B$5-2020)*Main!$C$2+VLOOKUP($A25,'EV Load'!$A$2:$Y$32,'Pc, Summer, S1'!I$1+2)</f>
        <v>43.515000459647609</v>
      </c>
      <c r="J25" s="1">
        <f>'[1]Pc, 2020, Summer'!J25*(1+[1]Main!$B$2)^(Main!$B$5-2020)*Main!$C$2+VLOOKUP($A25,'EV Load'!$A$2:$Y$32,'Pc, Summer, S1'!J$1+2)</f>
        <v>49.924753601269522</v>
      </c>
      <c r="K25" s="1">
        <f>'[1]Pc, 2020, Summer'!K25*(1+[1]Main!$B$2)^(Main!$B$5-2020)*Main!$C$2+VLOOKUP($A25,'EV Load'!$A$2:$Y$32,'Pc, Summer, S1'!K$1+2)</f>
        <v>64.440244093463065</v>
      </c>
      <c r="L25" s="1">
        <f>'[1]Pc, 2020, Summer'!L25*(1+[1]Main!$B$2)^(Main!$B$5-2020)*Main!$C$2+VLOOKUP($A25,'EV Load'!$A$2:$Y$32,'Pc, Summer, S1'!L$1+2)</f>
        <v>66.392637708573389</v>
      </c>
      <c r="M25" s="1">
        <f>'[1]Pc, 2020, Summer'!M25*(1+[1]Main!$B$2)^(Main!$B$5-2020)*Main!$C$2+VLOOKUP($A25,'EV Load'!$A$2:$Y$32,'Pc, Summer, S1'!M$1+2)</f>
        <v>69.719429259841789</v>
      </c>
      <c r="N25" s="1">
        <f>'[1]Pc, 2020, Summer'!N25*(1+[1]Main!$B$2)^(Main!$B$5-2020)*Main!$C$2+VLOOKUP($A25,'EV Load'!$A$2:$Y$32,'Pc, Summer, S1'!N$1+2)</f>
        <v>72.687137344450861</v>
      </c>
      <c r="O25" s="1">
        <f>'[1]Pc, 2020, Summer'!O25*(1+[1]Main!$B$2)^(Main!$B$5-2020)*Main!$C$2+VLOOKUP($A25,'EV Load'!$A$2:$Y$32,'Pc, Summer, S1'!O$1+2)</f>
        <v>74.61461480057379</v>
      </c>
      <c r="P25" s="1">
        <f>'[1]Pc, 2020, Summer'!P25*(1+[1]Main!$B$2)^(Main!$B$5-2020)*Main!$C$2+VLOOKUP($A25,'EV Load'!$A$2:$Y$32,'Pc, Summer, S1'!P$1+2)</f>
        <v>66.557350804409381</v>
      </c>
      <c r="Q25" s="1">
        <f>'[1]Pc, 2020, Summer'!Q25*(1+[1]Main!$B$2)^(Main!$B$5-2020)*Main!$C$2+VLOOKUP($A25,'EV Load'!$A$2:$Y$32,'Pc, Summer, S1'!Q$1+2)</f>
        <v>60.436328921207469</v>
      </c>
      <c r="R25" s="1">
        <f>'[1]Pc, 2020, Summer'!R25*(1+[1]Main!$B$2)^(Main!$B$5-2020)*Main!$C$2+VLOOKUP($A25,'EV Load'!$A$2:$Y$32,'Pc, Summer, S1'!R$1+2)</f>
        <v>55.744144453445465</v>
      </c>
      <c r="S25" s="1">
        <f>'[1]Pc, 2020, Summer'!S25*(1+[1]Main!$B$2)^(Main!$B$5-2020)*Main!$C$2+VLOOKUP($A25,'EV Load'!$A$2:$Y$32,'Pc, Summer, S1'!S$1+2)</f>
        <v>53.803630434726387</v>
      </c>
      <c r="T25" s="1">
        <f>'[1]Pc, 2020, Summer'!T25*(1+[1]Main!$B$2)^(Main!$B$5-2020)*Main!$C$2+VLOOKUP($A25,'EV Load'!$A$2:$Y$32,'Pc, Summer, S1'!T$1+2)</f>
        <v>45.415593344349389</v>
      </c>
      <c r="U25" s="1">
        <f>'[1]Pc, 2020, Summer'!U25*(1+[1]Main!$B$2)^(Main!$B$5-2020)*Main!$C$2+VLOOKUP($A25,'EV Load'!$A$2:$Y$32,'Pc, Summer, S1'!U$1+2)</f>
        <v>43.440554727639352</v>
      </c>
      <c r="V25" s="1">
        <f>'[1]Pc, 2020, Summer'!V25*(1+[1]Main!$B$2)^(Main!$B$5-2020)*Main!$C$2+VLOOKUP($A25,'EV Load'!$A$2:$Y$32,'Pc, Summer, S1'!V$1+2)</f>
        <v>40.321164604571379</v>
      </c>
      <c r="W25" s="1">
        <f>'[1]Pc, 2020, Summer'!W25*(1+[1]Main!$B$2)^(Main!$B$5-2020)*Main!$C$2+VLOOKUP($A25,'EV Load'!$A$2:$Y$32,'Pc, Summer, S1'!W$1+2)</f>
        <v>43.106370643231408</v>
      </c>
      <c r="X25" s="1">
        <f>'[1]Pc, 2020, Summer'!X25*(1+[1]Main!$B$2)^(Main!$B$5-2020)*Main!$C$2+VLOOKUP($A25,'EV Load'!$A$2:$Y$32,'Pc, Summer, S1'!X$1+2)</f>
        <v>41.549432010298382</v>
      </c>
      <c r="Y25" s="1">
        <f>'[1]Pc, 2020, Summer'!Y25*(1+[1]Main!$B$2)^(Main!$B$5-2020)*Main!$C$2+VLOOKUP($A25,'EV Load'!$A$2:$Y$32,'Pc, Summer, S1'!Y$1+2)</f>
        <v>36.266576320831504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J23" sqref="J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0.32661586534417947</v>
      </c>
      <c r="C2" s="1">
        <f>'[1]Qc, 2020, Summer'!C2*(1+[1]Main!$B$2)^(Main!$B$5-2020)*Main!$C$2</f>
        <v>0.24119493941533443</v>
      </c>
      <c r="D2" s="1">
        <f>'[1]Qc, 2020, Summer'!D2*(1+[1]Main!$B$2)^(Main!$B$5-2020)*Main!$C$2</f>
        <v>0.29768474882813312</v>
      </c>
      <c r="E2" s="1">
        <f>'[1]Qc, 2020, Summer'!E2*(1+[1]Main!$B$2)^(Main!$B$5-2020)*Main!$C$2</f>
        <v>-2.6232909109385943E-2</v>
      </c>
      <c r="F2" s="1">
        <f>'[1]Qc, 2020, Summer'!F2*(1+[1]Main!$B$2)^(Main!$B$5-2020)*Main!$C$2</f>
        <v>0.98415677148538605</v>
      </c>
      <c r="G2" s="1">
        <f>'[1]Qc, 2020, Summer'!G2*(1+[1]Main!$B$2)^(Main!$B$5-2020)*Main!$C$2</f>
        <v>0.83636585714287737</v>
      </c>
      <c r="H2" s="1">
        <f>'[1]Qc, 2020, Summer'!H2*(1+[1]Main!$B$2)^(Main!$B$5-2020)*Main!$C$2</f>
        <v>0.69766119710059038</v>
      </c>
      <c r="I2" s="1">
        <f>'[1]Qc, 2020, Summer'!I2*(1+[1]Main!$B$2)^(Main!$B$5-2020)*Main!$C$2</f>
        <v>-6.1788601845134655E-2</v>
      </c>
      <c r="J2" s="1">
        <f>'[1]Qc, 2020, Summer'!J2*(1+[1]Main!$B$2)^(Main!$B$5-2020)*Main!$C$2</f>
        <v>0.58503424340776455</v>
      </c>
      <c r="K2" s="1">
        <f>'[1]Qc, 2020, Summer'!K2*(1+[1]Main!$B$2)^(Main!$B$5-2020)*Main!$C$2</f>
        <v>0.47968044086249584</v>
      </c>
      <c r="L2" s="1">
        <f>'[1]Qc, 2020, Summer'!L2*(1+[1]Main!$B$2)^(Main!$B$5-2020)*Main!$C$2</f>
        <v>8.5045884677298123E-2</v>
      </c>
      <c r="M2" s="1">
        <f>'[1]Qc, 2020, Summer'!M2*(1+[1]Main!$B$2)^(Main!$B$5-2020)*Main!$C$2</f>
        <v>1.432267216391492</v>
      </c>
      <c r="N2" s="1">
        <f>'[1]Qc, 2020, Summer'!N2*(1+[1]Main!$B$2)^(Main!$B$5-2020)*Main!$C$2</f>
        <v>0.37838913143629732</v>
      </c>
      <c r="O2" s="1">
        <f>'[1]Qc, 2020, Summer'!O2*(1+[1]Main!$B$2)^(Main!$B$5-2020)*Main!$C$2</f>
        <v>0.15455581507824395</v>
      </c>
      <c r="P2" s="1">
        <f>'[1]Qc, 2020, Summer'!P2*(1+[1]Main!$B$2)^(Main!$B$5-2020)*Main!$C$2</f>
        <v>0.55461008974191361</v>
      </c>
      <c r="Q2" s="1">
        <f>'[1]Qc, 2020, Summer'!Q2*(1+[1]Main!$B$2)^(Main!$B$5-2020)*Main!$C$2</f>
        <v>0.55237001024101862</v>
      </c>
      <c r="R2" s="1">
        <f>'[1]Qc, 2020, Summer'!R2*(1+[1]Main!$B$2)^(Main!$B$5-2020)*Main!$C$2</f>
        <v>0.74654103102507818</v>
      </c>
      <c r="S2" s="1">
        <f>'[1]Qc, 2020, Summer'!S2*(1+[1]Main!$B$2)^(Main!$B$5-2020)*Main!$C$2</f>
        <v>0.85908069535355558</v>
      </c>
      <c r="T2" s="1">
        <f>'[1]Qc, 2020, Summer'!T2*(1+[1]Main!$B$2)^(Main!$B$5-2020)*Main!$C$2</f>
        <v>0.90575127631843311</v>
      </c>
      <c r="U2" s="1">
        <f>'[1]Qc, 2020, Summer'!U2*(1+[1]Main!$B$2)^(Main!$B$5-2020)*Main!$C$2</f>
        <v>0.28969988709602551</v>
      </c>
      <c r="V2" s="1">
        <f>'[1]Qc, 2020, Summer'!V2*(1+[1]Main!$B$2)^(Main!$B$5-2020)*Main!$C$2</f>
        <v>0.22166211280086076</v>
      </c>
      <c r="W2" s="1">
        <f>'[1]Qc, 2020, Summer'!W2*(1+[1]Main!$B$2)^(Main!$B$5-2020)*Main!$C$2</f>
        <v>-0.15656104533699977</v>
      </c>
      <c r="X2" s="1">
        <f>'[1]Qc, 2020, Summer'!X2*(1+[1]Main!$B$2)^(Main!$B$5-2020)*Main!$C$2</f>
        <v>0.49021461005647132</v>
      </c>
      <c r="Y2" s="1">
        <f>'[1]Qc, 2020, Summer'!Y2*(1+[1]Main!$B$2)^(Main!$B$5-2020)*Main!$C$2</f>
        <v>0.40192210805277095</v>
      </c>
    </row>
    <row r="3" spans="1:25" x14ac:dyDescent="0.25">
      <c r="A3">
        <v>2</v>
      </c>
      <c r="B3" s="1">
        <f>'[1]Qc, 2020, Summer'!B3*(1+[1]Main!$B$2)^(Main!$B$5-2020)*Main!$C$2</f>
        <v>-1.5188432650748864</v>
      </c>
      <c r="C3" s="1">
        <f>'[1]Qc, 2020, Summer'!C3*(1+[1]Main!$B$2)^(Main!$B$5-2020)*Main!$C$2</f>
        <v>-1.9746827439220622</v>
      </c>
      <c r="D3" s="1">
        <f>'[1]Qc, 2020, Summer'!D3*(1+[1]Main!$B$2)^(Main!$B$5-2020)*Main!$C$2</f>
        <v>-2.1764814685808274</v>
      </c>
      <c r="E3" s="1">
        <f>'[1]Qc, 2020, Summer'!E3*(1+[1]Main!$B$2)^(Main!$B$5-2020)*Main!$C$2</f>
        <v>-1.9861533674374663</v>
      </c>
      <c r="F3" s="1">
        <f>'[1]Qc, 2020, Summer'!F3*(1+[1]Main!$B$2)^(Main!$B$5-2020)*Main!$C$2</f>
        <v>-2.1288891915324131</v>
      </c>
      <c r="G3" s="1">
        <f>'[1]Qc, 2020, Summer'!G3*(1+[1]Main!$B$2)^(Main!$B$5-2020)*Main!$C$2</f>
        <v>-2.1779577698938635</v>
      </c>
      <c r="H3" s="1">
        <f>'[1]Qc, 2020, Summer'!H3*(1+[1]Main!$B$2)^(Main!$B$5-2020)*Main!$C$2</f>
        <v>-1.8876148406466144</v>
      </c>
      <c r="I3" s="1">
        <f>'[1]Qc, 2020, Summer'!I3*(1+[1]Main!$B$2)^(Main!$B$5-2020)*Main!$C$2</f>
        <v>-0.29367046061924229</v>
      </c>
      <c r="J3" s="1">
        <f>'[1]Qc, 2020, Summer'!J3*(1+[1]Main!$B$2)^(Main!$B$5-2020)*Main!$C$2</f>
        <v>0.94266056923232955</v>
      </c>
      <c r="K3" s="1">
        <f>'[1]Qc, 2020, Summer'!K3*(1+[1]Main!$B$2)^(Main!$B$5-2020)*Main!$C$2</f>
        <v>1.3723305571409408</v>
      </c>
      <c r="L3" s="1">
        <f>'[1]Qc, 2020, Summer'!L3*(1+[1]Main!$B$2)^(Main!$B$5-2020)*Main!$C$2</f>
        <v>1.0787745072420771</v>
      </c>
      <c r="M3" s="1">
        <f>'[1]Qc, 2020, Summer'!M3*(1+[1]Main!$B$2)^(Main!$B$5-2020)*Main!$C$2</f>
        <v>1.436957263387393</v>
      </c>
      <c r="N3" s="1">
        <f>'[1]Qc, 2020, Summer'!N3*(1+[1]Main!$B$2)^(Main!$B$5-2020)*Main!$C$2</f>
        <v>1.2751844349684052</v>
      </c>
      <c r="O3" s="1">
        <f>'[1]Qc, 2020, Summer'!O3*(1+[1]Main!$B$2)^(Main!$B$5-2020)*Main!$C$2</f>
        <v>1.3135786896283472</v>
      </c>
      <c r="P3" s="1">
        <f>'[1]Qc, 2020, Summer'!P3*(1+[1]Main!$B$2)^(Main!$B$5-2020)*Main!$C$2</f>
        <v>0.67775839698795048</v>
      </c>
      <c r="Q3" s="1">
        <f>'[1]Qc, 2020, Summer'!Q3*(1+[1]Main!$B$2)^(Main!$B$5-2020)*Main!$C$2</f>
        <v>0.17134552704075667</v>
      </c>
      <c r="R3" s="1">
        <f>'[1]Qc, 2020, Summer'!R3*(1+[1]Main!$B$2)^(Main!$B$5-2020)*Main!$C$2</f>
        <v>0.38117552325205684</v>
      </c>
      <c r="S3" s="1">
        <f>'[1]Qc, 2020, Summer'!S3*(1+[1]Main!$B$2)^(Main!$B$5-2020)*Main!$C$2</f>
        <v>0.46299646918685206</v>
      </c>
      <c r="T3" s="1">
        <f>'[1]Qc, 2020, Summer'!T3*(1+[1]Main!$B$2)^(Main!$B$5-2020)*Main!$C$2</f>
        <v>0.27893793651329379</v>
      </c>
      <c r="U3" s="1">
        <f>'[1]Qc, 2020, Summer'!U3*(1+[1]Main!$B$2)^(Main!$B$5-2020)*Main!$C$2</f>
        <v>-5.2034886672787127E-2</v>
      </c>
      <c r="V3" s="1">
        <f>'[1]Qc, 2020, Summer'!V3*(1+[1]Main!$B$2)^(Main!$B$5-2020)*Main!$C$2</f>
        <v>-0.20313583901264451</v>
      </c>
      <c r="W3" s="1">
        <f>'[1]Qc, 2020, Summer'!W3*(1+[1]Main!$B$2)^(Main!$B$5-2020)*Main!$C$2</f>
        <v>-0.14132686614898693</v>
      </c>
      <c r="X3" s="1">
        <f>'[1]Qc, 2020, Summer'!X3*(1+[1]Main!$B$2)^(Main!$B$5-2020)*Main!$C$2</f>
        <v>-0.67776727743196041</v>
      </c>
      <c r="Y3" s="1">
        <f>'[1]Qc, 2020, Summer'!Y3*(1+[1]Main!$B$2)^(Main!$B$5-2020)*Main!$C$2</f>
        <v>-0.91741319439830227</v>
      </c>
    </row>
    <row r="4" spans="1:25" x14ac:dyDescent="0.25">
      <c r="A4">
        <v>3</v>
      </c>
      <c r="B4" s="1">
        <f>'[1]Qc, 2020, Summer'!B4*(1+[1]Main!$B$2)^(Main!$B$5-2020)*Main!$C$2</f>
        <v>-3.5867042902828956</v>
      </c>
      <c r="C4" s="1">
        <f>'[1]Qc, 2020, Summer'!C4*(1+[1]Main!$B$2)^(Main!$B$5-2020)*Main!$C$2</f>
        <v>-3.5867042902828956</v>
      </c>
      <c r="D4" s="1">
        <f>'[1]Qc, 2020, Summer'!D4*(1+[1]Main!$B$2)^(Main!$B$5-2020)*Main!$C$2</f>
        <v>-4.1639521618827757</v>
      </c>
      <c r="E4" s="1">
        <f>'[1]Qc, 2020, Summer'!E4*(1+[1]Main!$B$2)^(Main!$B$5-2020)*Main!$C$2</f>
        <v>-4.7412000334826558</v>
      </c>
      <c r="F4" s="1">
        <f>'[1]Qc, 2020, Summer'!F4*(1+[1]Main!$B$2)^(Main!$B$5-2020)*Main!$C$2</f>
        <v>-4.7412000334826558</v>
      </c>
      <c r="G4" s="1">
        <f>'[1]Qc, 2020, Summer'!G4*(1+[1]Main!$B$2)^(Main!$B$5-2020)*Main!$C$2</f>
        <v>-4.7412000334826558</v>
      </c>
      <c r="H4" s="1">
        <f>'[1]Qc, 2020, Summer'!H4*(1+[1]Main!$B$2)^(Main!$B$5-2020)*Main!$C$2</f>
        <v>-1.8904849141463431</v>
      </c>
      <c r="I4" s="1">
        <f>'[1]Qc, 2020, Summer'!I4*(1+[1]Main!$B$2)^(Main!$B$5-2020)*Main!$C$2</f>
        <v>0.39186434517845636</v>
      </c>
      <c r="J4" s="1">
        <f>'[1]Qc, 2020, Summer'!J4*(1+[1]Main!$B$2)^(Main!$B$5-2020)*Main!$C$2</f>
        <v>1.2444164691124175</v>
      </c>
      <c r="K4" s="1">
        <f>'[1]Qc, 2020, Summer'!K4*(1+[1]Main!$B$2)^(Main!$B$5-2020)*Main!$C$2</f>
        <v>1.2444164691124175</v>
      </c>
      <c r="L4" s="1">
        <f>'[1]Qc, 2020, Summer'!L4*(1+[1]Main!$B$2)^(Main!$B$5-2020)*Main!$C$2</f>
        <v>1.1378456657187797</v>
      </c>
      <c r="M4" s="1">
        <f>'[1]Qc, 2020, Summer'!M4*(1+[1]Main!$B$2)^(Main!$B$5-2020)*Main!$C$2</f>
        <v>1.5996416698840312</v>
      </c>
      <c r="N4" s="1">
        <f>'[1]Qc, 2020, Summer'!N4*(1+[1]Main!$B$2)^(Main!$B$5-2020)*Main!$C$2</f>
        <v>2.1680084774429207</v>
      </c>
      <c r="O4" s="1">
        <f>'[1]Qc, 2020, Summer'!O4*(1+[1]Main!$B$2)^(Main!$B$5-2020)*Main!$C$2</f>
        <v>2.2346164277488518</v>
      </c>
      <c r="P4" s="1">
        <f>'[1]Qc, 2020, Summer'!P4*(1+[1]Main!$B$2)^(Main!$B$5-2020)*Main!$C$2</f>
        <v>1.2532965756055323</v>
      </c>
      <c r="Q4" s="1">
        <f>'[1]Qc, 2020, Summer'!Q4*(1+[1]Main!$B$2)^(Main!$B$5-2020)*Main!$C$2</f>
        <v>0.97799231827120137</v>
      </c>
      <c r="R4" s="1">
        <f>'[1]Qc, 2020, Summer'!R4*(1+[1]Main!$B$2)^(Main!$B$5-2020)*Main!$C$2</f>
        <v>-0.15874130684707746</v>
      </c>
      <c r="S4" s="1">
        <f>'[1]Qc, 2020, Summer'!S4*(1+[1]Main!$B$2)^(Main!$B$5-2020)*Main!$C$2</f>
        <v>-0.15874130684707746</v>
      </c>
      <c r="T4" s="1">
        <f>'[1]Qc, 2020, Summer'!T4*(1+[1]Main!$B$2)^(Main!$B$5-2020)*Main!$C$2</f>
        <v>-0.15874130684707746</v>
      </c>
      <c r="U4" s="1">
        <f>'[1]Qc, 2020, Summer'!U4*(1+[1]Main!$B$2)^(Main!$B$5-2020)*Main!$C$2</f>
        <v>-0.15874130684707746</v>
      </c>
      <c r="V4" s="1">
        <f>'[1]Qc, 2020, Summer'!V4*(1+[1]Main!$B$2)^(Main!$B$5-2020)*Main!$C$2</f>
        <v>-1.0112943833286647</v>
      </c>
      <c r="W4" s="1">
        <f>'[1]Qc, 2020, Summer'!W4*(1+[1]Main!$B$2)^(Main!$B$5-2020)*Main!$C$2</f>
        <v>-1.2954787421558605</v>
      </c>
      <c r="X4" s="1">
        <f>'[1]Qc, 2020, Summer'!X4*(1+[1]Main!$B$2)^(Main!$B$5-2020)*Main!$C$2</f>
        <v>-3.6222247162553547</v>
      </c>
      <c r="Y4" s="1">
        <f>'[1]Qc, 2020, Summer'!Y4*(1+[1]Main!$B$2)^(Main!$B$5-2020)*Main!$C$2</f>
        <v>-3.6222247162553547</v>
      </c>
    </row>
    <row r="5" spans="1:25" x14ac:dyDescent="0.25">
      <c r="A5">
        <v>4</v>
      </c>
      <c r="B5" s="1">
        <f>'[1]Qc, 2020, Summer'!B5*(1+[1]Main!$B$2)^(Main!$B$5-2020)*Main!$C$2</f>
        <v>4.2725909836744904</v>
      </c>
      <c r="C5" s="1">
        <f>'[1]Qc, 2020, Summer'!C5*(1+[1]Main!$B$2)^(Main!$B$5-2020)*Main!$C$2</f>
        <v>3.2736326221299525</v>
      </c>
      <c r="D5" s="1">
        <f>'[1]Qc, 2020, Summer'!D5*(1+[1]Main!$B$2)^(Main!$B$5-2020)*Main!$C$2</f>
        <v>3.1022572610975372</v>
      </c>
      <c r="E5" s="1">
        <f>'[1]Qc, 2020, Summer'!E5*(1+[1]Main!$B$2)^(Main!$B$5-2020)*Main!$C$2</f>
        <v>2.7094305728032477</v>
      </c>
      <c r="F5" s="1">
        <f>'[1]Qc, 2020, Summer'!F5*(1+[1]Main!$B$2)^(Main!$B$5-2020)*Main!$C$2</f>
        <v>3.1190908277527249</v>
      </c>
      <c r="G5" s="1">
        <f>'[1]Qc, 2020, Summer'!G5*(1+[1]Main!$B$2)^(Main!$B$5-2020)*Main!$C$2</f>
        <v>1.4476183964293869</v>
      </c>
      <c r="H5" s="1">
        <f>'[1]Qc, 2020, Summer'!H5*(1+[1]Main!$B$2)^(Main!$B$5-2020)*Main!$C$2</f>
        <v>2.5257560193281225</v>
      </c>
      <c r="I5" s="1">
        <f>'[1]Qc, 2020, Summer'!I5*(1+[1]Main!$B$2)^(Main!$B$5-2020)*Main!$C$2</f>
        <v>4.8535386152572819</v>
      </c>
      <c r="J5" s="1">
        <f>'[1]Qc, 2020, Summer'!J5*(1+[1]Main!$B$2)^(Main!$B$5-2020)*Main!$C$2</f>
        <v>7.0604170611451806</v>
      </c>
      <c r="K5" s="1">
        <f>'[1]Qc, 2020, Summer'!K5*(1+[1]Main!$B$2)^(Main!$B$5-2020)*Main!$C$2</f>
        <v>8.3897392204253638</v>
      </c>
      <c r="L5" s="1">
        <f>'[1]Qc, 2020, Summer'!L5*(1+[1]Main!$B$2)^(Main!$B$5-2020)*Main!$C$2</f>
        <v>9.1590127730452622</v>
      </c>
      <c r="M5" s="1">
        <f>'[1]Qc, 2020, Summer'!M5*(1+[1]Main!$B$2)^(Main!$B$5-2020)*Main!$C$2</f>
        <v>9.4933982418589338</v>
      </c>
      <c r="N5" s="1">
        <f>'[1]Qc, 2020, Summer'!N5*(1+[1]Main!$B$2)^(Main!$B$5-2020)*Main!$C$2</f>
        <v>9.9201262626732341</v>
      </c>
      <c r="O5" s="1">
        <f>'[1]Qc, 2020, Summer'!O5*(1+[1]Main!$B$2)^(Main!$B$5-2020)*Main!$C$2</f>
        <v>9.9951812703204208</v>
      </c>
      <c r="P5" s="1">
        <f>'[1]Qc, 2020, Summer'!P5*(1+[1]Main!$B$2)^(Main!$B$5-2020)*Main!$C$2</f>
        <v>9.9242356756382328</v>
      </c>
      <c r="Q5" s="1">
        <f>'[1]Qc, 2020, Summer'!Q5*(1+[1]Main!$B$2)^(Main!$B$5-2020)*Main!$C$2</f>
        <v>9.5938720729123386</v>
      </c>
      <c r="R5" s="1">
        <f>'[1]Qc, 2020, Summer'!R5*(1+[1]Main!$B$2)^(Main!$B$5-2020)*Main!$C$2</f>
        <v>9.1300997849356129</v>
      </c>
      <c r="S5" s="1">
        <f>'[1]Qc, 2020, Summer'!S5*(1+[1]Main!$B$2)^(Main!$B$5-2020)*Main!$C$2</f>
        <v>8.1019355356368461</v>
      </c>
      <c r="T5" s="1">
        <f>'[1]Qc, 2020, Summer'!T5*(1+[1]Main!$B$2)^(Main!$B$5-2020)*Main!$C$2</f>
        <v>8.0644517214976776</v>
      </c>
      <c r="U5" s="1">
        <f>'[1]Qc, 2020, Summer'!U5*(1+[1]Main!$B$2)^(Main!$B$5-2020)*Main!$C$2</f>
        <v>7.6717279308481299</v>
      </c>
      <c r="V5" s="1">
        <f>'[1]Qc, 2020, Summer'!V5*(1+[1]Main!$B$2)^(Main!$B$5-2020)*Main!$C$2</f>
        <v>6.9152808895361577</v>
      </c>
      <c r="W5" s="1">
        <f>'[1]Qc, 2020, Summer'!W5*(1+[1]Main!$B$2)^(Main!$B$5-2020)*Main!$C$2</f>
        <v>8.2900712971662411</v>
      </c>
      <c r="X5" s="1">
        <f>'[1]Qc, 2020, Summer'!X5*(1+[1]Main!$B$2)^(Main!$B$5-2020)*Main!$C$2</f>
        <v>7.4282056325680523</v>
      </c>
      <c r="Y5" s="1">
        <f>'[1]Qc, 2020, Summer'!Y5*(1+[1]Main!$B$2)^(Main!$B$5-2020)*Main!$C$2</f>
        <v>5.9779208303220415</v>
      </c>
    </row>
    <row r="6" spans="1:25" x14ac:dyDescent="0.25">
      <c r="A6">
        <v>5</v>
      </c>
      <c r="B6" s="1">
        <f>'[1]Qc, 2020, Summer'!B6*(1+[1]Main!$B$2)^(Main!$B$5-2020)*Main!$C$2</f>
        <v>-0.83950308900015658</v>
      </c>
      <c r="C6" s="1">
        <f>'[1]Qc, 2020, Summer'!C6*(1+[1]Main!$B$2)^(Main!$B$5-2020)*Main!$C$2</f>
        <v>-0.7533659872635059</v>
      </c>
      <c r="D6" s="1">
        <f>'[1]Qc, 2020, Summer'!D6*(1+[1]Main!$B$2)^(Main!$B$5-2020)*Main!$C$2</f>
        <v>-0.82104515362876729</v>
      </c>
      <c r="E6" s="1">
        <f>'[1]Qc, 2020, Summer'!E6*(1+[1]Main!$B$2)^(Main!$B$5-2020)*Main!$C$2</f>
        <v>-0.66415255171439447</v>
      </c>
      <c r="F6" s="1">
        <f>'[1]Qc, 2020, Summer'!F6*(1+[1]Main!$B$2)^(Main!$B$5-2020)*Main!$C$2</f>
        <v>-0.72567906295535911</v>
      </c>
      <c r="G6" s="1">
        <f>'[1]Qc, 2020, Summer'!G6*(1+[1]Main!$B$2)^(Main!$B$5-2020)*Main!$C$2</f>
        <v>-0.75644232107596654</v>
      </c>
      <c r="H6" s="1">
        <f>'[1]Qc, 2020, Summer'!H6*(1+[1]Main!$B$2)^(Main!$B$5-2020)*Main!$C$2</f>
        <v>-0.87949533105727129</v>
      </c>
      <c r="I6" s="1">
        <f>'[1]Qc, 2020, Summer'!I6*(1+[1]Main!$B$2)^(Main!$B$5-2020)*Main!$C$2</f>
        <v>-0.66722887052610513</v>
      </c>
      <c r="J6" s="1">
        <f>'[1]Qc, 2020, Summer'!J6*(1+[1]Main!$B$2)^(Main!$B$5-2020)*Main!$C$2</f>
        <v>-0.75951863988767732</v>
      </c>
      <c r="K6" s="1">
        <f>'[1]Qc, 2020, Summer'!K6*(1+[1]Main!$B$2)^(Main!$B$5-2020)*Main!$C$2</f>
        <v>-0.72567904795460925</v>
      </c>
      <c r="L6" s="1">
        <f>'[1]Qc, 2020, Summer'!L6*(1+[1]Main!$B$2)^(Main!$B$5-2020)*Main!$C$2</f>
        <v>-0.82104514112814209</v>
      </c>
      <c r="M6" s="1">
        <f>'[1]Qc, 2020, Summer'!M6*(1+[1]Main!$B$2)^(Main!$B$5-2020)*Main!$C$2</f>
        <v>-0.91333492549046436</v>
      </c>
      <c r="N6" s="1">
        <f>'[1]Qc, 2020, Summer'!N6*(1+[1]Main!$B$2)^(Main!$B$5-2020)*Main!$C$2</f>
        <v>-0.69183947602254114</v>
      </c>
      <c r="O6" s="1">
        <f>'[1]Qc, 2020, Summer'!O6*(1+[1]Main!$B$2)^(Main!$B$5-2020)*Main!$C$2</f>
        <v>-0.66415255671464446</v>
      </c>
      <c r="P6" s="1">
        <f>'[1]Qc, 2020, Summer'!P6*(1+[1]Main!$B$2)^(Main!$B$5-2020)*Main!$C$2</f>
        <v>-0.7133737402061413</v>
      </c>
      <c r="Q6" s="1">
        <f>'[1]Qc, 2020, Summer'!Q6*(1+[1]Main!$B$2)^(Main!$B$5-2020)*Main!$C$2</f>
        <v>-0.76874761382368451</v>
      </c>
      <c r="R6" s="1">
        <f>'[1]Qc, 2020, Summer'!R6*(1+[1]Main!$B$2)^(Main!$B$5-2020)*Main!$C$2</f>
        <v>-0.7133737427062663</v>
      </c>
      <c r="S6" s="1">
        <f>'[1]Qc, 2020, Summer'!S6*(1+[1]Main!$B$2)^(Main!$B$5-2020)*Main!$C$2</f>
        <v>-0.66107622790243359</v>
      </c>
      <c r="T6" s="1">
        <f>'[1]Qc, 2020, Summer'!T6*(1+[1]Main!$B$2)^(Main!$B$5-2020)*Main!$C$2</f>
        <v>-0.66722886302573003</v>
      </c>
      <c r="U6" s="1">
        <f>'[1]Qc, 2020, Summer'!U6*(1+[1]Main!$B$2)^(Main!$B$5-2020)*Main!$C$2</f>
        <v>-0.58416807510054014</v>
      </c>
      <c r="V6" s="1">
        <f>'[1]Qc, 2020, Summer'!V6*(1+[1]Main!$B$2)^(Main!$B$5-2020)*Main!$C$2</f>
        <v>-0.68876313970995529</v>
      </c>
      <c r="W6" s="1">
        <f>'[1]Qc, 2020, Summer'!W6*(1+[1]Main!$B$2)^(Main!$B$5-2020)*Main!$C$2</f>
        <v>-0.73183170307890577</v>
      </c>
      <c r="X6" s="1">
        <f>'[1]Qc, 2020, Summer'!X6*(1+[1]Main!$B$2)^(Main!$B$5-2020)*Main!$C$2</f>
        <v>-0.77490025394723105</v>
      </c>
      <c r="Y6" s="1">
        <f>'[1]Qc, 2020, Summer'!Y6*(1+[1]Main!$B$2)^(Main!$B$5-2020)*Main!$C$2</f>
        <v>-0.78105292407227755</v>
      </c>
    </row>
    <row r="7" spans="1:25" x14ac:dyDescent="0.25">
      <c r="A7">
        <v>8</v>
      </c>
      <c r="B7" s="1">
        <f>'[1]Qc, 2020, Summer'!B7*(1+[1]Main!$B$2)^(Main!$B$5-2020)*Main!$C$2</f>
        <v>101.76411745344984</v>
      </c>
      <c r="C7" s="1">
        <f>'[1]Qc, 2020, Summer'!C7*(1+[1]Main!$B$2)^(Main!$B$5-2020)*Main!$C$2</f>
        <v>102.19861030749513</v>
      </c>
      <c r="D7" s="1">
        <f>'[1]Qc, 2020, Summer'!D7*(1+[1]Main!$B$2)^(Main!$B$5-2020)*Main!$C$2</f>
        <v>103.06814917574295</v>
      </c>
      <c r="E7" s="1">
        <f>'[1]Qc, 2020, Summer'!E7*(1+[1]Main!$B$2)^(Main!$B$5-2020)*Main!$C$2</f>
        <v>103.2584605860518</v>
      </c>
      <c r="F7" s="1">
        <f>'[1]Qc, 2020, Summer'!F7*(1+[1]Main!$B$2)^(Main!$B$5-2020)*Main!$C$2</f>
        <v>103.50635773306827</v>
      </c>
      <c r="G7" s="1">
        <f>'[1]Qc, 2020, Summer'!G7*(1+[1]Main!$B$2)^(Main!$B$5-2020)*Main!$C$2</f>
        <v>103.85853293134397</v>
      </c>
      <c r="H7" s="1">
        <f>'[1]Qc, 2020, Summer'!H7*(1+[1]Main!$B$2)^(Main!$B$5-2020)*Main!$C$2</f>
        <v>102.50337789545549</v>
      </c>
      <c r="I7" s="1">
        <f>'[1]Qc, 2020, Summer'!I7*(1+[1]Main!$B$2)^(Main!$B$5-2020)*Main!$C$2</f>
        <v>98.107226848947747</v>
      </c>
      <c r="J7" s="1">
        <f>'[1]Qc, 2020, Summer'!J7*(1+[1]Main!$B$2)^(Main!$B$5-2020)*Main!$C$2</f>
        <v>97.441717729406832</v>
      </c>
      <c r="K7" s="1">
        <f>'[1]Qc, 2020, Summer'!K7*(1+[1]Main!$B$2)^(Main!$B$5-2020)*Main!$C$2</f>
        <v>97.223261986920065</v>
      </c>
      <c r="L7" s="1">
        <f>'[1]Qc, 2020, Summer'!L7*(1+[1]Main!$B$2)^(Main!$B$5-2020)*Main!$C$2</f>
        <v>97.306546708541632</v>
      </c>
      <c r="M7" s="1">
        <f>'[1]Qc, 2020, Summer'!M7*(1+[1]Main!$B$2)^(Main!$B$5-2020)*Main!$C$2</f>
        <v>96.704820610564084</v>
      </c>
      <c r="N7" s="1">
        <f>'[1]Qc, 2020, Summer'!N7*(1+[1]Main!$B$2)^(Main!$B$5-2020)*Main!$C$2</f>
        <v>95.945238262491088</v>
      </c>
      <c r="O7" s="1">
        <f>'[1]Qc, 2020, Summer'!O7*(1+[1]Main!$B$2)^(Main!$B$5-2020)*Main!$C$2</f>
        <v>96.258062895792619</v>
      </c>
      <c r="P7" s="1">
        <f>'[1]Qc, 2020, Summer'!P7*(1+[1]Main!$B$2)^(Main!$B$5-2020)*Main!$C$2</f>
        <v>96.761944744192235</v>
      </c>
      <c r="Q7" s="1">
        <f>'[1]Qc, 2020, Summer'!Q7*(1+[1]Main!$B$2)^(Main!$B$5-2020)*Main!$C$2</f>
        <v>97.91557450409401</v>
      </c>
      <c r="R7" s="1">
        <f>'[1]Qc, 2020, Summer'!R7*(1+[1]Main!$B$2)^(Main!$B$5-2020)*Main!$C$2</f>
        <v>98.178067413378557</v>
      </c>
      <c r="S7" s="1">
        <f>'[1]Qc, 2020, Summer'!S7*(1+[1]Main!$B$2)^(Main!$B$5-2020)*Main!$C$2</f>
        <v>97.967849920292934</v>
      </c>
      <c r="T7" s="1">
        <f>'[1]Qc, 2020, Summer'!T7*(1+[1]Main!$B$2)^(Main!$B$5-2020)*Main!$C$2</f>
        <v>98.144109190514101</v>
      </c>
      <c r="U7" s="1">
        <f>'[1]Qc, 2020, Summer'!U7*(1+[1]Main!$B$2)^(Main!$B$5-2020)*Main!$C$2</f>
        <v>98.596936396251763</v>
      </c>
      <c r="V7" s="1">
        <f>'[1]Qc, 2020, Summer'!V7*(1+[1]Main!$B$2)^(Main!$B$5-2020)*Main!$C$2</f>
        <v>98.541532776146923</v>
      </c>
      <c r="W7" s="1">
        <f>'[1]Qc, 2020, Summer'!W7*(1+[1]Main!$B$2)^(Main!$B$5-2020)*Main!$C$2</f>
        <v>98.185720078501276</v>
      </c>
      <c r="X7" s="1">
        <f>'[1]Qc, 2020, Summer'!X7*(1+[1]Main!$B$2)^(Main!$B$5-2020)*Main!$C$2</f>
        <v>98.965395443697517</v>
      </c>
      <c r="Y7" s="1">
        <f>'[1]Qc, 2020, Summer'!Y7*(1+[1]Main!$B$2)^(Main!$B$5-2020)*Main!$C$2</f>
        <v>99.773472651446824</v>
      </c>
    </row>
    <row r="8" spans="1:25" x14ac:dyDescent="0.25">
      <c r="A8">
        <v>9</v>
      </c>
      <c r="B8" s="1">
        <f>'[1]Qc, 2020, Summer'!B8*(1+[1]Main!$B$2)^(Main!$B$5-2020)*Main!$C$2</f>
        <v>27.140746037484103</v>
      </c>
      <c r="C8" s="1">
        <f>'[1]Qc, 2020, Summer'!C8*(1+[1]Main!$B$2)^(Main!$B$5-2020)*Main!$C$2</f>
        <v>24.353443896209502</v>
      </c>
      <c r="D8" s="1">
        <f>'[1]Qc, 2020, Summer'!D8*(1+[1]Main!$B$2)^(Main!$B$5-2020)*Main!$C$2</f>
        <v>20.955696723522674</v>
      </c>
      <c r="E8" s="1">
        <f>'[1]Qc, 2020, Summer'!E8*(1+[1]Main!$B$2)^(Main!$B$5-2020)*Main!$C$2</f>
        <v>21.557845322624694</v>
      </c>
      <c r="F8" s="1">
        <f>'[1]Qc, 2020, Summer'!F8*(1+[1]Main!$B$2)^(Main!$B$5-2020)*Main!$C$2</f>
        <v>20.362663797691788</v>
      </c>
      <c r="G8" s="1">
        <f>'[1]Qc, 2020, Summer'!G8*(1+[1]Main!$B$2)^(Main!$B$5-2020)*Main!$C$2</f>
        <v>23.021092352964285</v>
      </c>
      <c r="H8" s="1">
        <f>'[1]Qc, 2020, Summer'!H8*(1+[1]Main!$B$2)^(Main!$B$5-2020)*Main!$C$2</f>
        <v>24.844641245401579</v>
      </c>
      <c r="I8" s="1">
        <f>'[1]Qc, 2020, Summer'!I8*(1+[1]Main!$B$2)^(Main!$B$5-2020)*Main!$C$2</f>
        <v>20.148127853689569</v>
      </c>
      <c r="J8" s="1">
        <f>'[1]Qc, 2020, Summer'!J8*(1+[1]Main!$B$2)^(Main!$B$5-2020)*Main!$C$2</f>
        <v>14.239568273834681</v>
      </c>
      <c r="K8" s="1">
        <f>'[1]Qc, 2020, Summer'!K8*(1+[1]Main!$B$2)^(Main!$B$5-2020)*Main!$C$2</f>
        <v>10.585841167503137</v>
      </c>
      <c r="L8" s="1">
        <f>'[1]Qc, 2020, Summer'!L8*(1+[1]Main!$B$2)^(Main!$B$5-2020)*Main!$C$2</f>
        <v>13.613259991781733</v>
      </c>
      <c r="M8" s="1">
        <f>'[1]Qc, 2020, Summer'!M8*(1+[1]Main!$B$2)^(Main!$B$5-2020)*Main!$C$2</f>
        <v>15.261340253528758</v>
      </c>
      <c r="N8" s="1">
        <f>'[1]Qc, 2020, Summer'!N8*(1+[1]Main!$B$2)^(Main!$B$5-2020)*Main!$C$2</f>
        <v>14.527881296589396</v>
      </c>
      <c r="O8" s="1">
        <f>'[1]Qc, 2020, Summer'!O8*(1+[1]Main!$B$2)^(Main!$B$5-2020)*Main!$C$2</f>
        <v>14.36709139981564</v>
      </c>
      <c r="P8" s="1">
        <f>'[1]Qc, 2020, Summer'!P8*(1+[1]Main!$B$2)^(Main!$B$5-2020)*Main!$C$2</f>
        <v>17.852560008453647</v>
      </c>
      <c r="Q8" s="1">
        <f>'[1]Qc, 2020, Summer'!Q8*(1+[1]Main!$B$2)^(Main!$B$5-2020)*Main!$C$2</f>
        <v>19.654496605305876</v>
      </c>
      <c r="R8" s="1">
        <f>'[1]Qc, 2020, Summer'!R8*(1+[1]Main!$B$2)^(Main!$B$5-2020)*Main!$C$2</f>
        <v>21.115019799457407</v>
      </c>
      <c r="S8" s="1">
        <f>'[1]Qc, 2020, Summer'!S8*(1+[1]Main!$B$2)^(Main!$B$5-2020)*Main!$C$2</f>
        <v>25.956997736696689</v>
      </c>
      <c r="T8" s="1">
        <f>'[1]Qc, 2020, Summer'!T8*(1+[1]Main!$B$2)^(Main!$B$5-2020)*Main!$C$2</f>
        <v>25.294000717757338</v>
      </c>
      <c r="U8" s="1">
        <f>'[1]Qc, 2020, Summer'!U8*(1+[1]Main!$B$2)^(Main!$B$5-2020)*Main!$C$2</f>
        <v>24.123970750367729</v>
      </c>
      <c r="V8" s="1">
        <f>'[1]Qc, 2020, Summer'!V8*(1+[1]Main!$B$2)^(Main!$B$5-2020)*Main!$C$2</f>
        <v>26.177282718142873</v>
      </c>
      <c r="W8" s="1">
        <f>'[1]Qc, 2020, Summer'!W8*(1+[1]Main!$B$2)^(Main!$B$5-2020)*Main!$C$2</f>
        <v>23.903151679717816</v>
      </c>
      <c r="X8" s="1">
        <f>'[1]Qc, 2020, Summer'!X8*(1+[1]Main!$B$2)^(Main!$B$5-2020)*Main!$C$2</f>
        <v>25.846588201371731</v>
      </c>
      <c r="Y8" s="1">
        <f>'[1]Qc, 2020, Summer'!Y8*(1+[1]Main!$B$2)^(Main!$B$5-2020)*Main!$C$2</f>
        <v>26.543634047705627</v>
      </c>
    </row>
    <row r="9" spans="1:25" x14ac:dyDescent="0.25">
      <c r="A9">
        <v>10</v>
      </c>
      <c r="B9" s="1">
        <f>'[1]Qc, 2020, Summer'!B9*(1+[1]Main!$B$2)^(Main!$B$5-2020)*Main!$C$2</f>
        <v>-9.0204075929768379</v>
      </c>
      <c r="C9" s="1">
        <f>'[1]Qc, 2020, Summer'!C9*(1+[1]Main!$B$2)^(Main!$B$5-2020)*Main!$C$2</f>
        <v>-11.57014473632819</v>
      </c>
      <c r="D9" s="1">
        <f>'[1]Qc, 2020, Summer'!D9*(1+[1]Main!$B$2)^(Main!$B$5-2020)*Main!$C$2</f>
        <v>-11.673351764037667</v>
      </c>
      <c r="E9" s="1">
        <f>'[1]Qc, 2020, Summer'!E9*(1+[1]Main!$B$2)^(Main!$B$5-2020)*Main!$C$2</f>
        <v>-11.744306296666739</v>
      </c>
      <c r="F9" s="1">
        <f>'[1]Qc, 2020, Summer'!F9*(1+[1]Main!$B$2)^(Main!$B$5-2020)*Main!$C$2</f>
        <v>-11.615297273892985</v>
      </c>
      <c r="G9" s="1">
        <f>'[1]Qc, 2020, Summer'!G9*(1+[1]Main!$B$2)^(Main!$B$5-2020)*Main!$C$2</f>
        <v>-11.565844883841477</v>
      </c>
      <c r="H9" s="1">
        <f>'[1]Qc, 2020, Summer'!H9*(1+[1]Main!$B$2)^(Main!$B$5-2020)*Main!$C$2</f>
        <v>-9.5821124199458581</v>
      </c>
      <c r="I9" s="1">
        <f>'[1]Qc, 2020, Summer'!I9*(1+[1]Main!$B$2)^(Main!$B$5-2020)*Main!$C$2</f>
        <v>-5.683633783874356</v>
      </c>
      <c r="J9" s="1">
        <f>'[1]Qc, 2020, Summer'!J9*(1+[1]Main!$B$2)^(Main!$B$5-2020)*Main!$C$2</f>
        <v>-3.781031351368755</v>
      </c>
      <c r="K9" s="1">
        <f>'[1]Qc, 2020, Summer'!K9*(1+[1]Main!$B$2)^(Main!$B$5-2020)*Main!$C$2</f>
        <v>-3.7069576727866753</v>
      </c>
      <c r="L9" s="1">
        <f>'[1]Qc, 2020, Summer'!L9*(1+[1]Main!$B$2)^(Main!$B$5-2020)*Main!$C$2</f>
        <v>-3.6785544001620987</v>
      </c>
      <c r="M9" s="1">
        <f>'[1]Qc, 2020, Summer'!M9*(1+[1]Main!$B$2)^(Main!$B$5-2020)*Main!$C$2</f>
        <v>-1.7654080904771372</v>
      </c>
      <c r="N9" s="1">
        <f>'[1]Qc, 2020, Summer'!N9*(1+[1]Main!$B$2)^(Main!$B$5-2020)*Main!$C$2</f>
        <v>-1.2675501882665676</v>
      </c>
      <c r="O9" s="1">
        <f>'[1]Qc, 2020, Summer'!O9*(1+[1]Main!$B$2)^(Main!$B$5-2020)*Main!$C$2</f>
        <v>-1.5473932050326296</v>
      </c>
      <c r="P9" s="1">
        <f>'[1]Qc, 2020, Summer'!P9*(1+[1]Main!$B$2)^(Main!$B$5-2020)*Main!$C$2</f>
        <v>-0.32148705141053496</v>
      </c>
      <c r="Q9" s="1">
        <f>'[1]Qc, 2020, Summer'!Q9*(1+[1]Main!$B$2)^(Main!$B$5-2020)*Main!$C$2</f>
        <v>-2.4430502241520817</v>
      </c>
      <c r="R9" s="1">
        <f>'[1]Qc, 2020, Summer'!R9*(1+[1]Main!$B$2)^(Main!$B$5-2020)*Main!$C$2</f>
        <v>-4.319075290325908</v>
      </c>
      <c r="S9" s="1">
        <f>'[1]Qc, 2020, Summer'!S9*(1+[1]Main!$B$2)^(Main!$B$5-2020)*Main!$C$2</f>
        <v>-4.2244691701499804</v>
      </c>
      <c r="T9" s="1">
        <f>'[1]Qc, 2020, Summer'!T9*(1+[1]Main!$B$2)^(Main!$B$5-2020)*Main!$C$2</f>
        <v>-5.0327986280114425</v>
      </c>
      <c r="U9" s="1">
        <f>'[1]Qc, 2020, Summer'!U9*(1+[1]Main!$B$2)^(Main!$B$5-2020)*Main!$C$2</f>
        <v>-4.5830943859176685</v>
      </c>
      <c r="V9" s="1">
        <f>'[1]Qc, 2020, Summer'!V9*(1+[1]Main!$B$2)^(Main!$B$5-2020)*Main!$C$2</f>
        <v>-4.6604994160627466</v>
      </c>
      <c r="W9" s="1">
        <f>'[1]Qc, 2020, Summer'!W9*(1+[1]Main!$B$2)^(Main!$B$5-2020)*Main!$C$2</f>
        <v>-3.771838181722913</v>
      </c>
      <c r="X9" s="1">
        <f>'[1]Qc, 2020, Summer'!X9*(1+[1]Main!$B$2)^(Main!$B$5-2020)*Main!$C$2</f>
        <v>-5.598704835043689</v>
      </c>
      <c r="Y9" s="1">
        <f>'[1]Qc, 2020, Summer'!Y9*(1+[1]Main!$B$2)^(Main!$B$5-2020)*Main!$C$2</f>
        <v>-7.5047778660744449</v>
      </c>
    </row>
    <row r="10" spans="1:25" x14ac:dyDescent="0.25">
      <c r="A10">
        <v>12</v>
      </c>
      <c r="B10" s="1">
        <f>'[1]Qc, 2020, Summer'!B10*(1+[1]Main!$B$2)^(Main!$B$5-2020)*Main!$C$2</f>
        <v>-32.071114301618195</v>
      </c>
      <c r="C10" s="1">
        <f>'[1]Qc, 2020, Summer'!C10*(1+[1]Main!$B$2)^(Main!$B$5-2020)*Main!$C$2</f>
        <v>-44.383156306789729</v>
      </c>
      <c r="D10" s="1">
        <f>'[1]Qc, 2020, Summer'!D10*(1+[1]Main!$B$2)^(Main!$B$5-2020)*Main!$C$2</f>
        <v>-46.607576857258735</v>
      </c>
      <c r="E10" s="1">
        <f>'[1]Qc, 2020, Summer'!E10*(1+[1]Main!$B$2)^(Main!$B$5-2020)*Main!$C$2</f>
        <v>-45.320961733271602</v>
      </c>
      <c r="F10" s="1">
        <f>'[1]Qc, 2020, Summer'!F10*(1+[1]Main!$B$2)^(Main!$B$5-2020)*Main!$C$2</f>
        <v>-47.048313996009675</v>
      </c>
      <c r="G10" s="1">
        <f>'[1]Qc, 2020, Summer'!G10*(1+[1]Main!$B$2)^(Main!$B$5-2020)*Main!$C$2</f>
        <v>-49.049641404628332</v>
      </c>
      <c r="H10" s="1">
        <f>'[1]Qc, 2020, Summer'!H10*(1+[1]Main!$B$2)^(Main!$B$5-2020)*Main!$C$2</f>
        <v>-42.412388523610325</v>
      </c>
      <c r="I10" s="1">
        <f>'[1]Qc, 2020, Summer'!I10*(1+[1]Main!$B$2)^(Main!$B$5-2020)*Main!$C$2</f>
        <v>-17.640511306310103</v>
      </c>
      <c r="J10" s="1">
        <f>'[1]Qc, 2020, Summer'!J10*(1+[1]Main!$B$2)^(Main!$B$5-2020)*Main!$C$2</f>
        <v>-0.72773845842230056</v>
      </c>
      <c r="K10" s="1">
        <f>'[1]Qc, 2020, Summer'!K10*(1+[1]Main!$B$2)^(Main!$B$5-2020)*Main!$C$2</f>
        <v>7.0413629759671199</v>
      </c>
      <c r="L10" s="1">
        <f>'[1]Qc, 2020, Summer'!L10*(1+[1]Main!$B$2)^(Main!$B$5-2020)*Main!$C$2</f>
        <v>6.4354651919110095</v>
      </c>
      <c r="M10" s="1">
        <f>'[1]Qc, 2020, Summer'!M10*(1+[1]Main!$B$2)^(Main!$B$5-2020)*Main!$C$2</f>
        <v>7.2039064179157259</v>
      </c>
      <c r="N10" s="1">
        <f>'[1]Qc, 2020, Summer'!N10*(1+[1]Main!$B$2)^(Main!$B$5-2020)*Main!$C$2</f>
        <v>10.599689987425092</v>
      </c>
      <c r="O10" s="1">
        <f>'[1]Qc, 2020, Summer'!O10*(1+[1]Main!$B$2)^(Main!$B$5-2020)*Main!$C$2</f>
        <v>9.3346111352219303</v>
      </c>
      <c r="P10" s="1">
        <f>'[1]Qc, 2020, Summer'!P10*(1+[1]Main!$B$2)^(Main!$B$5-2020)*Main!$C$2</f>
        <v>2.6416467387047442</v>
      </c>
      <c r="Q10" s="1">
        <f>'[1]Qc, 2020, Summer'!Q10*(1+[1]Main!$B$2)^(Main!$B$5-2020)*Main!$C$2</f>
        <v>1.4670256967677191</v>
      </c>
      <c r="R10" s="1">
        <f>'[1]Qc, 2020, Summer'!R10*(1+[1]Main!$B$2)^(Main!$B$5-2020)*Main!$C$2</f>
        <v>0.94161753708215634</v>
      </c>
      <c r="S10" s="1">
        <f>'[1]Qc, 2020, Summer'!S10*(1+[1]Main!$B$2)^(Main!$B$5-2020)*Main!$C$2</f>
        <v>-2.8675875604351688</v>
      </c>
      <c r="T10" s="1">
        <f>'[1]Qc, 2020, Summer'!T10*(1+[1]Main!$B$2)^(Main!$B$5-2020)*Main!$C$2</f>
        <v>-4.166587801161115</v>
      </c>
      <c r="U10" s="1">
        <f>'[1]Qc, 2020, Summer'!U10*(1+[1]Main!$B$2)^(Main!$B$5-2020)*Main!$C$2</f>
        <v>-3.0338638815225978</v>
      </c>
      <c r="V10" s="1">
        <f>'[1]Qc, 2020, Summer'!V10*(1+[1]Main!$B$2)^(Main!$B$5-2020)*Main!$C$2</f>
        <v>-8.9332986501494709</v>
      </c>
      <c r="W10" s="1">
        <f>'[1]Qc, 2020, Summer'!W10*(1+[1]Main!$B$2)^(Main!$B$5-2020)*Main!$C$2</f>
        <v>-3.3145271718012079</v>
      </c>
      <c r="X10" s="1">
        <f>'[1]Qc, 2020, Summer'!X10*(1+[1]Main!$B$2)^(Main!$B$5-2020)*Main!$C$2</f>
        <v>-10.433660616184815</v>
      </c>
      <c r="Y10" s="1">
        <f>'[1]Qc, 2020, Summer'!Y10*(1+[1]Main!$B$2)^(Main!$B$5-2020)*Main!$C$2</f>
        <v>-15.587189688052449</v>
      </c>
    </row>
    <row r="11" spans="1:25" x14ac:dyDescent="0.25">
      <c r="A11">
        <v>15</v>
      </c>
      <c r="B11" s="1">
        <f>'[1]Qc, 2020, Summer'!B11*(1+[1]Main!$B$2)^(Main!$B$5-2020)*Main!$C$2</f>
        <v>-4.2932062944116813</v>
      </c>
      <c r="C11" s="1">
        <f>'[1]Qc, 2020, Summer'!C11*(1+[1]Main!$B$2)^(Main!$B$5-2020)*Main!$C$2</f>
        <v>-4.2932062944116813</v>
      </c>
      <c r="D11" s="1">
        <f>'[1]Qc, 2020, Summer'!D11*(1+[1]Main!$B$2)^(Main!$B$5-2020)*Main!$C$2</f>
        <v>-4.2932062944116813</v>
      </c>
      <c r="E11" s="1">
        <f>'[1]Qc, 2020, Summer'!E11*(1+[1]Main!$B$2)^(Main!$B$5-2020)*Main!$C$2</f>
        <v>-4.2932062944116813</v>
      </c>
      <c r="F11" s="1">
        <f>'[1]Qc, 2020, Summer'!F11*(1+[1]Main!$B$2)^(Main!$B$5-2020)*Main!$C$2</f>
        <v>-4.2932062944116813</v>
      </c>
      <c r="G11" s="1">
        <f>'[1]Qc, 2020, Summer'!G11*(1+[1]Main!$B$2)^(Main!$B$5-2020)*Main!$C$2</f>
        <v>-4.2932062944116813</v>
      </c>
      <c r="H11" s="1">
        <f>'[1]Qc, 2020, Summer'!H11*(1+[1]Main!$B$2)^(Main!$B$5-2020)*Main!$C$2</f>
        <v>-4.2932062944116813</v>
      </c>
      <c r="I11" s="1">
        <f>'[1]Qc, 2020, Summer'!I11*(1+[1]Main!$B$2)^(Main!$B$5-2020)*Main!$C$2</f>
        <v>-4.0650397488981289</v>
      </c>
      <c r="J11" s="1">
        <f>'[1]Qc, 2020, Summer'!J11*(1+[1]Main!$B$2)^(Main!$B$5-2020)*Main!$C$2</f>
        <v>-3.819328533675213</v>
      </c>
      <c r="K11" s="1">
        <f>'[1]Qc, 2020, Summer'!K11*(1+[1]Main!$B$2)^(Main!$B$5-2020)*Main!$C$2</f>
        <v>-3.7627766336579698</v>
      </c>
      <c r="L11" s="1">
        <f>'[1]Qc, 2020, Summer'!L11*(1+[1]Main!$B$2)^(Main!$B$5-2020)*Main!$C$2</f>
        <v>-3.6808614505114434</v>
      </c>
      <c r="M11" s="1">
        <f>'[1]Qc, 2020, Summer'!M11*(1+[1]Main!$B$2)^(Main!$B$5-2020)*Main!$C$2</f>
        <v>-3.7374152556239388</v>
      </c>
      <c r="N11" s="1">
        <f>'[1]Qc, 2020, Summer'!N11*(1+[1]Main!$B$2)^(Main!$B$5-2020)*Main!$C$2</f>
        <v>-3.7374152556239388</v>
      </c>
      <c r="O11" s="1">
        <f>'[1]Qc, 2020, Summer'!O11*(1+[1]Main!$B$2)^(Main!$B$5-2020)*Main!$C$2</f>
        <v>-3.7374152556239388</v>
      </c>
      <c r="P11" s="1">
        <f>'[1]Qc, 2020, Summer'!P11*(1+[1]Main!$B$2)^(Main!$B$5-2020)*Main!$C$2</f>
        <v>-3.7374152556239388</v>
      </c>
      <c r="Q11" s="1">
        <f>'[1]Qc, 2020, Summer'!Q11*(1+[1]Main!$B$2)^(Main!$B$5-2020)*Main!$C$2</f>
        <v>-3.7374152556239388</v>
      </c>
      <c r="R11" s="1">
        <f>'[1]Qc, 2020, Summer'!R11*(1+[1]Main!$B$2)^(Main!$B$5-2020)*Main!$C$2</f>
        <v>-3.8003075001496902</v>
      </c>
      <c r="S11" s="1">
        <f>'[1]Qc, 2020, Summer'!S11*(1+[1]Main!$B$2)^(Main!$B$5-2020)*Main!$C$2</f>
        <v>-3.9889842337269439</v>
      </c>
      <c r="T11" s="1">
        <f>'[1]Qc, 2020, Summer'!T11*(1+[1]Main!$B$2)^(Main!$B$5-2020)*Main!$C$2</f>
        <v>-3.9889842337269439</v>
      </c>
      <c r="U11" s="1">
        <f>'[1]Qc, 2020, Summer'!U11*(1+[1]Main!$B$2)^(Main!$B$5-2020)*Main!$C$2</f>
        <v>-3.9889842337269439</v>
      </c>
      <c r="V11" s="1">
        <f>'[1]Qc, 2020, Summer'!V11*(1+[1]Main!$B$2)^(Main!$B$5-2020)*Main!$C$2</f>
        <v>-3.9889842337269439</v>
      </c>
      <c r="W11" s="1">
        <f>'[1]Qc, 2020, Summer'!W11*(1+[1]Main!$B$2)^(Main!$B$5-2020)*Main!$C$2</f>
        <v>-4.1040412564198778</v>
      </c>
      <c r="X11" s="1">
        <f>'[1]Qc, 2020, Summer'!X11*(1+[1]Main!$B$2)^(Main!$B$5-2020)*Main!$C$2</f>
        <v>-4.2190982791128127</v>
      </c>
      <c r="Y11" s="1">
        <f>'[1]Qc, 2020, Summer'!Y11*(1+[1]Main!$B$2)^(Main!$B$5-2020)*Main!$C$2</f>
        <v>-4.2190982791128127</v>
      </c>
    </row>
    <row r="12" spans="1:25" x14ac:dyDescent="0.25">
      <c r="A12">
        <v>16</v>
      </c>
      <c r="B12" s="1">
        <f>'[1]Qc, 2020, Summer'!B12*(1+[1]Main!$B$2)^(Main!$B$5-2020)*Main!$C$2</f>
        <v>-1.6440822018495254</v>
      </c>
      <c r="C12" s="1">
        <f>'[1]Qc, 2020, Summer'!C12*(1+[1]Main!$B$2)^(Main!$B$5-2020)*Main!$C$2</f>
        <v>-1.8020901020272777</v>
      </c>
      <c r="D12" s="1">
        <f>'[1]Qc, 2020, Summer'!D12*(1+[1]Main!$B$2)^(Main!$B$5-2020)*Main!$C$2</f>
        <v>-1.889094452125154</v>
      </c>
      <c r="E12" s="1">
        <f>'[1]Qc, 2020, Summer'!E12*(1+[1]Main!$B$2)^(Main!$B$5-2020)*Main!$C$2</f>
        <v>-1.0160508011430156</v>
      </c>
      <c r="F12" s="1">
        <f>'[1]Qc, 2020, Summer'!F12*(1+[1]Main!$B$2)^(Main!$B$5-2020)*Main!$C$2</f>
        <v>-1.5330766517246486</v>
      </c>
      <c r="G12" s="1">
        <f>'[1]Qc, 2020, Summer'!G12*(1+[1]Main!$B$2)^(Main!$B$5-2020)*Main!$C$2</f>
        <v>-1.6460823018517754</v>
      </c>
      <c r="H12" s="1">
        <f>'[1]Qc, 2020, Summer'!H12*(1+[1]Main!$B$2)^(Main!$B$5-2020)*Main!$C$2</f>
        <v>0.50902545057263282</v>
      </c>
      <c r="I12" s="1">
        <f>'[1]Qc, 2020, Summer'!I12*(1+[1]Main!$B$2)^(Main!$B$5-2020)*Main!$C$2</f>
        <v>2.7071353530454165</v>
      </c>
      <c r="J12" s="1">
        <f>'[1]Qc, 2020, Summer'!J12*(1+[1]Main!$B$2)^(Main!$B$5-2020)*Main!$C$2</f>
        <v>3.3941697038183016</v>
      </c>
      <c r="K12" s="1">
        <f>'[1]Qc, 2020, Summer'!K12*(1+[1]Main!$B$2)^(Main!$B$5-2020)*Main!$C$2</f>
        <v>4.0622031045698126</v>
      </c>
      <c r="L12" s="1">
        <f>'[1]Qc, 2020, Summer'!L12*(1+[1]Main!$B$2)^(Main!$B$5-2020)*Main!$C$2</f>
        <v>4.5452272551131951</v>
      </c>
      <c r="M12" s="1">
        <f>'[1]Qc, 2020, Summer'!M12*(1+[1]Main!$B$2)^(Main!$B$5-2020)*Main!$C$2</f>
        <v>4.4792239550389432</v>
      </c>
      <c r="N12" s="1">
        <f>'[1]Qc, 2020, Summer'!N12*(1+[1]Main!$B$2)^(Main!$B$5-2020)*Main!$C$2</f>
        <v>4.6312315552099452</v>
      </c>
      <c r="O12" s="1">
        <f>'[1]Qc, 2020, Summer'!O12*(1+[1]Main!$B$2)^(Main!$B$5-2020)*Main!$C$2</f>
        <v>4.2472123547779397</v>
      </c>
      <c r="P12" s="1">
        <f>'[1]Qc, 2020, Summer'!P12*(1+[1]Main!$B$2)^(Main!$B$5-2020)*Main!$C$2</f>
        <v>3.2091604536101737</v>
      </c>
      <c r="Q12" s="1">
        <f>'[1]Qc, 2020, Summer'!Q12*(1+[1]Main!$B$2)^(Main!$B$5-2020)*Main!$C$2</f>
        <v>2.6061303029317897</v>
      </c>
      <c r="R12" s="1">
        <f>'[1]Qc, 2020, Summer'!R12*(1+[1]Main!$B$2)^(Main!$B$5-2020)*Main!$C$2</f>
        <v>2.0581029023152815</v>
      </c>
      <c r="S12" s="1">
        <f>'[1]Qc, 2020, Summer'!S12*(1+[1]Main!$B$2)^(Main!$B$5-2020)*Main!$C$2</f>
        <v>2.081104052341157</v>
      </c>
      <c r="T12" s="1">
        <f>'[1]Qc, 2020, Summer'!T12*(1+[1]Main!$B$2)^(Main!$B$5-2020)*Main!$C$2</f>
        <v>1.6100805018112745</v>
      </c>
      <c r="U12" s="1">
        <f>'[1]Qc, 2020, Summer'!U12*(1+[1]Main!$B$2)^(Main!$B$5-2020)*Main!$C$2</f>
        <v>1.6140807018157746</v>
      </c>
      <c r="V12" s="1">
        <f>'[1]Qc, 2020, Summer'!V12*(1+[1]Main!$B$2)^(Main!$B$5-2020)*Main!$C$2</f>
        <v>1.0050502511306403</v>
      </c>
      <c r="W12" s="1">
        <f>'[1]Qc, 2020, Summer'!W12*(1+[1]Main!$B$2)^(Main!$B$5-2020)*Main!$C$2</f>
        <v>1.2170608513691439</v>
      </c>
      <c r="X12" s="1">
        <f>'[1]Qc, 2020, Summer'!X12*(1+[1]Main!$B$2)^(Main!$B$5-2020)*Main!$C$2</f>
        <v>0.8200410009225122</v>
      </c>
      <c r="Y12" s="1">
        <f>'[1]Qc, 2020, Summer'!Y12*(1+[1]Main!$B$2)^(Main!$B$5-2020)*Main!$C$2</f>
        <v>-0.50902545057263282</v>
      </c>
    </row>
    <row r="13" spans="1:25" x14ac:dyDescent="0.25">
      <c r="A13">
        <v>17</v>
      </c>
      <c r="B13" s="1">
        <f>'[1]Qc, 2020, Summer'!B13*(1+[1]Main!$B$2)^(Main!$B$5-2020)*Main!$C$2</f>
        <v>-0.92125125379599493</v>
      </c>
      <c r="C13" s="1">
        <f>'[1]Qc, 2020, Summer'!C13*(1+[1]Main!$B$2)^(Main!$B$5-2020)*Main!$C$2</f>
        <v>-0.90989468848334421</v>
      </c>
      <c r="D13" s="1">
        <f>'[1]Qc, 2020, Summer'!D13*(1+[1]Main!$B$2)^(Main!$B$5-2020)*Main!$C$2</f>
        <v>-1.1430889728769282</v>
      </c>
      <c r="E13" s="1">
        <f>'[1]Qc, 2020, Summer'!E13*(1+[1]Main!$B$2)^(Main!$B$5-2020)*Main!$C$2</f>
        <v>-1.0472813801290235</v>
      </c>
      <c r="F13" s="1">
        <f>'[1]Qc, 2020, Summer'!F13*(1+[1]Main!$B$2)^(Main!$B$5-2020)*Main!$C$2</f>
        <v>-0.92808073276055281</v>
      </c>
      <c r="G13" s="1">
        <f>'[1]Qc, 2020, Summer'!G13*(1+[1]Main!$B$2)^(Main!$B$5-2020)*Main!$C$2</f>
        <v>-1.2368431229555228</v>
      </c>
      <c r="H13" s="1">
        <f>'[1]Qc, 2020, Summer'!H13*(1+[1]Main!$B$2)^(Main!$B$5-2020)*Main!$C$2</f>
        <v>-0.93983285285039841</v>
      </c>
      <c r="I13" s="1">
        <f>'[1]Qc, 2020, Summer'!I13*(1+[1]Main!$B$2)^(Main!$B$5-2020)*Main!$C$2</f>
        <v>-0.62108075318369049</v>
      </c>
      <c r="J13" s="1">
        <f>'[1]Qc, 2020, Summer'!J13*(1+[1]Main!$B$2)^(Main!$B$5-2020)*Main!$C$2</f>
        <v>-0.42129176400893587</v>
      </c>
      <c r="K13" s="1">
        <f>'[1]Qc, 2020, Summer'!K13*(1+[1]Main!$B$2)^(Main!$B$5-2020)*Main!$C$2</f>
        <v>-0.21031782810222396</v>
      </c>
      <c r="L13" s="1">
        <f>'[1]Qc, 2020, Summer'!L13*(1+[1]Main!$B$2)^(Main!$B$5-2020)*Main!$C$2</f>
        <v>-0.27149457935567012</v>
      </c>
      <c r="M13" s="1">
        <f>'[1]Qc, 2020, Summer'!M13*(1+[1]Main!$B$2)^(Main!$B$5-2020)*Main!$C$2</f>
        <v>-0.18675637006171852</v>
      </c>
      <c r="N13" s="1">
        <f>'[1]Qc, 2020, Summer'!N13*(1+[1]Main!$B$2)^(Main!$B$5-2020)*Main!$C$2</f>
        <v>-7.8611875485685156E-2</v>
      </c>
      <c r="O13" s="1">
        <f>'[1]Qc, 2020, Summer'!O13*(1+[1]Main!$B$2)^(Main!$B$5-2020)*Main!$C$2</f>
        <v>-0.11749490208355197</v>
      </c>
      <c r="P13" s="1">
        <f>'[1]Qc, 2020, Summer'!P13*(1+[1]Main!$B$2)^(Main!$B$5-2020)*Main!$C$2</f>
        <v>-0.22780022219789084</v>
      </c>
      <c r="Q13" s="1">
        <f>'[1]Qc, 2020, Summer'!Q13*(1+[1]Main!$B$2)^(Main!$B$5-2020)*Main!$C$2</f>
        <v>-0.18170658507941254</v>
      </c>
      <c r="R13" s="1">
        <f>'[1]Qc, 2020, Summer'!R13*(1+[1]Main!$B$2)^(Main!$B$5-2020)*Main!$C$2</f>
        <v>-0.41620690477296551</v>
      </c>
      <c r="S13" s="1">
        <f>'[1]Qc, 2020, Summer'!S13*(1+[1]Main!$B$2)^(Main!$B$5-2020)*Main!$C$2</f>
        <v>-0.37313945645976665</v>
      </c>
      <c r="T13" s="1">
        <f>'[1]Qc, 2020, Summer'!T13*(1+[1]Main!$B$2)^(Main!$B$5-2020)*Main!$C$2</f>
        <v>-0.54207369543943573</v>
      </c>
      <c r="U13" s="1">
        <f>'[1]Qc, 2020, Summer'!U13*(1+[1]Main!$B$2)^(Main!$B$5-2020)*Main!$C$2</f>
        <v>-0.54531099730007759</v>
      </c>
      <c r="V13" s="1">
        <f>'[1]Qc, 2020, Summer'!V13*(1+[1]Main!$B$2)^(Main!$B$5-2020)*Main!$C$2</f>
        <v>-0.54126225486852297</v>
      </c>
      <c r="W13" s="1">
        <f>'[1]Qc, 2020, Summer'!W13*(1+[1]Main!$B$2)^(Main!$B$5-2020)*Main!$C$2</f>
        <v>-0.46675835477595906</v>
      </c>
      <c r="X13" s="1">
        <f>'[1]Qc, 2020, Summer'!X13*(1+[1]Main!$B$2)^(Main!$B$5-2020)*Main!$C$2</f>
        <v>-0.61492360033451399</v>
      </c>
      <c r="Y13" s="1">
        <f>'[1]Qc, 2020, Summer'!Y13*(1+[1]Main!$B$2)^(Main!$B$5-2020)*Main!$C$2</f>
        <v>-0.68248670339676965</v>
      </c>
    </row>
    <row r="14" spans="1:25" x14ac:dyDescent="0.25">
      <c r="A14">
        <v>18</v>
      </c>
      <c r="B14" s="1">
        <f>'[1]Qc, 2020, Summer'!B14*(1+[1]Main!$B$2)^(Main!$B$5-2020)*Main!$C$2</f>
        <v>-1.5410770517336485</v>
      </c>
      <c r="C14" s="1">
        <f>'[1]Qc, 2020, Summer'!C14*(1+[1]Main!$B$2)^(Main!$B$5-2020)*Main!$C$2</f>
        <v>-1.3560678015255208</v>
      </c>
      <c r="D14" s="1">
        <f>'[1]Qc, 2020, Summer'!D14*(1+[1]Main!$B$2)^(Main!$B$5-2020)*Main!$C$2</f>
        <v>-1.4050702515806466</v>
      </c>
      <c r="E14" s="1">
        <f>'[1]Qc, 2020, Summer'!E14*(1+[1]Main!$B$2)^(Main!$B$5-2020)*Main!$C$2</f>
        <v>-1.567078351762899</v>
      </c>
      <c r="F14" s="1">
        <f>'[1]Qc, 2020, Summer'!F14*(1+[1]Main!$B$2)^(Main!$B$5-2020)*Main!$C$2</f>
        <v>-1.5250762517156482</v>
      </c>
      <c r="G14" s="1">
        <f>'[1]Qc, 2020, Summer'!G14*(1+[1]Main!$B$2)^(Main!$B$5-2020)*Main!$C$2</f>
        <v>-1.2300615013837688</v>
      </c>
      <c r="H14" s="1">
        <f>'[1]Qc, 2020, Summer'!H14*(1+[1]Main!$B$2)^(Main!$B$5-2020)*Main!$C$2</f>
        <v>-1.1910595513398934</v>
      </c>
      <c r="I14" s="1">
        <f>'[1]Qc, 2020, Summer'!I14*(1+[1]Main!$B$2)^(Main!$B$5-2020)*Main!$C$2</f>
        <v>-1.240062001395019</v>
      </c>
      <c r="J14" s="1">
        <f>'[1]Qc, 2020, Summer'!J14*(1+[1]Main!$B$2)^(Main!$B$5-2020)*Main!$C$2</f>
        <v>-1.2080604013590184</v>
      </c>
      <c r="K14" s="1">
        <f>'[1]Qc, 2020, Summer'!K14*(1+[1]Main!$B$2)^(Main!$B$5-2020)*Main!$C$2</f>
        <v>-0.99304965111714016</v>
      </c>
      <c r="L14" s="1">
        <f>'[1]Qc, 2020, Summer'!L14*(1+[1]Main!$B$2)^(Main!$B$5-2020)*Main!$C$2</f>
        <v>-0.90104505101363885</v>
      </c>
      <c r="M14" s="1">
        <f>'[1]Qc, 2020, Summer'!M14*(1+[1]Main!$B$2)^(Main!$B$5-2020)*Main!$C$2</f>
        <v>-0.85104255095738801</v>
      </c>
      <c r="N14" s="1">
        <f>'[1]Qc, 2020, Summer'!N14*(1+[1]Main!$B$2)^(Main!$B$5-2020)*Main!$C$2</f>
        <v>-0.69403470078076057</v>
      </c>
      <c r="O14" s="1">
        <f>'[1]Qc, 2020, Summer'!O14*(1+[1]Main!$B$2)^(Main!$B$5-2020)*Main!$C$2</f>
        <v>-0.87004350097876326</v>
      </c>
      <c r="P14" s="1">
        <f>'[1]Qc, 2020, Summer'!P14*(1+[1]Main!$B$2)^(Main!$B$5-2020)*Main!$C$2</f>
        <v>-1.2820641014422696</v>
      </c>
      <c r="Q14" s="1">
        <f>'[1]Qc, 2020, Summer'!Q14*(1+[1]Main!$B$2)^(Main!$B$5-2020)*Main!$C$2</f>
        <v>-0.9250462510406392</v>
      </c>
      <c r="R14" s="1">
        <f>'[1]Qc, 2020, Summer'!R14*(1+[1]Main!$B$2)^(Main!$B$5-2020)*Main!$C$2</f>
        <v>-0.9090454510226389</v>
      </c>
      <c r="S14" s="1">
        <f>'[1]Qc, 2020, Summer'!S14*(1+[1]Main!$B$2)^(Main!$B$5-2020)*Main!$C$2</f>
        <v>-1.4630731516458975</v>
      </c>
      <c r="T14" s="1">
        <f>'[1]Qc, 2020, Summer'!T14*(1+[1]Main!$B$2)^(Main!$B$5-2020)*Main!$C$2</f>
        <v>-1.4660733016492724</v>
      </c>
      <c r="U14" s="1">
        <f>'[1]Qc, 2020, Summer'!U14*(1+[1]Main!$B$2)^(Main!$B$5-2020)*Main!$C$2</f>
        <v>-1.1630581513083929</v>
      </c>
      <c r="V14" s="1">
        <f>'[1]Qc, 2020, Summer'!V14*(1+[1]Main!$B$2)^(Main!$B$5-2020)*Main!$C$2</f>
        <v>-1.3500675015187706</v>
      </c>
      <c r="W14" s="1">
        <f>'[1]Qc, 2020, Summer'!W14*(1+[1]Main!$B$2)^(Main!$B$5-2020)*Main!$C$2</f>
        <v>-1.1530576512971427</v>
      </c>
      <c r="X14" s="1">
        <f>'[1]Qc, 2020, Summer'!X14*(1+[1]Main!$B$2)^(Main!$B$5-2020)*Main!$C$2</f>
        <v>-1.3570678515266457</v>
      </c>
      <c r="Y14" s="1">
        <f>'[1]Qc, 2020, Summer'!Y14*(1+[1]Main!$B$2)^(Main!$B$5-2020)*Main!$C$2</f>
        <v>-1.517075851706648</v>
      </c>
    </row>
    <row r="15" spans="1:25" x14ac:dyDescent="0.25">
      <c r="A15">
        <v>20</v>
      </c>
      <c r="B15" s="1">
        <f>'[1]Qc, 2020, Summer'!B15*(1+[1]Main!$B$2)^(Main!$B$5-2020)*Main!$C$2</f>
        <v>-0.16428624408631529</v>
      </c>
      <c r="C15" s="1">
        <f>'[1]Qc, 2020, Summer'!C15*(1+[1]Main!$B$2)^(Main!$B$5-2020)*Main!$C$2</f>
        <v>-0.16428624408631529</v>
      </c>
      <c r="D15" s="1">
        <f>'[1]Qc, 2020, Summer'!D15*(1+[1]Main!$B$2)^(Main!$B$5-2020)*Main!$C$2</f>
        <v>-0.16428624408631529</v>
      </c>
      <c r="E15" s="1">
        <f>'[1]Qc, 2020, Summer'!E15*(1+[1]Main!$B$2)^(Main!$B$5-2020)*Main!$C$2</f>
        <v>-0.16428624408631529</v>
      </c>
      <c r="F15" s="1">
        <f>'[1]Qc, 2020, Summer'!F15*(1+[1]Main!$B$2)^(Main!$B$5-2020)*Main!$C$2</f>
        <v>-0.16428624408631529</v>
      </c>
      <c r="G15" s="1">
        <f>'[1]Qc, 2020, Summer'!G15*(1+[1]Main!$B$2)^(Main!$B$5-2020)*Main!$C$2</f>
        <v>-0.16428624408631529</v>
      </c>
      <c r="H15" s="1">
        <f>'[1]Qc, 2020, Summer'!H15*(1+[1]Main!$B$2)^(Main!$B$5-2020)*Main!$C$2</f>
        <v>-0.7322591694516366</v>
      </c>
      <c r="I15" s="1">
        <f>'[1]Qc, 2020, Summer'!I15*(1+[1]Main!$B$2)^(Main!$B$5-2020)*Main!$C$2</f>
        <v>-0.92158347790674366</v>
      </c>
      <c r="J15" s="1">
        <f>'[1]Qc, 2020, Summer'!J15*(1+[1]Main!$B$2)^(Main!$B$5-2020)*Main!$C$2</f>
        <v>-0.92158347790674366</v>
      </c>
      <c r="K15" s="1">
        <f>'[1]Qc, 2020, Summer'!K15*(1+[1]Main!$B$2)^(Main!$B$5-2020)*Main!$C$2</f>
        <v>-0.35361055254142237</v>
      </c>
      <c r="L15" s="1">
        <f>'[1]Qc, 2020, Summer'!L15*(1+[1]Main!$B$2)^(Main!$B$5-2020)*Main!$C$2</f>
        <v>-0.16428624408631529</v>
      </c>
      <c r="M15" s="1">
        <f>'[1]Qc, 2020, Summer'!M15*(1+[1]Main!$B$2)^(Main!$B$5-2020)*Main!$C$2</f>
        <v>-0.7322591694516366</v>
      </c>
      <c r="N15" s="1">
        <f>'[1]Qc, 2020, Summer'!N15*(1+[1]Main!$B$2)^(Main!$B$5-2020)*Main!$C$2</f>
        <v>-0.12038450905992765</v>
      </c>
      <c r="O15" s="1">
        <f>'[1]Qc, 2020, Summer'!O15*(1+[1]Main!$B$2)^(Main!$B$5-2020)*Main!$C$2</f>
        <v>-0.12038450905992765</v>
      </c>
      <c r="P15" s="1">
        <f>'[1]Qc, 2020, Summer'!P15*(1+[1]Main!$B$2)^(Main!$B$5-2020)*Main!$C$2</f>
        <v>-0.12038450905992765</v>
      </c>
      <c r="Q15" s="1">
        <f>'[1]Qc, 2020, Summer'!Q15*(1+[1]Main!$B$2)^(Main!$B$5-2020)*Main!$C$2</f>
        <v>-0.12038450905992765</v>
      </c>
      <c r="R15" s="1">
        <f>'[1]Qc, 2020, Summer'!R15*(1+[1]Main!$B$2)^(Main!$B$5-2020)*Main!$C$2</f>
        <v>-0.12038450905992765</v>
      </c>
      <c r="S15" s="1">
        <f>'[1]Qc, 2020, Summer'!S15*(1+[1]Main!$B$2)^(Main!$B$5-2020)*Main!$C$2</f>
        <v>-0.12038450905992765</v>
      </c>
      <c r="T15" s="1">
        <f>'[1]Qc, 2020, Summer'!T15*(1+[1]Main!$B$2)^(Main!$B$5-2020)*Main!$C$2</f>
        <v>-0.12038450905992765</v>
      </c>
      <c r="U15" s="1">
        <f>'[1]Qc, 2020, Summer'!U15*(1+[1]Main!$B$2)^(Main!$B$5-2020)*Main!$C$2</f>
        <v>-0.12038450905992765</v>
      </c>
      <c r="V15" s="1">
        <f>'[1]Qc, 2020, Summer'!V15*(1+[1]Main!$B$2)^(Main!$B$5-2020)*Main!$C$2</f>
        <v>-0.12038450905992765</v>
      </c>
      <c r="W15" s="1">
        <f>'[1]Qc, 2020, Summer'!W15*(1+[1]Main!$B$2)^(Main!$B$5-2020)*Main!$C$2</f>
        <v>-0.12038450905992765</v>
      </c>
      <c r="X15" s="1">
        <f>'[1]Qc, 2020, Summer'!X15*(1+[1]Main!$B$2)^(Main!$B$5-2020)*Main!$C$2</f>
        <v>-0.12038450905992765</v>
      </c>
      <c r="Y15" s="1">
        <f>'[1]Qc, 2020, Summer'!Y15*(1+[1]Main!$B$2)^(Main!$B$5-2020)*Main!$C$2</f>
        <v>-0.12038450905992765</v>
      </c>
    </row>
    <row r="16" spans="1:25" x14ac:dyDescent="0.25">
      <c r="A16">
        <v>21</v>
      </c>
      <c r="B16" s="1">
        <f>'[1]Qc, 2020, Summer'!B16*(1+[1]Main!$B$2)^(Main!$B$5-2020)*Main!$C$2</f>
        <v>-1.1191412655244881</v>
      </c>
      <c r="C16" s="1">
        <f>'[1]Qc, 2020, Summer'!C16*(1+[1]Main!$B$2)^(Main!$B$5-2020)*Main!$C$2</f>
        <v>-1.1191412655244881</v>
      </c>
      <c r="D16" s="1">
        <f>'[1]Qc, 2020, Summer'!D16*(1+[1]Main!$B$2)^(Main!$B$5-2020)*Main!$C$2</f>
        <v>-1.1191412655244881</v>
      </c>
      <c r="E16" s="1">
        <f>'[1]Qc, 2020, Summer'!E16*(1+[1]Main!$B$2)^(Main!$B$5-2020)*Main!$C$2</f>
        <v>-1.1191412655244881</v>
      </c>
      <c r="F16" s="1">
        <f>'[1]Qc, 2020, Summer'!F16*(1+[1]Main!$B$2)^(Main!$B$5-2020)*Main!$C$2</f>
        <v>-1.1191412655244881</v>
      </c>
      <c r="G16" s="1">
        <f>'[1]Qc, 2020, Summer'!G16*(1+[1]Main!$B$2)^(Main!$B$5-2020)*Main!$C$2</f>
        <v>-1.1191412655244881</v>
      </c>
      <c r="H16" s="1">
        <f>'[1]Qc, 2020, Summer'!H16*(1+[1]Main!$B$2)^(Main!$B$5-2020)*Main!$C$2</f>
        <v>-1.1191412655244881</v>
      </c>
      <c r="I16" s="1">
        <f>'[1]Qc, 2020, Summer'!I16*(1+[1]Main!$B$2)^(Main!$B$5-2020)*Main!$C$2</f>
        <v>-0.36184308165655871</v>
      </c>
      <c r="J16" s="1">
        <f>'[1]Qc, 2020, Summer'!J16*(1+[1]Main!$B$2)^(Main!$B$5-2020)*Main!$C$2</f>
        <v>0.39545320211636864</v>
      </c>
      <c r="K16" s="1">
        <f>'[1]Qc, 2020, Summer'!K16*(1+[1]Main!$B$2)^(Main!$B$5-2020)*Main!$C$2</f>
        <v>0.39545320211636864</v>
      </c>
      <c r="L16" s="1">
        <f>'[1]Qc, 2020, Summer'!L16*(1+[1]Main!$B$2)^(Main!$B$5-2020)*Main!$C$2</f>
        <v>0.39545320211636864</v>
      </c>
      <c r="M16" s="1">
        <f>'[1]Qc, 2020, Summer'!M16*(1+[1]Main!$B$2)^(Main!$B$5-2020)*Main!$C$2</f>
        <v>0.39545320211636864</v>
      </c>
      <c r="N16" s="1">
        <f>'[1]Qc, 2020, Summer'!N16*(1+[1]Main!$B$2)^(Main!$B$5-2020)*Main!$C$2</f>
        <v>0.39545320211636864</v>
      </c>
      <c r="O16" s="1">
        <f>'[1]Qc, 2020, Summer'!O16*(1+[1]Main!$B$2)^(Main!$B$5-2020)*Main!$C$2</f>
        <v>0.39545320211636864</v>
      </c>
      <c r="P16" s="1">
        <f>'[1]Qc, 2020, Summer'!P16*(1+[1]Main!$B$2)^(Main!$B$5-2020)*Main!$C$2</f>
        <v>0.39545320211636864</v>
      </c>
      <c r="Q16" s="1">
        <f>'[1]Qc, 2020, Summer'!Q16*(1+[1]Main!$B$2)^(Main!$B$5-2020)*Main!$C$2</f>
        <v>0.39545320211636864</v>
      </c>
      <c r="R16" s="1">
        <f>'[1]Qc, 2020, Summer'!R16*(1+[1]Main!$B$2)^(Main!$B$5-2020)*Main!$C$2</f>
        <v>0.39545320211636864</v>
      </c>
      <c r="S16" s="1">
        <f>'[1]Qc, 2020, Summer'!S16*(1+[1]Main!$B$2)^(Main!$B$5-2020)*Main!$C$2</f>
        <v>0.39545320211636864</v>
      </c>
      <c r="T16" s="1">
        <f>'[1]Qc, 2020, Summer'!T16*(1+[1]Main!$B$2)^(Main!$B$5-2020)*Main!$C$2</f>
        <v>-0.17251829817770103</v>
      </c>
      <c r="U16" s="1">
        <f>'[1]Qc, 2020, Summer'!U16*(1+[1]Main!$B$2)^(Main!$B$5-2020)*Main!$C$2</f>
        <v>-0.36184213160905759</v>
      </c>
      <c r="V16" s="1">
        <f>'[1]Qc, 2020, Summer'!V16*(1+[1]Main!$B$2)^(Main!$B$5-2020)*Main!$C$2</f>
        <v>-0.36184213160905759</v>
      </c>
      <c r="W16" s="1">
        <f>'[1]Qc, 2020, Summer'!W16*(1+[1]Main!$B$2)^(Main!$B$5-2020)*Main!$C$2</f>
        <v>-0.36184213160905759</v>
      </c>
      <c r="X16" s="1">
        <f>'[1]Qc, 2020, Summer'!X16*(1+[1]Main!$B$2)^(Main!$B$5-2020)*Main!$C$2</f>
        <v>-0.36184213160905759</v>
      </c>
      <c r="Y16" s="1">
        <f>'[1]Qc, 2020, Summer'!Y16*(1+[1]Main!$B$2)^(Main!$B$5-2020)*Main!$C$2</f>
        <v>-0.36184213160905759</v>
      </c>
    </row>
    <row r="17" spans="1:25" x14ac:dyDescent="0.25">
      <c r="A17">
        <v>26</v>
      </c>
      <c r="B17" s="1">
        <f>'[1]Qc, 2020, Summer'!B17*(1+[1]Main!$B$2)^(Main!$B$5-2020)*Main!$C$2</f>
        <v>1.427845820327768</v>
      </c>
      <c r="C17" s="1">
        <f>'[1]Qc, 2020, Summer'!C17*(1+[1]Main!$B$2)^(Main!$B$5-2020)*Main!$C$2</f>
        <v>1.204232339961212</v>
      </c>
      <c r="D17" s="1">
        <f>'[1]Qc, 2020, Summer'!D17*(1+[1]Main!$B$2)^(Main!$B$5-2020)*Main!$C$2</f>
        <v>0.9806188695951561</v>
      </c>
      <c r="E17" s="1">
        <f>'[1]Qc, 2020, Summer'!E17*(1+[1]Main!$B$2)^(Main!$B$5-2020)*Main!$C$2</f>
        <v>0.9806188695951561</v>
      </c>
      <c r="F17" s="1">
        <f>'[1]Qc, 2020, Summer'!F17*(1+[1]Main!$B$2)^(Main!$B$5-2020)*Main!$C$2</f>
        <v>0.9806188695951561</v>
      </c>
      <c r="G17" s="1">
        <f>'[1]Qc, 2020, Summer'!G17*(1+[1]Main!$B$2)^(Main!$B$5-2020)*Main!$C$2</f>
        <v>1.03652223718667</v>
      </c>
      <c r="H17" s="1">
        <f>'[1]Qc, 2020, Summer'!H17*(1+[1]Main!$B$2)^(Main!$B$5-2020)*Main!$C$2</f>
        <v>1.6910621207808756</v>
      </c>
      <c r="I17" s="1">
        <f>'[1]Qc, 2020, Summer'!I17*(1+[1]Main!$B$2)^(Main!$B$5-2020)*Main!$C$2</f>
        <v>2.5170154148099146</v>
      </c>
      <c r="J17" s="1">
        <f>'[1]Qc, 2020, Summer'!J17*(1+[1]Main!$B$2)^(Main!$B$5-2020)*Main!$C$2</f>
        <v>3.5581589130532829</v>
      </c>
      <c r="K17" s="1">
        <f>'[1]Qc, 2020, Summer'!K17*(1+[1]Main!$B$2)^(Main!$B$5-2020)*Main!$C$2</f>
        <v>4.3051335357573493</v>
      </c>
      <c r="L17" s="1">
        <f>'[1]Qc, 2020, Summer'!L17*(1+[1]Main!$B$2)^(Main!$B$5-2020)*Main!$C$2</f>
        <v>4.3696385234180397</v>
      </c>
      <c r="M17" s="1">
        <f>'[1]Qc, 2020, Summer'!M17*(1+[1]Main!$B$2)^(Main!$B$5-2020)*Main!$C$2</f>
        <v>4.5416503987752961</v>
      </c>
      <c r="N17" s="1">
        <f>'[1]Qc, 2020, Summer'!N17*(1+[1]Main!$B$2)^(Main!$B$5-2020)*Main!$C$2</f>
        <v>4.7620383828714727</v>
      </c>
      <c r="O17" s="1">
        <f>'[1]Qc, 2020, Summer'!O17*(1+[1]Main!$B$2)^(Main!$B$5-2020)*Main!$C$2</f>
        <v>5.3389505401860999</v>
      </c>
      <c r="P17" s="1">
        <f>'[1]Qc, 2020, Summer'!P17*(1+[1]Main!$B$2)^(Main!$B$5-2020)*Main!$C$2</f>
        <v>4.816065304143252</v>
      </c>
      <c r="Q17" s="1">
        <f>'[1]Qc, 2020, Summer'!Q17*(1+[1]Main!$B$2)^(Main!$B$5-2020)*Main!$C$2</f>
        <v>4.6999587139733867</v>
      </c>
      <c r="R17" s="1">
        <f>'[1]Qc, 2020, Summer'!R17*(1+[1]Main!$B$2)^(Main!$B$5-2020)*Main!$C$2</f>
        <v>4.5795498761970563</v>
      </c>
      <c r="S17" s="1">
        <f>'[1]Qc, 2020, Summer'!S17*(1+[1]Main!$B$2)^(Main!$B$5-2020)*Main!$C$2</f>
        <v>3.9302077799850728</v>
      </c>
      <c r="T17" s="1">
        <f>'[1]Qc, 2020, Summer'!T17*(1+[1]Main!$B$2)^(Main!$B$5-2020)*Main!$C$2</f>
        <v>3.9947122901218881</v>
      </c>
      <c r="U17" s="1">
        <f>'[1]Qc, 2020, Summer'!U17*(1+[1]Main!$B$2)^(Main!$B$5-2020)*Main!$C$2</f>
        <v>3.7710969096603297</v>
      </c>
      <c r="V17" s="1">
        <f>'[1]Qc, 2020, Summer'!V17*(1+[1]Main!$B$2)^(Main!$B$5-2020)*Main!$C$2</f>
        <v>3.603386799385413</v>
      </c>
      <c r="W17" s="1">
        <f>'[1]Qc, 2020, Summer'!W17*(1+[1]Main!$B$2)^(Main!$B$5-2020)*Main!$C$2</f>
        <v>3.2501644112516765</v>
      </c>
      <c r="X17" s="1">
        <f>'[1]Qc, 2020, Summer'!X17*(1+[1]Main!$B$2)^(Main!$B$5-2020)*Main!$C$2</f>
        <v>2.9356459732622318</v>
      </c>
      <c r="Y17" s="1">
        <f>'[1]Qc, 2020, Summer'!Y17*(1+[1]Main!$B$2)^(Main!$B$5-2020)*Main!$C$2</f>
        <v>2.3634089546981136</v>
      </c>
    </row>
    <row r="18" spans="1:25" x14ac:dyDescent="0.25">
      <c r="A18">
        <v>30</v>
      </c>
      <c r="B18" s="1">
        <f>'[1]Qc, 2020, Summer'!B18*(1+[1]Main!$B$2)^(Main!$B$5-2020)*Main!$C$2</f>
        <v>-1.6572200462236797</v>
      </c>
      <c r="C18" s="1">
        <f>'[1]Qc, 2020, Summer'!C18*(1+[1]Main!$B$2)^(Main!$B$5-2020)*Main!$C$2</f>
        <v>-1.941778053732796</v>
      </c>
      <c r="D18" s="1">
        <f>'[1]Qc, 2020, Summer'!D18*(1+[1]Main!$B$2)^(Main!$B$5-2020)*Main!$C$2</f>
        <v>-1.8857273962769912</v>
      </c>
      <c r="E18" s="1">
        <f>'[1]Qc, 2020, Summer'!E18*(1+[1]Main!$B$2)^(Main!$B$5-2020)*Main!$C$2</f>
        <v>-1.8169525026268722</v>
      </c>
      <c r="F18" s="1">
        <f>'[1]Qc, 2020, Summer'!F18*(1+[1]Main!$B$2)^(Main!$B$5-2020)*Main!$C$2</f>
        <v>-1.883289741897624</v>
      </c>
      <c r="G18" s="1">
        <f>'[1]Qc, 2020, Summer'!G18*(1+[1]Main!$B$2)^(Main!$B$5-2020)*Main!$C$2</f>
        <v>-1.8199583079130035</v>
      </c>
      <c r="H18" s="1">
        <f>'[1]Qc, 2020, Summer'!H18*(1+[1]Main!$B$2)^(Main!$B$5-2020)*Main!$C$2</f>
        <v>-0.67943633588258812</v>
      </c>
      <c r="I18" s="1">
        <f>'[1]Qc, 2020, Summer'!I18*(1+[1]Main!$B$2)^(Main!$B$5-2020)*Main!$C$2</f>
        <v>0.24842641597921955</v>
      </c>
      <c r="J18" s="1">
        <f>'[1]Qc, 2020, Summer'!J18*(1+[1]Main!$B$2)^(Main!$B$5-2020)*Main!$C$2</f>
        <v>0.26733099368211138</v>
      </c>
      <c r="K18" s="1">
        <f>'[1]Qc, 2020, Summer'!K18*(1+[1]Main!$B$2)^(Main!$B$5-2020)*Main!$C$2</f>
        <v>0.67686063710119049</v>
      </c>
      <c r="L18" s="1">
        <f>'[1]Qc, 2020, Summer'!L18*(1+[1]Main!$B$2)^(Main!$B$5-2020)*Main!$C$2</f>
        <v>0.67041092712455985</v>
      </c>
      <c r="M18" s="1">
        <f>'[1]Qc, 2020, Summer'!M18*(1+[1]Main!$B$2)^(Main!$B$5-2020)*Main!$C$2</f>
        <v>0.74026347465589104</v>
      </c>
      <c r="N18" s="1">
        <f>'[1]Qc, 2020, Summer'!N18*(1+[1]Main!$B$2)^(Main!$B$5-2020)*Main!$C$2</f>
        <v>0.98511486438871387</v>
      </c>
      <c r="O18" s="1">
        <f>'[1]Qc, 2020, Summer'!O18*(1+[1]Main!$B$2)^(Main!$B$5-2020)*Main!$C$2</f>
        <v>0.88226209939188371</v>
      </c>
      <c r="P18" s="1">
        <f>'[1]Qc, 2020, Summer'!P18*(1+[1]Main!$B$2)^(Main!$B$5-2020)*Main!$C$2</f>
        <v>-4.079151951988879E-2</v>
      </c>
      <c r="Q18" s="1">
        <f>'[1]Qc, 2020, Summer'!Q18*(1+[1]Main!$B$2)^(Main!$B$5-2020)*Main!$C$2</f>
        <v>1.0810298000036139E-2</v>
      </c>
      <c r="R18" s="1">
        <f>'[1]Qc, 2020, Summer'!R18*(1+[1]Main!$B$2)^(Main!$B$5-2020)*Main!$C$2</f>
        <v>6.85928870500392E-2</v>
      </c>
      <c r="S18" s="1">
        <f>'[1]Qc, 2020, Summer'!S18*(1+[1]Main!$B$2)^(Main!$B$5-2020)*Main!$C$2</f>
        <v>0.18913156631826528</v>
      </c>
      <c r="T18" s="1">
        <f>'[1]Qc, 2020, Summer'!T18*(1+[1]Main!$B$2)^(Main!$B$5-2020)*Main!$C$2</f>
        <v>1.4837666862941764E-2</v>
      </c>
      <c r="U18" s="1">
        <f>'[1]Qc, 2020, Summer'!U18*(1+[1]Main!$B$2)^(Main!$B$5-2020)*Main!$C$2</f>
        <v>5.3038436848916071E-2</v>
      </c>
      <c r="V18" s="1">
        <f>'[1]Qc, 2020, Summer'!V18*(1+[1]Main!$B$2)^(Main!$B$5-2020)*Main!$C$2</f>
        <v>0.22680057971714138</v>
      </c>
      <c r="W18" s="1">
        <f>'[1]Qc, 2020, Summer'!W18*(1+[1]Main!$B$2)^(Main!$B$5-2020)*Main!$C$2</f>
        <v>-0.11937955631367213</v>
      </c>
      <c r="X18" s="1">
        <f>'[1]Qc, 2020, Summer'!X18*(1+[1]Main!$B$2)^(Main!$B$5-2020)*Main!$C$2</f>
        <v>-0.86045089636172201</v>
      </c>
      <c r="Y18" s="1">
        <f>'[1]Qc, 2020, Summer'!Y18*(1+[1]Main!$B$2)^(Main!$B$5-2020)*Main!$C$2</f>
        <v>-1.0113855803883924</v>
      </c>
    </row>
    <row r="19" spans="1:25" x14ac:dyDescent="0.25">
      <c r="A19">
        <v>35</v>
      </c>
      <c r="B19" s="1">
        <f>'[1]Qc, 2020, Summer'!B19*(1+[1]Main!$B$2)^(Main!$B$5-2020)*Main!$C$2</f>
        <v>1.771416538391271</v>
      </c>
      <c r="C19" s="1">
        <f>'[1]Qc, 2020, Summer'!C19*(1+[1]Main!$B$2)^(Main!$B$5-2020)*Main!$C$2</f>
        <v>1.771416538391271</v>
      </c>
      <c r="D19" s="1">
        <f>'[1]Qc, 2020, Summer'!D19*(1+[1]Main!$B$2)^(Main!$B$5-2020)*Main!$C$2</f>
        <v>1.771416538391271</v>
      </c>
      <c r="E19" s="1">
        <f>'[1]Qc, 2020, Summer'!E19*(1+[1]Main!$B$2)^(Main!$B$5-2020)*Main!$C$2</f>
        <v>1.771416538391271</v>
      </c>
      <c r="F19" s="1">
        <f>'[1]Qc, 2020, Summer'!F19*(1+[1]Main!$B$2)^(Main!$B$5-2020)*Main!$C$2</f>
        <v>1.771416538391271</v>
      </c>
      <c r="G19" s="1">
        <f>'[1]Qc, 2020, Summer'!G19*(1+[1]Main!$B$2)^(Main!$B$5-2020)*Main!$C$2</f>
        <v>1.771416538391271</v>
      </c>
      <c r="H19" s="1">
        <f>'[1]Qc, 2020, Summer'!H19*(1+[1]Main!$B$2)^(Main!$B$5-2020)*Main!$C$2</f>
        <v>1.2274106488447869</v>
      </c>
      <c r="I19" s="1">
        <f>'[1]Qc, 2020, Summer'!I19*(1+[1]Main!$B$2)^(Main!$B$5-2020)*Main!$C$2</f>
        <v>-0.12094625714655959</v>
      </c>
      <c r="J19" s="1">
        <f>'[1]Qc, 2020, Summer'!J19*(1+[1]Main!$B$2)^(Main!$B$5-2020)*Main!$C$2</f>
        <v>-0.38906326262818025</v>
      </c>
      <c r="K19" s="1">
        <f>'[1]Qc, 2020, Summer'!K19*(1+[1]Main!$B$2)^(Main!$B$5-2020)*Main!$C$2</f>
        <v>-0.38906326262818025</v>
      </c>
      <c r="L19" s="1">
        <f>'[1]Qc, 2020, Summer'!L19*(1+[1]Main!$B$2)^(Main!$B$5-2020)*Main!$C$2</f>
        <v>-0.38906326262818025</v>
      </c>
      <c r="M19" s="1">
        <f>'[1]Qc, 2020, Summer'!M19*(1+[1]Main!$B$2)^(Main!$B$5-2020)*Main!$C$2</f>
        <v>-0.38906326262818025</v>
      </c>
      <c r="N19" s="1">
        <f>'[1]Qc, 2020, Summer'!N19*(1+[1]Main!$B$2)^(Main!$B$5-2020)*Main!$C$2</f>
        <v>-0.38906326262818025</v>
      </c>
      <c r="O19" s="1">
        <f>'[1]Qc, 2020, Summer'!O19*(1+[1]Main!$B$2)^(Main!$B$5-2020)*Main!$C$2</f>
        <v>-0.38906326262818025</v>
      </c>
      <c r="P19" s="1">
        <f>'[1]Qc, 2020, Summer'!P19*(1+[1]Main!$B$2)^(Main!$B$5-2020)*Main!$C$2</f>
        <v>-0.38906326262818025</v>
      </c>
      <c r="Q19" s="1">
        <f>'[1]Qc, 2020, Summer'!Q19*(1+[1]Main!$B$2)^(Main!$B$5-2020)*Main!$C$2</f>
        <v>-0.38906326262818025</v>
      </c>
      <c r="R19" s="1">
        <f>'[1]Qc, 2020, Summer'!R19*(1+[1]Main!$B$2)^(Main!$B$5-2020)*Main!$C$2</f>
        <v>-0.38906326262818025</v>
      </c>
      <c r="S19" s="1">
        <f>'[1]Qc, 2020, Summer'!S19*(1+[1]Main!$B$2)^(Main!$B$5-2020)*Main!$C$2</f>
        <v>0.4152877538166817</v>
      </c>
      <c r="T19" s="1">
        <f>'[1]Qc, 2020, Summer'!T19*(1+[1]Main!$B$2)^(Main!$B$5-2020)*Main!$C$2</f>
        <v>0.68340475929830236</v>
      </c>
      <c r="U19" s="1">
        <f>'[1]Qc, 2020, Summer'!U19*(1+[1]Main!$B$2)^(Main!$B$5-2020)*Main!$C$2</f>
        <v>0.68340475929830236</v>
      </c>
      <c r="V19" s="1">
        <f>'[1]Qc, 2020, Summer'!V19*(1+[1]Main!$B$2)^(Main!$B$5-2020)*Main!$C$2</f>
        <v>0.68340475929830236</v>
      </c>
      <c r="W19" s="1">
        <f>'[1]Qc, 2020, Summer'!W19*(1+[1]Main!$B$2)^(Main!$B$5-2020)*Main!$C$2</f>
        <v>0.68340475929830236</v>
      </c>
      <c r="X19" s="1">
        <f>'[1]Qc, 2020, Summer'!X19*(1+[1]Main!$B$2)^(Main!$B$5-2020)*Main!$C$2</f>
        <v>0.68340475929830236</v>
      </c>
      <c r="Y19" s="1">
        <f>'[1]Qc, 2020, Summer'!Y19*(1+[1]Main!$B$2)^(Main!$B$5-2020)*Main!$C$2</f>
        <v>1.487757208314791</v>
      </c>
    </row>
    <row r="20" spans="1:25" x14ac:dyDescent="0.25">
      <c r="A20">
        <v>36</v>
      </c>
      <c r="B20" s="1">
        <f>'[1]Qc, 2020, Summer'!B20*(1+[1]Main!$B$2)^(Main!$B$5-2020)*Main!$C$2</f>
        <v>1.7790889520014022</v>
      </c>
      <c r="C20" s="1">
        <f>'[1]Qc, 2020, Summer'!C20*(1+[1]Main!$B$2)^(Main!$B$5-2020)*Main!$C$2</f>
        <v>1.3150657514793951</v>
      </c>
      <c r="D20" s="1">
        <f>'[1]Qc, 2020, Summer'!D20*(1+[1]Main!$B$2)^(Main!$B$5-2020)*Main!$C$2</f>
        <v>1.2000600013500182</v>
      </c>
      <c r="E20" s="1">
        <f>'[1]Qc, 2020, Summer'!E20*(1+[1]Main!$B$2)^(Main!$B$5-2020)*Main!$C$2</f>
        <v>1.0650532511981412</v>
      </c>
      <c r="F20" s="1">
        <f>'[1]Qc, 2020, Summer'!F20*(1+[1]Main!$B$2)^(Main!$B$5-2020)*Main!$C$2</f>
        <v>1.6640832018720253</v>
      </c>
      <c r="G20" s="1">
        <f>'[1]Qc, 2020, Summer'!G20*(1+[1]Main!$B$2)^(Main!$B$5-2020)*Main!$C$2</f>
        <v>1.565078251760649</v>
      </c>
      <c r="H20" s="1">
        <f>'[1]Qc, 2020, Summer'!H20*(1+[1]Main!$B$2)^(Main!$B$5-2020)*Main!$C$2</f>
        <v>2.0471023523029066</v>
      </c>
      <c r="I20" s="1">
        <f>'[1]Qc, 2020, Summer'!I20*(1+[1]Main!$B$2)^(Main!$B$5-2020)*Main!$C$2</f>
        <v>2.1221061023872823</v>
      </c>
      <c r="J20" s="1">
        <f>'[1]Qc, 2020, Summer'!J20*(1+[1]Main!$B$2)^(Main!$B$5-2020)*Main!$C$2</f>
        <v>1.2930646514546447</v>
      </c>
      <c r="K20" s="1">
        <f>'[1]Qc, 2020, Summer'!K20*(1+[1]Main!$B$2)^(Main!$B$5-2020)*Main!$C$2</f>
        <v>0.69903495078638567</v>
      </c>
      <c r="L20" s="1">
        <f>'[1]Qc, 2020, Summer'!L20*(1+[1]Main!$B$2)^(Main!$B$5-2020)*Main!$C$2</f>
        <v>1.5980799017977745</v>
      </c>
      <c r="M20" s="1">
        <f>'[1]Qc, 2020, Summer'!M20*(1+[1]Main!$B$2)^(Main!$B$5-2020)*Main!$C$2</f>
        <v>1.5090754516976479</v>
      </c>
      <c r="N20" s="1">
        <f>'[1]Qc, 2020, Summer'!N20*(1+[1]Main!$B$2)^(Main!$B$5-2020)*Main!$C$2</f>
        <v>1.6690834518776505</v>
      </c>
      <c r="O20" s="1">
        <f>'[1]Qc, 2020, Summer'!O20*(1+[1]Main!$B$2)^(Main!$B$5-2020)*Main!$C$2</f>
        <v>1.1970598513466433</v>
      </c>
      <c r="P20" s="1">
        <f>'[1]Qc, 2020, Summer'!P20*(1+[1]Main!$B$2)^(Main!$B$5-2020)*Main!$C$2</f>
        <v>1.2360618013905189</v>
      </c>
      <c r="Q20" s="1">
        <f>'[1]Qc, 2020, Summer'!Q20*(1+[1]Main!$B$2)^(Main!$B$5-2020)*Main!$C$2</f>
        <v>1.1700585013162679</v>
      </c>
      <c r="R20" s="1">
        <f>'[1]Qc, 2020, Summer'!R20*(1+[1]Main!$B$2)^(Main!$B$5-2020)*Main!$C$2</f>
        <v>1.2740637014332694</v>
      </c>
      <c r="S20" s="1">
        <f>'[1]Qc, 2020, Summer'!S20*(1+[1]Main!$B$2)^(Main!$B$5-2020)*Main!$C$2</f>
        <v>2.2691134525526597</v>
      </c>
      <c r="T20" s="1">
        <f>'[1]Qc, 2020, Summer'!T20*(1+[1]Main!$B$2)^(Main!$B$5-2020)*Main!$C$2</f>
        <v>2.0661033023242816</v>
      </c>
      <c r="U20" s="1">
        <f>'[1]Qc, 2020, Summer'!U20*(1+[1]Main!$B$2)^(Main!$B$5-2020)*Main!$C$2</f>
        <v>2.2121106024885342</v>
      </c>
      <c r="V20" s="1">
        <f>'[1]Qc, 2020, Summer'!V20*(1+[1]Main!$B$2)^(Main!$B$5-2020)*Main!$C$2</f>
        <v>2.3671183526629114</v>
      </c>
      <c r="W20" s="1">
        <f>'[1]Qc, 2020, Summer'!W20*(1+[1]Main!$B$2)^(Main!$B$5-2020)*Main!$C$2</f>
        <v>2.1871093524604084</v>
      </c>
      <c r="X20" s="1">
        <f>'[1]Qc, 2020, Summer'!X20*(1+[1]Main!$B$2)^(Main!$B$5-2020)*Main!$C$2</f>
        <v>1.5900795017887743</v>
      </c>
      <c r="Y20" s="1">
        <f>'[1]Qc, 2020, Summer'!Y20*(1+[1]Main!$B$2)^(Main!$B$5-2020)*Main!$C$2</f>
        <v>1.4660733016492724</v>
      </c>
    </row>
    <row r="21" spans="1:25" x14ac:dyDescent="0.25">
      <c r="A21">
        <v>42</v>
      </c>
      <c r="B21" s="1">
        <f>'[1]Qc, 2020, Summer'!B21*(1+[1]Main!$B$2)^(Main!$B$5-2020)*Main!$C$2</f>
        <v>-0.31391170265351281</v>
      </c>
      <c r="C21" s="1">
        <f>'[1]Qc, 2020, Summer'!C21*(1+[1]Main!$B$2)^(Main!$B$5-2020)*Main!$C$2</f>
        <v>-0.36212575328975166</v>
      </c>
      <c r="D21" s="1">
        <f>'[1]Qc, 2020, Summer'!D21*(1+[1]Main!$B$2)^(Main!$B$5-2020)*Main!$C$2</f>
        <v>-0.63090987462624781</v>
      </c>
      <c r="E21" s="1">
        <f>'[1]Qc, 2020, Summer'!E21*(1+[1]Main!$B$2)^(Main!$B$5-2020)*Main!$C$2</f>
        <v>-0.63792421533363852</v>
      </c>
      <c r="F21" s="1">
        <f>'[1]Qc, 2020, Summer'!F21*(1+[1]Main!$B$2)^(Main!$B$5-2020)*Main!$C$2</f>
        <v>-0.3859792359310858</v>
      </c>
      <c r="G21" s="1">
        <f>'[1]Qc, 2020, Summer'!G21*(1+[1]Main!$B$2)^(Main!$B$5-2020)*Main!$C$2</f>
        <v>-0.63271989512478399</v>
      </c>
      <c r="H21" s="1">
        <f>'[1]Qc, 2020, Summer'!H21*(1+[1]Main!$B$2)^(Main!$B$5-2020)*Main!$C$2</f>
        <v>-0.51307551557031394</v>
      </c>
      <c r="I21" s="1">
        <f>'[1]Qc, 2020, Summer'!I21*(1+[1]Main!$B$2)^(Main!$B$5-2020)*Main!$C$2</f>
        <v>0.48618761621231621</v>
      </c>
      <c r="J21" s="1">
        <f>'[1]Qc, 2020, Summer'!J21*(1+[1]Main!$B$2)^(Main!$B$5-2020)*Main!$C$2</f>
        <v>1.3918574484586574</v>
      </c>
      <c r="K21" s="1">
        <f>'[1]Qc, 2020, Summer'!K21*(1+[1]Main!$B$2)^(Main!$B$5-2020)*Main!$C$2</f>
        <v>1.8146573128705403</v>
      </c>
      <c r="L21" s="1">
        <f>'[1]Qc, 2020, Summer'!L21*(1+[1]Main!$B$2)^(Main!$B$5-2020)*Main!$C$2</f>
        <v>1.2112667891740005</v>
      </c>
      <c r="M21" s="1">
        <f>'[1]Qc, 2020, Summer'!M21*(1+[1]Main!$B$2)^(Main!$B$5-2020)*Main!$C$2</f>
        <v>1.4751771343283888</v>
      </c>
      <c r="N21" s="1">
        <f>'[1]Qc, 2020, Summer'!N21*(1+[1]Main!$B$2)^(Main!$B$5-2020)*Main!$C$2</f>
        <v>1.6967225912966184</v>
      </c>
      <c r="O21" s="1">
        <f>'[1]Qc, 2020, Summer'!O21*(1+[1]Main!$B$2)^(Main!$B$5-2020)*Main!$C$2</f>
        <v>1.747724276310743</v>
      </c>
      <c r="P21" s="1">
        <f>'[1]Qc, 2020, Summer'!P21*(1+[1]Main!$B$2)^(Main!$B$5-2020)*Main!$C$2</f>
        <v>1.5653404973725691</v>
      </c>
      <c r="Q21" s="1">
        <f>'[1]Qc, 2020, Summer'!Q21*(1+[1]Main!$B$2)^(Main!$B$5-2020)*Main!$C$2</f>
        <v>1.11535605126898</v>
      </c>
      <c r="R21" s="1">
        <f>'[1]Qc, 2020, Summer'!R21*(1+[1]Main!$B$2)^(Main!$B$5-2020)*Main!$C$2</f>
        <v>1.1264024310727816</v>
      </c>
      <c r="S21" s="1">
        <f>'[1]Qc, 2020, Summer'!S21*(1+[1]Main!$B$2)^(Main!$B$5-2020)*Main!$C$2</f>
        <v>1.043394415786151</v>
      </c>
      <c r="T21" s="1">
        <f>'[1]Qc, 2020, Summer'!T21*(1+[1]Main!$B$2)^(Main!$B$5-2020)*Main!$C$2</f>
        <v>0.76144096100108993</v>
      </c>
      <c r="U21" s="1">
        <f>'[1]Qc, 2020, Summer'!U21*(1+[1]Main!$B$2)^(Main!$B$5-2020)*Main!$C$2</f>
        <v>0.82023011287785041</v>
      </c>
      <c r="V21" s="1">
        <f>'[1]Qc, 2020, Summer'!V21*(1+[1]Main!$B$2)^(Main!$B$5-2020)*Main!$C$2</f>
        <v>1.1026574313554445</v>
      </c>
      <c r="W21" s="1">
        <f>'[1]Qc, 2020, Summer'!W21*(1+[1]Main!$B$2)^(Main!$B$5-2020)*Main!$C$2</f>
        <v>0.78037922788839464</v>
      </c>
      <c r="X21" s="1">
        <f>'[1]Qc, 2020, Summer'!X21*(1+[1]Main!$B$2)^(Main!$B$5-2020)*Main!$C$2</f>
        <v>0.43831825531009011</v>
      </c>
      <c r="Y21" s="1">
        <f>'[1]Qc, 2020, Summer'!Y21*(1+[1]Main!$B$2)^(Main!$B$5-2020)*Main!$C$2</f>
        <v>0.11723542160988504</v>
      </c>
    </row>
    <row r="22" spans="1:25" x14ac:dyDescent="0.25">
      <c r="A22">
        <v>55</v>
      </c>
      <c r="B22" s="1">
        <f>'[1]Qc, 2020, Summer'!B22*(1+[1]Main!$B$2)^(Main!$B$5-2020)*Main!$C$2</f>
        <v>0.37901895042638079</v>
      </c>
      <c r="C22" s="1">
        <f>'[1]Qc, 2020, Summer'!C22*(1+[1]Main!$B$2)^(Main!$B$5-2020)*Main!$C$2</f>
        <v>0.43502175048938163</v>
      </c>
      <c r="D22" s="1">
        <f>'[1]Qc, 2020, Summer'!D22*(1+[1]Main!$B$2)^(Main!$B$5-2020)*Main!$C$2</f>
        <v>0.63003150070875968</v>
      </c>
      <c r="E22" s="1">
        <f>'[1]Qc, 2020, Summer'!E22*(1+[1]Main!$B$2)^(Main!$B$5-2020)*Main!$C$2</f>
        <v>0.72503625081563605</v>
      </c>
      <c r="F22" s="1">
        <f>'[1]Qc, 2020, Summer'!F22*(1+[1]Main!$B$2)^(Main!$B$5-2020)*Main!$C$2</f>
        <v>-0.65703285073913509</v>
      </c>
      <c r="G22" s="1">
        <f>'[1]Qc, 2020, Summer'!G22*(1+[1]Main!$B$2)^(Main!$B$5-2020)*Main!$C$2</f>
        <v>-0.51802590058275799</v>
      </c>
      <c r="H22" s="1">
        <f>'[1]Qc, 2020, Summer'!H22*(1+[1]Main!$B$2)^(Main!$B$5-2020)*Main!$C$2</f>
        <v>0.1510075501698773</v>
      </c>
      <c r="I22" s="1">
        <f>'[1]Qc, 2020, Summer'!I22*(1+[1]Main!$B$2)^(Main!$B$5-2020)*Main!$C$2</f>
        <v>1.0110505511373904</v>
      </c>
      <c r="J22" s="1">
        <f>'[1]Qc, 2020, Summer'!J22*(1+[1]Main!$B$2)^(Main!$B$5-2020)*Main!$C$2</f>
        <v>1.2800640014400195</v>
      </c>
      <c r="K22" s="1">
        <f>'[1]Qc, 2020, Summer'!K22*(1+[1]Main!$B$2)^(Main!$B$5-2020)*Main!$C$2</f>
        <v>1.3480674015165206</v>
      </c>
      <c r="L22" s="1">
        <f>'[1]Qc, 2020, Summer'!L22*(1+[1]Main!$B$2)^(Main!$B$5-2020)*Main!$C$2</f>
        <v>1.2910645514523946</v>
      </c>
      <c r="M22" s="1">
        <f>'[1]Qc, 2020, Summer'!M22*(1+[1]Main!$B$2)^(Main!$B$5-2020)*Main!$C$2</f>
        <v>1.2230611513758938</v>
      </c>
      <c r="N22" s="1">
        <f>'[1]Qc, 2020, Summer'!N22*(1+[1]Main!$B$2)^(Main!$B$5-2020)*Main!$C$2</f>
        <v>1.4790739516638978</v>
      </c>
      <c r="O22" s="1">
        <f>'[1]Qc, 2020, Summer'!O22*(1+[1]Main!$B$2)^(Main!$B$5-2020)*Main!$C$2</f>
        <v>1.4130706515896467</v>
      </c>
      <c r="P22" s="1">
        <f>'[1]Qc, 2020, Summer'!P22*(1+[1]Main!$B$2)^(Main!$B$5-2020)*Main!$C$2</f>
        <v>1.1770588513241431</v>
      </c>
      <c r="Q22" s="1">
        <f>'[1]Qc, 2020, Summer'!Q22*(1+[1]Main!$B$2)^(Main!$B$5-2020)*Main!$C$2</f>
        <v>0.99304965111714016</v>
      </c>
      <c r="R22" s="1">
        <f>'[1]Qc, 2020, Summer'!R22*(1+[1]Main!$B$2)^(Main!$B$5-2020)*Main!$C$2</f>
        <v>0.84804240095401295</v>
      </c>
      <c r="S22" s="1">
        <f>'[1]Qc, 2020, Summer'!S22*(1+[1]Main!$B$2)^(Main!$B$5-2020)*Main!$C$2</f>
        <v>0.80004000090001226</v>
      </c>
      <c r="T22" s="1">
        <f>'[1]Qc, 2020, Summer'!T22*(1+[1]Main!$B$2)^(Main!$B$5-2020)*Main!$C$2</f>
        <v>0.86604330097426319</v>
      </c>
      <c r="U22" s="1">
        <f>'[1]Qc, 2020, Summer'!U22*(1+[1]Main!$B$2)^(Main!$B$5-2020)*Main!$C$2</f>
        <v>1.0650532511981412</v>
      </c>
      <c r="V22" s="1">
        <f>'[1]Qc, 2020, Summer'!V22*(1+[1]Main!$B$2)^(Main!$B$5-2020)*Main!$C$2</f>
        <v>0.9950497511193902</v>
      </c>
      <c r="W22" s="1">
        <f>'[1]Qc, 2020, Summer'!W22*(1+[1]Main!$B$2)^(Main!$B$5-2020)*Main!$C$2</f>
        <v>1.0280514011565158</v>
      </c>
      <c r="X22" s="1">
        <f>'[1]Qc, 2020, Summer'!X22*(1+[1]Main!$B$2)^(Main!$B$5-2020)*Main!$C$2</f>
        <v>0.34401720038700523</v>
      </c>
      <c r="Y22" s="1">
        <f>'[1]Qc, 2020, Summer'!Y22*(1+[1]Main!$B$2)^(Main!$B$5-2020)*Main!$C$2</f>
        <v>-0.41102055046238128</v>
      </c>
    </row>
    <row r="23" spans="1:25" x14ac:dyDescent="0.25">
      <c r="A23">
        <v>68</v>
      </c>
      <c r="B23" s="1">
        <f>'[1]Qc, 2020, Summer'!B23*(1+[1]Main!$B$2)^(Main!$B$5-2020)*Main!$C$2</f>
        <v>0.36816148756816663</v>
      </c>
      <c r="C23" s="1">
        <f>'[1]Qc, 2020, Summer'!C23*(1+[1]Main!$B$2)^(Main!$B$5-2020)*Main!$C$2</f>
        <v>0.36816148756816663</v>
      </c>
      <c r="D23" s="1">
        <f>'[1]Qc, 2020, Summer'!D23*(1+[1]Main!$B$2)^(Main!$B$5-2020)*Main!$C$2</f>
        <v>0.36816148756816663</v>
      </c>
      <c r="E23" s="1">
        <f>'[1]Qc, 2020, Summer'!E23*(1+[1]Main!$B$2)^(Main!$B$5-2020)*Main!$C$2</f>
        <v>0.36816148756816663</v>
      </c>
      <c r="F23" s="1">
        <f>'[1]Qc, 2020, Summer'!F23*(1+[1]Main!$B$2)^(Main!$B$5-2020)*Main!$C$2</f>
        <v>0.36816148756816663</v>
      </c>
      <c r="G23" s="1">
        <f>'[1]Qc, 2020, Summer'!G23*(1+[1]Main!$B$2)^(Main!$B$5-2020)*Main!$C$2</f>
        <v>0.36816148756816663</v>
      </c>
      <c r="H23" s="1">
        <f>'[1]Qc, 2020, Summer'!H23*(1+[1]Main!$B$2)^(Main!$B$5-2020)*Main!$C$2</f>
        <v>0.36816148756816663</v>
      </c>
      <c r="I23" s="1">
        <f>'[1]Qc, 2020, Summer'!I23*(1+[1]Main!$B$2)^(Main!$B$5-2020)*Main!$C$2</f>
        <v>0.1337099153119182</v>
      </c>
      <c r="J23" s="1">
        <f>'[1]Qc, 2020, Summer'!J23*(1+[1]Main!$B$2)^(Main!$B$5-2020)*Main!$C$2</f>
        <v>-0.10074165694433024</v>
      </c>
      <c r="K23" s="1">
        <f>'[1]Qc, 2020, Summer'!K23*(1+[1]Main!$B$2)^(Main!$B$5-2020)*Main!$C$2</f>
        <v>-0.11330074238133368</v>
      </c>
      <c r="L23" s="1">
        <f>'[1]Qc, 2020, Summer'!L23*(1+[1]Main!$B$2)^(Main!$B$5-2020)*Main!$C$2</f>
        <v>-5.4687371793396056E-2</v>
      </c>
      <c r="M23" s="1">
        <f>'[1]Qc, 2020, Summer'!M23*(1+[1]Main!$B$2)^(Main!$B$5-2020)*Main!$C$2</f>
        <v>-3.3754127659972016E-2</v>
      </c>
      <c r="N23" s="1">
        <f>'[1]Qc, 2020, Summer'!N23*(1+[1]Main!$B$2)^(Main!$B$5-2020)*Main!$C$2</f>
        <v>-3.3754127659972016E-2</v>
      </c>
      <c r="O23" s="1">
        <f>'[1]Qc, 2020, Summer'!O23*(1+[1]Main!$B$2)^(Main!$B$5-2020)*Main!$C$2</f>
        <v>-3.3754127659972016E-2</v>
      </c>
      <c r="P23" s="1">
        <f>'[1]Qc, 2020, Summer'!P23*(1+[1]Main!$B$2)^(Main!$B$5-2020)*Main!$C$2</f>
        <v>-3.3754127659972016E-2</v>
      </c>
      <c r="Q23" s="1">
        <f>'[1]Qc, 2020, Summer'!Q23*(1+[1]Main!$B$2)^(Main!$B$5-2020)*Main!$C$2</f>
        <v>-3.3754127659972016E-2</v>
      </c>
      <c r="R23" s="1">
        <f>'[1]Qc, 2020, Summer'!R23*(1+[1]Main!$B$2)^(Main!$B$5-2020)*Main!$C$2</f>
        <v>-3.3754127659972016E-2</v>
      </c>
      <c r="S23" s="1">
        <f>'[1]Qc, 2020, Summer'!S23*(1+[1]Main!$B$2)^(Main!$B$5-2020)*Main!$C$2</f>
        <v>-3.3754127659972016E-2</v>
      </c>
      <c r="T23" s="1">
        <f>'[1]Qc, 2020, Summer'!T23*(1+[1]Main!$B$2)^(Main!$B$5-2020)*Main!$C$2</f>
        <v>0.37234785188062608</v>
      </c>
      <c r="U23" s="1">
        <f>'[1]Qc, 2020, Summer'!U23*(1+[1]Main!$B$2)^(Main!$B$5-2020)*Main!$C$2</f>
        <v>0.1839500872514363</v>
      </c>
      <c r="V23" s="1">
        <f>'[1]Qc, 2020, Summer'!V23*(1+[1]Main!$B$2)^(Main!$B$5-2020)*Main!$C$2</f>
        <v>0.1839500872514363</v>
      </c>
      <c r="W23" s="1">
        <f>'[1]Qc, 2020, Summer'!W23*(1+[1]Main!$B$2)^(Main!$B$5-2020)*Main!$C$2</f>
        <v>0.1839500872514363</v>
      </c>
      <c r="X23" s="1">
        <f>'[1]Qc, 2020, Summer'!X23*(1+[1]Main!$B$2)^(Main!$B$5-2020)*Main!$C$2</f>
        <v>0.1839500872514363</v>
      </c>
      <c r="Y23" s="1">
        <f>'[1]Qc, 2020, Summer'!Y23*(1+[1]Main!$B$2)^(Main!$B$5-2020)*Main!$C$2</f>
        <v>0.1839500872514363</v>
      </c>
    </row>
    <row r="24" spans="1:25" x14ac:dyDescent="0.25">
      <c r="A24">
        <v>72</v>
      </c>
      <c r="B24" s="1">
        <f>'[1]Qc, 2020, Summer'!B24*(1+[1]Main!$B$2)^(Main!$B$5-2020)*Main!$C$2</f>
        <v>-24.767016659279008</v>
      </c>
      <c r="C24" s="1">
        <f>'[1]Qc, 2020, Summer'!C24*(1+[1]Main!$B$2)^(Main!$B$5-2020)*Main!$C$2</f>
        <v>-23.937483823777814</v>
      </c>
      <c r="D24" s="1">
        <f>'[1]Qc, 2020, Summer'!D24*(1+[1]Main!$B$2)^(Main!$B$5-2020)*Main!$C$2</f>
        <v>-24.698196478364586</v>
      </c>
      <c r="E24" s="1">
        <f>'[1]Qc, 2020, Summer'!E24*(1+[1]Main!$B$2)^(Main!$B$5-2020)*Main!$C$2</f>
        <v>-25.304558668140338</v>
      </c>
      <c r="F24" s="1">
        <f>'[1]Qc, 2020, Summer'!F24*(1+[1]Main!$B$2)^(Main!$B$5-2020)*Main!$C$2</f>
        <v>-24.649963816797825</v>
      </c>
      <c r="G24" s="1">
        <f>'[1]Qc, 2020, Summer'!G24*(1+[1]Main!$B$2)^(Main!$B$5-2020)*Main!$C$2</f>
        <v>-31.673273500125138</v>
      </c>
      <c r="H24" s="1">
        <f>'[1]Qc, 2020, Summer'!H24*(1+[1]Main!$B$2)^(Main!$B$5-2020)*Main!$C$2</f>
        <v>-26.993475184143929</v>
      </c>
      <c r="I24" s="1">
        <f>'[1]Qc, 2020, Summer'!I24*(1+[1]Main!$B$2)^(Main!$B$5-2020)*Main!$C$2</f>
        <v>-5.0994705290148197</v>
      </c>
      <c r="J24" s="1">
        <f>'[1]Qc, 2020, Summer'!J24*(1+[1]Main!$B$2)^(Main!$B$5-2020)*Main!$C$2</f>
        <v>0.51911531505198383</v>
      </c>
      <c r="K24" s="1">
        <f>'[1]Qc, 2020, Summer'!K24*(1+[1]Main!$B$2)^(Main!$B$5-2020)*Main!$C$2</f>
        <v>-4.5202837004697587</v>
      </c>
      <c r="L24" s="1">
        <f>'[1]Qc, 2020, Summer'!L24*(1+[1]Main!$B$2)^(Main!$B$5-2020)*Main!$C$2</f>
        <v>-6.6912763846189129</v>
      </c>
      <c r="M24" s="1">
        <f>'[1]Qc, 2020, Summer'!M24*(1+[1]Main!$B$2)^(Main!$B$5-2020)*Main!$C$2</f>
        <v>-9.1610294913784074</v>
      </c>
      <c r="N24" s="1">
        <f>'[1]Qc, 2020, Summer'!N24*(1+[1]Main!$B$2)^(Main!$B$5-2020)*Main!$C$2</f>
        <v>-11.066585109039206</v>
      </c>
      <c r="O24" s="1">
        <f>'[1]Qc, 2020, Summer'!O24*(1+[1]Main!$B$2)^(Main!$B$5-2020)*Main!$C$2</f>
        <v>-12.012919804472793</v>
      </c>
      <c r="P24" s="1">
        <f>'[1]Qc, 2020, Summer'!P24*(1+[1]Main!$B$2)^(Main!$B$5-2020)*Main!$C$2</f>
        <v>-13.178051701965643</v>
      </c>
      <c r="Q24" s="1">
        <f>'[1]Qc, 2020, Summer'!Q24*(1+[1]Main!$B$2)^(Main!$B$5-2020)*Main!$C$2</f>
        <v>-10.123206826422193</v>
      </c>
      <c r="R24" s="1">
        <f>'[1]Qc, 2020, Summer'!R24*(1+[1]Main!$B$2)^(Main!$B$5-2020)*Main!$C$2</f>
        <v>-8.6301058484262665</v>
      </c>
      <c r="S24" s="1">
        <f>'[1]Qc, 2020, Summer'!S24*(1+[1]Main!$B$2)^(Main!$B$5-2020)*Main!$C$2</f>
        <v>-9.441852399637698</v>
      </c>
      <c r="T24" s="1">
        <f>'[1]Qc, 2020, Summer'!T24*(1+[1]Main!$B$2)^(Main!$B$5-2020)*Main!$C$2</f>
        <v>-8.0046344007138845</v>
      </c>
      <c r="U24" s="1">
        <f>'[1]Qc, 2020, Summer'!U24*(1+[1]Main!$B$2)^(Main!$B$5-2020)*Main!$C$2</f>
        <v>-10.680235109570452</v>
      </c>
      <c r="V24" s="1">
        <f>'[1]Qc, 2020, Summer'!V24*(1+[1]Main!$B$2)^(Main!$B$5-2020)*Main!$C$2</f>
        <v>-17.215778660261794</v>
      </c>
      <c r="W24" s="1">
        <f>'[1]Qc, 2020, Summer'!W24*(1+[1]Main!$B$2)^(Main!$B$5-2020)*Main!$C$2</f>
        <v>-13.071939256489271</v>
      </c>
      <c r="X24" s="1">
        <f>'[1]Qc, 2020, Summer'!X24*(1+[1]Main!$B$2)^(Main!$B$5-2020)*Main!$C$2</f>
        <v>-14.949109659928386</v>
      </c>
      <c r="Y24" s="1">
        <f>'[1]Qc, 2020, Summer'!Y24*(1+[1]Main!$B$2)^(Main!$B$5-2020)*Main!$C$2</f>
        <v>-21.569344892587381</v>
      </c>
    </row>
    <row r="25" spans="1:25" x14ac:dyDescent="0.25">
      <c r="A25">
        <v>103</v>
      </c>
      <c r="B25" s="1">
        <f>'[1]Qc, 2020, Summer'!B25*(1+[1]Main!$B$2)^(Main!$B$5-2020)*Main!$C$2</f>
        <v>-7.9424361283857898</v>
      </c>
      <c r="C25" s="1">
        <f>'[1]Qc, 2020, Summer'!C25*(1+[1]Main!$B$2)^(Main!$B$5-2020)*Main!$C$2</f>
        <v>-12.751680166475117</v>
      </c>
      <c r="D25" s="1">
        <f>'[1]Qc, 2020, Summer'!D25*(1+[1]Main!$B$2)^(Main!$B$5-2020)*Main!$C$2</f>
        <v>-11.377054657089724</v>
      </c>
      <c r="E25" s="1">
        <f>'[1]Qc, 2020, Summer'!E25*(1+[1]Main!$B$2)^(Main!$B$5-2020)*Main!$C$2</f>
        <v>-11.201857839989756</v>
      </c>
      <c r="F25" s="1">
        <f>'[1]Qc, 2020, Summer'!F25*(1+[1]Main!$B$2)^(Main!$B$5-2020)*Main!$C$2</f>
        <v>-10.685392807448254</v>
      </c>
      <c r="G25" s="1">
        <f>'[1]Qc, 2020, Summer'!G25*(1+[1]Main!$B$2)^(Main!$B$5-2020)*Main!$C$2</f>
        <v>-13.027580021088493</v>
      </c>
      <c r="H25" s="1">
        <f>'[1]Qc, 2020, Summer'!H25*(1+[1]Main!$B$2)^(Main!$B$5-2020)*Main!$C$2</f>
        <v>-8.30647252220494</v>
      </c>
      <c r="I25" s="1">
        <f>'[1]Qc, 2020, Summer'!I25*(1+[1]Main!$B$2)^(Main!$B$5-2020)*Main!$C$2</f>
        <v>-1.2880216018090969</v>
      </c>
      <c r="J25" s="1">
        <f>'[1]Qc, 2020, Summer'!J25*(1+[1]Main!$B$2)^(Main!$B$5-2020)*Main!$C$2</f>
        <v>0.49945158189236122</v>
      </c>
      <c r="K25" s="1">
        <f>'[1]Qc, 2020, Summer'!K25*(1+[1]Main!$B$2)^(Main!$B$5-2020)*Main!$C$2</f>
        <v>8.7122249717695208</v>
      </c>
      <c r="L25" s="1">
        <f>'[1]Qc, 2020, Summer'!L25*(1+[1]Main!$B$2)^(Main!$B$5-2020)*Main!$C$2</f>
        <v>9.9185068642055381</v>
      </c>
      <c r="M25" s="1">
        <f>'[1]Qc, 2020, Summer'!M25*(1+[1]Main!$B$2)^(Main!$B$5-2020)*Main!$C$2</f>
        <v>9.1048460922857029</v>
      </c>
      <c r="N25" s="1">
        <f>'[1]Qc, 2020, Summer'!N25*(1+[1]Main!$B$2)^(Main!$B$5-2020)*Main!$C$2</f>
        <v>10.953621653521752</v>
      </c>
      <c r="O25" s="1">
        <f>'[1]Qc, 2020, Summer'!O25*(1+[1]Main!$B$2)^(Main!$B$5-2020)*Main!$C$2</f>
        <v>12.075998185805128</v>
      </c>
      <c r="P25" s="1">
        <f>'[1]Qc, 2020, Summer'!P25*(1+[1]Main!$B$2)^(Main!$B$5-2020)*Main!$C$2</f>
        <v>9.5474484417946144</v>
      </c>
      <c r="Q25" s="1">
        <f>'[1]Qc, 2020, Summer'!Q25*(1+[1]Main!$B$2)^(Main!$B$5-2020)*Main!$C$2</f>
        <v>5.511220633453898</v>
      </c>
      <c r="R25" s="1">
        <f>'[1]Qc, 2020, Summer'!R25*(1+[1]Main!$B$2)^(Main!$B$5-2020)*Main!$C$2</f>
        <v>-0.77948914838564254</v>
      </c>
      <c r="S25" s="1">
        <f>'[1]Qc, 2020, Summer'!S25*(1+[1]Main!$B$2)^(Main!$B$5-2020)*Main!$C$2</f>
        <v>-1.4714845647049841</v>
      </c>
      <c r="T25" s="1">
        <f>'[1]Qc, 2020, Summer'!T25*(1+[1]Main!$B$2)^(Main!$B$5-2020)*Main!$C$2</f>
        <v>-1.638437424618423</v>
      </c>
      <c r="U25" s="1">
        <f>'[1]Qc, 2020, Summer'!U25*(1+[1]Main!$B$2)^(Main!$B$5-2020)*Main!$C$2</f>
        <v>-3.6480670058343025</v>
      </c>
      <c r="V25" s="1">
        <f>'[1]Qc, 2020, Summer'!V25*(1+[1]Main!$B$2)^(Main!$B$5-2020)*Main!$C$2</f>
        <v>-4.5756100542113742</v>
      </c>
      <c r="W25" s="1">
        <f>'[1]Qc, 2020, Summer'!W25*(1+[1]Main!$B$2)^(Main!$B$5-2020)*Main!$C$2</f>
        <v>-1.5420869372265329</v>
      </c>
      <c r="X25" s="1">
        <f>'[1]Qc, 2020, Summer'!X25*(1+[1]Main!$B$2)^(Main!$B$5-2020)*Main!$C$2</f>
        <v>-6.6339467007135422</v>
      </c>
      <c r="Y25" s="1">
        <f>'[1]Qc, 2020, Summer'!Y25*(1+[1]Main!$B$2)^(Main!$B$5-2020)*Main!$C$2</f>
        <v>-9.4401244382420035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1.0138368033104878E-2</v>
      </c>
      <c r="C16" s="1">
        <f>VLOOKUP($A16,'PV, ESS, EV'!$A$3:$C$33,3)*'PV, ESS, EV'!I$5</f>
        <v>1.0138368033104878E-2</v>
      </c>
      <c r="D16" s="1">
        <f>VLOOKUP($A16,'PV, ESS, EV'!$A$3:$C$33,3)*'PV, ESS, EV'!J$5</f>
        <v>1.0138368033104878E-2</v>
      </c>
      <c r="E16" s="1">
        <f>VLOOKUP($A16,'PV, ESS, EV'!$A$3:$C$33,3)*'PV, ESS, EV'!K$5</f>
        <v>1.0138368033104878E-2</v>
      </c>
      <c r="F16" s="1">
        <f>VLOOKUP($A16,'PV, ESS, EV'!$A$3:$C$33,3)*'PV, ESS, EV'!L$5</f>
        <v>1.0138368033104878E-2</v>
      </c>
      <c r="G16" s="1">
        <f>VLOOKUP($A16,'PV, ESS, EV'!$A$3:$C$33,3)*'PV, ESS, EV'!M$5</f>
        <v>1.0138368033104878E-2</v>
      </c>
      <c r="H16" s="1">
        <f>VLOOKUP($A16,'PV, ESS, EV'!$A$3:$C$33,3)*'PV, ESS, EV'!N$5</f>
        <v>0.1363445786924774</v>
      </c>
      <c r="I16" s="1">
        <f>VLOOKUP($A16,'PV, ESS, EV'!$A$3:$C$33,3)*'PV, ESS, EV'!O$5</f>
        <v>0.36338358351330929</v>
      </c>
      <c r="J16" s="1">
        <f>VLOOKUP($A16,'PV, ESS, EV'!$A$3:$C$33,3)*'PV, ESS, EV'!P$5</f>
        <v>0.62204155355064361</v>
      </c>
      <c r="K16" s="1">
        <f>VLOOKUP($A16,'PV, ESS, EV'!$A$3:$C$33,3)*'PV, ESS, EV'!Q$5</f>
        <v>0.88734297787425109</v>
      </c>
      <c r="L16" s="1">
        <f>VLOOKUP($A16,'PV, ESS, EV'!$A$3:$C$33,3)*'PV, ESS, EV'!R$5</f>
        <v>1.1280992576974131</v>
      </c>
      <c r="M16" s="1">
        <f>VLOOKUP($A16,'PV, ESS, EV'!$A$3:$C$33,3)*'PV, ESS, EV'!S$5</f>
        <v>1.3125466355196673</v>
      </c>
      <c r="N16" s="1">
        <f>VLOOKUP($A16,'PV, ESS, EV'!$A$3:$C$33,3)*'PV, ESS, EV'!T$5</f>
        <v>1.4146256352695248</v>
      </c>
      <c r="O16" s="1">
        <f>VLOOKUP($A16,'PV, ESS, EV'!$A$3:$C$33,3)*'PV, ESS, EV'!U$5</f>
        <v>1.419371524634683</v>
      </c>
      <c r="P16" s="1">
        <f>VLOOKUP($A16,'PV, ESS, EV'!$A$3:$C$33,3)*'PV, ESS, EV'!V$5</f>
        <v>1.326079932163331</v>
      </c>
      <c r="Q16" s="1">
        <f>VLOOKUP($A16,'PV, ESS, EV'!$A$3:$C$33,3)*'PV, ESS, EV'!W$5</f>
        <v>1.1484569234380442</v>
      </c>
      <c r="R16" s="1">
        <f>VLOOKUP($A16,'PV, ESS, EV'!$A$3:$C$33,3)*'PV, ESS, EV'!X$5</f>
        <v>0.91171595811968109</v>
      </c>
      <c r="S16" s="1">
        <f>VLOOKUP($A16,'PV, ESS, EV'!$A$3:$C$33,3)*'PV, ESS, EV'!Y$5</f>
        <v>0.64734715666090947</v>
      </c>
      <c r="T16" s="1">
        <f>VLOOKUP($A16,'PV, ESS, EV'!$A$3:$C$33,3)*'PV, ESS, EV'!Z$5</f>
        <v>0.38685650807604777</v>
      </c>
      <c r="U16" s="1">
        <f>VLOOKUP($A16,'PV, ESS, EV'!$A$3:$C$33,3)*'PV, ESS, EV'!AA$5</f>
        <v>0.15600423675530328</v>
      </c>
      <c r="V16" s="1">
        <f>VLOOKUP($A16,'PV, ESS, EV'!$A$3:$C$33,3)*'PV, ESS, EV'!AB$5</f>
        <v>1.0138368033104878E-2</v>
      </c>
      <c r="W16" s="1">
        <f>VLOOKUP($A16,'PV, ESS, EV'!$A$3:$C$33,3)*'PV, ESS, EV'!AC$5</f>
        <v>1.0138368033104878E-2</v>
      </c>
      <c r="X16" s="1">
        <f>VLOOKUP($A16,'PV, ESS, EV'!$A$3:$C$33,3)*'PV, ESS, EV'!AD$5</f>
        <v>1.0138368033104878E-2</v>
      </c>
      <c r="Y16" s="1">
        <f>VLOOKUP($A16,'PV, ESS, EV'!$A$3:$C$33,3)*'PV, ESS, EV'!AE$5</f>
        <v>1.0138368033104878E-2</v>
      </c>
    </row>
    <row r="17" spans="1:25" x14ac:dyDescent="0.25">
      <c r="A17">
        <v>2</v>
      </c>
      <c r="B17" s="1">
        <f>VLOOKUP($A17,'PV, ESS, EV'!$A$3:$C$33,3)*'PV, ESS, EV'!H$5</f>
        <v>4.3404888141730255E-2</v>
      </c>
      <c r="C17" s="1">
        <f>VLOOKUP($A17,'PV, ESS, EV'!$A$3:$C$33,3)*'PV, ESS, EV'!I$5</f>
        <v>4.3404888141730255E-2</v>
      </c>
      <c r="D17" s="1">
        <f>VLOOKUP($A17,'PV, ESS, EV'!$A$3:$C$33,3)*'PV, ESS, EV'!J$5</f>
        <v>4.3404888141730255E-2</v>
      </c>
      <c r="E17" s="1">
        <f>VLOOKUP($A17,'PV, ESS, EV'!$A$3:$C$33,3)*'PV, ESS, EV'!K$5</f>
        <v>4.3404888141730255E-2</v>
      </c>
      <c r="F17" s="1">
        <f>VLOOKUP($A17,'PV, ESS, EV'!$A$3:$C$33,3)*'PV, ESS, EV'!L$5</f>
        <v>4.3404888141730255E-2</v>
      </c>
      <c r="G17" s="1">
        <f>VLOOKUP($A17,'PV, ESS, EV'!$A$3:$C$33,3)*'PV, ESS, EV'!M$5</f>
        <v>4.3404888141730255E-2</v>
      </c>
      <c r="H17" s="1">
        <f>VLOOKUP($A17,'PV, ESS, EV'!$A$3:$C$33,3)*'PV, ESS, EV'!N$5</f>
        <v>0.58372522752716882</v>
      </c>
      <c r="I17" s="1">
        <f>VLOOKUP($A17,'PV, ESS, EV'!$A$3:$C$33,3)*'PV, ESS, EV'!O$5</f>
        <v>1.5557359669163553</v>
      </c>
      <c r="J17" s="1">
        <f>VLOOKUP($A17,'PV, ESS, EV'!$A$3:$C$33,3)*'PV, ESS, EV'!P$5</f>
        <v>2.6631154011386928</v>
      </c>
      <c r="K17" s="1">
        <f>VLOOKUP($A17,'PV, ESS, EV'!$A$3:$C$33,3)*'PV, ESS, EV'!Q$5</f>
        <v>3.7989371240241372</v>
      </c>
      <c r="L17" s="1">
        <f>VLOOKUP($A17,'PV, ESS, EV'!$A$3:$C$33,3)*'PV, ESS, EV'!R$5</f>
        <v>4.8296749470170495</v>
      </c>
      <c r="M17" s="1">
        <f>VLOOKUP($A17,'PV, ESS, EV'!$A$3:$C$33,3)*'PV, ESS, EV'!S$5</f>
        <v>5.619340283318575</v>
      </c>
      <c r="N17" s="1">
        <f>VLOOKUP($A17,'PV, ESS, EV'!$A$3:$C$33,3)*'PV, ESS, EV'!T$5</f>
        <v>6.0563660009976523</v>
      </c>
      <c r="O17" s="1">
        <f>VLOOKUP($A17,'PV, ESS, EV'!$A$3:$C$33,3)*'PV, ESS, EV'!U$5</f>
        <v>6.0766843398422354</v>
      </c>
      <c r="P17" s="1">
        <f>VLOOKUP($A17,'PV, ESS, EV'!$A$3:$C$33,3)*'PV, ESS, EV'!V$5</f>
        <v>5.6772797095742602</v>
      </c>
      <c r="Q17" s="1">
        <f>VLOOKUP($A17,'PV, ESS, EV'!$A$3:$C$33,3)*'PV, ESS, EV'!W$5</f>
        <v>4.9168312034691253</v>
      </c>
      <c r="R17" s="1">
        <f>VLOOKUP($A17,'PV, ESS, EV'!$A$3:$C$33,3)*'PV, ESS, EV'!X$5</f>
        <v>3.9032839456998842</v>
      </c>
      <c r="S17" s="1">
        <f>VLOOKUP($A17,'PV, ESS, EV'!$A$3:$C$33,3)*'PV, ESS, EV'!Y$5</f>
        <v>2.7714550144545185</v>
      </c>
      <c r="T17" s="1">
        <f>VLOOKUP($A17,'PV, ESS, EV'!$A$3:$C$33,3)*'PV, ESS, EV'!Z$5</f>
        <v>1.6562294252005791</v>
      </c>
      <c r="U17" s="1">
        <f>VLOOKUP($A17,'PV, ESS, EV'!$A$3:$C$33,3)*'PV, ESS, EV'!AA$5</f>
        <v>0.66789313860864208</v>
      </c>
      <c r="V17" s="1">
        <f>VLOOKUP($A17,'PV, ESS, EV'!$A$3:$C$33,3)*'PV, ESS, EV'!AB$5</f>
        <v>4.3404888141730255E-2</v>
      </c>
      <c r="W17" s="1">
        <f>VLOOKUP($A17,'PV, ESS, EV'!$A$3:$C$33,3)*'PV, ESS, EV'!AC$5</f>
        <v>4.3404888141730255E-2</v>
      </c>
      <c r="X17" s="1">
        <f>VLOOKUP($A17,'PV, ESS, EV'!$A$3:$C$33,3)*'PV, ESS, EV'!AD$5</f>
        <v>4.3404888141730255E-2</v>
      </c>
      <c r="Y17" s="1">
        <f>VLOOKUP($A17,'PV, ESS, EV'!$A$3:$C$33,3)*'PV, ESS, EV'!AE$5</f>
        <v>4.3404888141730255E-2</v>
      </c>
    </row>
    <row r="18" spans="1:25" x14ac:dyDescent="0.25">
      <c r="A18">
        <v>3</v>
      </c>
      <c r="B18" s="1">
        <f>VLOOKUP($A18,'PV, ESS, EV'!$A$3:$C$33,3)*'PV, ESS, EV'!H$5</f>
        <v>6.1780680201732843E-2</v>
      </c>
      <c r="C18" s="1">
        <f>VLOOKUP($A18,'PV, ESS, EV'!$A$3:$C$33,3)*'PV, ESS, EV'!I$5</f>
        <v>6.1780680201732843E-2</v>
      </c>
      <c r="D18" s="1">
        <f>VLOOKUP($A18,'PV, ESS, EV'!$A$3:$C$33,3)*'PV, ESS, EV'!J$5</f>
        <v>6.1780680201732843E-2</v>
      </c>
      <c r="E18" s="1">
        <f>VLOOKUP($A18,'PV, ESS, EV'!$A$3:$C$33,3)*'PV, ESS, EV'!K$5</f>
        <v>6.1780680201732843E-2</v>
      </c>
      <c r="F18" s="1">
        <f>VLOOKUP($A18,'PV, ESS, EV'!$A$3:$C$33,3)*'PV, ESS, EV'!L$5</f>
        <v>6.1780680201732843E-2</v>
      </c>
      <c r="G18" s="1">
        <f>VLOOKUP($A18,'PV, ESS, EV'!$A$3:$C$33,3)*'PV, ESS, EV'!M$5</f>
        <v>6.1780680201732843E-2</v>
      </c>
      <c r="H18" s="1">
        <f>VLOOKUP($A18,'PV, ESS, EV'!$A$3:$C$33,3)*'PV, ESS, EV'!N$5</f>
        <v>0.83084977640728397</v>
      </c>
      <c r="I18" s="1">
        <f>VLOOKUP($A18,'PV, ESS, EV'!$A$3:$C$33,3)*'PV, ESS, EV'!O$5</f>
        <v>2.2143687120342279</v>
      </c>
      <c r="J18" s="1">
        <f>VLOOKUP($A18,'PV, ESS, EV'!$A$3:$C$33,3)*'PV, ESS, EV'!P$5</f>
        <v>3.7905657169492337</v>
      </c>
      <c r="K18" s="1">
        <f>VLOOKUP($A18,'PV, ESS, EV'!$A$3:$C$33,3)*'PV, ESS, EV'!Q$5</f>
        <v>5.4072462714212168</v>
      </c>
      <c r="L18" s="1">
        <f>VLOOKUP($A18,'PV, ESS, EV'!$A$3:$C$33,3)*'PV, ESS, EV'!R$5</f>
        <v>6.8743548515936093</v>
      </c>
      <c r="M18" s="1">
        <f>VLOOKUP($A18,'PV, ESS, EV'!$A$3:$C$33,3)*'PV, ESS, EV'!S$5</f>
        <v>7.9983310601979705</v>
      </c>
      <c r="N18" s="1">
        <f>VLOOKUP($A18,'PV, ESS, EV'!$A$3:$C$33,3)*'PV, ESS, EV'!T$5</f>
        <v>8.6203749649236645</v>
      </c>
      <c r="O18" s="1">
        <f>VLOOKUP($A18,'PV, ESS, EV'!$A$3:$C$33,3)*'PV, ESS, EV'!U$5</f>
        <v>8.6492952282425968</v>
      </c>
      <c r="P18" s="1">
        <f>VLOOKUP($A18,'PV, ESS, EV'!$A$3:$C$33,3)*'PV, ESS, EV'!V$5</f>
        <v>8.0807995866202962</v>
      </c>
      <c r="Q18" s="1">
        <f>VLOOKUP($A18,'PV, ESS, EV'!$A$3:$C$33,3)*'PV, ESS, EV'!W$5</f>
        <v>6.9984093772005798</v>
      </c>
      <c r="R18" s="1">
        <f>VLOOKUP($A18,'PV, ESS, EV'!$A$3:$C$33,3)*'PV, ESS, EV'!X$5</f>
        <v>5.5557691197918055</v>
      </c>
      <c r="S18" s="1">
        <f>VLOOKUP($A18,'PV, ESS, EV'!$A$3:$C$33,3)*'PV, ESS, EV'!Y$5</f>
        <v>3.9447717359024161</v>
      </c>
      <c r="T18" s="1">
        <f>VLOOKUP($A18,'PV, ESS, EV'!$A$3:$C$33,3)*'PV, ESS, EV'!Z$5</f>
        <v>2.3574068460884154</v>
      </c>
      <c r="U18" s="1">
        <f>VLOOKUP($A18,'PV, ESS, EV'!$A$3:$C$33,3)*'PV, ESS, EV'!AA$5</f>
        <v>0.95065081772762905</v>
      </c>
      <c r="V18" s="1">
        <f>VLOOKUP($A18,'PV, ESS, EV'!$A$3:$C$33,3)*'PV, ESS, EV'!AB$5</f>
        <v>6.1780680201732843E-2</v>
      </c>
      <c r="W18" s="1">
        <f>VLOOKUP($A18,'PV, ESS, EV'!$A$3:$C$33,3)*'PV, ESS, EV'!AC$5</f>
        <v>6.1780680201732843E-2</v>
      </c>
      <c r="X18" s="1">
        <f>VLOOKUP($A18,'PV, ESS, EV'!$A$3:$C$33,3)*'PV, ESS, EV'!AD$5</f>
        <v>6.1780680201732843E-2</v>
      </c>
      <c r="Y18" s="1">
        <f>VLOOKUP($A18,'PV, ESS, EV'!$A$3:$C$33,3)*'PV, ESS, EV'!AE$5</f>
        <v>6.1780680201732843E-2</v>
      </c>
    </row>
    <row r="19" spans="1:25" x14ac:dyDescent="0.25">
      <c r="A19">
        <v>4</v>
      </c>
      <c r="B19" s="1">
        <f>VLOOKUP($A19,'PV, ESS, EV'!$A$3:$C$33,3)*'PV, ESS, EV'!H$5</f>
        <v>8.9978016293805793E-2</v>
      </c>
      <c r="C19" s="1">
        <f>VLOOKUP($A19,'PV, ESS, EV'!$A$3:$C$33,3)*'PV, ESS, EV'!I$5</f>
        <v>8.9978016293805793E-2</v>
      </c>
      <c r="D19" s="1">
        <f>VLOOKUP($A19,'PV, ESS, EV'!$A$3:$C$33,3)*'PV, ESS, EV'!J$5</f>
        <v>8.9978016293805793E-2</v>
      </c>
      <c r="E19" s="1">
        <f>VLOOKUP($A19,'PV, ESS, EV'!$A$3:$C$33,3)*'PV, ESS, EV'!K$5</f>
        <v>8.9978016293805793E-2</v>
      </c>
      <c r="F19" s="1">
        <f>VLOOKUP($A19,'PV, ESS, EV'!$A$3:$C$33,3)*'PV, ESS, EV'!L$5</f>
        <v>8.9978016293805793E-2</v>
      </c>
      <c r="G19" s="1">
        <f>VLOOKUP($A19,'PV, ESS, EV'!$A$3:$C$33,3)*'PV, ESS, EV'!M$5</f>
        <v>8.9978016293805793E-2</v>
      </c>
      <c r="H19" s="1">
        <f>VLOOKUP($A19,'PV, ESS, EV'!$A$3:$C$33,3)*'PV, ESS, EV'!N$5</f>
        <v>1.2100581358957367</v>
      </c>
      <c r="I19" s="1">
        <f>VLOOKUP($A19,'PV, ESS, EV'!$A$3:$C$33,3)*'PV, ESS, EV'!O$5</f>
        <v>3.2250293036806199</v>
      </c>
      <c r="J19" s="1">
        <f>VLOOKUP($A19,'PV, ESS, EV'!$A$3:$C$33,3)*'PV, ESS, EV'!P$5</f>
        <v>5.5206187877619621</v>
      </c>
      <c r="K19" s="1">
        <f>VLOOKUP($A19,'PV, ESS, EV'!$A$3:$C$33,3)*'PV, ESS, EV'!Q$5</f>
        <v>7.8751689286339781</v>
      </c>
      <c r="L19" s="1">
        <f>VLOOKUP($A19,'PV, ESS, EV'!$A$3:$C$33,3)*'PV, ESS, EV'!R$5</f>
        <v>10.011880912064539</v>
      </c>
      <c r="M19" s="1">
        <f>VLOOKUP($A19,'PV, ESS, EV'!$A$3:$C$33,3)*'PV, ESS, EV'!S$5</f>
        <v>11.648851390237045</v>
      </c>
      <c r="N19" s="1">
        <f>VLOOKUP($A19,'PV, ESS, EV'!$A$3:$C$33,3)*'PV, ESS, EV'!T$5</f>
        <v>12.554802513017032</v>
      </c>
      <c r="O19" s="1">
        <f>VLOOKUP($A19,'PV, ESS, EV'!$A$3:$C$33,3)*'PV, ESS, EV'!U$5</f>
        <v>12.596922281132809</v>
      </c>
      <c r="P19" s="1">
        <f>VLOOKUP($A19,'PV, ESS, EV'!$A$3:$C$33,3)*'PV, ESS, EV'!V$5</f>
        <v>11.76895939794956</v>
      </c>
      <c r="Q19" s="1">
        <f>VLOOKUP($A19,'PV, ESS, EV'!$A$3:$C$33,3)*'PV, ESS, EV'!W$5</f>
        <v>10.192555195512639</v>
      </c>
      <c r="R19" s="1">
        <f>VLOOKUP($A19,'PV, ESS, EV'!$A$3:$C$33,3)*'PV, ESS, EV'!X$5</f>
        <v>8.0914791283121694</v>
      </c>
      <c r="S19" s="1">
        <f>VLOOKUP($A19,'PV, ESS, EV'!$A$3:$C$33,3)*'PV, ESS, EV'!Y$5</f>
        <v>5.7452060153655706</v>
      </c>
      <c r="T19" s="1">
        <f>VLOOKUP($A19,'PV, ESS, EV'!$A$3:$C$33,3)*'PV, ESS, EV'!Z$5</f>
        <v>3.4333515091749236</v>
      </c>
      <c r="U19" s="1">
        <f>VLOOKUP($A19,'PV, ESS, EV'!$A$3:$C$33,3)*'PV, ESS, EV'!AA$5</f>
        <v>1.3845376012033164</v>
      </c>
      <c r="V19" s="1">
        <f>VLOOKUP($A19,'PV, ESS, EV'!$A$3:$C$33,3)*'PV, ESS, EV'!AB$5</f>
        <v>8.9978016293805793E-2</v>
      </c>
      <c r="W19" s="1">
        <f>VLOOKUP($A19,'PV, ESS, EV'!$A$3:$C$33,3)*'PV, ESS, EV'!AC$5</f>
        <v>8.9978016293805793E-2</v>
      </c>
      <c r="X19" s="1">
        <f>VLOOKUP($A19,'PV, ESS, EV'!$A$3:$C$33,3)*'PV, ESS, EV'!AD$5</f>
        <v>8.9978016293805793E-2</v>
      </c>
      <c r="Y19" s="1">
        <f>VLOOKUP($A19,'PV, ESS, EV'!$A$3:$C$33,3)*'PV, ESS, EV'!AE$5</f>
        <v>8.9978016293805793E-2</v>
      </c>
    </row>
    <row r="20" spans="1:25" x14ac:dyDescent="0.25">
      <c r="A20">
        <v>5</v>
      </c>
      <c r="B20" s="1">
        <f>VLOOKUP($A20,'PV, ESS, EV'!$A$3:$C$33,3)*'PV, ESS, EV'!H$5</f>
        <v>2.1227208069313334E-2</v>
      </c>
      <c r="C20" s="1">
        <f>VLOOKUP($A20,'PV, ESS, EV'!$A$3:$C$33,3)*'PV, ESS, EV'!I$5</f>
        <v>2.1227208069313334E-2</v>
      </c>
      <c r="D20" s="1">
        <f>VLOOKUP($A20,'PV, ESS, EV'!$A$3:$C$33,3)*'PV, ESS, EV'!J$5</f>
        <v>2.1227208069313334E-2</v>
      </c>
      <c r="E20" s="1">
        <f>VLOOKUP($A20,'PV, ESS, EV'!$A$3:$C$33,3)*'PV, ESS, EV'!K$5</f>
        <v>2.1227208069313334E-2</v>
      </c>
      <c r="F20" s="1">
        <f>VLOOKUP($A20,'PV, ESS, EV'!$A$3:$C$33,3)*'PV, ESS, EV'!L$5</f>
        <v>2.1227208069313334E-2</v>
      </c>
      <c r="G20" s="1">
        <f>VLOOKUP($A20,'PV, ESS, EV'!$A$3:$C$33,3)*'PV, ESS, EV'!M$5</f>
        <v>2.1227208069313334E-2</v>
      </c>
      <c r="H20" s="1">
        <f>VLOOKUP($A20,'PV, ESS, EV'!$A$3:$C$33,3)*'PV, ESS, EV'!N$5</f>
        <v>0.28547146163737452</v>
      </c>
      <c r="I20" s="1">
        <f>VLOOKUP($A20,'PV, ESS, EV'!$A$3:$C$33,3)*'PV, ESS, EV'!O$5</f>
        <v>0.76083437798099118</v>
      </c>
      <c r="J20" s="1">
        <f>VLOOKUP($A20,'PV, ESS, EV'!$A$3:$C$33,3)*'PV, ESS, EV'!P$5</f>
        <v>1.3023995027466599</v>
      </c>
      <c r="K20" s="1">
        <f>VLOOKUP($A20,'PV, ESS, EV'!$A$3:$C$33,3)*'PV, ESS, EV'!Q$5</f>
        <v>1.8578743599242129</v>
      </c>
      <c r="L20" s="1">
        <f>VLOOKUP($A20,'PV, ESS, EV'!$A$3:$C$33,3)*'PV, ESS, EV'!R$5</f>
        <v>2.361957820803958</v>
      </c>
      <c r="M20" s="1">
        <f>VLOOKUP($A20,'PV, ESS, EV'!$A$3:$C$33,3)*'PV, ESS, EV'!S$5</f>
        <v>2.7481445181193025</v>
      </c>
      <c r="N20" s="1">
        <f>VLOOKUP($A20,'PV, ESS, EV'!$A$3:$C$33,3)*'PV, ESS, EV'!T$5</f>
        <v>2.9618724238455671</v>
      </c>
      <c r="O20" s="1">
        <f>VLOOKUP($A20,'PV, ESS, EV'!$A$3:$C$33,3)*'PV, ESS, EV'!U$5</f>
        <v>2.9718091297038667</v>
      </c>
      <c r="P20" s="1">
        <f>VLOOKUP($A20,'PV, ESS, EV'!$A$3:$C$33,3)*'PV, ESS, EV'!V$5</f>
        <v>2.7764798579669736</v>
      </c>
      <c r="Q20" s="1">
        <f>VLOOKUP($A20,'PV, ESS, EV'!$A$3:$C$33,3)*'PV, ESS, EV'!W$5</f>
        <v>2.4045816834484044</v>
      </c>
      <c r="R20" s="1">
        <f>VLOOKUP($A20,'PV, ESS, EV'!$A$3:$C$33,3)*'PV, ESS, EV'!X$5</f>
        <v>1.9089052873130818</v>
      </c>
      <c r="S20" s="1">
        <f>VLOOKUP($A20,'PV, ESS, EV'!$A$3:$C$33,3)*'PV, ESS, EV'!Y$5</f>
        <v>1.3553831092587789</v>
      </c>
      <c r="T20" s="1">
        <f>VLOOKUP($A20,'PV, ESS, EV'!$A$3:$C$33,3)*'PV, ESS, EV'!Z$5</f>
        <v>0.80998081378422482</v>
      </c>
      <c r="U20" s="1">
        <f>VLOOKUP($A20,'PV, ESS, EV'!$A$3:$C$33,3)*'PV, ESS, EV'!AA$5</f>
        <v>0.32663387070641614</v>
      </c>
      <c r="V20" s="1">
        <f>VLOOKUP($A20,'PV, ESS, EV'!$A$3:$C$33,3)*'PV, ESS, EV'!AB$5</f>
        <v>2.1227208069313334E-2</v>
      </c>
      <c r="W20" s="1">
        <f>VLOOKUP($A20,'PV, ESS, EV'!$A$3:$C$33,3)*'PV, ESS, EV'!AC$5</f>
        <v>2.1227208069313334E-2</v>
      </c>
      <c r="X20" s="1">
        <f>VLOOKUP($A20,'PV, ESS, EV'!$A$3:$C$33,3)*'PV, ESS, EV'!AD$5</f>
        <v>2.1227208069313334E-2</v>
      </c>
      <c r="Y20" s="1">
        <f>VLOOKUP($A20,'PV, ESS, EV'!$A$3:$C$33,3)*'PV, ESS, EV'!AE$5</f>
        <v>2.1227208069313334E-2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0.11801694038536147</v>
      </c>
      <c r="C22" s="1">
        <f>VLOOKUP($A22,'PV, ESS, EV'!$A$3:$C$33,3)*'PV, ESS, EV'!I$5</f>
        <v>0.11801694038536147</v>
      </c>
      <c r="D22" s="1">
        <f>VLOOKUP($A22,'PV, ESS, EV'!$A$3:$C$33,3)*'PV, ESS, EV'!J$5</f>
        <v>0.11801694038536147</v>
      </c>
      <c r="E22" s="1">
        <f>VLOOKUP($A22,'PV, ESS, EV'!$A$3:$C$33,3)*'PV, ESS, EV'!K$5</f>
        <v>0.11801694038536147</v>
      </c>
      <c r="F22" s="1">
        <f>VLOOKUP($A22,'PV, ESS, EV'!$A$3:$C$33,3)*'PV, ESS, EV'!L$5</f>
        <v>0.11801694038536147</v>
      </c>
      <c r="G22" s="1">
        <f>VLOOKUP($A22,'PV, ESS, EV'!$A$3:$C$33,3)*'PV, ESS, EV'!M$5</f>
        <v>0.11801694038536147</v>
      </c>
      <c r="H22" s="1">
        <f>VLOOKUP($A22,'PV, ESS, EV'!$A$3:$C$33,3)*'PV, ESS, EV'!N$5</f>
        <v>1.5871361113421196</v>
      </c>
      <c r="I22" s="1">
        <f>VLOOKUP($A22,'PV, ESS, EV'!$A$3:$C$33,3)*'PV, ESS, EV'!O$5</f>
        <v>4.2300120268346157</v>
      </c>
      <c r="J22" s="1">
        <f>VLOOKUP($A22,'PV, ESS, EV'!$A$3:$C$33,3)*'PV, ESS, EV'!P$5</f>
        <v>7.2409524593004599</v>
      </c>
      <c r="K22" s="1">
        <f>VLOOKUP($A22,'PV, ESS, EV'!$A$3:$C$33,3)*'PV, ESS, EV'!Q$5</f>
        <v>10.329226851817452</v>
      </c>
      <c r="L22" s="1">
        <f>VLOOKUP($A22,'PV, ESS, EV'!$A$3:$C$33,3)*'PV, ESS, EV'!R$5</f>
        <v>13.131780421633946</v>
      </c>
      <c r="M22" s="1">
        <f>VLOOKUP($A22,'PV, ESS, EV'!$A$3:$C$33,3)*'PV, ESS, EV'!S$5</f>
        <v>15.278863179096124</v>
      </c>
      <c r="N22" s="1">
        <f>VLOOKUP($A22,'PV, ESS, EV'!$A$3:$C$33,3)*'PV, ESS, EV'!T$5</f>
        <v>16.467126535559309</v>
      </c>
      <c r="O22" s="1">
        <f>VLOOKUP($A22,'PV, ESS, EV'!$A$3:$C$33,3)*'PV, ESS, EV'!U$5</f>
        <v>16.522371653950604</v>
      </c>
      <c r="P22" s="1">
        <f>VLOOKUP($A22,'PV, ESS, EV'!$A$3:$C$33,3)*'PV, ESS, EV'!V$5</f>
        <v>15.436399210338772</v>
      </c>
      <c r="Q22" s="1">
        <f>VLOOKUP($A22,'PV, ESS, EV'!$A$3:$C$33,3)*'PV, ESS, EV'!W$5</f>
        <v>13.36875637439598</v>
      </c>
      <c r="R22" s="1">
        <f>VLOOKUP($A22,'PV, ESS, EV'!$A$3:$C$33,3)*'PV, ESS, EV'!X$5</f>
        <v>10.612943574986911</v>
      </c>
      <c r="S22" s="1">
        <f>VLOOKUP($A22,'PV, ESS, EV'!$A$3:$C$33,3)*'PV, ESS, EV'!Y$5</f>
        <v>7.5355254955058983</v>
      </c>
      <c r="T22" s="1">
        <f>VLOOKUP($A22,'PV, ESS, EV'!$A$3:$C$33,3)*'PV, ESS, EV'!Z$5</f>
        <v>4.5032515393227426</v>
      </c>
      <c r="U22" s="1">
        <f>VLOOKUP($A22,'PV, ESS, EV'!$A$3:$C$33,3)*'PV, ESS, EV'!AA$5</f>
        <v>1.8159868184797019</v>
      </c>
      <c r="V22" s="1">
        <f>VLOOKUP($A22,'PV, ESS, EV'!$A$3:$C$33,3)*'PV, ESS, EV'!AB$5</f>
        <v>0.11801694038536147</v>
      </c>
      <c r="W22" s="1">
        <f>VLOOKUP($A22,'PV, ESS, EV'!$A$3:$C$33,3)*'PV, ESS, EV'!AC$5</f>
        <v>0.11801694038536147</v>
      </c>
      <c r="X22" s="1">
        <f>VLOOKUP($A22,'PV, ESS, EV'!$A$3:$C$33,3)*'PV, ESS, EV'!AD$5</f>
        <v>0.11801694038536147</v>
      </c>
      <c r="Y22" s="1">
        <f>VLOOKUP($A22,'PV, ESS, EV'!$A$3:$C$33,3)*'PV, ESS, EV'!AE$5</f>
        <v>0.11801694038536147</v>
      </c>
    </row>
    <row r="23" spans="1:25" x14ac:dyDescent="0.25">
      <c r="A23">
        <v>10</v>
      </c>
      <c r="B23" s="1">
        <f>VLOOKUP($A23,'PV, ESS, EV'!$A$3:$C$33,3)*'PV, ESS, EV'!H$5</f>
        <v>5.4968964179490508E-2</v>
      </c>
      <c r="C23" s="1">
        <f>VLOOKUP($A23,'PV, ESS, EV'!$A$3:$C$33,3)*'PV, ESS, EV'!I$5</f>
        <v>5.4968964179490508E-2</v>
      </c>
      <c r="D23" s="1">
        <f>VLOOKUP($A23,'PV, ESS, EV'!$A$3:$C$33,3)*'PV, ESS, EV'!J$5</f>
        <v>5.4968964179490508E-2</v>
      </c>
      <c r="E23" s="1">
        <f>VLOOKUP($A23,'PV, ESS, EV'!$A$3:$C$33,3)*'PV, ESS, EV'!K$5</f>
        <v>5.4968964179490508E-2</v>
      </c>
      <c r="F23" s="1">
        <f>VLOOKUP($A23,'PV, ESS, EV'!$A$3:$C$33,3)*'PV, ESS, EV'!L$5</f>
        <v>5.4968964179490508E-2</v>
      </c>
      <c r="G23" s="1">
        <f>VLOOKUP($A23,'PV, ESS, EV'!$A$3:$C$33,3)*'PV, ESS, EV'!M$5</f>
        <v>5.4968964179490508E-2</v>
      </c>
      <c r="H23" s="1">
        <f>VLOOKUP($A23,'PV, ESS, EV'!$A$3:$C$33,3)*'PV, ESS, EV'!N$5</f>
        <v>0.73924326259827589</v>
      </c>
      <c r="I23" s="1">
        <f>VLOOKUP($A23,'PV, ESS, EV'!$A$3:$C$33,3)*'PV, ESS, EV'!O$5</f>
        <v>1.9702203668612237</v>
      </c>
      <c r="J23" s="1">
        <f>VLOOKUP($A23,'PV, ESS, EV'!$A$3:$C$33,3)*'PV, ESS, EV'!P$5</f>
        <v>3.3726315481573956</v>
      </c>
      <c r="K23" s="1">
        <f>VLOOKUP($A23,'PV, ESS, EV'!$A$3:$C$33,3)*'PV, ESS, EV'!Q$5</f>
        <v>4.8110627081619546</v>
      </c>
      <c r="L23" s="1">
        <f>VLOOKUP($A23,'PV, ESS, EV'!$A$3:$C$33,3)*'PV, ESS, EV'!R$5</f>
        <v>6.1164131628281613</v>
      </c>
      <c r="M23" s="1">
        <f>VLOOKUP($A23,'PV, ESS, EV'!$A$3:$C$33,3)*'PV, ESS, EV'!S$5</f>
        <v>7.1164637894581952</v>
      </c>
      <c r="N23" s="1">
        <f>VLOOKUP($A23,'PV, ESS, EV'!$A$3:$C$33,3)*'PV, ESS, EV'!T$5</f>
        <v>7.6699233662269544</v>
      </c>
      <c r="O23" s="1">
        <f>VLOOKUP($A23,'PV, ESS, EV'!$A$3:$C$33,3)*'PV, ESS, EV'!U$5</f>
        <v>7.6956549851286704</v>
      </c>
      <c r="P23" s="1">
        <f>VLOOKUP($A23,'PV, ESS, EV'!$A$3:$C$33,3)*'PV, ESS, EV'!V$5</f>
        <v>7.1898396321980593</v>
      </c>
      <c r="Q23" s="1">
        <f>VLOOKUP($A23,'PV, ESS, EV'!$A$3:$C$33,3)*'PV, ESS, EV'!W$5</f>
        <v>6.2267898817656446</v>
      </c>
      <c r="R23" s="1">
        <f>VLOOKUP($A23,'PV, ESS, EV'!$A$3:$C$33,3)*'PV, ESS, EV'!X$5</f>
        <v>4.9432099604301456</v>
      </c>
      <c r="S23" s="1">
        <f>VLOOKUP($A23,'PV, ESS, EV'!$A$3:$C$33,3)*'PV, ESS, EV'!Y$5</f>
        <v>3.5098353650208685</v>
      </c>
      <c r="T23" s="1">
        <f>VLOOKUP($A23,'PV, ESS, EV'!$A$3:$C$33,3)*'PV, ESS, EV'!Z$5</f>
        <v>2.0974876297248213</v>
      </c>
      <c r="U23" s="1">
        <f>VLOOKUP($A23,'PV, ESS, EV'!$A$3:$C$33,3)*'PV, ESS, EV'!AA$5</f>
        <v>0.84583547115765989</v>
      </c>
      <c r="V23" s="1">
        <f>VLOOKUP($A23,'PV, ESS, EV'!$A$3:$C$33,3)*'PV, ESS, EV'!AB$5</f>
        <v>5.4968964179490508E-2</v>
      </c>
      <c r="W23" s="1">
        <f>VLOOKUP($A23,'PV, ESS, EV'!$A$3:$C$33,3)*'PV, ESS, EV'!AC$5</f>
        <v>5.4968964179490508E-2</v>
      </c>
      <c r="X23" s="1">
        <f>VLOOKUP($A23,'PV, ESS, EV'!$A$3:$C$33,3)*'PV, ESS, EV'!AD$5</f>
        <v>5.4968964179490508E-2</v>
      </c>
      <c r="Y23" s="1">
        <f>VLOOKUP($A23,'PV, ESS, EV'!$A$3:$C$33,3)*'PV, ESS, EV'!AE$5</f>
        <v>5.4968964179490508E-2</v>
      </c>
    </row>
    <row r="24" spans="1:25" x14ac:dyDescent="0.25">
      <c r="A24">
        <v>12</v>
      </c>
      <c r="B24" s="1">
        <f>VLOOKUP($A24,'PV, ESS, EV'!$A$3:$C$33,3)*'PV, ESS, EV'!H$5</f>
        <v>0.3168240010345274</v>
      </c>
      <c r="C24" s="1">
        <f>VLOOKUP($A24,'PV, ESS, EV'!$A$3:$C$33,3)*'PV, ESS, EV'!I$5</f>
        <v>0.3168240010345274</v>
      </c>
      <c r="D24" s="1">
        <f>VLOOKUP($A24,'PV, ESS, EV'!$A$3:$C$33,3)*'PV, ESS, EV'!J$5</f>
        <v>0.3168240010345274</v>
      </c>
      <c r="E24" s="1">
        <f>VLOOKUP($A24,'PV, ESS, EV'!$A$3:$C$33,3)*'PV, ESS, EV'!K$5</f>
        <v>0.3168240010345274</v>
      </c>
      <c r="F24" s="1">
        <f>VLOOKUP($A24,'PV, ESS, EV'!$A$3:$C$33,3)*'PV, ESS, EV'!L$5</f>
        <v>0.3168240010345274</v>
      </c>
      <c r="G24" s="1">
        <f>VLOOKUP($A24,'PV, ESS, EV'!$A$3:$C$33,3)*'PV, ESS, EV'!M$5</f>
        <v>0.3168240010345274</v>
      </c>
      <c r="H24" s="1">
        <f>VLOOKUP($A24,'PV, ESS, EV'!$A$3:$C$33,3)*'PV, ESS, EV'!N$5</f>
        <v>4.2607680841399178</v>
      </c>
      <c r="I24" s="1">
        <f>VLOOKUP($A24,'PV, ESS, EV'!$A$3:$C$33,3)*'PV, ESS, EV'!O$5</f>
        <v>11.355736984790914</v>
      </c>
      <c r="J24" s="1">
        <f>VLOOKUP($A24,'PV, ESS, EV'!$A$3:$C$33,3)*'PV, ESS, EV'!P$5</f>
        <v>19.438798548457608</v>
      </c>
      <c r="K24" s="1">
        <f>VLOOKUP($A24,'PV, ESS, EV'!$A$3:$C$33,3)*'PV, ESS, EV'!Q$5</f>
        <v>27.729468058570344</v>
      </c>
      <c r="L24" s="1">
        <f>VLOOKUP($A24,'PV, ESS, EV'!$A$3:$C$33,3)*'PV, ESS, EV'!R$5</f>
        <v>35.253101803044153</v>
      </c>
      <c r="M24" s="1">
        <f>VLOOKUP($A24,'PV, ESS, EV'!$A$3:$C$33,3)*'PV, ESS, EV'!S$5</f>
        <v>41.017082359989594</v>
      </c>
      <c r="N24" s="1">
        <f>VLOOKUP($A24,'PV, ESS, EV'!$A$3:$C$33,3)*'PV, ESS, EV'!T$5</f>
        <v>44.207051102172642</v>
      </c>
      <c r="O24" s="1">
        <f>VLOOKUP($A24,'PV, ESS, EV'!$A$3:$C$33,3)*'PV, ESS, EV'!U$5</f>
        <v>44.355360144833831</v>
      </c>
      <c r="P24" s="1">
        <f>VLOOKUP($A24,'PV, ESS, EV'!$A$3:$C$33,3)*'PV, ESS, EV'!V$5</f>
        <v>41.43999788010408</v>
      </c>
      <c r="Q24" s="1">
        <f>VLOOKUP($A24,'PV, ESS, EV'!$A$3:$C$33,3)*'PV, ESS, EV'!W$5</f>
        <v>35.889278857438867</v>
      </c>
      <c r="R24" s="1">
        <f>VLOOKUP($A24,'PV, ESS, EV'!$A$3:$C$33,3)*'PV, ESS, EV'!X$5</f>
        <v>28.491123691240031</v>
      </c>
      <c r="S24" s="1">
        <f>VLOOKUP($A24,'PV, ESS, EV'!$A$3:$C$33,3)*'PV, ESS, EV'!Y$5</f>
        <v>20.229598645653418</v>
      </c>
      <c r="T24" s="1">
        <f>VLOOKUP($A24,'PV, ESS, EV'!$A$3:$C$33,3)*'PV, ESS, EV'!Z$5</f>
        <v>12.089265877376491</v>
      </c>
      <c r="U24" s="1">
        <f>VLOOKUP($A24,'PV, ESS, EV'!$A$3:$C$33,3)*'PV, ESS, EV'!AA$5</f>
        <v>4.8751323986032258</v>
      </c>
      <c r="V24" s="1">
        <f>VLOOKUP($A24,'PV, ESS, EV'!$A$3:$C$33,3)*'PV, ESS, EV'!AB$5</f>
        <v>0.3168240010345274</v>
      </c>
      <c r="W24" s="1">
        <f>VLOOKUP($A24,'PV, ESS, EV'!$A$3:$C$33,3)*'PV, ESS, EV'!AC$5</f>
        <v>0.3168240010345274</v>
      </c>
      <c r="X24" s="1">
        <f>VLOOKUP($A24,'PV, ESS, EV'!$A$3:$C$33,3)*'PV, ESS, EV'!AD$5</f>
        <v>0.3168240010345274</v>
      </c>
      <c r="Y24" s="1">
        <f>VLOOKUP($A24,'PV, ESS, EV'!$A$3:$C$33,3)*'PV, ESS, EV'!AE$5</f>
        <v>0.3168240010345274</v>
      </c>
    </row>
    <row r="25" spans="1:25" x14ac:dyDescent="0.25">
      <c r="A25">
        <v>15</v>
      </c>
      <c r="B25" s="1">
        <f>VLOOKUP($A25,'PV, ESS, EV'!$A$3:$C$33,3)*'PV, ESS, EV'!H$5</f>
        <v>1.1880900038794778E-2</v>
      </c>
      <c r="C25" s="1">
        <f>VLOOKUP($A25,'PV, ESS, EV'!$A$3:$C$33,3)*'PV, ESS, EV'!I$5</f>
        <v>1.1880900038794778E-2</v>
      </c>
      <c r="D25" s="1">
        <f>VLOOKUP($A25,'PV, ESS, EV'!$A$3:$C$33,3)*'PV, ESS, EV'!J$5</f>
        <v>1.1880900038794778E-2</v>
      </c>
      <c r="E25" s="1">
        <f>VLOOKUP($A25,'PV, ESS, EV'!$A$3:$C$33,3)*'PV, ESS, EV'!K$5</f>
        <v>1.1880900038794778E-2</v>
      </c>
      <c r="F25" s="1">
        <f>VLOOKUP($A25,'PV, ESS, EV'!$A$3:$C$33,3)*'PV, ESS, EV'!L$5</f>
        <v>1.1880900038794778E-2</v>
      </c>
      <c r="G25" s="1">
        <f>VLOOKUP($A25,'PV, ESS, EV'!$A$3:$C$33,3)*'PV, ESS, EV'!M$5</f>
        <v>1.1880900038794778E-2</v>
      </c>
      <c r="H25" s="1">
        <f>VLOOKUP($A25,'PV, ESS, EV'!$A$3:$C$33,3)*'PV, ESS, EV'!N$5</f>
        <v>0.15977880315524692</v>
      </c>
      <c r="I25" s="1">
        <f>VLOOKUP($A25,'PV, ESS, EV'!$A$3:$C$33,3)*'PV, ESS, EV'!O$5</f>
        <v>0.42584013692965927</v>
      </c>
      <c r="J25" s="1">
        <f>VLOOKUP($A25,'PV, ESS, EV'!$A$3:$C$33,3)*'PV, ESS, EV'!P$5</f>
        <v>0.72895494556716034</v>
      </c>
      <c r="K25" s="1">
        <f>VLOOKUP($A25,'PV, ESS, EV'!$A$3:$C$33,3)*'PV, ESS, EV'!Q$5</f>
        <v>1.0398550521963879</v>
      </c>
      <c r="L25" s="1">
        <f>VLOOKUP($A25,'PV, ESS, EV'!$A$3:$C$33,3)*'PV, ESS, EV'!R$5</f>
        <v>1.3219913176141556</v>
      </c>
      <c r="M25" s="1">
        <f>VLOOKUP($A25,'PV, ESS, EV'!$A$3:$C$33,3)*'PV, ESS, EV'!S$5</f>
        <v>1.5381405884996098</v>
      </c>
      <c r="N25" s="1">
        <f>VLOOKUP($A25,'PV, ESS, EV'!$A$3:$C$33,3)*'PV, ESS, EV'!T$5</f>
        <v>1.6577644163314742</v>
      </c>
      <c r="O25" s="1">
        <f>VLOOKUP($A25,'PV, ESS, EV'!$A$3:$C$33,3)*'PV, ESS, EV'!U$5</f>
        <v>1.6633260054312686</v>
      </c>
      <c r="P25" s="1">
        <f>VLOOKUP($A25,'PV, ESS, EV'!$A$3:$C$33,3)*'PV, ESS, EV'!V$5</f>
        <v>1.5539999205039032</v>
      </c>
      <c r="Q25" s="1">
        <f>VLOOKUP($A25,'PV, ESS, EV'!$A$3:$C$33,3)*'PV, ESS, EV'!W$5</f>
        <v>1.3458479571539577</v>
      </c>
      <c r="R25" s="1">
        <f>VLOOKUP($A25,'PV, ESS, EV'!$A$3:$C$33,3)*'PV, ESS, EV'!X$5</f>
        <v>1.0684171384215011</v>
      </c>
      <c r="S25" s="1">
        <f>VLOOKUP($A25,'PV, ESS, EV'!$A$3:$C$33,3)*'PV, ESS, EV'!Y$5</f>
        <v>0.75860994921200309</v>
      </c>
      <c r="T25" s="1">
        <f>VLOOKUP($A25,'PV, ESS, EV'!$A$3:$C$33,3)*'PV, ESS, EV'!Z$5</f>
        <v>0.45334747040161838</v>
      </c>
      <c r="U25" s="1">
        <f>VLOOKUP($A25,'PV, ESS, EV'!$A$3:$C$33,3)*'PV, ESS, EV'!AA$5</f>
        <v>0.18281746494762097</v>
      </c>
      <c r="V25" s="1">
        <f>VLOOKUP($A25,'PV, ESS, EV'!$A$3:$C$33,3)*'PV, ESS, EV'!AB$5</f>
        <v>1.1880900038794778E-2</v>
      </c>
      <c r="W25" s="1">
        <f>VLOOKUP($A25,'PV, ESS, EV'!$A$3:$C$33,3)*'PV, ESS, EV'!AC$5</f>
        <v>1.1880900038794778E-2</v>
      </c>
      <c r="X25" s="1">
        <f>VLOOKUP($A25,'PV, ESS, EV'!$A$3:$C$33,3)*'PV, ESS, EV'!AD$5</f>
        <v>1.1880900038794778E-2</v>
      </c>
      <c r="Y25" s="1">
        <f>VLOOKUP($A25,'PV, ESS, EV'!$A$3:$C$33,3)*'PV, ESS, EV'!AE$5</f>
        <v>1.1880900038794778E-2</v>
      </c>
    </row>
    <row r="26" spans="1:25" x14ac:dyDescent="0.25">
      <c r="A26">
        <v>16</v>
      </c>
      <c r="B26" s="1">
        <f>VLOOKUP($A26,'PV, ESS, EV'!$A$3:$C$33,3)*'PV, ESS, EV'!H$5</f>
        <v>5.8137204189835784E-2</v>
      </c>
      <c r="C26" s="1">
        <f>VLOOKUP($A26,'PV, ESS, EV'!$A$3:$C$33,3)*'PV, ESS, EV'!I$5</f>
        <v>5.8137204189835784E-2</v>
      </c>
      <c r="D26" s="1">
        <f>VLOOKUP($A26,'PV, ESS, EV'!$A$3:$C$33,3)*'PV, ESS, EV'!J$5</f>
        <v>5.8137204189835784E-2</v>
      </c>
      <c r="E26" s="1">
        <f>VLOOKUP($A26,'PV, ESS, EV'!$A$3:$C$33,3)*'PV, ESS, EV'!K$5</f>
        <v>5.8137204189835784E-2</v>
      </c>
      <c r="F26" s="1">
        <f>VLOOKUP($A26,'PV, ESS, EV'!$A$3:$C$33,3)*'PV, ESS, EV'!L$5</f>
        <v>5.8137204189835784E-2</v>
      </c>
      <c r="G26" s="1">
        <f>VLOOKUP($A26,'PV, ESS, EV'!$A$3:$C$33,3)*'PV, ESS, EV'!M$5</f>
        <v>5.8137204189835784E-2</v>
      </c>
      <c r="H26" s="1">
        <f>VLOOKUP($A26,'PV, ESS, EV'!$A$3:$C$33,3)*'PV, ESS, EV'!N$5</f>
        <v>0.78185094343967509</v>
      </c>
      <c r="I26" s="1">
        <f>VLOOKUP($A26,'PV, ESS, EV'!$A$3:$C$33,3)*'PV, ESS, EV'!O$5</f>
        <v>2.0837777367091328</v>
      </c>
      <c r="J26" s="1">
        <f>VLOOKUP($A26,'PV, ESS, EV'!$A$3:$C$33,3)*'PV, ESS, EV'!P$5</f>
        <v>3.5670195336419721</v>
      </c>
      <c r="K26" s="1">
        <f>VLOOKUP($A26,'PV, ESS, EV'!$A$3:$C$33,3)*'PV, ESS, EV'!Q$5</f>
        <v>5.0883573887476583</v>
      </c>
      <c r="L26" s="1">
        <f>VLOOKUP($A26,'PV, ESS, EV'!$A$3:$C$33,3)*'PV, ESS, EV'!R$5</f>
        <v>6.4689441808586023</v>
      </c>
      <c r="M26" s="1">
        <f>VLOOKUP($A26,'PV, ESS, EV'!$A$3:$C$33,3)*'PV, ESS, EV'!S$5</f>
        <v>7.5266346130580919</v>
      </c>
      <c r="N26" s="1">
        <f>VLOOKUP($A26,'PV, ESS, EV'!$A$3:$C$33,3)*'PV, ESS, EV'!T$5</f>
        <v>8.1119938772486808</v>
      </c>
      <c r="O26" s="1">
        <f>VLOOKUP($A26,'PV, ESS, EV'!$A$3:$C$33,3)*'PV, ESS, EV'!U$5</f>
        <v>8.1392085865770092</v>
      </c>
      <c r="P26" s="1">
        <f>VLOOKUP($A26,'PV, ESS, EV'!$A$3:$C$33,3)*'PV, ESS, EV'!V$5</f>
        <v>7.6042396109991008</v>
      </c>
      <c r="Q26" s="1">
        <f>VLOOKUP($A26,'PV, ESS, EV'!$A$3:$C$33,3)*'PV, ESS, EV'!W$5</f>
        <v>6.5856826703400335</v>
      </c>
      <c r="R26" s="1">
        <f>VLOOKUP($A26,'PV, ESS, EV'!$A$3:$C$33,3)*'PV, ESS, EV'!X$5</f>
        <v>5.2281211973425465</v>
      </c>
      <c r="S26" s="1">
        <f>VLOOKUP($A26,'PV, ESS, EV'!$A$3:$C$33,3)*'PV, ESS, EV'!Y$5</f>
        <v>3.7121313514774026</v>
      </c>
      <c r="T26" s="1">
        <f>VLOOKUP($A26,'PV, ESS, EV'!$A$3:$C$33,3)*'PV, ESS, EV'!Z$5</f>
        <v>2.2183802884985862</v>
      </c>
      <c r="U26" s="1">
        <f>VLOOKUP($A26,'PV, ESS, EV'!$A$3:$C$33,3)*'PV, ESS, EV'!AA$5</f>
        <v>0.8945867951436921</v>
      </c>
      <c r="V26" s="1">
        <f>VLOOKUP($A26,'PV, ESS, EV'!$A$3:$C$33,3)*'PV, ESS, EV'!AB$5</f>
        <v>5.8137204189835784E-2</v>
      </c>
      <c r="W26" s="1">
        <f>VLOOKUP($A26,'PV, ESS, EV'!$A$3:$C$33,3)*'PV, ESS, EV'!AC$5</f>
        <v>5.8137204189835784E-2</v>
      </c>
      <c r="X26" s="1">
        <f>VLOOKUP($A26,'PV, ESS, EV'!$A$3:$C$33,3)*'PV, ESS, EV'!AD$5</f>
        <v>5.8137204189835784E-2</v>
      </c>
      <c r="Y26" s="1">
        <f>VLOOKUP($A26,'PV, ESS, EV'!$A$3:$C$33,3)*'PV, ESS, EV'!AE$5</f>
        <v>5.8137204189835784E-2</v>
      </c>
    </row>
    <row r="27" spans="1:25" x14ac:dyDescent="0.25">
      <c r="A27">
        <v>17</v>
      </c>
      <c r="B27" s="1">
        <f>VLOOKUP($A27,'PV, ESS, EV'!$A$3:$C$33,3)*'PV, ESS, EV'!H$5</f>
        <v>1.5682788051209106E-2</v>
      </c>
      <c r="C27" s="1">
        <f>VLOOKUP($A27,'PV, ESS, EV'!$A$3:$C$33,3)*'PV, ESS, EV'!I$5</f>
        <v>1.5682788051209106E-2</v>
      </c>
      <c r="D27" s="1">
        <f>VLOOKUP($A27,'PV, ESS, EV'!$A$3:$C$33,3)*'PV, ESS, EV'!J$5</f>
        <v>1.5682788051209106E-2</v>
      </c>
      <c r="E27" s="1">
        <f>VLOOKUP($A27,'PV, ESS, EV'!$A$3:$C$33,3)*'PV, ESS, EV'!K$5</f>
        <v>1.5682788051209106E-2</v>
      </c>
      <c r="F27" s="1">
        <f>VLOOKUP($A27,'PV, ESS, EV'!$A$3:$C$33,3)*'PV, ESS, EV'!L$5</f>
        <v>1.5682788051209106E-2</v>
      </c>
      <c r="G27" s="1">
        <f>VLOOKUP($A27,'PV, ESS, EV'!$A$3:$C$33,3)*'PV, ESS, EV'!M$5</f>
        <v>1.5682788051209106E-2</v>
      </c>
      <c r="H27" s="1">
        <f>VLOOKUP($A27,'PV, ESS, EV'!$A$3:$C$33,3)*'PV, ESS, EV'!N$5</f>
        <v>0.21090802016492596</v>
      </c>
      <c r="I27" s="1">
        <f>VLOOKUP($A27,'PV, ESS, EV'!$A$3:$C$33,3)*'PV, ESS, EV'!O$5</f>
        <v>0.56210898074715021</v>
      </c>
      <c r="J27" s="1">
        <f>VLOOKUP($A27,'PV, ESS, EV'!$A$3:$C$33,3)*'PV, ESS, EV'!P$5</f>
        <v>0.96222052814865178</v>
      </c>
      <c r="K27" s="1">
        <f>VLOOKUP($A27,'PV, ESS, EV'!$A$3:$C$33,3)*'PV, ESS, EV'!Q$5</f>
        <v>1.3726086688992321</v>
      </c>
      <c r="L27" s="1">
        <f>VLOOKUP($A27,'PV, ESS, EV'!$A$3:$C$33,3)*'PV, ESS, EV'!R$5</f>
        <v>1.7450285392506855</v>
      </c>
      <c r="M27" s="1">
        <f>VLOOKUP($A27,'PV, ESS, EV'!$A$3:$C$33,3)*'PV, ESS, EV'!S$5</f>
        <v>2.0303455768194851</v>
      </c>
      <c r="N27" s="1">
        <f>VLOOKUP($A27,'PV, ESS, EV'!$A$3:$C$33,3)*'PV, ESS, EV'!T$5</f>
        <v>2.1882490295575461</v>
      </c>
      <c r="O27" s="1">
        <f>VLOOKUP($A27,'PV, ESS, EV'!$A$3:$C$33,3)*'PV, ESS, EV'!U$5</f>
        <v>2.1955903271692749</v>
      </c>
      <c r="P27" s="1">
        <f>VLOOKUP($A27,'PV, ESS, EV'!$A$3:$C$33,3)*'PV, ESS, EV'!V$5</f>
        <v>2.0512798950651523</v>
      </c>
      <c r="Q27" s="1">
        <f>VLOOKUP($A27,'PV, ESS, EV'!$A$3:$C$33,3)*'PV, ESS, EV'!W$5</f>
        <v>1.7765193034432241</v>
      </c>
      <c r="R27" s="1">
        <f>VLOOKUP($A27,'PV, ESS, EV'!$A$3:$C$33,3)*'PV, ESS, EV'!X$5</f>
        <v>1.4103106227163815</v>
      </c>
      <c r="S27" s="1">
        <f>VLOOKUP($A27,'PV, ESS, EV'!$A$3:$C$33,3)*'PV, ESS, EV'!Y$5</f>
        <v>1.0013651329598443</v>
      </c>
      <c r="T27" s="1">
        <f>VLOOKUP($A27,'PV, ESS, EV'!$A$3:$C$33,3)*'PV, ESS, EV'!Z$5</f>
        <v>0.59841866093013629</v>
      </c>
      <c r="U27" s="1">
        <f>VLOOKUP($A27,'PV, ESS, EV'!$A$3:$C$33,3)*'PV, ESS, EV'!AA$5</f>
        <v>0.24131905373085971</v>
      </c>
      <c r="V27" s="1">
        <f>VLOOKUP($A27,'PV, ESS, EV'!$A$3:$C$33,3)*'PV, ESS, EV'!AB$5</f>
        <v>1.5682788051209106E-2</v>
      </c>
      <c r="W27" s="1">
        <f>VLOOKUP($A27,'PV, ESS, EV'!$A$3:$C$33,3)*'PV, ESS, EV'!AC$5</f>
        <v>1.5682788051209106E-2</v>
      </c>
      <c r="X27" s="1">
        <f>VLOOKUP($A27,'PV, ESS, EV'!$A$3:$C$33,3)*'PV, ESS, EV'!AD$5</f>
        <v>1.5682788051209106E-2</v>
      </c>
      <c r="Y27" s="1">
        <f>VLOOKUP($A27,'PV, ESS, EV'!$A$3:$C$33,3)*'PV, ESS, EV'!AE$5</f>
        <v>1.5682788051209106E-2</v>
      </c>
    </row>
    <row r="28" spans="1:25" x14ac:dyDescent="0.25">
      <c r="A28">
        <v>18</v>
      </c>
      <c r="B28" s="1">
        <f>VLOOKUP($A28,'PV, ESS, EV'!$A$3:$C$33,3)*'PV, ESS, EV'!H$5</f>
        <v>1.1088840036208459E-3</v>
      </c>
      <c r="C28" s="1">
        <f>VLOOKUP($A28,'PV, ESS, EV'!$A$3:$C$33,3)*'PV, ESS, EV'!I$5</f>
        <v>1.1088840036208459E-3</v>
      </c>
      <c r="D28" s="1">
        <f>VLOOKUP($A28,'PV, ESS, EV'!$A$3:$C$33,3)*'PV, ESS, EV'!J$5</f>
        <v>1.1088840036208459E-3</v>
      </c>
      <c r="E28" s="1">
        <f>VLOOKUP($A28,'PV, ESS, EV'!$A$3:$C$33,3)*'PV, ESS, EV'!K$5</f>
        <v>1.1088840036208459E-3</v>
      </c>
      <c r="F28" s="1">
        <f>VLOOKUP($A28,'PV, ESS, EV'!$A$3:$C$33,3)*'PV, ESS, EV'!L$5</f>
        <v>1.1088840036208459E-3</v>
      </c>
      <c r="G28" s="1">
        <f>VLOOKUP($A28,'PV, ESS, EV'!$A$3:$C$33,3)*'PV, ESS, EV'!M$5</f>
        <v>1.1088840036208459E-3</v>
      </c>
      <c r="H28" s="1">
        <f>VLOOKUP($A28,'PV, ESS, EV'!$A$3:$C$33,3)*'PV, ESS, EV'!N$5</f>
        <v>1.4912688294489712E-2</v>
      </c>
      <c r="I28" s="1">
        <f>VLOOKUP($A28,'PV, ESS, EV'!$A$3:$C$33,3)*'PV, ESS, EV'!O$5</f>
        <v>3.9745079446768194E-2</v>
      </c>
      <c r="J28" s="1">
        <f>VLOOKUP($A28,'PV, ESS, EV'!$A$3:$C$33,3)*'PV, ESS, EV'!P$5</f>
        <v>6.8035794919601628E-2</v>
      </c>
      <c r="K28" s="1">
        <f>VLOOKUP($A28,'PV, ESS, EV'!$A$3:$C$33,3)*'PV, ESS, EV'!Q$5</f>
        <v>9.7053138204996198E-2</v>
      </c>
      <c r="L28" s="1">
        <f>VLOOKUP($A28,'PV, ESS, EV'!$A$3:$C$33,3)*'PV, ESS, EV'!R$5</f>
        <v>0.12338585631065452</v>
      </c>
      <c r="M28" s="1">
        <f>VLOOKUP($A28,'PV, ESS, EV'!$A$3:$C$33,3)*'PV, ESS, EV'!S$5</f>
        <v>0.14355978825996357</v>
      </c>
      <c r="N28" s="1">
        <f>VLOOKUP($A28,'PV, ESS, EV'!$A$3:$C$33,3)*'PV, ESS, EV'!T$5</f>
        <v>0.15472467885760424</v>
      </c>
      <c r="O28" s="1">
        <f>VLOOKUP($A28,'PV, ESS, EV'!$A$3:$C$33,3)*'PV, ESS, EV'!U$5</f>
        <v>0.1552437605069184</v>
      </c>
      <c r="P28" s="1">
        <f>VLOOKUP($A28,'PV, ESS, EV'!$A$3:$C$33,3)*'PV, ESS, EV'!V$5</f>
        <v>0.14503999258036429</v>
      </c>
      <c r="Q28" s="1">
        <f>VLOOKUP($A28,'PV, ESS, EV'!$A$3:$C$33,3)*'PV, ESS, EV'!W$5</f>
        <v>0.12561247600103603</v>
      </c>
      <c r="R28" s="1">
        <f>VLOOKUP($A28,'PV, ESS, EV'!$A$3:$C$33,3)*'PV, ESS, EV'!X$5</f>
        <v>9.97189329193401E-2</v>
      </c>
      <c r="S28" s="1">
        <f>VLOOKUP($A28,'PV, ESS, EV'!$A$3:$C$33,3)*'PV, ESS, EV'!Y$5</f>
        <v>7.0803595259786953E-2</v>
      </c>
      <c r="T28" s="1">
        <f>VLOOKUP($A28,'PV, ESS, EV'!$A$3:$C$33,3)*'PV, ESS, EV'!Z$5</f>
        <v>4.2312430570817711E-2</v>
      </c>
      <c r="U28" s="1">
        <f>VLOOKUP($A28,'PV, ESS, EV'!$A$3:$C$33,3)*'PV, ESS, EV'!AA$5</f>
        <v>1.7062963395111291E-2</v>
      </c>
      <c r="V28" s="1">
        <f>VLOOKUP($A28,'PV, ESS, EV'!$A$3:$C$33,3)*'PV, ESS, EV'!AB$5</f>
        <v>1.1088840036208459E-3</v>
      </c>
      <c r="W28" s="1">
        <f>VLOOKUP($A28,'PV, ESS, EV'!$A$3:$C$33,3)*'PV, ESS, EV'!AC$5</f>
        <v>1.1088840036208459E-3</v>
      </c>
      <c r="X28" s="1">
        <f>VLOOKUP($A28,'PV, ESS, EV'!$A$3:$C$33,3)*'PV, ESS, EV'!AD$5</f>
        <v>1.1088840036208459E-3</v>
      </c>
      <c r="Y28" s="1">
        <f>VLOOKUP($A28,'PV, ESS, EV'!$A$3:$C$33,3)*'PV, ESS, EV'!AE$5</f>
        <v>1.1088840036208459E-3</v>
      </c>
    </row>
    <row r="29" spans="1:25" x14ac:dyDescent="0.25">
      <c r="A29">
        <v>20</v>
      </c>
      <c r="B29" s="1">
        <f>VLOOKUP($A29,'PV, ESS, EV'!$A$3:$C$33,3)*'PV, ESS, EV'!H$5</f>
        <v>9.6631320315530844E-3</v>
      </c>
      <c r="C29" s="1">
        <f>VLOOKUP($A29,'PV, ESS, EV'!$A$3:$C$33,3)*'PV, ESS, EV'!I$5</f>
        <v>9.6631320315530844E-3</v>
      </c>
      <c r="D29" s="1">
        <f>VLOOKUP($A29,'PV, ESS, EV'!$A$3:$C$33,3)*'PV, ESS, EV'!J$5</f>
        <v>9.6631320315530844E-3</v>
      </c>
      <c r="E29" s="1">
        <f>VLOOKUP($A29,'PV, ESS, EV'!$A$3:$C$33,3)*'PV, ESS, EV'!K$5</f>
        <v>9.6631320315530844E-3</v>
      </c>
      <c r="F29" s="1">
        <f>VLOOKUP($A29,'PV, ESS, EV'!$A$3:$C$33,3)*'PV, ESS, EV'!L$5</f>
        <v>9.6631320315530844E-3</v>
      </c>
      <c r="G29" s="1">
        <f>VLOOKUP($A29,'PV, ESS, EV'!$A$3:$C$33,3)*'PV, ESS, EV'!M$5</f>
        <v>9.6631320315530844E-3</v>
      </c>
      <c r="H29" s="1">
        <f>VLOOKUP($A29,'PV, ESS, EV'!$A$3:$C$33,3)*'PV, ESS, EV'!N$5</f>
        <v>0.12995342656626749</v>
      </c>
      <c r="I29" s="1">
        <f>VLOOKUP($A29,'PV, ESS, EV'!$A$3:$C$33,3)*'PV, ESS, EV'!O$5</f>
        <v>0.34634997803612283</v>
      </c>
      <c r="J29" s="1">
        <f>VLOOKUP($A29,'PV, ESS, EV'!$A$3:$C$33,3)*'PV, ESS, EV'!P$5</f>
        <v>0.59288335572795703</v>
      </c>
      <c r="K29" s="1">
        <f>VLOOKUP($A29,'PV, ESS, EV'!$A$3:$C$33,3)*'PV, ESS, EV'!Q$5</f>
        <v>0.8457487757863954</v>
      </c>
      <c r="L29" s="1">
        <f>VLOOKUP($A29,'PV, ESS, EV'!$A$3:$C$33,3)*'PV, ESS, EV'!R$5</f>
        <v>1.0752196049928464</v>
      </c>
      <c r="M29" s="1">
        <f>VLOOKUP($A29,'PV, ESS, EV'!$A$3:$C$33,3)*'PV, ESS, EV'!S$5</f>
        <v>1.2510210119796825</v>
      </c>
      <c r="N29" s="1">
        <f>VLOOKUP($A29,'PV, ESS, EV'!$A$3:$C$33,3)*'PV, ESS, EV'!T$5</f>
        <v>1.3483150586162655</v>
      </c>
      <c r="O29" s="1">
        <f>VLOOKUP($A29,'PV, ESS, EV'!$A$3:$C$33,3)*'PV, ESS, EV'!U$5</f>
        <v>1.3528384844174317</v>
      </c>
      <c r="P29" s="1">
        <f>VLOOKUP($A29,'PV, ESS, EV'!$A$3:$C$33,3)*'PV, ESS, EV'!V$5</f>
        <v>1.2639199353431745</v>
      </c>
      <c r="Q29" s="1">
        <f>VLOOKUP($A29,'PV, ESS, EV'!$A$3:$C$33,3)*'PV, ESS, EV'!W$5</f>
        <v>1.0946230051518855</v>
      </c>
      <c r="R29" s="1">
        <f>VLOOKUP($A29,'PV, ESS, EV'!$A$3:$C$33,3)*'PV, ESS, EV'!X$5</f>
        <v>0.86897927258282082</v>
      </c>
      <c r="S29" s="1">
        <f>VLOOKUP($A29,'PV, ESS, EV'!$A$3:$C$33,3)*'PV, ESS, EV'!Y$5</f>
        <v>0.61700275869242915</v>
      </c>
      <c r="T29" s="1">
        <f>VLOOKUP($A29,'PV, ESS, EV'!$A$3:$C$33,3)*'PV, ESS, EV'!Z$5</f>
        <v>0.3687226092599829</v>
      </c>
      <c r="U29" s="1">
        <f>VLOOKUP($A29,'PV, ESS, EV'!$A$3:$C$33,3)*'PV, ESS, EV'!AA$5</f>
        <v>0.14869153815739838</v>
      </c>
      <c r="V29" s="1">
        <f>VLOOKUP($A29,'PV, ESS, EV'!$A$3:$C$33,3)*'PV, ESS, EV'!AB$5</f>
        <v>9.6631320315530844E-3</v>
      </c>
      <c r="W29" s="1">
        <f>VLOOKUP($A29,'PV, ESS, EV'!$A$3:$C$33,3)*'PV, ESS, EV'!AC$5</f>
        <v>9.6631320315530844E-3</v>
      </c>
      <c r="X29" s="1">
        <f>VLOOKUP($A29,'PV, ESS, EV'!$A$3:$C$33,3)*'PV, ESS, EV'!AD$5</f>
        <v>9.6631320315530844E-3</v>
      </c>
      <c r="Y29" s="1">
        <f>VLOOKUP($A29,'PV, ESS, EV'!$A$3:$C$33,3)*'PV, ESS, EV'!AE$5</f>
        <v>9.6631320315530844E-3</v>
      </c>
    </row>
    <row r="30" spans="1:25" x14ac:dyDescent="0.25">
      <c r="A30">
        <v>21</v>
      </c>
      <c r="B30" s="1">
        <f>VLOOKUP($A30,'PV, ESS, EV'!$A$3:$C$33,3)*'PV, ESS, EV'!H$5</f>
        <v>1.6316436053278163E-2</v>
      </c>
      <c r="C30" s="1">
        <f>VLOOKUP($A30,'PV, ESS, EV'!$A$3:$C$33,3)*'PV, ESS, EV'!I$5</f>
        <v>1.6316436053278163E-2</v>
      </c>
      <c r="D30" s="1">
        <f>VLOOKUP($A30,'PV, ESS, EV'!$A$3:$C$33,3)*'PV, ESS, EV'!J$5</f>
        <v>1.6316436053278163E-2</v>
      </c>
      <c r="E30" s="1">
        <f>VLOOKUP($A30,'PV, ESS, EV'!$A$3:$C$33,3)*'PV, ESS, EV'!K$5</f>
        <v>1.6316436053278163E-2</v>
      </c>
      <c r="F30" s="1">
        <f>VLOOKUP($A30,'PV, ESS, EV'!$A$3:$C$33,3)*'PV, ESS, EV'!L$5</f>
        <v>1.6316436053278163E-2</v>
      </c>
      <c r="G30" s="1">
        <f>VLOOKUP($A30,'PV, ESS, EV'!$A$3:$C$33,3)*'PV, ESS, EV'!M$5</f>
        <v>1.6316436053278163E-2</v>
      </c>
      <c r="H30" s="1">
        <f>VLOOKUP($A30,'PV, ESS, EV'!$A$3:$C$33,3)*'PV, ESS, EV'!N$5</f>
        <v>0.21942955633320579</v>
      </c>
      <c r="I30" s="1">
        <f>VLOOKUP($A30,'PV, ESS, EV'!$A$3:$C$33,3)*'PV, ESS, EV'!O$5</f>
        <v>0.58482045471673216</v>
      </c>
      <c r="J30" s="1">
        <f>VLOOKUP($A30,'PV, ESS, EV'!$A$3:$C$33,3)*'PV, ESS, EV'!P$5</f>
        <v>1.0010981252455671</v>
      </c>
      <c r="K30" s="1">
        <f>VLOOKUP($A30,'PV, ESS, EV'!$A$3:$C$33,3)*'PV, ESS, EV'!Q$5</f>
        <v>1.4280676050163728</v>
      </c>
      <c r="L30" s="1">
        <f>VLOOKUP($A30,'PV, ESS, EV'!$A$3:$C$33,3)*'PV, ESS, EV'!R$5</f>
        <v>1.8155347428567741</v>
      </c>
      <c r="M30" s="1">
        <f>VLOOKUP($A30,'PV, ESS, EV'!$A$3:$C$33,3)*'PV, ESS, EV'!S$5</f>
        <v>2.1123797415394643</v>
      </c>
      <c r="N30" s="1">
        <f>VLOOKUP($A30,'PV, ESS, EV'!$A$3:$C$33,3)*'PV, ESS, EV'!T$5</f>
        <v>2.2766631317618913</v>
      </c>
      <c r="O30" s="1">
        <f>VLOOKUP($A30,'PV, ESS, EV'!$A$3:$C$33,3)*'PV, ESS, EV'!U$5</f>
        <v>2.2843010474589427</v>
      </c>
      <c r="P30" s="1">
        <f>VLOOKUP($A30,'PV, ESS, EV'!$A$3:$C$33,3)*'PV, ESS, EV'!V$5</f>
        <v>2.1341598908253605</v>
      </c>
      <c r="Q30" s="1">
        <f>VLOOKUP($A30,'PV, ESS, EV'!$A$3:$C$33,3)*'PV, ESS, EV'!W$5</f>
        <v>1.848297861158102</v>
      </c>
      <c r="R30" s="1">
        <f>VLOOKUP($A30,'PV, ESS, EV'!$A$3:$C$33,3)*'PV, ESS, EV'!X$5</f>
        <v>1.4672928700988617</v>
      </c>
      <c r="S30" s="1">
        <f>VLOOKUP($A30,'PV, ESS, EV'!$A$3:$C$33,3)*'PV, ESS, EV'!Y$5</f>
        <v>1.0418243302511512</v>
      </c>
      <c r="T30" s="1">
        <f>VLOOKUP($A30,'PV, ESS, EV'!$A$3:$C$33,3)*'PV, ESS, EV'!Z$5</f>
        <v>0.62259719268488933</v>
      </c>
      <c r="U30" s="1">
        <f>VLOOKUP($A30,'PV, ESS, EV'!$A$3:$C$33,3)*'PV, ESS, EV'!AA$5</f>
        <v>0.25106931852806619</v>
      </c>
      <c r="V30" s="1">
        <f>VLOOKUP($A30,'PV, ESS, EV'!$A$3:$C$33,3)*'PV, ESS, EV'!AB$5</f>
        <v>1.6316436053278163E-2</v>
      </c>
      <c r="W30" s="1">
        <f>VLOOKUP($A30,'PV, ESS, EV'!$A$3:$C$33,3)*'PV, ESS, EV'!AC$5</f>
        <v>1.6316436053278163E-2</v>
      </c>
      <c r="X30" s="1">
        <f>VLOOKUP($A30,'PV, ESS, EV'!$A$3:$C$33,3)*'PV, ESS, EV'!AD$5</f>
        <v>1.6316436053278163E-2</v>
      </c>
      <c r="Y30" s="1">
        <f>VLOOKUP($A30,'PV, ESS, EV'!$A$3:$C$33,3)*'PV, ESS, EV'!AE$5</f>
        <v>1.6316436053278163E-2</v>
      </c>
    </row>
    <row r="31" spans="1:25" x14ac:dyDescent="0.25">
      <c r="A31">
        <v>26</v>
      </c>
      <c r="B31" s="1">
        <f>VLOOKUP($A31,'PV, ESS, EV'!$A$3:$C$33,3)*'PV, ESS, EV'!H$5</f>
        <v>5.0691840165524388E-2</v>
      </c>
      <c r="C31" s="1">
        <f>VLOOKUP($A31,'PV, ESS, EV'!$A$3:$C$33,3)*'PV, ESS, EV'!I$5</f>
        <v>5.0691840165524388E-2</v>
      </c>
      <c r="D31" s="1">
        <f>VLOOKUP($A31,'PV, ESS, EV'!$A$3:$C$33,3)*'PV, ESS, EV'!J$5</f>
        <v>5.0691840165524388E-2</v>
      </c>
      <c r="E31" s="1">
        <f>VLOOKUP($A31,'PV, ESS, EV'!$A$3:$C$33,3)*'PV, ESS, EV'!K$5</f>
        <v>5.0691840165524388E-2</v>
      </c>
      <c r="F31" s="1">
        <f>VLOOKUP($A31,'PV, ESS, EV'!$A$3:$C$33,3)*'PV, ESS, EV'!L$5</f>
        <v>5.0691840165524388E-2</v>
      </c>
      <c r="G31" s="1">
        <f>VLOOKUP($A31,'PV, ESS, EV'!$A$3:$C$33,3)*'PV, ESS, EV'!M$5</f>
        <v>5.0691840165524388E-2</v>
      </c>
      <c r="H31" s="1">
        <f>VLOOKUP($A31,'PV, ESS, EV'!$A$3:$C$33,3)*'PV, ESS, EV'!N$5</f>
        <v>0.6817228934623869</v>
      </c>
      <c r="I31" s="1">
        <f>VLOOKUP($A31,'PV, ESS, EV'!$A$3:$C$33,3)*'PV, ESS, EV'!O$5</f>
        <v>1.8169179175665462</v>
      </c>
      <c r="J31" s="1">
        <f>VLOOKUP($A31,'PV, ESS, EV'!$A$3:$C$33,3)*'PV, ESS, EV'!P$5</f>
        <v>3.1102077677532178</v>
      </c>
      <c r="K31" s="1">
        <f>VLOOKUP($A31,'PV, ESS, EV'!$A$3:$C$33,3)*'PV, ESS, EV'!Q$5</f>
        <v>4.4367148893712551</v>
      </c>
      <c r="L31" s="1">
        <f>VLOOKUP($A31,'PV, ESS, EV'!$A$3:$C$33,3)*'PV, ESS, EV'!R$5</f>
        <v>5.6404962884870642</v>
      </c>
      <c r="M31" s="1">
        <f>VLOOKUP($A31,'PV, ESS, EV'!$A$3:$C$33,3)*'PV, ESS, EV'!S$5</f>
        <v>6.5627331775983349</v>
      </c>
      <c r="N31" s="1">
        <f>VLOOKUP($A31,'PV, ESS, EV'!$A$3:$C$33,3)*'PV, ESS, EV'!T$5</f>
        <v>7.0731281763476233</v>
      </c>
      <c r="O31" s="1">
        <f>VLOOKUP($A31,'PV, ESS, EV'!$A$3:$C$33,3)*'PV, ESS, EV'!U$5</f>
        <v>7.0968576231734133</v>
      </c>
      <c r="P31" s="1">
        <f>VLOOKUP($A31,'PV, ESS, EV'!$A$3:$C$33,3)*'PV, ESS, EV'!V$5</f>
        <v>6.6303996608166536</v>
      </c>
      <c r="Q31" s="1">
        <f>VLOOKUP($A31,'PV, ESS, EV'!$A$3:$C$33,3)*'PV, ESS, EV'!W$5</f>
        <v>5.7422846171902195</v>
      </c>
      <c r="R31" s="1">
        <f>VLOOKUP($A31,'PV, ESS, EV'!$A$3:$C$33,3)*'PV, ESS, EV'!X$5</f>
        <v>4.5585797905984045</v>
      </c>
      <c r="S31" s="1">
        <f>VLOOKUP($A31,'PV, ESS, EV'!$A$3:$C$33,3)*'PV, ESS, EV'!Y$5</f>
        <v>3.2367357833045469</v>
      </c>
      <c r="T31" s="1">
        <f>VLOOKUP($A31,'PV, ESS, EV'!$A$3:$C$33,3)*'PV, ESS, EV'!Z$5</f>
        <v>1.9342825403802384</v>
      </c>
      <c r="U31" s="1">
        <f>VLOOKUP($A31,'PV, ESS, EV'!$A$3:$C$33,3)*'PV, ESS, EV'!AA$5</f>
        <v>0.78002118377651619</v>
      </c>
      <c r="V31" s="1">
        <f>VLOOKUP($A31,'PV, ESS, EV'!$A$3:$C$33,3)*'PV, ESS, EV'!AB$5</f>
        <v>5.0691840165524388E-2</v>
      </c>
      <c r="W31" s="1">
        <f>VLOOKUP($A31,'PV, ESS, EV'!$A$3:$C$33,3)*'PV, ESS, EV'!AC$5</f>
        <v>5.0691840165524388E-2</v>
      </c>
      <c r="X31" s="1">
        <f>VLOOKUP($A31,'PV, ESS, EV'!$A$3:$C$33,3)*'PV, ESS, EV'!AD$5</f>
        <v>5.0691840165524388E-2</v>
      </c>
      <c r="Y31" s="1">
        <f>VLOOKUP($A31,'PV, ESS, EV'!$A$3:$C$33,3)*'PV, ESS, EV'!AE$5</f>
        <v>5.0691840165524388E-2</v>
      </c>
    </row>
    <row r="32" spans="1:25" x14ac:dyDescent="0.25">
      <c r="A32">
        <v>30</v>
      </c>
      <c r="B32" s="1">
        <f>VLOOKUP($A32,'PV, ESS, EV'!$A$3:$C$33,3)*'PV, ESS, EV'!H$5</f>
        <v>2.7246864088969355E-2</v>
      </c>
      <c r="C32" s="1">
        <f>VLOOKUP($A32,'PV, ESS, EV'!$A$3:$C$33,3)*'PV, ESS, EV'!I$5</f>
        <v>2.7246864088969355E-2</v>
      </c>
      <c r="D32" s="1">
        <f>VLOOKUP($A32,'PV, ESS, EV'!$A$3:$C$33,3)*'PV, ESS, EV'!J$5</f>
        <v>2.7246864088969355E-2</v>
      </c>
      <c r="E32" s="1">
        <f>VLOOKUP($A32,'PV, ESS, EV'!$A$3:$C$33,3)*'PV, ESS, EV'!K$5</f>
        <v>2.7246864088969355E-2</v>
      </c>
      <c r="F32" s="1">
        <f>VLOOKUP($A32,'PV, ESS, EV'!$A$3:$C$33,3)*'PV, ESS, EV'!L$5</f>
        <v>2.7246864088969355E-2</v>
      </c>
      <c r="G32" s="1">
        <f>VLOOKUP($A32,'PV, ESS, EV'!$A$3:$C$33,3)*'PV, ESS, EV'!M$5</f>
        <v>2.7246864088969355E-2</v>
      </c>
      <c r="H32" s="1">
        <f>VLOOKUP($A32,'PV, ESS, EV'!$A$3:$C$33,3)*'PV, ESS, EV'!N$5</f>
        <v>0.36642605523603294</v>
      </c>
      <c r="I32" s="1">
        <f>VLOOKUP($A32,'PV, ESS, EV'!$A$3:$C$33,3)*'PV, ESS, EV'!O$5</f>
        <v>0.97659338069201862</v>
      </c>
      <c r="J32" s="1">
        <f>VLOOKUP($A32,'PV, ESS, EV'!$A$3:$C$33,3)*'PV, ESS, EV'!P$5</f>
        <v>1.6717366751673546</v>
      </c>
      <c r="K32" s="1">
        <f>VLOOKUP($A32,'PV, ESS, EV'!$A$3:$C$33,3)*'PV, ESS, EV'!Q$5</f>
        <v>2.3847342530370494</v>
      </c>
      <c r="L32" s="1">
        <f>VLOOKUP($A32,'PV, ESS, EV'!$A$3:$C$33,3)*'PV, ESS, EV'!R$5</f>
        <v>3.0317667550617968</v>
      </c>
      <c r="M32" s="1">
        <f>VLOOKUP($A32,'PV, ESS, EV'!$A$3:$C$33,3)*'PV, ESS, EV'!S$5</f>
        <v>3.5274690829591049</v>
      </c>
      <c r="N32" s="1">
        <f>VLOOKUP($A32,'PV, ESS, EV'!$A$3:$C$33,3)*'PV, ESS, EV'!T$5</f>
        <v>3.8018063947868472</v>
      </c>
      <c r="O32" s="1">
        <f>VLOOKUP($A32,'PV, ESS, EV'!$A$3:$C$33,3)*'PV, ESS, EV'!U$5</f>
        <v>3.8145609724557095</v>
      </c>
      <c r="P32" s="1">
        <f>VLOOKUP($A32,'PV, ESS, EV'!$A$3:$C$33,3)*'PV, ESS, EV'!V$5</f>
        <v>3.563839817688951</v>
      </c>
      <c r="Q32" s="1">
        <f>VLOOKUP($A32,'PV, ESS, EV'!$A$3:$C$33,3)*'PV, ESS, EV'!W$5</f>
        <v>3.0864779817397427</v>
      </c>
      <c r="R32" s="1">
        <f>VLOOKUP($A32,'PV, ESS, EV'!$A$3:$C$33,3)*'PV, ESS, EV'!X$5</f>
        <v>2.4502366374466424</v>
      </c>
      <c r="S32" s="1">
        <f>VLOOKUP($A32,'PV, ESS, EV'!$A$3:$C$33,3)*'PV, ESS, EV'!Y$5</f>
        <v>1.7397454835261938</v>
      </c>
      <c r="T32" s="1">
        <f>VLOOKUP($A32,'PV, ESS, EV'!$A$3:$C$33,3)*'PV, ESS, EV'!Z$5</f>
        <v>1.0396768654543782</v>
      </c>
      <c r="U32" s="1">
        <f>VLOOKUP($A32,'PV, ESS, EV'!$A$3:$C$33,3)*'PV, ESS, EV'!AA$5</f>
        <v>0.41926138627987747</v>
      </c>
      <c r="V32" s="1">
        <f>VLOOKUP($A32,'PV, ESS, EV'!$A$3:$C$33,3)*'PV, ESS, EV'!AB$5</f>
        <v>2.7246864088969355E-2</v>
      </c>
      <c r="W32" s="1">
        <f>VLOOKUP($A32,'PV, ESS, EV'!$A$3:$C$33,3)*'PV, ESS, EV'!AC$5</f>
        <v>2.7246864088969355E-2</v>
      </c>
      <c r="X32" s="1">
        <f>VLOOKUP($A32,'PV, ESS, EV'!$A$3:$C$33,3)*'PV, ESS, EV'!AD$5</f>
        <v>2.7246864088969355E-2</v>
      </c>
      <c r="Y32" s="1">
        <f>VLOOKUP($A32,'PV, ESS, EV'!$A$3:$C$33,3)*'PV, ESS, EV'!AE$5</f>
        <v>2.7246864088969355E-2</v>
      </c>
    </row>
    <row r="33" spans="1:25" x14ac:dyDescent="0.25">
      <c r="A33">
        <v>35</v>
      </c>
      <c r="B33" s="1">
        <f>VLOOKUP($A33,'PV, ESS, EV'!$A$3:$C$33,3)*'PV, ESS, EV'!H$5</f>
        <v>2.5662744083796717E-2</v>
      </c>
      <c r="C33" s="1">
        <f>VLOOKUP($A33,'PV, ESS, EV'!$A$3:$C$33,3)*'PV, ESS, EV'!I$5</f>
        <v>2.5662744083796717E-2</v>
      </c>
      <c r="D33" s="1">
        <f>VLOOKUP($A33,'PV, ESS, EV'!$A$3:$C$33,3)*'PV, ESS, EV'!J$5</f>
        <v>2.5662744083796717E-2</v>
      </c>
      <c r="E33" s="1">
        <f>VLOOKUP($A33,'PV, ESS, EV'!$A$3:$C$33,3)*'PV, ESS, EV'!K$5</f>
        <v>2.5662744083796717E-2</v>
      </c>
      <c r="F33" s="1">
        <f>VLOOKUP($A33,'PV, ESS, EV'!$A$3:$C$33,3)*'PV, ESS, EV'!L$5</f>
        <v>2.5662744083796717E-2</v>
      </c>
      <c r="G33" s="1">
        <f>VLOOKUP($A33,'PV, ESS, EV'!$A$3:$C$33,3)*'PV, ESS, EV'!M$5</f>
        <v>2.5662744083796717E-2</v>
      </c>
      <c r="H33" s="1">
        <f>VLOOKUP($A33,'PV, ESS, EV'!$A$3:$C$33,3)*'PV, ESS, EV'!N$5</f>
        <v>0.34512221481533334</v>
      </c>
      <c r="I33" s="1">
        <f>VLOOKUP($A33,'PV, ESS, EV'!$A$3:$C$33,3)*'PV, ESS, EV'!O$5</f>
        <v>0.91981469576806396</v>
      </c>
      <c r="J33" s="1">
        <f>VLOOKUP($A33,'PV, ESS, EV'!$A$3:$C$33,3)*'PV, ESS, EV'!P$5</f>
        <v>1.5745426824250663</v>
      </c>
      <c r="K33" s="1">
        <f>VLOOKUP($A33,'PV, ESS, EV'!$A$3:$C$33,3)*'PV, ESS, EV'!Q$5</f>
        <v>2.2460869127441976</v>
      </c>
      <c r="L33" s="1">
        <f>VLOOKUP($A33,'PV, ESS, EV'!$A$3:$C$33,3)*'PV, ESS, EV'!R$5</f>
        <v>2.8555012460465763</v>
      </c>
      <c r="M33" s="1">
        <f>VLOOKUP($A33,'PV, ESS, EV'!$A$3:$C$33,3)*'PV, ESS, EV'!S$5</f>
        <v>3.322383671159157</v>
      </c>
      <c r="N33" s="1">
        <f>VLOOKUP($A33,'PV, ESS, EV'!$A$3:$C$33,3)*'PV, ESS, EV'!T$5</f>
        <v>3.580771139275984</v>
      </c>
      <c r="O33" s="1">
        <f>VLOOKUP($A33,'PV, ESS, EV'!$A$3:$C$33,3)*'PV, ESS, EV'!U$5</f>
        <v>3.5927841717315401</v>
      </c>
      <c r="P33" s="1">
        <f>VLOOKUP($A33,'PV, ESS, EV'!$A$3:$C$33,3)*'PV, ESS, EV'!V$5</f>
        <v>3.3566398282884307</v>
      </c>
      <c r="Q33" s="1">
        <f>VLOOKUP($A33,'PV, ESS, EV'!$A$3:$C$33,3)*'PV, ESS, EV'!W$5</f>
        <v>2.9070315874525483</v>
      </c>
      <c r="R33" s="1">
        <f>VLOOKUP($A33,'PV, ESS, EV'!$A$3:$C$33,3)*'PV, ESS, EV'!X$5</f>
        <v>2.3077810189904424</v>
      </c>
      <c r="S33" s="1">
        <f>VLOOKUP($A33,'PV, ESS, EV'!$A$3:$C$33,3)*'PV, ESS, EV'!Y$5</f>
        <v>1.6385974902979268</v>
      </c>
      <c r="T33" s="1">
        <f>VLOOKUP($A33,'PV, ESS, EV'!$A$3:$C$33,3)*'PV, ESS, EV'!Z$5</f>
        <v>0.97923053606749566</v>
      </c>
      <c r="U33" s="1">
        <f>VLOOKUP($A33,'PV, ESS, EV'!$A$3:$C$33,3)*'PV, ESS, EV'!AA$5</f>
        <v>0.39488572428686131</v>
      </c>
      <c r="V33" s="1">
        <f>VLOOKUP($A33,'PV, ESS, EV'!$A$3:$C$33,3)*'PV, ESS, EV'!AB$5</f>
        <v>2.5662744083796717E-2</v>
      </c>
      <c r="W33" s="1">
        <f>VLOOKUP($A33,'PV, ESS, EV'!$A$3:$C$33,3)*'PV, ESS, EV'!AC$5</f>
        <v>2.5662744083796717E-2</v>
      </c>
      <c r="X33" s="1">
        <f>VLOOKUP($A33,'PV, ESS, EV'!$A$3:$C$33,3)*'PV, ESS, EV'!AD$5</f>
        <v>2.5662744083796717E-2</v>
      </c>
      <c r="Y33" s="1">
        <f>VLOOKUP($A33,'PV, ESS, EV'!$A$3:$C$33,3)*'PV, ESS, EV'!AE$5</f>
        <v>2.5662744083796717E-2</v>
      </c>
    </row>
    <row r="34" spans="1:25" x14ac:dyDescent="0.25">
      <c r="A34">
        <v>36</v>
      </c>
      <c r="B34" s="1">
        <f>VLOOKUP($A34,'PV, ESS, EV'!$A$3:$C$33,3)*'PV, ESS, EV'!H$5</f>
        <v>7.9206000258631856E-4</v>
      </c>
      <c r="C34" s="1">
        <f>VLOOKUP($A34,'PV, ESS, EV'!$A$3:$C$33,3)*'PV, ESS, EV'!I$5</f>
        <v>7.9206000258631856E-4</v>
      </c>
      <c r="D34" s="1">
        <f>VLOOKUP($A34,'PV, ESS, EV'!$A$3:$C$33,3)*'PV, ESS, EV'!J$5</f>
        <v>7.9206000258631856E-4</v>
      </c>
      <c r="E34" s="1">
        <f>VLOOKUP($A34,'PV, ESS, EV'!$A$3:$C$33,3)*'PV, ESS, EV'!K$5</f>
        <v>7.9206000258631856E-4</v>
      </c>
      <c r="F34" s="1">
        <f>VLOOKUP($A34,'PV, ESS, EV'!$A$3:$C$33,3)*'PV, ESS, EV'!L$5</f>
        <v>7.9206000258631856E-4</v>
      </c>
      <c r="G34" s="1">
        <f>VLOOKUP($A34,'PV, ESS, EV'!$A$3:$C$33,3)*'PV, ESS, EV'!M$5</f>
        <v>7.9206000258631856E-4</v>
      </c>
      <c r="H34" s="1">
        <f>VLOOKUP($A34,'PV, ESS, EV'!$A$3:$C$33,3)*'PV, ESS, EV'!N$5</f>
        <v>1.0651920210349795E-2</v>
      </c>
      <c r="I34" s="1">
        <f>VLOOKUP($A34,'PV, ESS, EV'!$A$3:$C$33,3)*'PV, ESS, EV'!O$5</f>
        <v>2.8389342461977284E-2</v>
      </c>
      <c r="J34" s="1">
        <f>VLOOKUP($A34,'PV, ESS, EV'!$A$3:$C$33,3)*'PV, ESS, EV'!P$5</f>
        <v>4.8596996371144029E-2</v>
      </c>
      <c r="K34" s="1">
        <f>VLOOKUP($A34,'PV, ESS, EV'!$A$3:$C$33,3)*'PV, ESS, EV'!Q$5</f>
        <v>6.9323670146425861E-2</v>
      </c>
      <c r="L34" s="1">
        <f>VLOOKUP($A34,'PV, ESS, EV'!$A$3:$C$33,3)*'PV, ESS, EV'!R$5</f>
        <v>8.8132754507610378E-2</v>
      </c>
      <c r="M34" s="1">
        <f>VLOOKUP($A34,'PV, ESS, EV'!$A$3:$C$33,3)*'PV, ESS, EV'!S$5</f>
        <v>0.10254270589997398</v>
      </c>
      <c r="N34" s="1">
        <f>VLOOKUP($A34,'PV, ESS, EV'!$A$3:$C$33,3)*'PV, ESS, EV'!T$5</f>
        <v>0.11051762775543161</v>
      </c>
      <c r="O34" s="1">
        <f>VLOOKUP($A34,'PV, ESS, EV'!$A$3:$C$33,3)*'PV, ESS, EV'!U$5</f>
        <v>0.11088840036208458</v>
      </c>
      <c r="P34" s="1">
        <f>VLOOKUP($A34,'PV, ESS, EV'!$A$3:$C$33,3)*'PV, ESS, EV'!V$5</f>
        <v>0.10359999470026021</v>
      </c>
      <c r="Q34" s="1">
        <f>VLOOKUP($A34,'PV, ESS, EV'!$A$3:$C$33,3)*'PV, ESS, EV'!W$5</f>
        <v>8.972319714359718E-2</v>
      </c>
      <c r="R34" s="1">
        <f>VLOOKUP($A34,'PV, ESS, EV'!$A$3:$C$33,3)*'PV, ESS, EV'!X$5</f>
        <v>7.122780922810007E-2</v>
      </c>
      <c r="S34" s="1">
        <f>VLOOKUP($A34,'PV, ESS, EV'!$A$3:$C$33,3)*'PV, ESS, EV'!Y$5</f>
        <v>5.0573996614133546E-2</v>
      </c>
      <c r="T34" s="1">
        <f>VLOOKUP($A34,'PV, ESS, EV'!$A$3:$C$33,3)*'PV, ESS, EV'!Z$5</f>
        <v>3.0223164693441225E-2</v>
      </c>
      <c r="U34" s="1">
        <f>VLOOKUP($A34,'PV, ESS, EV'!$A$3:$C$33,3)*'PV, ESS, EV'!AA$5</f>
        <v>1.2187830996508065E-2</v>
      </c>
      <c r="V34" s="1">
        <f>VLOOKUP($A34,'PV, ESS, EV'!$A$3:$C$33,3)*'PV, ESS, EV'!AB$5</f>
        <v>7.9206000258631856E-4</v>
      </c>
      <c r="W34" s="1">
        <f>VLOOKUP($A34,'PV, ESS, EV'!$A$3:$C$33,3)*'PV, ESS, EV'!AC$5</f>
        <v>7.9206000258631856E-4</v>
      </c>
      <c r="X34" s="1">
        <f>VLOOKUP($A34,'PV, ESS, EV'!$A$3:$C$33,3)*'PV, ESS, EV'!AD$5</f>
        <v>7.9206000258631856E-4</v>
      </c>
      <c r="Y34" s="1">
        <f>VLOOKUP($A34,'PV, ESS, EV'!$A$3:$C$33,3)*'PV, ESS, EV'!AE$5</f>
        <v>7.9206000258631856E-4</v>
      </c>
    </row>
    <row r="35" spans="1:25" x14ac:dyDescent="0.25">
      <c r="A35">
        <v>42</v>
      </c>
      <c r="B35" s="1">
        <f>VLOOKUP($A35,'PV, ESS, EV'!$A$3:$C$33,3)*'PV, ESS, EV'!H$5</f>
        <v>4.0395060131902243E-2</v>
      </c>
      <c r="C35" s="1">
        <f>VLOOKUP($A35,'PV, ESS, EV'!$A$3:$C$33,3)*'PV, ESS, EV'!I$5</f>
        <v>4.0395060131902243E-2</v>
      </c>
      <c r="D35" s="1">
        <f>VLOOKUP($A35,'PV, ESS, EV'!$A$3:$C$33,3)*'PV, ESS, EV'!J$5</f>
        <v>4.0395060131902243E-2</v>
      </c>
      <c r="E35" s="1">
        <f>VLOOKUP($A35,'PV, ESS, EV'!$A$3:$C$33,3)*'PV, ESS, EV'!K$5</f>
        <v>4.0395060131902243E-2</v>
      </c>
      <c r="F35" s="1">
        <f>VLOOKUP($A35,'PV, ESS, EV'!$A$3:$C$33,3)*'PV, ESS, EV'!L$5</f>
        <v>4.0395060131902243E-2</v>
      </c>
      <c r="G35" s="1">
        <f>VLOOKUP($A35,'PV, ESS, EV'!$A$3:$C$33,3)*'PV, ESS, EV'!M$5</f>
        <v>4.0395060131902243E-2</v>
      </c>
      <c r="H35" s="1">
        <f>VLOOKUP($A35,'PV, ESS, EV'!$A$3:$C$33,3)*'PV, ESS, EV'!N$5</f>
        <v>0.5432479307278395</v>
      </c>
      <c r="I35" s="1">
        <f>VLOOKUP($A35,'PV, ESS, EV'!$A$3:$C$33,3)*'PV, ESS, EV'!O$5</f>
        <v>1.4478564655608415</v>
      </c>
      <c r="J35" s="1">
        <f>VLOOKUP($A35,'PV, ESS, EV'!$A$3:$C$33,3)*'PV, ESS, EV'!P$5</f>
        <v>2.4784468149283452</v>
      </c>
      <c r="K35" s="1">
        <f>VLOOKUP($A35,'PV, ESS, EV'!$A$3:$C$33,3)*'PV, ESS, EV'!Q$5</f>
        <v>3.5355071774677187</v>
      </c>
      <c r="L35" s="1">
        <f>VLOOKUP($A35,'PV, ESS, EV'!$A$3:$C$33,3)*'PV, ESS, EV'!R$5</f>
        <v>4.4947704798881292</v>
      </c>
      <c r="M35" s="1">
        <f>VLOOKUP($A35,'PV, ESS, EV'!$A$3:$C$33,3)*'PV, ESS, EV'!S$5</f>
        <v>5.229678000898673</v>
      </c>
      <c r="N35" s="1">
        <f>VLOOKUP($A35,'PV, ESS, EV'!$A$3:$C$33,3)*'PV, ESS, EV'!T$5</f>
        <v>5.6363990155270116</v>
      </c>
      <c r="O35" s="1">
        <f>VLOOKUP($A35,'PV, ESS, EV'!$A$3:$C$33,3)*'PV, ESS, EV'!U$5</f>
        <v>5.6553084184663138</v>
      </c>
      <c r="P35" s="1">
        <f>VLOOKUP($A35,'PV, ESS, EV'!$A$3:$C$33,3)*'PV, ESS, EV'!V$5</f>
        <v>5.2835997297132709</v>
      </c>
      <c r="Q35" s="1">
        <f>VLOOKUP($A35,'PV, ESS, EV'!$A$3:$C$33,3)*'PV, ESS, EV'!W$5</f>
        <v>4.5758830543234561</v>
      </c>
      <c r="R35" s="1">
        <f>VLOOKUP($A35,'PV, ESS, EV'!$A$3:$C$33,3)*'PV, ESS, EV'!X$5</f>
        <v>3.6326182706331038</v>
      </c>
      <c r="S35" s="1">
        <f>VLOOKUP($A35,'PV, ESS, EV'!$A$3:$C$33,3)*'PV, ESS, EV'!Y$5</f>
        <v>2.5792738273208107</v>
      </c>
      <c r="T35" s="1">
        <f>VLOOKUP($A35,'PV, ESS, EV'!$A$3:$C$33,3)*'PV, ESS, EV'!Z$5</f>
        <v>1.5413813993655026</v>
      </c>
      <c r="U35" s="1">
        <f>VLOOKUP($A35,'PV, ESS, EV'!$A$3:$C$33,3)*'PV, ESS, EV'!AA$5</f>
        <v>0.62157938082191133</v>
      </c>
      <c r="V35" s="1">
        <f>VLOOKUP($A35,'PV, ESS, EV'!$A$3:$C$33,3)*'PV, ESS, EV'!AB$5</f>
        <v>4.0395060131902243E-2</v>
      </c>
      <c r="W35" s="1">
        <f>VLOOKUP($A35,'PV, ESS, EV'!$A$3:$C$33,3)*'PV, ESS, EV'!AC$5</f>
        <v>4.0395060131902243E-2</v>
      </c>
      <c r="X35" s="1">
        <f>VLOOKUP($A35,'PV, ESS, EV'!$A$3:$C$33,3)*'PV, ESS, EV'!AD$5</f>
        <v>4.0395060131902243E-2</v>
      </c>
      <c r="Y35" s="1">
        <f>VLOOKUP($A35,'PV, ESS, EV'!$A$3:$C$33,3)*'PV, ESS, EV'!AE$5</f>
        <v>4.0395060131902243E-2</v>
      </c>
    </row>
    <row r="36" spans="1:25" x14ac:dyDescent="0.25">
      <c r="A36">
        <v>55</v>
      </c>
      <c r="B36" s="1">
        <f>VLOOKUP($A36,'PV, ESS, EV'!$A$3:$C$33,3)*'PV, ESS, EV'!H$5</f>
        <v>1.2356136040346568E-2</v>
      </c>
      <c r="C36" s="1">
        <f>VLOOKUP($A36,'PV, ESS, EV'!$A$3:$C$33,3)*'PV, ESS, EV'!I$5</f>
        <v>1.2356136040346568E-2</v>
      </c>
      <c r="D36" s="1">
        <f>VLOOKUP($A36,'PV, ESS, EV'!$A$3:$C$33,3)*'PV, ESS, EV'!J$5</f>
        <v>1.2356136040346568E-2</v>
      </c>
      <c r="E36" s="1">
        <f>VLOOKUP($A36,'PV, ESS, EV'!$A$3:$C$33,3)*'PV, ESS, EV'!K$5</f>
        <v>1.2356136040346568E-2</v>
      </c>
      <c r="F36" s="1">
        <f>VLOOKUP($A36,'PV, ESS, EV'!$A$3:$C$33,3)*'PV, ESS, EV'!L$5</f>
        <v>1.2356136040346568E-2</v>
      </c>
      <c r="G36" s="1">
        <f>VLOOKUP($A36,'PV, ESS, EV'!$A$3:$C$33,3)*'PV, ESS, EV'!M$5</f>
        <v>1.2356136040346568E-2</v>
      </c>
      <c r="H36" s="1">
        <f>VLOOKUP($A36,'PV, ESS, EV'!$A$3:$C$33,3)*'PV, ESS, EV'!N$5</f>
        <v>0.16616995528145681</v>
      </c>
      <c r="I36" s="1">
        <f>VLOOKUP($A36,'PV, ESS, EV'!$A$3:$C$33,3)*'PV, ESS, EV'!O$5</f>
        <v>0.44287374240684563</v>
      </c>
      <c r="J36" s="1">
        <f>VLOOKUP($A36,'PV, ESS, EV'!$A$3:$C$33,3)*'PV, ESS, EV'!P$5</f>
        <v>0.75811314338984681</v>
      </c>
      <c r="K36" s="1">
        <f>VLOOKUP($A36,'PV, ESS, EV'!$A$3:$C$33,3)*'PV, ESS, EV'!Q$5</f>
        <v>1.0814492542842433</v>
      </c>
      <c r="L36" s="1">
        <f>VLOOKUP($A36,'PV, ESS, EV'!$A$3:$C$33,3)*'PV, ESS, EV'!R$5</f>
        <v>1.3748709703187219</v>
      </c>
      <c r="M36" s="1">
        <f>VLOOKUP($A36,'PV, ESS, EV'!$A$3:$C$33,3)*'PV, ESS, EV'!S$5</f>
        <v>1.5996662120395941</v>
      </c>
      <c r="N36" s="1">
        <f>VLOOKUP($A36,'PV, ESS, EV'!$A$3:$C$33,3)*'PV, ESS, EV'!T$5</f>
        <v>1.724074992984733</v>
      </c>
      <c r="O36" s="1">
        <f>VLOOKUP($A36,'PV, ESS, EV'!$A$3:$C$33,3)*'PV, ESS, EV'!U$5</f>
        <v>1.7298590456485194</v>
      </c>
      <c r="P36" s="1">
        <f>VLOOKUP($A36,'PV, ESS, EV'!$A$3:$C$33,3)*'PV, ESS, EV'!V$5</f>
        <v>1.6161599173240593</v>
      </c>
      <c r="Q36" s="1">
        <f>VLOOKUP($A36,'PV, ESS, EV'!$A$3:$C$33,3)*'PV, ESS, EV'!W$5</f>
        <v>1.3996818754401159</v>
      </c>
      <c r="R36" s="1">
        <f>VLOOKUP($A36,'PV, ESS, EV'!$A$3:$C$33,3)*'PV, ESS, EV'!X$5</f>
        <v>1.1111538239583612</v>
      </c>
      <c r="S36" s="1">
        <f>VLOOKUP($A36,'PV, ESS, EV'!$A$3:$C$33,3)*'PV, ESS, EV'!Y$5</f>
        <v>0.7889543471804833</v>
      </c>
      <c r="T36" s="1">
        <f>VLOOKUP($A36,'PV, ESS, EV'!$A$3:$C$33,3)*'PV, ESS, EV'!Z$5</f>
        <v>0.47148136921768308</v>
      </c>
      <c r="U36" s="1">
        <f>VLOOKUP($A36,'PV, ESS, EV'!$A$3:$C$33,3)*'PV, ESS, EV'!AA$5</f>
        <v>0.19013016354552581</v>
      </c>
      <c r="V36" s="1">
        <f>VLOOKUP($A36,'PV, ESS, EV'!$A$3:$C$33,3)*'PV, ESS, EV'!AB$5</f>
        <v>1.2356136040346568E-2</v>
      </c>
      <c r="W36" s="1">
        <f>VLOOKUP($A36,'PV, ESS, EV'!$A$3:$C$33,3)*'PV, ESS, EV'!AC$5</f>
        <v>1.2356136040346568E-2</v>
      </c>
      <c r="X36" s="1">
        <f>VLOOKUP($A36,'PV, ESS, EV'!$A$3:$C$33,3)*'PV, ESS, EV'!AD$5</f>
        <v>1.2356136040346568E-2</v>
      </c>
      <c r="Y36" s="1">
        <f>VLOOKUP($A36,'PV, ESS, EV'!$A$3:$C$33,3)*'PV, ESS, EV'!AE$5</f>
        <v>1.2356136040346568E-2</v>
      </c>
    </row>
    <row r="37" spans="1:25" x14ac:dyDescent="0.25">
      <c r="A37">
        <v>68</v>
      </c>
      <c r="B37" s="1">
        <f>VLOOKUP($A37,'PV, ESS, EV'!$A$3:$C$33,3)*'PV, ESS, EV'!H$5</f>
        <v>1.1088840036208459E-2</v>
      </c>
      <c r="C37" s="1">
        <f>VLOOKUP($A37,'PV, ESS, EV'!$A$3:$C$33,3)*'PV, ESS, EV'!I$5</f>
        <v>1.1088840036208459E-2</v>
      </c>
      <c r="D37" s="1">
        <f>VLOOKUP($A37,'PV, ESS, EV'!$A$3:$C$33,3)*'PV, ESS, EV'!J$5</f>
        <v>1.1088840036208459E-2</v>
      </c>
      <c r="E37" s="1">
        <f>VLOOKUP($A37,'PV, ESS, EV'!$A$3:$C$33,3)*'PV, ESS, EV'!K$5</f>
        <v>1.1088840036208459E-2</v>
      </c>
      <c r="F37" s="1">
        <f>VLOOKUP($A37,'PV, ESS, EV'!$A$3:$C$33,3)*'PV, ESS, EV'!L$5</f>
        <v>1.1088840036208459E-2</v>
      </c>
      <c r="G37" s="1">
        <f>VLOOKUP($A37,'PV, ESS, EV'!$A$3:$C$33,3)*'PV, ESS, EV'!M$5</f>
        <v>1.1088840036208459E-2</v>
      </c>
      <c r="H37" s="1">
        <f>VLOOKUP($A37,'PV, ESS, EV'!$A$3:$C$33,3)*'PV, ESS, EV'!N$5</f>
        <v>0.14912688294489712</v>
      </c>
      <c r="I37" s="1">
        <f>VLOOKUP($A37,'PV, ESS, EV'!$A$3:$C$33,3)*'PV, ESS, EV'!O$5</f>
        <v>0.39745079446768194</v>
      </c>
      <c r="J37" s="1">
        <f>VLOOKUP($A37,'PV, ESS, EV'!$A$3:$C$33,3)*'PV, ESS, EV'!P$5</f>
        <v>0.68035794919601633</v>
      </c>
      <c r="K37" s="1">
        <f>VLOOKUP($A37,'PV, ESS, EV'!$A$3:$C$33,3)*'PV, ESS, EV'!Q$5</f>
        <v>0.97053138204996192</v>
      </c>
      <c r="L37" s="1">
        <f>VLOOKUP($A37,'PV, ESS, EV'!$A$3:$C$33,3)*'PV, ESS, EV'!R$5</f>
        <v>1.2338585631065453</v>
      </c>
      <c r="M37" s="1">
        <f>VLOOKUP($A37,'PV, ESS, EV'!$A$3:$C$33,3)*'PV, ESS, EV'!S$5</f>
        <v>1.4355978825996356</v>
      </c>
      <c r="N37" s="1">
        <f>VLOOKUP($A37,'PV, ESS, EV'!$A$3:$C$33,3)*'PV, ESS, EV'!T$5</f>
        <v>1.5472467885760424</v>
      </c>
      <c r="O37" s="1">
        <f>VLOOKUP($A37,'PV, ESS, EV'!$A$3:$C$33,3)*'PV, ESS, EV'!U$5</f>
        <v>1.5524376050691842</v>
      </c>
      <c r="P37" s="1">
        <f>VLOOKUP($A37,'PV, ESS, EV'!$A$3:$C$33,3)*'PV, ESS, EV'!V$5</f>
        <v>1.4503999258036429</v>
      </c>
      <c r="Q37" s="1">
        <f>VLOOKUP($A37,'PV, ESS, EV'!$A$3:$C$33,3)*'PV, ESS, EV'!W$5</f>
        <v>1.2561247600103604</v>
      </c>
      <c r="R37" s="1">
        <f>VLOOKUP($A37,'PV, ESS, EV'!$A$3:$C$33,3)*'PV, ESS, EV'!X$5</f>
        <v>0.99718932919340098</v>
      </c>
      <c r="S37" s="1">
        <f>VLOOKUP($A37,'PV, ESS, EV'!$A$3:$C$33,3)*'PV, ESS, EV'!Y$5</f>
        <v>0.70803595259786956</v>
      </c>
      <c r="T37" s="1">
        <f>VLOOKUP($A37,'PV, ESS, EV'!$A$3:$C$33,3)*'PV, ESS, EV'!Z$5</f>
        <v>0.42312430570817716</v>
      </c>
      <c r="U37" s="1">
        <f>VLOOKUP($A37,'PV, ESS, EV'!$A$3:$C$33,3)*'PV, ESS, EV'!AA$5</f>
        <v>0.17062963395111291</v>
      </c>
      <c r="V37" s="1">
        <f>VLOOKUP($A37,'PV, ESS, EV'!$A$3:$C$33,3)*'PV, ESS, EV'!AB$5</f>
        <v>1.1088840036208459E-2</v>
      </c>
      <c r="W37" s="1">
        <f>VLOOKUP($A37,'PV, ESS, EV'!$A$3:$C$33,3)*'PV, ESS, EV'!AC$5</f>
        <v>1.1088840036208459E-2</v>
      </c>
      <c r="X37" s="1">
        <f>VLOOKUP($A37,'PV, ESS, EV'!$A$3:$C$33,3)*'PV, ESS, EV'!AD$5</f>
        <v>1.1088840036208459E-2</v>
      </c>
      <c r="Y37" s="1">
        <f>VLOOKUP($A37,'PV, ESS, EV'!$A$3:$C$33,3)*'PV, ESS, EV'!AE$5</f>
        <v>1.1088840036208459E-2</v>
      </c>
    </row>
    <row r="38" spans="1:25" x14ac:dyDescent="0.25">
      <c r="A38">
        <v>72</v>
      </c>
      <c r="B38" s="1">
        <f>VLOOKUP($A38,'PV, ESS, EV'!$A$3:$C$33,3)*'PV, ESS, EV'!H$5</f>
        <v>0.1131061683693263</v>
      </c>
      <c r="C38" s="1">
        <f>VLOOKUP($A38,'PV, ESS, EV'!$A$3:$C$33,3)*'PV, ESS, EV'!I$5</f>
        <v>0.1131061683693263</v>
      </c>
      <c r="D38" s="1">
        <f>VLOOKUP($A38,'PV, ESS, EV'!$A$3:$C$33,3)*'PV, ESS, EV'!J$5</f>
        <v>0.1131061683693263</v>
      </c>
      <c r="E38" s="1">
        <f>VLOOKUP($A38,'PV, ESS, EV'!$A$3:$C$33,3)*'PV, ESS, EV'!K$5</f>
        <v>0.1131061683693263</v>
      </c>
      <c r="F38" s="1">
        <f>VLOOKUP($A38,'PV, ESS, EV'!$A$3:$C$33,3)*'PV, ESS, EV'!L$5</f>
        <v>0.1131061683693263</v>
      </c>
      <c r="G38" s="1">
        <f>VLOOKUP($A38,'PV, ESS, EV'!$A$3:$C$33,3)*'PV, ESS, EV'!M$5</f>
        <v>0.1131061683693263</v>
      </c>
      <c r="H38" s="1">
        <f>VLOOKUP($A38,'PV, ESS, EV'!$A$3:$C$33,3)*'PV, ESS, EV'!N$5</f>
        <v>1.5210942060379509</v>
      </c>
      <c r="I38" s="1">
        <f>VLOOKUP($A38,'PV, ESS, EV'!$A$3:$C$33,3)*'PV, ESS, EV'!O$5</f>
        <v>4.0539981035703567</v>
      </c>
      <c r="J38" s="1">
        <f>VLOOKUP($A38,'PV, ESS, EV'!$A$3:$C$33,3)*'PV, ESS, EV'!P$5</f>
        <v>6.9396510817993677</v>
      </c>
      <c r="K38" s="1">
        <f>VLOOKUP($A38,'PV, ESS, EV'!$A$3:$C$33,3)*'PV, ESS, EV'!Q$5</f>
        <v>9.8994200969096138</v>
      </c>
      <c r="L38" s="1">
        <f>VLOOKUP($A38,'PV, ESS, EV'!$A$3:$C$33,3)*'PV, ESS, EV'!R$5</f>
        <v>12.585357343686765</v>
      </c>
      <c r="M38" s="1">
        <f>VLOOKUP($A38,'PV, ESS, EV'!$A$3:$C$33,3)*'PV, ESS, EV'!S$5</f>
        <v>14.643098402516287</v>
      </c>
      <c r="N38" s="1">
        <f>VLOOKUP($A38,'PV, ESS, EV'!$A$3:$C$33,3)*'PV, ESS, EV'!T$5</f>
        <v>15.781917243475636</v>
      </c>
      <c r="O38" s="1">
        <f>VLOOKUP($A38,'PV, ESS, EV'!$A$3:$C$33,3)*'PV, ESS, EV'!U$5</f>
        <v>15.83486357170568</v>
      </c>
      <c r="P38" s="1">
        <f>VLOOKUP($A38,'PV, ESS, EV'!$A$3:$C$33,3)*'PV, ESS, EV'!V$5</f>
        <v>14.79407924319716</v>
      </c>
      <c r="Q38" s="1">
        <f>VLOOKUP($A38,'PV, ESS, EV'!$A$3:$C$33,3)*'PV, ESS, EV'!W$5</f>
        <v>12.812472552105678</v>
      </c>
      <c r="R38" s="1">
        <f>VLOOKUP($A38,'PV, ESS, EV'!$A$3:$C$33,3)*'PV, ESS, EV'!X$5</f>
        <v>10.171331157772691</v>
      </c>
      <c r="S38" s="1">
        <f>VLOOKUP($A38,'PV, ESS, EV'!$A$3:$C$33,3)*'PV, ESS, EV'!Y$5</f>
        <v>7.2219667164982706</v>
      </c>
      <c r="T38" s="1">
        <f>VLOOKUP($A38,'PV, ESS, EV'!$A$3:$C$33,3)*'PV, ESS, EV'!Z$5</f>
        <v>4.3158679182234074</v>
      </c>
      <c r="U38" s="1">
        <f>VLOOKUP($A38,'PV, ESS, EV'!$A$3:$C$33,3)*'PV, ESS, EV'!AA$5</f>
        <v>1.740422266301352</v>
      </c>
      <c r="V38" s="1">
        <f>VLOOKUP($A38,'PV, ESS, EV'!$A$3:$C$33,3)*'PV, ESS, EV'!AB$5</f>
        <v>0.1131061683693263</v>
      </c>
      <c r="W38" s="1">
        <f>VLOOKUP($A38,'PV, ESS, EV'!$A$3:$C$33,3)*'PV, ESS, EV'!AC$5</f>
        <v>0.1131061683693263</v>
      </c>
      <c r="X38" s="1">
        <f>VLOOKUP($A38,'PV, ESS, EV'!$A$3:$C$33,3)*'PV, ESS, EV'!AD$5</f>
        <v>0.1131061683693263</v>
      </c>
      <c r="Y38" s="1">
        <f>VLOOKUP($A38,'PV, ESS, EV'!$A$3:$C$33,3)*'PV, ESS, EV'!AE$5</f>
        <v>0.1131061683693263</v>
      </c>
    </row>
    <row r="39" spans="1:25" x14ac:dyDescent="0.25">
      <c r="A39">
        <v>103</v>
      </c>
      <c r="B39" s="1">
        <f>VLOOKUP($A39,'PV, ESS, EV'!$A$3:$C$33,3)*'PV, ESS, EV'!H$5</f>
        <v>0.11453187637398164</v>
      </c>
      <c r="C39" s="1">
        <f>VLOOKUP($A39,'PV, ESS, EV'!$A$3:$C$33,3)*'PV, ESS, EV'!I$5</f>
        <v>0.11453187637398164</v>
      </c>
      <c r="D39" s="1">
        <f>VLOOKUP($A39,'PV, ESS, EV'!$A$3:$C$33,3)*'PV, ESS, EV'!J$5</f>
        <v>0.11453187637398164</v>
      </c>
      <c r="E39" s="1">
        <f>VLOOKUP($A39,'PV, ESS, EV'!$A$3:$C$33,3)*'PV, ESS, EV'!K$5</f>
        <v>0.11453187637398164</v>
      </c>
      <c r="F39" s="1">
        <f>VLOOKUP($A39,'PV, ESS, EV'!$A$3:$C$33,3)*'PV, ESS, EV'!L$5</f>
        <v>0.11453187637398164</v>
      </c>
      <c r="G39" s="1">
        <f>VLOOKUP($A39,'PV, ESS, EV'!$A$3:$C$33,3)*'PV, ESS, EV'!M$5</f>
        <v>0.11453187637398164</v>
      </c>
      <c r="H39" s="1">
        <f>VLOOKUP($A39,'PV, ESS, EV'!$A$3:$C$33,3)*'PV, ESS, EV'!N$5</f>
        <v>1.5402676624165803</v>
      </c>
      <c r="I39" s="1">
        <f>VLOOKUP($A39,'PV, ESS, EV'!$A$3:$C$33,3)*'PV, ESS, EV'!O$5</f>
        <v>4.1050989200019146</v>
      </c>
      <c r="J39" s="1">
        <f>VLOOKUP($A39,'PV, ESS, EV'!$A$3:$C$33,3)*'PV, ESS, EV'!P$5</f>
        <v>7.0271256752674258</v>
      </c>
      <c r="K39" s="1">
        <f>VLOOKUP($A39,'PV, ESS, EV'!$A$3:$C$33,3)*'PV, ESS, EV'!Q$5</f>
        <v>10.024202703173177</v>
      </c>
      <c r="L39" s="1">
        <f>VLOOKUP($A39,'PV, ESS, EV'!$A$3:$C$33,3)*'PV, ESS, EV'!R$5</f>
        <v>12.743996301800459</v>
      </c>
      <c r="M39" s="1">
        <f>VLOOKUP($A39,'PV, ESS, EV'!$A$3:$C$33,3)*'PV, ESS, EV'!S$5</f>
        <v>14.827675273136236</v>
      </c>
      <c r="N39" s="1">
        <f>VLOOKUP($A39,'PV, ESS, EV'!$A$3:$C$33,3)*'PV, ESS, EV'!T$5</f>
        <v>15.980848973435409</v>
      </c>
      <c r="O39" s="1">
        <f>VLOOKUP($A39,'PV, ESS, EV'!$A$3:$C$33,3)*'PV, ESS, EV'!U$5</f>
        <v>16.03446269235743</v>
      </c>
      <c r="P39" s="1">
        <f>VLOOKUP($A39,'PV, ESS, EV'!$A$3:$C$33,3)*'PV, ESS, EV'!V$5</f>
        <v>14.980559233657624</v>
      </c>
      <c r="Q39" s="1">
        <f>VLOOKUP($A39,'PV, ESS, EV'!$A$3:$C$33,3)*'PV, ESS, EV'!W$5</f>
        <v>12.97397430696415</v>
      </c>
      <c r="R39" s="1">
        <f>VLOOKUP($A39,'PV, ESS, EV'!$A$3:$C$33,3)*'PV, ESS, EV'!X$5</f>
        <v>10.29954121438327</v>
      </c>
      <c r="S39" s="1">
        <f>VLOOKUP($A39,'PV, ESS, EV'!$A$3:$C$33,3)*'PV, ESS, EV'!Y$5</f>
        <v>7.3129999104037093</v>
      </c>
      <c r="T39" s="1">
        <f>VLOOKUP($A39,'PV, ESS, EV'!$A$3:$C$33,3)*'PV, ESS, EV'!Z$5</f>
        <v>4.3702696146716011</v>
      </c>
      <c r="U39" s="1">
        <f>VLOOKUP($A39,'PV, ESS, EV'!$A$3:$C$33,3)*'PV, ESS, EV'!AA$5</f>
        <v>1.7623603620950661</v>
      </c>
      <c r="V39" s="1">
        <f>VLOOKUP($A39,'PV, ESS, EV'!$A$3:$C$33,3)*'PV, ESS, EV'!AB$5</f>
        <v>0.11453187637398164</v>
      </c>
      <c r="W39" s="1">
        <f>VLOOKUP($A39,'PV, ESS, EV'!$A$3:$C$33,3)*'PV, ESS, EV'!AC$5</f>
        <v>0.11453187637398164</v>
      </c>
      <c r="X39" s="1">
        <f>VLOOKUP($A39,'PV, ESS, EV'!$A$3:$C$33,3)*'PV, ESS, EV'!AD$5</f>
        <v>0.11453187637398164</v>
      </c>
      <c r="Y39" s="1">
        <f>VLOOKUP($A39,'PV, ESS, EV'!$A$3:$C$33,3)*'PV, ESS, EV'!AE$5</f>
        <v>0.11453187637398164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workbookViewId="0">
      <selection activeCell="W13" sqref="W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0.31024256107128556</v>
      </c>
      <c r="C2" s="1">
        <f>('[1]DownFlex, Summer'!C2*(1+[1]Main!$B$4)^(Main!$B$5-2020))+VLOOKUP($A2,'EV DownFlex'!$A$2:$Y$32,C$1+2)</f>
        <v>0.33438858722028975</v>
      </c>
      <c r="D2" s="1">
        <f>('[1]DownFlex, Summer'!D2*(1+[1]Main!$B$4)^(Main!$B$5-2020))+VLOOKUP($A2,'EV DownFlex'!$A$2:$Y$32,D$1+2)</f>
        <v>0.37834504839632099</v>
      </c>
      <c r="E2" s="1">
        <f>('[1]DownFlex, Summer'!E2*(1+[1]Main!$B$4)^(Main!$B$5-2020))+VLOOKUP($A2,'EV DownFlex'!$A$2:$Y$32,E$1+2)</f>
        <v>0.37925589954377353</v>
      </c>
      <c r="F2" s="1">
        <f>('[1]DownFlex, Summer'!F2*(1+[1]Main!$B$4)^(Main!$B$5-2020))+VLOOKUP($A2,'EV DownFlex'!$A$2:$Y$32,F$1+2)</f>
        <v>0.43434366155481391</v>
      </c>
      <c r="G2" s="1">
        <f>('[1]DownFlex, Summer'!G2*(1+[1]Main!$B$4)^(Main!$B$5-2020))+VLOOKUP($A2,'EV DownFlex'!$A$2:$Y$32,G$1+2)</f>
        <v>0.49746278962671353</v>
      </c>
      <c r="H2" s="1">
        <f>('[1]DownFlex, Summer'!H2*(1+[1]Main!$B$4)^(Main!$B$5-2020))+VLOOKUP($A2,'EV DownFlex'!$A$2:$Y$32,H$1+2)</f>
        <v>0.45289763058129134</v>
      </c>
      <c r="I2" s="1">
        <f>('[1]DownFlex, Summer'!I2*(1+[1]Main!$B$4)^(Main!$B$5-2020))+VLOOKUP($A2,'EV DownFlex'!$A$2:$Y$32,I$1+2)</f>
        <v>0.36428013495048828</v>
      </c>
      <c r="J2" s="1">
        <f>('[1]DownFlex, Summer'!J2*(1+[1]Main!$B$4)^(Main!$B$5-2020))+VLOOKUP($A2,'EV DownFlex'!$A$2:$Y$32,J$1+2)</f>
        <v>0.36104440904571322</v>
      </c>
      <c r="K2" s="1">
        <f>('[1]DownFlex, Summer'!K2*(1+[1]Main!$B$4)^(Main!$B$5-2020))+VLOOKUP($A2,'EV DownFlex'!$A$2:$Y$32,K$1+2)</f>
        <v>0.49170176752665534</v>
      </c>
      <c r="L2" s="1">
        <f>('[1]DownFlex, Summer'!L2*(1+[1]Main!$B$4)^(Main!$B$5-2020))+VLOOKUP($A2,'EV DownFlex'!$A$2:$Y$32,L$1+2)</f>
        <v>0.49267584119282626</v>
      </c>
      <c r="M2" s="1">
        <f>('[1]DownFlex, Summer'!M2*(1+[1]Main!$B$4)^(Main!$B$5-2020))+VLOOKUP($A2,'EV DownFlex'!$A$2:$Y$32,M$1+2)</f>
        <v>0.54429933282265952</v>
      </c>
      <c r="N2" s="1">
        <f>('[1]DownFlex, Summer'!N2*(1+[1]Main!$B$4)^(Main!$B$5-2020))+VLOOKUP($A2,'EV DownFlex'!$A$2:$Y$32,N$1+2)</f>
        <v>0.46452494464559368</v>
      </c>
      <c r="O2" s="1">
        <f>('[1]DownFlex, Summer'!O2*(1+[1]Main!$B$4)^(Main!$B$5-2020))+VLOOKUP($A2,'EV DownFlex'!$A$2:$Y$32,O$1+2)</f>
        <v>0.46363465411179372</v>
      </c>
      <c r="P2" s="1">
        <f>('[1]DownFlex, Summer'!P2*(1+[1]Main!$B$4)^(Main!$B$5-2020))+VLOOKUP($A2,'EV DownFlex'!$A$2:$Y$32,P$1+2)</f>
        <v>0.44462256356216873</v>
      </c>
      <c r="Q2" s="1">
        <f>('[1]DownFlex, Summer'!Q2*(1+[1]Main!$B$4)^(Main!$B$5-2020))+VLOOKUP($A2,'EV DownFlex'!$A$2:$Y$32,Q$1+2)</f>
        <v>0.48224314142533636</v>
      </c>
      <c r="R2" s="1">
        <f>('[1]DownFlex, Summer'!R2*(1+[1]Main!$B$4)^(Main!$B$5-2020))+VLOOKUP($A2,'EV DownFlex'!$A$2:$Y$32,R$1+2)</f>
        <v>0.40157318612763493</v>
      </c>
      <c r="S2" s="1">
        <f>('[1]DownFlex, Summer'!S2*(1+[1]Main!$B$4)^(Main!$B$5-2020))+VLOOKUP($A2,'EV DownFlex'!$A$2:$Y$32,S$1+2)</f>
        <v>0.37173465439877806</v>
      </c>
      <c r="T2" s="1">
        <f>('[1]DownFlex, Summer'!T2*(1+[1]Main!$B$4)^(Main!$B$5-2020))+VLOOKUP($A2,'EV DownFlex'!$A$2:$Y$32,T$1+2)</f>
        <v>0.27778428275693468</v>
      </c>
      <c r="U2" s="1">
        <f>('[1]DownFlex, Summer'!U2*(1+[1]Main!$B$4)^(Main!$B$5-2020))+VLOOKUP($A2,'EV DownFlex'!$A$2:$Y$32,U$1+2)</f>
        <v>0.36943620555576762</v>
      </c>
      <c r="V2" s="1">
        <f>('[1]DownFlex, Summer'!V2*(1+[1]Main!$B$4)^(Main!$B$5-2020))+VLOOKUP($A2,'EV DownFlex'!$A$2:$Y$32,V$1+2)</f>
        <v>0.34183683094869399</v>
      </c>
      <c r="W2" s="1">
        <f>('[1]DownFlex, Summer'!W2*(1+[1]Main!$B$4)^(Main!$B$5-2020))+VLOOKUP($A2,'EV DownFlex'!$A$2:$Y$32,W$1+2)</f>
        <v>0.26504616001186482</v>
      </c>
      <c r="X2" s="1">
        <f>('[1]DownFlex, Summer'!X2*(1+[1]Main!$B$4)^(Main!$B$5-2020))+VLOOKUP($A2,'EV DownFlex'!$A$2:$Y$32,X$1+2)</f>
        <v>0.35652063233517078</v>
      </c>
      <c r="Y2" s="1">
        <f>('[1]DownFlex, Summer'!Y2*(1+[1]Main!$B$4)^(Main!$B$5-2020))+VLOOKUP($A2,'EV DownFlex'!$A$2:$Y$32,Y$1+2)</f>
        <v>0.41150974730525036</v>
      </c>
    </row>
    <row r="3" spans="1:25" x14ac:dyDescent="0.25">
      <c r="A3">
        <v>2</v>
      </c>
      <c r="B3" s="1">
        <f>('[1]DownFlex, Summer'!B3*(1+[1]Main!$B$4)^(Main!$B$5-2020))+VLOOKUP($A3,'EV DownFlex'!$A$2:$Y$32,B$1+2)</f>
        <v>2.2572689599223787</v>
      </c>
      <c r="C3" s="1">
        <f>('[1]DownFlex, Summer'!C3*(1+[1]Main!$B$4)^(Main!$B$5-2020))+VLOOKUP($A3,'EV DownFlex'!$A$2:$Y$32,C$1+2)</f>
        <v>2.2367013331462404</v>
      </c>
      <c r="D3" s="1">
        <f>('[1]DownFlex, Summer'!D3*(1+[1]Main!$B$4)^(Main!$B$5-2020))+VLOOKUP($A3,'EV DownFlex'!$A$2:$Y$32,D$1+2)</f>
        <v>2.2836669279545618</v>
      </c>
      <c r="E3" s="1">
        <f>('[1]DownFlex, Summer'!E3*(1+[1]Main!$B$4)^(Main!$B$5-2020))+VLOOKUP($A3,'EV DownFlex'!$A$2:$Y$32,E$1+2)</f>
        <v>2.3629774305467803</v>
      </c>
      <c r="F3" s="1">
        <f>('[1]DownFlex, Summer'!F3*(1+[1]Main!$B$4)^(Main!$B$5-2020))+VLOOKUP($A3,'EV DownFlex'!$A$2:$Y$32,F$1+2)</f>
        <v>2.4354091405042033</v>
      </c>
      <c r="G3" s="1">
        <f>('[1]DownFlex, Summer'!G3*(1+[1]Main!$B$4)^(Main!$B$5-2020))+VLOOKUP($A3,'EV DownFlex'!$A$2:$Y$32,G$1+2)</f>
        <v>2.4865461988120234</v>
      </c>
      <c r="H3" s="1">
        <f>('[1]DownFlex, Summer'!H3*(1+[1]Main!$B$4)^(Main!$B$5-2020))+VLOOKUP($A3,'EV DownFlex'!$A$2:$Y$32,H$1+2)</f>
        <v>2.5305654727503719</v>
      </c>
      <c r="I3" s="1">
        <f>('[1]DownFlex, Summer'!I3*(1+[1]Main!$B$4)^(Main!$B$5-2020))+VLOOKUP($A3,'EV DownFlex'!$A$2:$Y$32,I$1+2)</f>
        <v>2.6238102954872469</v>
      </c>
      <c r="J3" s="1">
        <f>('[1]DownFlex, Summer'!J3*(1+[1]Main!$B$4)^(Main!$B$5-2020))+VLOOKUP($A3,'EV DownFlex'!$A$2:$Y$32,J$1+2)</f>
        <v>2.6142066072113348</v>
      </c>
      <c r="K3" s="1">
        <f>('[1]DownFlex, Summer'!K3*(1+[1]Main!$B$4)^(Main!$B$5-2020))+VLOOKUP($A3,'EV DownFlex'!$A$2:$Y$32,K$1+2)</f>
        <v>3.3648458139070865</v>
      </c>
      <c r="L3" s="1">
        <f>('[1]DownFlex, Summer'!L3*(1+[1]Main!$B$4)^(Main!$B$5-2020))+VLOOKUP($A3,'EV DownFlex'!$A$2:$Y$32,L$1+2)</f>
        <v>3.3071977782122564</v>
      </c>
      <c r="M3" s="1">
        <f>('[1]DownFlex, Summer'!M3*(1+[1]Main!$B$4)^(Main!$B$5-2020))+VLOOKUP($A3,'EV DownFlex'!$A$2:$Y$32,M$1+2)</f>
        <v>3.253595801268105</v>
      </c>
      <c r="N3" s="1">
        <f>('[1]DownFlex, Summer'!N3*(1+[1]Main!$B$4)^(Main!$B$5-2020))+VLOOKUP($A3,'EV DownFlex'!$A$2:$Y$32,N$1+2)</f>
        <v>3.1465870722053539</v>
      </c>
      <c r="O3" s="1">
        <f>('[1]DownFlex, Summer'!O3*(1+[1]Main!$B$4)^(Main!$B$5-2020))+VLOOKUP($A3,'EV DownFlex'!$A$2:$Y$32,O$1+2)</f>
        <v>3.0490875521504921</v>
      </c>
      <c r="P3" s="1">
        <f>('[1]DownFlex, Summer'!P3*(1+[1]Main!$B$4)^(Main!$B$5-2020))+VLOOKUP($A3,'EV DownFlex'!$A$2:$Y$32,P$1+2)</f>
        <v>2.9375343138989725</v>
      </c>
      <c r="Q3" s="1">
        <f>('[1]DownFlex, Summer'!Q3*(1+[1]Main!$B$4)^(Main!$B$5-2020))+VLOOKUP($A3,'EV DownFlex'!$A$2:$Y$32,Q$1+2)</f>
        <v>2.7868678540201897</v>
      </c>
      <c r="R3" s="1">
        <f>('[1]DownFlex, Summer'!R3*(1+[1]Main!$B$4)^(Main!$B$5-2020))+VLOOKUP($A3,'EV DownFlex'!$A$2:$Y$32,R$1+2)</f>
        <v>2.7429455305776873</v>
      </c>
      <c r="S3" s="1">
        <f>('[1]DownFlex, Summer'!S3*(1+[1]Main!$B$4)^(Main!$B$5-2020))+VLOOKUP($A3,'EV DownFlex'!$A$2:$Y$32,S$1+2)</f>
        <v>2.6983510779963313</v>
      </c>
      <c r="T3" s="1">
        <f>('[1]DownFlex, Summer'!T3*(1+[1]Main!$B$4)^(Main!$B$5-2020))+VLOOKUP($A3,'EV DownFlex'!$A$2:$Y$32,T$1+2)</f>
        <v>2.1366853725257826</v>
      </c>
      <c r="U3" s="1">
        <f>('[1]DownFlex, Summer'!U3*(1+[1]Main!$B$4)^(Main!$B$5-2020))+VLOOKUP($A3,'EV DownFlex'!$A$2:$Y$32,U$1+2)</f>
        <v>2.1624217838559425</v>
      </c>
      <c r="V3" s="1">
        <f>('[1]DownFlex, Summer'!V3*(1+[1]Main!$B$4)^(Main!$B$5-2020))+VLOOKUP($A3,'EV DownFlex'!$A$2:$Y$32,V$1+2)</f>
        <v>2.2207805711475337</v>
      </c>
      <c r="W3" s="1">
        <f>('[1]DownFlex, Summer'!W3*(1+[1]Main!$B$4)^(Main!$B$5-2020))+VLOOKUP($A3,'EV DownFlex'!$A$2:$Y$32,W$1+2)</f>
        <v>2.3201349002148586</v>
      </c>
      <c r="X3" s="1">
        <f>('[1]DownFlex, Summer'!X3*(1+[1]Main!$B$4)^(Main!$B$5-2020))+VLOOKUP($A3,'EV DownFlex'!$A$2:$Y$32,X$1+2)</f>
        <v>2.2967669587044814</v>
      </c>
      <c r="Y3" s="1">
        <f>('[1]DownFlex, Summer'!Y3*(1+[1]Main!$B$4)^(Main!$B$5-2020))+VLOOKUP($A3,'EV DownFlex'!$A$2:$Y$32,Y$1+2)</f>
        <v>2.2976701358537275</v>
      </c>
    </row>
    <row r="4" spans="1:25" x14ac:dyDescent="0.25">
      <c r="A4">
        <v>3</v>
      </c>
      <c r="B4" s="1">
        <f>('[1]DownFlex, Summer'!B4*(1+[1]Main!$B$4)^(Main!$B$5-2020))+VLOOKUP($A4,'EV DownFlex'!$A$2:$Y$32,B$1+2)</f>
        <v>3.1490823353484583</v>
      </c>
      <c r="C4" s="1">
        <f>('[1]DownFlex, Summer'!C4*(1+[1]Main!$B$4)^(Main!$B$5-2020))+VLOOKUP($A4,'EV DownFlex'!$A$2:$Y$32,C$1+2)</f>
        <v>3.1282744152017656</v>
      </c>
      <c r="D4" s="1">
        <f>('[1]DownFlex, Summer'!D4*(1+[1]Main!$B$4)^(Main!$B$5-2020))+VLOOKUP($A4,'EV DownFlex'!$A$2:$Y$32,D$1+2)</f>
        <v>3.1581105601260191</v>
      </c>
      <c r="E4" s="1">
        <f>('[1]DownFlex, Summer'!E4*(1+[1]Main!$B$4)^(Main!$B$5-2020))+VLOOKUP($A4,'EV DownFlex'!$A$2:$Y$32,E$1+2)</f>
        <v>3.2333158239698694</v>
      </c>
      <c r="F4" s="1">
        <f>('[1]DownFlex, Summer'!F4*(1+[1]Main!$B$4)^(Main!$B$5-2020))+VLOOKUP($A4,'EV DownFlex'!$A$2:$Y$32,F$1+2)</f>
        <v>3.3363145566738659</v>
      </c>
      <c r="G4" s="1">
        <f>('[1]DownFlex, Summer'!G4*(1+[1]Main!$B$4)^(Main!$B$5-2020))+VLOOKUP($A4,'EV DownFlex'!$A$2:$Y$32,G$1+2)</f>
        <v>3.4999607064870037</v>
      </c>
      <c r="H4" s="1">
        <f>('[1]DownFlex, Summer'!H4*(1+[1]Main!$B$4)^(Main!$B$5-2020))+VLOOKUP($A4,'EV DownFlex'!$A$2:$Y$32,H$1+2)</f>
        <v>3.7652087294211496</v>
      </c>
      <c r="I4" s="1">
        <f>('[1]DownFlex, Summer'!I4*(1+[1]Main!$B$4)^(Main!$B$5-2020))+VLOOKUP($A4,'EV DownFlex'!$A$2:$Y$32,I$1+2)</f>
        <v>3.9929158148896935</v>
      </c>
      <c r="J4" s="1">
        <f>('[1]DownFlex, Summer'!J4*(1+[1]Main!$B$4)^(Main!$B$5-2020))+VLOOKUP($A4,'EV DownFlex'!$A$2:$Y$32,J$1+2)</f>
        <v>3.8396544049504397</v>
      </c>
      <c r="K4" s="1">
        <f>('[1]DownFlex, Summer'!K4*(1+[1]Main!$B$4)^(Main!$B$5-2020))+VLOOKUP($A4,'EV DownFlex'!$A$2:$Y$32,K$1+2)</f>
        <v>4.813097450760087</v>
      </c>
      <c r="L4" s="1">
        <f>('[1]DownFlex, Summer'!L4*(1+[1]Main!$B$4)^(Main!$B$5-2020))+VLOOKUP($A4,'EV DownFlex'!$A$2:$Y$32,L$1+2)</f>
        <v>4.7488336974289407</v>
      </c>
      <c r="M4" s="1">
        <f>('[1]DownFlex, Summer'!M4*(1+[1]Main!$B$4)^(Main!$B$5-2020))+VLOOKUP($A4,'EV DownFlex'!$A$2:$Y$32,M$1+2)</f>
        <v>4.7434216555951121</v>
      </c>
      <c r="N4" s="1">
        <f>('[1]DownFlex, Summer'!N4*(1+[1]Main!$B$4)^(Main!$B$5-2020))+VLOOKUP($A4,'EV DownFlex'!$A$2:$Y$32,N$1+2)</f>
        <v>4.5653384666645547</v>
      </c>
      <c r="O4" s="1">
        <f>('[1]DownFlex, Summer'!O4*(1+[1]Main!$B$4)^(Main!$B$5-2020))+VLOOKUP($A4,'EV DownFlex'!$A$2:$Y$32,O$1+2)</f>
        <v>4.4617905163218676</v>
      </c>
      <c r="P4" s="1">
        <f>('[1]DownFlex, Summer'!P4*(1+[1]Main!$B$4)^(Main!$B$5-2020))+VLOOKUP($A4,'EV DownFlex'!$A$2:$Y$32,P$1+2)</f>
        <v>4.2761472344647782</v>
      </c>
      <c r="Q4" s="1">
        <f>('[1]DownFlex, Summer'!Q4*(1+[1]Main!$B$4)^(Main!$B$5-2020))+VLOOKUP($A4,'EV DownFlex'!$A$2:$Y$32,Q$1+2)</f>
        <v>4.0331967654082996</v>
      </c>
      <c r="R4" s="1">
        <f>('[1]DownFlex, Summer'!R4*(1+[1]Main!$B$4)^(Main!$B$5-2020))+VLOOKUP($A4,'EV DownFlex'!$A$2:$Y$32,R$1+2)</f>
        <v>3.8180554998715253</v>
      </c>
      <c r="S4" s="1">
        <f>('[1]DownFlex, Summer'!S4*(1+[1]Main!$B$4)^(Main!$B$5-2020))+VLOOKUP($A4,'EV DownFlex'!$A$2:$Y$32,S$1+2)</f>
        <v>3.7372529264847412</v>
      </c>
      <c r="T4" s="1">
        <f>('[1]DownFlex, Summer'!T4*(1+[1]Main!$B$4)^(Main!$B$5-2020))+VLOOKUP($A4,'EV DownFlex'!$A$2:$Y$32,T$1+2)</f>
        <v>2.9302832639992893</v>
      </c>
      <c r="U4" s="1">
        <f>('[1]DownFlex, Summer'!U4*(1+[1]Main!$B$4)^(Main!$B$5-2020))+VLOOKUP($A4,'EV DownFlex'!$A$2:$Y$32,U$1+2)</f>
        <v>2.9963628708788961</v>
      </c>
      <c r="V4" s="1">
        <f>('[1]DownFlex, Summer'!V4*(1+[1]Main!$B$4)^(Main!$B$5-2020))+VLOOKUP($A4,'EV DownFlex'!$A$2:$Y$32,V$1+2)</f>
        <v>3.0741722333514163</v>
      </c>
      <c r="W4" s="1">
        <f>('[1]DownFlex, Summer'!W4*(1+[1]Main!$B$4)^(Main!$B$5-2020))+VLOOKUP($A4,'EV DownFlex'!$A$2:$Y$32,W$1+2)</f>
        <v>3.1429162266269888</v>
      </c>
      <c r="X4" s="1">
        <f>('[1]DownFlex, Summer'!X4*(1+[1]Main!$B$4)^(Main!$B$5-2020))+VLOOKUP($A4,'EV DownFlex'!$A$2:$Y$32,X$1+2)</f>
        <v>3.173748371632291</v>
      </c>
      <c r="Y4" s="1">
        <f>('[1]DownFlex, Summer'!Y4*(1+[1]Main!$B$4)^(Main!$B$5-2020))+VLOOKUP($A4,'EV DownFlex'!$A$2:$Y$32,Y$1+2)</f>
        <v>3.2134696530007441</v>
      </c>
    </row>
    <row r="5" spans="1:25" x14ac:dyDescent="0.25">
      <c r="A5">
        <v>4</v>
      </c>
      <c r="B5" s="1">
        <f>('[1]DownFlex, Summer'!B5*(1+[1]Main!$B$4)^(Main!$B$5-2020))+VLOOKUP($A5,'EV DownFlex'!$A$2:$Y$32,B$1+2)</f>
        <v>4.6030561111639079</v>
      </c>
      <c r="C5" s="1">
        <f>('[1]DownFlex, Summer'!C5*(1+[1]Main!$B$4)^(Main!$B$5-2020))+VLOOKUP($A5,'EV DownFlex'!$A$2:$Y$32,C$1+2)</f>
        <v>4.5124182813925708</v>
      </c>
      <c r="D5" s="1">
        <f>('[1]DownFlex, Summer'!D5*(1+[1]Main!$B$4)^(Main!$B$5-2020))+VLOOKUP($A5,'EV DownFlex'!$A$2:$Y$32,D$1+2)</f>
        <v>4.5486754881110993</v>
      </c>
      <c r="E5" s="1">
        <f>('[1]DownFlex, Summer'!E5*(1+[1]Main!$B$4)^(Main!$B$5-2020))+VLOOKUP($A5,'EV DownFlex'!$A$2:$Y$32,E$1+2)</f>
        <v>4.6663080253259892</v>
      </c>
      <c r="F5" s="1">
        <f>('[1]DownFlex, Summer'!F5*(1+[1]Main!$B$4)^(Main!$B$5-2020))+VLOOKUP($A5,'EV DownFlex'!$A$2:$Y$32,F$1+2)</f>
        <v>4.9105989496583478</v>
      </c>
      <c r="G5" s="1">
        <f>('[1]DownFlex, Summer'!G5*(1+[1]Main!$B$4)^(Main!$B$5-2020))+VLOOKUP($A5,'EV DownFlex'!$A$2:$Y$32,G$1+2)</f>
        <v>4.8927184312964567</v>
      </c>
      <c r="H5" s="1">
        <f>('[1]DownFlex, Summer'!H5*(1+[1]Main!$B$4)^(Main!$B$5-2020))+VLOOKUP($A5,'EV DownFlex'!$A$2:$Y$32,H$1+2)</f>
        <v>5.1051510803620852</v>
      </c>
      <c r="I5" s="1">
        <f>('[1]DownFlex, Summer'!I5*(1+[1]Main!$B$4)^(Main!$B$5-2020))+VLOOKUP($A5,'EV DownFlex'!$A$2:$Y$32,I$1+2)</f>
        <v>5.2246467095137081</v>
      </c>
      <c r="J5" s="1">
        <f>('[1]DownFlex, Summer'!J5*(1+[1]Main!$B$4)^(Main!$B$5-2020))+VLOOKUP($A5,'EV DownFlex'!$A$2:$Y$32,J$1+2)</f>
        <v>5.1475043619682044</v>
      </c>
      <c r="K5" s="1">
        <f>('[1]DownFlex, Summer'!K5*(1+[1]Main!$B$4)^(Main!$B$5-2020))+VLOOKUP($A5,'EV DownFlex'!$A$2:$Y$32,K$1+2)</f>
        <v>6.7946026763146907</v>
      </c>
      <c r="L5" s="1">
        <f>('[1]DownFlex, Summer'!L5*(1+[1]Main!$B$4)^(Main!$B$5-2020))+VLOOKUP($A5,'EV DownFlex'!$A$2:$Y$32,L$1+2)</f>
        <v>6.7825430949144572</v>
      </c>
      <c r="M5" s="1">
        <f>('[1]DownFlex, Summer'!M5*(1+[1]Main!$B$4)^(Main!$B$5-2020))+VLOOKUP($A5,'EV DownFlex'!$A$2:$Y$32,M$1+2)</f>
        <v>6.6371335963167279</v>
      </c>
      <c r="N5" s="1">
        <f>('[1]DownFlex, Summer'!N5*(1+[1]Main!$B$4)^(Main!$B$5-2020))+VLOOKUP($A5,'EV DownFlex'!$A$2:$Y$32,N$1+2)</f>
        <v>6.4293839813390186</v>
      </c>
      <c r="O5" s="1">
        <f>('[1]DownFlex, Summer'!O5*(1+[1]Main!$B$4)^(Main!$B$5-2020))+VLOOKUP($A5,'EV DownFlex'!$A$2:$Y$32,O$1+2)</f>
        <v>6.3005274314296686</v>
      </c>
      <c r="P5" s="1">
        <f>('[1]DownFlex, Summer'!P5*(1+[1]Main!$B$4)^(Main!$B$5-2020))+VLOOKUP($A5,'EV DownFlex'!$A$2:$Y$32,P$1+2)</f>
        <v>6.1850867730204966</v>
      </c>
      <c r="Q5" s="1">
        <f>('[1]DownFlex, Summer'!Q5*(1+[1]Main!$B$4)^(Main!$B$5-2020))+VLOOKUP($A5,'EV DownFlex'!$A$2:$Y$32,Q$1+2)</f>
        <v>5.8758205797279848</v>
      </c>
      <c r="R5" s="1">
        <f>('[1]DownFlex, Summer'!R5*(1+[1]Main!$B$4)^(Main!$B$5-2020))+VLOOKUP($A5,'EV DownFlex'!$A$2:$Y$32,R$1+2)</f>
        <v>5.742272703632759</v>
      </c>
      <c r="S5" s="1">
        <f>('[1]DownFlex, Summer'!S5*(1+[1]Main!$B$4)^(Main!$B$5-2020))+VLOOKUP($A5,'EV DownFlex'!$A$2:$Y$32,S$1+2)</f>
        <v>5.5228085182579019</v>
      </c>
      <c r="T5" s="1">
        <f>('[1]DownFlex, Summer'!T5*(1+[1]Main!$B$4)^(Main!$B$5-2020))+VLOOKUP($A5,'EV DownFlex'!$A$2:$Y$32,T$1+2)</f>
        <v>4.3607302302021695</v>
      </c>
      <c r="U5" s="1">
        <f>('[1]DownFlex, Summer'!U5*(1+[1]Main!$B$4)^(Main!$B$5-2020))+VLOOKUP($A5,'EV DownFlex'!$A$2:$Y$32,U$1+2)</f>
        <v>4.4777050355261867</v>
      </c>
      <c r="V5" s="1">
        <f>('[1]DownFlex, Summer'!V5*(1+[1]Main!$B$4)^(Main!$B$5-2020))+VLOOKUP($A5,'EV DownFlex'!$A$2:$Y$32,V$1+2)</f>
        <v>4.5701249583259074</v>
      </c>
      <c r="W5" s="1">
        <f>('[1]DownFlex, Summer'!W5*(1+[1]Main!$B$4)^(Main!$B$5-2020))+VLOOKUP($A5,'EV DownFlex'!$A$2:$Y$32,W$1+2)</f>
        <v>4.7606498553240506</v>
      </c>
      <c r="X5" s="1">
        <f>('[1]DownFlex, Summer'!X5*(1+[1]Main!$B$4)^(Main!$B$5-2020))+VLOOKUP($A5,'EV DownFlex'!$A$2:$Y$32,X$1+2)</f>
        <v>4.8328071306465157</v>
      </c>
      <c r="Y5" s="1">
        <f>('[1]DownFlex, Summer'!Y5*(1+[1]Main!$B$4)^(Main!$B$5-2020))+VLOOKUP($A5,'EV DownFlex'!$A$2:$Y$32,Y$1+2)</f>
        <v>4.770107361771597</v>
      </c>
    </row>
    <row r="6" spans="1:25" x14ac:dyDescent="0.25">
      <c r="A6">
        <v>5</v>
      </c>
      <c r="B6" s="1">
        <f>('[1]DownFlex, Summer'!B6*(1+[1]Main!$B$4)^(Main!$B$5-2020))+VLOOKUP($A6,'EV DownFlex'!$A$2:$Y$32,B$1+2)</f>
        <v>1.3227029099383163</v>
      </c>
      <c r="C6" s="1">
        <f>('[1]DownFlex, Summer'!C6*(1+[1]Main!$B$4)^(Main!$B$5-2020))+VLOOKUP($A6,'EV DownFlex'!$A$2:$Y$32,C$1+2)</f>
        <v>1.2577700883206064</v>
      </c>
      <c r="D6" s="1">
        <f>('[1]DownFlex, Summer'!D6*(1+[1]Main!$B$4)^(Main!$B$5-2020))+VLOOKUP($A6,'EV DownFlex'!$A$2:$Y$32,D$1+2)</f>
        <v>1.0781929531657346</v>
      </c>
      <c r="E6" s="1">
        <f>('[1]DownFlex, Summer'!E6*(1+[1]Main!$B$4)^(Main!$B$5-2020))+VLOOKUP($A6,'EV DownFlex'!$A$2:$Y$32,E$1+2)</f>
        <v>1.0976934985447757</v>
      </c>
      <c r="F6" s="1">
        <f>('[1]DownFlex, Summer'!F6*(1+[1]Main!$B$4)^(Main!$B$5-2020))+VLOOKUP($A6,'EV DownFlex'!$A$2:$Y$32,F$1+2)</f>
        <v>1.1216300248296103</v>
      </c>
      <c r="G6" s="1">
        <f>('[1]DownFlex, Summer'!G6*(1+[1]Main!$B$4)^(Main!$B$5-2020))+VLOOKUP($A6,'EV DownFlex'!$A$2:$Y$32,G$1+2)</f>
        <v>1.1578723746051502</v>
      </c>
      <c r="H6" s="1">
        <f>('[1]DownFlex, Summer'!H6*(1+[1]Main!$B$4)^(Main!$B$5-2020))+VLOOKUP($A6,'EV DownFlex'!$A$2:$Y$32,H$1+2)</f>
        <v>1.0507875135959848</v>
      </c>
      <c r="I6" s="1">
        <f>('[1]DownFlex, Summer'!I6*(1+[1]Main!$B$4)^(Main!$B$5-2020))+VLOOKUP($A6,'EV DownFlex'!$A$2:$Y$32,I$1+2)</f>
        <v>0.87560351433774097</v>
      </c>
      <c r="J6" s="1">
        <f>('[1]DownFlex, Summer'!J6*(1+[1]Main!$B$4)^(Main!$B$5-2020))+VLOOKUP($A6,'EV DownFlex'!$A$2:$Y$32,J$1+2)</f>
        <v>0.6985157963925871</v>
      </c>
      <c r="K6" s="1">
        <f>('[1]DownFlex, Summer'!K6*(1+[1]Main!$B$4)^(Main!$B$5-2020))+VLOOKUP($A6,'EV DownFlex'!$A$2:$Y$32,K$1+2)</f>
        <v>1.0495846649034657</v>
      </c>
      <c r="L6" s="1">
        <f>('[1]DownFlex, Summer'!L6*(1+[1]Main!$B$4)^(Main!$B$5-2020))+VLOOKUP($A6,'EV DownFlex'!$A$2:$Y$32,L$1+2)</f>
        <v>1.053629557157636</v>
      </c>
      <c r="M6" s="1">
        <f>('[1]DownFlex, Summer'!M6*(1+[1]Main!$B$4)^(Main!$B$5-2020))+VLOOKUP($A6,'EV DownFlex'!$A$2:$Y$32,M$1+2)</f>
        <v>1.0569778713044744</v>
      </c>
      <c r="N6" s="1">
        <f>('[1]DownFlex, Summer'!N6*(1+[1]Main!$B$4)^(Main!$B$5-2020))+VLOOKUP($A6,'EV DownFlex'!$A$2:$Y$32,N$1+2)</f>
        <v>1.0586304659571804</v>
      </c>
      <c r="O6" s="1">
        <f>('[1]DownFlex, Summer'!O6*(1+[1]Main!$B$4)^(Main!$B$5-2020))+VLOOKUP($A6,'EV DownFlex'!$A$2:$Y$32,O$1+2)</f>
        <v>1.0325885873746929</v>
      </c>
      <c r="P6" s="1">
        <f>('[1]DownFlex, Summer'!P6*(1+[1]Main!$B$4)^(Main!$B$5-2020))+VLOOKUP($A6,'EV DownFlex'!$A$2:$Y$32,P$1+2)</f>
        <v>0.97540054321610303</v>
      </c>
      <c r="Q6" s="1">
        <f>('[1]DownFlex, Summer'!Q6*(1+[1]Main!$B$4)^(Main!$B$5-2020))+VLOOKUP($A6,'EV DownFlex'!$A$2:$Y$32,Q$1+2)</f>
        <v>0.84584207233195408</v>
      </c>
      <c r="R6" s="1">
        <f>('[1]DownFlex, Summer'!R6*(1+[1]Main!$B$4)^(Main!$B$5-2020))+VLOOKUP($A6,'EV DownFlex'!$A$2:$Y$32,R$1+2)</f>
        <v>0.81739921423598561</v>
      </c>
      <c r="S6" s="1">
        <f>('[1]DownFlex, Summer'!S6*(1+[1]Main!$B$4)^(Main!$B$5-2020))+VLOOKUP($A6,'EV DownFlex'!$A$2:$Y$32,S$1+2)</f>
        <v>0.79134068551462899</v>
      </c>
      <c r="T6" s="1">
        <f>('[1]DownFlex, Summer'!T6*(1+[1]Main!$B$4)^(Main!$B$5-2020))+VLOOKUP($A6,'EV DownFlex'!$A$2:$Y$32,T$1+2)</f>
        <v>0.5354032789715506</v>
      </c>
      <c r="U6" s="1">
        <f>('[1]DownFlex, Summer'!U6*(1+[1]Main!$B$4)^(Main!$B$5-2020))+VLOOKUP($A6,'EV DownFlex'!$A$2:$Y$32,U$1+2)</f>
        <v>0.53721784853082566</v>
      </c>
      <c r="V6" s="1">
        <f>('[1]DownFlex, Summer'!V6*(1+[1]Main!$B$4)^(Main!$B$5-2020))+VLOOKUP($A6,'EV DownFlex'!$A$2:$Y$32,V$1+2)</f>
        <v>0.54334200293164037</v>
      </c>
      <c r="W6" s="1">
        <f>('[1]DownFlex, Summer'!W6*(1+[1]Main!$B$4)^(Main!$B$5-2020))+VLOOKUP($A6,'EV DownFlex'!$A$2:$Y$32,W$1+2)</f>
        <v>0.6300064610795294</v>
      </c>
      <c r="X6" s="1">
        <f>('[1]DownFlex, Summer'!X6*(1+[1]Main!$B$4)^(Main!$B$5-2020))+VLOOKUP($A6,'EV DownFlex'!$A$2:$Y$32,X$1+2)</f>
        <v>0.70069789466660759</v>
      </c>
      <c r="Y6" s="1">
        <f>('[1]DownFlex, Summer'!Y6*(1+[1]Main!$B$4)^(Main!$B$5-2020))+VLOOKUP($A6,'EV DownFlex'!$A$2:$Y$32,Y$1+2)</f>
        <v>0.62977162777974272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4.2355666111384016</v>
      </c>
      <c r="C8" s="1">
        <f>('[1]DownFlex, Summer'!C8*(1+[1]Main!$B$4)^(Main!$B$5-2020))+VLOOKUP($A8,'EV DownFlex'!$A$2:$Y$32,C$1+2)</f>
        <v>4.1370689513533723</v>
      </c>
      <c r="D8" s="1">
        <f>('[1]DownFlex, Summer'!D8*(1+[1]Main!$B$4)^(Main!$B$5-2020))+VLOOKUP($A8,'EV DownFlex'!$A$2:$Y$32,D$1+2)</f>
        <v>4.5094342478048306</v>
      </c>
      <c r="E8" s="1">
        <f>('[1]DownFlex, Summer'!E8*(1+[1]Main!$B$4)^(Main!$B$5-2020))+VLOOKUP($A8,'EV DownFlex'!$A$2:$Y$32,E$1+2)</f>
        <v>4.6811903319392387</v>
      </c>
      <c r="F8" s="1">
        <f>('[1]DownFlex, Summer'!F8*(1+[1]Main!$B$4)^(Main!$B$5-2020))+VLOOKUP($A8,'EV DownFlex'!$A$2:$Y$32,F$1+2)</f>
        <v>4.968959946460334</v>
      </c>
      <c r="G8" s="1">
        <f>('[1]DownFlex, Summer'!G8*(1+[1]Main!$B$4)^(Main!$B$5-2020))+VLOOKUP($A8,'EV DownFlex'!$A$2:$Y$32,G$1+2)</f>
        <v>4.66126904473479</v>
      </c>
      <c r="H8" s="1">
        <f>('[1]DownFlex, Summer'!H8*(1+[1]Main!$B$4)^(Main!$B$5-2020))+VLOOKUP($A8,'EV DownFlex'!$A$2:$Y$32,H$1+2)</f>
        <v>4.9264476458974542</v>
      </c>
      <c r="I8" s="1">
        <f>('[1]DownFlex, Summer'!I8*(1+[1]Main!$B$4)^(Main!$B$5-2020))+VLOOKUP($A8,'EV DownFlex'!$A$2:$Y$32,I$1+2)</f>
        <v>4.1744279413982603</v>
      </c>
      <c r="J8" s="1">
        <f>('[1]DownFlex, Summer'!J8*(1+[1]Main!$B$4)^(Main!$B$5-2020))+VLOOKUP($A8,'EV DownFlex'!$A$2:$Y$32,J$1+2)</f>
        <v>4.0079176785399406</v>
      </c>
      <c r="K8" s="1">
        <f>('[1]DownFlex, Summer'!K8*(1+[1]Main!$B$4)^(Main!$B$5-2020))+VLOOKUP($A8,'EV DownFlex'!$A$2:$Y$32,K$1+2)</f>
        <v>6.4035927310192688</v>
      </c>
      <c r="L8" s="1">
        <f>('[1]DownFlex, Summer'!L8*(1+[1]Main!$B$4)^(Main!$B$5-2020))+VLOOKUP($A8,'EV DownFlex'!$A$2:$Y$32,L$1+2)</f>
        <v>6.2617462649379778</v>
      </c>
      <c r="M8" s="1">
        <f>('[1]DownFlex, Summer'!M8*(1+[1]Main!$B$4)^(Main!$B$5-2020))+VLOOKUP($A8,'EV DownFlex'!$A$2:$Y$32,M$1+2)</f>
        <v>5.6783614236368178</v>
      </c>
      <c r="N8" s="1">
        <f>('[1]DownFlex, Summer'!N8*(1+[1]Main!$B$4)^(Main!$B$5-2020))+VLOOKUP($A8,'EV DownFlex'!$A$2:$Y$32,N$1+2)</f>
        <v>5.2656098842983168</v>
      </c>
      <c r="O8" s="1">
        <f>('[1]DownFlex, Summer'!O8*(1+[1]Main!$B$4)^(Main!$B$5-2020))+VLOOKUP($A8,'EV DownFlex'!$A$2:$Y$32,O$1+2)</f>
        <v>5.1436179436372864</v>
      </c>
      <c r="P8" s="1">
        <f>('[1]DownFlex, Summer'!P8*(1+[1]Main!$B$4)^(Main!$B$5-2020))+VLOOKUP($A8,'EV DownFlex'!$A$2:$Y$32,P$1+2)</f>
        <v>4.9270832411650893</v>
      </c>
      <c r="Q8" s="1">
        <f>('[1]DownFlex, Summer'!Q8*(1+[1]Main!$B$4)^(Main!$B$5-2020))+VLOOKUP($A8,'EV DownFlex'!$A$2:$Y$32,Q$1+2)</f>
        <v>4.7257228558007895</v>
      </c>
      <c r="R8" s="1">
        <f>('[1]DownFlex, Summer'!R8*(1+[1]Main!$B$4)^(Main!$B$5-2020))+VLOOKUP($A8,'EV DownFlex'!$A$2:$Y$32,R$1+2)</f>
        <v>4.7230818207513749</v>
      </c>
      <c r="S8" s="1">
        <f>('[1]DownFlex, Summer'!S8*(1+[1]Main!$B$4)^(Main!$B$5-2020))+VLOOKUP($A8,'EV DownFlex'!$A$2:$Y$32,S$1+2)</f>
        <v>4.590673472974057</v>
      </c>
      <c r="T8" s="1">
        <f>('[1]DownFlex, Summer'!T8*(1+[1]Main!$B$4)^(Main!$B$5-2020))+VLOOKUP($A8,'EV DownFlex'!$A$2:$Y$32,T$1+2)</f>
        <v>3.0703241648287705</v>
      </c>
      <c r="U8" s="1">
        <f>('[1]DownFlex, Summer'!U8*(1+[1]Main!$B$4)^(Main!$B$5-2020))+VLOOKUP($A8,'EV DownFlex'!$A$2:$Y$32,U$1+2)</f>
        <v>3.183484862707763</v>
      </c>
      <c r="V8" s="1">
        <f>('[1]DownFlex, Summer'!V8*(1+[1]Main!$B$4)^(Main!$B$5-2020))+VLOOKUP($A8,'EV DownFlex'!$A$2:$Y$32,V$1+2)</f>
        <v>3.1005103028988592</v>
      </c>
      <c r="W8" s="1">
        <f>('[1]DownFlex, Summer'!W8*(1+[1]Main!$B$4)^(Main!$B$5-2020))+VLOOKUP($A8,'EV DownFlex'!$A$2:$Y$32,W$1+2)</f>
        <v>3.2863179014701451</v>
      </c>
      <c r="X8" s="1">
        <f>('[1]DownFlex, Summer'!X8*(1+[1]Main!$B$4)^(Main!$B$5-2020))+VLOOKUP($A8,'EV DownFlex'!$A$2:$Y$32,X$1+2)</f>
        <v>3.4657039614738627</v>
      </c>
      <c r="Y8" s="1">
        <f>('[1]DownFlex, Summer'!Y8*(1+[1]Main!$B$4)^(Main!$B$5-2020))+VLOOKUP($A8,'EV DownFlex'!$A$2:$Y$32,Y$1+2)</f>
        <v>3.7466074390142414</v>
      </c>
    </row>
    <row r="9" spans="1:25" x14ac:dyDescent="0.25">
      <c r="A9">
        <v>10</v>
      </c>
      <c r="B9" s="1">
        <f>('[1]DownFlex, Summer'!B9*(1+[1]Main!$B$4)^(Main!$B$5-2020))+VLOOKUP($A9,'EV DownFlex'!$A$2:$Y$32,B$1+2)</f>
        <v>2.7148960405622824</v>
      </c>
      <c r="C9" s="1">
        <f>('[1]DownFlex, Summer'!C9*(1+[1]Main!$B$4)^(Main!$B$5-2020))+VLOOKUP($A9,'EV DownFlex'!$A$2:$Y$32,C$1+2)</f>
        <v>2.6356308288115713</v>
      </c>
      <c r="D9" s="1">
        <f>('[1]DownFlex, Summer'!D9*(1+[1]Main!$B$4)^(Main!$B$5-2020))+VLOOKUP($A9,'EV DownFlex'!$A$2:$Y$32,D$1+2)</f>
        <v>2.7139377802230218</v>
      </c>
      <c r="E9" s="1">
        <f>('[1]DownFlex, Summer'!E9*(1+[1]Main!$B$4)^(Main!$B$5-2020))+VLOOKUP($A9,'EV DownFlex'!$A$2:$Y$32,E$1+2)</f>
        <v>2.7332100407763971</v>
      </c>
      <c r="F9" s="1">
        <f>('[1]DownFlex, Summer'!F9*(1+[1]Main!$B$4)^(Main!$B$5-2020))+VLOOKUP($A9,'EV DownFlex'!$A$2:$Y$32,F$1+2)</f>
        <v>2.8325702077014911</v>
      </c>
      <c r="G9" s="1">
        <f>('[1]DownFlex, Summer'!G9*(1+[1]Main!$B$4)^(Main!$B$5-2020))+VLOOKUP($A9,'EV DownFlex'!$A$2:$Y$32,G$1+2)</f>
        <v>2.9067713590288218</v>
      </c>
      <c r="H9" s="1">
        <f>('[1]DownFlex, Summer'!H9*(1+[1]Main!$B$4)^(Main!$B$5-2020))+VLOOKUP($A9,'EV DownFlex'!$A$2:$Y$32,H$1+2)</f>
        <v>3.0527011183567669</v>
      </c>
      <c r="I9" s="1">
        <f>('[1]DownFlex, Summer'!I9*(1+[1]Main!$B$4)^(Main!$B$5-2020))+VLOOKUP($A9,'EV DownFlex'!$A$2:$Y$32,I$1+2)</f>
        <v>3.3269932450928819</v>
      </c>
      <c r="J9" s="1">
        <f>('[1]DownFlex, Summer'!J9*(1+[1]Main!$B$4)^(Main!$B$5-2020))+VLOOKUP($A9,'EV DownFlex'!$A$2:$Y$32,J$1+2)</f>
        <v>3.3603417900212893</v>
      </c>
      <c r="K9" s="1">
        <f>('[1]DownFlex, Summer'!K9*(1+[1]Main!$B$4)^(Main!$B$5-2020))+VLOOKUP($A9,'EV DownFlex'!$A$2:$Y$32,K$1+2)</f>
        <v>4.2955547635839757</v>
      </c>
      <c r="L9" s="1">
        <f>('[1]DownFlex, Summer'!L9*(1+[1]Main!$B$4)^(Main!$B$5-2020))+VLOOKUP($A9,'EV DownFlex'!$A$2:$Y$32,L$1+2)</f>
        <v>4.2373063841880585</v>
      </c>
      <c r="M9" s="1">
        <f>('[1]DownFlex, Summer'!M9*(1+[1]Main!$B$4)^(Main!$B$5-2020))+VLOOKUP($A9,'EV DownFlex'!$A$2:$Y$32,M$1+2)</f>
        <v>4.2008621209544978</v>
      </c>
      <c r="N9" s="1">
        <f>('[1]DownFlex, Summer'!N9*(1+[1]Main!$B$4)^(Main!$B$5-2020))+VLOOKUP($A9,'EV DownFlex'!$A$2:$Y$32,N$1+2)</f>
        <v>3.9716077662874376</v>
      </c>
      <c r="O9" s="1">
        <f>('[1]DownFlex, Summer'!O9*(1+[1]Main!$B$4)^(Main!$B$5-2020))+VLOOKUP($A9,'EV DownFlex'!$A$2:$Y$32,O$1+2)</f>
        <v>3.8474085796139441</v>
      </c>
      <c r="P9" s="1">
        <f>('[1]DownFlex, Summer'!P9*(1+[1]Main!$B$4)^(Main!$B$5-2020))+VLOOKUP($A9,'EV DownFlex'!$A$2:$Y$32,P$1+2)</f>
        <v>3.5047216407862898</v>
      </c>
      <c r="Q9" s="1">
        <f>('[1]DownFlex, Summer'!Q9*(1+[1]Main!$B$4)^(Main!$B$5-2020))+VLOOKUP($A9,'EV DownFlex'!$A$2:$Y$32,Q$1+2)</f>
        <v>3.4250422947924486</v>
      </c>
      <c r="R9" s="1">
        <f>('[1]DownFlex, Summer'!R9*(1+[1]Main!$B$4)^(Main!$B$5-2020))+VLOOKUP($A9,'EV DownFlex'!$A$2:$Y$32,R$1+2)</f>
        <v>3.5738977477388958</v>
      </c>
      <c r="S9" s="1">
        <f>('[1]DownFlex, Summer'!S9*(1+[1]Main!$B$4)^(Main!$B$5-2020))+VLOOKUP($A9,'EV DownFlex'!$A$2:$Y$32,S$1+2)</f>
        <v>3.611349516908219</v>
      </c>
      <c r="T9" s="1">
        <f>('[1]DownFlex, Summer'!T9*(1+[1]Main!$B$4)^(Main!$B$5-2020))+VLOOKUP($A9,'EV DownFlex'!$A$2:$Y$32,T$1+2)</f>
        <v>2.5177739324692396</v>
      </c>
      <c r="U9" s="1">
        <f>('[1]DownFlex, Summer'!U9*(1+[1]Main!$B$4)^(Main!$B$5-2020))+VLOOKUP($A9,'EV DownFlex'!$A$2:$Y$32,U$1+2)</f>
        <v>2.6492016776031457</v>
      </c>
      <c r="V9" s="1">
        <f>('[1]DownFlex, Summer'!V9*(1+[1]Main!$B$4)^(Main!$B$5-2020))+VLOOKUP($A9,'EV DownFlex'!$A$2:$Y$32,V$1+2)</f>
        <v>2.6059723994601063</v>
      </c>
      <c r="W9" s="1">
        <f>('[1]DownFlex, Summer'!W9*(1+[1]Main!$B$4)^(Main!$B$5-2020))+VLOOKUP($A9,'EV DownFlex'!$A$2:$Y$32,W$1+2)</f>
        <v>2.7490421965604233</v>
      </c>
      <c r="X9" s="1">
        <f>('[1]DownFlex, Summer'!X9*(1+[1]Main!$B$4)^(Main!$B$5-2020))+VLOOKUP($A9,'EV DownFlex'!$A$2:$Y$32,X$1+2)</f>
        <v>2.6908018259715512</v>
      </c>
      <c r="Y9" s="1">
        <f>('[1]DownFlex, Summer'!Y9*(1+[1]Main!$B$4)^(Main!$B$5-2020))+VLOOKUP($A9,'EV DownFlex'!$A$2:$Y$32,Y$1+2)</f>
        <v>2.6826075664128419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15.227713176165173</v>
      </c>
      <c r="C10" s="1">
        <f>('[1]DownFlex, Summer'!C10*(1+[1]Main!$B$4)^(Main!$B$5-2020))+VLOOKUP($A10,'EV DownFlex'!$A$2:$Y$32,C$1+2)</f>
        <v>15.097834678884054</v>
      </c>
      <c r="D10" s="1">
        <f>('[1]DownFlex, Summer'!D10*(1+[1]Main!$B$4)^(Main!$B$5-2020))+VLOOKUP($A10,'EV DownFlex'!$A$2:$Y$32,D$1+2)</f>
        <v>15.213194175822531</v>
      </c>
      <c r="E10" s="1">
        <f>('[1]DownFlex, Summer'!E10*(1+[1]Main!$B$4)^(Main!$B$5-2020))+VLOOKUP($A10,'EV DownFlex'!$A$2:$Y$32,E$1+2)</f>
        <v>15.662671311367923</v>
      </c>
      <c r="F10" s="1">
        <f>('[1]DownFlex, Summer'!F10*(1+[1]Main!$B$4)^(Main!$B$5-2020))+VLOOKUP($A10,'EV DownFlex'!$A$2:$Y$32,F$1+2)</f>
        <v>19.381562681744182</v>
      </c>
      <c r="G10" s="1">
        <f>('[1]DownFlex, Summer'!G10*(1+[1]Main!$B$4)^(Main!$B$5-2020))+VLOOKUP($A10,'EV DownFlex'!$A$2:$Y$32,G$1+2)</f>
        <v>19.479091791116048</v>
      </c>
      <c r="H10" s="1">
        <f>('[1]DownFlex, Summer'!H10*(1+[1]Main!$B$4)^(Main!$B$5-2020))+VLOOKUP($A10,'EV DownFlex'!$A$2:$Y$32,H$1+2)</f>
        <v>16.959138994759101</v>
      </c>
      <c r="I10" s="1">
        <f>('[1]DownFlex, Summer'!I10*(1+[1]Main!$B$4)^(Main!$B$5-2020))+VLOOKUP($A10,'EV DownFlex'!$A$2:$Y$32,I$1+2)</f>
        <v>17.935457057421509</v>
      </c>
      <c r="J10" s="1">
        <f>('[1]DownFlex, Summer'!J10*(1+[1]Main!$B$4)^(Main!$B$5-2020))+VLOOKUP($A10,'EV DownFlex'!$A$2:$Y$32,J$1+2)</f>
        <v>17.470656914678539</v>
      </c>
      <c r="K10" s="1">
        <f>('[1]DownFlex, Summer'!K10*(1+[1]Main!$B$4)^(Main!$B$5-2020))+VLOOKUP($A10,'EV DownFlex'!$A$2:$Y$32,K$1+2)</f>
        <v>23.202964844051728</v>
      </c>
      <c r="L10" s="1">
        <f>('[1]DownFlex, Summer'!L10*(1+[1]Main!$B$4)^(Main!$B$5-2020))+VLOOKUP($A10,'EV DownFlex'!$A$2:$Y$32,L$1+2)</f>
        <v>22.873266797869569</v>
      </c>
      <c r="M10" s="1">
        <f>('[1]DownFlex, Summer'!M10*(1+[1]Main!$B$4)^(Main!$B$5-2020))+VLOOKUP($A10,'EV DownFlex'!$A$2:$Y$32,M$1+2)</f>
        <v>23.050770685676859</v>
      </c>
      <c r="N10" s="1">
        <f>('[1]DownFlex, Summer'!N10*(1+[1]Main!$B$4)^(Main!$B$5-2020))+VLOOKUP($A10,'EV DownFlex'!$A$2:$Y$32,N$1+2)</f>
        <v>22.437595958331052</v>
      </c>
      <c r="O10" s="1">
        <f>('[1]DownFlex, Summer'!O10*(1+[1]Main!$B$4)^(Main!$B$5-2020))+VLOOKUP($A10,'EV DownFlex'!$A$2:$Y$32,O$1+2)</f>
        <v>21.783230177743555</v>
      </c>
      <c r="P10" s="1">
        <f>('[1]DownFlex, Summer'!P10*(1+[1]Main!$B$4)^(Main!$B$5-2020))+VLOOKUP($A10,'EV DownFlex'!$A$2:$Y$32,P$1+2)</f>
        <v>21.942901292630271</v>
      </c>
      <c r="Q10" s="1">
        <f>('[1]DownFlex, Summer'!Q10*(1+[1]Main!$B$4)^(Main!$B$5-2020))+VLOOKUP($A10,'EV DownFlex'!$A$2:$Y$32,Q$1+2)</f>
        <v>20.486255356510512</v>
      </c>
      <c r="R10" s="1">
        <f>('[1]DownFlex, Summer'!R10*(1+[1]Main!$B$4)^(Main!$B$5-2020))+VLOOKUP($A10,'EV DownFlex'!$A$2:$Y$32,R$1+2)</f>
        <v>19.594069307613591</v>
      </c>
      <c r="S10" s="1">
        <f>('[1]DownFlex, Summer'!S10*(1+[1]Main!$B$4)^(Main!$B$5-2020))+VLOOKUP($A10,'EV DownFlex'!$A$2:$Y$32,S$1+2)</f>
        <v>19.080835375024314</v>
      </c>
      <c r="T10" s="1">
        <f>('[1]DownFlex, Summer'!T10*(1+[1]Main!$B$4)^(Main!$B$5-2020))+VLOOKUP($A10,'EV DownFlex'!$A$2:$Y$32,T$1+2)</f>
        <v>14.632789700060457</v>
      </c>
      <c r="U10" s="1">
        <f>('[1]DownFlex, Summer'!U10*(1+[1]Main!$B$4)^(Main!$B$5-2020))+VLOOKUP($A10,'EV DownFlex'!$A$2:$Y$32,U$1+2)</f>
        <v>15.090637620555237</v>
      </c>
      <c r="V10" s="1">
        <f>('[1]DownFlex, Summer'!V10*(1+[1]Main!$B$4)^(Main!$B$5-2020))+VLOOKUP($A10,'EV DownFlex'!$A$2:$Y$32,V$1+2)</f>
        <v>15.316854607209187</v>
      </c>
      <c r="W10" s="1">
        <f>('[1]DownFlex, Summer'!W10*(1+[1]Main!$B$4)^(Main!$B$5-2020))+VLOOKUP($A10,'EV DownFlex'!$A$2:$Y$32,W$1+2)</f>
        <v>16.312144872683277</v>
      </c>
      <c r="X10" s="1">
        <f>('[1]DownFlex, Summer'!X10*(1+[1]Main!$B$4)^(Main!$B$5-2020))+VLOOKUP($A10,'EV DownFlex'!$A$2:$Y$32,X$1+2)</f>
        <v>16.106546779130337</v>
      </c>
      <c r="Y10" s="1">
        <f>('[1]DownFlex, Summer'!Y10*(1+[1]Main!$B$4)^(Main!$B$5-2020))+VLOOKUP($A10,'EV DownFlex'!$A$2:$Y$32,Y$1+2)</f>
        <v>15.439115947164073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0.521793317446819</v>
      </c>
      <c r="C11" s="1">
        <f>('[1]DownFlex, Summer'!C11*(1+[1]Main!$B$4)^(Main!$B$5-2020))+VLOOKUP($A11,'EV DownFlex'!$A$2:$Y$32,C$1+2)</f>
        <v>0.52984077600033952</v>
      </c>
      <c r="D11" s="1">
        <f>('[1]DownFlex, Summer'!D11*(1+[1]Main!$B$4)^(Main!$B$5-2020))+VLOOKUP($A11,'EV DownFlex'!$A$2:$Y$32,D$1+2)</f>
        <v>0.53179805785115741</v>
      </c>
      <c r="E11" s="1">
        <f>('[1]DownFlex, Summer'!E11*(1+[1]Main!$B$4)^(Main!$B$5-2020))+VLOOKUP($A11,'EV DownFlex'!$A$2:$Y$32,E$1+2)</f>
        <v>0.55789437896535954</v>
      </c>
      <c r="F11" s="1">
        <f>('[1]DownFlex, Summer'!F11*(1+[1]Main!$B$4)^(Main!$B$5-2020))+VLOOKUP($A11,'EV DownFlex'!$A$2:$Y$32,F$1+2)</f>
        <v>0.57762848993728189</v>
      </c>
      <c r="G11" s="1">
        <f>('[1]DownFlex, Summer'!G11*(1+[1]Main!$B$4)^(Main!$B$5-2020))+VLOOKUP($A11,'EV DownFlex'!$A$2:$Y$32,G$1+2)</f>
        <v>0.60006683745903922</v>
      </c>
      <c r="H11" s="1">
        <f>('[1]DownFlex, Summer'!H11*(1+[1]Main!$B$4)^(Main!$B$5-2020))+VLOOKUP($A11,'EV DownFlex'!$A$2:$Y$32,H$1+2)</f>
        <v>0.61577959216752887</v>
      </c>
      <c r="I11" s="1">
        <f>('[1]DownFlex, Summer'!I11*(1+[1]Main!$B$4)^(Main!$B$5-2020))+VLOOKUP($A11,'EV DownFlex'!$A$2:$Y$32,I$1+2)</f>
        <v>0.63499125220955643</v>
      </c>
      <c r="J11" s="1">
        <f>('[1]DownFlex, Summer'!J11*(1+[1]Main!$B$4)^(Main!$B$5-2020))+VLOOKUP($A11,'EV DownFlex'!$A$2:$Y$32,J$1+2)</f>
        <v>0.61296350007700773</v>
      </c>
      <c r="K11" s="1">
        <f>('[1]DownFlex, Summer'!K11*(1+[1]Main!$B$4)^(Main!$B$5-2020))+VLOOKUP($A11,'EV DownFlex'!$A$2:$Y$32,K$1+2)</f>
        <v>0.82042677800193986</v>
      </c>
      <c r="L11" s="1">
        <f>('[1]DownFlex, Summer'!L11*(1+[1]Main!$B$4)^(Main!$B$5-2020))+VLOOKUP($A11,'EV DownFlex'!$A$2:$Y$32,L$1+2)</f>
        <v>0.81009162077479635</v>
      </c>
      <c r="M11" s="1">
        <f>('[1]DownFlex, Summer'!M11*(1+[1]Main!$B$4)^(Main!$B$5-2020))+VLOOKUP($A11,'EV DownFlex'!$A$2:$Y$32,M$1+2)</f>
        <v>0.78801886211444483</v>
      </c>
      <c r="N11" s="1">
        <f>('[1]DownFlex, Summer'!N11*(1+[1]Main!$B$4)^(Main!$B$5-2020))+VLOOKUP($A11,'EV DownFlex'!$A$2:$Y$32,N$1+2)</f>
        <v>0.76415603501241436</v>
      </c>
      <c r="O11" s="1">
        <f>('[1]DownFlex, Summer'!O11*(1+[1]Main!$B$4)^(Main!$B$5-2020))+VLOOKUP($A11,'EV DownFlex'!$A$2:$Y$32,O$1+2)</f>
        <v>0.73951407813882075</v>
      </c>
      <c r="P11" s="1">
        <f>('[1]DownFlex, Summer'!P11*(1+[1]Main!$B$4)^(Main!$B$5-2020))+VLOOKUP($A11,'EV DownFlex'!$A$2:$Y$32,P$1+2)</f>
        <v>0.71071606833457268</v>
      </c>
      <c r="Q11" s="1">
        <f>('[1]DownFlex, Summer'!Q11*(1+[1]Main!$B$4)^(Main!$B$5-2020))+VLOOKUP($A11,'EV DownFlex'!$A$2:$Y$32,Q$1+2)</f>
        <v>0.68123267826601908</v>
      </c>
      <c r="R11" s="1">
        <f>('[1]DownFlex, Summer'!R11*(1+[1]Main!$B$4)^(Main!$B$5-2020))+VLOOKUP($A11,'EV DownFlex'!$A$2:$Y$32,R$1+2)</f>
        <v>0.64923973894644715</v>
      </c>
      <c r="S11" s="1">
        <f>('[1]DownFlex, Summer'!S11*(1+[1]Main!$B$4)^(Main!$B$5-2020))+VLOOKUP($A11,'EV DownFlex'!$A$2:$Y$32,S$1+2)</f>
        <v>0.63489525952591175</v>
      </c>
      <c r="T11" s="1">
        <f>('[1]DownFlex, Summer'!T11*(1+[1]Main!$B$4)^(Main!$B$5-2020))+VLOOKUP($A11,'EV DownFlex'!$A$2:$Y$32,T$1+2)</f>
        <v>0.47624752059601716</v>
      </c>
      <c r="U11" s="1">
        <f>('[1]DownFlex, Summer'!U11*(1+[1]Main!$B$4)^(Main!$B$5-2020))+VLOOKUP($A11,'EV DownFlex'!$A$2:$Y$32,U$1+2)</f>
        <v>0.50026533280363383</v>
      </c>
      <c r="V11" s="1">
        <f>('[1]DownFlex, Summer'!V11*(1+[1]Main!$B$4)^(Main!$B$5-2020))+VLOOKUP($A11,'EV DownFlex'!$A$2:$Y$32,V$1+2)</f>
        <v>0.51522867174065701</v>
      </c>
      <c r="W11" s="1">
        <f>('[1]DownFlex, Summer'!W11*(1+[1]Main!$B$4)^(Main!$B$5-2020))+VLOOKUP($A11,'EV DownFlex'!$A$2:$Y$32,W$1+2)</f>
        <v>0.53668755832249782</v>
      </c>
      <c r="X11" s="1">
        <f>('[1]DownFlex, Summer'!X11*(1+[1]Main!$B$4)^(Main!$B$5-2020))+VLOOKUP($A11,'EV DownFlex'!$A$2:$Y$32,X$1+2)</f>
        <v>0.52891559101582508</v>
      </c>
      <c r="Y11" s="1">
        <f>('[1]DownFlex, Summer'!Y11*(1+[1]Main!$B$4)^(Main!$B$5-2020))+VLOOKUP($A11,'EV DownFlex'!$A$2:$Y$32,Y$1+2)</f>
        <v>0.52520017174052769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2.7346627492564339</v>
      </c>
      <c r="C12" s="1">
        <f>('[1]DownFlex, Summer'!C12*(1+[1]Main!$B$4)^(Main!$B$5-2020))+VLOOKUP($A12,'EV DownFlex'!$A$2:$Y$32,C$1+2)</f>
        <v>2.8441924505366618</v>
      </c>
      <c r="D12" s="1">
        <f>('[1]DownFlex, Summer'!D12*(1+[1]Main!$B$4)^(Main!$B$5-2020))+VLOOKUP($A12,'EV DownFlex'!$A$2:$Y$32,D$1+2)</f>
        <v>2.8581902599249975</v>
      </c>
      <c r="E12" s="1">
        <f>('[1]DownFlex, Summer'!E12*(1+[1]Main!$B$4)^(Main!$B$5-2020))+VLOOKUP($A12,'EV DownFlex'!$A$2:$Y$32,E$1+2)</f>
        <v>3.0257004047588265</v>
      </c>
      <c r="F12" s="1">
        <f>('[1]DownFlex, Summer'!F12*(1+[1]Main!$B$4)^(Main!$B$5-2020))+VLOOKUP($A12,'EV DownFlex'!$A$2:$Y$32,F$1+2)</f>
        <v>3.1104748532264335</v>
      </c>
      <c r="G12" s="1">
        <f>('[1]DownFlex, Summer'!G12*(1+[1]Main!$B$4)^(Main!$B$5-2020))+VLOOKUP($A12,'EV DownFlex'!$A$2:$Y$32,G$1+2)</f>
        <v>3.245510968576232</v>
      </c>
      <c r="H12" s="1">
        <f>('[1]DownFlex, Summer'!H12*(1+[1]Main!$B$4)^(Main!$B$5-2020))+VLOOKUP($A12,'EV DownFlex'!$A$2:$Y$32,H$1+2)</f>
        <v>3.5728141600931083</v>
      </c>
      <c r="I12" s="1">
        <f>('[1]DownFlex, Summer'!I12*(1+[1]Main!$B$4)^(Main!$B$5-2020))+VLOOKUP($A12,'EV DownFlex'!$A$2:$Y$32,I$1+2)</f>
        <v>3.6399794646320967</v>
      </c>
      <c r="J12" s="1">
        <f>('[1]DownFlex, Summer'!J12*(1+[1]Main!$B$4)^(Main!$B$5-2020))+VLOOKUP($A12,'EV DownFlex'!$A$2:$Y$32,J$1+2)</f>
        <v>3.4708973503168243</v>
      </c>
      <c r="K12" s="1">
        <f>('[1]DownFlex, Summer'!K12*(1+[1]Main!$B$4)^(Main!$B$5-2020))+VLOOKUP($A12,'EV DownFlex'!$A$2:$Y$32,K$1+2)</f>
        <v>4.4437368602094924</v>
      </c>
      <c r="L12" s="1">
        <f>('[1]DownFlex, Summer'!L12*(1+[1]Main!$B$4)^(Main!$B$5-2020))+VLOOKUP($A12,'EV DownFlex'!$A$2:$Y$32,L$1+2)</f>
        <v>4.3984485296780038</v>
      </c>
      <c r="M12" s="1">
        <f>('[1]DownFlex, Summer'!M12*(1+[1]Main!$B$4)^(Main!$B$5-2020))+VLOOKUP($A12,'EV DownFlex'!$A$2:$Y$32,M$1+2)</f>
        <v>4.3193347523600165</v>
      </c>
      <c r="N12" s="1">
        <f>('[1]DownFlex, Summer'!N12*(1+[1]Main!$B$4)^(Main!$B$5-2020))+VLOOKUP($A12,'EV DownFlex'!$A$2:$Y$32,N$1+2)</f>
        <v>4.1007539053407482</v>
      </c>
      <c r="O12" s="1">
        <f>('[1]DownFlex, Summer'!O12*(1+[1]Main!$B$4)^(Main!$B$5-2020))+VLOOKUP($A12,'EV DownFlex'!$A$2:$Y$32,O$1+2)</f>
        <v>3.9633126289926306</v>
      </c>
      <c r="P12" s="1">
        <f>('[1]DownFlex, Summer'!P12*(1+[1]Main!$B$4)^(Main!$B$5-2020))+VLOOKUP($A12,'EV DownFlex'!$A$2:$Y$32,P$1+2)</f>
        <v>3.7614791051338425</v>
      </c>
      <c r="Q12" s="1">
        <f>('[1]DownFlex, Summer'!Q12*(1+[1]Main!$B$4)^(Main!$B$5-2020))+VLOOKUP($A12,'EV DownFlex'!$A$2:$Y$32,Q$1+2)</f>
        <v>3.5645037372300541</v>
      </c>
      <c r="R12" s="1">
        <f>('[1]DownFlex, Summer'!R12*(1+[1]Main!$B$4)^(Main!$B$5-2020))+VLOOKUP($A12,'EV DownFlex'!$A$2:$Y$32,R$1+2)</f>
        <v>3.4982210177162818</v>
      </c>
      <c r="S12" s="1">
        <f>('[1]DownFlex, Summer'!S12*(1+[1]Main!$B$4)^(Main!$B$5-2020))+VLOOKUP($A12,'EV DownFlex'!$A$2:$Y$32,S$1+2)</f>
        <v>3.3947337242984617</v>
      </c>
      <c r="T12" s="1">
        <f>('[1]DownFlex, Summer'!T12*(1+[1]Main!$B$4)^(Main!$B$5-2020))+VLOOKUP($A12,'EV DownFlex'!$A$2:$Y$32,T$1+2)</f>
        <v>2.6551545803698442</v>
      </c>
      <c r="U12" s="1">
        <f>('[1]DownFlex, Summer'!U12*(1+[1]Main!$B$4)^(Main!$B$5-2020))+VLOOKUP($A12,'EV DownFlex'!$A$2:$Y$32,U$1+2)</f>
        <v>2.7507871847924488</v>
      </c>
      <c r="V12" s="1">
        <f>('[1]DownFlex, Summer'!V12*(1+[1]Main!$B$4)^(Main!$B$5-2020))+VLOOKUP($A12,'EV DownFlex'!$A$2:$Y$32,V$1+2)</f>
        <v>2.7693077899909486</v>
      </c>
      <c r="W12" s="1">
        <f>('[1]DownFlex, Summer'!W12*(1+[1]Main!$B$4)^(Main!$B$5-2020))+VLOOKUP($A12,'EV DownFlex'!$A$2:$Y$32,W$1+2)</f>
        <v>2.8974976503297558</v>
      </c>
      <c r="X12" s="1">
        <f>('[1]DownFlex, Summer'!X12*(1+[1]Main!$B$4)^(Main!$B$5-2020))+VLOOKUP($A12,'EV DownFlex'!$A$2:$Y$32,X$1+2)</f>
        <v>2.8779680512091046</v>
      </c>
      <c r="Y12" s="1">
        <f>('[1]DownFlex, Summer'!Y12*(1+[1]Main!$B$4)^(Main!$B$5-2020))+VLOOKUP($A12,'EV DownFlex'!$A$2:$Y$32,Y$1+2)</f>
        <v>2.7801506659769819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0.76756268587980103</v>
      </c>
      <c r="C13" s="1">
        <f>('[1]DownFlex, Summer'!C13*(1+[1]Main!$B$4)^(Main!$B$5-2020))+VLOOKUP($A13,'EV DownFlex'!$A$2:$Y$32,C$1+2)</f>
        <v>0.80418633914544824</v>
      </c>
      <c r="D13" s="1">
        <f>('[1]DownFlex, Summer'!D13*(1+[1]Main!$B$4)^(Main!$B$5-2020))+VLOOKUP($A13,'EV DownFlex'!$A$2:$Y$32,D$1+2)</f>
        <v>0.76549919259352772</v>
      </c>
      <c r="E13" s="1">
        <f>('[1]DownFlex, Summer'!E13*(1+[1]Main!$B$4)^(Main!$B$5-2020))+VLOOKUP($A13,'EV DownFlex'!$A$2:$Y$32,E$1+2)</f>
        <v>0.81663438641927466</v>
      </c>
      <c r="F13" s="1">
        <f>('[1]DownFlex, Summer'!F13*(1+[1]Main!$B$4)^(Main!$B$5-2020))+VLOOKUP($A13,'EV DownFlex'!$A$2:$Y$32,F$1+2)</f>
        <v>0.84634764456721212</v>
      </c>
      <c r="G13" s="1">
        <f>('[1]DownFlex, Summer'!G13*(1+[1]Main!$B$4)^(Main!$B$5-2020))+VLOOKUP($A13,'EV DownFlex'!$A$2:$Y$32,G$1+2)</f>
        <v>0.84737187299093186</v>
      </c>
      <c r="H13" s="1">
        <f>('[1]DownFlex, Summer'!H13*(1+[1]Main!$B$4)^(Main!$B$5-2020))+VLOOKUP($A13,'EV DownFlex'!$A$2:$Y$32,H$1+2)</f>
        <v>0.88098868440113809</v>
      </c>
      <c r="I13" s="1">
        <f>('[1]DownFlex, Summer'!I13*(1+[1]Main!$B$4)^(Main!$B$5-2020))+VLOOKUP($A13,'EV DownFlex'!$A$2:$Y$32,I$1+2)</f>
        <v>0.89523340145661467</v>
      </c>
      <c r="J13" s="1">
        <f>('[1]DownFlex, Summer'!J13*(1+[1]Main!$B$4)^(Main!$B$5-2020))+VLOOKUP($A13,'EV DownFlex'!$A$2:$Y$32,J$1+2)</f>
        <v>0.84371377603165021</v>
      </c>
      <c r="K13" s="1">
        <f>('[1]DownFlex, Summer'!K13*(1+[1]Main!$B$4)^(Main!$B$5-2020))+VLOOKUP($A13,'EV DownFlex'!$A$2:$Y$32,K$1+2)</f>
        <v>1.1261595924025607</v>
      </c>
      <c r="L13" s="1">
        <f>('[1]DownFlex, Summer'!L13*(1+[1]Main!$B$4)^(Main!$B$5-2020))+VLOOKUP($A13,'EV DownFlex'!$A$2:$Y$32,L$1+2)</f>
        <v>1.0872254018627312</v>
      </c>
      <c r="M13" s="1">
        <f>('[1]DownFlex, Summer'!M13*(1+[1]Main!$B$4)^(Main!$B$5-2020))+VLOOKUP($A13,'EV DownFlex'!$A$2:$Y$32,M$1+2)</f>
        <v>1.0677625496260672</v>
      </c>
      <c r="N13" s="1">
        <f>('[1]DownFlex, Summer'!N13*(1+[1]Main!$B$4)^(Main!$B$5-2020))+VLOOKUP($A13,'EV DownFlex'!$A$2:$Y$32,N$1+2)</f>
        <v>1.050142418926387</v>
      </c>
      <c r="O13" s="1">
        <f>('[1]DownFlex, Summer'!O13*(1+[1]Main!$B$4)^(Main!$B$5-2020))+VLOOKUP($A13,'EV DownFlex'!$A$2:$Y$32,O$1+2)</f>
        <v>0.99549349811824339</v>
      </c>
      <c r="P13" s="1">
        <f>('[1]DownFlex, Summer'!P13*(1+[1]Main!$B$4)^(Main!$B$5-2020))+VLOOKUP($A13,'EV DownFlex'!$A$2:$Y$32,P$1+2)</f>
        <v>0.94208086582663597</v>
      </c>
      <c r="Q13" s="1">
        <f>('[1]DownFlex, Summer'!Q13*(1+[1]Main!$B$4)^(Main!$B$5-2020))+VLOOKUP($A13,'EV DownFlex'!$A$2:$Y$32,Q$1+2)</f>
        <v>0.93811094406614537</v>
      </c>
      <c r="R13" s="1">
        <f>('[1]DownFlex, Summer'!R13*(1+[1]Main!$B$4)^(Main!$B$5-2020))+VLOOKUP($A13,'EV DownFlex'!$A$2:$Y$32,R$1+2)</f>
        <v>0.88105303824431025</v>
      </c>
      <c r="S13" s="1">
        <f>('[1]DownFlex, Summer'!S13*(1+[1]Main!$B$4)^(Main!$B$5-2020))+VLOOKUP($A13,'EV DownFlex'!$A$2:$Y$32,S$1+2)</f>
        <v>0.89428531326920346</v>
      </c>
      <c r="T13" s="1">
        <f>('[1]DownFlex, Summer'!T13*(1+[1]Main!$B$4)^(Main!$B$5-2020))+VLOOKUP($A13,'EV DownFlex'!$A$2:$Y$32,T$1+2)</f>
        <v>0.68887301917674271</v>
      </c>
      <c r="U13" s="1">
        <f>('[1]DownFlex, Summer'!U13*(1+[1]Main!$B$4)^(Main!$B$5-2020))+VLOOKUP($A13,'EV DownFlex'!$A$2:$Y$32,U$1+2)</f>
        <v>0.71944162948079671</v>
      </c>
      <c r="V13" s="1">
        <f>('[1]DownFlex, Summer'!V13*(1+[1]Main!$B$4)^(Main!$B$5-2020))+VLOOKUP($A13,'EV DownFlex'!$A$2:$Y$32,V$1+2)</f>
        <v>0.76226944337766733</v>
      </c>
      <c r="W13" s="1">
        <f>('[1]DownFlex, Summer'!W13*(1+[1]Main!$B$4)^(Main!$B$5-2020))+VLOOKUP($A13,'EV DownFlex'!$A$2:$Y$32,W$1+2)</f>
        <v>0.79445282829569708</v>
      </c>
      <c r="X13" s="1">
        <f>('[1]DownFlex, Summer'!X13*(1+[1]Main!$B$4)^(Main!$B$5-2020))+VLOOKUP($A13,'EV DownFlex'!$A$2:$Y$32,X$1+2)</f>
        <v>0.77320302537588914</v>
      </c>
      <c r="Y13" s="1">
        <f>('[1]DownFlex, Summer'!Y13*(1+[1]Main!$B$4)^(Main!$B$5-2020))+VLOOKUP($A13,'EV DownFlex'!$A$2:$Y$32,Y$1+2)</f>
        <v>0.76655498704249658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4.1889071511703097E-2</v>
      </c>
      <c r="C14" s="1">
        <f>('[1]DownFlex, Summer'!C14*(1+[1]Main!$B$4)^(Main!$B$5-2020))+VLOOKUP($A14,'EV DownFlex'!$A$2:$Y$32,C$1+2)</f>
        <v>3.5793452735031692E-2</v>
      </c>
      <c r="D14" s="1">
        <f>('[1]DownFlex, Summer'!D14*(1+[1]Main!$B$4)^(Main!$B$5-2020))+VLOOKUP($A14,'EV DownFlex'!$A$2:$Y$32,D$1+2)</f>
        <v>3.7488915039441358E-2</v>
      </c>
      <c r="E14" s="1">
        <f>('[1]DownFlex, Summer'!E14*(1+[1]Main!$B$4)^(Main!$B$5-2020))+VLOOKUP($A14,'EV DownFlex'!$A$2:$Y$32,E$1+2)</f>
        <v>4.3871942325100222E-2</v>
      </c>
      <c r="F14" s="1">
        <f>('[1]DownFlex, Summer'!F14*(1+[1]Main!$B$4)^(Main!$B$5-2020))+VLOOKUP($A14,'EV DownFlex'!$A$2:$Y$32,F$1+2)</f>
        <v>4.3220637527479643E-2</v>
      </c>
      <c r="G14" s="1">
        <f>('[1]DownFlex, Summer'!G14*(1+[1]Main!$B$4)^(Main!$B$5-2020))+VLOOKUP($A14,'EV DownFlex'!$A$2:$Y$32,G$1+2)</f>
        <v>4.3623369972843662E-2</v>
      </c>
      <c r="H14" s="1">
        <f>('[1]DownFlex, Summer'!H14*(1+[1]Main!$B$4)^(Main!$B$5-2020))+VLOOKUP($A14,'EV DownFlex'!$A$2:$Y$32,H$1+2)</f>
        <v>4.8046864088969354E-2</v>
      </c>
      <c r="I14" s="1">
        <f>('[1]DownFlex, Summer'!I14*(1+[1]Main!$B$4)^(Main!$B$5-2020))+VLOOKUP($A14,'EV DownFlex'!$A$2:$Y$32,I$1+2)</f>
        <v>5.6481488426225274E-2</v>
      </c>
      <c r="J14" s="1">
        <f>('[1]DownFlex, Summer'!J14*(1+[1]Main!$B$4)^(Main!$B$5-2020))+VLOOKUP($A14,'EV DownFlex'!$A$2:$Y$32,J$1+2)</f>
        <v>3.9796134747187385E-2</v>
      </c>
      <c r="K14" s="1">
        <f>('[1]DownFlex, Summer'!K14*(1+[1]Main!$B$4)^(Main!$B$5-2020))+VLOOKUP($A14,'EV DownFlex'!$A$2:$Y$32,K$1+2)</f>
        <v>6.9085444200181048E-2</v>
      </c>
      <c r="L14" s="1">
        <f>('[1]DownFlex, Summer'!L14*(1+[1]Main!$B$4)^(Main!$B$5-2020))+VLOOKUP($A14,'EV DownFlex'!$A$2:$Y$32,L$1+2)</f>
        <v>6.8397928358980994E-2</v>
      </c>
      <c r="M14" s="1">
        <f>('[1]DownFlex, Summer'!M14*(1+[1]Main!$B$4)^(Main!$B$5-2020))+VLOOKUP($A14,'EV DownFlex'!$A$2:$Y$32,M$1+2)</f>
        <v>8.5901207810681501E-2</v>
      </c>
      <c r="N14" s="1">
        <f>('[1]DownFlex, Summer'!N14*(1+[1]Main!$B$4)^(Main!$B$5-2020))+VLOOKUP($A14,'EV DownFlex'!$A$2:$Y$32,N$1+2)</f>
        <v>6.5954842881158687E-2</v>
      </c>
      <c r="O14" s="1">
        <f>('[1]DownFlex, Summer'!O14*(1+[1]Main!$B$4)^(Main!$B$5-2020))+VLOOKUP($A14,'EV DownFlex'!$A$2:$Y$32,O$1+2)</f>
        <v>9.7946289926289953E-2</v>
      </c>
      <c r="P14" s="1">
        <f>('[1]DownFlex, Summer'!P14*(1+[1]Main!$B$4)^(Main!$B$5-2020))+VLOOKUP($A14,'EV DownFlex'!$A$2:$Y$32,P$1+2)</f>
        <v>4.9257367127893456E-2</v>
      </c>
      <c r="Q14" s="1">
        <f>('[1]DownFlex, Summer'!Q14*(1+[1]Main!$B$4)^(Main!$B$5-2020))+VLOOKUP($A14,'EV DownFlex'!$A$2:$Y$32,Q$1+2)</f>
        <v>6.440579335316178E-2</v>
      </c>
      <c r="R14" s="1">
        <f>('[1]DownFlex, Summer'!R14*(1+[1]Main!$B$4)^(Main!$B$5-2020))+VLOOKUP($A14,'EV DownFlex'!$A$2:$Y$32,R$1+2)</f>
        <v>6.5293861373335066E-2</v>
      </c>
      <c r="S14" s="1">
        <f>('[1]DownFlex, Summer'!S14*(1+[1]Main!$B$4)^(Main!$B$5-2020))+VLOOKUP($A14,'EV DownFlex'!$A$2:$Y$32,S$1+2)</f>
        <v>6.3043558774085101E-2</v>
      </c>
      <c r="T14" s="1">
        <f>('[1]DownFlex, Summer'!T14*(1+[1]Main!$B$4)^(Main!$B$5-2020))+VLOOKUP($A14,'EV DownFlex'!$A$2:$Y$32,T$1+2)</f>
        <v>3.6109487908961596E-2</v>
      </c>
      <c r="U14" s="1">
        <f>('[1]DownFlex, Summer'!U14*(1+[1]Main!$B$4)^(Main!$B$5-2020))+VLOOKUP($A14,'EV DownFlex'!$A$2:$Y$32,U$1+2)</f>
        <v>2.3895532135005827E-2</v>
      </c>
      <c r="V14" s="1">
        <f>('[1]DownFlex, Summer'!V14*(1+[1]Main!$B$4)^(Main!$B$5-2020))+VLOOKUP($A14,'EV DownFlex'!$A$2:$Y$32,V$1+2)</f>
        <v>6.2742110435794654E-2</v>
      </c>
      <c r="W14" s="1">
        <f>('[1]DownFlex, Summer'!W14*(1+[1]Main!$B$4)^(Main!$B$5-2020))+VLOOKUP($A14,'EV DownFlex'!$A$2:$Y$32,W$1+2)</f>
        <v>8.0125976981766461E-2</v>
      </c>
      <c r="X14" s="1">
        <f>('[1]DownFlex, Summer'!X14*(1+[1]Main!$B$4)^(Main!$B$5-2020))+VLOOKUP($A14,'EV DownFlex'!$A$2:$Y$32,X$1+2)</f>
        <v>3.6755248933143678E-2</v>
      </c>
      <c r="Y14" s="1">
        <f>('[1]DownFlex, Summer'!Y14*(1+[1]Main!$B$4)^(Main!$B$5-2020))+VLOOKUP($A14,'EV DownFlex'!$A$2:$Y$32,Y$1+2)</f>
        <v>5.302508082244925E-2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0.52733658842341269</v>
      </c>
      <c r="C15" s="1">
        <f>('[1]DownFlex, Summer'!C15*(1+[1]Main!$B$4)^(Main!$B$5-2020))+VLOOKUP($A15,'EV DownFlex'!$A$2:$Y$32,C$1+2)</f>
        <v>0.53988099890527608</v>
      </c>
      <c r="D15" s="1">
        <f>('[1]DownFlex, Summer'!D15*(1+[1]Main!$B$4)^(Main!$B$5-2020))+VLOOKUP($A15,'EV DownFlex'!$A$2:$Y$32,D$1+2)</f>
        <v>0.55378431327227462</v>
      </c>
      <c r="E15" s="1">
        <f>('[1]DownFlex, Summer'!E15*(1+[1]Main!$B$4)^(Main!$B$5-2020))+VLOOKUP($A15,'EV DownFlex'!$A$2:$Y$32,E$1+2)</f>
        <v>0.57193640819015901</v>
      </c>
      <c r="F15" s="1">
        <f>('[1]DownFlex, Summer'!F15*(1+[1]Main!$B$4)^(Main!$B$5-2020))+VLOOKUP($A15,'EV DownFlex'!$A$2:$Y$32,F$1+2)</f>
        <v>0.59435721538232267</v>
      </c>
      <c r="G15" s="1">
        <f>('[1]DownFlex, Summer'!G15*(1+[1]Main!$B$4)^(Main!$B$5-2020))+VLOOKUP($A15,'EV DownFlex'!$A$2:$Y$32,G$1+2)</f>
        <v>0.6099217565133519</v>
      </c>
      <c r="H15" s="1">
        <f>('[1]DownFlex, Summer'!H15*(1+[1]Main!$B$4)^(Main!$B$5-2020))+VLOOKUP($A15,'EV DownFlex'!$A$2:$Y$32,H$1+2)</f>
        <v>0.57428041598959012</v>
      </c>
      <c r="I15" s="1">
        <f>('[1]DownFlex, Summer'!I15*(1+[1]Main!$B$4)^(Main!$B$5-2020))+VLOOKUP($A15,'EV DownFlex'!$A$2:$Y$32,I$1+2)</f>
        <v>0.49509497048210593</v>
      </c>
      <c r="J15" s="1">
        <f>('[1]DownFlex, Summer'!J15*(1+[1]Main!$B$4)^(Main!$B$5-2020))+VLOOKUP($A15,'EV DownFlex'!$A$2:$Y$32,J$1+2)</f>
        <v>0.46493320858263287</v>
      </c>
      <c r="K15" s="1">
        <f>('[1]DownFlex, Summer'!K15*(1+[1]Main!$B$4)^(Main!$B$5-2020))+VLOOKUP($A15,'EV DownFlex'!$A$2:$Y$32,K$1+2)</f>
        <v>0.63770796947657771</v>
      </c>
      <c r="L15" s="1">
        <f>('[1]DownFlex, Summer'!L15*(1+[1]Main!$B$4)^(Main!$B$5-2020))+VLOOKUP($A15,'EV DownFlex'!$A$2:$Y$32,L$1+2)</f>
        <v>0.62066137080683437</v>
      </c>
      <c r="M15" s="1">
        <f>('[1]DownFlex, Summer'!M15*(1+[1]Main!$B$4)^(Main!$B$5-2020))+VLOOKUP($A15,'EV DownFlex'!$A$2:$Y$32,M$1+2)</f>
        <v>0.6549746749930816</v>
      </c>
      <c r="N15" s="1">
        <f>('[1]DownFlex, Summer'!N15*(1+[1]Main!$B$4)^(Main!$B$5-2020))+VLOOKUP($A15,'EV DownFlex'!$A$2:$Y$32,N$1+2)</f>
        <v>0.672667836750097</v>
      </c>
      <c r="O15" s="1">
        <f>('[1]DownFlex, Summer'!O15*(1+[1]Main!$B$4)^(Main!$B$5-2020))+VLOOKUP($A15,'EV DownFlex'!$A$2:$Y$32,O$1+2)</f>
        <v>0.64494796103624086</v>
      </c>
      <c r="P15" s="1">
        <f>('[1]DownFlex, Summer'!P15*(1+[1]Main!$B$4)^(Main!$B$5-2020))+VLOOKUP($A15,'EV DownFlex'!$A$2:$Y$32,P$1+2)</f>
        <v>0.61397696157878578</v>
      </c>
      <c r="Q15" s="1">
        <f>('[1]DownFlex, Summer'!Q15*(1+[1]Main!$B$4)^(Main!$B$5-2020))+VLOOKUP($A15,'EV DownFlex'!$A$2:$Y$32,Q$1+2)</f>
        <v>0.59668080243469546</v>
      </c>
      <c r="R15" s="1">
        <f>('[1]DownFlex, Summer'!R15*(1+[1]Main!$B$4)^(Main!$B$5-2020))+VLOOKUP($A15,'EV DownFlex'!$A$2:$Y$32,R$1+2)</f>
        <v>0.60524608132477697</v>
      </c>
      <c r="S15" s="1">
        <f>('[1]DownFlex, Summer'!S15*(1+[1]Main!$B$4)^(Main!$B$5-2020))+VLOOKUP($A15,'EV DownFlex'!$A$2:$Y$32,S$1+2)</f>
        <v>0.56736473360274153</v>
      </c>
      <c r="T15" s="1">
        <f>('[1]DownFlex, Summer'!T15*(1+[1]Main!$B$4)^(Main!$B$5-2020))+VLOOKUP($A15,'EV DownFlex'!$A$2:$Y$32,T$1+2)</f>
        <v>0.43840258540309385</v>
      </c>
      <c r="U15" s="1">
        <f>('[1]DownFlex, Summer'!U15*(1+[1]Main!$B$4)^(Main!$B$5-2020))+VLOOKUP($A15,'EV DownFlex'!$A$2:$Y$32,U$1+2)</f>
        <v>0.45148193003362219</v>
      </c>
      <c r="V15" s="1">
        <f>('[1]DownFlex, Summer'!V15*(1+[1]Main!$B$4)^(Main!$B$5-2020))+VLOOKUP($A15,'EV DownFlex'!$A$2:$Y$32,V$1+2)</f>
        <v>0.46502406824406767</v>
      </c>
      <c r="W15" s="1">
        <f>('[1]DownFlex, Summer'!W15*(1+[1]Main!$B$4)^(Main!$B$5-2020))+VLOOKUP($A15,'EV DownFlex'!$A$2:$Y$32,W$1+2)</f>
        <v>0.48757481098396493</v>
      </c>
      <c r="X15" s="1">
        <f>('[1]DownFlex, Summer'!X15*(1+[1]Main!$B$4)^(Main!$B$5-2020))+VLOOKUP($A15,'EV DownFlex'!$A$2:$Y$32,X$1+2)</f>
        <v>0.46555439539953769</v>
      </c>
      <c r="Y15" s="1">
        <f>('[1]DownFlex, Summer'!Y15*(1+[1]Main!$B$4)^(Main!$B$5-2020))+VLOOKUP($A15,'EV DownFlex'!$A$2:$Y$32,Y$1+2)</f>
        <v>0.47697328409562911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0.79181749199363138</v>
      </c>
      <c r="C16" s="1">
        <f>('[1]DownFlex, Summer'!C16*(1+[1]Main!$B$4)^(Main!$B$5-2020))+VLOOKUP($A16,'EV DownFlex'!$A$2:$Y$32,C$1+2)</f>
        <v>0.79568157044046628</v>
      </c>
      <c r="D16" s="1">
        <f>('[1]DownFlex, Summer'!D16*(1+[1]Main!$B$4)^(Main!$B$5-2020))+VLOOKUP($A16,'EV DownFlex'!$A$2:$Y$32,D$1+2)</f>
        <v>0.7917193996339229</v>
      </c>
      <c r="E16" s="1">
        <f>('[1]DownFlex, Summer'!E16*(1+[1]Main!$B$4)^(Main!$B$5-2020))+VLOOKUP($A16,'EV DownFlex'!$A$2:$Y$32,E$1+2)</f>
        <v>0.81962588951576043</v>
      </c>
      <c r="F16" s="1">
        <f>('[1]DownFlex, Summer'!F16*(1+[1]Main!$B$4)^(Main!$B$5-2020))+VLOOKUP($A16,'EV DownFlex'!$A$2:$Y$32,F$1+2)</f>
        <v>0.84408435017220051</v>
      </c>
      <c r="G16" s="1">
        <f>('[1]DownFlex, Summer'!G16*(1+[1]Main!$B$4)^(Main!$B$5-2020))+VLOOKUP($A16,'EV DownFlex'!$A$2:$Y$32,G$1+2)</f>
        <v>0.86070835197541395</v>
      </c>
      <c r="H16" s="1">
        <f>('[1]DownFlex, Summer'!H16*(1+[1]Main!$B$4)^(Main!$B$5-2020))+VLOOKUP($A16,'EV DownFlex'!$A$2:$Y$32,H$1+2)</f>
        <v>0.93517602189840632</v>
      </c>
      <c r="I16" s="1">
        <f>('[1]DownFlex, Summer'!I16*(1+[1]Main!$B$4)^(Main!$B$5-2020))+VLOOKUP($A16,'EV DownFlex'!$A$2:$Y$32,I$1+2)</f>
        <v>1.0126175446644576</v>
      </c>
      <c r="J16" s="1">
        <f>('[1]DownFlex, Summer'!J16*(1+[1]Main!$B$4)^(Main!$B$5-2020))+VLOOKUP($A16,'EV DownFlex'!$A$2:$Y$32,J$1+2)</f>
        <v>1.0050862659407573</v>
      </c>
      <c r="K16" s="1">
        <f>('[1]DownFlex, Summer'!K16*(1+[1]Main!$B$4)^(Main!$B$5-2020))+VLOOKUP($A16,'EV DownFlex'!$A$2:$Y$32,K$1+2)</f>
        <v>1.2551685279276641</v>
      </c>
      <c r="L16" s="1">
        <f>('[1]DownFlex, Summer'!L16*(1+[1]Main!$B$4)^(Main!$B$5-2020))+VLOOKUP($A16,'EV DownFlex'!$A$2:$Y$32,L$1+2)</f>
        <v>1.2452903358357204</v>
      </c>
      <c r="M16" s="1">
        <f>('[1]DownFlex, Summer'!M16*(1+[1]Main!$B$4)^(Main!$B$5-2020))+VLOOKUP($A16,'EV DownFlex'!$A$2:$Y$32,M$1+2)</f>
        <v>1.2301537991071707</v>
      </c>
      <c r="N16" s="1">
        <f>('[1]DownFlex, Summer'!N16*(1+[1]Main!$B$4)^(Main!$B$5-2020))+VLOOKUP($A16,'EV DownFlex'!$A$2:$Y$32,N$1+2)</f>
        <v>1.1908041819120494</v>
      </c>
      <c r="O16" s="1">
        <f>('[1]DownFlex, Summer'!O16*(1+[1]Main!$B$4)^(Main!$B$5-2020))+VLOOKUP($A16,'EV DownFlex'!$A$2:$Y$32,O$1+2)</f>
        <v>1.1494634963439805</v>
      </c>
      <c r="P16" s="1">
        <f>('[1]DownFlex, Summer'!P16*(1+[1]Main!$B$4)^(Main!$B$5-2020))+VLOOKUP($A16,'EV DownFlex'!$A$2:$Y$32,P$1+2)</f>
        <v>1.0771562320961465</v>
      </c>
      <c r="Q16" s="1">
        <f>('[1]DownFlex, Summer'!Q16*(1+[1]Main!$B$4)^(Main!$B$5-2020))+VLOOKUP($A16,'EV DownFlex'!$A$2:$Y$32,Q$1+2)</f>
        <v>1.0280875415536663</v>
      </c>
      <c r="R16" s="1">
        <f>('[1]DownFlex, Summer'!R16*(1+[1]Main!$B$4)^(Main!$B$5-2020))+VLOOKUP($A16,'EV DownFlex'!$A$2:$Y$32,R$1+2)</f>
        <v>1.0000664668147876</v>
      </c>
      <c r="S16" s="1">
        <f>('[1]DownFlex, Summer'!S16*(1+[1]Main!$B$4)^(Main!$B$5-2020))+VLOOKUP($A16,'EV DownFlex'!$A$2:$Y$32,S$1+2)</f>
        <v>0.97022047874725226</v>
      </c>
      <c r="T16" s="1">
        <f>('[1]DownFlex, Summer'!T16*(1+[1]Main!$B$4)^(Main!$B$5-2020))+VLOOKUP($A16,'EV DownFlex'!$A$2:$Y$32,T$1+2)</f>
        <v>0.74804320385686363</v>
      </c>
      <c r="U16" s="1">
        <f>('[1]DownFlex, Summer'!U16*(1+[1]Main!$B$4)^(Main!$B$5-2020))+VLOOKUP($A16,'EV DownFlex'!$A$2:$Y$32,U$1+2)</f>
        <v>0.79156111009365715</v>
      </c>
      <c r="V16" s="1">
        <f>('[1]DownFlex, Summer'!V16*(1+[1]Main!$B$4)^(Main!$B$5-2020))+VLOOKUP($A16,'EV DownFlex'!$A$2:$Y$32,V$1+2)</f>
        <v>0.82582998698383558</v>
      </c>
      <c r="W16" s="1">
        <f>('[1]DownFlex, Summer'!W16*(1+[1]Main!$B$4)^(Main!$B$5-2020))+VLOOKUP($A16,'EV DownFlex'!$A$2:$Y$32,W$1+2)</f>
        <v>0.87142361574956373</v>
      </c>
      <c r="X16" s="1">
        <f>('[1]DownFlex, Summer'!X16*(1+[1]Main!$B$4)^(Main!$B$5-2020))+VLOOKUP($A16,'EV DownFlex'!$A$2:$Y$32,X$1+2)</f>
        <v>0.85012412324839992</v>
      </c>
      <c r="Y16" s="1">
        <f>('[1]DownFlex, Summer'!Y16*(1+[1]Main!$B$4)^(Main!$B$5-2020))+VLOOKUP($A16,'EV DownFlex'!$A$2:$Y$32,Y$1+2)</f>
        <v>0.81851883815532478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2.4735173822314271</v>
      </c>
      <c r="C17" s="1">
        <f>('[1]DownFlex, Summer'!C17*(1+[1]Main!$B$4)^(Main!$B$5-2020))+VLOOKUP($A17,'EV DownFlex'!$A$2:$Y$32,C$1+2)</f>
        <v>2.4619024336014488</v>
      </c>
      <c r="D17" s="1">
        <f>('[1]DownFlex, Summer'!D17*(1+[1]Main!$B$4)^(Main!$B$5-2020))+VLOOKUP($A17,'EV DownFlex'!$A$2:$Y$32,D$1+2)</f>
        <v>2.4653181423566051</v>
      </c>
      <c r="E17" s="1">
        <f>('[1]DownFlex, Summer'!E17*(1+[1]Main!$B$4)^(Main!$B$5-2020))+VLOOKUP($A17,'EV DownFlex'!$A$2:$Y$32,E$1+2)</f>
        <v>2.5549684019688677</v>
      </c>
      <c r="F17" s="1">
        <f>('[1]DownFlex, Summer'!F17*(1+[1]Main!$B$4)^(Main!$B$5-2020))+VLOOKUP($A17,'EV DownFlex'!$A$2:$Y$32,F$1+2)</f>
        <v>2.6394801826490695</v>
      </c>
      <c r="G17" s="1">
        <f>('[1]DownFlex, Summer'!G17*(1+[1]Main!$B$4)^(Main!$B$5-2020))+VLOOKUP($A17,'EV DownFlex'!$A$2:$Y$32,G$1+2)</f>
        <v>2.7026026781335677</v>
      </c>
      <c r="H17" s="1">
        <f>('[1]DownFlex, Summer'!H17*(1+[1]Main!$B$4)^(Main!$B$5-2020))+VLOOKUP($A17,'EV DownFlex'!$A$2:$Y$32,H$1+2)</f>
        <v>2.7985317297814563</v>
      </c>
      <c r="I17" s="1">
        <f>('[1]DownFlex, Summer'!I17*(1+[1]Main!$B$4)^(Main!$B$5-2020))+VLOOKUP($A17,'EV DownFlex'!$A$2:$Y$32,I$1+2)</f>
        <v>2.8408828502524415</v>
      </c>
      <c r="J17" s="1">
        <f>('[1]DownFlex, Summer'!J17*(1+[1]Main!$B$4)^(Main!$B$5-2020))+VLOOKUP($A17,'EV DownFlex'!$A$2:$Y$32,J$1+2)</f>
        <v>2.7400813137285658</v>
      </c>
      <c r="K17" s="1">
        <f>('[1]DownFlex, Summer'!K17*(1+[1]Main!$B$4)^(Main!$B$5-2020))+VLOOKUP($A17,'EV DownFlex'!$A$2:$Y$32,K$1+2)</f>
        <v>3.6127533293832759</v>
      </c>
      <c r="L17" s="1">
        <f>('[1]DownFlex, Summer'!L17*(1+[1]Main!$B$4)^(Main!$B$5-2020))+VLOOKUP($A17,'EV DownFlex'!$A$2:$Y$32,L$1+2)</f>
        <v>3.6210847125891314</v>
      </c>
      <c r="M17" s="1">
        <f>('[1]DownFlex, Summer'!M17*(1+[1]Main!$B$4)^(Main!$B$5-2020))+VLOOKUP($A17,'EV DownFlex'!$A$2:$Y$32,M$1+2)</f>
        <v>3.5643574687382973</v>
      </c>
      <c r="N17" s="1">
        <f>('[1]DownFlex, Summer'!N17*(1+[1]Main!$B$4)^(Main!$B$5-2020))+VLOOKUP($A17,'EV DownFlex'!$A$2:$Y$32,N$1+2)</f>
        <v>3.4405333088529679</v>
      </c>
      <c r="O17" s="1">
        <f>('[1]DownFlex, Summer'!O17*(1+[1]Main!$B$4)^(Main!$B$5-2020))+VLOOKUP($A17,'EV DownFlex'!$A$2:$Y$32,O$1+2)</f>
        <v>3.3684336178089684</v>
      </c>
      <c r="P17" s="1">
        <f>('[1]DownFlex, Summer'!P17*(1+[1]Main!$B$4)^(Main!$B$5-2020))+VLOOKUP($A17,'EV DownFlex'!$A$2:$Y$32,P$1+2)</f>
        <v>3.2839338633108435</v>
      </c>
      <c r="Q17" s="1">
        <f>('[1]DownFlex, Summer'!Q17*(1+[1]Main!$B$4)^(Main!$B$5-2020))+VLOOKUP($A17,'EV DownFlex'!$A$2:$Y$32,Q$1+2)</f>
        <v>3.1552852095016819</v>
      </c>
      <c r="R17" s="1">
        <f>('[1]DownFlex, Summer'!R17*(1+[1]Main!$B$4)^(Main!$B$5-2020))+VLOOKUP($A17,'EV DownFlex'!$A$2:$Y$32,R$1+2)</f>
        <v>2.9912523232631747</v>
      </c>
      <c r="S17" s="1">
        <f>('[1]DownFlex, Summer'!S17*(1+[1]Main!$B$4)^(Main!$B$5-2020))+VLOOKUP($A17,'EV DownFlex'!$A$2:$Y$32,S$1+2)</f>
        <v>2.8975123229938902</v>
      </c>
      <c r="T17" s="1">
        <f>('[1]DownFlex, Summer'!T17*(1+[1]Main!$B$4)^(Main!$B$5-2020))+VLOOKUP($A17,'EV DownFlex'!$A$2:$Y$32,T$1+2)</f>
        <v>2.2242356794096731</v>
      </c>
      <c r="U17" s="1">
        <f>('[1]DownFlex, Summer'!U17*(1+[1]Main!$B$4)^(Main!$B$5-2020))+VLOOKUP($A17,'EV DownFlex'!$A$2:$Y$32,U$1+2)</f>
        <v>2.2728810467788376</v>
      </c>
      <c r="V17" s="1">
        <f>('[1]DownFlex, Summer'!V17*(1+[1]Main!$B$4)^(Main!$B$5-2020))+VLOOKUP($A17,'EV DownFlex'!$A$2:$Y$32,V$1+2)</f>
        <v>2.3380109422434696</v>
      </c>
      <c r="W17" s="1">
        <f>('[1]DownFlex, Summer'!W17*(1+[1]Main!$B$4)^(Main!$B$5-2020))+VLOOKUP($A17,'EV DownFlex'!$A$2:$Y$32,W$1+2)</f>
        <v>2.4394357058093243</v>
      </c>
      <c r="X17" s="1">
        <f>('[1]DownFlex, Summer'!X17*(1+[1]Main!$B$4)^(Main!$B$5-2020))+VLOOKUP($A17,'EV DownFlex'!$A$2:$Y$32,X$1+2)</f>
        <v>2.5182042384258541</v>
      </c>
      <c r="Y17" s="1">
        <f>('[1]DownFlex, Summer'!Y17*(1+[1]Main!$B$4)^(Main!$B$5-2020))+VLOOKUP($A17,'EV DownFlex'!$A$2:$Y$32,Y$1+2)</f>
        <v>2.4994702049012516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1.3494003790197047</v>
      </c>
      <c r="C18" s="1">
        <f>('[1]DownFlex, Summer'!C18*(1+[1]Main!$B$4)^(Main!$B$5-2020))+VLOOKUP($A18,'EV DownFlex'!$A$2:$Y$32,C$1+2)</f>
        <v>1.3646362919357786</v>
      </c>
      <c r="D18" s="1">
        <f>('[1]DownFlex, Summer'!D18*(1+[1]Main!$B$4)^(Main!$B$5-2020))+VLOOKUP($A18,'EV DownFlex'!$A$2:$Y$32,D$1+2)</f>
        <v>1.3935128257369878</v>
      </c>
      <c r="E18" s="1">
        <f>('[1]DownFlex, Summer'!E18*(1+[1]Main!$B$4)^(Main!$B$5-2020))+VLOOKUP($A18,'EV DownFlex'!$A$2:$Y$32,E$1+2)</f>
        <v>1.4459584347738912</v>
      </c>
      <c r="F18" s="1">
        <f>('[1]DownFlex, Summer'!F18*(1+[1]Main!$B$4)^(Main!$B$5-2020))+VLOOKUP($A18,'EV DownFlex'!$A$2:$Y$32,F$1+2)</f>
        <v>1.4933694481394997</v>
      </c>
      <c r="G18" s="1">
        <f>('[1]DownFlex, Summer'!G18*(1+[1]Main!$B$4)^(Main!$B$5-2020))+VLOOKUP($A18,'EV DownFlex'!$A$2:$Y$32,G$1+2)</f>
        <v>1.5481445115827301</v>
      </c>
      <c r="H18" s="1">
        <f>('[1]DownFlex, Summer'!H18*(1+[1]Main!$B$4)^(Main!$B$5-2020))+VLOOKUP($A18,'EV DownFlex'!$A$2:$Y$32,H$1+2)</f>
        <v>1.6670063245075328</v>
      </c>
      <c r="I18" s="1">
        <f>('[1]DownFlex, Summer'!I18*(1+[1]Main!$B$4)^(Main!$B$5-2020))+VLOOKUP($A18,'EV DownFlex'!$A$2:$Y$32,I$1+2)</f>
        <v>1.7258887398122496</v>
      </c>
      <c r="J18" s="1">
        <f>('[1]DownFlex, Summer'!J18*(1+[1]Main!$B$4)^(Main!$B$5-2020))+VLOOKUP($A18,'EV DownFlex'!$A$2:$Y$32,J$1+2)</f>
        <v>1.6160889440916044</v>
      </c>
      <c r="K18" s="1">
        <f>('[1]DownFlex, Summer'!K18*(1+[1]Main!$B$4)^(Main!$B$5-2020))+VLOOKUP($A18,'EV DownFlex'!$A$2:$Y$32,K$1+2)</f>
        <v>2.0875479109544486</v>
      </c>
      <c r="L18" s="1">
        <f>('[1]DownFlex, Summer'!L18*(1+[1]Main!$B$4)^(Main!$B$5-2020))+VLOOKUP($A18,'EV DownFlex'!$A$2:$Y$32,L$1+2)</f>
        <v>2.0669594462135334</v>
      </c>
      <c r="M18" s="1">
        <f>('[1]DownFlex, Summer'!M18*(1+[1]Main!$B$4)^(Main!$B$5-2020))+VLOOKUP($A18,'EV DownFlex'!$A$2:$Y$32,M$1+2)</f>
        <v>2.0353253624374599</v>
      </c>
      <c r="N18" s="1">
        <f>('[1]DownFlex, Summer'!N18*(1+[1]Main!$B$4)^(Main!$B$5-2020))+VLOOKUP($A18,'EV DownFlex'!$A$2:$Y$32,N$1+2)</f>
        <v>1.9688815136334705</v>
      </c>
      <c r="O18" s="1">
        <f>('[1]DownFlex, Summer'!O18*(1+[1]Main!$B$4)^(Main!$B$5-2020))+VLOOKUP($A18,'EV DownFlex'!$A$2:$Y$32,O$1+2)</f>
        <v>1.9000171814566957</v>
      </c>
      <c r="P18" s="1">
        <f>('[1]DownFlex, Summer'!P18*(1+[1]Main!$B$4)^(Main!$B$5-2020))+VLOOKUP($A18,'EV DownFlex'!$A$2:$Y$32,P$1+2)</f>
        <v>1.7854666990889534</v>
      </c>
      <c r="Q18" s="1">
        <f>('[1]DownFlex, Summer'!Q18*(1+[1]Main!$B$4)^(Main!$B$5-2020))+VLOOKUP($A18,'EV DownFlex'!$A$2:$Y$32,Q$1+2)</f>
        <v>1.7098868177134039</v>
      </c>
      <c r="R18" s="1">
        <f>('[1]DownFlex, Summer'!R18*(1+[1]Main!$B$4)^(Main!$B$5-2020))+VLOOKUP($A18,'EV DownFlex'!$A$2:$Y$32,R$1+2)</f>
        <v>1.6787461974055187</v>
      </c>
      <c r="S18" s="1">
        <f>('[1]DownFlex, Summer'!S18*(1+[1]Main!$B$4)^(Main!$B$5-2020))+VLOOKUP($A18,'EV DownFlex'!$A$2:$Y$32,S$1+2)</f>
        <v>1.6560337771810911</v>
      </c>
      <c r="T18" s="1">
        <f>('[1]DownFlex, Summer'!T18*(1+[1]Main!$B$4)^(Main!$B$5-2020))+VLOOKUP($A18,'EV DownFlex'!$A$2:$Y$32,T$1+2)</f>
        <v>1.2942479387451993</v>
      </c>
      <c r="U18" s="1">
        <f>('[1]DownFlex, Summer'!U18*(1+[1]Main!$B$4)^(Main!$B$5-2020))+VLOOKUP($A18,'EV DownFlex'!$A$2:$Y$32,U$1+2)</f>
        <v>1.3372901613530002</v>
      </c>
      <c r="V18" s="1">
        <f>('[1]DownFlex, Summer'!V18*(1+[1]Main!$B$4)^(Main!$B$5-2020))+VLOOKUP($A18,'EV DownFlex'!$A$2:$Y$32,V$1+2)</f>
        <v>1.4102555370652401</v>
      </c>
      <c r="W18" s="1">
        <f>('[1]DownFlex, Summer'!W18*(1+[1]Main!$B$4)^(Main!$B$5-2020))+VLOOKUP($A18,'EV DownFlex'!$A$2:$Y$32,W$1+2)</f>
        <v>1.4298068111412616</v>
      </c>
      <c r="X18" s="1">
        <f>('[1]DownFlex, Summer'!X18*(1+[1]Main!$B$4)^(Main!$B$5-2020))+VLOOKUP($A18,'EV DownFlex'!$A$2:$Y$32,X$1+2)</f>
        <v>1.3694043901429591</v>
      </c>
      <c r="Y18" s="1">
        <f>('[1]DownFlex, Summer'!Y18*(1+[1]Main!$B$4)^(Main!$B$5-2020))+VLOOKUP($A18,'EV DownFlex'!$A$2:$Y$32,Y$1+2)</f>
        <v>1.3737917046016102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1.2755756549851289</v>
      </c>
      <c r="C19" s="1">
        <f>('[1]DownFlex, Summer'!C19*(1+[1]Main!$B$4)^(Main!$B$5-2020))+VLOOKUP($A19,'EV DownFlex'!$A$2:$Y$32,C$1+2)</f>
        <v>1.2675770490107334</v>
      </c>
      <c r="D19" s="1">
        <f>('[1]DownFlex, Summer'!D19*(1+[1]Main!$B$4)^(Main!$B$5-2020))+VLOOKUP($A19,'EV DownFlex'!$A$2:$Y$32,D$1+2)</f>
        <v>1.2509006051985001</v>
      </c>
      <c r="E19" s="1">
        <f>('[1]DownFlex, Summer'!E19*(1+[1]Main!$B$4)^(Main!$B$5-2020))+VLOOKUP($A19,'EV DownFlex'!$A$2:$Y$32,E$1+2)</f>
        <v>1.3076578080951766</v>
      </c>
      <c r="F19" s="1">
        <f>('[1]DownFlex, Summer'!F19*(1+[1]Main!$B$4)^(Main!$B$5-2020))+VLOOKUP($A19,'EV DownFlex'!$A$2:$Y$32,F$1+2)</f>
        <v>1.383341897064529</v>
      </c>
      <c r="G19" s="1">
        <f>('[1]DownFlex, Summer'!G19*(1+[1]Main!$B$4)^(Main!$B$5-2020))+VLOOKUP($A19,'EV DownFlex'!$A$2:$Y$32,G$1+2)</f>
        <v>1.4302694193715249</v>
      </c>
      <c r="H19" s="1">
        <f>('[1]DownFlex, Summer'!H19*(1+[1]Main!$B$4)^(Main!$B$5-2020))+VLOOKUP($A19,'EV DownFlex'!$A$2:$Y$32,H$1+2)</f>
        <v>1.5998202832018624</v>
      </c>
      <c r="I19" s="1">
        <f>('[1]DownFlex, Summer'!I19*(1+[1]Main!$B$4)^(Main!$B$5-2020))+VLOOKUP($A19,'EV DownFlex'!$A$2:$Y$32,I$1+2)</f>
        <v>1.6601715892926423</v>
      </c>
      <c r="J19" s="1">
        <f>('[1]DownFlex, Summer'!J19*(1+[1]Main!$B$4)^(Main!$B$5-2020))+VLOOKUP($A19,'EV DownFlex'!$A$2:$Y$32,J$1+2)</f>
        <v>1.5377605470063367</v>
      </c>
      <c r="K19" s="1">
        <f>('[1]DownFlex, Summer'!K19*(1+[1]Main!$B$4)^(Main!$B$5-2020))+VLOOKUP($A19,'EV DownFlex'!$A$2:$Y$32,K$1+2)</f>
        <v>1.95991313720419</v>
      </c>
      <c r="L19" s="1">
        <f>('[1]DownFlex, Summer'!L19*(1+[1]Main!$B$4)^(Main!$B$5-2020))+VLOOKUP($A19,'EV DownFlex'!$A$2:$Y$32,L$1+2)</f>
        <v>1.8701877705935603</v>
      </c>
      <c r="M19" s="1">
        <f>('[1]DownFlex, Summer'!M19*(1+[1]Main!$B$4)^(Main!$B$5-2020))+VLOOKUP($A19,'EV DownFlex'!$A$2:$Y$32,M$1+2)</f>
        <v>1.9128350950472006</v>
      </c>
      <c r="N19" s="1">
        <f>('[1]DownFlex, Summer'!N19*(1+[1]Main!$B$4)^(Main!$B$5-2020))+VLOOKUP($A19,'EV DownFlex'!$A$2:$Y$32,N$1+2)</f>
        <v>1.845612078106815</v>
      </c>
      <c r="O19" s="1">
        <f>('[1]DownFlex, Summer'!O19*(1+[1]Main!$B$4)^(Main!$B$5-2020))+VLOOKUP($A19,'EV DownFlex'!$A$2:$Y$32,O$1+2)</f>
        <v>1.7621998525798528</v>
      </c>
      <c r="P19" s="1">
        <f>('[1]DownFlex, Summer'!P19*(1+[1]Main!$B$4)^(Main!$B$5-2020))+VLOOKUP($A19,'EV DownFlex'!$A$2:$Y$32,P$1+2)</f>
        <v>1.654334782102677</v>
      </c>
      <c r="Q19" s="1">
        <f>('[1]DownFlex, Summer'!Q19*(1+[1]Main!$B$4)^(Main!$B$5-2020))+VLOOKUP($A19,'EV DownFlex'!$A$2:$Y$32,Q$1+2)</f>
        <v>1.5625340747446013</v>
      </c>
      <c r="R19" s="1">
        <f>('[1]DownFlex, Summer'!R19*(1+[1]Main!$B$4)^(Main!$B$5-2020))+VLOOKUP($A19,'EV DownFlex'!$A$2:$Y$32,R$1+2)</f>
        <v>1.5264222203543256</v>
      </c>
      <c r="S19" s="1">
        <f>('[1]DownFlex, Summer'!S19*(1+[1]Main!$B$4)^(Main!$B$5-2020))+VLOOKUP($A19,'EV DownFlex'!$A$2:$Y$32,S$1+2)</f>
        <v>1.4903080744859696</v>
      </c>
      <c r="T19" s="1">
        <f>('[1]DownFlex, Summer'!T19*(1+[1]Main!$B$4)^(Main!$B$5-2020))+VLOOKUP($A19,'EV DownFlex'!$A$2:$Y$32,T$1+2)</f>
        <v>1.2025052916073971</v>
      </c>
      <c r="U19" s="1">
        <f>('[1]DownFlex, Summer'!U19*(1+[1]Main!$B$4)^(Main!$B$5-2020))+VLOOKUP($A19,'EV DownFlex'!$A$2:$Y$32,U$1+2)</f>
        <v>1.269953743695849</v>
      </c>
      <c r="V19" s="1">
        <f>('[1]DownFlex, Summer'!V19*(1+[1]Main!$B$4)^(Main!$B$5-2020))+VLOOKUP($A19,'EV DownFlex'!$A$2:$Y$32,V$1+2)</f>
        <v>1.303874555799819</v>
      </c>
      <c r="W19" s="1">
        <f>('[1]DownFlex, Summer'!W19*(1+[1]Main!$B$4)^(Main!$B$5-2020))+VLOOKUP($A19,'EV DownFlex'!$A$2:$Y$32,W$1+2)</f>
        <v>1.3013297530065953</v>
      </c>
      <c r="X19" s="1">
        <f>('[1]DownFlex, Summer'!X19*(1+[1]Main!$B$4)^(Main!$B$5-2020))+VLOOKUP($A19,'EV DownFlex'!$A$2:$Y$32,X$1+2)</f>
        <v>1.2669357610241823</v>
      </c>
      <c r="Y19" s="1">
        <f>('[1]DownFlex, Summer'!Y19*(1+[1]Main!$B$4)^(Main!$B$5-2020))+VLOOKUP($A19,'EV DownFlex'!$A$2:$Y$32,Y$1+2)</f>
        <v>1.2844590133195397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3.1235051079787926E-2</v>
      </c>
      <c r="C20" s="1">
        <f>('[1]DownFlex, Summer'!C20*(1+[1]Main!$B$4)^(Main!$B$5-2020))+VLOOKUP($A20,'EV DownFlex'!$A$2:$Y$32,C$1+2)</f>
        <v>4.0088180525022638E-2</v>
      </c>
      <c r="D20" s="1">
        <f>('[1]DownFlex, Summer'!D20*(1+[1]Main!$B$4)^(Main!$B$5-2020))+VLOOKUP($A20,'EV DownFlex'!$A$2:$Y$32,D$1+2)</f>
        <v>3.3677796456743833E-2</v>
      </c>
      <c r="E20" s="1">
        <f>('[1]DownFlex, Summer'!E20*(1+[1]Main!$B$4)^(Main!$B$5-2020))+VLOOKUP($A20,'EV DownFlex'!$A$2:$Y$32,E$1+2)</f>
        <v>5.2065673089357306E-2</v>
      </c>
      <c r="F20" s="1">
        <f>('[1]DownFlex, Summer'!F20*(1+[1]Main!$B$4)^(Main!$B$5-2020))+VLOOKUP($A20,'EV DownFlex'!$A$2:$Y$32,F$1+2)</f>
        <v>8.1336169662485455E-2</v>
      </c>
      <c r="G20" s="1">
        <f>('[1]DownFlex, Summer'!G20*(1+[1]Main!$B$4)^(Main!$B$5-2020))+VLOOKUP($A20,'EV DownFlex'!$A$2:$Y$32,G$1+2)</f>
        <v>5.2559549980602624E-2</v>
      </c>
      <c r="H20" s="1">
        <f>('[1]DownFlex, Summer'!H20*(1+[1]Main!$B$4)^(Main!$B$5-2020))+VLOOKUP($A20,'EV DownFlex'!$A$2:$Y$32,H$1+2)</f>
        <v>7.6962045777835261E-2</v>
      </c>
      <c r="I20" s="1">
        <f>('[1]DownFlex, Summer'!I20*(1+[1]Main!$B$4)^(Main!$B$5-2020))+VLOOKUP($A20,'EV DownFlex'!$A$2:$Y$32,I$1+2)</f>
        <v>5.6786777447303767E-2</v>
      </c>
      <c r="J20" s="1">
        <f>('[1]DownFlex, Summer'!J20*(1+[1]Main!$B$4)^(Main!$B$5-2020))+VLOOKUP($A20,'EV DownFlex'!$A$2:$Y$32,J$1+2)</f>
        <v>2.8197239105133845E-2</v>
      </c>
      <c r="K20" s="1">
        <f>('[1]DownFlex, Summer'!K20*(1+[1]Main!$B$4)^(Main!$B$5-2020))+VLOOKUP($A20,'EV DownFlex'!$A$2:$Y$32,K$1+2)</f>
        <v>4.5139603000129314E-2</v>
      </c>
      <c r="L20" s="1">
        <f>('[1]DownFlex, Summer'!L20*(1+[1]Main!$B$4)^(Main!$B$5-2020))+VLOOKUP($A20,'EV DownFlex'!$A$2:$Y$32,L$1+2)</f>
        <v>5.0877091684986428E-2</v>
      </c>
      <c r="M20" s="1">
        <f>('[1]DownFlex, Summer'!M20*(1+[1]Main!$B$4)^(Main!$B$5-2020))+VLOOKUP($A20,'EV DownFlex'!$A$2:$Y$32,M$1+2)</f>
        <v>3.5986577007629646E-2</v>
      </c>
      <c r="N20" s="1">
        <f>('[1]DownFlex, Summer'!N20*(1+[1]Main!$B$4)^(Main!$B$5-2020))+VLOOKUP($A20,'EV DownFlex'!$A$2:$Y$32,N$1+2)</f>
        <v>5.4503459200827623E-2</v>
      </c>
      <c r="O20" s="1">
        <f>('[1]DownFlex, Summer'!O20*(1+[1]Main!$B$4)^(Main!$B$5-2020))+VLOOKUP($A20,'EV DownFlex'!$A$2:$Y$32,O$1+2)</f>
        <v>4.9925921375921375E-2</v>
      </c>
      <c r="P20" s="1">
        <f>('[1]DownFlex, Summer'!P20*(1+[1]Main!$B$4)^(Main!$B$5-2020))+VLOOKUP($A20,'EV DownFlex'!$A$2:$Y$32,P$1+2)</f>
        <v>3.162669080563818E-2</v>
      </c>
      <c r="Q20" s="1">
        <f>('[1]DownFlex, Summer'!Q20*(1+[1]Main!$B$4)^(Main!$B$5-2020))+VLOOKUP($A20,'EV DownFlex'!$A$2:$Y$32,Q$1+2)</f>
        <v>9.505413810940129E-2</v>
      </c>
      <c r="R20" s="1">
        <f>('[1]DownFlex, Summer'!R20*(1+[1]Main!$B$4)^(Main!$B$5-2020))+VLOOKUP($A20,'EV DownFlex'!$A$2:$Y$32,R$1+2)</f>
        <v>6.3117043838096465E-2</v>
      </c>
      <c r="S20" s="1">
        <f>('[1]DownFlex, Summer'!S20*(1+[1]Main!$B$4)^(Main!$B$5-2020))+VLOOKUP($A20,'EV DownFlex'!$A$2:$Y$32,S$1+2)</f>
        <v>5.1931113410060785E-2</v>
      </c>
      <c r="T20" s="1">
        <f>('[1]DownFlex, Summer'!T20*(1+[1]Main!$B$4)^(Main!$B$5-2020))+VLOOKUP($A20,'EV DownFlex'!$A$2:$Y$32,T$1+2)</f>
        <v>7.5235348506401151E-2</v>
      </c>
      <c r="U20" s="1">
        <f>('[1]DownFlex, Summer'!U20*(1+[1]Main!$B$4)^(Main!$B$5-2020))+VLOOKUP($A20,'EV DownFlex'!$A$2:$Y$32,U$1+2)</f>
        <v>4.8132522953575591E-2</v>
      </c>
      <c r="V20" s="1">
        <f>('[1]DownFlex, Summer'!V20*(1+[1]Main!$B$4)^(Main!$B$5-2020))+VLOOKUP($A20,'EV DownFlex'!$A$2:$Y$32,V$1+2)</f>
        <v>7.8330078882710458E-2</v>
      </c>
      <c r="W20" s="1">
        <f>('[1]DownFlex, Summer'!W20*(1+[1]Main!$B$4)^(Main!$B$5-2020))+VLOOKUP($A20,'EV DownFlex'!$A$2:$Y$32,W$1+2)</f>
        <v>6.2161412129833185E-2</v>
      </c>
      <c r="X20" s="1">
        <f>('[1]DownFlex, Summer'!X20*(1+[1]Main!$B$4)^(Main!$B$5-2020))+VLOOKUP($A20,'EV DownFlex'!$A$2:$Y$32,X$1+2)</f>
        <v>5.7225177809388343E-2</v>
      </c>
      <c r="Y20" s="1">
        <f>('[1]DownFlex, Summer'!Y20*(1+[1]Main!$B$4)^(Main!$B$5-2020))+VLOOKUP($A20,'EV DownFlex'!$A$2:$Y$32,Y$1+2)</f>
        <v>2.656077201603518E-2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2.1541409914441845</v>
      </c>
      <c r="C21" s="1">
        <f>('[1]DownFlex, Summer'!C21*(1+[1]Main!$B$4)^(Main!$B$5-2020))+VLOOKUP($A21,'EV DownFlex'!$A$2:$Y$32,C$1+2)</f>
        <v>2.1581319035261544</v>
      </c>
      <c r="D21" s="1">
        <f>('[1]DownFlex, Summer'!D21*(1+[1]Main!$B$4)^(Main!$B$5-2020))+VLOOKUP($A21,'EV DownFlex'!$A$2:$Y$32,D$1+2)</f>
        <v>2.1767366539189354</v>
      </c>
      <c r="E21" s="1">
        <f>('[1]DownFlex, Summer'!E21*(1+[1]Main!$B$4)^(Main!$B$5-2020))+VLOOKUP($A21,'EV DownFlex'!$A$2:$Y$32,E$1+2)</f>
        <v>2.2228417650572228</v>
      </c>
      <c r="F21" s="1">
        <f>('[1]DownFlex, Summer'!F21*(1+[1]Main!$B$4)^(Main!$B$5-2020))+VLOOKUP($A21,'EV DownFlex'!$A$2:$Y$32,F$1+2)</f>
        <v>2.3180462536617585</v>
      </c>
      <c r="G21" s="1">
        <f>('[1]DownFlex, Summer'!G21*(1+[1]Main!$B$4)^(Main!$B$5-2020))+VLOOKUP($A21,'EV DownFlex'!$A$2:$Y$32,G$1+2)</f>
        <v>2.3696742833857334</v>
      </c>
      <c r="H21" s="1">
        <f>('[1]DownFlex, Summer'!H21*(1+[1]Main!$B$4)^(Main!$B$5-2020))+VLOOKUP($A21,'EV DownFlex'!$A$2:$Y$32,H$1+2)</f>
        <v>2.4796466406695981</v>
      </c>
      <c r="I21" s="1">
        <f>('[1]DownFlex, Summer'!I21*(1+[1]Main!$B$4)^(Main!$B$5-2020))+VLOOKUP($A21,'EV DownFlex'!$A$2:$Y$32,I$1+2)</f>
        <v>2.4960666194374923</v>
      </c>
      <c r="J21" s="1">
        <f>('[1]DownFlex, Summer'!J21*(1+[1]Main!$B$4)^(Main!$B$5-2020))+VLOOKUP($A21,'EV DownFlex'!$A$2:$Y$32,J$1+2)</f>
        <v>2.4161833626118261</v>
      </c>
      <c r="K21" s="1">
        <f>('[1]DownFlex, Summer'!K21*(1+[1]Main!$B$4)^(Main!$B$5-2020))+VLOOKUP($A21,'EV DownFlex'!$A$2:$Y$32,K$1+2)</f>
        <v>3.0946158072565955</v>
      </c>
      <c r="L21" s="1">
        <f>('[1]DownFlex, Summer'!L21*(1+[1]Main!$B$4)^(Main!$B$5-2020))+VLOOKUP($A21,'EV DownFlex'!$A$2:$Y$32,L$1+2)</f>
        <v>3.0429122606843082</v>
      </c>
      <c r="M21" s="1">
        <f>('[1]DownFlex, Summer'!M21*(1+[1]Main!$B$4)^(Main!$B$5-2020))+VLOOKUP($A21,'EV DownFlex'!$A$2:$Y$32,M$1+2)</f>
        <v>3.033030983389112</v>
      </c>
      <c r="N21" s="1">
        <f>('[1]DownFlex, Summer'!N21*(1+[1]Main!$B$4)^(Main!$B$5-2020))+VLOOKUP($A21,'EV DownFlex'!$A$2:$Y$32,N$1+2)</f>
        <v>2.9156452389922092</v>
      </c>
      <c r="O21" s="1">
        <f>('[1]DownFlex, Summer'!O21*(1+[1]Main!$B$4)^(Main!$B$5-2020))+VLOOKUP($A21,'EV DownFlex'!$A$2:$Y$32,O$1+2)</f>
        <v>2.8268136335469909</v>
      </c>
      <c r="P21" s="1">
        <f>('[1]DownFlex, Summer'!P21*(1+[1]Main!$B$4)^(Main!$B$5-2020))+VLOOKUP($A21,'EV DownFlex'!$A$2:$Y$32,P$1+2)</f>
        <v>2.7231212529625473</v>
      </c>
      <c r="Q21" s="1">
        <f>('[1]DownFlex, Summer'!Q21*(1+[1]Main!$B$4)^(Main!$B$5-2020))+VLOOKUP($A21,'EV DownFlex'!$A$2:$Y$32,Q$1+2)</f>
        <v>2.5916480353294649</v>
      </c>
      <c r="R21" s="1">
        <f>('[1]DownFlex, Summer'!R21*(1+[1]Main!$B$4)^(Main!$B$5-2020))+VLOOKUP($A21,'EV DownFlex'!$A$2:$Y$32,R$1+2)</f>
        <v>2.5122226653679203</v>
      </c>
      <c r="S21" s="1">
        <f>('[1]DownFlex, Summer'!S21*(1+[1]Main!$B$4)^(Main!$B$5-2020))+VLOOKUP($A21,'EV DownFlex'!$A$2:$Y$32,S$1+2)</f>
        <v>2.4662424589130998</v>
      </c>
      <c r="T21" s="1">
        <f>('[1]DownFlex, Summer'!T21*(1+[1]Main!$B$4)^(Main!$B$5-2020))+VLOOKUP($A21,'EV DownFlex'!$A$2:$Y$32,T$1+2)</f>
        <v>1.9099894455764583</v>
      </c>
      <c r="U21" s="1">
        <f>('[1]DownFlex, Summer'!U21*(1+[1]Main!$B$4)^(Main!$B$5-2020))+VLOOKUP($A21,'EV DownFlex'!$A$2:$Y$32,U$1+2)</f>
        <v>1.9596674530073552</v>
      </c>
      <c r="V21" s="1">
        <f>('[1]DownFlex, Summer'!V21*(1+[1]Main!$B$4)^(Main!$B$5-2020))+VLOOKUP($A21,'EV DownFlex'!$A$2:$Y$32,V$1+2)</f>
        <v>2.0532941653932339</v>
      </c>
      <c r="W21" s="1">
        <f>('[1]DownFlex, Summer'!W21*(1+[1]Main!$B$4)^(Main!$B$5-2020))+VLOOKUP($A21,'EV DownFlex'!$A$2:$Y$32,W$1+2)</f>
        <v>2.1864828559964926</v>
      </c>
      <c r="X21" s="1">
        <f>('[1]DownFlex, Summer'!X21*(1+[1]Main!$B$4)^(Main!$B$5-2020))+VLOOKUP($A21,'EV DownFlex'!$A$2:$Y$32,X$1+2)</f>
        <v>2.1774967260288056</v>
      </c>
      <c r="Y21" s="1">
        <f>('[1]DownFlex, Summer'!Y21*(1+[1]Main!$B$4)^(Main!$B$5-2020))+VLOOKUP($A21,'EV DownFlex'!$A$2:$Y$32,Y$1+2)</f>
        <v>2.1350890814427945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0.52055679684469169</v>
      </c>
      <c r="C22" s="1">
        <f>('[1]DownFlex, Summer'!C22*(1+[1]Main!$B$4)^(Main!$B$5-2020))+VLOOKUP($A22,'EV DownFlex'!$A$2:$Y$32,C$1+2)</f>
        <v>0.5565056161903531</v>
      </c>
      <c r="D22" s="1">
        <f>('[1]DownFlex, Summer'!D22*(1+[1]Main!$B$4)^(Main!$B$5-2020))+VLOOKUP($A22,'EV DownFlex'!$A$2:$Y$32,D$1+2)</f>
        <v>0.49628362472520371</v>
      </c>
      <c r="E22" s="1">
        <f>('[1]DownFlex, Summer'!E22*(1+[1]Main!$B$4)^(Main!$B$5-2020))+VLOOKUP($A22,'EV DownFlex'!$A$2:$Y$32,E$1+2)</f>
        <v>0.52449450019397392</v>
      </c>
      <c r="F22" s="1">
        <f>('[1]DownFlex, Summer'!F22*(1+[1]Main!$B$4)^(Main!$B$5-2020))+VLOOKUP($A22,'EV DownFlex'!$A$2:$Y$32,F$1+2)</f>
        <v>0.55194424673477316</v>
      </c>
      <c r="G22" s="1">
        <f>('[1]DownFlex, Summer'!G22*(1+[1]Main!$B$4)^(Main!$B$5-2020))+VLOOKUP($A22,'EV DownFlex'!$A$2:$Y$32,G$1+2)</f>
        <v>0.57093897969740082</v>
      </c>
      <c r="H22" s="1">
        <f>('[1]DownFlex, Summer'!H22*(1+[1]Main!$B$4)^(Main!$B$5-2020))+VLOOKUP($A22,'EV DownFlex'!$A$2:$Y$32,H$1+2)</f>
        <v>0.69610791413423001</v>
      </c>
      <c r="I22" s="1">
        <f>('[1]DownFlex, Summer'!I22*(1+[1]Main!$B$4)^(Main!$B$5-2020))+VLOOKUP($A22,'EV DownFlex'!$A$2:$Y$32,I$1+2)</f>
        <v>0.75239372817793881</v>
      </c>
      <c r="J22" s="1">
        <f>('[1]DownFlex, Summer'!J22*(1+[1]Main!$B$4)^(Main!$B$5-2020))+VLOOKUP($A22,'EV DownFlex'!$A$2:$Y$32,J$1+2)</f>
        <v>0.75480693004008792</v>
      </c>
      <c r="K22" s="1">
        <f>('[1]DownFlex, Summer'!K22*(1+[1]Main!$B$4)^(Main!$B$5-2020))+VLOOKUP($A22,'EV DownFlex'!$A$2:$Y$32,K$1+2)</f>
        <v>0.94843780680201739</v>
      </c>
      <c r="L22" s="1">
        <f>('[1]DownFlex, Summer'!L22*(1+[1]Main!$B$4)^(Main!$B$5-2020))+VLOOKUP($A22,'EV DownFlex'!$A$2:$Y$32,L$1+2)</f>
        <v>0.92806263028578817</v>
      </c>
      <c r="M22" s="1">
        <f>('[1]DownFlex, Summer'!M22*(1+[1]Main!$B$4)^(Main!$B$5-2020))+VLOOKUP($A22,'EV DownFlex'!$A$2:$Y$32,M$1+2)</f>
        <v>0.90767060131902255</v>
      </c>
      <c r="N22" s="1">
        <f>('[1]DownFlex, Summer'!N22*(1+[1]Main!$B$4)^(Main!$B$5-2020))+VLOOKUP($A22,'EV DownFlex'!$A$2:$Y$32,N$1+2)</f>
        <v>0.88465396353291093</v>
      </c>
      <c r="O22" s="1">
        <f>('[1]DownFlex, Summer'!O22*(1+[1]Main!$B$4)^(Main!$B$5-2020))+VLOOKUP($A22,'EV DownFlex'!$A$2:$Y$32,O$1+2)</f>
        <v>0.84899437346437368</v>
      </c>
      <c r="P22" s="1">
        <f>('[1]DownFlex, Summer'!P22*(1+[1]Main!$B$4)^(Main!$B$5-2020))+VLOOKUP($A22,'EV DownFlex'!$A$2:$Y$32,P$1+2)</f>
        <v>0.79434637656795559</v>
      </c>
      <c r="Q22" s="1">
        <f>('[1]DownFlex, Summer'!Q22*(1+[1]Main!$B$4)^(Main!$B$5-2020))+VLOOKUP($A22,'EV DownFlex'!$A$2:$Y$32,Q$1+2)</f>
        <v>0.72571455450665989</v>
      </c>
      <c r="R22" s="1">
        <f>('[1]DownFlex, Summer'!R22*(1+[1]Main!$B$4)^(Main!$B$5-2020))+VLOOKUP($A22,'EV DownFlex'!$A$2:$Y$32,R$1+2)</f>
        <v>0.70839588387430508</v>
      </c>
      <c r="S22" s="1">
        <f>('[1]DownFlex, Summer'!S22*(1+[1]Main!$B$4)^(Main!$B$5-2020))+VLOOKUP($A22,'EV DownFlex'!$A$2:$Y$32,S$1+2)</f>
        <v>0.66448536919694823</v>
      </c>
      <c r="T22" s="1">
        <f>('[1]DownFlex, Summer'!T22*(1+[1]Main!$B$4)^(Main!$B$5-2020))+VLOOKUP($A22,'EV DownFlex'!$A$2:$Y$32,T$1+2)</f>
        <v>0.51599143669985781</v>
      </c>
      <c r="U22" s="1">
        <f>('[1]DownFlex, Summer'!U22*(1+[1]Main!$B$4)^(Main!$B$5-2020))+VLOOKUP($A22,'EV DownFlex'!$A$2:$Y$32,U$1+2)</f>
        <v>0.58010735807577918</v>
      </c>
      <c r="V22" s="1">
        <f>('[1]DownFlex, Summer'!V22*(1+[1]Main!$B$4)^(Main!$B$5-2020))+VLOOKUP($A22,'EV DownFlex'!$A$2:$Y$32,V$1+2)</f>
        <v>0.6199192305702832</v>
      </c>
      <c r="W22" s="1">
        <f>('[1]DownFlex, Summer'!W22*(1+[1]Main!$B$4)^(Main!$B$5-2020))+VLOOKUP($A22,'EV DownFlex'!$A$2:$Y$32,W$1+2)</f>
        <v>0.67856802922539772</v>
      </c>
      <c r="X22" s="1">
        <f>('[1]DownFlex, Summer'!X22*(1+[1]Main!$B$4)^(Main!$B$5-2020))+VLOOKUP($A22,'EV DownFlex'!$A$2:$Y$32,X$1+2)</f>
        <v>0.61052277382645803</v>
      </c>
      <c r="Y22" s="1">
        <f>('[1]DownFlex, Summer'!Y22*(1+[1]Main!$B$4)^(Main!$B$5-2020))+VLOOKUP($A22,'EV DownFlex'!$A$2:$Y$32,Y$1+2)</f>
        <v>0.56705804345014876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0.432914587617031</v>
      </c>
      <c r="C23" s="1">
        <f>('[1]DownFlex, Summer'!C23*(1+[1]Main!$B$4)^(Main!$B$5-2020))+VLOOKUP($A23,'EV DownFlex'!$A$2:$Y$32,C$1+2)</f>
        <v>0.45045839985031688</v>
      </c>
      <c r="D23" s="1">
        <f>('[1]DownFlex, Summer'!D23*(1+[1]Main!$B$4)^(Main!$B$5-2020))+VLOOKUP($A23,'EV DownFlex'!$A$2:$Y$32,D$1+2)</f>
        <v>0.42622347039441355</v>
      </c>
      <c r="E23" s="1">
        <f>('[1]DownFlex, Summer'!E23*(1+[1]Main!$B$4)^(Main!$B$5-2020))+VLOOKUP($A23,'EV DownFlex'!$A$2:$Y$32,E$1+2)</f>
        <v>0.44705374325100222</v>
      </c>
      <c r="F23" s="1">
        <f>('[1]DownFlex, Summer'!F23*(1+[1]Main!$B$4)^(Main!$B$5-2020))+VLOOKUP($A23,'EV DownFlex'!$A$2:$Y$32,F$1+2)</f>
        <v>0.46554069527479641</v>
      </c>
      <c r="G23" s="1">
        <f>('[1]DownFlex, Summer'!G23*(1+[1]Main!$B$4)^(Main!$B$5-2020))+VLOOKUP($A23,'EV DownFlex'!$A$2:$Y$32,G$1+2)</f>
        <v>0.4805680197284366</v>
      </c>
      <c r="H23" s="1">
        <f>('[1]DownFlex, Summer'!H23*(1+[1]Main!$B$4)^(Main!$B$5-2020))+VLOOKUP($A23,'EV DownFlex'!$A$2:$Y$32,H$1+2)</f>
        <v>0.49523506313969357</v>
      </c>
      <c r="I23" s="1">
        <f>('[1]DownFlex, Summer'!I23*(1+[1]Main!$B$4)^(Main!$B$5-2020))+VLOOKUP($A23,'EV DownFlex'!$A$2:$Y$32,I$1+2)</f>
        <v>0.49551340876225275</v>
      </c>
      <c r="J23" s="1">
        <f>('[1]DownFlex, Summer'!J23*(1+[1]Main!$B$4)^(Main!$B$5-2020))+VLOOKUP($A23,'EV DownFlex'!$A$2:$Y$32,J$1+2)</f>
        <v>0.4536598719718738</v>
      </c>
      <c r="K23" s="1">
        <f>('[1]DownFlex, Summer'!K23*(1+[1]Main!$B$4)^(Main!$B$5-2020))+VLOOKUP($A23,'EV DownFlex'!$A$2:$Y$32,K$1+2)</f>
        <v>0.63555296650181048</v>
      </c>
      <c r="L23" s="1">
        <f>('[1]DownFlex, Summer'!L23*(1+[1]Main!$B$4)^(Main!$B$5-2020))+VLOOKUP($A23,'EV DownFlex'!$A$2:$Y$32,L$1+2)</f>
        <v>0.62417780808980994</v>
      </c>
      <c r="M23" s="1">
        <f>('[1]DownFlex, Summer'!M23*(1+[1]Main!$B$4)^(Main!$B$5-2020))+VLOOKUP($A23,'EV DownFlex'!$A$2:$Y$32,M$1+2)</f>
        <v>0.60121060260681503</v>
      </c>
      <c r="N23" s="1">
        <f>('[1]DownFlex, Summer'!N23*(1+[1]Main!$B$4)^(Main!$B$5-2020))+VLOOKUP($A23,'EV DownFlex'!$A$2:$Y$32,N$1+2)</f>
        <v>0.5692469533115867</v>
      </c>
      <c r="O23" s="1">
        <f>('[1]DownFlex, Summer'!O23*(1+[1]Main!$B$4)^(Main!$B$5-2020))+VLOOKUP($A23,'EV DownFlex'!$A$2:$Y$32,O$1+2)</f>
        <v>0.55066142376289928</v>
      </c>
      <c r="P23" s="1">
        <f>('[1]DownFlex, Summer'!P23*(1+[1]Main!$B$4)^(Main!$B$5-2020))+VLOOKUP($A23,'EV DownFlex'!$A$2:$Y$32,P$1+2)</f>
        <v>0.53527219577893448</v>
      </c>
      <c r="Q23" s="1">
        <f>('[1]DownFlex, Summer'!Q23*(1+[1]Main!$B$4)^(Main!$B$5-2020))+VLOOKUP($A23,'EV DownFlex'!$A$2:$Y$32,Q$1+2)</f>
        <v>0.50975645803161784</v>
      </c>
      <c r="R23" s="1">
        <f>('[1]DownFlex, Summer'!R23*(1+[1]Main!$B$4)^(Main!$B$5-2020))+VLOOKUP($A23,'EV DownFlex'!$A$2:$Y$32,R$1+2)</f>
        <v>0.49313713823335065</v>
      </c>
      <c r="S23" s="1">
        <f>('[1]DownFlex, Summer'!S23*(1+[1]Main!$B$4)^(Main!$B$5-2020))+VLOOKUP($A23,'EV DownFlex'!$A$2:$Y$32,S$1+2)</f>
        <v>0.47863411224085095</v>
      </c>
      <c r="T23" s="1">
        <f>('[1]DownFlex, Summer'!T23*(1+[1]Main!$B$4)^(Main!$B$5-2020))+VLOOKUP($A23,'EV DownFlex'!$A$2:$Y$32,T$1+2)</f>
        <v>0.34384079171461601</v>
      </c>
      <c r="U23" s="1">
        <f>('[1]DownFlex, Summer'!U23*(1+[1]Main!$B$4)^(Main!$B$5-2020))+VLOOKUP($A23,'EV DownFlex'!$A$2:$Y$32,U$1+2)</f>
        <v>0.38584339835005821</v>
      </c>
      <c r="V23" s="1">
        <f>('[1]DownFlex, Summer'!V23*(1+[1]Main!$B$4)^(Main!$B$5-2020))+VLOOKUP($A23,'EV DownFlex'!$A$2:$Y$32,V$1+2)</f>
        <v>0.39980918135794652</v>
      </c>
      <c r="W23" s="1">
        <f>('[1]DownFlex, Summer'!W23*(1+[1]Main!$B$4)^(Main!$B$5-2020))+VLOOKUP($A23,'EV DownFlex'!$A$2:$Y$32,W$1+2)</f>
        <v>0.41214784681766459</v>
      </c>
      <c r="X23" s="1">
        <f>('[1]DownFlex, Summer'!X23*(1+[1]Main!$B$4)^(Main!$B$5-2020))+VLOOKUP($A23,'EV DownFlex'!$A$2:$Y$32,X$1+2)</f>
        <v>0.41797451520643669</v>
      </c>
      <c r="Y23" s="1">
        <f>('[1]DownFlex, Summer'!Y23*(1+[1]Main!$B$4)^(Main!$B$5-2020))+VLOOKUP($A23,'EV DownFlex'!$A$2:$Y$32,Y$1+2)</f>
        <v>0.41227468072449247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7.8898497343187168</v>
      </c>
      <c r="C24" s="1">
        <f>('[1]DownFlex, Summer'!C24*(1+[1]Main!$B$4)^(Main!$B$5-2020))+VLOOKUP($A24,'EV DownFlex'!$A$2:$Y$32,C$1+2)</f>
        <v>7.8467112517232316</v>
      </c>
      <c r="D24" s="1">
        <f>('[1]DownFlex, Summer'!D24*(1+[1]Main!$B$4)^(Main!$B$5-2020))+VLOOKUP($A24,'EV DownFlex'!$A$2:$Y$32,D$1+2)</f>
        <v>7.2442299770230187</v>
      </c>
      <c r="E24" s="1">
        <f>('[1]DownFlex, Summer'!E24*(1+[1]Main!$B$4)^(Main!$B$5-2020))+VLOOKUP($A24,'EV DownFlex'!$A$2:$Y$32,E$1+2)</f>
        <v>7.6827165035352234</v>
      </c>
      <c r="F24" s="1">
        <f>('[1]DownFlex, Summer'!F24*(1+[1]Main!$B$4)^(Main!$B$5-2020))+VLOOKUP($A24,'EV DownFlex'!$A$2:$Y$32,F$1+2)</f>
        <v>7.6457296715529237</v>
      </c>
      <c r="G24" s="1">
        <f>('[1]DownFlex, Summer'!G24*(1+[1]Main!$B$4)^(Main!$B$5-2020))+VLOOKUP($A24,'EV DownFlex'!$A$2:$Y$32,G$1+2)</f>
        <v>8.2418629816050526</v>
      </c>
      <c r="H24" s="1">
        <f>('[1]DownFlex, Summer'!H24*(1+[1]Main!$B$4)^(Main!$B$5-2020))+VLOOKUP($A24,'EV DownFlex'!$A$2:$Y$32,H$1+2)</f>
        <v>7.4634747559498749</v>
      </c>
      <c r="I24" s="1">
        <f>('[1]DownFlex, Summer'!I24*(1+[1]Main!$B$4)^(Main!$B$5-2020))+VLOOKUP($A24,'EV DownFlex'!$A$2:$Y$32,I$1+2)</f>
        <v>6.137906336099979</v>
      </c>
      <c r="J24" s="1">
        <f>('[1]DownFlex, Summer'!J24*(1+[1]Main!$B$4)^(Main!$B$5-2020))+VLOOKUP($A24,'EV DownFlex'!$A$2:$Y$32,J$1+2)</f>
        <v>6.1697693485881135</v>
      </c>
      <c r="K24" s="1">
        <f>('[1]DownFlex, Summer'!K24*(1+[1]Main!$B$4)^(Main!$B$5-2020))+VLOOKUP($A24,'EV DownFlex'!$A$2:$Y$32,K$1+2)</f>
        <v>7.871460988668467</v>
      </c>
      <c r="L24" s="1">
        <f>('[1]DownFlex, Summer'!L24*(1+[1]Main!$B$4)^(Main!$B$5-2020))+VLOOKUP($A24,'EV DownFlex'!$A$2:$Y$32,L$1+2)</f>
        <v>8.2070337069910622</v>
      </c>
      <c r="M24" s="1">
        <f>('[1]DownFlex, Summer'!M24*(1+[1]Main!$B$4)^(Main!$B$5-2020))+VLOOKUP($A24,'EV DownFlex'!$A$2:$Y$32,M$1+2)</f>
        <v>8.2617824661895138</v>
      </c>
      <c r="N24" s="1">
        <f>('[1]DownFlex, Summer'!N24*(1+[1]Main!$B$4)^(Main!$B$5-2020))+VLOOKUP($A24,'EV DownFlex'!$A$2:$Y$32,N$1+2)</f>
        <v>8.5336088166281865</v>
      </c>
      <c r="O24" s="1">
        <f>('[1]DownFlex, Summer'!O24*(1+[1]Main!$B$4)^(Main!$B$5-2020))+VLOOKUP($A24,'EV DownFlex'!$A$2:$Y$32,O$1+2)</f>
        <v>8.6486381926065725</v>
      </c>
      <c r="P24" s="1">
        <f>('[1]DownFlex, Summer'!P24*(1+[1]Main!$B$4)^(Main!$B$5-2020))+VLOOKUP($A24,'EV DownFlex'!$A$2:$Y$32,P$1+2)</f>
        <v>8.6513311434201334</v>
      </c>
      <c r="Q24" s="1">
        <f>('[1]DownFlex, Summer'!Q24*(1+[1]Main!$B$4)^(Main!$B$5-2020))+VLOOKUP($A24,'EV DownFlex'!$A$2:$Y$32,Q$1+2)</f>
        <v>8.1511516317725015</v>
      </c>
      <c r="R24" s="1">
        <f>('[1]DownFlex, Summer'!R24*(1+[1]Main!$B$4)^(Main!$B$5-2020))+VLOOKUP($A24,'EV DownFlex'!$A$2:$Y$32,R$1+2)</f>
        <v>8.0274826849551779</v>
      </c>
      <c r="S24" s="1">
        <f>('[1]DownFlex, Summer'!S24*(1+[1]Main!$B$4)^(Main!$B$5-2020))+VLOOKUP($A24,'EV DownFlex'!$A$2:$Y$32,S$1+2)</f>
        <v>7.4651414455816791</v>
      </c>
      <c r="T24" s="1">
        <f>('[1]DownFlex, Summer'!T24*(1+[1]Main!$B$4)^(Main!$B$5-2020))+VLOOKUP($A24,'EV DownFlex'!$A$2:$Y$32,T$1+2)</f>
        <v>5.3346946355890834</v>
      </c>
      <c r="U24" s="1">
        <f>('[1]DownFlex, Summer'!U24*(1+[1]Main!$B$4)^(Main!$B$5-2020))+VLOOKUP($A24,'EV DownFlex'!$A$2:$Y$32,U$1+2)</f>
        <v>5.4482578306455949</v>
      </c>
      <c r="V24" s="1">
        <f>('[1]DownFlex, Summer'!V24*(1+[1]Main!$B$4)^(Main!$B$5-2020))+VLOOKUP($A24,'EV DownFlex'!$A$2:$Y$32,V$1+2)</f>
        <v>6.4524017850760549</v>
      </c>
      <c r="W24" s="1">
        <f>('[1]DownFlex, Summer'!W24*(1+[1]Main!$B$4)^(Main!$B$5-2020))+VLOOKUP($A24,'EV DownFlex'!$A$2:$Y$32,W$1+2)</f>
        <v>6.814413273640179</v>
      </c>
      <c r="X24" s="1">
        <f>('[1]DownFlex, Summer'!X24*(1+[1]Main!$B$4)^(Main!$B$5-2020))+VLOOKUP($A24,'EV DownFlex'!$A$2:$Y$32,X$1+2)</f>
        <v>7.3661060106806548</v>
      </c>
      <c r="Y24" s="1">
        <f>('[1]DownFlex, Summer'!Y24*(1+[1]Main!$B$4)^(Main!$B$5-2020))+VLOOKUP($A24,'EV DownFlex'!$A$2:$Y$32,Y$1+2)</f>
        <v>7.0413692045148242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5.4997943927623343</v>
      </c>
      <c r="C25" s="1">
        <f>('[1]DownFlex, Summer'!C25*(1+[1]Main!$B$4)^(Main!$B$5-2020))+VLOOKUP($A25,'EV DownFlex'!$A$2:$Y$32,C$1+2)</f>
        <v>5.3908736149182737</v>
      </c>
      <c r="D25" s="1">
        <f>('[1]DownFlex, Summer'!D25*(1+[1]Main!$B$4)^(Main!$B$5-2020))+VLOOKUP($A25,'EV DownFlex'!$A$2:$Y$32,D$1+2)</f>
        <v>5.5279551457701572</v>
      </c>
      <c r="E25" s="1">
        <f>('[1]DownFlex, Summer'!E25*(1+[1]Main!$B$4)^(Main!$B$5-2020))+VLOOKUP($A25,'EV DownFlex'!$A$2:$Y$32,E$1+2)</f>
        <v>5.5995628208460655</v>
      </c>
      <c r="F25" s="1">
        <f>('[1]DownFlex, Summer'!F25*(1+[1]Main!$B$4)^(Main!$B$5-2020))+VLOOKUP($A25,'EV DownFlex'!$A$2:$Y$32,F$1+2)</f>
        <v>5.7381746055703973</v>
      </c>
      <c r="G25" s="1">
        <f>('[1]DownFlex, Summer'!G25*(1+[1]Main!$B$4)^(Main!$B$5-2020))+VLOOKUP($A25,'EV DownFlex'!$A$2:$Y$32,G$1+2)</f>
        <v>5.8535423891951384</v>
      </c>
      <c r="H25" s="1">
        <f>('[1]DownFlex, Summer'!H25*(1+[1]Main!$B$4)^(Main!$B$5-2020))+VLOOKUP($A25,'EV DownFlex'!$A$2:$Y$32,H$1+2)</f>
        <v>6.1059143269749772</v>
      </c>
      <c r="I25" s="1">
        <f>('[1]DownFlex, Summer'!I25*(1+[1]Main!$B$4)^(Main!$B$5-2020))+VLOOKUP($A25,'EV DownFlex'!$A$2:$Y$32,I$1+2)</f>
        <v>6.1775158682551252</v>
      </c>
      <c r="J25" s="1">
        <f>('[1]DownFlex, Summer'!J25*(1+[1]Main!$B$4)^(Main!$B$5-2020))+VLOOKUP($A25,'EV DownFlex'!$A$2:$Y$32,J$1+2)</f>
        <v>6.0661973473523538</v>
      </c>
      <c r="K25" s="1">
        <f>('[1]DownFlex, Summer'!K25*(1+[1]Main!$B$4)^(Main!$B$5-2020))+VLOOKUP($A25,'EV DownFlex'!$A$2:$Y$32,K$1+2)</f>
        <v>8.6678187814436995</v>
      </c>
      <c r="L25" s="1">
        <f>('[1]DownFlex, Summer'!L25*(1+[1]Main!$B$4)^(Main!$B$5-2020))+VLOOKUP($A25,'EV DownFlex'!$A$2:$Y$32,L$1+2)</f>
        <v>8.6504736500240362</v>
      </c>
      <c r="M25" s="1">
        <f>('[1]DownFlex, Summer'!M25*(1+[1]Main!$B$4)^(Main!$B$5-2020))+VLOOKUP($A25,'EV DownFlex'!$A$2:$Y$32,M$1+2)</f>
        <v>8.5802013770532479</v>
      </c>
      <c r="N25" s="1">
        <f>('[1]DownFlex, Summer'!N25*(1+[1]Main!$B$4)^(Main!$B$5-2020))+VLOOKUP($A25,'EV DownFlex'!$A$2:$Y$32,N$1+2)</f>
        <v>8.3969841286896738</v>
      </c>
      <c r="O25" s="1">
        <f>('[1]DownFlex, Summer'!O25*(1+[1]Main!$B$4)^(Main!$B$5-2020))+VLOOKUP($A25,'EV DownFlex'!$A$2:$Y$32,O$1+2)</f>
        <v>8.2993983182082314</v>
      </c>
      <c r="P25" s="1">
        <f>('[1]DownFlex, Summer'!P25*(1+[1]Main!$B$4)^(Main!$B$5-2020))+VLOOKUP($A25,'EV DownFlex'!$A$2:$Y$32,P$1+2)</f>
        <v>7.73777223287028</v>
      </c>
      <c r="Q25" s="1">
        <f>('[1]DownFlex, Summer'!Q25*(1+[1]Main!$B$4)^(Main!$B$5-2020))+VLOOKUP($A25,'EV DownFlex'!$A$2:$Y$32,Q$1+2)</f>
        <v>7.1678645974944235</v>
      </c>
      <c r="R25" s="1">
        <f>('[1]DownFlex, Summer'!R25*(1+[1]Main!$B$4)^(Main!$B$5-2020))+VLOOKUP($A25,'EV DownFlex'!$A$2:$Y$32,R$1+2)</f>
        <v>6.7611238953637507</v>
      </c>
      <c r="S25" s="1">
        <f>('[1]DownFlex, Summer'!S25*(1+[1]Main!$B$4)^(Main!$B$5-2020))+VLOOKUP($A25,'EV DownFlex'!$A$2:$Y$32,S$1+2)</f>
        <v>6.5127166673447894</v>
      </c>
      <c r="T25" s="1">
        <f>('[1]DownFlex, Summer'!T25*(1+[1]Main!$B$4)^(Main!$B$5-2020))+VLOOKUP($A25,'EV DownFlex'!$A$2:$Y$32,T$1+2)</f>
        <v>4.600347597275606</v>
      </c>
      <c r="U25" s="1">
        <f>('[1]DownFlex, Summer'!U25*(1+[1]Main!$B$4)^(Main!$B$5-2020))+VLOOKUP($A25,'EV DownFlex'!$A$2:$Y$32,U$1+2)</f>
        <v>4.62304128308703</v>
      </c>
      <c r="V25" s="1">
        <f>('[1]DownFlex, Summer'!V25*(1+[1]Main!$B$4)^(Main!$B$5-2020))+VLOOKUP($A25,'EV DownFlex'!$A$2:$Y$32,V$1+2)</f>
        <v>4.6100634299399328</v>
      </c>
      <c r="W25" s="1">
        <f>('[1]DownFlex, Summer'!W25*(1+[1]Main!$B$4)^(Main!$B$5-2020))+VLOOKUP($A25,'EV DownFlex'!$A$2:$Y$32,W$1+2)</f>
        <v>4.8777248117238781</v>
      </c>
      <c r="X25" s="1">
        <f>('[1]DownFlex, Summer'!X25*(1+[1]Main!$B$4)^(Main!$B$5-2020))+VLOOKUP($A25,'EV DownFlex'!$A$2:$Y$32,X$1+2)</f>
        <v>4.9309727037375541</v>
      </c>
      <c r="Y25" s="1">
        <f>('[1]DownFlex, Summer'!Y25*(1+[1]Main!$B$4)^(Main!$B$5-2020))+VLOOKUP($A25,'EV DownFlex'!$A$2:$Y$32,Y$1+2)</f>
        <v>4.9281802026436861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activeCell="H2" sqref="H2:AE4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245</v>
      </c>
      <c r="D1" s="4">
        <v>26.25</v>
      </c>
      <c r="E1" s="4">
        <v>26.25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11.80763</v>
      </c>
      <c r="I2" s="5">
        <v>11.50611</v>
      </c>
      <c r="J2" s="5">
        <v>9.9682399999999998</v>
      </c>
      <c r="K2" s="5">
        <v>9.2945899999999995</v>
      </c>
      <c r="L2" s="5">
        <v>8.5396699999999992</v>
      </c>
      <c r="M2" s="5">
        <v>8.3571600000000004</v>
      </c>
      <c r="N2" s="5">
        <v>9.0414499999999993</v>
      </c>
      <c r="O2" s="5">
        <v>1.8960999999999999</v>
      </c>
      <c r="P2" s="5">
        <v>1.78976</v>
      </c>
      <c r="Q2" s="5">
        <v>2.3914499999999999</v>
      </c>
      <c r="R2" s="5">
        <v>1.85039</v>
      </c>
      <c r="S2" s="5">
        <v>1.71885</v>
      </c>
      <c r="T2" s="5">
        <v>2.0304099999999998</v>
      </c>
      <c r="U2" s="5">
        <v>2.4567399999999999</v>
      </c>
      <c r="V2" s="5">
        <v>2.4212899999999999</v>
      </c>
      <c r="W2" s="5">
        <v>2.4920399999999998</v>
      </c>
      <c r="X2" s="5">
        <v>2.59673</v>
      </c>
      <c r="Y2" s="5">
        <v>2.9370500000000002</v>
      </c>
      <c r="Z2" s="5">
        <v>2.2932600000000001</v>
      </c>
      <c r="AA2" s="5">
        <v>2.5201799999999999</v>
      </c>
      <c r="AB2" s="5">
        <v>2.7903099999999998</v>
      </c>
      <c r="AC2" s="5">
        <v>2.5833900000000001</v>
      </c>
      <c r="AD2" s="5">
        <v>10.53917</v>
      </c>
      <c r="AE2" s="5">
        <v>11.41409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2.0276736066209757</v>
      </c>
      <c r="D3" s="1">
        <f>B3*$D$1</f>
        <v>0.21725074356653309</v>
      </c>
      <c r="E3" s="1">
        <f>B3*$D$1</f>
        <v>0.21725074356653309</v>
      </c>
      <c r="G3" s="3" t="s">
        <v>12</v>
      </c>
      <c r="H3" s="5">
        <v>-24.359690000000001</v>
      </c>
      <c r="I3" s="5">
        <v>-26.599299999999999</v>
      </c>
      <c r="J3" s="5">
        <v>-29.899699999999999</v>
      </c>
      <c r="K3" s="5">
        <v>-32.874499999999998</v>
      </c>
      <c r="L3" s="5">
        <v>-35.671700000000001</v>
      </c>
      <c r="M3" s="5">
        <v>-37.514299999999999</v>
      </c>
      <c r="N3" s="5">
        <v>-36.137900000000002</v>
      </c>
      <c r="O3" s="5">
        <v>-41.001600000000003</v>
      </c>
      <c r="P3" s="5">
        <v>-36.484319999999997</v>
      </c>
      <c r="Q3" s="5">
        <v>-55.976619999999997</v>
      </c>
      <c r="R3" s="5">
        <v>-55.261049999999997</v>
      </c>
      <c r="S3" s="5">
        <v>-52.855370000000001</v>
      </c>
      <c r="T3" s="5">
        <v>-49.012740000000001</v>
      </c>
      <c r="U3" s="5">
        <v>-46.533239999999999</v>
      </c>
      <c r="V3" s="5">
        <v>-44.86862</v>
      </c>
      <c r="W3" s="5">
        <v>-41.979109999999999</v>
      </c>
      <c r="X3" s="5">
        <v>-40.038460000000001</v>
      </c>
      <c r="Y3" s="5">
        <v>-38.095970000000001</v>
      </c>
      <c r="Z3" s="5">
        <v>-22.739000000000001</v>
      </c>
      <c r="AA3" s="5">
        <v>-23.822320000000001</v>
      </c>
      <c r="AB3" s="5">
        <v>-25.095009999999998</v>
      </c>
      <c r="AC3" s="5">
        <v>-26.664999999999999</v>
      </c>
      <c r="AD3" s="5">
        <v>-20.5091</v>
      </c>
      <c r="AE3" s="5">
        <v>-22.473109999999998</v>
      </c>
    </row>
    <row r="4" spans="1:31" x14ac:dyDescent="0.25">
      <c r="A4">
        <v>2</v>
      </c>
      <c r="B4" s="1">
        <v>3.543256174835123E-2</v>
      </c>
      <c r="C4" s="1">
        <f t="shared" si="0"/>
        <v>8.6809776283460511</v>
      </c>
      <c r="D4" s="1">
        <f t="shared" ref="D4:D33" si="1">B4*$D$1</f>
        <v>0.93010474589421976</v>
      </c>
      <c r="E4" s="1">
        <f t="shared" ref="E4:E33" si="2">B4*$D$1</f>
        <v>0.93010474589421976</v>
      </c>
      <c r="G4" s="3" t="s">
        <v>13</v>
      </c>
      <c r="H4" s="5">
        <v>23.39378</v>
      </c>
      <c r="I4" s="5">
        <v>25.521280000000001</v>
      </c>
      <c r="J4" s="5">
        <v>28.614609999999999</v>
      </c>
      <c r="K4" s="5">
        <v>31.42887</v>
      </c>
      <c r="L4" s="5">
        <v>34.066830000000003</v>
      </c>
      <c r="M4" s="5">
        <v>35.832270000000001</v>
      </c>
      <c r="N4" s="5">
        <v>34.493139999999997</v>
      </c>
      <c r="O4" s="5">
        <v>39.404559999999996</v>
      </c>
      <c r="P4" s="5">
        <v>35.161740000000002</v>
      </c>
      <c r="Q4" s="5">
        <v>41.742010000000001</v>
      </c>
      <c r="R4" s="5">
        <v>41.914630000000002</v>
      </c>
      <c r="S4" s="5">
        <v>40.75665</v>
      </c>
      <c r="T4" s="5">
        <v>38.103749999999998</v>
      </c>
      <c r="U4" s="5">
        <v>36.595610000000001</v>
      </c>
      <c r="V4" s="5">
        <v>35.48386</v>
      </c>
      <c r="W4" s="5">
        <v>33.465789999999998</v>
      </c>
      <c r="X4" s="5">
        <v>32.197519999999997</v>
      </c>
      <c r="Y4" s="5">
        <v>31.00384</v>
      </c>
      <c r="Z4" s="5">
        <v>22.399840000000001</v>
      </c>
      <c r="AA4" s="5">
        <v>23.505839999999999</v>
      </c>
      <c r="AB4" s="5">
        <v>24.852540000000001</v>
      </c>
      <c r="AC4" s="5">
        <v>26.487439999999999</v>
      </c>
      <c r="AD4" s="5">
        <v>19.738219999999998</v>
      </c>
      <c r="AE4" s="5">
        <v>21.632000000000001</v>
      </c>
    </row>
    <row r="5" spans="1:31" x14ac:dyDescent="0.25">
      <c r="A5">
        <v>3</v>
      </c>
      <c r="B5" s="1">
        <v>5.0433208327945178E-2</v>
      </c>
      <c r="C5" s="1">
        <f t="shared" si="0"/>
        <v>12.356136040346568</v>
      </c>
      <c r="D5" s="1">
        <f t="shared" si="1"/>
        <v>1.3238717186085609</v>
      </c>
      <c r="E5" s="1">
        <f t="shared" si="2"/>
        <v>1.3238717186085609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17.995603258761157</v>
      </c>
      <c r="D6" s="1">
        <f t="shared" si="1"/>
        <v>1.9281003491529809</v>
      </c>
      <c r="E6" s="1">
        <f t="shared" si="2"/>
        <v>1.9281003491529809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4.2454416138626669</v>
      </c>
      <c r="D7" s="1">
        <f t="shared" si="1"/>
        <v>0.45486874434242858</v>
      </c>
      <c r="E7" s="1">
        <f t="shared" si="2"/>
        <v>0.45486874434242858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23.603388077072292</v>
      </c>
      <c r="D10" s="1">
        <f t="shared" si="1"/>
        <v>2.5289344368291742</v>
      </c>
      <c r="E10" s="1">
        <f t="shared" si="2"/>
        <v>2.5289344368291742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10.993792835898102</v>
      </c>
      <c r="D11" s="1">
        <f t="shared" si="1"/>
        <v>1.1779063752747967</v>
      </c>
      <c r="E11" s="1">
        <f t="shared" si="2"/>
        <v>1.1779063752747967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63.364800206905478</v>
      </c>
      <c r="D13" s="1">
        <f t="shared" si="1"/>
        <v>6.789085736454159</v>
      </c>
      <c r="E13" s="1">
        <f t="shared" si="2"/>
        <v>6.789085736454159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2.3761800077589554</v>
      </c>
      <c r="D16" s="1">
        <f t="shared" si="1"/>
        <v>0.25459071511703096</v>
      </c>
      <c r="E16" s="1">
        <f t="shared" si="2"/>
        <v>0.25459071511703096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11.627440837967157</v>
      </c>
      <c r="D17" s="1">
        <f t="shared" si="1"/>
        <v>1.2457972326393383</v>
      </c>
      <c r="E17" s="1">
        <f t="shared" si="2"/>
        <v>1.2457972326393383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3.1365576102418213</v>
      </c>
      <c r="D18" s="1">
        <f t="shared" si="1"/>
        <v>0.33605974395448085</v>
      </c>
      <c r="E18" s="1">
        <f t="shared" si="2"/>
        <v>0.33605974395448085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0.22177680072416917</v>
      </c>
      <c r="D19" s="1">
        <f t="shared" si="1"/>
        <v>2.3761800077589556E-2</v>
      </c>
      <c r="E19" s="1">
        <f t="shared" si="2"/>
        <v>2.3761800077589556E-2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1.9326264063106169</v>
      </c>
      <c r="D21" s="1">
        <f t="shared" si="1"/>
        <v>0.20706711496185182</v>
      </c>
      <c r="E21" s="1">
        <f t="shared" si="2"/>
        <v>0.20706711496185182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3.2632872106556325</v>
      </c>
      <c r="D22" s="1">
        <f t="shared" si="1"/>
        <v>0.3496379154273892</v>
      </c>
      <c r="E22" s="1">
        <f t="shared" si="2"/>
        <v>0.3496379154273892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10.138368033104877</v>
      </c>
      <c r="D23" s="1">
        <f t="shared" si="1"/>
        <v>1.0862537178326654</v>
      </c>
      <c r="E23" s="1">
        <f t="shared" si="2"/>
        <v>1.0862537178326654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5.4493728177938712</v>
      </c>
      <c r="D25" s="1">
        <f t="shared" si="1"/>
        <v>0.58386137333505761</v>
      </c>
      <c r="E25" s="1">
        <f t="shared" si="2"/>
        <v>0.58386137333505761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5.1325488167593436</v>
      </c>
      <c r="D27" s="1">
        <f t="shared" si="1"/>
        <v>0.54991594465278681</v>
      </c>
      <c r="E27" s="1">
        <f t="shared" si="2"/>
        <v>0.54991594465278681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0.1584120005172637</v>
      </c>
      <c r="D28" s="1">
        <f t="shared" si="1"/>
        <v>1.6972714341135398E-2</v>
      </c>
      <c r="E28" s="1">
        <f t="shared" si="2"/>
        <v>1.6972714341135398E-2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8.0790120263804486</v>
      </c>
      <c r="D29" s="1">
        <f t="shared" si="1"/>
        <v>0.86560843139790533</v>
      </c>
      <c r="E29" s="1">
        <f t="shared" si="2"/>
        <v>0.86560843139790533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2.4712272080693136</v>
      </c>
      <c r="D30" s="1">
        <f t="shared" si="1"/>
        <v>0.26477434372171216</v>
      </c>
      <c r="E30" s="1">
        <f t="shared" si="2"/>
        <v>0.26477434372171216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2.2177680072416917</v>
      </c>
      <c r="D31" s="1">
        <f t="shared" si="1"/>
        <v>0.23761800077589554</v>
      </c>
      <c r="E31" s="1">
        <f t="shared" si="2"/>
        <v>0.23761800077589554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22.621233673865259</v>
      </c>
      <c r="D32" s="1">
        <f t="shared" si="1"/>
        <v>2.4237036079141347</v>
      </c>
      <c r="E32" s="1">
        <f t="shared" si="2"/>
        <v>2.4237036079141347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22.906375274796329</v>
      </c>
      <c r="D33" s="1">
        <f t="shared" si="1"/>
        <v>2.4542544937281781</v>
      </c>
      <c r="E33" s="1">
        <f t="shared" si="2"/>
        <v>2.4542544937281781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0.1068034197289862</v>
      </c>
      <c r="C2" s="1">
        <f>('[1]UpFlex, Summer'!C2*(1+[1]Main!$B$4)^(Main!$B$5-2020))+VLOOKUP($A2,'EV UpFlex'!$A$2:$Y$32,C$1+2)</f>
        <v>0.13501248997471879</v>
      </c>
      <c r="D2" s="1">
        <f>('[1]UpFlex, Summer'!D2*(1+[1]Main!$B$4)^(Main!$B$5-2020))+VLOOKUP($A2,'EV UpFlex'!$A$2:$Y$32,D$1+2)</f>
        <v>0.20271069174301695</v>
      </c>
      <c r="E2" s="1">
        <f>('[1]UpFlex, Summer'!E2*(1+[1]Main!$B$4)^(Main!$B$5-2020))+VLOOKUP($A2,'EV UpFlex'!$A$2:$Y$32,E$1+2)</f>
        <v>0.21344342831656543</v>
      </c>
      <c r="F2" s="1">
        <f>('[1]UpFlex, Summer'!F2*(1+[1]Main!$B$4)^(Main!$B$5-2020))+VLOOKUP($A2,'EV UpFlex'!$A$2:$Y$32,F$1+2)</f>
        <v>0.27970905144230901</v>
      </c>
      <c r="G2" s="1">
        <f>('[1]UpFlex, Summer'!G2*(1+[1]Main!$B$4)^(Main!$B$5-2020))+VLOOKUP($A2,'EV UpFlex'!$A$2:$Y$32,G$1+2)</f>
        <v>0.34521057185870629</v>
      </c>
      <c r="H2" s="1">
        <f>('[1]UpFlex, Summer'!H2*(1+[1]Main!$B$4)^(Main!$B$5-2020))+VLOOKUP($A2,'EV UpFlex'!$A$2:$Y$32,H$1+2)</f>
        <v>0.28962719995928171</v>
      </c>
      <c r="I2" s="1">
        <f>('[1]UpFlex, Summer'!I2*(1+[1]Main!$B$4)^(Main!$B$5-2020))+VLOOKUP($A2,'EV UpFlex'!$A$2:$Y$32,I$1+2)</f>
        <v>0.31967760553111674</v>
      </c>
      <c r="J2" s="1">
        <f>('[1]UpFlex, Summer'!J2*(1+[1]Main!$B$4)^(Main!$B$5-2020))+VLOOKUP($A2,'EV UpFlex'!$A$2:$Y$32,J$1+2)</f>
        <v>0.32047355685380846</v>
      </c>
      <c r="K2" s="1">
        <f>('[1]UpFlex, Summer'!K2*(1+[1]Main!$B$4)^(Main!$B$5-2020))+VLOOKUP($A2,'EV UpFlex'!$A$2:$Y$32,K$1+2)</f>
        <v>0.33430869368726573</v>
      </c>
      <c r="L2" s="1">
        <f>('[1]UpFlex, Summer'!L2*(1+[1]Main!$B$4)^(Main!$B$5-2020))+VLOOKUP($A2,'EV UpFlex'!$A$2:$Y$32,L$1+2)</f>
        <v>0.35158948402225865</v>
      </c>
      <c r="M2" s="1">
        <f>('[1]UpFlex, Summer'!M2*(1+[1]Main!$B$4)^(Main!$B$5-2020))+VLOOKUP($A2,'EV UpFlex'!$A$2:$Y$32,M$1+2)</f>
        <v>0.41571652149458493</v>
      </c>
      <c r="N2" s="1">
        <f>('[1]UpFlex, Summer'!N2*(1+[1]Main!$B$4)^(Main!$B$5-2020))+VLOOKUP($A2,'EV UpFlex'!$A$2:$Y$32,N$1+2)</f>
        <v>0.3406315216532233</v>
      </c>
      <c r="O2" s="1">
        <f>('[1]UpFlex, Summer'!O2*(1+[1]Main!$B$4)^(Main!$B$5-2020))+VLOOKUP($A2,'EV UpFlex'!$A$2:$Y$32,O$1+2)</f>
        <v>0.34072361829128417</v>
      </c>
      <c r="P2" s="1">
        <f>('[1]UpFlex, Summer'!P2*(1+[1]Main!$B$4)^(Main!$B$5-2020))+VLOOKUP($A2,'EV UpFlex'!$A$2:$Y$32,P$1+2)</f>
        <v>0.32687398474411622</v>
      </c>
      <c r="Q2" s="1">
        <f>('[1]UpFlex, Summer'!Q2*(1+[1]Main!$B$4)^(Main!$B$5-2020))+VLOOKUP($A2,'EV UpFlex'!$A$2:$Y$32,Q$1+2)</f>
        <v>0.37053570576000588</v>
      </c>
      <c r="R2" s="1">
        <f>('[1]UpFlex, Summer'!R2*(1+[1]Main!$B$4)^(Main!$B$5-2020))+VLOOKUP($A2,'EV UpFlex'!$A$2:$Y$32,R$1+2)</f>
        <v>0.29369763976787799</v>
      </c>
      <c r="S2" s="1">
        <f>('[1]UpFlex, Summer'!S2*(1+[1]Main!$B$4)^(Main!$B$5-2020))+VLOOKUP($A2,'EV UpFlex'!$A$2:$Y$32,S$1+2)</f>
        <v>0.26442329787478996</v>
      </c>
      <c r="T2" s="1">
        <f>('[1]UpFlex, Summer'!T2*(1+[1]Main!$B$4)^(Main!$B$5-2020))+VLOOKUP($A2,'EV UpFlex'!$A$2:$Y$32,T$1+2)</f>
        <v>0.23701827732566605</v>
      </c>
      <c r="U2" s="1">
        <f>('[1]UpFlex, Summer'!U2*(1+[1]Main!$B$4)^(Main!$B$5-2020))+VLOOKUP($A2,'EV UpFlex'!$A$2:$Y$32,U$1+2)</f>
        <v>0.3251018256255982</v>
      </c>
      <c r="V2" s="1">
        <f>('[1]UpFlex, Summer'!V2*(1+[1]Main!$B$4)^(Main!$B$5-2020))+VLOOKUP($A2,'EV UpFlex'!$A$2:$Y$32,V$1+2)</f>
        <v>0.29364366400184283</v>
      </c>
      <c r="W2" s="1">
        <f>('[1]UpFlex, Summer'!W2*(1+[1]Main!$B$4)^(Main!$B$5-2020))+VLOOKUP($A2,'EV UpFlex'!$A$2:$Y$32,W$1+2)</f>
        <v>0.17485506331672707</v>
      </c>
      <c r="X2" s="1">
        <f>('[1]UpFlex, Summer'!X2*(1+[1]Main!$B$4)^(Main!$B$5-2020))+VLOOKUP($A2,'EV UpFlex'!$A$2:$Y$32,X$1+2)</f>
        <v>0.17569170695045583</v>
      </c>
      <c r="Y2" s="1">
        <f>('[1]UpFlex, Summer'!Y2*(1+[1]Main!$B$4)^(Main!$B$5-2020))+VLOOKUP($A2,'EV UpFlex'!$A$2:$Y$32,Y$1+2)</f>
        <v>0.21561752436460629</v>
      </c>
    </row>
    <row r="3" spans="1:25" x14ac:dyDescent="0.25">
      <c r="A3">
        <v>2</v>
      </c>
      <c r="B3" s="1">
        <f>('[1]UpFlex, Summer'!B3*(1+[1]Main!$B$4)^(Main!$B$5-2020))+VLOOKUP($A3,'EV UpFlex'!$A$2:$Y$32,B$1+2)</f>
        <v>1.3862951360506597</v>
      </c>
      <c r="C3" s="1">
        <f>('[1]UpFlex, Summer'!C3*(1+[1]Main!$B$4)^(Main!$B$5-2020))+VLOOKUP($A3,'EV UpFlex'!$A$2:$Y$32,C$1+2)</f>
        <v>1.3831224168136398</v>
      </c>
      <c r="D3" s="1">
        <f>('[1]UpFlex, Summer'!D3*(1+[1]Main!$B$4)^(Main!$B$5-2020))+VLOOKUP($A3,'EV UpFlex'!$A$2:$Y$32,D$1+2)</f>
        <v>1.531732338532604</v>
      </c>
      <c r="E3" s="1">
        <f>('[1]UpFlex, Summer'!E3*(1+[1]Main!$B$4)^(Main!$B$5-2020))+VLOOKUP($A3,'EV UpFlex'!$A$2:$Y$32,E$1+2)</f>
        <v>1.6530927881052957</v>
      </c>
      <c r="F3" s="1">
        <f>('[1]UpFlex, Summer'!F3*(1+[1]Main!$B$4)^(Main!$B$5-2020))+VLOOKUP($A3,'EV UpFlex'!$A$2:$Y$32,F$1+2)</f>
        <v>1.7733797159600417</v>
      </c>
      <c r="G3" s="1">
        <f>('[1]UpFlex, Summer'!G3*(1+[1]Main!$B$4)^(Main!$B$5-2020))+VLOOKUP($A3,'EV UpFlex'!$A$2:$Y$32,G$1+2)</f>
        <v>1.8347163914927425</v>
      </c>
      <c r="H3" s="1">
        <f>('[1]UpFlex, Summer'!H3*(1+[1]Main!$B$4)^(Main!$B$5-2020))+VLOOKUP($A3,'EV UpFlex'!$A$2:$Y$32,H$1+2)</f>
        <v>1.8315639416498932</v>
      </c>
      <c r="I3" s="1">
        <f>('[1]UpFlex, Summer'!I3*(1+[1]Main!$B$4)^(Main!$B$5-2020))+VLOOKUP($A3,'EV UpFlex'!$A$2:$Y$32,I$1+2)</f>
        <v>2.432855716410562</v>
      </c>
      <c r="J3" s="1">
        <f>('[1]UpFlex, Summer'!J3*(1+[1]Main!$B$4)^(Main!$B$5-2020))+VLOOKUP($A3,'EV UpFlex'!$A$2:$Y$32,J$1+2)</f>
        <v>2.4405126462647422</v>
      </c>
      <c r="K3" s="1">
        <f>('[1]UpFlex, Summer'!K3*(1+[1]Main!$B$4)^(Main!$B$5-2020))+VLOOKUP($A3,'EV UpFlex'!$A$2:$Y$32,K$1+2)</f>
        <v>2.6910067165322</v>
      </c>
      <c r="L3" s="1">
        <f>('[1]UpFlex, Summer'!L3*(1+[1]Main!$B$4)^(Main!$B$5-2020))+VLOOKUP($A3,'EV UpFlex'!$A$2:$Y$32,L$1+2)</f>
        <v>2.7031718115757633</v>
      </c>
      <c r="M3" s="1">
        <f>('[1]UpFlex, Summer'!M3*(1+[1]Main!$B$4)^(Main!$B$5-2020))+VLOOKUP($A3,'EV UpFlex'!$A$2:$Y$32,M$1+2)</f>
        <v>2.7031006402697857</v>
      </c>
      <c r="N3" s="1">
        <f>('[1]UpFlex, Summer'!N3*(1+[1]Main!$B$4)^(Main!$B$5-2020))+VLOOKUP($A3,'EV UpFlex'!$A$2:$Y$32,N$1+2)</f>
        <v>2.6161683550192683</v>
      </c>
      <c r="O3" s="1">
        <f>('[1]UpFlex, Summer'!O3*(1+[1]Main!$B$4)^(Main!$B$5-2020))+VLOOKUP($A3,'EV UpFlex'!$A$2:$Y$32,O$1+2)</f>
        <v>2.5228746800439357</v>
      </c>
      <c r="P3" s="1">
        <f>('[1]UpFlex, Summer'!P3*(1+[1]Main!$B$4)^(Main!$B$5-2020))+VLOOKUP($A3,'EV UpFlex'!$A$2:$Y$32,P$1+2)</f>
        <v>2.4334232108341851</v>
      </c>
      <c r="Q3" s="1">
        <f>('[1]UpFlex, Summer'!Q3*(1+[1]Main!$B$4)^(Main!$B$5-2020))+VLOOKUP($A3,'EV UpFlex'!$A$2:$Y$32,Q$1+2)</f>
        <v>2.3086203950779938</v>
      </c>
      <c r="R3" s="1">
        <f>('[1]UpFlex, Summer'!R3*(1+[1]Main!$B$4)^(Main!$B$5-2020))+VLOOKUP($A3,'EV UpFlex'!$A$2:$Y$32,R$1+2)</f>
        <v>2.2811033477249776</v>
      </c>
      <c r="S3" s="1">
        <f>('[1]UpFlex, Summer'!S3*(1+[1]Main!$B$4)^(Main!$B$5-2020))+VLOOKUP($A3,'EV UpFlex'!$A$2:$Y$32,S$1+2)</f>
        <v>2.2389243328780069</v>
      </c>
      <c r="T3" s="1">
        <f>('[1]UpFlex, Summer'!T3*(1+[1]Main!$B$4)^(Main!$B$5-2020))+VLOOKUP($A3,'EV UpFlex'!$A$2:$Y$32,T$1+2)</f>
        <v>1.9621559117731642</v>
      </c>
      <c r="U3" s="1">
        <f>('[1]UpFlex, Summer'!U3*(1+[1]Main!$B$4)^(Main!$B$5-2020))+VLOOKUP($A3,'EV UpFlex'!$A$2:$Y$32,U$1+2)</f>
        <v>1.9726152197799047</v>
      </c>
      <c r="V3" s="1">
        <f>('[1]UpFlex, Summer'!V3*(1+[1]Main!$B$4)^(Main!$B$5-2020))+VLOOKUP($A3,'EV UpFlex'!$A$2:$Y$32,V$1+2)</f>
        <v>2.0144535751563271</v>
      </c>
      <c r="W3" s="1">
        <f>('[1]UpFlex, Summer'!W3*(1+[1]Main!$B$4)^(Main!$B$5-2020))+VLOOKUP($A3,'EV UpFlex'!$A$2:$Y$32,W$1+2)</f>
        <v>2.1307712431606753</v>
      </c>
      <c r="X3" s="1">
        <f>('[1]UpFlex, Summer'!X3*(1+[1]Main!$B$4)^(Main!$B$5-2020))+VLOOKUP($A3,'EV UpFlex'!$A$2:$Y$32,X$1+2)</f>
        <v>1.5225931219011706</v>
      </c>
      <c r="Y3" s="1">
        <f>('[1]UpFlex, Summer'!Y3*(1+[1]Main!$B$4)^(Main!$B$5-2020))+VLOOKUP($A3,'EV UpFlex'!$A$2:$Y$32,Y$1+2)</f>
        <v>1.4590065563890957</v>
      </c>
    </row>
    <row r="4" spans="1:25" x14ac:dyDescent="0.25">
      <c r="A4">
        <v>3</v>
      </c>
      <c r="B4" s="1">
        <f>('[1]UpFlex, Summer'!B4*(1+[1]Main!$B$4)^(Main!$B$5-2020))+VLOOKUP($A4,'EV UpFlex'!$A$2:$Y$32,B$1+2)</f>
        <v>1.9093750677938219</v>
      </c>
      <c r="C4" s="1">
        <f>('[1]UpFlex, Summer'!C4*(1+[1]Main!$B$4)^(Main!$B$5-2020))+VLOOKUP($A4,'EV UpFlex'!$A$2:$Y$32,C$1+2)</f>
        <v>1.9133263226115678</v>
      </c>
      <c r="D4" s="1">
        <f>('[1]UpFlex, Summer'!D4*(1+[1]Main!$B$4)^(Main!$B$5-2020))+VLOOKUP($A4,'EV UpFlex'!$A$2:$Y$32,D$1+2)</f>
        <v>2.0878386992699474</v>
      </c>
      <c r="E4" s="1">
        <f>('[1]UpFlex, Summer'!E4*(1+[1]Main!$B$4)^(Main!$B$5-2020))+VLOOKUP($A4,'EV UpFlex'!$A$2:$Y$32,E$1+2)</f>
        <v>2.2228960774290707</v>
      </c>
      <c r="F4" s="1">
        <f>('[1]UpFlex, Summer'!F4*(1+[1]Main!$B$4)^(Main!$B$5-2020))+VLOOKUP($A4,'EV UpFlex'!$A$2:$Y$32,F$1+2)</f>
        <v>2.3940099013007892</v>
      </c>
      <c r="G4" s="1">
        <f>('[1]UpFlex, Summer'!G4*(1+[1]Main!$B$4)^(Main!$B$5-2020))+VLOOKUP($A4,'EV UpFlex'!$A$2:$Y$32,G$1+2)</f>
        <v>2.5721737544632099</v>
      </c>
      <c r="H4" s="1">
        <f>('[1]UpFlex, Summer'!H4*(1+[1]Main!$B$4)^(Main!$B$5-2020))+VLOOKUP($A4,'EV UpFlex'!$A$2:$Y$32,H$1+2)</f>
        <v>2.7702795428182787</v>
      </c>
      <c r="I4" s="1">
        <f>('[1]UpFlex, Summer'!I4*(1+[1]Main!$B$4)^(Main!$B$5-2020))+VLOOKUP($A4,'EV UpFlex'!$A$2:$Y$32,I$1+2)</f>
        <v>3.7211191512403987</v>
      </c>
      <c r="J4" s="1">
        <f>('[1]UpFlex, Summer'!J4*(1+[1]Main!$B$4)^(Main!$B$5-2020))+VLOOKUP($A4,'EV UpFlex'!$A$2:$Y$32,J$1+2)</f>
        <v>3.5924257744060202</v>
      </c>
      <c r="K4" s="1">
        <f>('[1]UpFlex, Summer'!K4*(1+[1]Main!$B$4)^(Main!$B$5-2020))+VLOOKUP($A4,'EV UpFlex'!$A$2:$Y$32,K$1+2)</f>
        <v>3.8539834070513068</v>
      </c>
      <c r="L4" s="1">
        <f>('[1]UpFlex, Summer'!L4*(1+[1]Main!$B$4)^(Main!$B$5-2020))+VLOOKUP($A4,'EV UpFlex'!$A$2:$Y$32,L$1+2)</f>
        <v>3.8890887084207946</v>
      </c>
      <c r="M4" s="1">
        <f>('[1]UpFlex, Summer'!M4*(1+[1]Main!$B$4)^(Main!$B$5-2020))+VLOOKUP($A4,'EV UpFlex'!$A$2:$Y$32,M$1+2)</f>
        <v>3.959870149064658</v>
      </c>
      <c r="N4" s="1">
        <f>('[1]UpFlex, Summer'!N4*(1+[1]Main!$B$4)^(Main!$B$5-2020))+VLOOKUP($A4,'EV UpFlex'!$A$2:$Y$32,N$1+2)</f>
        <v>3.8103629203047982</v>
      </c>
      <c r="O4" s="1">
        <f>('[1]UpFlex, Summer'!O4*(1+[1]Main!$B$4)^(Main!$B$5-2020))+VLOOKUP($A4,'EV UpFlex'!$A$2:$Y$32,O$1+2)</f>
        <v>3.712801391790638</v>
      </c>
      <c r="P4" s="1">
        <f>('[1]UpFlex, Summer'!P4*(1+[1]Main!$B$4)^(Main!$B$5-2020))+VLOOKUP($A4,'EV UpFlex'!$A$2:$Y$32,P$1+2)</f>
        <v>3.5586168322922704</v>
      </c>
      <c r="Q4" s="1">
        <f>('[1]UpFlex, Summer'!Q4*(1+[1]Main!$B$4)^(Main!$B$5-2020))+VLOOKUP($A4,'EV UpFlex'!$A$2:$Y$32,Q$1+2)</f>
        <v>3.3524795793226918</v>
      </c>
      <c r="R4" s="1">
        <f>('[1]UpFlex, Summer'!R4*(1+[1]Main!$B$4)^(Main!$B$5-2020))+VLOOKUP($A4,'EV UpFlex'!$A$2:$Y$32,R$1+2)</f>
        <v>3.1606888892417562</v>
      </c>
      <c r="S4" s="1">
        <f>('[1]UpFlex, Summer'!S4*(1+[1]Main!$B$4)^(Main!$B$5-2020))+VLOOKUP($A4,'EV UpFlex'!$A$2:$Y$32,S$1+2)</f>
        <v>3.0833243476666885</v>
      </c>
      <c r="T4" s="1">
        <f>('[1]UpFlex, Summer'!T4*(1+[1]Main!$B$4)^(Main!$B$5-2020))+VLOOKUP($A4,'EV UpFlex'!$A$2:$Y$32,T$1+2)</f>
        <v>2.6818654184024964</v>
      </c>
      <c r="U4" s="1">
        <f>('[1]UpFlex, Summer'!U4*(1+[1]Main!$B$4)^(Main!$B$5-2020))+VLOOKUP($A4,'EV UpFlex'!$A$2:$Y$32,U$1+2)</f>
        <v>2.7262002431794263</v>
      </c>
      <c r="V4" s="1">
        <f>('[1]UpFlex, Summer'!V4*(1+[1]Main!$B$4)^(Main!$B$5-2020))+VLOOKUP($A4,'EV UpFlex'!$A$2:$Y$32,V$1+2)</f>
        <v>2.7804951222690422</v>
      </c>
      <c r="W4" s="1">
        <f>('[1]UpFlex, Summer'!W4*(1+[1]Main!$B$4)^(Main!$B$5-2020))+VLOOKUP($A4,'EV UpFlex'!$A$2:$Y$32,W$1+2)</f>
        <v>2.8733840140316182</v>
      </c>
      <c r="X4" s="1">
        <f>('[1]UpFlex, Summer'!X4*(1+[1]Main!$B$4)^(Main!$B$5-2020))+VLOOKUP($A4,'EV UpFlex'!$A$2:$Y$32,X$1+2)</f>
        <v>2.0718221075691843</v>
      </c>
      <c r="Y4" s="1">
        <f>('[1]UpFlex, Summer'!Y4*(1+[1]Main!$B$4)^(Main!$B$5-2020))+VLOOKUP($A4,'EV UpFlex'!$A$2:$Y$32,Y$1+2)</f>
        <v>2.0197514194561945</v>
      </c>
    </row>
    <row r="5" spans="1:25" x14ac:dyDescent="0.25">
      <c r="A5">
        <v>4</v>
      </c>
      <c r="B5" s="1">
        <f>('[1]UpFlex, Summer'!B5*(1+[1]Main!$B$4)^(Main!$B$5-2020))+VLOOKUP($A5,'EV UpFlex'!$A$2:$Y$32,B$1+2)</f>
        <v>2.7975337317510016</v>
      </c>
      <c r="C5" s="1">
        <f>('[1]UpFlex, Summer'!C5*(1+[1]Main!$B$4)^(Main!$B$5-2020))+VLOOKUP($A5,'EV UpFlex'!$A$2:$Y$32,C$1+2)</f>
        <v>2.7429554183381288</v>
      </c>
      <c r="D5" s="1">
        <f>('[1]UpFlex, Summer'!D5*(1+[1]Main!$B$4)^(Main!$B$5-2020))+VLOOKUP($A5,'EV UpFlex'!$A$2:$Y$32,D$1+2)</f>
        <v>2.9899205728130251</v>
      </c>
      <c r="E5" s="1">
        <f>('[1]UpFlex, Summer'!E5*(1+[1]Main!$B$4)^(Main!$B$5-2020))+VLOOKUP($A5,'EV UpFlex'!$A$2:$Y$32,E$1+2)</f>
        <v>3.1947223431845178</v>
      </c>
      <c r="F5" s="1">
        <f>('[1]UpFlex, Summer'!F5*(1+[1]Main!$B$4)^(Main!$B$5-2020))+VLOOKUP($A5,'EV UpFlex'!$A$2:$Y$32,F$1+2)</f>
        <v>3.5382167849098671</v>
      </c>
      <c r="G5" s="1">
        <f>('[1]UpFlex, Summer'!G5*(1+[1]Main!$B$4)^(Main!$B$5-2020))+VLOOKUP($A5,'EV UpFlex'!$A$2:$Y$32,G$1+2)</f>
        <v>3.5414799986053929</v>
      </c>
      <c r="H5" s="1">
        <f>('[1]UpFlex, Summer'!H5*(1+[1]Main!$B$4)^(Main!$B$5-2020))+VLOOKUP($A5,'EV UpFlex'!$A$2:$Y$32,H$1+2)</f>
        <v>3.65612600859175</v>
      </c>
      <c r="I5" s="1">
        <f>('[1]UpFlex, Summer'!I5*(1+[1]Main!$B$4)^(Main!$B$5-2020))+VLOOKUP($A5,'EV UpFlex'!$A$2:$Y$32,I$1+2)</f>
        <v>4.828799260916786</v>
      </c>
      <c r="J5" s="1">
        <f>('[1]UpFlex, Summer'!J5*(1+[1]Main!$B$4)^(Main!$B$5-2020))+VLOOKUP($A5,'EV UpFlex'!$A$2:$Y$32,J$1+2)</f>
        <v>4.7874380487650496</v>
      </c>
      <c r="K5" s="1">
        <f>('[1]UpFlex, Summer'!K5*(1+[1]Main!$B$4)^(Main!$B$5-2020))+VLOOKUP($A5,'EV UpFlex'!$A$2:$Y$32,K$1+2)</f>
        <v>5.3977391459901085</v>
      </c>
      <c r="L5" s="1">
        <f>('[1]UpFlex, Summer'!L5*(1+[1]Main!$B$4)^(Main!$B$5-2020))+VLOOKUP($A5,'EV UpFlex'!$A$2:$Y$32,L$1+2)</f>
        <v>5.5304016750256704</v>
      </c>
      <c r="M5" s="1">
        <f>('[1]UpFlex, Summer'!M5*(1+[1]Main!$B$4)^(Main!$B$5-2020))+VLOOKUP($A5,'EV UpFlex'!$A$2:$Y$32,M$1+2)</f>
        <v>5.4959611457800666</v>
      </c>
      <c r="N5" s="1">
        <f>('[1]UpFlex, Summer'!N5*(1+[1]Main!$B$4)^(Main!$B$5-2020))+VLOOKUP($A5,'EV UpFlex'!$A$2:$Y$32,N$1+2)</f>
        <v>5.3298298522817316</v>
      </c>
      <c r="O5" s="1">
        <f>('[1]UpFlex, Summer'!O5*(1+[1]Main!$B$4)^(Main!$B$5-2020))+VLOOKUP($A5,'EV UpFlex'!$A$2:$Y$32,O$1+2)</f>
        <v>5.2096919885226463</v>
      </c>
      <c r="P5" s="1">
        <f>('[1]UpFlex, Summer'!P5*(1+[1]Main!$B$4)^(Main!$B$5-2020))+VLOOKUP($A5,'EV UpFlex'!$A$2:$Y$32,P$1+2)</f>
        <v>5.1400681360102807</v>
      </c>
      <c r="Q5" s="1">
        <f>('[1]UpFlex, Summer'!Q5*(1+[1]Main!$B$4)^(Main!$B$5-2020))+VLOOKUP($A5,'EV UpFlex'!$A$2:$Y$32,Q$1+2)</f>
        <v>4.8844170881981768</v>
      </c>
      <c r="R5" s="1">
        <f>('[1]UpFlex, Summer'!R5*(1+[1]Main!$B$4)^(Main!$B$5-2020))+VLOOKUP($A5,'EV UpFlex'!$A$2:$Y$32,R$1+2)</f>
        <v>4.7848772296899167</v>
      </c>
      <c r="S5" s="1">
        <f>('[1]UpFlex, Summer'!S5*(1+[1]Main!$B$4)^(Main!$B$5-2020))+VLOOKUP($A5,'EV UpFlex'!$A$2:$Y$32,S$1+2)</f>
        <v>4.5704202291075084</v>
      </c>
      <c r="T5" s="1">
        <f>('[1]UpFlex, Summer'!T5*(1+[1]Main!$B$4)^(Main!$B$5-2020))+VLOOKUP($A5,'EV UpFlex'!$A$2:$Y$32,T$1+2)</f>
        <v>3.9989319319996608</v>
      </c>
      <c r="U5" s="1">
        <f>('[1]UpFlex, Summer'!U5*(1+[1]Main!$B$4)^(Main!$B$5-2020))+VLOOKUP($A5,'EV UpFlex'!$A$2:$Y$32,U$1+2)</f>
        <v>4.0842374136459334</v>
      </c>
      <c r="V5" s="1">
        <f>('[1]UpFlex, Summer'!V5*(1+[1]Main!$B$4)^(Main!$B$5-2020))+VLOOKUP($A5,'EV UpFlex'!$A$2:$Y$32,V$1+2)</f>
        <v>4.1424106016726032</v>
      </c>
      <c r="W5" s="1">
        <f>('[1]UpFlex, Summer'!W5*(1+[1]Main!$B$4)^(Main!$B$5-2020))+VLOOKUP($A5,'EV UpFlex'!$A$2:$Y$32,W$1+2)</f>
        <v>4.3681003764672024</v>
      </c>
      <c r="X5" s="1">
        <f>('[1]UpFlex, Summer'!X5*(1+[1]Main!$B$4)^(Main!$B$5-2020))+VLOOKUP($A5,'EV UpFlex'!$A$2:$Y$32,X$1+2)</f>
        <v>3.2279504178571705</v>
      </c>
      <c r="Y5" s="1">
        <f>('[1]UpFlex, Summer'!Y5*(1+[1]Main!$B$4)^(Main!$B$5-2020))+VLOOKUP($A5,'EV UpFlex'!$A$2:$Y$32,Y$1+2)</f>
        <v>3.0315638831733809</v>
      </c>
    </row>
    <row r="6" spans="1:25" x14ac:dyDescent="0.25">
      <c r="A6">
        <v>5</v>
      </c>
      <c r="B6" s="1">
        <f>('[1]UpFlex, Summer'!B6*(1+[1]Main!$B$4)^(Main!$B$5-2020))+VLOOKUP($A6,'EV UpFlex'!$A$2:$Y$32,B$1+2)</f>
        <v>-0.49521487424712263</v>
      </c>
      <c r="C6" s="1">
        <f>('[1]UpFlex, Summer'!C6*(1+[1]Main!$B$4)^(Main!$B$5-2020))+VLOOKUP($A6,'EV UpFlex'!$A$2:$Y$32,C$1+2)</f>
        <v>-0.35460731578730753</v>
      </c>
      <c r="D6" s="1">
        <f>('[1]UpFlex, Summer'!D6*(1+[1]Main!$B$4)^(Main!$B$5-2020))+VLOOKUP($A6,'EV UpFlex'!$A$2:$Y$32,D$1+2)</f>
        <v>-6.4237497327120807E-2</v>
      </c>
      <c r="E6" s="1">
        <f>('[1]UpFlex, Summer'!E6*(1+[1]Main!$B$4)^(Main!$B$5-2020))+VLOOKUP($A6,'EV UpFlex'!$A$2:$Y$32,E$1+2)</f>
        <v>1.657671741280875E-2</v>
      </c>
      <c r="F6" s="1">
        <f>('[1]UpFlex, Summer'!F6*(1+[1]Main!$B$4)^(Main!$B$5-2020))+VLOOKUP($A6,'EV UpFlex'!$A$2:$Y$32,F$1+2)</f>
        <v>8.6822454156553097E-2</v>
      </c>
      <c r="G6" s="1">
        <f>('[1]UpFlex, Summer'!G6*(1+[1]Main!$B$4)^(Main!$B$5-2020))+VLOOKUP($A6,'EV UpFlex'!$A$2:$Y$32,G$1+2)</f>
        <v>0.1131014234033848</v>
      </c>
      <c r="H6" s="1">
        <f>('[1]UpFlex, Summer'!H6*(1+[1]Main!$B$4)^(Main!$B$5-2020))+VLOOKUP($A6,'EV UpFlex'!$A$2:$Y$32,H$1+2)</f>
        <v>0.17313067598115217</v>
      </c>
      <c r="I6" s="1">
        <f>('[1]UpFlex, Summer'!I6*(1+[1]Main!$B$4)^(Main!$B$5-2020))+VLOOKUP($A6,'EV UpFlex'!$A$2:$Y$32,I$1+2)</f>
        <v>0.51770121086593168</v>
      </c>
      <c r="J6" s="1">
        <f>('[1]UpFlex, Summer'!J6*(1+[1]Main!$B$4)^(Main!$B$5-2020))+VLOOKUP($A6,'EV UpFlex'!$A$2:$Y$32,J$1+2)</f>
        <v>0.5429909978657862</v>
      </c>
      <c r="K6" s="1">
        <f>('[1]UpFlex, Summer'!K6*(1+[1]Main!$B$4)^(Main!$B$5-2020))+VLOOKUP($A6,'EV UpFlex'!$A$2:$Y$32,K$1+2)</f>
        <v>0.72004291655224373</v>
      </c>
      <c r="L6" s="1">
        <f>('[1]UpFlex, Summer'!L6*(1+[1]Main!$B$4)^(Main!$B$5-2020))+VLOOKUP($A6,'EV UpFlex'!$A$2:$Y$32,L$1+2)</f>
        <v>0.75822999683176018</v>
      </c>
      <c r="M6" s="1">
        <f>('[1]UpFlex, Summer'!M6*(1+[1]Main!$B$4)^(Main!$B$5-2020))+VLOOKUP($A6,'EV UpFlex'!$A$2:$Y$32,M$1+2)</f>
        <v>0.78775761008631839</v>
      </c>
      <c r="N6" s="1">
        <f>('[1]UpFlex, Summer'!N6*(1+[1]Main!$B$4)^(Main!$B$5-2020))+VLOOKUP($A6,'EV UpFlex'!$A$2:$Y$32,N$1+2)</f>
        <v>0.79922861156690495</v>
      </c>
      <c r="O6" s="1">
        <f>('[1]UpFlex, Summer'!O6*(1+[1]Main!$B$4)^(Main!$B$5-2020))+VLOOKUP($A6,'EV UpFlex'!$A$2:$Y$32,O$1+2)</f>
        <v>0.77524360612550114</v>
      </c>
      <c r="P6" s="1">
        <f>('[1]UpFlex, Summer'!P6*(1+[1]Main!$B$4)^(Main!$B$5-2020))+VLOOKUP($A6,'EV UpFlex'!$A$2:$Y$32,P$1+2)</f>
        <v>0.72886445631580576</v>
      </c>
      <c r="Q6" s="1">
        <f>('[1]UpFlex, Summer'!Q6*(1+[1]Main!$B$4)^(Main!$B$5-2020))+VLOOKUP($A6,'EV UpFlex'!$A$2:$Y$32,Q$1+2)</f>
        <v>0.6119546289076685</v>
      </c>
      <c r="R6" s="1">
        <f>('[1]UpFlex, Summer'!R6*(1+[1]Main!$B$4)^(Main!$B$5-2020))+VLOOKUP($A6,'EV UpFlex'!$A$2:$Y$32,R$1+2)</f>
        <v>0.59153478904524448</v>
      </c>
      <c r="S6" s="1">
        <f>('[1]UpFlex, Summer'!S6*(1+[1]Main!$B$4)^(Main!$B$5-2020))+VLOOKUP($A6,'EV UpFlex'!$A$2:$Y$32,S$1+2)</f>
        <v>0.56665753279252895</v>
      </c>
      <c r="T6" s="1">
        <f>('[1]UpFlex, Summer'!T6*(1+[1]Main!$B$4)^(Main!$B$5-2020))+VLOOKUP($A6,'EV UpFlex'!$A$2:$Y$32,T$1+2)</f>
        <v>0.45004945509983202</v>
      </c>
      <c r="U6" s="1">
        <f>('[1]UpFlex, Summer'!U6*(1+[1]Main!$B$4)^(Main!$B$5-2020))+VLOOKUP($A6,'EV UpFlex'!$A$2:$Y$32,U$1+2)</f>
        <v>0.44439274055203348</v>
      </c>
      <c r="V6" s="1">
        <f>('[1]UpFlex, Summer'!V6*(1+[1]Main!$B$4)^(Main!$B$5-2020))+VLOOKUP($A6,'EV UpFlex'!$A$2:$Y$32,V$1+2)</f>
        <v>0.44243755963667075</v>
      </c>
      <c r="W6" s="1">
        <f>('[1]UpFlex, Summer'!W6*(1+[1]Main!$B$4)^(Main!$B$5-2020))+VLOOKUP($A6,'EV UpFlex'!$A$2:$Y$32,W$1+2)</f>
        <v>0.53739795726470974</v>
      </c>
      <c r="X6" s="1">
        <f>('[1]UpFlex, Summer'!X6*(1+[1]Main!$B$4)^(Main!$B$5-2020))+VLOOKUP($A6,'EV UpFlex'!$A$2:$Y$32,X$1+2)</f>
        <v>0.32208733214236074</v>
      </c>
      <c r="Y6" s="1">
        <f>('[1]UpFlex, Summer'!Y6*(1+[1]Main!$B$4)^(Main!$B$5-2020))+VLOOKUP($A6,'EV UpFlex'!$A$2:$Y$32,Y$1+2)</f>
        <v>0.13449641049776934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1.8674078564506984</v>
      </c>
      <c r="C8" s="1">
        <f>('[1]UpFlex, Summer'!C8*(1+[1]Main!$B$4)^(Main!$B$5-2020))+VLOOKUP($A8,'EV UpFlex'!$A$2:$Y$32,C$1+2)</f>
        <v>1.8162065693541483</v>
      </c>
      <c r="D8" s="1">
        <f>('[1]UpFlex, Summer'!D8*(1+[1]Main!$B$4)^(Main!$B$5-2020))+VLOOKUP($A8,'EV UpFlex'!$A$2:$Y$32,D$1+2)</f>
        <v>2.4649405648874629</v>
      </c>
      <c r="E8" s="1">
        <f>('[1]UpFlex, Summer'!E8*(1+[1]Main!$B$4)^(Main!$B$5-2020))+VLOOKUP($A8,'EV UpFlex'!$A$2:$Y$32,E$1+2)</f>
        <v>2.7510295340600193</v>
      </c>
      <c r="F8" s="1">
        <f>('[1]UpFlex, Summer'!F8*(1+[1]Main!$B$4)^(Main!$B$5-2020))+VLOOKUP($A8,'EV UpFlex'!$A$2:$Y$32,F$1+2)</f>
        <v>3.1689164381194566</v>
      </c>
      <c r="G8" s="1">
        <f>('[1]UpFlex, Summer'!G8*(1+[1]Main!$B$4)^(Main!$B$5-2020))+VLOOKUP($A8,'EV UpFlex'!$A$2:$Y$32,G$1+2)</f>
        <v>2.8889580722790806</v>
      </c>
      <c r="H8" s="1">
        <f>('[1]UpFlex, Summer'!H8*(1+[1]Main!$B$4)^(Main!$B$5-2020))+VLOOKUP($A8,'EV UpFlex'!$A$2:$Y$32,H$1+2)</f>
        <v>1.878172139438123</v>
      </c>
      <c r="I8" s="1">
        <f>('[1]UpFlex, Summer'!I8*(1+[1]Main!$B$4)^(Main!$B$5-2020))+VLOOKUP($A8,'EV UpFlex'!$A$2:$Y$32,I$1+2)</f>
        <v>3.6552266223758889</v>
      </c>
      <c r="J8" s="1">
        <f>('[1]UpFlex, Summer'!J8*(1+[1]Main!$B$4)^(Main!$B$5-2020))+VLOOKUP($A8,'EV UpFlex'!$A$2:$Y$32,J$1+2)</f>
        <v>3.5356476022435488</v>
      </c>
      <c r="K8" s="1">
        <f>('[1]UpFlex, Summer'!K8*(1+[1]Main!$B$4)^(Main!$B$5-2020))+VLOOKUP($A8,'EV UpFlex'!$A$2:$Y$32,K$1+2)</f>
        <v>4.571438980857625</v>
      </c>
      <c r="L8" s="1">
        <f>('[1]UpFlex, Summer'!L8*(1+[1]Main!$B$4)^(Main!$B$5-2020))+VLOOKUP($A8,'EV UpFlex'!$A$2:$Y$32,L$1+2)</f>
        <v>4.6194128884993386</v>
      </c>
      <c r="M8" s="1">
        <f>('[1]UpFlex, Summer'!M8*(1+[1]Main!$B$4)^(Main!$B$5-2020))+VLOOKUP($A8,'EV UpFlex'!$A$2:$Y$32,M$1+2)</f>
        <v>4.1815771355209499</v>
      </c>
      <c r="N8" s="1">
        <f>('[1]UpFlex, Summer'!N8*(1+[1]Main!$B$4)^(Main!$B$5-2020))+VLOOKUP($A8,'EV UpFlex'!$A$2:$Y$32,N$1+2)</f>
        <v>3.8234130072777557</v>
      </c>
      <c r="O8" s="1">
        <f>('[1]UpFlex, Summer'!O8*(1+[1]Main!$B$4)^(Main!$B$5-2020))+VLOOKUP($A8,'EV UpFlex'!$A$2:$Y$32,O$1+2)</f>
        <v>3.7128566672891674</v>
      </c>
      <c r="P8" s="1">
        <f>('[1]UpFlex, Summer'!P8*(1+[1]Main!$B$4)^(Main!$B$5-2020))+VLOOKUP($A8,'EV UpFlex'!$A$2:$Y$32,P$1+2)</f>
        <v>3.5564161908611962</v>
      </c>
      <c r="Q8" s="1">
        <f>('[1]UpFlex, Summer'!Q8*(1+[1]Main!$B$4)^(Main!$B$5-2020))+VLOOKUP($A8,'EV UpFlex'!$A$2:$Y$32,Q$1+2)</f>
        <v>3.4253784875090529</v>
      </c>
      <c r="R8" s="1">
        <f>('[1]UpFlex, Summer'!R8*(1+[1]Main!$B$4)^(Main!$B$5-2020))+VLOOKUP($A8,'EV UpFlex'!$A$2:$Y$32,R$1+2)</f>
        <v>3.4673430389073294</v>
      </c>
      <c r="S8" s="1">
        <f>('[1]UpFlex, Summer'!S8*(1+[1]Main!$B$4)^(Main!$B$5-2020))+VLOOKUP($A8,'EV UpFlex'!$A$2:$Y$32,S$1+2)</f>
        <v>3.3415022134370078</v>
      </c>
      <c r="T8" s="1">
        <f>('[1]UpFlex, Summer'!T8*(1+[1]Main!$B$4)^(Main!$B$5-2020))+VLOOKUP($A8,'EV UpFlex'!$A$2:$Y$32,T$1+2)</f>
        <v>2.5957823828554094</v>
      </c>
      <c r="U8" s="1">
        <f>('[1]UpFlex, Summer'!U8*(1+[1]Main!$B$4)^(Main!$B$5-2020))+VLOOKUP($A8,'EV UpFlex'!$A$2:$Y$32,U$1+2)</f>
        <v>2.6674049713331347</v>
      </c>
      <c r="V8" s="1">
        <f>('[1]UpFlex, Summer'!V8*(1+[1]Main!$B$4)^(Main!$B$5-2020))+VLOOKUP($A8,'EV UpFlex'!$A$2:$Y$32,V$1+2)</f>
        <v>2.53951171890817</v>
      </c>
      <c r="W8" s="1">
        <f>('[1]UpFlex, Summer'!W8*(1+[1]Main!$B$4)^(Main!$B$5-2020))+VLOOKUP($A8,'EV UpFlex'!$A$2:$Y$32,W$1+2)</f>
        <v>2.7714422645892443</v>
      </c>
      <c r="X8" s="1">
        <f>('[1]UpFlex, Summer'!X8*(1+[1]Main!$B$4)^(Main!$B$5-2020))+VLOOKUP($A8,'EV UpFlex'!$A$2:$Y$32,X$1+2)</f>
        <v>1.3607422519174157</v>
      </c>
      <c r="Y8" s="1">
        <f>('[1]UpFlex, Summer'!Y8*(1+[1]Main!$B$4)^(Main!$B$5-2020))+VLOOKUP($A8,'EV UpFlex'!$A$2:$Y$32,Y$1+2)</f>
        <v>1.4662995313458072</v>
      </c>
    </row>
    <row r="9" spans="1:25" x14ac:dyDescent="0.25">
      <c r="A9">
        <v>10</v>
      </c>
      <c r="B9" s="1">
        <f>('[1]UpFlex, Summer'!B9*(1+[1]Main!$B$4)^(Main!$B$5-2020))+VLOOKUP($A9,'EV UpFlex'!$A$2:$Y$32,B$1+2)</f>
        <v>1.6118744460970031</v>
      </c>
      <c r="C9" s="1">
        <f>('[1]UpFlex, Summer'!C9*(1+[1]Main!$B$4)^(Main!$B$5-2020))+VLOOKUP($A9,'EV UpFlex'!$A$2:$Y$32,C$1+2)</f>
        <v>1.554638551558241</v>
      </c>
      <c r="D9" s="1">
        <f>('[1]UpFlex, Summer'!D9*(1+[1]Main!$B$4)^(Main!$B$5-2020))+VLOOKUP($A9,'EV UpFlex'!$A$2:$Y$32,D$1+2)</f>
        <v>1.761670252743389</v>
      </c>
      <c r="E9" s="1">
        <f>('[1]UpFlex, Summer'!E9*(1+[1]Main!$B$4)^(Main!$B$5-2020))+VLOOKUP($A9,'EV UpFlex'!$A$2:$Y$32,E$1+2)</f>
        <v>1.8341955483413781</v>
      </c>
      <c r="F9" s="1">
        <f>('[1]UpFlex, Summer'!F9*(1+[1]Main!$B$4)^(Main!$B$5-2020))+VLOOKUP($A9,'EV UpFlex'!$A$2:$Y$32,F$1+2)</f>
        <v>1.9941606809977537</v>
      </c>
      <c r="G9" s="1">
        <f>('[1]UpFlex, Summer'!G9*(1+[1]Main!$B$4)^(Main!$B$5-2020))+VLOOKUP($A9,'EV UpFlex'!$A$2:$Y$32,G$1+2)</f>
        <v>2.0812788658179073</v>
      </c>
      <c r="H9" s="1">
        <f>('[1]UpFlex, Summer'!H9*(1+[1]Main!$B$4)^(Main!$B$5-2020))+VLOOKUP($A9,'EV UpFlex'!$A$2:$Y$32,H$1+2)</f>
        <v>2.1674692523280585</v>
      </c>
      <c r="I9" s="1">
        <f>('[1]UpFlex, Summer'!I9*(1+[1]Main!$B$4)^(Main!$B$5-2020))+VLOOKUP($A9,'EV UpFlex'!$A$2:$Y$32,I$1+2)</f>
        <v>3.0851639058972267</v>
      </c>
      <c r="J9" s="1">
        <f>('[1]UpFlex, Summer'!J9*(1+[1]Main!$B$4)^(Main!$B$5-2020))+VLOOKUP($A9,'EV UpFlex'!$A$2:$Y$32,J$1+2)</f>
        <v>3.1403717007933052</v>
      </c>
      <c r="K9" s="1">
        <f>('[1]UpFlex, Summer'!K9*(1+[1]Main!$B$4)^(Main!$B$5-2020))+VLOOKUP($A9,'EV UpFlex'!$A$2:$Y$32,K$1+2)</f>
        <v>3.4421891913610345</v>
      </c>
      <c r="L9" s="1">
        <f>('[1]UpFlex, Summer'!L9*(1+[1]Main!$B$4)^(Main!$B$5-2020))+VLOOKUP($A9,'EV UpFlex'!$A$2:$Y$32,L$1+2)</f>
        <v>3.4723537914038864</v>
      </c>
      <c r="M9" s="1">
        <f>('[1]UpFlex, Summer'!M9*(1+[1]Main!$B$4)^(Main!$B$5-2020))+VLOOKUP($A9,'EV UpFlex'!$A$2:$Y$32,M$1+2)</f>
        <v>3.5037021907850936</v>
      </c>
      <c r="N9" s="1">
        <f>('[1]UpFlex, Summer'!N9*(1+[1]Main!$B$4)^(Main!$B$5-2020))+VLOOKUP($A9,'EV UpFlex'!$A$2:$Y$32,N$1+2)</f>
        <v>3.2998731135006798</v>
      </c>
      <c r="O9" s="1">
        <f>('[1]UpFlex, Summer'!O9*(1+[1]Main!$B$4)^(Main!$B$5-2020))+VLOOKUP($A9,'EV UpFlex'!$A$2:$Y$32,O$1+2)</f>
        <v>3.1810003072746187</v>
      </c>
      <c r="P9" s="1">
        <f>('[1]UpFlex, Summer'!P9*(1+[1]Main!$B$4)^(Main!$B$5-2020))+VLOOKUP($A9,'EV UpFlex'!$A$2:$Y$32,P$1+2)</f>
        <v>2.8663035650071613</v>
      </c>
      <c r="Q9" s="1">
        <f>('[1]UpFlex, Summer'!Q9*(1+[1]Main!$B$4)^(Main!$B$5-2020))+VLOOKUP($A9,'EV UpFlex'!$A$2:$Y$32,Q$1+2)</f>
        <v>2.8193785420444852</v>
      </c>
      <c r="R9" s="1">
        <f>('[1]UpFlex, Summer'!R9*(1+[1]Main!$B$4)^(Main!$B$5-2020))+VLOOKUP($A9,'EV UpFlex'!$A$2:$Y$32,R$1+2)</f>
        <v>2.9890100198195881</v>
      </c>
      <c r="S9" s="1">
        <f>('[1]UpFlex, Summer'!S9*(1+[1]Main!$B$4)^(Main!$B$5-2020))+VLOOKUP($A9,'EV UpFlex'!$A$2:$Y$32,S$1+2)</f>
        <v>3.0295207557547208</v>
      </c>
      <c r="T9" s="1">
        <f>('[1]UpFlex, Summer'!T9*(1+[1]Main!$B$4)^(Main!$B$5-2020))+VLOOKUP($A9,'EV UpFlex'!$A$2:$Y$32,T$1+2)</f>
        <v>2.2967457467715802</v>
      </c>
      <c r="U9" s="1">
        <f>('[1]UpFlex, Summer'!U9*(1+[1]Main!$B$4)^(Main!$B$5-2020))+VLOOKUP($A9,'EV UpFlex'!$A$2:$Y$32,U$1+2)</f>
        <v>2.4088262114192585</v>
      </c>
      <c r="V9" s="1">
        <f>('[1]UpFlex, Summer'!V9*(1+[1]Main!$B$4)^(Main!$B$5-2020))+VLOOKUP($A9,'EV UpFlex'!$A$2:$Y$32,V$1+2)</f>
        <v>2.3446750724201477</v>
      </c>
      <c r="W9" s="1">
        <f>('[1]UpFlex, Summer'!W9*(1+[1]Main!$B$4)^(Main!$B$5-2020))+VLOOKUP($A9,'EV UpFlex'!$A$2:$Y$32,W$1+2)</f>
        <v>2.509227638174286</v>
      </c>
      <c r="X9" s="1">
        <f>('[1]UpFlex, Summer'!X9*(1+[1]Main!$B$4)^(Main!$B$5-2020))+VLOOKUP($A9,'EV UpFlex'!$A$2:$Y$32,X$1+2)</f>
        <v>1.7103699961512995</v>
      </c>
      <c r="Y9" s="1">
        <f>('[1]UpFlex, Summer'!Y9*(1+[1]Main!$B$4)^(Main!$B$5-2020))+VLOOKUP($A9,'EV UpFlex'!$A$2:$Y$32,Y$1+2)</f>
        <v>1.6205044201565373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8.8702400092183176</v>
      </c>
      <c r="C10" s="1">
        <f>('[1]UpFlex, Summer'!C10*(1+[1]Main!$B$4)^(Main!$B$5-2020))+VLOOKUP($A10,'EV UpFlex'!$A$2:$Y$32,C$1+2)</f>
        <v>8.8673316399599624</v>
      </c>
      <c r="D10" s="1">
        <f>('[1]UpFlex, Summer'!D10*(1+[1]Main!$B$4)^(Main!$B$5-2020))+VLOOKUP($A10,'EV UpFlex'!$A$2:$Y$32,D$1+2)</f>
        <v>9.7246205304067797</v>
      </c>
      <c r="E10" s="1">
        <f>('[1]UpFlex, Summer'!E10*(1+[1]Main!$B$4)^(Main!$B$5-2020))+VLOOKUP($A10,'EV UpFlex'!$A$2:$Y$32,E$1+2)</f>
        <v>10.48103158551767</v>
      </c>
      <c r="F10" s="1">
        <f>('[1]UpFlex, Summer'!F10*(1+[1]Main!$B$4)^(Main!$B$5-2020))+VLOOKUP($A10,'EV UpFlex'!$A$2:$Y$32,F$1+2)</f>
        <v>14.549231115728407</v>
      </c>
      <c r="G10" s="1">
        <f>('[1]UpFlex, Summer'!G10*(1+[1]Main!$B$4)^(Main!$B$5-2020))+VLOOKUP($A10,'EV UpFlex'!$A$2:$Y$32,G$1+2)</f>
        <v>14.721209985865819</v>
      </c>
      <c r="H10" s="1">
        <f>('[1]UpFlex, Summer'!H10*(1+[1]Main!$B$4)^(Main!$B$5-2020))+VLOOKUP($A10,'EV UpFlex'!$A$2:$Y$32,H$1+2)</f>
        <v>11.856938037821301</v>
      </c>
      <c r="I10" s="1">
        <f>('[1]UpFlex, Summer'!I10*(1+[1]Main!$B$4)^(Main!$B$5-2020))+VLOOKUP($A10,'EV UpFlex'!$A$2:$Y$32,I$1+2)</f>
        <v>16.541628013066145</v>
      </c>
      <c r="J10" s="1">
        <f>('[1]UpFlex, Summer'!J10*(1+[1]Main!$B$4)^(Main!$B$5-2020))+VLOOKUP($A10,'EV UpFlex'!$A$2:$Y$32,J$1+2)</f>
        <v>16.202817783681514</v>
      </c>
      <c r="K10" s="1">
        <f>('[1]UpFlex, Summer'!K10*(1+[1]Main!$B$4)^(Main!$B$5-2020))+VLOOKUP($A10,'EV UpFlex'!$A$2:$Y$32,K$1+2)</f>
        <v>18.284431286570804</v>
      </c>
      <c r="L10" s="1">
        <f>('[1]UpFlex, Summer'!L10*(1+[1]Main!$B$4)^(Main!$B$5-2020))+VLOOKUP($A10,'EV UpFlex'!$A$2:$Y$32,L$1+2)</f>
        <v>18.464318136289332</v>
      </c>
      <c r="M10" s="1">
        <f>('[1]UpFlex, Summer'!M10*(1+[1]Main!$B$4)^(Main!$B$5-2020))+VLOOKUP($A10,'EV UpFlex'!$A$2:$Y$32,M$1+2)</f>
        <v>19.032557831674531</v>
      </c>
      <c r="N10" s="1">
        <f>('[1]UpFlex, Summer'!N10*(1+[1]Main!$B$4)^(Main!$B$5-2020))+VLOOKUP($A10,'EV UpFlex'!$A$2:$Y$32,N$1+2)</f>
        <v>18.565926489819475</v>
      </c>
      <c r="O10" s="1">
        <f>('[1]UpFlex, Summer'!O10*(1+[1]Main!$B$4)^(Main!$B$5-2020))+VLOOKUP($A10,'EV UpFlex'!$A$2:$Y$32,O$1+2)</f>
        <v>17.94226030835263</v>
      </c>
      <c r="P10" s="1">
        <f>('[1]UpFlex, Summer'!P10*(1+[1]Main!$B$4)^(Main!$B$5-2020))+VLOOKUP($A10,'EV UpFlex'!$A$2:$Y$32,P$1+2)</f>
        <v>18.263258204566128</v>
      </c>
      <c r="Q10" s="1">
        <f>('[1]UpFlex, Summer'!Q10*(1+[1]Main!$B$4)^(Main!$B$5-2020))+VLOOKUP($A10,'EV UpFlex'!$A$2:$Y$32,Q$1+2)</f>
        <v>16.995397991968932</v>
      </c>
      <c r="R10" s="1">
        <f>('[1]UpFlex, Summer'!R10*(1+[1]Main!$B$4)^(Main!$B$5-2020))+VLOOKUP($A10,'EV UpFlex'!$A$2:$Y$32,R$1+2)</f>
        <v>16.222958483871185</v>
      </c>
      <c r="S10" s="1">
        <f>('[1]UpFlex, Summer'!S10*(1+[1]Main!$B$4)^(Main!$B$5-2020))+VLOOKUP($A10,'EV UpFlex'!$A$2:$Y$32,S$1+2)</f>
        <v>15.727355483649685</v>
      </c>
      <c r="T10" s="1">
        <f>('[1]UpFlex, Summer'!T10*(1+[1]Main!$B$4)^(Main!$B$5-2020))+VLOOKUP($A10,'EV UpFlex'!$A$2:$Y$32,T$1+2)</f>
        <v>13.358852030333313</v>
      </c>
      <c r="U10" s="1">
        <f>('[1]UpFlex, Summer'!U10*(1+[1]Main!$B$4)^(Main!$B$5-2020))+VLOOKUP($A10,'EV UpFlex'!$A$2:$Y$32,U$1+2)</f>
        <v>13.705188247737443</v>
      </c>
      <c r="V10" s="1">
        <f>('[1]UpFlex, Summer'!V10*(1+[1]Main!$B$4)^(Main!$B$5-2020))+VLOOKUP($A10,'EV UpFlex'!$A$2:$Y$32,V$1+2)</f>
        <v>13.810818140120087</v>
      </c>
      <c r="W10" s="1">
        <f>('[1]UpFlex, Summer'!W10*(1+[1]Main!$B$4)^(Main!$B$5-2020))+VLOOKUP($A10,'EV UpFlex'!$A$2:$Y$32,W$1+2)</f>
        <v>14.929928397835223</v>
      </c>
      <c r="X10" s="1">
        <f>('[1]UpFlex, Summer'!X10*(1+[1]Main!$B$4)^(Main!$B$5-2020))+VLOOKUP($A10,'EV UpFlex'!$A$2:$Y$32,X$1+2)</f>
        <v>10.455642860857996</v>
      </c>
      <c r="Y10" s="1">
        <f>('[1]UpFlex, Summer'!Y10*(1+[1]Main!$B$4)^(Main!$B$5-2020))+VLOOKUP($A10,'EV UpFlex'!$A$2:$Y$32,Y$1+2)</f>
        <v>9.3174839802689462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0.28338807368631191</v>
      </c>
      <c r="C11" s="1">
        <f>('[1]UpFlex, Summer'!C11*(1+[1]Main!$B$4)^(Main!$B$5-2020))+VLOOKUP($A11,'EV UpFlex'!$A$2:$Y$32,C$1+2)</f>
        <v>0.29619691204068604</v>
      </c>
      <c r="D11" s="1">
        <f>('[1]UpFlex, Summer'!D11*(1+[1]Main!$B$4)^(Main!$B$5-2020))+VLOOKUP($A11,'EV UpFlex'!$A$2:$Y$32,D$1+2)</f>
        <v>0.3259765461480667</v>
      </c>
      <c r="E11" s="1">
        <f>('[1]UpFlex, Summer'!E11*(1+[1]Main!$B$4)^(Main!$B$5-2020))+VLOOKUP($A11,'EV UpFlex'!$A$2:$Y$32,E$1+2)</f>
        <v>0.36358288924597504</v>
      </c>
      <c r="F11" s="1">
        <f>('[1]UpFlex, Summer'!F11*(1+[1]Main!$B$4)^(Main!$B$5-2020))+VLOOKUP($A11,'EV UpFlex'!$A$2:$Y$32,F$1+2)</f>
        <v>0.39641605621169018</v>
      </c>
      <c r="G11" s="1">
        <f>('[1]UpFlex, Summer'!G11*(1+[1]Main!$B$4)^(Main!$B$5-2020))+VLOOKUP($A11,'EV UpFlex'!$A$2:$Y$32,G$1+2)</f>
        <v>0.42164626976215575</v>
      </c>
      <c r="H11" s="1">
        <f>('[1]UpFlex, Summer'!H11*(1+[1]Main!$B$4)^(Main!$B$5-2020))+VLOOKUP($A11,'EV UpFlex'!$A$2:$Y$32,H$1+2)</f>
        <v>0.42444705628236135</v>
      </c>
      <c r="I11" s="1">
        <f>('[1]UpFlex, Summer'!I11*(1+[1]Main!$B$4)^(Main!$B$5-2020))+VLOOKUP($A11,'EV UpFlex'!$A$2:$Y$32,I$1+2)</f>
        <v>0.58272266304623055</v>
      </c>
      <c r="J11" s="1">
        <f>('[1]UpFlex, Summer'!J11*(1+[1]Main!$B$4)^(Main!$B$5-2020))+VLOOKUP($A11,'EV UpFlex'!$A$2:$Y$32,J$1+2)</f>
        <v>0.5654195326646192</v>
      </c>
      <c r="K11" s="1">
        <f>('[1]UpFlex, Summer'!K11*(1+[1]Main!$B$4)^(Main!$B$5-2020))+VLOOKUP($A11,'EV UpFlex'!$A$2:$Y$32,K$1+2)</f>
        <v>0.63598176959640507</v>
      </c>
      <c r="L11" s="1">
        <f>('[1]UpFlex, Summer'!L11*(1+[1]Main!$B$4)^(Main!$B$5-2020))+VLOOKUP($A11,'EV UpFlex'!$A$2:$Y$32,L$1+2)</f>
        <v>0.64475604596553748</v>
      </c>
      <c r="M11" s="1">
        <f>('[1]UpFlex, Summer'!M11*(1+[1]Main!$B$4)^(Main!$B$5-2020))+VLOOKUP($A11,'EV UpFlex'!$A$2:$Y$32,M$1+2)</f>
        <v>0.63733588008935738</v>
      </c>
      <c r="N11" s="1">
        <f>('[1]UpFlex, Summer'!N11*(1+[1]Main!$B$4)^(Main!$B$5-2020))+VLOOKUP($A11,'EV UpFlex'!$A$2:$Y$32,N$1+2)</f>
        <v>0.61896842994323031</v>
      </c>
      <c r="O11" s="1">
        <f>('[1]UpFlex, Summer'!O11*(1+[1]Main!$B$4)^(Main!$B$5-2020))+VLOOKUP($A11,'EV UpFlex'!$A$2:$Y$32,O$1+2)</f>
        <v>0.59547770803666111</v>
      </c>
      <c r="P11" s="1">
        <f>('[1]UpFlex, Summer'!P11*(1+[1]Main!$B$4)^(Main!$B$5-2020))+VLOOKUP($A11,'EV UpFlex'!$A$2:$Y$32,P$1+2)</f>
        <v>0.57272945253216734</v>
      </c>
      <c r="Q11" s="1">
        <f>('[1]UpFlex, Summer'!Q11*(1+[1]Main!$B$4)^(Main!$B$5-2020))+VLOOKUP($A11,'EV UpFlex'!$A$2:$Y$32,Q$1+2)</f>
        <v>0.55032552709570992</v>
      </c>
      <c r="R11" s="1">
        <f>('[1]UpFlex, Summer'!R11*(1+[1]Main!$B$4)^(Main!$B$5-2020))+VLOOKUP($A11,'EV UpFlex'!$A$2:$Y$32,R$1+2)</f>
        <v>0.52282308305610692</v>
      </c>
      <c r="S11" s="1">
        <f>('[1]UpFlex, Summer'!S11*(1+[1]Main!$B$4)^(Main!$B$5-2020))+VLOOKUP($A11,'EV UpFlex'!$A$2:$Y$32,S$1+2)</f>
        <v>0.50913976359936319</v>
      </c>
      <c r="T11" s="1">
        <f>('[1]UpFlex, Summer'!T11*(1+[1]Main!$B$4)^(Main!$B$5-2020))+VLOOKUP($A11,'EV UpFlex'!$A$2:$Y$32,T$1+2)</f>
        <v>0.42847485798124929</v>
      </c>
      <c r="U11" s="1">
        <f>('[1]UpFlex, Summer'!U11*(1+[1]Main!$B$4)^(Main!$B$5-2020))+VLOOKUP($A11,'EV UpFlex'!$A$2:$Y$32,U$1+2)</f>
        <v>0.44831098132296654</v>
      </c>
      <c r="V11" s="1">
        <f>('[1]UpFlex, Summer'!V11*(1+[1]Main!$B$4)^(Main!$B$5-2020))+VLOOKUP($A11,'EV UpFlex'!$A$2:$Y$32,V$1+2)</f>
        <v>0.45875230422481572</v>
      </c>
      <c r="W11" s="1">
        <f>('[1]UpFlex, Summer'!W11*(1+[1]Main!$B$4)^(Main!$B$5-2020))+VLOOKUP($A11,'EV UpFlex'!$A$2:$Y$32,W$1+2)</f>
        <v>0.48485444051569576</v>
      </c>
      <c r="X11" s="1">
        <f>('[1]UpFlex, Summer'!X11*(1+[1]Main!$B$4)^(Main!$B$5-2020))+VLOOKUP($A11,'EV UpFlex'!$A$2:$Y$32,X$1+2)</f>
        <v>0.31700669408061233</v>
      </c>
      <c r="Y11" s="1">
        <f>('[1]UpFlex, Summer'!Y11*(1+[1]Main!$B$4)^(Main!$B$5-2020))+VLOOKUP($A11,'EV UpFlex'!$A$2:$Y$32,Y$1+2)</f>
        <v>0.29563897298196051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1.5680664231216865</v>
      </c>
      <c r="C12" s="1">
        <f>('[1]UpFlex, Summer'!C12*(1+[1]Main!$B$4)^(Main!$B$5-2020))+VLOOKUP($A12,'EV UpFlex'!$A$2:$Y$32,C$1+2)</f>
        <v>1.7008951428940904</v>
      </c>
      <c r="D12" s="1">
        <f>('[1]UpFlex, Summer'!D12*(1+[1]Main!$B$4)^(Main!$B$5-2020))+VLOOKUP($A12,'EV UpFlex'!$A$2:$Y$32,D$1+2)</f>
        <v>1.8510369959912065</v>
      </c>
      <c r="E12" s="1">
        <f>('[1]UpFlex, Summer'!E12*(1+[1]Main!$B$4)^(Main!$B$5-2020))+VLOOKUP($A12,'EV UpFlex'!$A$2:$Y$32,E$1+2)</f>
        <v>2.0748695150653047</v>
      </c>
      <c r="F12" s="1">
        <f>('[1]UpFlex, Summer'!F12*(1+[1]Main!$B$4)^(Main!$B$5-2020))+VLOOKUP($A12,'EV UpFlex'!$A$2:$Y$32,F$1+2)</f>
        <v>2.2237420108625381</v>
      </c>
      <c r="G12" s="1">
        <f>('[1]UpFlex, Summer'!G12*(1+[1]Main!$B$4)^(Main!$B$5-2020))+VLOOKUP($A12,'EV UpFlex'!$A$2:$Y$32,G$1+2)</f>
        <v>2.3724396573128157</v>
      </c>
      <c r="H12" s="1">
        <f>('[1]UpFlex, Summer'!H12*(1+[1]Main!$B$4)^(Main!$B$5-2020))+VLOOKUP($A12,'EV UpFlex'!$A$2:$Y$32,H$1+2)</f>
        <v>2.6365602844950216</v>
      </c>
      <c r="I12" s="1">
        <f>('[1]UpFlex, Summer'!I12*(1+[1]Main!$B$4)^(Main!$B$5-2020))+VLOOKUP($A12,'EV UpFlex'!$A$2:$Y$32,I$1+2)</f>
        <v>3.3842118349928882</v>
      </c>
      <c r="J12" s="1">
        <f>('[1]UpFlex, Summer'!J12*(1+[1]Main!$B$4)^(Main!$B$5-2020))+VLOOKUP($A12,'EV UpFlex'!$A$2:$Y$32,J$1+2)</f>
        <v>3.2382488697788703</v>
      </c>
      <c r="K12" s="1">
        <f>('[1]UpFlex, Summer'!K12*(1+[1]Main!$B$4)^(Main!$B$5-2020))+VLOOKUP($A12,'EV UpFlex'!$A$2:$Y$32,K$1+2)</f>
        <v>3.5411859524117428</v>
      </c>
      <c r="L12" s="1">
        <f>('[1]UpFlex, Summer'!L12*(1+[1]Main!$B$4)^(Main!$B$5-2020))+VLOOKUP($A12,'EV UpFlex'!$A$2:$Y$32,L$1+2)</f>
        <v>3.5894064502780303</v>
      </c>
      <c r="M12" s="1">
        <f>('[1]UpFlex, Summer'!M12*(1+[1]Main!$B$4)^(Main!$B$5-2020))+VLOOKUP($A12,'EV UpFlex'!$A$2:$Y$32,M$1+2)</f>
        <v>3.581992693650589</v>
      </c>
      <c r="N12" s="1">
        <f>('[1]UpFlex, Summer'!N12*(1+[1]Main!$B$4)^(Main!$B$5-2020))+VLOOKUP($A12,'EV UpFlex'!$A$2:$Y$32,N$1+2)</f>
        <v>3.3903025578688739</v>
      </c>
      <c r="O12" s="1">
        <f>('[1]UpFlex, Summer'!O12*(1+[1]Main!$B$4)^(Main!$B$5-2020))+VLOOKUP($A12,'EV UpFlex'!$A$2:$Y$32,O$1+2)</f>
        <v>3.2584946579593952</v>
      </c>
      <c r="P12" s="1">
        <f>('[1]UpFlex, Summer'!P12*(1+[1]Main!$B$4)^(Main!$B$5-2020))+VLOOKUP($A12,'EV UpFlex'!$A$2:$Y$32,P$1+2)</f>
        <v>3.0862645984740729</v>
      </c>
      <c r="Q12" s="1">
        <f>('[1]UpFlex, Summer'!Q12*(1+[1]Main!$B$4)^(Main!$B$5-2020))+VLOOKUP($A12,'EV UpFlex'!$A$2:$Y$32,Q$1+2)</f>
        <v>2.9239314108366745</v>
      </c>
      <c r="R12" s="1">
        <f>('[1]UpFlex, Summer'!R12*(1+[1]Main!$B$4)^(Main!$B$5-2020))+VLOOKUP($A12,'EV UpFlex'!$A$2:$Y$32,R$1+2)</f>
        <v>2.8796221815595504</v>
      </c>
      <c r="S12" s="1">
        <f>('[1]UpFlex, Summer'!S12*(1+[1]Main!$B$4)^(Main!$B$5-2020))+VLOOKUP($A12,'EV UpFlex'!$A$2:$Y$32,S$1+2)</f>
        <v>2.7793701642312172</v>
      </c>
      <c r="T12" s="1">
        <f>('[1]UpFlex, Summer'!T12*(1+[1]Main!$B$4)^(Main!$B$5-2020))+VLOOKUP($A12,'EV UpFlex'!$A$2:$Y$32,T$1+2)</f>
        <v>2.4213870179749133</v>
      </c>
      <c r="U12" s="1">
        <f>('[1]UpFlex, Summer'!U12*(1+[1]Main!$B$4)^(Main!$B$5-2020))+VLOOKUP($A12,'EV UpFlex'!$A$2:$Y$32,U$1+2)</f>
        <v>2.4965572248803833</v>
      </c>
      <c r="V12" s="1">
        <f>('[1]UpFlex, Summer'!V12*(1+[1]Main!$B$4)^(Main!$B$5-2020))+VLOOKUP($A12,'EV UpFlex'!$A$2:$Y$32,V$1+2)</f>
        <v>2.4929500982800987</v>
      </c>
      <c r="W12" s="1">
        <f>('[1]UpFlex, Summer'!W12*(1+[1]Main!$B$4)^(Main!$B$5-2020))+VLOOKUP($A12,'EV UpFlex'!$A$2:$Y$32,W$1+2)</f>
        <v>2.6438609271951381</v>
      </c>
      <c r="X12" s="1">
        <f>('[1]UpFlex, Summer'!X12*(1+[1]Main!$B$4)^(Main!$B$5-2020))+VLOOKUP($A12,'EV UpFlex'!$A$2:$Y$32,X$1+2)</f>
        <v>1.8410271822061297</v>
      </c>
      <c r="Y12" s="1">
        <f>('[1]UpFlex, Summer'!Y12*(1+[1]Main!$B$4)^(Main!$B$5-2020))+VLOOKUP($A12,'EV UpFlex'!$A$2:$Y$32,Y$1+2)</f>
        <v>1.6568312000517265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0.45286776411593177</v>
      </c>
      <c r="C13" s="1">
        <f>('[1]UpFlex, Summer'!C13*(1+[1]Main!$B$4)^(Main!$B$5-2020))+VLOOKUP($A13,'EV UpFlex'!$A$2:$Y$32,C$1+2)</f>
        <v>0.49577643871870558</v>
      </c>
      <c r="D13" s="1">
        <f>('[1]UpFlex, Summer'!D13*(1+[1]Main!$B$4)^(Main!$B$5-2020))+VLOOKUP($A13,'EV UpFlex'!$A$2:$Y$32,D$1+2)</f>
        <v>0.49381479714544813</v>
      </c>
      <c r="E13" s="1">
        <f>('[1]UpFlex, Summer'!E13*(1+[1]Main!$B$4)^(Main!$B$5-2020))+VLOOKUP($A13,'EV UpFlex'!$A$2:$Y$32,E$1+2)</f>
        <v>0.56014321998968719</v>
      </c>
      <c r="F13" s="1">
        <f>('[1]UpFlex, Summer'!F13*(1+[1]Main!$B$4)^(Main!$B$5-2020))+VLOOKUP($A13,'EV UpFlex'!$A$2:$Y$32,F$1+2)</f>
        <v>0.60714723204943111</v>
      </c>
      <c r="G13" s="1">
        <f>('[1]UpFlex, Summer'!G13*(1+[1]Main!$B$4)^(Main!$B$5-2020))+VLOOKUP($A13,'EV UpFlex'!$A$2:$Y$32,G$1+2)</f>
        <v>0.6118567236310456</v>
      </c>
      <c r="H13" s="1">
        <f>('[1]UpFlex, Summer'!H13*(1+[1]Main!$B$4)^(Main!$B$5-2020))+VLOOKUP($A13,'EV UpFlex'!$A$2:$Y$32,H$1+2)</f>
        <v>0.62842973703271698</v>
      </c>
      <c r="I13" s="1">
        <f>('[1]UpFlex, Summer'!I13*(1+[1]Main!$B$4)^(Main!$B$5-2020))+VLOOKUP($A13,'EV UpFlex'!$A$2:$Y$32,I$1+2)</f>
        <v>0.82623886376102429</v>
      </c>
      <c r="J13" s="1">
        <f>('[1]UpFlex, Summer'!J13*(1+[1]Main!$B$4)^(Main!$B$5-2020))+VLOOKUP($A13,'EV UpFlex'!$A$2:$Y$32,J$1+2)</f>
        <v>0.78095573904729743</v>
      </c>
      <c r="K13" s="1">
        <f>('[1]UpFlex, Summer'!K13*(1+[1]Main!$B$4)^(Main!$B$5-2020))+VLOOKUP($A13,'EV UpFlex'!$A$2:$Y$32,K$1+2)</f>
        <v>0.8826921813072548</v>
      </c>
      <c r="L13" s="1">
        <f>('[1]UpFlex, Summer'!L13*(1+[1]Main!$B$4)^(Main!$B$5-2020))+VLOOKUP($A13,'EV UpFlex'!$A$2:$Y$32,L$1+2)</f>
        <v>0.86898244311450934</v>
      </c>
      <c r="M13" s="1">
        <f>('[1]UpFlex, Summer'!M13*(1+[1]Main!$B$4)^(Main!$B$5-2020))+VLOOKUP($A13,'EV UpFlex'!$A$2:$Y$32,M$1+2)</f>
        <v>0.86886101335295174</v>
      </c>
      <c r="N13" s="1">
        <f>('[1]UpFlex, Summer'!N13*(1+[1]Main!$B$4)^(Main!$B$5-2020))+VLOOKUP($A13,'EV UpFlex'!$A$2:$Y$32,N$1+2)</f>
        <v>0.8584947802350642</v>
      </c>
      <c r="O13" s="1">
        <f>('[1]UpFlex, Summer'!O13*(1+[1]Main!$B$4)^(Main!$B$5-2020))+VLOOKUP($A13,'EV UpFlex'!$A$2:$Y$32,O$1+2)</f>
        <v>0.80536548958339271</v>
      </c>
      <c r="P13" s="1">
        <f>('[1]UpFlex, Summer'!P13*(1+[1]Main!$B$4)^(Main!$B$5-2020))+VLOOKUP($A13,'EV UpFlex'!$A$2:$Y$32,P$1+2)</f>
        <v>0.75993853296746094</v>
      </c>
      <c r="Q13" s="1">
        <f>('[1]UpFlex, Summer'!Q13*(1+[1]Main!$B$4)^(Main!$B$5-2020))+VLOOKUP($A13,'EV UpFlex'!$A$2:$Y$32,Q$1+2)</f>
        <v>0.76531350452133728</v>
      </c>
      <c r="R13" s="1">
        <f>('[1]UpFlex, Summer'!R13*(1+[1]Main!$B$4)^(Main!$B$5-2020))+VLOOKUP($A13,'EV UpFlex'!$A$2:$Y$32,R$1+2)</f>
        <v>0.71418305246906122</v>
      </c>
      <c r="S13" s="1">
        <f>('[1]UpFlex, Summer'!S13*(1+[1]Main!$B$4)^(Main!$B$5-2020))+VLOOKUP($A13,'EV UpFlex'!$A$2:$Y$32,S$1+2)</f>
        <v>0.72828805864615942</v>
      </c>
      <c r="T13" s="1">
        <f>('[1]UpFlex, Summer'!T13*(1+[1]Main!$B$4)^(Main!$B$5-2020))+VLOOKUP($A13,'EV UpFlex'!$A$2:$Y$32,T$1+2)</f>
        <v>0.62581310452524908</v>
      </c>
      <c r="U13" s="1">
        <f>('[1]UpFlex, Summer'!U13*(1+[1]Main!$B$4)^(Main!$B$5-2020))+VLOOKUP($A13,'EV UpFlex'!$A$2:$Y$32,U$1+2)</f>
        <v>0.65086188552631585</v>
      </c>
      <c r="V13" s="1">
        <f>('[1]UpFlex, Summer'!V13*(1+[1]Main!$B$4)^(Main!$B$5-2020))+VLOOKUP($A13,'EV UpFlex'!$A$2:$Y$32,V$1+2)</f>
        <v>0.68772063825675689</v>
      </c>
      <c r="W13" s="1">
        <f>('[1]UpFlex, Summer'!W13*(1+[1]Main!$B$4)^(Main!$B$5-2020))+VLOOKUP($A13,'EV UpFlex'!$A$2:$Y$32,W$1+2)</f>
        <v>0.72603311279071847</v>
      </c>
      <c r="X13" s="1">
        <f>('[1]UpFlex, Summer'!X13*(1+[1]Main!$B$4)^(Main!$B$5-2020))+VLOOKUP($A13,'EV UpFlex'!$A$2:$Y$32,X$1+2)</f>
        <v>0.49348328142140818</v>
      </c>
      <c r="Y13" s="1">
        <f>('[1]UpFlex, Summer'!Y13*(1+[1]Main!$B$4)^(Main!$B$5-2020))+VLOOKUP($A13,'EV UpFlex'!$A$2:$Y$32,Y$1+2)</f>
        <v>0.46353420468118778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1.3379154273891122E-3</v>
      </c>
      <c r="C14" s="1">
        <f>('[1]UpFlex, Summer'!C14*(1+[1]Main!$B$4)^(Main!$B$5-2020))+VLOOKUP($A14,'EV UpFlex'!$A$2:$Y$32,C$1+2)</f>
        <v>1.1386692098797366E-2</v>
      </c>
      <c r="D14" s="1">
        <f>('[1]UpFlex, Summer'!D14*(1+[1]Main!$B$4)^(Main!$B$5-2020))+VLOOKUP($A14,'EV UpFlex'!$A$2:$Y$32,D$1+2)</f>
        <v>1.8278907280486228E-2</v>
      </c>
      <c r="E14" s="1">
        <f>('[1]UpFlex, Summer'!E14*(1+[1]Main!$B$4)^(Main!$B$5-2020))+VLOOKUP($A14,'EV UpFlex'!$A$2:$Y$32,E$1+2)</f>
        <v>2.5736203284624341E-2</v>
      </c>
      <c r="F14" s="1">
        <f>('[1]UpFlex, Summer'!F14*(1+[1]Main!$B$4)^(Main!$B$5-2020))+VLOOKUP($A14,'EV UpFlex'!$A$2:$Y$32,F$1+2)</f>
        <v>2.6307477046424423E-2</v>
      </c>
      <c r="G14" s="1">
        <f>('[1]UpFlex, Summer'!G14*(1+[1]Main!$B$4)^(Main!$B$5-2020))+VLOOKUP($A14,'EV UpFlex'!$A$2:$Y$32,G$1+2)</f>
        <v>2.697078365446787E-2</v>
      </c>
      <c r="H14" s="1">
        <f>('[1]UpFlex, Summer'!H14*(1+[1]Main!$B$4)^(Main!$B$5-2020))+VLOOKUP($A14,'EV UpFlex'!$A$2:$Y$32,H$1+2)</f>
        <v>3.0189160739687058E-2</v>
      </c>
      <c r="I14" s="1">
        <f>('[1]UpFlex, Summer'!I14*(1+[1]Main!$B$4)^(Main!$B$5-2020))+VLOOKUP($A14,'EV UpFlex'!$A$2:$Y$32,I$1+2)</f>
        <v>5.1603086770981514E-2</v>
      </c>
      <c r="J14" s="1">
        <f>('[1]UpFlex, Summer'!J14*(1+[1]Main!$B$4)^(Main!$B$5-2020))+VLOOKUP($A14,'EV UpFlex'!$A$2:$Y$32,J$1+2)</f>
        <v>3.5358697788697796E-2</v>
      </c>
      <c r="K14" s="1">
        <f>('[1]UpFlex, Summer'!K14*(1+[1]Main!$B$4)^(Main!$B$5-2020))+VLOOKUP($A14,'EV UpFlex'!$A$2:$Y$32,K$1+2)</f>
        <v>5.187057674899781E-2</v>
      </c>
      <c r="L14" s="1">
        <f>('[1]UpFlex, Summer'!L14*(1+[1]Main!$B$4)^(Main!$B$5-2020))+VLOOKUP($A14,'EV UpFlex'!$A$2:$Y$32,L$1+2)</f>
        <v>5.2966608043450158E-2</v>
      </c>
      <c r="M14" s="1">
        <f>('[1]UpFlex, Summer'!M14*(1+[1]Main!$B$4)^(Main!$B$5-2020))+VLOOKUP($A14,'EV UpFlex'!$A$2:$Y$32,M$1+2)</f>
        <v>7.1837462821673345E-2</v>
      </c>
      <c r="N14" s="1">
        <f>('[1]UpFlex, Summer'!N14*(1+[1]Main!$B$4)^(Main!$B$5-2020))+VLOOKUP($A14,'EV UpFlex'!$A$2:$Y$32,N$1+2)</f>
        <v>5.2403999741368175E-2</v>
      </c>
      <c r="O14" s="1">
        <f>('[1]UpFlex, Summer'!O14*(1+[1]Main!$B$4)^(Main!$B$5-2020))+VLOOKUP($A14,'EV UpFlex'!$A$2:$Y$32,O$1+2)</f>
        <v>8.4502895383421706E-2</v>
      </c>
      <c r="P14" s="1">
        <f>('[1]UpFlex, Summer'!P14*(1+[1]Main!$B$4)^(Main!$B$5-2020))+VLOOKUP($A14,'EV UpFlex'!$A$2:$Y$32,P$1+2)</f>
        <v>3.637861631966896E-2</v>
      </c>
      <c r="Q14" s="1">
        <f>('[1]UpFlex, Summer'!Q14*(1+[1]Main!$B$4)^(Main!$B$5-2020))+VLOOKUP($A14,'EV UpFlex'!$A$2:$Y$32,Q$1+2)</f>
        <v>5.2187792577266266E-2</v>
      </c>
      <c r="R14" s="1">
        <f>('[1]UpFlex, Summer'!R14*(1+[1]Main!$B$4)^(Main!$B$5-2020))+VLOOKUP($A14,'EV UpFlex'!$A$2:$Y$32,R$1+2)</f>
        <v>5.3494973490236651E-2</v>
      </c>
      <c r="S14" s="1">
        <f>('[1]UpFlex, Summer'!S14*(1+[1]Main!$B$4)^(Main!$B$5-2020))+VLOOKUP($A14,'EV UpFlex'!$A$2:$Y$32,S$1+2)</f>
        <v>-4.9362084572610737E-4</v>
      </c>
      <c r="T14" s="1">
        <f>('[1]UpFlex, Summer'!T14*(1+[1]Main!$B$4)^(Main!$B$5-2020))+VLOOKUP($A14,'EV UpFlex'!$A$2:$Y$32,T$1+2)</f>
        <v>3.1650706064916594E-2</v>
      </c>
      <c r="U14" s="1">
        <f>('[1]UpFlex, Summer'!U14*(1+[1]Main!$B$4)^(Main!$B$5-2020))+VLOOKUP($A14,'EV UpFlex'!$A$2:$Y$32,U$1+2)</f>
        <v>1.894645933014354E-2</v>
      </c>
      <c r="V14" s="1">
        <f>('[1]UpFlex, Summer'!V14*(1+[1]Main!$B$4)^(Main!$B$5-2020))+VLOOKUP($A14,'EV UpFlex'!$A$2:$Y$32,V$1+2)</f>
        <v>5.7470982800982812E-2</v>
      </c>
      <c r="W14" s="1">
        <f>('[1]UpFlex, Summer'!W14*(1+[1]Main!$B$4)^(Main!$B$5-2020))+VLOOKUP($A14,'EV UpFlex'!$A$2:$Y$32,W$1+2)</f>
        <v>7.5288219319798275E-2</v>
      </c>
      <c r="X14" s="1">
        <f>('[1]UpFlex, Summer'!X14*(1+[1]Main!$B$4)^(Main!$B$5-2020))+VLOOKUP($A14,'EV UpFlex'!$A$2:$Y$32,X$1+2)</f>
        <v>1.6977085219190481E-2</v>
      </c>
      <c r="Y14" s="1">
        <f>('[1]UpFlex, Summer'!Y14*(1+[1]Main!$B$4)^(Main!$B$5-2020))+VLOOKUP($A14,'EV UpFlex'!$A$2:$Y$32,Y$1+2)</f>
        <v>3.1599368938316309E-2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0.3334336568315337</v>
      </c>
      <c r="C15" s="1">
        <f>('[1]UpFlex, Summer'!C15*(1+[1]Main!$B$4)^(Main!$B$5-2020))+VLOOKUP($A15,'EV UpFlex'!$A$2:$Y$32,C$1+2)</f>
        <v>0.3498506562180913</v>
      </c>
      <c r="D15" s="1">
        <f>('[1]UpFlex, Summer'!D15*(1+[1]Main!$B$4)^(Main!$B$5-2020))+VLOOKUP($A15,'EV UpFlex'!$A$2:$Y$32,D$1+2)</f>
        <v>0.38638281708709427</v>
      </c>
      <c r="E15" s="1">
        <f>('[1]UpFlex, Summer'!E15*(1+[1]Main!$B$4)^(Main!$B$5-2020))+VLOOKUP($A15,'EV UpFlex'!$A$2:$Y$32,E$1+2)</f>
        <v>0.41389639655172639</v>
      </c>
      <c r="F15" s="1">
        <f>('[1]UpFlex, Summer'!F15*(1+[1]Main!$B$4)^(Main!$B$5-2020))+VLOOKUP($A15,'EV UpFlex'!$A$2:$Y$32,F$1+2)</f>
        <v>0.44697110261884143</v>
      </c>
      <c r="G15" s="1">
        <f>('[1]UpFlex, Summer'!G15*(1+[1]Main!$B$4)^(Main!$B$5-2020))+VLOOKUP($A15,'EV UpFlex'!$A$2:$Y$32,G$1+2)</f>
        <v>0.46480636145322002</v>
      </c>
      <c r="H15" s="1">
        <f>('[1]UpFlex, Summer'!H15*(1+[1]Main!$B$4)^(Main!$B$5-2020))+VLOOKUP($A15,'EV UpFlex'!$A$2:$Y$32,H$1+2)</f>
        <v>0.41866328680298726</v>
      </c>
      <c r="I15" s="1">
        <f>('[1]UpFlex, Summer'!I15*(1+[1]Main!$B$4)^(Main!$B$5-2020))+VLOOKUP($A15,'EV UpFlex'!$A$2:$Y$32,I$1+2)</f>
        <v>0.45258318462926744</v>
      </c>
      <c r="J15" s="1">
        <f>('[1]UpFlex, Summer'!J15*(1+[1]Main!$B$4)^(Main!$B$5-2020))+VLOOKUP($A15,'EV UpFlex'!$A$2:$Y$32,J$1+2)</f>
        <v>0.42626411508722362</v>
      </c>
      <c r="K15" s="1">
        <f>('[1]UpFlex, Summer'!K15*(1+[1]Main!$B$4)^(Main!$B$5-2020))+VLOOKUP($A15,'EV UpFlex'!$A$2:$Y$32,K$1+2)</f>
        <v>0.48769269597340947</v>
      </c>
      <c r="L15" s="1">
        <f>('[1]UpFlex, Summer'!L15*(1+[1]Main!$B$4)^(Main!$B$5-2020))+VLOOKUP($A15,'EV UpFlex'!$A$2:$Y$32,L$1+2)</f>
        <v>0.48618843662863709</v>
      </c>
      <c r="M15" s="1">
        <f>('[1]UpFlex, Summer'!M15*(1+[1]Main!$B$4)^(Main!$B$5-2020))+VLOOKUP($A15,'EV UpFlex'!$A$2:$Y$32,M$1+2)</f>
        <v>0.53241918294601054</v>
      </c>
      <c r="N15" s="1">
        <f>('[1]UpFlex, Summer'!N15*(1+[1]Main!$B$4)^(Main!$B$5-2020))+VLOOKUP($A15,'EV UpFlex'!$A$2:$Y$32,N$1+2)</f>
        <v>0.55458191796049405</v>
      </c>
      <c r="O15" s="1">
        <f>('[1]UpFlex, Summer'!O15*(1+[1]Main!$B$4)^(Main!$B$5-2020))+VLOOKUP($A15,'EV UpFlex'!$A$2:$Y$32,O$1+2)</f>
        <v>0.5277983800198176</v>
      </c>
      <c r="P15" s="1">
        <f>('[1]UpFlex, Summer'!P15*(1+[1]Main!$B$4)^(Main!$B$5-2020))+VLOOKUP($A15,'EV UpFlex'!$A$2:$Y$32,P$1+2)</f>
        <v>0.50174784739282952</v>
      </c>
      <c r="Q15" s="1">
        <f>('[1]UpFlex, Summer'!Q15*(1+[1]Main!$B$4)^(Main!$B$5-2020))+VLOOKUP($A15,'EV UpFlex'!$A$2:$Y$32,Q$1+2)</f>
        <v>0.49020965281617745</v>
      </c>
      <c r="R15" s="1">
        <f>('[1]UpFlex, Summer'!R15*(1+[1]Main!$B$4)^(Main!$B$5-2020))+VLOOKUP($A15,'EV UpFlex'!$A$2:$Y$32,R$1+2)</f>
        <v>0.50242720120063367</v>
      </c>
      <c r="S15" s="1">
        <f>('[1]UpFlex, Summer'!S15*(1+[1]Main!$B$4)^(Main!$B$5-2020))+VLOOKUP($A15,'EV UpFlex'!$A$2:$Y$32,S$1+2)</f>
        <v>0.46508359691581536</v>
      </c>
      <c r="T15" s="1">
        <f>('[1]UpFlex, Summer'!T15*(1+[1]Main!$B$4)^(Main!$B$5-2020))+VLOOKUP($A15,'EV UpFlex'!$A$2:$Y$32,T$1+2)</f>
        <v>0.39954748647641602</v>
      </c>
      <c r="U15" s="1">
        <f>('[1]UpFlex, Summer'!U15*(1+[1]Main!$B$4)^(Main!$B$5-2020))+VLOOKUP($A15,'EV UpFlex'!$A$2:$Y$32,U$1+2)</f>
        <v>0.40922572416267944</v>
      </c>
      <c r="V15" s="1">
        <f>('[1]UpFlex, Summer'!V15*(1+[1]Main!$B$4)^(Main!$B$5-2020))+VLOOKUP($A15,'EV UpFlex'!$A$2:$Y$32,V$1+2)</f>
        <v>0.41908995599785015</v>
      </c>
      <c r="W15" s="1">
        <f>('[1]UpFlex, Summer'!W15*(1+[1]Main!$B$4)^(Main!$B$5-2020))+VLOOKUP($A15,'EV UpFlex'!$A$2:$Y$32,W$1+2)</f>
        <v>0.44541720850109923</v>
      </c>
      <c r="X15" s="1">
        <f>('[1]UpFlex, Summer'!X15*(1+[1]Main!$B$4)^(Main!$B$5-2020))+VLOOKUP($A15,'EV UpFlex'!$A$2:$Y$32,X$1+2)</f>
        <v>0.29320182589223132</v>
      </c>
      <c r="Y15" s="1">
        <f>('[1]UpFlex, Summer'!Y15*(1+[1]Main!$B$4)^(Main!$B$5-2020))+VLOOKUP($A15,'EV UpFlex'!$A$2:$Y$32,Y$1+2)</f>
        <v>0.29026350910532783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0.46440762389586843</v>
      </c>
      <c r="C16" s="1">
        <f>('[1]UpFlex, Summer'!C16*(1+[1]Main!$B$4)^(Main!$B$5-2020))+VLOOKUP($A16,'EV UpFlex'!$A$2:$Y$32,C$1+2)</f>
        <v>0.47481066393587551</v>
      </c>
      <c r="D16" s="1">
        <f>('[1]UpFlex, Summer'!D16*(1+[1]Main!$B$4)^(Main!$B$5-2020))+VLOOKUP($A16,'EV UpFlex'!$A$2:$Y$32,D$1+2)</f>
        <v>0.50905785689501171</v>
      </c>
      <c r="E16" s="1">
        <f>('[1]UpFlex, Summer'!E16*(1+[1]Main!$B$4)^(Main!$B$5-2020))+VLOOKUP($A16,'EV UpFlex'!$A$2:$Y$32,E$1+2)</f>
        <v>0.5527714436344725</v>
      </c>
      <c r="F16" s="1">
        <f>('[1]UpFlex, Summer'!F16*(1+[1]Main!$B$4)^(Main!$B$5-2020))+VLOOKUP($A16,'EV UpFlex'!$A$2:$Y$32,F$1+2)</f>
        <v>0.59521927452238799</v>
      </c>
      <c r="G16" s="1">
        <f>('[1]UpFlex, Summer'!G16*(1+[1]Main!$B$4)^(Main!$B$5-2020))+VLOOKUP($A16,'EV UpFlex'!$A$2:$Y$32,G$1+2)</f>
        <v>0.61567743900502725</v>
      </c>
      <c r="H16" s="1">
        <f>('[1]UpFlex, Summer'!H16*(1+[1]Main!$B$4)^(Main!$B$5-2020))+VLOOKUP($A16,'EV UpFlex'!$A$2:$Y$32,H$1+2)</f>
        <v>0.6724126726161096</v>
      </c>
      <c r="I16" s="1">
        <f>('[1]UpFlex, Summer'!I16*(1+[1]Main!$B$4)^(Main!$B$5-2020))+VLOOKUP($A16,'EV UpFlex'!$A$2:$Y$32,I$1+2)</f>
        <v>0.94083534888015663</v>
      </c>
      <c r="J16" s="1">
        <f>('[1]UpFlex, Summer'!J16*(1+[1]Main!$B$4)^(Main!$B$5-2020))+VLOOKUP($A16,'EV UpFlex'!$A$2:$Y$32,J$1+2)</f>
        <v>0.93979255069441048</v>
      </c>
      <c r="K16" s="1">
        <f>('[1]UpFlex, Summer'!K16*(1+[1]Main!$B$4)^(Main!$B$5-2020))+VLOOKUP($A16,'EV UpFlex'!$A$2:$Y$32,K$1+2)</f>
        <v>1.0018640497173963</v>
      </c>
      <c r="L16" s="1">
        <f>('[1]UpFlex, Summer'!L16*(1+[1]Main!$B$4)^(Main!$B$5-2020))+VLOOKUP($A16,'EV UpFlex'!$A$2:$Y$32,L$1+2)</f>
        <v>1.0182294797643381</v>
      </c>
      <c r="M16" s="1">
        <f>('[1]UpFlex, Summer'!M16*(1+[1]Main!$B$4)^(Main!$B$5-2020))+VLOOKUP($A16,'EV UpFlex'!$A$2:$Y$32,M$1+2)</f>
        <v>1.0232158371260507</v>
      </c>
      <c r="N16" s="1">
        <f>('[1]UpFlex, Summer'!N16*(1+[1]Main!$B$4)^(Main!$B$5-2020))+VLOOKUP($A16,'EV UpFlex'!$A$2:$Y$32,N$1+2)</f>
        <v>0.99141320428370316</v>
      </c>
      <c r="O16" s="1">
        <f>('[1]UpFlex, Summer'!O16*(1+[1]Main!$B$4)^(Main!$B$5-2020))+VLOOKUP($A16,'EV UpFlex'!$A$2:$Y$32,O$1+2)</f>
        <v>0.95165354807034808</v>
      </c>
      <c r="P16" s="1">
        <f>('[1]UpFlex, Summer'!P16*(1+[1]Main!$B$4)^(Main!$B$5-2020))+VLOOKUP($A16,'EV UpFlex'!$A$2:$Y$32,P$1+2)</f>
        <v>0.88765461306084337</v>
      </c>
      <c r="Q16" s="1">
        <f>('[1]UpFlex, Summer'!Q16*(1+[1]Main!$B$4)^(Main!$B$5-2020))+VLOOKUP($A16,'EV UpFlex'!$A$2:$Y$32,Q$1+2)</f>
        <v>0.84830838727977509</v>
      </c>
      <c r="R16" s="1">
        <f>('[1]UpFlex, Summer'!R16*(1+[1]Main!$B$4)^(Main!$B$5-2020))+VLOOKUP($A16,'EV UpFlex'!$A$2:$Y$32,R$1+2)</f>
        <v>0.82645425939205364</v>
      </c>
      <c r="S16" s="1">
        <f>('[1]UpFlex, Summer'!S16*(1+[1]Main!$B$4)^(Main!$B$5-2020))+VLOOKUP($A16,'EV UpFlex'!$A$2:$Y$32,S$1+2)</f>
        <v>0.79751626434145884</v>
      </c>
      <c r="T16" s="1">
        <f>('[1]UpFlex, Summer'!T16*(1+[1]Main!$B$4)^(Main!$B$5-2020))+VLOOKUP($A16,'EV UpFlex'!$A$2:$Y$32,T$1+2)</f>
        <v>0.68243541386591566</v>
      </c>
      <c r="U16" s="1">
        <f>('[1]UpFlex, Summer'!U16*(1+[1]Main!$B$4)^(Main!$B$5-2020))+VLOOKUP($A16,'EV UpFlex'!$A$2:$Y$32,U$1+2)</f>
        <v>0.72021046739354078</v>
      </c>
      <c r="V16" s="1">
        <f>('[1]UpFlex, Summer'!V16*(1+[1]Main!$B$4)^(Main!$B$5-2020))+VLOOKUP($A16,'EV UpFlex'!$A$2:$Y$32,V$1+2)</f>
        <v>0.74826910892874698</v>
      </c>
      <c r="W16" s="1">
        <f>('[1]UpFlex, Summer'!W16*(1+[1]Main!$B$4)^(Main!$B$5-2020))+VLOOKUP($A16,'EV UpFlex'!$A$2:$Y$32,W$1+2)</f>
        <v>0.80023946729488893</v>
      </c>
      <c r="X16" s="1">
        <f>('[1]UpFlex, Summer'!X16*(1+[1]Main!$B$4)^(Main!$B$5-2020))+VLOOKUP($A16,'EV UpFlex'!$A$2:$Y$32,X$1+2)</f>
        <v>0.5591025714573743</v>
      </c>
      <c r="Y16" s="1">
        <f>('[1]UpFlex, Summer'!Y16*(1+[1]Main!$B$4)^(Main!$B$5-2020))+VLOOKUP($A16,'EV UpFlex'!$A$2:$Y$32,Y$1+2)</f>
        <v>0.5032547918602257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1.4563216755199311</v>
      </c>
      <c r="C17" s="1">
        <f>('[1]UpFlex, Summer'!C17*(1+[1]Main!$B$4)^(Main!$B$5-2020))+VLOOKUP($A17,'EV UpFlex'!$A$2:$Y$32,C$1+2)</f>
        <v>1.4650219473735939</v>
      </c>
      <c r="D17" s="1">
        <f>('[1]UpFlex, Summer'!D17*(1+[1]Main!$B$4)^(Main!$B$5-2020))+VLOOKUP($A17,'EV UpFlex'!$A$2:$Y$32,D$1+2)</f>
        <v>1.5871463590900847</v>
      </c>
      <c r="E17" s="1">
        <f>('[1]UpFlex, Summer'!E17*(1+[1]Main!$B$4)^(Main!$B$5-2020))+VLOOKUP($A17,'EV UpFlex'!$A$2:$Y$32,E$1+2)</f>
        <v>1.725906045832827</v>
      </c>
      <c r="F17" s="1">
        <f>('[1]UpFlex, Summer'!F17*(1+[1]Main!$B$4)^(Main!$B$5-2020))+VLOOKUP($A17,'EV UpFlex'!$A$2:$Y$32,F$1+2)</f>
        <v>1.8663071320865452</v>
      </c>
      <c r="G17" s="1">
        <f>('[1]UpFlex, Summer'!G17*(1+[1]Main!$B$4)^(Main!$B$5-2020))+VLOOKUP($A17,'EV UpFlex'!$A$2:$Y$32,G$1+2)</f>
        <v>1.9413415892935313</v>
      </c>
      <c r="H17" s="1">
        <f>('[1]UpFlex, Summer'!H17*(1+[1]Main!$B$4)^(Main!$B$5-2020))+VLOOKUP($A17,'EV UpFlex'!$A$2:$Y$32,H$1+2)</f>
        <v>1.9821795766714085</v>
      </c>
      <c r="I17" s="1">
        <f>('[1]UpFlex, Summer'!I17*(1+[1]Main!$B$4)^(Main!$B$5-2020))+VLOOKUP($A17,'EV UpFlex'!$A$2:$Y$32,I$1+2)</f>
        <v>2.6178702031555838</v>
      </c>
      <c r="J17" s="1">
        <f>('[1]UpFlex, Summer'!J17*(1+[1]Main!$B$4)^(Main!$B$5-2020))+VLOOKUP($A17,'EV UpFlex'!$A$2:$Y$32,J$1+2)</f>
        <v>2.5372270527690421</v>
      </c>
      <c r="K17" s="1">
        <f>('[1]UpFlex, Summer'!K17*(1+[1]Main!$B$4)^(Main!$B$5-2020))+VLOOKUP($A17,'EV UpFlex'!$A$2:$Y$32,K$1+2)</f>
        <v>2.8257879601863283</v>
      </c>
      <c r="L17" s="1">
        <f>('[1]UpFlex, Summer'!L17*(1+[1]Main!$B$4)^(Main!$B$5-2020))+VLOOKUP($A17,'EV UpFlex'!$A$2:$Y$32,L$1+2)</f>
        <v>2.9156529267362936</v>
      </c>
      <c r="M17" s="1">
        <f>('[1]UpFlex, Summer'!M17*(1+[1]Main!$B$4)^(Main!$B$5-2020))+VLOOKUP($A17,'EV UpFlex'!$A$2:$Y$32,M$1+2)</f>
        <v>2.9214434120979247</v>
      </c>
      <c r="N17" s="1">
        <f>('[1]UpFlex, Summer'!N17*(1+[1]Main!$B$4)^(Main!$B$5-2020))+VLOOKUP($A17,'EV UpFlex'!$A$2:$Y$32,N$1+2)</f>
        <v>2.8210661938911166</v>
      </c>
      <c r="O17" s="1">
        <f>('[1]UpFlex, Summer'!O17*(1+[1]Main!$B$4)^(Main!$B$5-2020))+VLOOKUP($A17,'EV UpFlex'!$A$2:$Y$32,O$1+2)</f>
        <v>2.7538784387064208</v>
      </c>
      <c r="P17" s="1">
        <f>('[1]UpFlex, Summer'!P17*(1+[1]Main!$B$4)^(Main!$B$5-2020))+VLOOKUP($A17,'EV UpFlex'!$A$2:$Y$32,P$1+2)</f>
        <v>2.6951909692205804</v>
      </c>
      <c r="Q17" s="1">
        <f>('[1]UpFlex, Summer'!Q17*(1+[1]Main!$B$4)^(Main!$B$5-2020))+VLOOKUP($A17,'EV UpFlex'!$A$2:$Y$32,Q$1+2)</f>
        <v>2.5967480311750295</v>
      </c>
      <c r="R17" s="1">
        <f>('[1]UpFlex, Summer'!R17*(1+[1]Main!$B$4)^(Main!$B$5-2020))+VLOOKUP($A17,'EV UpFlex'!$A$2:$Y$32,R$1+2)</f>
        <v>2.4518745914643896</v>
      </c>
      <c r="S17" s="1">
        <f>('[1]UpFlex, Summer'!S17*(1+[1]Main!$B$4)^(Main!$B$5-2020))+VLOOKUP($A17,'EV UpFlex'!$A$2:$Y$32,S$1+2)</f>
        <v>2.3609555403739497</v>
      </c>
      <c r="T17" s="1">
        <f>('[1]UpFlex, Summer'!T17*(1+[1]Main!$B$4)^(Main!$B$5-2020))+VLOOKUP($A17,'EV UpFlex'!$A$2:$Y$32,T$1+2)</f>
        <v>2.0204056522533302</v>
      </c>
      <c r="U17" s="1">
        <f>('[1]UpFlex, Summer'!U17*(1+[1]Main!$B$4)^(Main!$B$5-2020))+VLOOKUP($A17,'EV UpFlex'!$A$2:$Y$32,U$1+2)</f>
        <v>2.0512091471279907</v>
      </c>
      <c r="V17" s="1">
        <f>('[1]UpFlex, Summer'!V17*(1+[1]Main!$B$4)^(Main!$B$5-2020))+VLOOKUP($A17,'EV UpFlex'!$A$2:$Y$32,V$1+2)</f>
        <v>2.097045107509214</v>
      </c>
      <c r="W17" s="1">
        <f>('[1]UpFlex, Summer'!W17*(1+[1]Main!$B$4)^(Main!$B$5-2020))+VLOOKUP($A17,'EV UpFlex'!$A$2:$Y$32,W$1+2)</f>
        <v>2.2182810698336355</v>
      </c>
      <c r="X17" s="1">
        <f>('[1]UpFlex, Summer'!X17*(1+[1]Main!$B$4)^(Main!$B$5-2020))+VLOOKUP($A17,'EV UpFlex'!$A$2:$Y$32,X$1+2)</f>
        <v>1.6140596115022792</v>
      </c>
      <c r="Y17" s="1">
        <f>('[1]UpFlex, Summer'!Y17*(1+[1]Main!$B$4)^(Main!$B$5-2020))+VLOOKUP($A17,'EV UpFlex'!$A$2:$Y$32,Y$1+2)</f>
        <v>1.5200090901980314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0.80265768666227533</v>
      </c>
      <c r="C18" s="1">
        <f>('[1]UpFlex, Summer'!C18*(1+[1]Main!$B$4)^(Main!$B$5-2020))+VLOOKUP($A18,'EV UpFlex'!$A$2:$Y$32,C$1+2)</f>
        <v>0.82881303058830658</v>
      </c>
      <c r="D18" s="1">
        <f>('[1]UpFlex, Summer'!D18*(1+[1]Main!$B$4)^(Main!$B$5-2020))+VLOOKUP($A18,'EV UpFlex'!$A$2:$Y$32,D$1+2)</f>
        <v>0.92149549223123306</v>
      </c>
      <c r="E18" s="1">
        <f>('[1]UpFlex, Summer'!E18*(1+[1]Main!$B$4)^(Main!$B$5-2020))+VLOOKUP($A18,'EV UpFlex'!$A$2:$Y$32,E$1+2)</f>
        <v>1.0003374183507696</v>
      </c>
      <c r="F18" s="1">
        <f>('[1]UpFlex, Summer'!F18*(1+[1]Main!$B$4)^(Main!$B$5-2020))+VLOOKUP($A18,'EV UpFlex'!$A$2:$Y$32,F$1+2)</f>
        <v>1.0777889334621431</v>
      </c>
      <c r="G18" s="1">
        <f>('[1]UpFlex, Summer'!G18*(1+[1]Main!$B$4)^(Main!$B$5-2020))+VLOOKUP($A18,'EV UpFlex'!$A$2:$Y$32,G$1+2)</f>
        <v>1.1389666763312105</v>
      </c>
      <c r="H18" s="1">
        <f>('[1]UpFlex, Summer'!H18*(1+[1]Main!$B$4)^(Main!$B$5-2020))+VLOOKUP($A18,'EV UpFlex'!$A$2:$Y$32,H$1+2)</f>
        <v>1.2282170422108822</v>
      </c>
      <c r="I18" s="1">
        <f>('[1]UpFlex, Summer'!I18*(1+[1]Main!$B$4)^(Main!$B$5-2020))+VLOOKUP($A18,'EV UpFlex'!$A$2:$Y$32,I$1+2)</f>
        <v>1.6060194419976885</v>
      </c>
      <c r="J18" s="1">
        <f>('[1]UpFlex, Summer'!J18*(1+[1]Main!$B$4)^(Main!$B$5-2020))+VLOOKUP($A18,'EV UpFlex'!$A$2:$Y$32,J$1+2)</f>
        <v>1.5070547788258601</v>
      </c>
      <c r="K18" s="1">
        <f>('[1]UpFlex, Summer'!K18*(1+[1]Main!$B$4)^(Main!$B$5-2020))+VLOOKUP($A18,'EV UpFlex'!$A$2:$Y$32,K$1+2)</f>
        <v>1.6645540250110891</v>
      </c>
      <c r="L18" s="1">
        <f>('[1]UpFlex, Summer'!L18*(1+[1]Main!$B$4)^(Main!$B$5-2020))+VLOOKUP($A18,'EV UpFlex'!$A$2:$Y$32,L$1+2)</f>
        <v>1.6877898613176328</v>
      </c>
      <c r="M18" s="1">
        <f>('[1]UpFlex, Summer'!M18*(1+[1]Main!$B$4)^(Main!$B$5-2020))+VLOOKUP($A18,'EV UpFlex'!$A$2:$Y$32,M$1+2)</f>
        <v>1.6897590569932597</v>
      </c>
      <c r="N18" s="1">
        <f>('[1]UpFlex, Summer'!N18*(1+[1]Main!$B$4)^(Main!$B$5-2020))+VLOOKUP($A18,'EV UpFlex'!$A$2:$Y$32,N$1+2)</f>
        <v>1.6359179393414753</v>
      </c>
      <c r="O18" s="1">
        <f>('[1]UpFlex, Summer'!O18*(1+[1]Main!$B$4)^(Main!$B$5-2020))+VLOOKUP($A18,'EV UpFlex'!$A$2:$Y$32,O$1+2)</f>
        <v>1.5696937726890763</v>
      </c>
      <c r="P18" s="1">
        <f>('[1]UpFlex, Summer'!P18*(1+[1]Main!$B$4)^(Main!$B$5-2020))+VLOOKUP($A18,'EV UpFlex'!$A$2:$Y$32,P$1+2)</f>
        <v>1.4690173935154371</v>
      </c>
      <c r="Q18" s="1">
        <f>('[1]UpFlex, Summer'!Q18*(1+[1]Main!$B$4)^(Main!$B$5-2020))+VLOOKUP($A18,'EV UpFlex'!$A$2:$Y$32,Q$1+2)</f>
        <v>1.4096730843628282</v>
      </c>
      <c r="R18" s="1">
        <f>('[1]UpFlex, Summer'!R18*(1+[1]Main!$B$4)^(Main!$B$5-2020))+VLOOKUP($A18,'EV UpFlex'!$A$2:$Y$32,R$1+2)</f>
        <v>1.3888306665636718</v>
      </c>
      <c r="S18" s="1">
        <f>('[1]UpFlex, Summer'!S18*(1+[1]Main!$B$4)^(Main!$B$5-2020))+VLOOKUP($A18,'EV UpFlex'!$A$2:$Y$32,S$1+2)</f>
        <v>1.3676345065228732</v>
      </c>
      <c r="T18" s="1">
        <f>('[1]UpFlex, Summer'!T18*(1+[1]Main!$B$4)^(Main!$B$5-2020))+VLOOKUP($A18,'EV UpFlex'!$A$2:$Y$32,T$1+2)</f>
        <v>1.1846892991486651</v>
      </c>
      <c r="U18" s="1">
        <f>('[1]UpFlex, Summer'!U18*(1+[1]Main!$B$4)^(Main!$B$5-2020))+VLOOKUP($A18,'EV UpFlex'!$A$2:$Y$32,U$1+2)</f>
        <v>1.2181415152906698</v>
      </c>
      <c r="V18" s="1">
        <f>('[1]UpFlex, Summer'!V18*(1+[1]Main!$B$4)^(Main!$B$5-2020))+VLOOKUP($A18,'EV UpFlex'!$A$2:$Y$32,V$1+2)</f>
        <v>1.2807364008955777</v>
      </c>
      <c r="W18" s="1">
        <f>('[1]UpFlex, Summer'!W18*(1+[1]Main!$B$4)^(Main!$B$5-2020))+VLOOKUP($A18,'EV UpFlex'!$A$2:$Y$32,W$1+2)</f>
        <v>1.310936194304329</v>
      </c>
      <c r="X18" s="1">
        <f>('[1]UpFlex, Summer'!X18*(1+[1]Main!$B$4)^(Main!$B$5-2020))+VLOOKUP($A18,'EV UpFlex'!$A$2:$Y$32,X$1+2)</f>
        <v>0.88342665317153768</v>
      </c>
      <c r="Y18" s="1">
        <f>('[1]UpFlex, Summer'!Y18*(1+[1]Main!$B$4)^(Main!$B$5-2020))+VLOOKUP($A18,'EV UpFlex'!$A$2:$Y$32,Y$1+2)</f>
        <v>0.84733135544862936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0.76062032846243377</v>
      </c>
      <c r="C19" s="1">
        <f>('[1]UpFlex, Summer'!C19*(1+[1]Main!$B$4)^(Main!$B$5-2020))+VLOOKUP($A19,'EV UpFlex'!$A$2:$Y$32,C$1+2)</f>
        <v>0.76290630285788186</v>
      </c>
      <c r="D19" s="1">
        <f>('[1]UpFlex, Summer'!D19*(1+[1]Main!$B$4)^(Main!$B$5-2020))+VLOOKUP($A19,'EV UpFlex'!$A$2:$Y$32,D$1+2)</f>
        <v>0.80632613991982416</v>
      </c>
      <c r="E19" s="1">
        <f>('[1]UpFlex, Summer'!E19*(1+[1]Main!$B$4)^(Main!$B$5-2020))+VLOOKUP($A19,'EV UpFlex'!$A$2:$Y$32,E$1+2)</f>
        <v>0.88794499030130614</v>
      </c>
      <c r="F19" s="1">
        <f>('[1]UpFlex, Summer'!F19*(1+[1]Main!$B$4)^(Main!$B$5-2020))+VLOOKUP($A19,'EV UpFlex'!$A$2:$Y$32,F$1+2)</f>
        <v>0.99192304021725097</v>
      </c>
      <c r="G19" s="1">
        <f>('[1]UpFlex, Summer'!G19*(1+[1]Main!$B$4)^(Main!$B$5-2020))+VLOOKUP($A19,'EV UpFlex'!$A$2:$Y$32,G$1+2)</f>
        <v>1.0448809931462564</v>
      </c>
      <c r="H19" s="1">
        <f>('[1]UpFlex, Summer'!H19*(1+[1]Main!$B$4)^(Main!$B$5-2020))+VLOOKUP($A19,'EV UpFlex'!$A$2:$Y$32,H$1+2)</f>
        <v>1.1865420056899008</v>
      </c>
      <c r="I19" s="1">
        <f>('[1]UpFlex, Summer'!I19*(1+[1]Main!$B$4)^(Main!$B$5-2020))+VLOOKUP($A19,'EV UpFlex'!$A$2:$Y$32,I$1+2)</f>
        <v>1.5472714366998579</v>
      </c>
      <c r="J19" s="1">
        <f>('[1]UpFlex, Summer'!J19*(1+[1]Main!$B$4)^(Main!$B$5-2020))+VLOOKUP($A19,'EV UpFlex'!$A$2:$Y$32,J$1+2)</f>
        <v>1.4350655773955774</v>
      </c>
      <c r="K19" s="1">
        <f>('[1]UpFlex, Summer'!K19*(1+[1]Main!$B$4)^(Main!$B$5-2020))+VLOOKUP($A19,'EV UpFlex'!$A$2:$Y$32,K$1+2)</f>
        <v>1.5615119190482352</v>
      </c>
      <c r="L19" s="1">
        <f>('[1]UpFlex, Summer'!L19*(1+[1]Main!$B$4)^(Main!$B$5-2020))+VLOOKUP($A19,'EV UpFlex'!$A$2:$Y$32,L$1+2)</f>
        <v>1.5130629290055611</v>
      </c>
      <c r="M19" s="1">
        <f>('[1]UpFlex, Summer'!M19*(1+[1]Main!$B$4)^(Main!$B$5-2020))+VLOOKUP($A19,'EV UpFlex'!$A$2:$Y$32,M$1+2)</f>
        <v>1.587359853873012</v>
      </c>
      <c r="N19" s="1">
        <f>('[1]UpFlex, Summer'!N19*(1+[1]Main!$B$4)^(Main!$B$5-2020))+VLOOKUP($A19,'EV UpFlex'!$A$2:$Y$32,N$1+2)</f>
        <v>1.5320068511573777</v>
      </c>
      <c r="O19" s="1">
        <f>('[1]UpFlex, Summer'!O19*(1+[1]Main!$B$4)^(Main!$B$5-2020))+VLOOKUP($A19,'EV UpFlex'!$A$2:$Y$32,O$1+2)</f>
        <v>1.4510812931591879</v>
      </c>
      <c r="P19" s="1">
        <f>('[1]UpFlex, Summer'!P19*(1+[1]Main!$B$4)^(Main!$B$5-2020))+VLOOKUP($A19,'EV UpFlex'!$A$2:$Y$32,P$1+2)</f>
        <v>1.3562836919694816</v>
      </c>
      <c r="Q19" s="1">
        <f>('[1]UpFlex, Summer'!Q19*(1+[1]Main!$B$4)^(Main!$B$5-2020))+VLOOKUP($A19,'EV UpFlex'!$A$2:$Y$32,Q$1+2)</f>
        <v>1.2797746282167335</v>
      </c>
      <c r="R19" s="1">
        <f>('[1]UpFlex, Summer'!R19*(1+[1]Main!$B$4)^(Main!$B$5-2020))+VLOOKUP($A19,'EV UpFlex'!$A$2:$Y$32,R$1+2)</f>
        <v>1.2533622436311909</v>
      </c>
      <c r="S19" s="1">
        <f>('[1]UpFlex, Summer'!S19*(1+[1]Main!$B$4)^(Main!$B$5-2020))+VLOOKUP($A19,'EV UpFlex'!$A$2:$Y$32,S$1+2)</f>
        <v>1.2186762032846246</v>
      </c>
      <c r="T19" s="1">
        <f>('[1]UpFlex, Summer'!T19*(1+[1]Main!$B$4)^(Main!$B$5-2020))+VLOOKUP($A19,'EV UpFlex'!$A$2:$Y$32,T$1+2)</f>
        <v>1.0993163403594983</v>
      </c>
      <c r="U19" s="1">
        <f>('[1]UpFlex, Summer'!U19*(1+[1]Main!$B$4)^(Main!$B$5-2020))+VLOOKUP($A19,'EV UpFlex'!$A$2:$Y$32,U$1+2)</f>
        <v>1.1577323444976078</v>
      </c>
      <c r="V19" s="1">
        <f>('[1]UpFlex, Summer'!V19*(1+[1]Main!$B$4)^(Main!$B$5-2020))+VLOOKUP($A19,'EV UpFlex'!$A$2:$Y$32,V$1+2)</f>
        <v>1.1818856019656021</v>
      </c>
      <c r="W19" s="1">
        <f>('[1]UpFlex, Summer'!W19*(1+[1]Main!$B$4)^(Main!$B$5-2020))+VLOOKUP($A19,'EV UpFlex'!$A$2:$Y$32,W$1+2)</f>
        <v>1.1893702185439028</v>
      </c>
      <c r="X19" s="1">
        <f>('[1]UpFlex, Summer'!X19*(1+[1]Main!$B$4)^(Main!$B$5-2020))+VLOOKUP($A19,'EV UpFlex'!$A$2:$Y$32,X$1+2)</f>
        <v>0.80921254364412265</v>
      </c>
      <c r="Y19" s="1">
        <f>('[1]UpFlex, Summer'!Y19*(1+[1]Main!$B$4)^(Main!$B$5-2020))+VLOOKUP($A19,'EV UpFlex'!$A$2:$Y$32,Y$1+2)</f>
        <v>0.78860682400103466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1.5341368162420797E-2</v>
      </c>
      <c r="C20" s="1">
        <f>('[1]UpFlex, Summer'!C20*(1+[1]Main!$B$4)^(Main!$B$5-2020))+VLOOKUP($A20,'EV UpFlex'!$A$2:$Y$32,C$1+2)</f>
        <v>-6.3880770722875967E-3</v>
      </c>
      <c r="D20" s="1">
        <f>('[1]UpFlex, Summer'!D20*(1+[1]Main!$B$4)^(Main!$B$5-2020))+VLOOKUP($A20,'EV UpFlex'!$A$2:$Y$32,D$1+2)</f>
        <v>1.9956362343204449E-2</v>
      </c>
      <c r="E20" s="1">
        <f>('[1]UpFlex, Summer'!E20*(1+[1]Main!$B$4)^(Main!$B$5-2020))+VLOOKUP($A20,'EV UpFlex'!$A$2:$Y$32,E$1+2)</f>
        <v>3.9111573774731678E-2</v>
      </c>
      <c r="F20" s="1">
        <f>('[1]UpFlex, Summer'!F20*(1+[1]Main!$B$4)^(Main!$B$5-2020))+VLOOKUP($A20,'EV UpFlex'!$A$2:$Y$32,F$1+2)</f>
        <v>6.925534074744602E-2</v>
      </c>
      <c r="G20" s="1">
        <f>('[1]UpFlex, Summer'!G20*(1+[1]Main!$B$4)^(Main!$B$5-2020))+VLOOKUP($A20,'EV UpFlex'!$A$2:$Y$32,G$1+2)</f>
        <v>4.0664845467477055E-2</v>
      </c>
      <c r="H20" s="1">
        <f>('[1]UpFlex, Summer'!H20*(1+[1]Main!$B$4)^(Main!$B$5-2020))+VLOOKUP($A20,'EV UpFlex'!$A$2:$Y$32,H$1+2)</f>
        <v>6.4206543385490755E-2</v>
      </c>
      <c r="I20" s="1">
        <f>('[1]UpFlex, Summer'!I20*(1+[1]Main!$B$4)^(Main!$B$5-2020))+VLOOKUP($A20,'EV UpFlex'!$A$2:$Y$32,I$1+2)</f>
        <v>5.3302204836415366E-2</v>
      </c>
      <c r="J20" s="1">
        <f>('[1]UpFlex, Summer'!J20*(1+[1]Main!$B$4)^(Main!$B$5-2020))+VLOOKUP($A20,'EV UpFlex'!$A$2:$Y$32,J$1+2)</f>
        <v>2.5027641277641285E-2</v>
      </c>
      <c r="K20" s="1">
        <f>('[1]UpFlex, Summer'!K20*(1+[1]Main!$B$4)^(Main!$B$5-2020))+VLOOKUP($A20,'EV UpFlex'!$A$2:$Y$32,K$1+2)</f>
        <v>1.8043269106427007E-2</v>
      </c>
      <c r="L20" s="1">
        <f>('[1]UpFlex, Summer'!L20*(1+[1]Main!$B$4)^(Main!$B$5-2020))+VLOOKUP($A20,'EV UpFlex'!$A$2:$Y$32,L$1+2)</f>
        <v>3.985472003103583E-2</v>
      </c>
      <c r="M20" s="1">
        <f>('[1]UpFlex, Summer'!M20*(1+[1]Main!$B$4)^(Main!$B$5-2020))+VLOOKUP($A20,'EV UpFlex'!$A$2:$Y$32,M$1+2)</f>
        <v>2.594104487262382E-2</v>
      </c>
      <c r="N20" s="1">
        <f>('[1]UpFlex, Summer'!N20*(1+[1]Main!$B$4)^(Main!$B$5-2020))+VLOOKUP($A20,'EV UpFlex'!$A$2:$Y$32,N$1+2)</f>
        <v>4.4824285529548695E-2</v>
      </c>
      <c r="O20" s="1">
        <f>('[1]UpFlex, Summer'!O20*(1+[1]Main!$B$4)^(Main!$B$5-2020))+VLOOKUP($A20,'EV UpFlex'!$A$2:$Y$32,O$1+2)</f>
        <v>4.0323496702444075E-2</v>
      </c>
      <c r="P20" s="1">
        <f>('[1]UpFlex, Summer'!P20*(1+[1]Main!$B$4)^(Main!$B$5-2020))+VLOOKUP($A20,'EV UpFlex'!$A$2:$Y$32,P$1+2)</f>
        <v>2.2427583085477824E-2</v>
      </c>
      <c r="Q20" s="1">
        <f>('[1]UpFlex, Summer'!Q20*(1+[1]Main!$B$4)^(Main!$B$5-2020))+VLOOKUP($A20,'EV UpFlex'!$A$2:$Y$32,Q$1+2)</f>
        <v>8.6326994698047346E-2</v>
      </c>
      <c r="R20" s="1">
        <f>('[1]UpFlex, Summer'!R20*(1+[1]Main!$B$4)^(Main!$B$5-2020))+VLOOKUP($A20,'EV UpFlex'!$A$2:$Y$32,R$1+2)</f>
        <v>5.4689266778740461E-2</v>
      </c>
      <c r="S20" s="1">
        <f>('[1]UpFlex, Summer'!S20*(1+[1]Main!$B$4)^(Main!$B$5-2020))+VLOOKUP($A20,'EV UpFlex'!$A$2:$Y$32,S$1+2)</f>
        <v>4.3547413681624215E-2</v>
      </c>
      <c r="T20" s="1">
        <f>('[1]UpFlex, Summer'!T20*(1+[1]Main!$B$4)^(Main!$B$5-2020))+VLOOKUP($A20,'EV UpFlex'!$A$2:$Y$32,T$1+2)</f>
        <v>7.2050504332083293E-2</v>
      </c>
      <c r="U20" s="1">
        <f>('[1]UpFlex, Summer'!U20*(1+[1]Main!$B$4)^(Main!$B$5-2020))+VLOOKUP($A20,'EV UpFlex'!$A$2:$Y$32,U$1+2)</f>
        <v>4.4668899521531108E-2</v>
      </c>
      <c r="V20" s="1">
        <f>('[1]UpFlex, Summer'!V20*(1+[1]Main!$B$4)^(Main!$B$5-2020))+VLOOKUP($A20,'EV UpFlex'!$A$2:$Y$32,V$1+2)</f>
        <v>7.4564987714987721E-2</v>
      </c>
      <c r="W20" s="1">
        <f>('[1]UpFlex, Summer'!W20*(1+[1]Main!$B$4)^(Main!$B$5-2020))+VLOOKUP($A20,'EV UpFlex'!$A$2:$Y$32,W$1+2)</f>
        <v>5.8705870942713054E-2</v>
      </c>
      <c r="X20" s="1">
        <f>('[1]UpFlex, Summer'!X20*(1+[1]Main!$B$4)^(Main!$B$5-2020))+VLOOKUP($A20,'EV UpFlex'!$A$2:$Y$32,X$1+2)</f>
        <v>4.3097918013707492E-2</v>
      </c>
      <c r="Y20" s="1">
        <f>('[1]UpFlex, Summer'!Y20*(1+[1]Main!$B$4)^(Main!$B$5-2020))+VLOOKUP($A20,'EV UpFlex'!$A$2:$Y$32,Y$1+2)</f>
        <v>1.1256692098797365E-2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1.3435631626584605</v>
      </c>
      <c r="C21" s="1">
        <f>('[1]UpFlex, Summer'!C21*(1+[1]Main!$B$4)^(Main!$B$5-2020))+VLOOKUP($A21,'EV UpFlex'!$A$2:$Y$32,C$1+2)</f>
        <v>1.3637427660633328</v>
      </c>
      <c r="D21" s="1">
        <f>('[1]UpFlex, Summer'!D21*(1+[1]Main!$B$4)^(Main!$B$5-2020))+VLOOKUP($A21,'EV UpFlex'!$A$2:$Y$32,D$1+2)</f>
        <v>1.4769435141284271</v>
      </c>
      <c r="E21" s="1">
        <f>('[1]UpFlex, Summer'!E21*(1+[1]Main!$B$4)^(Main!$B$5-2020))+VLOOKUP($A21,'EV UpFlex'!$A$2:$Y$32,E$1+2)</f>
        <v>1.5621827000113153</v>
      </c>
      <c r="F21" s="1">
        <f>('[1]UpFlex, Summer'!F21*(1+[1]Main!$B$4)^(Main!$B$5-2020))+VLOOKUP($A21,'EV UpFlex'!$A$2:$Y$32,F$1+2)</f>
        <v>1.7019239789947469</v>
      </c>
      <c r="G21" s="1">
        <f>('[1]UpFlex, Summer'!G21*(1+[1]Main!$B$4)^(Main!$B$5-2020))+VLOOKUP($A21,'EV UpFlex'!$A$2:$Y$32,G$1+2)</f>
        <v>1.7630443532163296</v>
      </c>
      <c r="H21" s="1">
        <f>('[1]UpFlex, Summer'!H21*(1+[1]Main!$B$4)^(Main!$B$5-2020))+VLOOKUP($A21,'EV UpFlex'!$A$2:$Y$32,H$1+2)</f>
        <v>1.8291160186600286</v>
      </c>
      <c r="I21" s="1">
        <f>('[1]UpFlex, Summer'!I21*(1+[1]Main!$B$4)^(Main!$B$5-2020))+VLOOKUP($A21,'EV UpFlex'!$A$2:$Y$32,I$1+2)</f>
        <v>2.3183534162821839</v>
      </c>
      <c r="J21" s="1">
        <f>('[1]UpFlex, Summer'!J21*(1+[1]Main!$B$4)^(Main!$B$5-2020))+VLOOKUP($A21,'EV UpFlex'!$A$2:$Y$32,J$1+2)</f>
        <v>2.2545338734097053</v>
      </c>
      <c r="K21" s="1">
        <f>('[1]UpFlex, Summer'!K21*(1+[1]Main!$B$4)^(Main!$B$5-2020))+VLOOKUP($A21,'EV UpFlex'!$A$2:$Y$32,K$1+2)</f>
        <v>2.4675027786777775</v>
      </c>
      <c r="L21" s="1">
        <f>('[1]UpFlex, Summer'!L21*(1+[1]Main!$B$4)^(Main!$B$5-2020))+VLOOKUP($A21,'EV UpFlex'!$A$2:$Y$32,L$1+2)</f>
        <v>2.4807713063328274</v>
      </c>
      <c r="M21" s="1">
        <f>('[1]UpFlex, Summer'!M21*(1+[1]Main!$B$4)^(Main!$B$5-2020))+VLOOKUP($A21,'EV UpFlex'!$A$2:$Y$32,M$1+2)</f>
        <v>2.5207088445038153</v>
      </c>
      <c r="N21" s="1">
        <f>('[1]UpFlex, Summer'!N21*(1+[1]Main!$B$4)^(Main!$B$5-2020))+VLOOKUP($A21,'EV UpFlex'!$A$2:$Y$32,N$1+2)</f>
        <v>2.4220073817569836</v>
      </c>
      <c r="O21" s="1">
        <f>('[1]UpFlex, Summer'!O21*(1+[1]Main!$B$4)^(Main!$B$5-2020))+VLOOKUP($A21,'EV UpFlex'!$A$2:$Y$32,O$1+2)</f>
        <v>2.3370899751996479</v>
      </c>
      <c r="P21" s="1">
        <f>('[1]UpFlex, Summer'!P21*(1+[1]Main!$B$4)^(Main!$B$5-2020))+VLOOKUP($A21,'EV UpFlex'!$A$2:$Y$32,P$1+2)</f>
        <v>2.2539667592343693</v>
      </c>
      <c r="Q21" s="1">
        <f>('[1]UpFlex, Summer'!Q21*(1+[1]Main!$B$4)^(Main!$B$5-2020))+VLOOKUP($A21,'EV UpFlex'!$A$2:$Y$32,Q$1+2)</f>
        <v>2.1465637213504141</v>
      </c>
      <c r="R21" s="1">
        <f>('[1]UpFlex, Summer'!R21*(1+[1]Main!$B$4)^(Main!$B$5-2020))+VLOOKUP($A21,'EV UpFlex'!$A$2:$Y$32,R$1+2)</f>
        <v>2.0824060353407634</v>
      </c>
      <c r="S21" s="1">
        <f>('[1]UpFlex, Summer'!S21*(1+[1]Main!$B$4)^(Main!$B$5-2020))+VLOOKUP($A21,'EV UpFlex'!$A$2:$Y$32,S$1+2)</f>
        <v>2.0386737727628348</v>
      </c>
      <c r="T21" s="1">
        <f>('[1]UpFlex, Summer'!T21*(1+[1]Main!$B$4)^(Main!$B$5-2020))+VLOOKUP($A21,'EV UpFlex'!$A$2:$Y$32,T$1+2)</f>
        <v>1.7475623926862474</v>
      </c>
      <c r="U21" s="1">
        <f>('[1]UpFlex, Summer'!U21*(1+[1]Main!$B$4)^(Main!$B$5-2020))+VLOOKUP($A21,'EV UpFlex'!$A$2:$Y$32,U$1+2)</f>
        <v>1.7830226579730863</v>
      </c>
      <c r="V21" s="1">
        <f>('[1]UpFlex, Summer'!V21*(1+[1]Main!$B$4)^(Main!$B$5-2020))+VLOOKUP($A21,'EV UpFlex'!$A$2:$Y$32,V$1+2)</f>
        <v>1.8612745158393738</v>
      </c>
      <c r="W21" s="1">
        <f>('[1]UpFlex, Summer'!W21*(1+[1]Main!$B$4)^(Main!$B$5-2020))+VLOOKUP($A21,'EV UpFlex'!$A$2:$Y$32,W$1+2)</f>
        <v>2.0102502554533657</v>
      </c>
      <c r="X21" s="1">
        <f>('[1]UpFlex, Summer'!X21*(1+[1]Main!$B$4)^(Main!$B$5-2020))+VLOOKUP($A21,'EV UpFlex'!$A$2:$Y$32,X$1+2)</f>
        <v>1.4570064764490818</v>
      </c>
      <c r="Y21" s="1">
        <f>('[1]UpFlex, Summer'!Y21*(1+[1]Main!$B$4)^(Main!$B$5-2020))+VLOOKUP($A21,'EV UpFlex'!$A$2:$Y$32,Y$1+2)</f>
        <v>1.3545810056636658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0.27261534333376441</v>
      </c>
      <c r="C22" s="1">
        <f>('[1]UpFlex, Summer'!C22*(1+[1]Main!$B$4)^(Main!$B$5-2020))+VLOOKUP($A22,'EV UpFlex'!$A$2:$Y$32,C$1+2)</f>
        <v>0.31351599767231353</v>
      </c>
      <c r="D22" s="1">
        <f>('[1]UpFlex, Summer'!D22*(1+[1]Main!$B$4)^(Main!$B$5-2020))+VLOOKUP($A22,'EV UpFlex'!$A$2:$Y$32,D$1+2)</f>
        <v>0.28222925255398945</v>
      </c>
      <c r="E22" s="1">
        <f>('[1]UpFlex, Summer'!E22*(1+[1]Main!$B$4)^(Main!$B$5-2020))+VLOOKUP($A22,'EV UpFlex'!$A$2:$Y$32,E$1+2)</f>
        <v>0.32241055088581411</v>
      </c>
      <c r="F22" s="1">
        <f>('[1]UpFlex, Summer'!F22*(1+[1]Main!$B$4)^(Main!$B$5-2020))+VLOOKUP($A22,'EV UpFlex'!$A$2:$Y$32,F$1+2)</f>
        <v>0.36348331566015779</v>
      </c>
      <c r="G22" s="1">
        <f>('[1]UpFlex, Summer'!G22*(1+[1]Main!$B$4)^(Main!$B$5-2020))+VLOOKUP($A22,'EV UpFlex'!$A$2:$Y$32,G$1+2)</f>
        <v>0.38538158929264199</v>
      </c>
      <c r="H22" s="1">
        <f>('[1]UpFlex, Summer'!H22*(1+[1]Main!$B$4)^(Main!$B$5-2020))+VLOOKUP($A22,'EV UpFlex'!$A$2:$Y$32,H$1+2)</f>
        <v>0.49712207681365578</v>
      </c>
      <c r="I22" s="1">
        <f>('[1]UpFlex, Summer'!I22*(1+[1]Main!$B$4)^(Main!$B$5-2020))+VLOOKUP($A22,'EV UpFlex'!$A$2:$Y$32,I$1+2)</f>
        <v>0.69803439544807977</v>
      </c>
      <c r="J22" s="1">
        <f>('[1]UpFlex, Summer'!J22*(1+[1]Main!$B$4)^(Main!$B$5-2020))+VLOOKUP($A22,'EV UpFlex'!$A$2:$Y$32,J$1+2)</f>
        <v>0.70536120393120405</v>
      </c>
      <c r="K22" s="1">
        <f>('[1]UpFlex, Summer'!K22*(1+[1]Main!$B$4)^(Main!$B$5-2020))+VLOOKUP($A22,'EV UpFlex'!$A$2:$Y$32,K$1+2)</f>
        <v>0.75661499806026133</v>
      </c>
      <c r="L22" s="1">
        <f>('[1]UpFlex, Summer'!L22*(1+[1]Main!$B$4)^(Main!$B$5-2020))+VLOOKUP($A22,'EV UpFlex'!$A$2:$Y$32,L$1+2)</f>
        <v>0.75611363248415897</v>
      </c>
      <c r="M22" s="1">
        <f>('[1]UpFlex, Summer'!M22*(1+[1]Main!$B$4)^(Main!$B$5-2020))+VLOOKUP($A22,'EV UpFlex'!$A$2:$Y$32,M$1+2)</f>
        <v>0.75096030001293168</v>
      </c>
      <c r="N22" s="1">
        <f>('[1]UpFlex, Summer'!N22*(1+[1]Main!$B$4)^(Main!$B$5-2020))+VLOOKUP($A22,'EV UpFlex'!$A$2:$Y$32,N$1+2)</f>
        <v>0.73365885426095967</v>
      </c>
      <c r="O22" s="1">
        <f>('[1]UpFlex, Summer'!O22*(1+[1]Main!$B$4)^(Main!$B$5-2020))+VLOOKUP($A22,'EV UpFlex'!$A$2:$Y$32,O$1+2)</f>
        <v>0.69919654855812752</v>
      </c>
      <c r="P22" s="1">
        <f>('[1]UpFlex, Summer'!P22*(1+[1]Main!$B$4)^(Main!$B$5-2020))+VLOOKUP($A22,'EV UpFlex'!$A$2:$Y$32,P$1+2)</f>
        <v>0.65084029613345407</v>
      </c>
      <c r="Q22" s="1">
        <f>('[1]UpFlex, Summer'!Q22*(1+[1]Main!$B$4)^(Main!$B$5-2020))+VLOOKUP($A22,'EV UpFlex'!$A$2:$Y$32,Q$1+2)</f>
        <v>0.58957111728953837</v>
      </c>
      <c r="R22" s="1">
        <f>('[1]UpFlex, Summer'!R22*(1+[1]Main!$B$4)^(Main!$B$5-2020))+VLOOKUP($A22,'EV UpFlex'!$A$2:$Y$32,R$1+2)</f>
        <v>0.57692256174835133</v>
      </c>
      <c r="S22" s="1">
        <f>('[1]UpFlex, Summer'!S22*(1+[1]Main!$B$4)^(Main!$B$5-2020))+VLOOKUP($A22,'EV UpFlex'!$A$2:$Y$32,S$1+2)</f>
        <v>0.5336996534333377</v>
      </c>
      <c r="T22" s="1">
        <f>('[1]UpFlex, Summer'!T22*(1+[1]Main!$B$4)^(Main!$B$5-2020))+VLOOKUP($A22,'EV UpFlex'!$A$2:$Y$32,T$1+2)</f>
        <v>0.46630786758049925</v>
      </c>
      <c r="U22" s="1">
        <f>('[1]UpFlex, Summer'!U22*(1+[1]Main!$B$4)^(Main!$B$5-2020))+VLOOKUP($A22,'EV UpFlex'!$A$2:$Y$32,U$1+2)</f>
        <v>0.52607483253588527</v>
      </c>
      <c r="V22" s="1">
        <f>('[1]UpFlex, Summer'!V22*(1+[1]Main!$B$4)^(Main!$B$5-2020))+VLOOKUP($A22,'EV UpFlex'!$A$2:$Y$32,V$1+2)</f>
        <v>0.56118380835380843</v>
      </c>
      <c r="W22" s="1">
        <f>('[1]UpFlex, Summer'!W22*(1+[1]Main!$B$4)^(Main!$B$5-2020))+VLOOKUP($A22,'EV UpFlex'!$A$2:$Y$32,W$1+2)</f>
        <v>0.62466158670632366</v>
      </c>
      <c r="X22" s="1">
        <f>('[1]UpFlex, Summer'!X22*(1+[1]Main!$B$4)^(Main!$B$5-2020))+VLOOKUP($A22,'EV UpFlex'!$A$2:$Y$32,X$1+2)</f>
        <v>0.39013752101383681</v>
      </c>
      <c r="Y22" s="1">
        <f>('[1]UpFlex, Summer'!Y22*(1+[1]Main!$B$4)^(Main!$B$5-2020))+VLOOKUP($A22,'EV UpFlex'!$A$2:$Y$32,Y$1+2)</f>
        <v>0.32831439674123886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0.21040302677389114</v>
      </c>
      <c r="C23" s="1">
        <f>('[1]UpFlex, Summer'!C23*(1+[1]Main!$B$4)^(Main!$B$5-2020))+VLOOKUP($A23,'EV UpFlex'!$A$2:$Y$32,C$1+2)</f>
        <v>0.23239079348797365</v>
      </c>
      <c r="D23" s="1">
        <f>('[1]UpFlex, Summer'!D23*(1+[1]Main!$B$4)^(Main!$B$5-2020))+VLOOKUP($A23,'EV UpFlex'!$A$2:$Y$32,D$1+2)</f>
        <v>0.23412339280486227</v>
      </c>
      <c r="E23" s="1">
        <f>('[1]UpFlex, Summer'!E23*(1+[1]Main!$B$4)^(Main!$B$5-2020))+VLOOKUP($A23,'EV UpFlex'!$A$2:$Y$32,E$1+2)</f>
        <v>0.26569635284624338</v>
      </c>
      <c r="F23" s="1">
        <f>('[1]UpFlex, Summer'!F23*(1+[1]Main!$B$4)^(Main!$B$5-2020))+VLOOKUP($A23,'EV UpFlex'!$A$2:$Y$32,F$1+2)</f>
        <v>0.29640909046424418</v>
      </c>
      <c r="G23" s="1">
        <f>('[1]UpFlex, Summer'!G23*(1+[1]Main!$B$4)^(Main!$B$5-2020))+VLOOKUP($A23,'EV UpFlex'!$A$2:$Y$32,G$1+2)</f>
        <v>0.31404215654467871</v>
      </c>
      <c r="H23" s="1">
        <f>('[1]UpFlex, Summer'!H23*(1+[1]Main!$B$4)^(Main!$B$5-2020))+VLOOKUP($A23,'EV UpFlex'!$A$2:$Y$32,H$1+2)</f>
        <v>0.31665802964687056</v>
      </c>
      <c r="I23" s="1">
        <f>('[1]UpFlex, Summer'!I23*(1+[1]Main!$B$4)^(Main!$B$5-2020))+VLOOKUP($A23,'EV UpFlex'!$A$2:$Y$32,I$1+2)</f>
        <v>0.44672939220981511</v>
      </c>
      <c r="J23" s="1">
        <f>('[1]UpFlex, Summer'!J23*(1+[1]Main!$B$4)^(Main!$B$5-2020))+VLOOKUP($A23,'EV UpFlex'!$A$2:$Y$32,J$1+2)</f>
        <v>0.40928550238697792</v>
      </c>
      <c r="K23" s="1">
        <f>('[1]UpFlex, Summer'!K23*(1+[1]Main!$B$4)^(Main!$B$5-2020))+VLOOKUP($A23,'EV UpFlex'!$A$2:$Y$32,K$1+2)</f>
        <v>0.46340429198997807</v>
      </c>
      <c r="L23" s="1">
        <f>('[1]UpFlex, Summer'!L23*(1+[1]Main!$B$4)^(Main!$B$5-2020))+VLOOKUP($A23,'EV UpFlex'!$A$2:$Y$32,L$1+2)</f>
        <v>0.46986460493450161</v>
      </c>
      <c r="M23" s="1">
        <f>('[1]UpFlex, Summer'!M23*(1+[1]Main!$B$4)^(Main!$B$5-2020))+VLOOKUP($A23,'EV UpFlex'!$A$2:$Y$32,M$1+2)</f>
        <v>0.46057315271673349</v>
      </c>
      <c r="N23" s="1">
        <f>('[1]UpFlex, Summer'!N23*(1+[1]Main!$B$4)^(Main!$B$5-2020))+VLOOKUP($A23,'EV UpFlex'!$A$2:$Y$32,N$1+2)</f>
        <v>0.43373852191368167</v>
      </c>
      <c r="O23" s="1">
        <f>('[1]UpFlex, Summer'!O23*(1+[1]Main!$B$4)^(Main!$B$5-2020))+VLOOKUP($A23,'EV UpFlex'!$A$2:$Y$32,O$1+2)</f>
        <v>0.41622747833421703</v>
      </c>
      <c r="P23" s="1">
        <f>('[1]UpFlex, Summer'!P23*(1+[1]Main!$B$4)^(Main!$B$5-2020))+VLOOKUP($A23,'EV UpFlex'!$A$2:$Y$32,P$1+2)</f>
        <v>0.40648468769668955</v>
      </c>
      <c r="Q23" s="1">
        <f>('[1]UpFlex, Summer'!Q23*(1+[1]Main!$B$4)^(Main!$B$5-2020))+VLOOKUP($A23,'EV UpFlex'!$A$2:$Y$32,Q$1+2)</f>
        <v>0.38757645027266263</v>
      </c>
      <c r="R23" s="1">
        <f>('[1]UpFlex, Summer'!R23*(1+[1]Main!$B$4)^(Main!$B$5-2020))+VLOOKUP($A23,'EV UpFlex'!$A$2:$Y$32,R$1+2)</f>
        <v>0.37514825940236646</v>
      </c>
      <c r="S23" s="1">
        <f>('[1]UpFlex, Summer'!S23*(1+[1]Main!$B$4)^(Main!$B$5-2020))+VLOOKUP($A23,'EV UpFlex'!$A$2:$Y$32,S$1+2)</f>
        <v>0.36126231604273895</v>
      </c>
      <c r="T23" s="1">
        <f>('[1]UpFlex, Summer'!T23*(1+[1]Main!$B$4)^(Main!$B$5-2020))+VLOOKUP($A23,'EV UpFlex'!$A$2:$Y$32,T$1+2)</f>
        <v>0.29925297327416595</v>
      </c>
      <c r="U23" s="1">
        <f>('[1]UpFlex, Summer'!U23*(1+[1]Main!$B$4)^(Main!$B$5-2020))+VLOOKUP($A23,'EV UpFlex'!$A$2:$Y$32,U$1+2)</f>
        <v>0.33735267030143545</v>
      </c>
      <c r="V23" s="1">
        <f>('[1]UpFlex, Summer'!V23*(1+[1]Main!$B$4)^(Main!$B$5-2020))+VLOOKUP($A23,'EV UpFlex'!$A$2:$Y$32,V$1+2)</f>
        <v>0.34709790500982807</v>
      </c>
      <c r="W23" s="1">
        <f>('[1]UpFlex, Summer'!W23*(1+[1]Main!$B$4)^(Main!$B$5-2020))+VLOOKUP($A23,'EV UpFlex'!$A$2:$Y$32,W$1+2)</f>
        <v>0.36377027019798269</v>
      </c>
      <c r="X23" s="1">
        <f>('[1]UpFlex, Summer'!X23*(1+[1]Main!$B$4)^(Main!$B$5-2020))+VLOOKUP($A23,'EV UpFlex'!$A$2:$Y$32,X$1+2)</f>
        <v>0.2201928780669048</v>
      </c>
      <c r="Y23" s="1">
        <f>('[1]UpFlex, Summer'!Y23*(1+[1]Main!$B$4)^(Main!$B$5-2020))+VLOOKUP($A23,'EV UpFlex'!$A$2:$Y$32,Y$1+2)</f>
        <v>0.19801756188316311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5.6202318137186902</v>
      </c>
      <c r="C24" s="1">
        <f>('[1]UpFlex, Summer'!C24*(1+[1]Main!$B$4)^(Main!$B$5-2020))+VLOOKUP($A24,'EV UpFlex'!$A$2:$Y$32,C$1+2)</f>
        <v>5.6224216668273312</v>
      </c>
      <c r="D24" s="1">
        <f>('[1]UpFlex, Summer'!D24*(1+[1]Main!$B$4)^(Main!$B$5-2020))+VLOOKUP($A24,'EV UpFlex'!$A$2:$Y$32,D$1+2)</f>
        <v>5.2848091856095953</v>
      </c>
      <c r="E24" s="1">
        <f>('[1]UpFlex, Summer'!E24*(1+[1]Main!$B$4)^(Main!$B$5-2020))+VLOOKUP($A24,'EV UpFlex'!$A$2:$Y$32,E$1+2)</f>
        <v>5.8328711214066828</v>
      </c>
      <c r="F24" s="1">
        <f>('[1]UpFlex, Summer'!F24*(1+[1]Main!$B$4)^(Main!$B$5-2020))+VLOOKUP($A24,'EV UpFlex'!$A$2:$Y$32,F$1+2)</f>
        <v>5.9205873024852913</v>
      </c>
      <c r="G24" s="1">
        <f>('[1]UpFlex, Summer'!G24*(1+[1]Main!$B$4)^(Main!$B$5-2020))+VLOOKUP($A24,'EV UpFlex'!$A$2:$Y$32,G$1+2)</f>
        <v>6.5432991771307227</v>
      </c>
      <c r="H24" s="1">
        <f>('[1]UpFlex, Summer'!H24*(1+[1]Main!$B$4)^(Main!$B$5-2020))+VLOOKUP($A24,'EV UpFlex'!$A$2:$Y$32,H$1+2)</f>
        <v>5.6419890143230802</v>
      </c>
      <c r="I24" s="1">
        <f>('[1]UpFlex, Summer'!I24*(1+[1]Main!$B$4)^(Main!$B$5-2020))+VLOOKUP($A24,'EV UpFlex'!$A$2:$Y$32,I$1+2)</f>
        <v>5.6403093672651146</v>
      </c>
      <c r="J24" s="1">
        <f>('[1]UpFlex, Summer'!J24*(1+[1]Main!$B$4)^(Main!$B$5-2020))+VLOOKUP($A24,'EV UpFlex'!$A$2:$Y$32,J$1+2)</f>
        <v>5.7171507788221749</v>
      </c>
      <c r="K24" s="1">
        <f>('[1]UpFlex, Summer'!K24*(1+[1]Main!$B$4)^(Main!$B$5-2020))+VLOOKUP($A24,'EV UpFlex'!$A$2:$Y$32,K$1+2)</f>
        <v>6.115544508647778</v>
      </c>
      <c r="L24" s="1">
        <f>('[1]UpFlex, Summer'!L24*(1+[1]Main!$B$4)^(Main!$B$5-2020))+VLOOKUP($A24,'EV UpFlex'!$A$2:$Y$32,L$1+2)</f>
        <v>6.6330390348069166</v>
      </c>
      <c r="M24" s="1">
        <f>('[1]UpFlex, Summer'!M24*(1+[1]Main!$B$4)^(Main!$B$5-2020))+VLOOKUP($A24,'EV UpFlex'!$A$2:$Y$32,M$1+2)</f>
        <v>6.8272804773106817</v>
      </c>
      <c r="N24" s="1">
        <f>('[1]UpFlex, Summer'!N24*(1+[1]Main!$B$4)^(Main!$B$5-2020))+VLOOKUP($A24,'EV UpFlex'!$A$2:$Y$32,N$1+2)</f>
        <v>7.1514228163695552</v>
      </c>
      <c r="O24" s="1">
        <f>('[1]UpFlex, Summer'!O24*(1+[1]Main!$B$4)^(Main!$B$5-2020))+VLOOKUP($A24,'EV UpFlex'!$A$2:$Y$32,O$1+2)</f>
        <v>7.2774119492340139</v>
      </c>
      <c r="P24" s="1">
        <f>('[1]UpFlex, Summer'!P24*(1+[1]Main!$B$4)^(Main!$B$5-2020))+VLOOKUP($A24,'EV UpFlex'!$A$2:$Y$32,P$1+2)</f>
        <v>7.3376985609812344</v>
      </c>
      <c r="Q24" s="1">
        <f>('[1]UpFlex, Summer'!Q24*(1+[1]Main!$B$4)^(Main!$B$5-2020))+VLOOKUP($A24,'EV UpFlex'!$A$2:$Y$32,Q$1+2)</f>
        <v>6.9049155526311594</v>
      </c>
      <c r="R24" s="1">
        <f>('[1]UpFlex, Summer'!R24*(1+[1]Main!$B$4)^(Main!$B$5-2020))+VLOOKUP($A24,'EV UpFlex'!$A$2:$Y$32,R$1+2)</f>
        <v>6.8239961208791389</v>
      </c>
      <c r="S24" s="1">
        <f>('[1]UpFlex, Summer'!S24*(1+[1]Main!$B$4)^(Main!$B$5-2020))+VLOOKUP($A24,'EV UpFlex'!$A$2:$Y$32,S$1+2)</f>
        <v>6.2679491243609373</v>
      </c>
      <c r="T24" s="1">
        <f>('[1]UpFlex, Summer'!T24*(1+[1]Main!$B$4)^(Main!$B$5-2020))+VLOOKUP($A24,'EV UpFlex'!$A$2:$Y$32,T$1+2)</f>
        <v>4.879898887496493</v>
      </c>
      <c r="U24" s="1">
        <f>('[1]UpFlex, Summer'!U24*(1+[1]Main!$B$4)^(Main!$B$5-2020))+VLOOKUP($A24,'EV UpFlex'!$A$2:$Y$32,U$1+2)</f>
        <v>4.9536524045496417</v>
      </c>
      <c r="V24" s="1">
        <f>('[1]UpFlex, Summer'!V24*(1+[1]Main!$B$4)^(Main!$B$5-2020))+VLOOKUP($A24,'EV UpFlex'!$A$2:$Y$32,V$1+2)</f>
        <v>5.914746766325246</v>
      </c>
      <c r="W24" s="1">
        <f>('[1]UpFlex, Summer'!W24*(1+[1]Main!$B$4)^(Main!$B$5-2020))+VLOOKUP($A24,'EV UpFlex'!$A$2:$Y$32,W$1+2)</f>
        <v>6.3209619921194236</v>
      </c>
      <c r="X24" s="1">
        <f>('[1]UpFlex, Summer'!X24*(1+[1]Main!$B$4)^(Main!$B$5-2020))+VLOOKUP($A24,'EV UpFlex'!$A$2:$Y$32,X$1+2)</f>
        <v>5.348733311857429</v>
      </c>
      <c r="Y24" s="1">
        <f>('[1]UpFlex, Summer'!Y24*(1+[1]Main!$B$4)^(Main!$B$5-2020))+VLOOKUP($A24,'EV UpFlex'!$A$2:$Y$32,Y$1+2)</f>
        <v>4.8559465923332636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3.2015678429110475</v>
      </c>
      <c r="C25" s="1">
        <f>('[1]UpFlex, Summer'!C25*(1+[1]Main!$B$4)^(Main!$B$5-2020))+VLOOKUP($A25,'EV UpFlex'!$A$2:$Y$32,C$1+2)</f>
        <v>3.138546766347214</v>
      </c>
      <c r="D25" s="1">
        <f>('[1]UpFlex, Summer'!D25*(1+[1]Main!$B$4)^(Main!$B$5-2020))+VLOOKUP($A25,'EV UpFlex'!$A$2:$Y$32,D$1+2)</f>
        <v>3.5438357729523631</v>
      </c>
      <c r="E25" s="1">
        <f>('[1]UpFlex, Summer'!E25*(1+[1]Main!$B$4)^(Main!$B$5-2020))+VLOOKUP($A25,'EV UpFlex'!$A$2:$Y$32,E$1+2)</f>
        <v>3.7264000599511995</v>
      </c>
      <c r="F25" s="1">
        <f>('[1]UpFlex, Summer'!F25*(1+[1]Main!$B$4)^(Main!$B$5-2020))+VLOOKUP($A25,'EV UpFlex'!$A$2:$Y$32,F$1+2)</f>
        <v>3.9912867444556936</v>
      </c>
      <c r="G25" s="1">
        <f>('[1]UpFlex, Summer'!G25*(1+[1]Main!$B$4)^(Main!$B$5-2020))+VLOOKUP($A25,'EV UpFlex'!$A$2:$Y$32,G$1+2)</f>
        <v>4.133568116597182</v>
      </c>
      <c r="H25" s="1">
        <f>('[1]UpFlex, Summer'!H25*(1+[1]Main!$B$4)^(Main!$B$5-2020))+VLOOKUP($A25,'EV UpFlex'!$A$2:$Y$32,H$1+2)</f>
        <v>4.2614686810419631</v>
      </c>
      <c r="I25" s="1">
        <f>('[1]UpFlex, Summer'!I25*(1+[1]Main!$B$4)^(Main!$B$5-2020))+VLOOKUP($A25,'EV UpFlex'!$A$2:$Y$32,I$1+2)</f>
        <v>5.6736466687206626</v>
      </c>
      <c r="J25" s="1">
        <f>('[1]UpFlex, Summer'!J25*(1+[1]Main!$B$4)^(Main!$B$5-2020))+VLOOKUP($A25,'EV UpFlex'!$A$2:$Y$32,J$1+2)</f>
        <v>5.607873501496929</v>
      </c>
      <c r="K25" s="1">
        <f>('[1]UpFlex, Summer'!K25*(1+[1]Main!$B$4)^(Main!$B$5-2020))+VLOOKUP($A25,'EV UpFlex'!$A$2:$Y$32,K$1+2)</f>
        <v>6.889768900414345</v>
      </c>
      <c r="L25" s="1">
        <f>('[1]UpFlex, Summer'!L25*(1+[1]Main!$B$4)^(Main!$B$5-2020))+VLOOKUP($A25,'EV UpFlex'!$A$2:$Y$32,L$1+2)</f>
        <v>7.0566387088627804</v>
      </c>
      <c r="M25" s="1">
        <f>('[1]UpFlex, Summer'!M25*(1+[1]Main!$B$4)^(Main!$B$5-2020))+VLOOKUP($A25,'EV UpFlex'!$A$2:$Y$32,M$1+2)</f>
        <v>7.127617430331405</v>
      </c>
      <c r="N25" s="1">
        <f>('[1]UpFlex, Summer'!N25*(1+[1]Main!$B$4)^(Main!$B$5-2020))+VLOOKUP($A25,'EV UpFlex'!$A$2:$Y$32,N$1+2)</f>
        <v>6.9973756158227403</v>
      </c>
      <c r="O25" s="1">
        <f>('[1]UpFlex, Summer'!O25*(1+[1]Main!$B$4)^(Main!$B$5-2020))+VLOOKUP($A25,'EV UpFlex'!$A$2:$Y$32,O$1+2)</f>
        <v>6.9108877104234132</v>
      </c>
      <c r="P25" s="1">
        <f>('[1]UpFlex, Summer'!P25*(1+[1]Main!$B$4)^(Main!$B$5-2020))+VLOOKUP($A25,'EV UpFlex'!$A$2:$Y$32,P$1+2)</f>
        <v>6.4075812565350931</v>
      </c>
      <c r="Q25" s="1">
        <f>('[1]UpFlex, Summer'!Q25*(1+[1]Main!$B$4)^(Main!$B$5-2020))+VLOOKUP($A25,'EV UpFlex'!$A$2:$Y$32,Q$1+2)</f>
        <v>5.9059196602126445</v>
      </c>
      <c r="R25" s="1">
        <f>('[1]UpFlex, Summer'!R25*(1+[1]Main!$B$4)^(Main!$B$5-2020))+VLOOKUP($A25,'EV UpFlex'!$A$2:$Y$32,R$1+2)</f>
        <v>5.5424673325808715</v>
      </c>
      <c r="S25" s="1">
        <f>('[1]UpFlex, Summer'!S25*(1+[1]Main!$B$4)^(Main!$B$5-2020))+VLOOKUP($A25,'EV UpFlex'!$A$2:$Y$32,S$1+2)</f>
        <v>5.3004336866128607</v>
      </c>
      <c r="T25" s="1">
        <f>('[1]UpFlex, Summer'!T25*(1+[1]Main!$B$4)^(Main!$B$5-2020))+VLOOKUP($A25,'EV UpFlex'!$A$2:$Y$32,T$1+2)</f>
        <v>4.1398191296692435</v>
      </c>
      <c r="U25" s="1">
        <f>('[1]UpFlex, Summer'!U25*(1+[1]Main!$B$4)^(Main!$B$5-2020))+VLOOKUP($A25,'EV UpFlex'!$A$2:$Y$32,U$1+2)</f>
        <v>4.122201334813397</v>
      </c>
      <c r="V25" s="1">
        <f>('[1]UpFlex, Summer'!V25*(1+[1]Main!$B$4)^(Main!$B$5-2020))+VLOOKUP($A25,'EV UpFlex'!$A$2:$Y$32,V$1+2)</f>
        <v>4.0656312470872242</v>
      </c>
      <c r="W25" s="1">
        <f>('[1]UpFlex, Summer'!W25*(1+[1]Main!$B$4)^(Main!$B$5-2020))+VLOOKUP($A25,'EV UpFlex'!$A$2:$Y$32,W$1+2)</f>
        <v>4.3780535560663072</v>
      </c>
      <c r="X25" s="1">
        <f>('[1]UpFlex, Summer'!X25*(1+[1]Main!$B$4)^(Main!$B$5-2020))+VLOOKUP($A25,'EV UpFlex'!$A$2:$Y$32,X$1+2)</f>
        <v>2.8881709372821032</v>
      </c>
      <c r="Y25" s="1">
        <f>('[1]UpFlex, Summer'!Y25*(1+[1]Main!$B$4)^(Main!$B$5-2020))+VLOOKUP($A25,'EV UpFlex'!$A$2:$Y$32,Y$1+2)</f>
        <v>2.7152102466110986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F2" sqref="F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9.7722529419371554E-2</v>
      </c>
      <c r="C2" s="1">
        <f>'PV, ESS, EV'!$B3*'PV, ESS, EV'!I$2</f>
        <v>9.5227083926031325E-2</v>
      </c>
      <c r="D2" s="1">
        <f>'PV, ESS, EV'!$B3*'PV, ESS, EV'!J$2</f>
        <v>8.2499335316177438E-2</v>
      </c>
      <c r="E2" s="1">
        <f>'PV, ESS, EV'!$B3*'PV, ESS, EV'!K$2</f>
        <v>7.6924060519850013E-2</v>
      </c>
      <c r="F2" s="1">
        <f>'PV, ESS, EV'!$B3*'PV, ESS, EV'!L$2</f>
        <v>7.0676177421440597E-2</v>
      </c>
      <c r="G2" s="1">
        <f>'PV, ESS, EV'!$B3*'PV, ESS, EV'!M$2</f>
        <v>6.9165684727790014E-2</v>
      </c>
      <c r="H2" s="1">
        <f>'PV, ESS, EV'!$B3*'PV, ESS, EV'!N$2</f>
        <v>7.4829018492176408E-2</v>
      </c>
      <c r="I2" s="1">
        <f>'PV, ESS, EV'!$B3*'PV, ESS, EV'!O$2</f>
        <v>1.5692538471485842E-2</v>
      </c>
      <c r="J2" s="1">
        <f>'PV, ESS, EV'!$B3*'PV, ESS, EV'!P$2</f>
        <v>1.4812445364024316E-2</v>
      </c>
      <c r="K2" s="1">
        <f>'PV, ESS, EV'!$B3*'PV, ESS, EV'!Q$2</f>
        <v>1.9792163455321355E-2</v>
      </c>
      <c r="L2" s="1">
        <f>'PV, ESS, EV'!$B3*'PV, ESS, EV'!R$2</f>
        <v>1.5314232510021989E-2</v>
      </c>
      <c r="M2" s="1">
        <f>'PV, ESS, EV'!$B3*'PV, ESS, EV'!S$2</f>
        <v>1.4225578688736588E-2</v>
      </c>
      <c r="N2" s="1">
        <f>'PV, ESS, EV'!$B3*'PV, ESS, EV'!T$2</f>
        <v>1.6804117418854264E-2</v>
      </c>
      <c r="O2" s="1">
        <f>'PV, ESS, EV'!$B3*'PV, ESS, EV'!U$2</f>
        <v>2.0332517780938839E-2</v>
      </c>
      <c r="P2" s="1">
        <f>'PV, ESS, EV'!$B3*'PV, ESS, EV'!V$2</f>
        <v>2.0039125824388989E-2</v>
      </c>
      <c r="Q2" s="1">
        <f>'PV, ESS, EV'!$B3*'PV, ESS, EV'!W$2</f>
        <v>2.062466830466831E-2</v>
      </c>
      <c r="R2" s="1">
        <f>'PV, ESS, EV'!$B3*'PV, ESS, EV'!X$2</f>
        <v>2.1491105651105659E-2</v>
      </c>
      <c r="S2" s="1">
        <f>'PV, ESS, EV'!$B3*'PV, ESS, EV'!Y$2</f>
        <v>2.4307668433984232E-2</v>
      </c>
      <c r="T2" s="1">
        <f>'PV, ESS, EV'!$B3*'PV, ESS, EV'!Z$2</f>
        <v>1.8979521531100486E-2</v>
      </c>
      <c r="U2" s="1">
        <f>'PV, ESS, EV'!$B3*'PV, ESS, EV'!AA$2</f>
        <v>2.0857561101771633E-2</v>
      </c>
      <c r="V2" s="1">
        <f>'PV, ESS, EV'!$B3*'PV, ESS, EV'!AB$2</f>
        <v>2.3093216086900303E-2</v>
      </c>
      <c r="W2" s="1">
        <f>'PV, ESS, EV'!$B3*'PV, ESS, EV'!AC$2</f>
        <v>2.1380700892279846E-2</v>
      </c>
      <c r="X2" s="1">
        <f>'PV, ESS, EV'!$B3*'PV, ESS, EV'!AD$2</f>
        <v>8.7224476917108523E-2</v>
      </c>
      <c r="Y2" s="1">
        <f>'PV, ESS, EV'!$B3*'PV, ESS, EV'!AE$2</f>
        <v>9.4465506271822083E-2</v>
      </c>
    </row>
    <row r="3" spans="1:25" x14ac:dyDescent="0.25">
      <c r="A3">
        <v>2</v>
      </c>
      <c r="B3" s="1">
        <f>'PV, ESS, EV'!$B4*'PV, ESS, EV'!H$2</f>
        <v>0.41837457907668441</v>
      </c>
      <c r="C3" s="1">
        <f>'PV, ESS, EV'!$B4*'PV, ESS, EV'!I$2</f>
        <v>0.40769095305832154</v>
      </c>
      <c r="D3" s="1">
        <f>'PV, ESS, EV'!$B4*'PV, ESS, EV'!J$2</f>
        <v>0.35320027932238462</v>
      </c>
      <c r="E3" s="1">
        <f>'PV, ESS, EV'!$B4*'PV, ESS, EV'!K$2</f>
        <v>0.32933113410060783</v>
      </c>
      <c r="F3" s="1">
        <f>'PV, ESS, EV'!$B4*'PV, ESS, EV'!L$2</f>
        <v>0.30258238458554254</v>
      </c>
      <c r="G3" s="1">
        <f>'PV, ESS, EV'!$B4*'PV, ESS, EV'!M$2</f>
        <v>0.29611558774085095</v>
      </c>
      <c r="H3" s="1">
        <f>'PV, ESS, EV'!$B4*'PV, ESS, EV'!N$2</f>
        <v>0.3203617354196302</v>
      </c>
      <c r="I3" s="1">
        <f>'PV, ESS, EV'!$B4*'PV, ESS, EV'!O$2</f>
        <v>6.7183680331048767E-2</v>
      </c>
      <c r="J3" s="1">
        <f>'PV, ESS, EV'!$B4*'PV, ESS, EV'!P$2</f>
        <v>6.34157817147291E-2</v>
      </c>
      <c r="K3" s="1">
        <f>'PV, ESS, EV'!$B4*'PV, ESS, EV'!Q$2</f>
        <v>8.4735199793094546E-2</v>
      </c>
      <c r="L3" s="1">
        <f>'PV, ESS, EV'!$B4*'PV, ESS, EV'!R$2</f>
        <v>6.5564057933531636E-2</v>
      </c>
      <c r="M3" s="1">
        <f>'PV, ESS, EV'!$B4*'PV, ESS, EV'!S$2</f>
        <v>6.090325876115351E-2</v>
      </c>
      <c r="N3" s="1">
        <f>'PV, ESS, EV'!$B4*'PV, ESS, EV'!T$2</f>
        <v>7.1942627699469811E-2</v>
      </c>
      <c r="O3" s="1">
        <f>'PV, ESS, EV'!$B4*'PV, ESS, EV'!U$2</f>
        <v>8.7048591749644397E-2</v>
      </c>
      <c r="P3" s="1">
        <f>'PV, ESS, EV'!$B4*'PV, ESS, EV'!V$2</f>
        <v>8.5792507435665341E-2</v>
      </c>
      <c r="Q3" s="1">
        <f>'PV, ESS, EV'!$B4*'PV, ESS, EV'!W$2</f>
        <v>8.8299361179361185E-2</v>
      </c>
      <c r="R3" s="1">
        <f>'PV, ESS, EV'!$B4*'PV, ESS, EV'!X$2</f>
        <v>9.2008796068796084E-2</v>
      </c>
      <c r="S3" s="1">
        <f>'PV, ESS, EV'!$B4*'PV, ESS, EV'!Y$2</f>
        <v>0.10406720548299499</v>
      </c>
      <c r="T3" s="1">
        <f>'PV, ESS, EV'!$B4*'PV, ESS, EV'!Z$2</f>
        <v>8.125607655502394E-2</v>
      </c>
      <c r="U3" s="1">
        <f>'PV, ESS, EV'!$B4*'PV, ESS, EV'!AA$2</f>
        <v>8.9296433466959799E-2</v>
      </c>
      <c r="V3" s="1">
        <f>'PV, ESS, EV'!$B4*'PV, ESS, EV'!AB$2</f>
        <v>9.8867831372041914E-2</v>
      </c>
      <c r="W3" s="1">
        <f>'PV, ESS, EV'!$B4*'PV, ESS, EV'!AC$2</f>
        <v>9.1536125695073092E-2</v>
      </c>
      <c r="X3" s="1">
        <f>'PV, ESS, EV'!$B4*'PV, ESS, EV'!AD$2</f>
        <v>0.37342979180137081</v>
      </c>
      <c r="Y3" s="1">
        <f>'PV, ESS, EV'!$B4*'PV, ESS, EV'!AE$2</f>
        <v>0.40443044872623829</v>
      </c>
    </row>
    <row r="4" spans="1:25" x14ac:dyDescent="0.25">
      <c r="A4">
        <v>3</v>
      </c>
      <c r="B4" s="1">
        <f>'PV, ESS, EV'!$B5*'PV, ESS, EV'!H$2</f>
        <v>0.59549666364929532</v>
      </c>
      <c r="C4" s="1">
        <f>'PV, ESS, EV'!$B5*'PV, ESS, EV'!I$2</f>
        <v>0.58029004267425333</v>
      </c>
      <c r="D4" s="1">
        <f>'PV, ESS, EV'!$B5*'PV, ESS, EV'!J$2</f>
        <v>0.50273032458295619</v>
      </c>
      <c r="E4" s="1">
        <f>'PV, ESS, EV'!$B5*'PV, ESS, EV'!K$2</f>
        <v>0.46875599379283595</v>
      </c>
      <c r="F4" s="1">
        <f>'PV, ESS, EV'!$B5*'PV, ESS, EV'!L$2</f>
        <v>0.43068295616190355</v>
      </c>
      <c r="G4" s="1">
        <f>'PV, ESS, EV'!$B5*'PV, ESS, EV'!M$2</f>
        <v>0.42147839130997033</v>
      </c>
      <c r="H4" s="1">
        <f>'PV, ESS, EV'!$B5*'PV, ESS, EV'!N$2</f>
        <v>0.4559893314366999</v>
      </c>
      <c r="I4" s="1">
        <f>'PV, ESS, EV'!$B5*'PV, ESS, EV'!O$2</f>
        <v>9.5626406310616849E-2</v>
      </c>
      <c r="J4" s="1">
        <f>'PV, ESS, EV'!$B5*'PV, ESS, EV'!P$2</f>
        <v>9.0263338937023166E-2</v>
      </c>
      <c r="K4" s="1">
        <f>'PV, ESS, EV'!$B5*'PV, ESS, EV'!Q$2</f>
        <v>0.12060849605586449</v>
      </c>
      <c r="L4" s="1">
        <f>'PV, ESS, EV'!$B5*'PV, ESS, EV'!R$2</f>
        <v>9.332110435794648E-2</v>
      </c>
      <c r="M4" s="1">
        <f>'PV, ESS, EV'!$B5*'PV, ESS, EV'!S$2</f>
        <v>8.6687120134488566E-2</v>
      </c>
      <c r="N4" s="1">
        <f>'PV, ESS, EV'!$B5*'PV, ESS, EV'!T$2</f>
        <v>0.10240009052114316</v>
      </c>
      <c r="O4" s="1">
        <f>'PV, ESS, EV'!$B5*'PV, ESS, EV'!U$2</f>
        <v>0.12390128022759603</v>
      </c>
      <c r="P4" s="1">
        <f>'PV, ESS, EV'!$B5*'PV, ESS, EV'!V$2</f>
        <v>0.12211342299237038</v>
      </c>
      <c r="Q4" s="1">
        <f>'PV, ESS, EV'!$B5*'PV, ESS, EV'!W$2</f>
        <v>0.1256815724815725</v>
      </c>
      <c r="R4" s="1">
        <f>'PV, ESS, EV'!$B5*'PV, ESS, EV'!X$2</f>
        <v>0.13096142506142508</v>
      </c>
      <c r="S4" s="1">
        <f>'PV, ESS, EV'!$B5*'PV, ESS, EV'!Y$2</f>
        <v>0.1481248545195914</v>
      </c>
      <c r="T4" s="1">
        <f>'PV, ESS, EV'!$B5*'PV, ESS, EV'!Z$2</f>
        <v>0.11565645933014357</v>
      </c>
      <c r="U4" s="1">
        <f>'PV, ESS, EV'!$B5*'PV, ESS, EV'!AA$2</f>
        <v>0.12710076296392087</v>
      </c>
      <c r="V4" s="1">
        <f>'PV, ESS, EV'!$B5*'PV, ESS, EV'!AB$2</f>
        <v>0.14072428552954871</v>
      </c>
      <c r="W4" s="1">
        <f>'PV, ESS, EV'!$B5*'PV, ESS, EV'!AC$2</f>
        <v>0.13028864606233029</v>
      </c>
      <c r="X4" s="1">
        <f>'PV, ESS, EV'!$B5*'PV, ESS, EV'!AD$2</f>
        <v>0.53152415621363003</v>
      </c>
      <c r="Y4" s="1">
        <f>'PV, ESS, EV'!$B5*'PV, ESS, EV'!AE$2</f>
        <v>0.57564917884391575</v>
      </c>
    </row>
    <row r="5" spans="1:25" x14ac:dyDescent="0.25">
      <c r="A5">
        <v>4</v>
      </c>
      <c r="B5" s="1">
        <f>'PV, ESS, EV'!$B6*'PV, ESS, EV'!H$2</f>
        <v>0.86728744859692242</v>
      </c>
      <c r="C5" s="1">
        <f>'PV, ESS, EV'!$B6*'PV, ESS, EV'!I$2</f>
        <v>0.84514036984352781</v>
      </c>
      <c r="D5" s="1">
        <f>'PV, ESS, EV'!$B6*'PV, ESS, EV'!J$2</f>
        <v>0.73218160093107465</v>
      </c>
      <c r="E5" s="1">
        <f>'PV, ESS, EV'!$B6*'PV, ESS, EV'!K$2</f>
        <v>0.6827010371136687</v>
      </c>
      <c r="F5" s="1">
        <f>'PV, ESS, EV'!$B6*'PV, ESS, EV'!L$2</f>
        <v>0.62725107461528518</v>
      </c>
      <c r="G5" s="1">
        <f>'PV, ESS, EV'!$B6*'PV, ESS, EV'!M$2</f>
        <v>0.61384545195913631</v>
      </c>
      <c r="H5" s="1">
        <f>'PV, ESS, EV'!$B6*'PV, ESS, EV'!N$2</f>
        <v>0.66410753911806542</v>
      </c>
      <c r="I5" s="1">
        <f>'PV, ESS, EV'!$B6*'PV, ESS, EV'!O$2</f>
        <v>0.13927127893443683</v>
      </c>
      <c r="J5" s="1">
        <f>'PV, ESS, EV'!$B6*'PV, ESS, EV'!P$2</f>
        <v>0.13146045260571579</v>
      </c>
      <c r="K5" s="1">
        <f>'PV, ESS, EV'!$B6*'PV, ESS, EV'!Q$2</f>
        <v>0.17565545066597699</v>
      </c>
      <c r="L5" s="1">
        <f>'PV, ESS, EV'!$B6*'PV, ESS, EV'!R$2</f>
        <v>0.13591381352644513</v>
      </c>
      <c r="M5" s="1">
        <f>'PV, ESS, EV'!$B6*'PV, ESS, EV'!S$2</f>
        <v>0.12625201086253721</v>
      </c>
      <c r="N5" s="1">
        <f>'PV, ESS, EV'!$B6*'PV, ESS, EV'!T$2</f>
        <v>0.14913654209233157</v>
      </c>
      <c r="O5" s="1">
        <f>'PV, ESS, EV'!$B6*'PV, ESS, EV'!U$2</f>
        <v>0.18045109530583217</v>
      </c>
      <c r="P5" s="1">
        <f>'PV, ESS, EV'!$B6*'PV, ESS, EV'!V$2</f>
        <v>0.17784724169145225</v>
      </c>
      <c r="Q5" s="1">
        <f>'PV, ESS, EV'!$B6*'PV, ESS, EV'!W$2</f>
        <v>0.18304393120393123</v>
      </c>
      <c r="R5" s="1">
        <f>'PV, ESS, EV'!$B6*'PV, ESS, EV'!X$2</f>
        <v>0.19073356265356267</v>
      </c>
      <c r="S5" s="1">
        <f>'PV, ESS, EV'!$B6*'PV, ESS, EV'!Y$2</f>
        <v>0.21573055735161004</v>
      </c>
      <c r="T5" s="1">
        <f>'PV, ESS, EV'!$B6*'PV, ESS, EV'!Z$2</f>
        <v>0.16844325358851678</v>
      </c>
      <c r="U5" s="1">
        <f>'PV, ESS, EV'!$B6*'PV, ESS, EV'!AA$2</f>
        <v>0.1851108547782232</v>
      </c>
      <c r="V5" s="1">
        <f>'PV, ESS, EV'!$B6*'PV, ESS, EV'!AB$2</f>
        <v>0.20495229277124016</v>
      </c>
      <c r="W5" s="1">
        <f>'PV, ESS, EV'!$B6*'PV, ESS, EV'!AC$2</f>
        <v>0.18975372041898361</v>
      </c>
      <c r="X5" s="1">
        <f>'PV, ESS, EV'!$B6*'PV, ESS, EV'!AD$2</f>
        <v>0.77411723263933807</v>
      </c>
      <c r="Y5" s="1">
        <f>'PV, ESS, EV'!$B6*'PV, ESS, EV'!AE$2</f>
        <v>0.83838136816242093</v>
      </c>
    </row>
    <row r="6" spans="1:25" x14ac:dyDescent="0.25">
      <c r="A6">
        <v>5</v>
      </c>
      <c r="B6" s="1">
        <f>'PV, ESS, EV'!$B7*'PV, ESS, EV'!H$2</f>
        <v>0.20460654597180913</v>
      </c>
      <c r="C6" s="1">
        <f>'PV, ESS, EV'!$B7*'PV, ESS, EV'!I$2</f>
        <v>0.19938170697012803</v>
      </c>
      <c r="D6" s="1">
        <f>'PV, ESS, EV'!$B7*'PV, ESS, EV'!J$2</f>
        <v>0.17273298331824649</v>
      </c>
      <c r="E6" s="1">
        <f>'PV, ESS, EV'!$B7*'PV, ESS, EV'!K$2</f>
        <v>0.16105975171343592</v>
      </c>
      <c r="F6" s="1">
        <f>'PV, ESS, EV'!$B7*'PV, ESS, EV'!L$2</f>
        <v>0.14797824647614122</v>
      </c>
      <c r="G6" s="1">
        <f>'PV, ESS, EV'!$B7*'PV, ESS, EV'!M$2</f>
        <v>0.14481565239881031</v>
      </c>
      <c r="H6" s="1">
        <f>'PV, ESS, EV'!$B7*'PV, ESS, EV'!N$2</f>
        <v>0.15667325746799432</v>
      </c>
      <c r="I6" s="1">
        <f>'PV, ESS, EV'!$B7*'PV, ESS, EV'!O$2</f>
        <v>3.2856252424673479E-2</v>
      </c>
      <c r="J6" s="1">
        <f>'PV, ESS, EV'!$B7*'PV, ESS, EV'!P$2</f>
        <v>3.1013557480925904E-2</v>
      </c>
      <c r="K6" s="1">
        <f>'PV, ESS, EV'!$B7*'PV, ESS, EV'!Q$2</f>
        <v>4.1439842234579076E-2</v>
      </c>
      <c r="L6" s="1">
        <f>'PV, ESS, EV'!$B7*'PV, ESS, EV'!R$2</f>
        <v>3.2064174317858532E-2</v>
      </c>
      <c r="M6" s="1">
        <f>'PV, ESS, EV'!$B7*'PV, ESS, EV'!S$2</f>
        <v>2.9784805379542225E-2</v>
      </c>
      <c r="N6" s="1">
        <f>'PV, ESS, EV'!$B7*'PV, ESS, EV'!T$2</f>
        <v>3.5183620845726113E-2</v>
      </c>
      <c r="O6" s="1">
        <f>'PV, ESS, EV'!$B7*'PV, ESS, EV'!U$2</f>
        <v>4.2571209103840685E-2</v>
      </c>
      <c r="P6" s="1">
        <f>'PV, ESS, EV'!$B7*'PV, ESS, EV'!V$2</f>
        <v>4.1956919694814437E-2</v>
      </c>
      <c r="Q6" s="1">
        <f>'PV, ESS, EV'!$B7*'PV, ESS, EV'!W$2</f>
        <v>4.3182899262899262E-2</v>
      </c>
      <c r="R6" s="1">
        <f>'PV, ESS, EV'!$B7*'PV, ESS, EV'!X$2</f>
        <v>4.4997002457002458E-2</v>
      </c>
      <c r="S6" s="1">
        <f>'PV, ESS, EV'!$B7*'PV, ESS, EV'!Y$2</f>
        <v>5.0894180783654479E-2</v>
      </c>
      <c r="T6" s="1">
        <f>'PV, ESS, EV'!$B7*'PV, ESS, EV'!Z$2</f>
        <v>3.9738373205741633E-2</v>
      </c>
      <c r="U6" s="1">
        <f>'PV, ESS, EV'!$B7*'PV, ESS, EV'!AA$2</f>
        <v>4.3670518556834348E-2</v>
      </c>
      <c r="V6" s="1">
        <f>'PV, ESS, EV'!$B7*'PV, ESS, EV'!AB$2</f>
        <v>4.8351421181947497E-2</v>
      </c>
      <c r="W6" s="1">
        <f>'PV, ESS, EV'!$B7*'PV, ESS, EV'!AC$2</f>
        <v>4.4765842493210924E-2</v>
      </c>
      <c r="X6" s="1">
        <f>'PV, ESS, EV'!$B7*'PV, ESS, EV'!AD$2</f>
        <v>0.18262624854519593</v>
      </c>
      <c r="Y6" s="1">
        <f>'PV, ESS, EV'!$B7*'PV, ESS, EV'!AE$2</f>
        <v>0.19778715375662745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1.1375513190223718</v>
      </c>
      <c r="C9" s="1">
        <f>'PV, ESS, EV'!$B10*'PV, ESS, EV'!I$2</f>
        <v>1.1085027738264583</v>
      </c>
      <c r="D9" s="1">
        <f>'PV, ESS, EV'!$B10*'PV, ESS, EV'!J$2</f>
        <v>0.96034382516487804</v>
      </c>
      <c r="E9" s="1">
        <f>'PV, ESS, EV'!$B10*'PV, ESS, EV'!K$2</f>
        <v>0.89544414198887901</v>
      </c>
      <c r="F9" s="1">
        <f>'PV, ESS, EV'!$B10*'PV, ESS, EV'!L$2</f>
        <v>0.82271487779645691</v>
      </c>
      <c r="G9" s="1">
        <f>'PV, ESS, EV'!$B10*'PV, ESS, EV'!M$2</f>
        <v>0.80513179878443064</v>
      </c>
      <c r="H9" s="1">
        <f>'PV, ESS, EV'!$B10*'PV, ESS, EV'!N$2</f>
        <v>0.87105654338549088</v>
      </c>
      <c r="I9" s="1">
        <f>'PV, ESS, EV'!$B10*'PV, ESS, EV'!O$2</f>
        <v>0.18267095564463989</v>
      </c>
      <c r="J9" s="1">
        <f>'PV, ESS, EV'!$B10*'PV, ESS, EV'!P$2</f>
        <v>0.17242612181559555</v>
      </c>
      <c r="K9" s="1">
        <f>'PV, ESS, EV'!$B10*'PV, ESS, EV'!Q$2</f>
        <v>0.23039315272210012</v>
      </c>
      <c r="L9" s="1">
        <f>'PV, ESS, EV'!$B10*'PV, ESS, EV'!R$2</f>
        <v>0.1782672378119747</v>
      </c>
      <c r="M9" s="1">
        <f>'PV, ESS, EV'!$B10*'PV, ESS, EV'!S$2</f>
        <v>0.16559462692357432</v>
      </c>
      <c r="N9" s="1">
        <f>'PV, ESS, EV'!$B10*'PV, ESS, EV'!T$2</f>
        <v>0.19561042932885042</v>
      </c>
      <c r="O9" s="1">
        <f>'PV, ESS, EV'!$B10*'PV, ESS, EV'!U$2</f>
        <v>0.23668321479374116</v>
      </c>
      <c r="P9" s="1">
        <f>'PV, ESS, EV'!$B10*'PV, ESS, EV'!V$2</f>
        <v>0.23326794904952805</v>
      </c>
      <c r="Q9" s="1">
        <f>'PV, ESS, EV'!$B10*'PV, ESS, EV'!W$2</f>
        <v>0.24008402948402952</v>
      </c>
      <c r="R9" s="1">
        <f>'PV, ESS, EV'!$B10*'PV, ESS, EV'!X$2</f>
        <v>0.25016990171990178</v>
      </c>
      <c r="S9" s="1">
        <f>'PV, ESS, EV'!$B10*'PV, ESS, EV'!Y$2</f>
        <v>0.28295645286434767</v>
      </c>
      <c r="T9" s="1">
        <f>'PV, ESS, EV'!$B10*'PV, ESS, EV'!Z$2</f>
        <v>0.22093349282296657</v>
      </c>
      <c r="U9" s="1">
        <f>'PV, ESS, EV'!$B10*'PV, ESS, EV'!AA$2</f>
        <v>0.24279504720031039</v>
      </c>
      <c r="V9" s="1">
        <f>'PV, ESS, EV'!$B10*'PV, ESS, EV'!AB$2</f>
        <v>0.26881946851157384</v>
      </c>
      <c r="W9" s="1">
        <f>'PV, ESS, EV'!$B10*'PV, ESS, EV'!AC$2</f>
        <v>0.24888472132419506</v>
      </c>
      <c r="X9" s="1">
        <f>'PV, ESS, EV'!$B10*'PV, ESS, EV'!AD$2</f>
        <v>1.0153474266132163</v>
      </c>
      <c r="Y9" s="1">
        <f>'PV, ESS, EV'!$B10*'PV, ESS, EV'!AE$2</f>
        <v>1.099637533945429</v>
      </c>
    </row>
    <row r="10" spans="1:25" x14ac:dyDescent="0.25">
      <c r="A10">
        <v>10</v>
      </c>
      <c r="B10" s="1">
        <f>'PV, ESS, EV'!$B11*'PV, ESS, EV'!H$2</f>
        <v>0.52983933919565518</v>
      </c>
      <c r="C10" s="1">
        <f>'PV, ESS, EV'!$B11*'PV, ESS, EV'!I$2</f>
        <v>0.51630934566145104</v>
      </c>
      <c r="D10" s="1">
        <f>'PV, ESS, EV'!$B11*'PV, ESS, EV'!J$2</f>
        <v>0.44730108366739957</v>
      </c>
      <c r="E10" s="1">
        <f>'PV, ESS, EV'!$B11*'PV, ESS, EV'!K$2</f>
        <v>0.41707264063106181</v>
      </c>
      <c r="F10" s="1">
        <f>'PV, ESS, EV'!$B11*'PV, ESS, EV'!L$2</f>
        <v>0.3831973994568732</v>
      </c>
      <c r="G10" s="1">
        <f>'PV, ESS, EV'!$B11*'PV, ESS, EV'!M$2</f>
        <v>0.37500769688348651</v>
      </c>
      <c r="H10" s="1">
        <f>'PV, ESS, EV'!$B11*'PV, ESS, EV'!N$2</f>
        <v>0.40571358463726892</v>
      </c>
      <c r="I10" s="1">
        <f>'PV, ESS, EV'!$B11*'PV, ESS, EV'!O$2</f>
        <v>8.5082982025087309E-2</v>
      </c>
      <c r="J10" s="1">
        <f>'PV, ESS, EV'!$B11*'PV, ESS, EV'!P$2</f>
        <v>8.0311227208069338E-2</v>
      </c>
      <c r="K10" s="1">
        <f>'PV, ESS, EV'!$B11*'PV, ESS, EV'!Q$2</f>
        <v>0.10731063623432047</v>
      </c>
      <c r="L10" s="1">
        <f>'PV, ESS, EV'!$B11*'PV, ESS, EV'!R$2</f>
        <v>8.3031854390275467E-2</v>
      </c>
      <c r="M10" s="1">
        <f>'PV, ESS, EV'!$B11*'PV, ESS, EV'!S$2</f>
        <v>7.7129309452993691E-2</v>
      </c>
      <c r="N10" s="1">
        <f>'PV, ESS, EV'!$B11*'PV, ESS, EV'!T$2</f>
        <v>9.1109824130350472E-2</v>
      </c>
      <c r="O10" s="1">
        <f>'PV, ESS, EV'!$B11*'PV, ESS, EV'!U$2</f>
        <v>0.11024036984352777</v>
      </c>
      <c r="P10" s="1">
        <f>'PV, ESS, EV'!$B11*'PV, ESS, EV'!V$2</f>
        <v>0.10864963532910904</v>
      </c>
      <c r="Q10" s="1">
        <f>'PV, ESS, EV'!$B11*'PV, ESS, EV'!W$2</f>
        <v>0.11182437346437349</v>
      </c>
      <c r="R10" s="1">
        <f>'PV, ESS, EV'!$B11*'PV, ESS, EV'!X$2</f>
        <v>0.11652208845208849</v>
      </c>
      <c r="S10" s="1">
        <f>'PV, ESS, EV'!$B11*'PV, ESS, EV'!Y$2</f>
        <v>0.13179313979050827</v>
      </c>
      <c r="T10" s="1">
        <f>'PV, ESS, EV'!$B11*'PV, ESS, EV'!Z$2</f>
        <v>0.10290459330143545</v>
      </c>
      <c r="U10" s="1">
        <f>'PV, ESS, EV'!$B11*'PV, ESS, EV'!AA$2</f>
        <v>0.11308708909866808</v>
      </c>
      <c r="V10" s="1">
        <f>'PV, ESS, EV'!$B11*'PV, ESS, EV'!AB$2</f>
        <v>0.12520853097116258</v>
      </c>
      <c r="W10" s="1">
        <f>'PV, ESS, EV'!$B11*'PV, ESS, EV'!AC$2</f>
        <v>0.1159234876503298</v>
      </c>
      <c r="X10" s="1">
        <f>'PV, ESS, EV'!$B11*'PV, ESS, EV'!AD$2</f>
        <v>0.47292021078494778</v>
      </c>
      <c r="Y10" s="1">
        <f>'PV, ESS, EV'!$B11*'PV, ESS, EV'!AE$2</f>
        <v>0.51218016681753542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3.0538290443553606</v>
      </c>
      <c r="C12" s="1">
        <f>'PV, ESS, EV'!$B13*'PV, ESS, EV'!I$2</f>
        <v>2.9758463726884785</v>
      </c>
      <c r="D12" s="1">
        <f>'PV, ESS, EV'!$B13*'PV, ESS, EV'!J$2</f>
        <v>2.5781042286305449</v>
      </c>
      <c r="E12" s="1">
        <f>'PV, ESS, EV'!$B13*'PV, ESS, EV'!K$2</f>
        <v>2.4038768912453126</v>
      </c>
      <c r="F12" s="1">
        <f>'PV, ESS, EV'!$B13*'PV, ESS, EV'!L$2</f>
        <v>2.2086305444200183</v>
      </c>
      <c r="G12" s="1">
        <f>'PV, ESS, EV'!$B13*'PV, ESS, EV'!M$2</f>
        <v>2.1614276477434378</v>
      </c>
      <c r="H12" s="1">
        <f>'PV, ESS, EV'!$B13*'PV, ESS, EV'!N$2</f>
        <v>2.3384068278805121</v>
      </c>
      <c r="I12" s="1">
        <f>'PV, ESS, EV'!$B13*'PV, ESS, EV'!O$2</f>
        <v>0.49039182723393254</v>
      </c>
      <c r="J12" s="1">
        <f>'PV, ESS, EV'!$B13*'PV, ESS, EV'!P$2</f>
        <v>0.46288891762575984</v>
      </c>
      <c r="K12" s="1">
        <f>'PV, ESS, EV'!$B13*'PV, ESS, EV'!Q$2</f>
        <v>0.61850510797879221</v>
      </c>
      <c r="L12" s="1">
        <f>'PV, ESS, EV'!$B13*'PV, ESS, EV'!R$2</f>
        <v>0.47856976593818706</v>
      </c>
      <c r="M12" s="1">
        <f>'PV, ESS, EV'!$B13*'PV, ESS, EV'!S$2</f>
        <v>0.44454933402301833</v>
      </c>
      <c r="N12" s="1">
        <f>'PV, ESS, EV'!$B13*'PV, ESS, EV'!T$2</f>
        <v>0.52512866933919566</v>
      </c>
      <c r="O12" s="1">
        <f>'PV, ESS, EV'!$B13*'PV, ESS, EV'!U$2</f>
        <v>0.63539118065433864</v>
      </c>
      <c r="P12" s="1">
        <f>'PV, ESS, EV'!$B13*'PV, ESS, EV'!V$2</f>
        <v>0.62622268201215581</v>
      </c>
      <c r="Q12" s="1">
        <f>'PV, ESS, EV'!$B13*'PV, ESS, EV'!W$2</f>
        <v>0.64452088452088463</v>
      </c>
      <c r="R12" s="1">
        <f>'PV, ESS, EV'!$B13*'PV, ESS, EV'!X$2</f>
        <v>0.67159705159705174</v>
      </c>
      <c r="S12" s="1">
        <f>'PV, ESS, EV'!$B13*'PV, ESS, EV'!Y$2</f>
        <v>0.75961463856200717</v>
      </c>
      <c r="T12" s="1">
        <f>'PV, ESS, EV'!$B13*'PV, ESS, EV'!Z$2</f>
        <v>0.59311004784689003</v>
      </c>
      <c r="U12" s="1">
        <f>'PV, ESS, EV'!$B13*'PV, ESS, EV'!AA$2</f>
        <v>0.65179878443036343</v>
      </c>
      <c r="V12" s="1">
        <f>'PV, ESS, EV'!$B13*'PV, ESS, EV'!AB$2</f>
        <v>0.72166300271563444</v>
      </c>
      <c r="W12" s="1">
        <f>'PV, ESS, EV'!$B13*'PV, ESS, EV'!AC$2</f>
        <v>0.66814690288374512</v>
      </c>
      <c r="X12" s="1">
        <f>'PV, ESS, EV'!$B13*'PV, ESS, EV'!AD$2</f>
        <v>2.7257649036596412</v>
      </c>
      <c r="Y12" s="1">
        <f>'PV, ESS, EV'!$B13*'PV, ESS, EV'!AE$2</f>
        <v>2.95204707099444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0.11451858916332602</v>
      </c>
      <c r="C15" s="1">
        <f>'PV, ESS, EV'!$B16*'PV, ESS, EV'!I$2</f>
        <v>0.11159423897581794</v>
      </c>
      <c r="D15" s="1">
        <f>'PV, ESS, EV'!$B16*'PV, ESS, EV'!J$2</f>
        <v>9.6678908573645431E-2</v>
      </c>
      <c r="E15" s="1">
        <f>'PV, ESS, EV'!$B16*'PV, ESS, EV'!K$2</f>
        <v>9.0145383421699213E-2</v>
      </c>
      <c r="F15" s="1">
        <f>'PV, ESS, EV'!$B16*'PV, ESS, EV'!L$2</f>
        <v>8.2823645415750685E-2</v>
      </c>
      <c r="G15" s="1">
        <f>'PV, ESS, EV'!$B16*'PV, ESS, EV'!M$2</f>
        <v>8.1053536790378911E-2</v>
      </c>
      <c r="H15" s="1">
        <f>'PV, ESS, EV'!$B16*'PV, ESS, EV'!N$2</f>
        <v>8.7690256045519208E-2</v>
      </c>
      <c r="I15" s="1">
        <f>'PV, ESS, EV'!$B16*'PV, ESS, EV'!O$2</f>
        <v>1.8389693521272472E-2</v>
      </c>
      <c r="J15" s="1">
        <f>'PV, ESS, EV'!$B16*'PV, ESS, EV'!P$2</f>
        <v>1.7358334410965993E-2</v>
      </c>
      <c r="K15" s="1">
        <f>'PV, ESS, EV'!$B16*'PV, ESS, EV'!Q$2</f>
        <v>2.3193941549204709E-2</v>
      </c>
      <c r="L15" s="1">
        <f>'PV, ESS, EV'!$B16*'PV, ESS, EV'!R$2</f>
        <v>1.7946366222682014E-2</v>
      </c>
      <c r="M15" s="1">
        <f>'PV, ESS, EV'!$B16*'PV, ESS, EV'!S$2</f>
        <v>1.6670600025863187E-2</v>
      </c>
      <c r="N15" s="1">
        <f>'PV, ESS, EV'!$B16*'PV, ESS, EV'!T$2</f>
        <v>1.9692325100219839E-2</v>
      </c>
      <c r="O15" s="1">
        <f>'PV, ESS, EV'!$B16*'PV, ESS, EV'!U$2</f>
        <v>2.3827169274537697E-2</v>
      </c>
      <c r="P15" s="1">
        <f>'PV, ESS, EV'!$B16*'PV, ESS, EV'!V$2</f>
        <v>2.3483350575455843E-2</v>
      </c>
      <c r="Q15" s="1">
        <f>'PV, ESS, EV'!$B16*'PV, ESS, EV'!W$2</f>
        <v>2.4169533169533172E-2</v>
      </c>
      <c r="R15" s="1">
        <f>'PV, ESS, EV'!$B16*'PV, ESS, EV'!X$2</f>
        <v>2.5184889434889439E-2</v>
      </c>
      <c r="S15" s="1">
        <f>'PV, ESS, EV'!$B16*'PV, ESS, EV'!Y$2</f>
        <v>2.8485548946075266E-2</v>
      </c>
      <c r="T15" s="1">
        <f>'PV, ESS, EV'!$B16*'PV, ESS, EV'!Z$2</f>
        <v>2.2241626794258378E-2</v>
      </c>
      <c r="U15" s="1">
        <f>'PV, ESS, EV'!$B16*'PV, ESS, EV'!AA$2</f>
        <v>2.4442454416138629E-2</v>
      </c>
      <c r="V15" s="1">
        <f>'PV, ESS, EV'!$B16*'PV, ESS, EV'!AB$2</f>
        <v>2.7062362601836289E-2</v>
      </c>
      <c r="W15" s="1">
        <f>'PV, ESS, EV'!$B16*'PV, ESS, EV'!AC$2</f>
        <v>2.5055508858140441E-2</v>
      </c>
      <c r="X15" s="1">
        <f>'PV, ESS, EV'!$B16*'PV, ESS, EV'!AD$2</f>
        <v>0.10221618388723654</v>
      </c>
      <c r="Y15" s="1">
        <f>'PV, ESS, EV'!$B16*'PV, ESS, EV'!AE$2</f>
        <v>0.11070176516229149</v>
      </c>
    </row>
    <row r="16" spans="1:25" x14ac:dyDescent="0.25">
      <c r="A16">
        <v>16</v>
      </c>
      <c r="B16" s="1">
        <f>'PV, ESS, EV'!$B17*'PV, ESS, EV'!H$2</f>
        <v>0.56037762963920879</v>
      </c>
      <c r="C16" s="1">
        <f>'PV, ESS, EV'!$B17*'PV, ESS, EV'!I$2</f>
        <v>0.54606780938833588</v>
      </c>
      <c r="D16" s="1">
        <f>'PV, ESS, EV'!$B17*'PV, ESS, EV'!J$2</f>
        <v>0.47308212595370502</v>
      </c>
      <c r="E16" s="1">
        <f>'PV, ESS, EV'!$B17*'PV, ESS, EV'!K$2</f>
        <v>0.44111140954351491</v>
      </c>
      <c r="F16" s="1">
        <f>'PV, ESS, EV'!$B17*'PV, ESS, EV'!L$2</f>
        <v>0.4052837049010734</v>
      </c>
      <c r="G16" s="1">
        <f>'PV, ESS, EV'!$B17*'PV, ESS, EV'!M$2</f>
        <v>0.39662197336092087</v>
      </c>
      <c r="H16" s="1">
        <f>'PV, ESS, EV'!$B17*'PV, ESS, EV'!N$2</f>
        <v>0.4290976529160741</v>
      </c>
      <c r="I16" s="1">
        <f>'PV, ESS, EV'!$B17*'PV, ESS, EV'!O$2</f>
        <v>8.9986900297426634E-2</v>
      </c>
      <c r="J16" s="1">
        <f>'PV, ESS, EV'!$B17*'PV, ESS, EV'!P$2</f>
        <v>8.4940116384326941E-2</v>
      </c>
      <c r="K16" s="1">
        <f>'PV, ESS, EV'!$B17*'PV, ESS, EV'!Q$2</f>
        <v>0.11349568731410839</v>
      </c>
      <c r="L16" s="1">
        <f>'PV, ESS, EV'!$B17*'PV, ESS, EV'!R$2</f>
        <v>8.7817552049657341E-2</v>
      </c>
      <c r="M16" s="1">
        <f>'PV, ESS, EV'!$B17*'PV, ESS, EV'!S$2</f>
        <v>8.1574802793223877E-2</v>
      </c>
      <c r="N16" s="1">
        <f>'PV, ESS, EV'!$B17*'PV, ESS, EV'!T$2</f>
        <v>9.6361110823742421E-2</v>
      </c>
      <c r="O16" s="1">
        <f>'PV, ESS, EV'!$B17*'PV, ESS, EV'!U$2</f>
        <v>0.11659428165007116</v>
      </c>
      <c r="P16" s="1">
        <f>'PV, ESS, EV'!$B17*'PV, ESS, EV'!V$2</f>
        <v>0.1149118621492306</v>
      </c>
      <c r="Q16" s="1">
        <f>'PV, ESS, EV'!$B17*'PV, ESS, EV'!W$2</f>
        <v>0.11826958230958234</v>
      </c>
      <c r="R16" s="1">
        <f>'PV, ESS, EV'!$B17*'PV, ESS, EV'!X$2</f>
        <v>0.12323805896805901</v>
      </c>
      <c r="S16" s="1">
        <f>'PV, ESS, EV'!$B17*'PV, ESS, EV'!Y$2</f>
        <v>0.13938928617612834</v>
      </c>
      <c r="T16" s="1">
        <f>'PV, ESS, EV'!$B17*'PV, ESS, EV'!Z$2</f>
        <v>0.10883569377990435</v>
      </c>
      <c r="U16" s="1">
        <f>'PV, ESS, EV'!$B17*'PV, ESS, EV'!AA$2</f>
        <v>0.11960507694297171</v>
      </c>
      <c r="V16" s="1">
        <f>'PV, ESS, EV'!$B17*'PV, ESS, EV'!AB$2</f>
        <v>0.13242516099831894</v>
      </c>
      <c r="W16" s="1">
        <f>'PV, ESS, EV'!$B17*'PV, ESS, EV'!AC$2</f>
        <v>0.12260495667916725</v>
      </c>
      <c r="X16" s="1">
        <f>'PV, ESS, EV'!$B17*'PV, ESS, EV'!AD$2</f>
        <v>0.50017785982154417</v>
      </c>
      <c r="Y16" s="1">
        <f>'PV, ESS, EV'!$B17*'PV, ESS, EV'!AE$2</f>
        <v>0.54170063752747977</v>
      </c>
    </row>
    <row r="17" spans="1:25" x14ac:dyDescent="0.25">
      <c r="A17">
        <v>17</v>
      </c>
      <c r="B17" s="1">
        <f>'PV, ESS, EV'!$B18*'PV, ESS, EV'!H$2</f>
        <v>0.15116453769559035</v>
      </c>
      <c r="C17" s="1">
        <f>'PV, ESS, EV'!$B18*'PV, ESS, EV'!I$2</f>
        <v>0.14730439544807969</v>
      </c>
      <c r="D17" s="1">
        <f>'PV, ESS, EV'!$B18*'PV, ESS, EV'!J$2</f>
        <v>0.12761615931721199</v>
      </c>
      <c r="E17" s="1">
        <f>'PV, ESS, EV'!$B18*'PV, ESS, EV'!K$2</f>
        <v>0.11899190611664298</v>
      </c>
      <c r="F17" s="1">
        <f>'PV, ESS, EV'!$B18*'PV, ESS, EV'!L$2</f>
        <v>0.10932721194879091</v>
      </c>
      <c r="G17" s="1">
        <f>'PV, ESS, EV'!$B18*'PV, ESS, EV'!M$2</f>
        <v>0.10699066856330017</v>
      </c>
      <c r="H17" s="1">
        <f>'PV, ESS, EV'!$B18*'PV, ESS, EV'!N$2</f>
        <v>0.11575113798008536</v>
      </c>
      <c r="I17" s="1">
        <f>'PV, ESS, EV'!$B18*'PV, ESS, EV'!O$2</f>
        <v>2.4274395448079664E-2</v>
      </c>
      <c r="J17" s="1">
        <f>'PV, ESS, EV'!$B18*'PV, ESS, EV'!P$2</f>
        <v>2.2913001422475113E-2</v>
      </c>
      <c r="K17" s="1">
        <f>'PV, ESS, EV'!$B18*'PV, ESS, EV'!Q$2</f>
        <v>3.0616002844950217E-2</v>
      </c>
      <c r="L17" s="1">
        <f>'PV, ESS, EV'!$B18*'PV, ESS, EV'!R$2</f>
        <v>2.3689203413940263E-2</v>
      </c>
      <c r="M17" s="1">
        <f>'PV, ESS, EV'!$B18*'PV, ESS, EV'!S$2</f>
        <v>2.2005192034139406E-2</v>
      </c>
      <c r="N17" s="1">
        <f>'PV, ESS, EV'!$B18*'PV, ESS, EV'!T$2</f>
        <v>2.5993869132290189E-2</v>
      </c>
      <c r="O17" s="1">
        <f>'PV, ESS, EV'!$B18*'PV, ESS, EV'!U$2</f>
        <v>3.1451863442389767E-2</v>
      </c>
      <c r="P17" s="1">
        <f>'PV, ESS, EV'!$B18*'PV, ESS, EV'!V$2</f>
        <v>3.0998022759601715E-2</v>
      </c>
      <c r="Q17" s="1">
        <f>'PV, ESS, EV'!$B18*'PV, ESS, EV'!W$2</f>
        <v>3.1903783783783786E-2</v>
      </c>
      <c r="R17" s="1">
        <f>'PV, ESS, EV'!$B18*'PV, ESS, EV'!X$2</f>
        <v>3.3244054054054062E-2</v>
      </c>
      <c r="S17" s="1">
        <f>'PV, ESS, EV'!$B18*'PV, ESS, EV'!Y$2</f>
        <v>3.7600924608819357E-2</v>
      </c>
      <c r="T17" s="1">
        <f>'PV, ESS, EV'!$B18*'PV, ESS, EV'!Z$2</f>
        <v>2.9358947368421061E-2</v>
      </c>
      <c r="U17" s="1">
        <f>'PV, ESS, EV'!$B18*'PV, ESS, EV'!AA$2</f>
        <v>3.2264039829302996E-2</v>
      </c>
      <c r="V17" s="1">
        <f>'PV, ESS, EV'!$B18*'PV, ESS, EV'!AB$2</f>
        <v>3.5722318634423905E-2</v>
      </c>
      <c r="W17" s="1">
        <f>'PV, ESS, EV'!$B18*'PV, ESS, EV'!AC$2</f>
        <v>3.3073271692745383E-2</v>
      </c>
      <c r="X17" s="1">
        <f>'PV, ESS, EV'!$B18*'PV, ESS, EV'!AD$2</f>
        <v>0.13492536273115224</v>
      </c>
      <c r="Y17" s="1">
        <f>'PV, ESS, EV'!$B18*'PV, ESS, EV'!AE$2</f>
        <v>0.14612633001422479</v>
      </c>
    </row>
    <row r="18" spans="1:25" x14ac:dyDescent="0.25">
      <c r="A18">
        <v>18</v>
      </c>
      <c r="B18" s="1">
        <f>'PV, ESS, EV'!$B19*'PV, ESS, EV'!H$2</f>
        <v>1.0688401655243762E-2</v>
      </c>
      <c r="C18" s="1">
        <f>'PV, ESS, EV'!$B19*'PV, ESS, EV'!I$2</f>
        <v>1.0415462304409673E-2</v>
      </c>
      <c r="D18" s="1">
        <f>'PV, ESS, EV'!$B19*'PV, ESS, EV'!J$2</f>
        <v>9.0233648002069067E-3</v>
      </c>
      <c r="E18" s="1">
        <f>'PV, ESS, EV'!$B19*'PV, ESS, EV'!K$2</f>
        <v>8.4135691193585934E-3</v>
      </c>
      <c r="F18" s="1">
        <f>'PV, ESS, EV'!$B19*'PV, ESS, EV'!L$2</f>
        <v>7.7302069054700634E-3</v>
      </c>
      <c r="G18" s="1">
        <f>'PV, ESS, EV'!$B19*'PV, ESS, EV'!M$2</f>
        <v>7.5649967671020321E-3</v>
      </c>
      <c r="H18" s="1">
        <f>'PV, ESS, EV'!$B19*'PV, ESS, EV'!N$2</f>
        <v>8.1844238975817933E-3</v>
      </c>
      <c r="I18" s="1">
        <f>'PV, ESS, EV'!$B19*'PV, ESS, EV'!O$2</f>
        <v>1.7163713953187638E-3</v>
      </c>
      <c r="J18" s="1">
        <f>'PV, ESS, EV'!$B19*'PV, ESS, EV'!P$2</f>
        <v>1.6201112116901594E-3</v>
      </c>
      <c r="K18" s="1">
        <f>'PV, ESS, EV'!$B19*'PV, ESS, EV'!Q$2</f>
        <v>2.164767877925773E-3</v>
      </c>
      <c r="L18" s="1">
        <f>'PV, ESS, EV'!$B19*'PV, ESS, EV'!R$2</f>
        <v>1.6749941807836547E-3</v>
      </c>
      <c r="M18" s="1">
        <f>'PV, ESS, EV'!$B19*'PV, ESS, EV'!S$2</f>
        <v>1.5559226690805641E-3</v>
      </c>
      <c r="N18" s="1">
        <f>'PV, ESS, EV'!$B19*'PV, ESS, EV'!T$2</f>
        <v>1.8379503426871849E-3</v>
      </c>
      <c r="O18" s="1">
        <f>'PV, ESS, EV'!$B19*'PV, ESS, EV'!U$2</f>
        <v>2.2238691322901852E-3</v>
      </c>
      <c r="P18" s="1">
        <f>'PV, ESS, EV'!$B19*'PV, ESS, EV'!V$2</f>
        <v>2.1917793870425452E-3</v>
      </c>
      <c r="Q18" s="1">
        <f>'PV, ESS, EV'!$B19*'PV, ESS, EV'!W$2</f>
        <v>2.2558230958230961E-3</v>
      </c>
      <c r="R18" s="1">
        <f>'PV, ESS, EV'!$B19*'PV, ESS, EV'!X$2</f>
        <v>2.3505896805896811E-3</v>
      </c>
      <c r="S18" s="1">
        <f>'PV, ESS, EV'!$B19*'PV, ESS, EV'!Y$2</f>
        <v>2.6586512349670252E-3</v>
      </c>
      <c r="T18" s="1">
        <f>'PV, ESS, EV'!$B19*'PV, ESS, EV'!Z$2</f>
        <v>2.075885167464115E-3</v>
      </c>
      <c r="U18" s="1">
        <f>'PV, ESS, EV'!$B19*'PV, ESS, EV'!AA$2</f>
        <v>2.2812957455062722E-3</v>
      </c>
      <c r="V18" s="1">
        <f>'PV, ESS, EV'!$B19*'PV, ESS, EV'!AB$2</f>
        <v>2.5258205095047203E-3</v>
      </c>
      <c r="W18" s="1">
        <f>'PV, ESS, EV'!$B19*'PV, ESS, EV'!AC$2</f>
        <v>2.3385141600931079E-3</v>
      </c>
      <c r="X18" s="1">
        <f>'PV, ESS, EV'!$B19*'PV, ESS, EV'!AD$2</f>
        <v>9.5401771628087443E-3</v>
      </c>
      <c r="Y18" s="1">
        <f>'PV, ESS, EV'!$B19*'PV, ESS, EV'!AE$2</f>
        <v>1.0332164748480539E-2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9.3141785852838485E-2</v>
      </c>
      <c r="C20" s="1">
        <f>'PV, ESS, EV'!$B21*'PV, ESS, EV'!I$2</f>
        <v>9.0763314366998582E-2</v>
      </c>
      <c r="D20" s="1">
        <f>'PV, ESS, EV'!$B21*'PV, ESS, EV'!J$2</f>
        <v>7.8632178973231603E-2</v>
      </c>
      <c r="E20" s="1">
        <f>'PV, ESS, EV'!$B21*'PV, ESS, EV'!K$2</f>
        <v>7.3318245182982023E-2</v>
      </c>
      <c r="F20" s="1">
        <f>'PV, ESS, EV'!$B21*'PV, ESS, EV'!L$2</f>
        <v>6.7363231604810545E-2</v>
      </c>
      <c r="G20" s="1">
        <f>'PV, ESS, EV'!$B21*'PV, ESS, EV'!M$2</f>
        <v>6.5923543256174846E-2</v>
      </c>
      <c r="H20" s="1">
        <f>'PV, ESS, EV'!$B21*'PV, ESS, EV'!N$2</f>
        <v>7.1321408250355614E-2</v>
      </c>
      <c r="I20" s="1">
        <f>'PV, ESS, EV'!$B21*'PV, ESS, EV'!O$2</f>
        <v>1.4956950730634942E-2</v>
      </c>
      <c r="J20" s="1">
        <f>'PV, ESS, EV'!$B21*'PV, ESS, EV'!P$2</f>
        <v>1.4118111987585672E-2</v>
      </c>
      <c r="K20" s="1">
        <f>'PV, ESS, EV'!$B21*'PV, ESS, EV'!Q$2</f>
        <v>1.8864405793353162E-2</v>
      </c>
      <c r="L20" s="1">
        <f>'PV, ESS, EV'!$B21*'PV, ESS, EV'!R$2</f>
        <v>1.4596377861114705E-2</v>
      </c>
      <c r="M20" s="1">
        <f>'PV, ESS, EV'!$B21*'PV, ESS, EV'!S$2</f>
        <v>1.3558754687702058E-2</v>
      </c>
      <c r="N20" s="1">
        <f>'PV, ESS, EV'!$B21*'PV, ESS, EV'!T$2</f>
        <v>1.6016424414845468E-2</v>
      </c>
      <c r="O20" s="1">
        <f>'PV, ESS, EV'!$B21*'PV, ESS, EV'!U$2</f>
        <v>1.9379431009957326E-2</v>
      </c>
      <c r="P20" s="1">
        <f>'PV, ESS, EV'!$B21*'PV, ESS, EV'!V$2</f>
        <v>1.9099791801370749E-2</v>
      </c>
      <c r="Q20" s="1">
        <f>'PV, ESS, EV'!$B21*'PV, ESS, EV'!W$2</f>
        <v>1.9657886977886979E-2</v>
      </c>
      <c r="R20" s="1">
        <f>'PV, ESS, EV'!$B21*'PV, ESS, EV'!X$2</f>
        <v>2.0483710073710075E-2</v>
      </c>
      <c r="S20" s="1">
        <f>'PV, ESS, EV'!$B21*'PV, ESS, EV'!Y$2</f>
        <v>2.3168246476141217E-2</v>
      </c>
      <c r="T20" s="1">
        <f>'PV, ESS, EV'!$B21*'PV, ESS, EV'!Z$2</f>
        <v>1.8089856459330145E-2</v>
      </c>
      <c r="U20" s="1">
        <f>'PV, ESS, EV'!$B21*'PV, ESS, EV'!AA$2</f>
        <v>1.9879862925126082E-2</v>
      </c>
      <c r="V20" s="1">
        <f>'PV, ESS, EV'!$B21*'PV, ESS, EV'!AB$2</f>
        <v>2.2010721582826846E-2</v>
      </c>
      <c r="W20" s="1">
        <f>'PV, ESS, EV'!$B21*'PV, ESS, EV'!AC$2</f>
        <v>2.0378480537954224E-2</v>
      </c>
      <c r="X20" s="1">
        <f>'PV, ESS, EV'!$B21*'PV, ESS, EV'!AD$2</f>
        <v>8.3135829561619037E-2</v>
      </c>
      <c r="Y20" s="1">
        <f>'PV, ESS, EV'!$B21*'PV, ESS, EV'!AE$2</f>
        <v>9.0037435665330401E-2</v>
      </c>
    </row>
    <row r="21" spans="1:25" x14ac:dyDescent="0.25">
      <c r="A21">
        <v>21</v>
      </c>
      <c r="B21" s="1">
        <f>'PV, ESS, EV'!$B22*'PV, ESS, EV'!H$2</f>
        <v>0.15727219578430107</v>
      </c>
      <c r="C21" s="1">
        <f>'PV, ESS, EV'!$B22*'PV, ESS, EV'!I$2</f>
        <v>0.15325608819345665</v>
      </c>
      <c r="D21" s="1">
        <f>'PV, ESS, EV'!$B22*'PV, ESS, EV'!J$2</f>
        <v>0.13277236777447307</v>
      </c>
      <c r="E21" s="1">
        <f>'PV, ESS, EV'!$B22*'PV, ESS, EV'!K$2</f>
        <v>0.12379965989913361</v>
      </c>
      <c r="F21" s="1">
        <f>'PV, ESS, EV'!$B22*'PV, ESS, EV'!L$2</f>
        <v>0.11374447303763095</v>
      </c>
      <c r="G21" s="1">
        <f>'PV, ESS, EV'!$B22*'PV, ESS, EV'!M$2</f>
        <v>0.11131352385878705</v>
      </c>
      <c r="H21" s="1">
        <f>'PV, ESS, EV'!$B22*'PV, ESS, EV'!N$2</f>
        <v>0.12042795163584639</v>
      </c>
      <c r="I21" s="1">
        <f>'PV, ESS, EV'!$B22*'PV, ESS, EV'!O$2</f>
        <v>2.5255179102547529E-2</v>
      </c>
      <c r="J21" s="1">
        <f>'PV, ESS, EV'!$B22*'PV, ESS, EV'!P$2</f>
        <v>2.3838779257726633E-2</v>
      </c>
      <c r="K21" s="1">
        <f>'PV, ESS, EV'!$B22*'PV, ESS, EV'!Q$2</f>
        <v>3.1853013060907806E-2</v>
      </c>
      <c r="L21" s="1">
        <f>'PV, ESS, EV'!$B22*'PV, ESS, EV'!R$2</f>
        <v>2.4646342945816635E-2</v>
      </c>
      <c r="M21" s="1">
        <f>'PV, ESS, EV'!$B22*'PV, ESS, EV'!S$2</f>
        <v>2.2894290702185443E-2</v>
      </c>
      <c r="N21" s="1">
        <f>'PV, ESS, EV'!$B22*'PV, ESS, EV'!T$2</f>
        <v>2.7044126470968582E-2</v>
      </c>
      <c r="O21" s="1">
        <f>'PV, ESS, EV'!$B22*'PV, ESS, EV'!U$2</f>
        <v>3.2722645803698443E-2</v>
      </c>
      <c r="P21" s="1">
        <f>'PV, ESS, EV'!$B22*'PV, ESS, EV'!V$2</f>
        <v>3.2250468123626023E-2</v>
      </c>
      <c r="Q21" s="1">
        <f>'PV, ESS, EV'!$B22*'PV, ESS, EV'!W$2</f>
        <v>3.3192825552825558E-2</v>
      </c>
      <c r="R21" s="1">
        <f>'PV, ESS, EV'!$B22*'PV, ESS, EV'!X$2</f>
        <v>3.4587248157248167E-2</v>
      </c>
      <c r="S21" s="1">
        <f>'PV, ESS, EV'!$B22*'PV, ESS, EV'!Y$2</f>
        <v>3.9120153885943372E-2</v>
      </c>
      <c r="T21" s="1">
        <f>'PV, ESS, EV'!$B22*'PV, ESS, EV'!Z$2</f>
        <v>3.0545167464114842E-2</v>
      </c>
      <c r="U21" s="1">
        <f>'PV, ESS, EV'!$B22*'PV, ESS, EV'!AA$2</f>
        <v>3.3567637398163722E-2</v>
      </c>
      <c r="V21" s="1">
        <f>'PV, ESS, EV'!$B22*'PV, ESS, EV'!AB$2</f>
        <v>3.7165644639855173E-2</v>
      </c>
      <c r="W21" s="1">
        <f>'PV, ESS, EV'!$B22*'PV, ESS, EV'!AC$2</f>
        <v>3.4409565498512873E-2</v>
      </c>
      <c r="X21" s="1">
        <f>'PV, ESS, EV'!$B22*'PV, ESS, EV'!AD$2</f>
        <v>0.14037689253847152</v>
      </c>
      <c r="Y21" s="1">
        <f>'PV, ESS, EV'!$B22*'PV, ESS, EV'!AE$2</f>
        <v>0.15203042415621368</v>
      </c>
    </row>
    <row r="22" spans="1:25" x14ac:dyDescent="0.25">
      <c r="A22">
        <v>26</v>
      </c>
      <c r="B22" s="1">
        <f>'PV, ESS, EV'!$B23*'PV, ESS, EV'!H$2</f>
        <v>0.4886126470968577</v>
      </c>
      <c r="C22" s="1">
        <f>'PV, ESS, EV'!$B23*'PV, ESS, EV'!I$2</f>
        <v>0.47613541963015654</v>
      </c>
      <c r="D22" s="1">
        <f>'PV, ESS, EV'!$B23*'PV, ESS, EV'!J$2</f>
        <v>0.41249667658088718</v>
      </c>
      <c r="E22" s="1">
        <f>'PV, ESS, EV'!$B23*'PV, ESS, EV'!K$2</f>
        <v>0.38462030259925001</v>
      </c>
      <c r="F22" s="1">
        <f>'PV, ESS, EV'!$B23*'PV, ESS, EV'!L$2</f>
        <v>0.35338088710720295</v>
      </c>
      <c r="G22" s="1">
        <f>'PV, ESS, EV'!$B23*'PV, ESS, EV'!M$2</f>
        <v>0.34582842363895006</v>
      </c>
      <c r="H22" s="1">
        <f>'PV, ESS, EV'!$B23*'PV, ESS, EV'!N$2</f>
        <v>0.37414509246088196</v>
      </c>
      <c r="I22" s="1">
        <f>'PV, ESS, EV'!$B23*'PV, ESS, EV'!O$2</f>
        <v>7.8462692357429212E-2</v>
      </c>
      <c r="J22" s="1">
        <f>'PV, ESS, EV'!$B23*'PV, ESS, EV'!P$2</f>
        <v>7.4062226820121577E-2</v>
      </c>
      <c r="K22" s="1">
        <f>'PV, ESS, EV'!$B23*'PV, ESS, EV'!Q$2</f>
        <v>9.8960817276606758E-2</v>
      </c>
      <c r="L22" s="1">
        <f>'PV, ESS, EV'!$B23*'PV, ESS, EV'!R$2</f>
        <v>7.6571162550109928E-2</v>
      </c>
      <c r="M22" s="1">
        <f>'PV, ESS, EV'!$B23*'PV, ESS, EV'!S$2</f>
        <v>7.1127893443682935E-2</v>
      </c>
      <c r="N22" s="1">
        <f>'PV, ESS, EV'!$B23*'PV, ESS, EV'!T$2</f>
        <v>8.4020587094271307E-2</v>
      </c>
      <c r="O22" s="1">
        <f>'PV, ESS, EV'!$B23*'PV, ESS, EV'!U$2</f>
        <v>0.10166258890469418</v>
      </c>
      <c r="P22" s="1">
        <f>'PV, ESS, EV'!$B23*'PV, ESS, EV'!V$2</f>
        <v>0.10019562912194492</v>
      </c>
      <c r="Q22" s="1">
        <f>'PV, ESS, EV'!$B23*'PV, ESS, EV'!W$2</f>
        <v>0.10312334152334153</v>
      </c>
      <c r="R22" s="1">
        <f>'PV, ESS, EV'!$B23*'PV, ESS, EV'!X$2</f>
        <v>0.10745552825552827</v>
      </c>
      <c r="S22" s="1">
        <f>'PV, ESS, EV'!$B23*'PV, ESS, EV'!Y$2</f>
        <v>0.12153834216992114</v>
      </c>
      <c r="T22" s="1">
        <f>'PV, ESS, EV'!$B23*'PV, ESS, EV'!Z$2</f>
        <v>9.4897607655502411E-2</v>
      </c>
      <c r="U22" s="1">
        <f>'PV, ESS, EV'!$B23*'PV, ESS, EV'!AA$2</f>
        <v>0.10428780550885815</v>
      </c>
      <c r="V22" s="1">
        <f>'PV, ESS, EV'!$B23*'PV, ESS, EV'!AB$2</f>
        <v>0.1154660804345015</v>
      </c>
      <c r="W22" s="1">
        <f>'PV, ESS, EV'!$B23*'PV, ESS, EV'!AC$2</f>
        <v>0.10690350446139922</v>
      </c>
      <c r="X22" s="1">
        <f>'PV, ESS, EV'!$B23*'PV, ESS, EV'!AD$2</f>
        <v>0.43612238458554259</v>
      </c>
      <c r="Y22" s="1">
        <f>'PV, ESS, EV'!$B23*'PV, ESS, EV'!AE$2</f>
        <v>0.47232753135911038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0.26262929781456101</v>
      </c>
      <c r="C24" s="1">
        <f>'PV, ESS, EV'!$B25*'PV, ESS, EV'!I$2</f>
        <v>0.25592278805120916</v>
      </c>
      <c r="D24" s="1">
        <f>'PV, ESS, EV'!$B25*'PV, ESS, EV'!J$2</f>
        <v>0.22171696366222685</v>
      </c>
      <c r="E24" s="1">
        <f>'PV, ESS, EV'!$B25*'PV, ESS, EV'!K$2</f>
        <v>0.20673341264709688</v>
      </c>
      <c r="F24" s="1">
        <f>'PV, ESS, EV'!$B25*'PV, ESS, EV'!L$2</f>
        <v>0.18994222682012157</v>
      </c>
      <c r="G24" s="1">
        <f>'PV, ESS, EV'!$B25*'PV, ESS, EV'!M$2</f>
        <v>0.18588277770593564</v>
      </c>
      <c r="H24" s="1">
        <f>'PV, ESS, EV'!$B25*'PV, ESS, EV'!N$2</f>
        <v>0.20110298719772407</v>
      </c>
      <c r="I24" s="1">
        <f>'PV, ESS, EV'!$B25*'PV, ESS, EV'!O$2</f>
        <v>4.2173697142118202E-2</v>
      </c>
      <c r="J24" s="1">
        <f>'PV, ESS, EV'!$B25*'PV, ESS, EV'!P$2</f>
        <v>3.9808446915815345E-2</v>
      </c>
      <c r="K24" s="1">
        <f>'PV, ESS, EV'!$B25*'PV, ESS, EV'!Q$2</f>
        <v>5.3191439286176138E-2</v>
      </c>
      <c r="L24" s="1">
        <f>'PV, ESS, EV'!$B25*'PV, ESS, EV'!R$2</f>
        <v>4.1156999870684087E-2</v>
      </c>
      <c r="M24" s="1">
        <f>'PV, ESS, EV'!$B25*'PV, ESS, EV'!S$2</f>
        <v>3.8231242725979574E-2</v>
      </c>
      <c r="N24" s="1">
        <f>'PV, ESS, EV'!$B25*'PV, ESS, EV'!T$2</f>
        <v>4.516106556317083E-2</v>
      </c>
      <c r="O24" s="1">
        <f>'PV, ESS, EV'!$B25*'PV, ESS, EV'!U$2</f>
        <v>5.4643641536273123E-2</v>
      </c>
      <c r="P24" s="1">
        <f>'PV, ESS, EV'!$B25*'PV, ESS, EV'!V$2</f>
        <v>5.38551506530454E-2</v>
      </c>
      <c r="Q24" s="1">
        <f>'PV, ESS, EV'!$B25*'PV, ESS, EV'!W$2</f>
        <v>5.5428796068796075E-2</v>
      </c>
      <c r="R24" s="1">
        <f>'PV, ESS, EV'!$B25*'PV, ESS, EV'!X$2</f>
        <v>5.7757346437346445E-2</v>
      </c>
      <c r="S24" s="1">
        <f>'PV, ESS, EV'!$B25*'PV, ESS, EV'!Y$2</f>
        <v>6.5326858916332622E-2</v>
      </c>
      <c r="T24" s="1">
        <f>'PV, ESS, EV'!$B25*'PV, ESS, EV'!Z$2</f>
        <v>5.1007464114832549E-2</v>
      </c>
      <c r="U24" s="1">
        <f>'PV, ESS, EV'!$B25*'PV, ESS, EV'!AA$2</f>
        <v>5.6054695461011259E-2</v>
      </c>
      <c r="V24" s="1">
        <f>'PV, ESS, EV'!$B25*'PV, ESS, EV'!AB$2</f>
        <v>6.2063018233544556E-2</v>
      </c>
      <c r="W24" s="1">
        <f>'PV, ESS, EV'!$B25*'PV, ESS, EV'!AC$2</f>
        <v>5.746063364800208E-2</v>
      </c>
      <c r="X24" s="1">
        <f>'PV, ESS, EV'!$B25*'PV, ESS, EV'!AD$2</f>
        <v>0.23441578171472913</v>
      </c>
      <c r="Y24" s="1">
        <f>'PV, ESS, EV'!$B25*'PV, ESS, EV'!AE$2</f>
        <v>0.25387604810552183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0.24736015259278421</v>
      </c>
      <c r="C26" s="1">
        <f>'PV, ESS, EV'!$B27*'PV, ESS, EV'!I$2</f>
        <v>0.24104355618776674</v>
      </c>
      <c r="D26" s="1">
        <f>'PV, ESS, EV'!$B27*'PV, ESS, EV'!J$2</f>
        <v>0.20882644251907412</v>
      </c>
      <c r="E26" s="1">
        <f>'PV, ESS, EV'!$B27*'PV, ESS, EV'!K$2</f>
        <v>0.19471402819087033</v>
      </c>
      <c r="F26" s="1">
        <f>'PV, ESS, EV'!$B27*'PV, ESS, EV'!L$2</f>
        <v>0.17889907409802147</v>
      </c>
      <c r="G26" s="1">
        <f>'PV, ESS, EV'!$B27*'PV, ESS, EV'!M$2</f>
        <v>0.17507563946721846</v>
      </c>
      <c r="H26" s="1">
        <f>'PV, ESS, EV'!$B27*'PV, ESS, EV'!N$2</f>
        <v>0.18941095305832151</v>
      </c>
      <c r="I26" s="1">
        <f>'PV, ESS, EV'!$B27*'PV, ESS, EV'!O$2</f>
        <v>3.972173800594854E-2</v>
      </c>
      <c r="J26" s="1">
        <f>'PV, ESS, EV'!$B27*'PV, ESS, EV'!P$2</f>
        <v>3.7494002327686543E-2</v>
      </c>
      <c r="K26" s="1">
        <f>'PV, ESS, EV'!$B27*'PV, ESS, EV'!Q$2</f>
        <v>5.009891374628217E-2</v>
      </c>
      <c r="L26" s="1">
        <f>'PV, ESS, EV'!$B27*'PV, ESS, EV'!R$2</f>
        <v>3.876415104099315E-2</v>
      </c>
      <c r="M26" s="1">
        <f>'PV, ESS, EV'!$B27*'PV, ESS, EV'!S$2</f>
        <v>3.6008496055864481E-2</v>
      </c>
      <c r="N26" s="1">
        <f>'PV, ESS, EV'!$B27*'PV, ESS, EV'!T$2</f>
        <v>4.2535422216474855E-2</v>
      </c>
      <c r="O26" s="1">
        <f>'PV, ESS, EV'!$B27*'PV, ESS, EV'!U$2</f>
        <v>5.1466685633001427E-2</v>
      </c>
      <c r="P26" s="1">
        <f>'PV, ESS, EV'!$B27*'PV, ESS, EV'!V$2</f>
        <v>5.0724037242984618E-2</v>
      </c>
      <c r="Q26" s="1">
        <f>'PV, ESS, EV'!$B27*'PV, ESS, EV'!W$2</f>
        <v>5.2206191646191655E-2</v>
      </c>
      <c r="R26" s="1">
        <f>'PV, ESS, EV'!$B27*'PV, ESS, EV'!X$2</f>
        <v>5.4399361179361186E-2</v>
      </c>
      <c r="S26" s="1">
        <f>'PV, ESS, EV'!$B27*'PV, ESS, EV'!Y$2</f>
        <v>6.1528785723522578E-2</v>
      </c>
      <c r="T26" s="1">
        <f>'PV, ESS, EV'!$B27*'PV, ESS, EV'!Z$2</f>
        <v>4.8041913875598093E-2</v>
      </c>
      <c r="U26" s="1">
        <f>'PV, ESS, EV'!$B27*'PV, ESS, EV'!AA$2</f>
        <v>5.2795701538859437E-2</v>
      </c>
      <c r="V26" s="1">
        <f>'PV, ESS, EV'!$B27*'PV, ESS, EV'!AB$2</f>
        <v>5.8454703219966382E-2</v>
      </c>
      <c r="W26" s="1">
        <f>'PV, ESS, EV'!$B27*'PV, ESS, EV'!AC$2</f>
        <v>5.4119899133583352E-2</v>
      </c>
      <c r="X26" s="1">
        <f>'PV, ESS, EV'!$B27*'PV, ESS, EV'!AD$2</f>
        <v>0.22078695719643093</v>
      </c>
      <c r="Y26" s="1">
        <f>'PV, ESS, EV'!$B27*'PV, ESS, EV'!AE$2</f>
        <v>0.23911581275054963</v>
      </c>
    </row>
    <row r="27" spans="1:25" x14ac:dyDescent="0.25">
      <c r="A27">
        <v>36</v>
      </c>
      <c r="B27" s="1">
        <f>'PV, ESS, EV'!$B28*'PV, ESS, EV'!H$2</f>
        <v>7.6345726108884016E-3</v>
      </c>
      <c r="C27" s="1">
        <f>'PV, ESS, EV'!$B28*'PV, ESS, EV'!I$2</f>
        <v>7.439615931721196E-3</v>
      </c>
      <c r="D27" s="1">
        <f>'PV, ESS, EV'!$B28*'PV, ESS, EV'!J$2</f>
        <v>6.4452605715763622E-3</v>
      </c>
      <c r="E27" s="1">
        <f>'PV, ESS, EV'!$B28*'PV, ESS, EV'!K$2</f>
        <v>6.0096922281132814E-3</v>
      </c>
      <c r="F27" s="1">
        <f>'PV, ESS, EV'!$B28*'PV, ESS, EV'!L$2</f>
        <v>5.521576361050046E-3</v>
      </c>
      <c r="G27" s="1">
        <f>'PV, ESS, EV'!$B28*'PV, ESS, EV'!M$2</f>
        <v>5.4035691193585946E-3</v>
      </c>
      <c r="H27" s="1">
        <f>'PV, ESS, EV'!$B28*'PV, ESS, EV'!N$2</f>
        <v>5.8460170697012806E-3</v>
      </c>
      <c r="I27" s="1">
        <f>'PV, ESS, EV'!$B28*'PV, ESS, EV'!O$2</f>
        <v>1.2259795680848314E-3</v>
      </c>
      <c r="J27" s="1">
        <f>'PV, ESS, EV'!$B28*'PV, ESS, EV'!P$2</f>
        <v>1.1572222940643996E-3</v>
      </c>
      <c r="K27" s="1">
        <f>'PV, ESS, EV'!$B28*'PV, ESS, EV'!Q$2</f>
        <v>1.5462627699469806E-3</v>
      </c>
      <c r="L27" s="1">
        <f>'PV, ESS, EV'!$B28*'PV, ESS, EV'!R$2</f>
        <v>1.1964244148454676E-3</v>
      </c>
      <c r="M27" s="1">
        <f>'PV, ESS, EV'!$B28*'PV, ESS, EV'!S$2</f>
        <v>1.1113733350575459E-3</v>
      </c>
      <c r="N27" s="1">
        <f>'PV, ESS, EV'!$B28*'PV, ESS, EV'!T$2</f>
        <v>1.3128216733479892E-3</v>
      </c>
      <c r="O27" s="1">
        <f>'PV, ESS, EV'!$B28*'PV, ESS, EV'!U$2</f>
        <v>1.5884779516358465E-3</v>
      </c>
      <c r="P27" s="1">
        <f>'PV, ESS, EV'!$B28*'PV, ESS, EV'!V$2</f>
        <v>1.5655567050303894E-3</v>
      </c>
      <c r="Q27" s="1">
        <f>'PV, ESS, EV'!$B28*'PV, ESS, EV'!W$2</f>
        <v>1.6113022113022114E-3</v>
      </c>
      <c r="R27" s="1">
        <f>'PV, ESS, EV'!$B28*'PV, ESS, EV'!X$2</f>
        <v>1.6789926289926293E-3</v>
      </c>
      <c r="S27" s="1">
        <f>'PV, ESS, EV'!$B28*'PV, ESS, EV'!Y$2</f>
        <v>1.8990365964050178E-3</v>
      </c>
      <c r="T27" s="1">
        <f>'PV, ESS, EV'!$B28*'PV, ESS, EV'!Z$2</f>
        <v>1.4827751196172252E-3</v>
      </c>
      <c r="U27" s="1">
        <f>'PV, ESS, EV'!$B28*'PV, ESS, EV'!AA$2</f>
        <v>1.6294969610759086E-3</v>
      </c>
      <c r="V27" s="1">
        <f>'PV, ESS, EV'!$B28*'PV, ESS, EV'!AB$2</f>
        <v>1.804157506789086E-3</v>
      </c>
      <c r="W27" s="1">
        <f>'PV, ESS, EV'!$B28*'PV, ESS, EV'!AC$2</f>
        <v>1.6703672572093628E-3</v>
      </c>
      <c r="X27" s="1">
        <f>'PV, ESS, EV'!$B28*'PV, ESS, EV'!AD$2</f>
        <v>6.8144122591491029E-3</v>
      </c>
      <c r="Y27" s="1">
        <f>'PV, ESS, EV'!$B28*'PV, ESS, EV'!AE$2</f>
        <v>7.3801176774860996E-3</v>
      </c>
    </row>
    <row r="28" spans="1:25" x14ac:dyDescent="0.25">
      <c r="A28">
        <v>42</v>
      </c>
      <c r="B28" s="1">
        <f>'PV, ESS, EV'!$B29*'PV, ESS, EV'!H$2</f>
        <v>0.38936320315530848</v>
      </c>
      <c r="C28" s="1">
        <f>'PV, ESS, EV'!$B29*'PV, ESS, EV'!I$2</f>
        <v>0.37942041251778102</v>
      </c>
      <c r="D28" s="1">
        <f>'PV, ESS, EV'!$B29*'PV, ESS, EV'!J$2</f>
        <v>0.32870828915039446</v>
      </c>
      <c r="E28" s="1">
        <f>'PV, ESS, EV'!$B29*'PV, ESS, EV'!K$2</f>
        <v>0.30649430363377739</v>
      </c>
      <c r="F28" s="1">
        <f>'PV, ESS, EV'!$B29*'PV, ESS, EV'!L$2</f>
        <v>0.28160039441355234</v>
      </c>
      <c r="G28" s="1">
        <f>'PV, ESS, EV'!$B29*'PV, ESS, EV'!M$2</f>
        <v>0.27558202508728835</v>
      </c>
      <c r="H28" s="1">
        <f>'PV, ESS, EV'!$B29*'PV, ESS, EV'!N$2</f>
        <v>0.29814687055476535</v>
      </c>
      <c r="I28" s="1">
        <f>'PV, ESS, EV'!$B29*'PV, ESS, EV'!O$2</f>
        <v>6.2524957972326406E-2</v>
      </c>
      <c r="J28" s="1">
        <f>'PV, ESS, EV'!$B29*'PV, ESS, EV'!P$2</f>
        <v>5.9018336997284378E-2</v>
      </c>
      <c r="K28" s="1">
        <f>'PV, ESS, EV'!$B29*'PV, ESS, EV'!Q$2</f>
        <v>7.8859401267296014E-2</v>
      </c>
      <c r="L28" s="1">
        <f>'PV, ESS, EV'!$B29*'PV, ESS, EV'!R$2</f>
        <v>6.1017645157118855E-2</v>
      </c>
      <c r="M28" s="1">
        <f>'PV, ESS, EV'!$B29*'PV, ESS, EV'!S$2</f>
        <v>5.6680040087934841E-2</v>
      </c>
      <c r="N28" s="1">
        <f>'PV, ESS, EV'!$B29*'PV, ESS, EV'!T$2</f>
        <v>6.6953905340747452E-2</v>
      </c>
      <c r="O28" s="1">
        <f>'PV, ESS, EV'!$B29*'PV, ESS, EV'!U$2</f>
        <v>8.1012375533428188E-2</v>
      </c>
      <c r="P28" s="1">
        <f>'PV, ESS, EV'!$B29*'PV, ESS, EV'!V$2</f>
        <v>7.9843391956549867E-2</v>
      </c>
      <c r="Q28" s="1">
        <f>'PV, ESS, EV'!$B29*'PV, ESS, EV'!W$2</f>
        <v>8.2176412776412786E-2</v>
      </c>
      <c r="R28" s="1">
        <f>'PV, ESS, EV'!$B29*'PV, ESS, EV'!X$2</f>
        <v>8.5628624078624094E-2</v>
      </c>
      <c r="S28" s="1">
        <f>'PV, ESS, EV'!$B29*'PV, ESS, EV'!Y$2</f>
        <v>9.6850866416655926E-2</v>
      </c>
      <c r="T28" s="1">
        <f>'PV, ESS, EV'!$B29*'PV, ESS, EV'!Z$2</f>
        <v>7.5621531100478492E-2</v>
      </c>
      <c r="U28" s="1">
        <f>'PV, ESS, EV'!$B29*'PV, ESS, EV'!AA$2</f>
        <v>8.310434501487135E-2</v>
      </c>
      <c r="V28" s="1">
        <f>'PV, ESS, EV'!$B29*'PV, ESS, EV'!AB$2</f>
        <v>9.2012032846243388E-2</v>
      </c>
      <c r="W28" s="1">
        <f>'PV, ESS, EV'!$B29*'PV, ESS, EV'!AC$2</f>
        <v>8.5188730117677511E-2</v>
      </c>
      <c r="X28" s="1">
        <f>'PV, ESS, EV'!$B29*'PV, ESS, EV'!AD$2</f>
        <v>0.34753502521660429</v>
      </c>
      <c r="Y28" s="1">
        <f>'PV, ESS, EV'!$B29*'PV, ESS, EV'!AE$2</f>
        <v>0.37638600155179114</v>
      </c>
    </row>
    <row r="29" spans="1:25" x14ac:dyDescent="0.25">
      <c r="A29">
        <v>55</v>
      </c>
      <c r="B29" s="1">
        <f>'PV, ESS, EV'!$B30*'PV, ESS, EV'!H$2</f>
        <v>0.11909933272985906</v>
      </c>
      <c r="C29" s="1">
        <f>'PV, ESS, EV'!$B30*'PV, ESS, EV'!I$2</f>
        <v>0.11605800853485065</v>
      </c>
      <c r="D29" s="1">
        <f>'PV, ESS, EV'!$B30*'PV, ESS, EV'!J$2</f>
        <v>0.10054606491659125</v>
      </c>
      <c r="E29" s="1">
        <f>'PV, ESS, EV'!$B30*'PV, ESS, EV'!K$2</f>
        <v>9.3751198758567189E-2</v>
      </c>
      <c r="F29" s="1">
        <f>'PV, ESS, EV'!$B30*'PV, ESS, EV'!L$2</f>
        <v>8.613659123238071E-2</v>
      </c>
      <c r="G29" s="1">
        <f>'PV, ESS, EV'!$B30*'PV, ESS, EV'!M$2</f>
        <v>8.4295678261994064E-2</v>
      </c>
      <c r="H29" s="1">
        <f>'PV, ESS, EV'!$B30*'PV, ESS, EV'!N$2</f>
        <v>9.1197866287339974E-2</v>
      </c>
      <c r="I29" s="1">
        <f>'PV, ESS, EV'!$B30*'PV, ESS, EV'!O$2</f>
        <v>1.9125281262123369E-2</v>
      </c>
      <c r="J29" s="1">
        <f>'PV, ESS, EV'!$B30*'PV, ESS, EV'!P$2</f>
        <v>1.8052667787404632E-2</v>
      </c>
      <c r="K29" s="1">
        <f>'PV, ESS, EV'!$B30*'PV, ESS, EV'!Q$2</f>
        <v>2.4121699211172899E-2</v>
      </c>
      <c r="L29" s="1">
        <f>'PV, ESS, EV'!$B30*'PV, ESS, EV'!R$2</f>
        <v>1.8664220871589296E-2</v>
      </c>
      <c r="M29" s="1">
        <f>'PV, ESS, EV'!$B30*'PV, ESS, EV'!S$2</f>
        <v>1.7337424026897714E-2</v>
      </c>
      <c r="N29" s="1">
        <f>'PV, ESS, EV'!$B30*'PV, ESS, EV'!T$2</f>
        <v>2.0480018104228632E-2</v>
      </c>
      <c r="O29" s="1">
        <f>'PV, ESS, EV'!$B30*'PV, ESS, EV'!U$2</f>
        <v>2.4780256045519207E-2</v>
      </c>
      <c r="P29" s="1">
        <f>'PV, ESS, EV'!$B30*'PV, ESS, EV'!V$2</f>
        <v>2.4422684598474076E-2</v>
      </c>
      <c r="Q29" s="1">
        <f>'PV, ESS, EV'!$B30*'PV, ESS, EV'!W$2</f>
        <v>2.51363144963145E-2</v>
      </c>
      <c r="R29" s="1">
        <f>'PV, ESS, EV'!$B30*'PV, ESS, EV'!X$2</f>
        <v>2.6192285012285016E-2</v>
      </c>
      <c r="S29" s="1">
        <f>'PV, ESS, EV'!$B30*'PV, ESS, EV'!Y$2</f>
        <v>2.9624970903918278E-2</v>
      </c>
      <c r="T29" s="1">
        <f>'PV, ESS, EV'!$B30*'PV, ESS, EV'!Z$2</f>
        <v>2.3131291866028712E-2</v>
      </c>
      <c r="U29" s="1">
        <f>'PV, ESS, EV'!$B30*'PV, ESS, EV'!AA$2</f>
        <v>2.5420152592784174E-2</v>
      </c>
      <c r="V29" s="1">
        <f>'PV, ESS, EV'!$B30*'PV, ESS, EV'!AB$2</f>
        <v>2.8144857105909742E-2</v>
      </c>
      <c r="W29" s="1">
        <f>'PV, ESS, EV'!$B30*'PV, ESS, EV'!AC$2</f>
        <v>2.605772921246606E-2</v>
      </c>
      <c r="X29" s="1">
        <f>'PV, ESS, EV'!$B30*'PV, ESS, EV'!AD$2</f>
        <v>0.10630483124272599</v>
      </c>
      <c r="Y29" s="1">
        <f>'PV, ESS, EV'!$B30*'PV, ESS, EV'!AE$2</f>
        <v>0.11512983576878315</v>
      </c>
    </row>
    <row r="30" spans="1:25" x14ac:dyDescent="0.25">
      <c r="A30">
        <v>68</v>
      </c>
      <c r="B30" s="1">
        <f>'PV, ESS, EV'!$B31*'PV, ESS, EV'!H$2</f>
        <v>0.10688401655243761</v>
      </c>
      <c r="C30" s="1">
        <f>'PV, ESS, EV'!$B31*'PV, ESS, EV'!I$2</f>
        <v>0.10415462304409674</v>
      </c>
      <c r="D30" s="1">
        <f>'PV, ESS, EV'!$B31*'PV, ESS, EV'!J$2</f>
        <v>9.0233648002069067E-2</v>
      </c>
      <c r="E30" s="1">
        <f>'PV, ESS, EV'!$B31*'PV, ESS, EV'!K$2</f>
        <v>8.4135691193585938E-2</v>
      </c>
      <c r="F30" s="1">
        <f>'PV, ESS, EV'!$B31*'PV, ESS, EV'!L$2</f>
        <v>7.7302069054700634E-2</v>
      </c>
      <c r="G30" s="1">
        <f>'PV, ESS, EV'!$B31*'PV, ESS, EV'!M$2</f>
        <v>7.5649967671020321E-2</v>
      </c>
      <c r="H30" s="1">
        <f>'PV, ESS, EV'!$B31*'PV, ESS, EV'!N$2</f>
        <v>8.1844238975817926E-2</v>
      </c>
      <c r="I30" s="1">
        <f>'PV, ESS, EV'!$B31*'PV, ESS, EV'!O$2</f>
        <v>1.7163713953187637E-2</v>
      </c>
      <c r="J30" s="1">
        <f>'PV, ESS, EV'!$B31*'PV, ESS, EV'!P$2</f>
        <v>1.6201112116901593E-2</v>
      </c>
      <c r="K30" s="1">
        <f>'PV, ESS, EV'!$B31*'PV, ESS, EV'!Q$2</f>
        <v>2.1647678779257728E-2</v>
      </c>
      <c r="L30" s="1">
        <f>'PV, ESS, EV'!$B31*'PV, ESS, EV'!R$2</f>
        <v>1.6749941807836545E-2</v>
      </c>
      <c r="M30" s="1">
        <f>'PV, ESS, EV'!$B31*'PV, ESS, EV'!S$2</f>
        <v>1.5559226690805641E-2</v>
      </c>
      <c r="N30" s="1">
        <f>'PV, ESS, EV'!$B31*'PV, ESS, EV'!T$2</f>
        <v>1.8379503426871849E-2</v>
      </c>
      <c r="O30" s="1">
        <f>'PV, ESS, EV'!$B31*'PV, ESS, EV'!U$2</f>
        <v>2.2238691322901852E-2</v>
      </c>
      <c r="P30" s="1">
        <f>'PV, ESS, EV'!$B31*'PV, ESS, EV'!V$2</f>
        <v>2.1917793870425452E-2</v>
      </c>
      <c r="Q30" s="1">
        <f>'PV, ESS, EV'!$B31*'PV, ESS, EV'!W$2</f>
        <v>2.2558230958230958E-2</v>
      </c>
      <c r="R30" s="1">
        <f>'PV, ESS, EV'!$B31*'PV, ESS, EV'!X$2</f>
        <v>2.3505896805896809E-2</v>
      </c>
      <c r="S30" s="1">
        <f>'PV, ESS, EV'!$B31*'PV, ESS, EV'!Y$2</f>
        <v>2.6586512349670251E-2</v>
      </c>
      <c r="T30" s="1">
        <f>'PV, ESS, EV'!$B31*'PV, ESS, EV'!Z$2</f>
        <v>2.075885167464115E-2</v>
      </c>
      <c r="U30" s="1">
        <f>'PV, ESS, EV'!$B31*'PV, ESS, EV'!AA$2</f>
        <v>2.2812957455062718E-2</v>
      </c>
      <c r="V30" s="1">
        <f>'PV, ESS, EV'!$B31*'PV, ESS, EV'!AB$2</f>
        <v>2.5258205095047202E-2</v>
      </c>
      <c r="W30" s="1">
        <f>'PV, ESS, EV'!$B31*'PV, ESS, EV'!AC$2</f>
        <v>2.3385141600931077E-2</v>
      </c>
      <c r="X30" s="1">
        <f>'PV, ESS, EV'!$B31*'PV, ESS, EV'!AD$2</f>
        <v>9.5401771628087426E-2</v>
      </c>
      <c r="Y30" s="1">
        <f>'PV, ESS, EV'!$B31*'PV, ESS, EV'!AE$2</f>
        <v>0.10332164748480539</v>
      </c>
    </row>
    <row r="31" spans="1:25" x14ac:dyDescent="0.25">
      <c r="A31">
        <v>72</v>
      </c>
      <c r="B31" s="1">
        <f>'PV, ESS, EV'!$B32*'PV, ESS, EV'!H$2</f>
        <v>1.0902169688348637</v>
      </c>
      <c r="C31" s="1">
        <f>'PV, ESS, EV'!$B32*'PV, ESS, EV'!I$2</f>
        <v>1.0623771550497869</v>
      </c>
      <c r="D31" s="1">
        <f>'PV, ESS, EV'!$B32*'PV, ESS, EV'!J$2</f>
        <v>0.92038320962110454</v>
      </c>
      <c r="E31" s="1">
        <f>'PV, ESS, EV'!$B32*'PV, ESS, EV'!K$2</f>
        <v>0.85818405017457666</v>
      </c>
      <c r="F31" s="1">
        <f>'PV, ESS, EV'!$B32*'PV, ESS, EV'!L$2</f>
        <v>0.7884811043579466</v>
      </c>
      <c r="G31" s="1">
        <f>'PV, ESS, EV'!$B32*'PV, ESS, EV'!M$2</f>
        <v>0.77162967024440732</v>
      </c>
      <c r="H31" s="1">
        <f>'PV, ESS, EV'!$B32*'PV, ESS, EV'!N$2</f>
        <v>0.83481123755334297</v>
      </c>
      <c r="I31" s="1">
        <f>'PV, ESS, EV'!$B32*'PV, ESS, EV'!O$2</f>
        <v>0.17506988232251394</v>
      </c>
      <c r="J31" s="1">
        <f>'PV, ESS, EV'!$B32*'PV, ESS, EV'!P$2</f>
        <v>0.16525134359239627</v>
      </c>
      <c r="K31" s="1">
        <f>'PV, ESS, EV'!$B32*'PV, ESS, EV'!Q$2</f>
        <v>0.22080632354842886</v>
      </c>
      <c r="L31" s="1">
        <f>'PV, ESS, EV'!$B32*'PV, ESS, EV'!R$2</f>
        <v>0.17084940643993279</v>
      </c>
      <c r="M31" s="1">
        <f>'PV, ESS, EV'!$B32*'PV, ESS, EV'!S$2</f>
        <v>0.15870411224621755</v>
      </c>
      <c r="N31" s="1">
        <f>'PV, ESS, EV'!$B32*'PV, ESS, EV'!T$2</f>
        <v>0.18747093495409287</v>
      </c>
      <c r="O31" s="1">
        <f>'PV, ESS, EV'!$B32*'PV, ESS, EV'!U$2</f>
        <v>0.22683465149359891</v>
      </c>
      <c r="P31" s="1">
        <f>'PV, ESS, EV'!$B32*'PV, ESS, EV'!V$2</f>
        <v>0.22356149747833964</v>
      </c>
      <c r="Q31" s="1">
        <f>'PV, ESS, EV'!$B32*'PV, ESS, EV'!W$2</f>
        <v>0.23009395577395581</v>
      </c>
      <c r="R31" s="1">
        <f>'PV, ESS, EV'!$B32*'PV, ESS, EV'!X$2</f>
        <v>0.23976014742014748</v>
      </c>
      <c r="S31" s="1">
        <f>'PV, ESS, EV'!$B32*'PV, ESS, EV'!Y$2</f>
        <v>0.27118242596663655</v>
      </c>
      <c r="T31" s="1">
        <f>'PV, ESS, EV'!$B32*'PV, ESS, EV'!Z$2</f>
        <v>0.21174028708133977</v>
      </c>
      <c r="U31" s="1">
        <f>'PV, ESS, EV'!$B32*'PV, ESS, EV'!AA$2</f>
        <v>0.23269216604163978</v>
      </c>
      <c r="V31" s="1">
        <f>'PV, ESS, EV'!$B32*'PV, ESS, EV'!AB$2</f>
        <v>0.25763369196948149</v>
      </c>
      <c r="W31" s="1">
        <f>'PV, ESS, EV'!$B32*'PV, ESS, EV'!AC$2</f>
        <v>0.23852844432949702</v>
      </c>
      <c r="X31" s="1">
        <f>'PV, ESS, EV'!$B32*'PV, ESS, EV'!AD$2</f>
        <v>0.97309807060649189</v>
      </c>
      <c r="Y31" s="1">
        <f>'PV, ESS, EV'!$B32*'PV, ESS, EV'!AE$2</f>
        <v>1.0538808043450152</v>
      </c>
    </row>
    <row r="32" spans="1:25" x14ac:dyDescent="0.25">
      <c r="A32">
        <v>103</v>
      </c>
      <c r="B32" s="1">
        <f>'PV, ESS, EV'!$B33*'PV, ESS, EV'!H$2</f>
        <v>1.1039591995344629</v>
      </c>
      <c r="C32" s="1">
        <f>'PV, ESS, EV'!$B33*'PV, ESS, EV'!I$2</f>
        <v>1.0757684637268849</v>
      </c>
      <c r="D32" s="1">
        <f>'PV, ESS, EV'!$B33*'PV, ESS, EV'!J$2</f>
        <v>0.93198467864994194</v>
      </c>
      <c r="E32" s="1">
        <f>'PV, ESS, EV'!$B33*'PV, ESS, EV'!K$2</f>
        <v>0.86900149618518041</v>
      </c>
      <c r="F32" s="1">
        <f>'PV, ESS, EV'!$B33*'PV, ESS, EV'!L$2</f>
        <v>0.7984199418078366</v>
      </c>
      <c r="G32" s="1">
        <f>'PV, ESS, EV'!$B33*'PV, ESS, EV'!M$2</f>
        <v>0.78135609465925271</v>
      </c>
      <c r="H32" s="1">
        <f>'PV, ESS, EV'!$B33*'PV, ESS, EV'!N$2</f>
        <v>0.8453340682788052</v>
      </c>
      <c r="I32" s="1">
        <f>'PV, ESS, EV'!$B33*'PV, ESS, EV'!O$2</f>
        <v>0.17727664554506661</v>
      </c>
      <c r="J32" s="1">
        <f>'PV, ESS, EV'!$B33*'PV, ESS, EV'!P$2</f>
        <v>0.16733434372171216</v>
      </c>
      <c r="K32" s="1">
        <f>'PV, ESS, EV'!$B33*'PV, ESS, EV'!Q$2</f>
        <v>0.22358959653433338</v>
      </c>
      <c r="L32" s="1">
        <f>'PV, ESS, EV'!$B33*'PV, ESS, EV'!R$2</f>
        <v>0.1730029703866546</v>
      </c>
      <c r="M32" s="1">
        <f>'PV, ESS, EV'!$B33*'PV, ESS, EV'!S$2</f>
        <v>0.1607045842493211</v>
      </c>
      <c r="N32" s="1">
        <f>'PV, ESS, EV'!$B33*'PV, ESS, EV'!T$2</f>
        <v>0.18983401396611924</v>
      </c>
      <c r="O32" s="1">
        <f>'PV, ESS, EV'!$B33*'PV, ESS, EV'!U$2</f>
        <v>0.22969391180654342</v>
      </c>
      <c r="P32" s="1">
        <f>'PV, ESS, EV'!$B33*'PV, ESS, EV'!V$2</f>
        <v>0.22637949954739431</v>
      </c>
      <c r="Q32" s="1">
        <f>'PV, ESS, EV'!$B33*'PV, ESS, EV'!W$2</f>
        <v>0.23299429975429975</v>
      </c>
      <c r="R32" s="1">
        <f>'PV, ESS, EV'!$B33*'PV, ESS, EV'!X$2</f>
        <v>0.24278233415233419</v>
      </c>
      <c r="S32" s="1">
        <f>'PV, ESS, EV'!$B33*'PV, ESS, EV'!Y$2</f>
        <v>0.27460069184016556</v>
      </c>
      <c r="T32" s="1">
        <f>'PV, ESS, EV'!$B33*'PV, ESS, EV'!Z$2</f>
        <v>0.21440928229665074</v>
      </c>
      <c r="U32" s="1">
        <f>'PV, ESS, EV'!$B33*'PV, ESS, EV'!AA$2</f>
        <v>0.23562526057157637</v>
      </c>
      <c r="V32" s="1">
        <f>'PV, ESS, EV'!$B33*'PV, ESS, EV'!AB$2</f>
        <v>0.26088117548170181</v>
      </c>
      <c r="W32" s="1">
        <f>'PV, ESS, EV'!$B33*'PV, ESS, EV'!AC$2</f>
        <v>0.24153510539247386</v>
      </c>
      <c r="X32" s="1">
        <f>'PV, ESS, EV'!$B33*'PV, ESS, EV'!AD$2</f>
        <v>0.98536401267296014</v>
      </c>
      <c r="Y32" s="1">
        <f>'PV, ESS, EV'!$B33*'PV, ESS, EV'!AE$2</f>
        <v>1.0671650161644899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0.29932865382128554</v>
      </c>
      <c r="C2" s="1">
        <f>('PV, ESS, EV'!I$2-'PV, ESS, EV'!I$3)*'PV, ESS, EV'!$B3</f>
        <v>0.31536871072028977</v>
      </c>
      <c r="D2" s="1">
        <f>('PV, ESS, EV'!J$2-'PV, ESS, EV'!J$3)*'PV, ESS, EV'!$B3</f>
        <v>0.32995579464632102</v>
      </c>
      <c r="E2" s="1">
        <f>('PV, ESS, EV'!K$2-'PV, ESS, EV'!K$3)*'PV, ESS, EV'!$B3</f>
        <v>0.34900061554377354</v>
      </c>
      <c r="F2" s="1">
        <f>('PV, ESS, EV'!L$2-'PV, ESS, EV'!L$3)*'PV, ESS, EV'!$B3</f>
        <v>0.36590297167981389</v>
      </c>
      <c r="G2" s="1">
        <f>('PV, ESS, EV'!M$2-'PV, ESS, EV'!M$3)*'PV, ESS, EV'!$B3</f>
        <v>0.37964223975171352</v>
      </c>
      <c r="H2" s="1">
        <f>('PV, ESS, EV'!N$2-'PV, ESS, EV'!N$3)*'PV, ESS, EV'!$B3</f>
        <v>0.37391418595629133</v>
      </c>
      <c r="I2" s="1">
        <f>('PV, ESS, EV'!O$2-'PV, ESS, EV'!O$3)*'PV, ESS, EV'!$B3</f>
        <v>0.35503075132548828</v>
      </c>
      <c r="J2" s="1">
        <f>('PV, ESS, EV'!P$2-'PV, ESS, EV'!P$3)*'PV, ESS, EV'!$B3</f>
        <v>0.31676466054571323</v>
      </c>
      <c r="K2" s="1">
        <f>('PV, ESS, EV'!Q$2-'PV, ESS, EV'!Q$3)*'PV, ESS, EV'!$B3</f>
        <v>0.48306691840165533</v>
      </c>
      <c r="L2" s="1">
        <f>('PV, ESS, EV'!R$2-'PV, ESS, EV'!R$3)*'PV, ESS, EV'!$B3</f>
        <v>0.47266677356782627</v>
      </c>
      <c r="M2" s="1">
        <f>('PV, ESS, EV'!S$2-'PV, ESS, EV'!S$3)*'PV, ESS, EV'!$B3</f>
        <v>0.45166818569765954</v>
      </c>
      <c r="N2" s="1">
        <f>('PV, ESS, EV'!T$2-'PV, ESS, EV'!T$3)*'PV, ESS, EV'!$B3</f>
        <v>0.42244427777059368</v>
      </c>
      <c r="O2" s="1">
        <f>('PV, ESS, EV'!U$2-'PV, ESS, EV'!U$3)*'PV, ESS, EV'!$B3</f>
        <v>0.40545179361179373</v>
      </c>
      <c r="P2" s="1">
        <f>('PV, ESS, EV'!V$2-'PV, ESS, EV'!V$3)*'PV, ESS, EV'!$B3</f>
        <v>0.39138164231216871</v>
      </c>
      <c r="Q2" s="1">
        <f>('PV, ESS, EV'!W$2-'PV, ESS, EV'!W$3)*'PV, ESS, EV'!$B3</f>
        <v>0.36805296780033636</v>
      </c>
      <c r="R2" s="1">
        <f>('PV, ESS, EV'!X$2-'PV, ESS, EV'!X$3)*'PV, ESS, EV'!$B3</f>
        <v>0.35285816112763491</v>
      </c>
      <c r="S2" s="1">
        <f>('PV, ESS, EV'!Y$2-'PV, ESS, EV'!Y$3)*'PV, ESS, EV'!$B3</f>
        <v>0.33959825164877805</v>
      </c>
      <c r="T2" s="1">
        <f>('PV, ESS, EV'!Z$2-'PV, ESS, EV'!Z$3)*'PV, ESS, EV'!$B3</f>
        <v>0.20717246088193464</v>
      </c>
      <c r="U2" s="1">
        <f>('PV, ESS, EV'!AA$2-'PV, ESS, EV'!AA$3)*'PV, ESS, EV'!$B3</f>
        <v>0.21801629380576756</v>
      </c>
      <c r="V2" s="1">
        <f>('PV, ESS, EV'!AB$2-'PV, ESS, EV'!AB$3)*'PV, ESS, EV'!$B3</f>
        <v>0.23078500969869398</v>
      </c>
      <c r="W2" s="1">
        <f>('PV, ESS, EV'!AC$2-'PV, ESS, EV'!AC$3)*'PV, ESS, EV'!$B3</f>
        <v>0.2420660752618648</v>
      </c>
      <c r="X2" s="1">
        <f>('PV, ESS, EV'!AD$2-'PV, ESS, EV'!AD$3)*'PV, ESS, EV'!$B3</f>
        <v>0.25696227596017079</v>
      </c>
      <c r="Y2" s="1">
        <f>('PV, ESS, EV'!AE$2-'PV, ESS, EV'!AE$3)*'PV, ESS, EV'!$B3</f>
        <v>0.28045788180525033</v>
      </c>
    </row>
    <row r="3" spans="1:25" x14ac:dyDescent="0.25">
      <c r="A3">
        <v>2</v>
      </c>
      <c r="B3" s="1">
        <f>('PV, ESS, EV'!H$2-'PV, ESS, EV'!H$3)*'PV, ESS, EV'!$B4</f>
        <v>1.2815007991723786</v>
      </c>
      <c r="C3" s="1">
        <f>('PV, ESS, EV'!I$2-'PV, ESS, EV'!I$3)*'PV, ESS, EV'!$B4</f>
        <v>1.3501722927712403</v>
      </c>
      <c r="D3" s="1">
        <f>('PV, ESS, EV'!J$2-'PV, ESS, EV'!J$3)*'PV, ESS, EV'!$B4</f>
        <v>1.4126232458295618</v>
      </c>
      <c r="E3" s="1">
        <f>('PV, ESS, EV'!K$2-'PV, ESS, EV'!K$3)*'PV, ESS, EV'!$B4</f>
        <v>1.4941588852967802</v>
      </c>
      <c r="F3" s="1">
        <f>('PV, ESS, EV'!L$2-'PV, ESS, EV'!L$3)*'PV, ESS, EV'!$B4</f>
        <v>1.5665220975042031</v>
      </c>
      <c r="G3" s="1">
        <f>('PV, ESS, EV'!M$2-'PV, ESS, EV'!M$3)*'PV, ESS, EV'!$B4</f>
        <v>1.6253433389370235</v>
      </c>
      <c r="H3" s="1">
        <f>('PV, ESS, EV'!N$2-'PV, ESS, EV'!N$3)*'PV, ESS, EV'!$B4</f>
        <v>1.6008201086253722</v>
      </c>
      <c r="I3" s="1">
        <f>('PV, ESS, EV'!O$2-'PV, ESS, EV'!O$3)*'PV, ESS, EV'!$B4</f>
        <v>1.5199754041122466</v>
      </c>
      <c r="J3" s="1">
        <f>('PV, ESS, EV'!P$2-'PV, ESS, EV'!P$3)*'PV, ESS, EV'!$B4</f>
        <v>1.3561487029613348</v>
      </c>
      <c r="K3" s="1">
        <f>('PV, ESS, EV'!Q$2-'PV, ESS, EV'!Q$3)*'PV, ESS, EV'!$B4</f>
        <v>2.0681302444070866</v>
      </c>
      <c r="L3" s="1">
        <f>('PV, ESS, EV'!R$2-'PV, ESS, EV'!R$3)*'PV, ESS, EV'!$B4</f>
        <v>2.0236046243372563</v>
      </c>
      <c r="M3" s="1">
        <f>('PV, ESS, EV'!S$2-'PV, ESS, EV'!S$3)*'PV, ESS, EV'!$B4</f>
        <v>1.9337044200181048</v>
      </c>
      <c r="N3" s="1">
        <f>('PV, ESS, EV'!T$2-'PV, ESS, EV'!T$3)*'PV, ESS, EV'!$B4</f>
        <v>1.808589564205354</v>
      </c>
      <c r="O3" s="1">
        <f>('PV, ESS, EV'!U$2-'PV, ESS, EV'!U$3)*'PV, ESS, EV'!$B4</f>
        <v>1.7358404914004919</v>
      </c>
      <c r="P3" s="1">
        <f>('PV, ESS, EV'!V$2-'PV, ESS, EV'!V$3)*'PV, ESS, EV'!$B4</f>
        <v>1.6756026561489723</v>
      </c>
      <c r="Q3" s="1">
        <f>('PV, ESS, EV'!W$2-'PV, ESS, EV'!W$3)*'PV, ESS, EV'!$B4</f>
        <v>1.5757267683951899</v>
      </c>
      <c r="R3" s="1">
        <f>('PV, ESS, EV'!X$2-'PV, ESS, EV'!X$3)*'PV, ESS, EV'!$B4</f>
        <v>1.510674002327687</v>
      </c>
      <c r="S3" s="1">
        <f>('PV, ESS, EV'!Y$2-'PV, ESS, EV'!Y$3)*'PV, ESS, EV'!$B4</f>
        <v>1.4539050148713311</v>
      </c>
      <c r="T3" s="1">
        <f>('PV, ESS, EV'!Z$2-'PV, ESS, EV'!Z$3)*'PV, ESS, EV'!$B4</f>
        <v>0.88695709815078261</v>
      </c>
      <c r="U3" s="1">
        <f>('PV, ESS, EV'!AA$2-'PV, ESS, EV'!AA$3)*'PV, ESS, EV'!$B4</f>
        <v>0.93338225785594231</v>
      </c>
      <c r="V3" s="1">
        <f>('PV, ESS, EV'!AB$2-'PV, ESS, EV'!AB$3)*'PV, ESS, EV'!$B4</f>
        <v>0.98804832277253352</v>
      </c>
      <c r="W3" s="1">
        <f>('PV, ESS, EV'!AC$2-'PV, ESS, EV'!AC$3)*'PV, ESS, EV'!$B4</f>
        <v>1.0363453847148587</v>
      </c>
      <c r="X3" s="1">
        <f>('PV, ESS, EV'!AD$2-'PV, ESS, EV'!AD$3)*'PV, ESS, EV'!$B4</f>
        <v>1.1001197439544812</v>
      </c>
      <c r="Y3" s="1">
        <f>('PV, ESS, EV'!AE$2-'PV, ESS, EV'!AE$3)*'PV, ESS, EV'!$B4</f>
        <v>1.2007103064787277</v>
      </c>
    </row>
    <row r="4" spans="1:25" x14ac:dyDescent="0.25">
      <c r="A4">
        <v>3</v>
      </c>
      <c r="B4" s="1">
        <f>('PV, ESS, EV'!H$2-'PV, ESS, EV'!H$3)*'PV, ESS, EV'!$B5</f>
        <v>1.8240339842234583</v>
      </c>
      <c r="C4" s="1">
        <f>('PV, ESS, EV'!I$2-'PV, ESS, EV'!I$3)*'PV, ESS, EV'!$B5</f>
        <v>1.9217780809517655</v>
      </c>
      <c r="D4" s="1">
        <f>('PV, ESS, EV'!J$2-'PV, ESS, EV'!J$3)*'PV, ESS, EV'!$B5</f>
        <v>2.0106681236260187</v>
      </c>
      <c r="E4" s="1">
        <f>('PV, ESS, EV'!K$2-'PV, ESS, EV'!K$3)*'PV, ESS, EV'!$B5</f>
        <v>2.1267225009698696</v>
      </c>
      <c r="F4" s="1">
        <f>('PV, ESS, EV'!L$2-'PV, ESS, EV'!L$3)*'PV, ESS, EV'!$B5</f>
        <v>2.2297212336738657</v>
      </c>
      <c r="G4" s="1">
        <f>('PV, ESS, EV'!M$2-'PV, ESS, EV'!M$3)*'PV, ESS, EV'!$B5</f>
        <v>2.313444898487004</v>
      </c>
      <c r="H4" s="1">
        <f>('PV, ESS, EV'!N$2-'PV, ESS, EV'!N$3)*'PV, ESS, EV'!$B5</f>
        <v>2.2785395706711498</v>
      </c>
      <c r="I4" s="1">
        <f>('PV, ESS, EV'!O$2-'PV, ESS, EV'!O$3)*'PV, ESS, EV'!$B5</f>
        <v>2.1634686408896937</v>
      </c>
      <c r="J4" s="1">
        <f>('PV, ESS, EV'!P$2-'PV, ESS, EV'!P$3)*'PV, ESS, EV'!$B5</f>
        <v>1.9302846502004398</v>
      </c>
      <c r="K4" s="1">
        <f>('PV, ESS, EV'!Q$2-'PV, ESS, EV'!Q$3)*'PV, ESS, EV'!$B5</f>
        <v>2.9436890340100867</v>
      </c>
      <c r="L4" s="1">
        <f>('PV, ESS, EV'!R$2-'PV, ESS, EV'!R$3)*'PV, ESS, EV'!$B5</f>
        <v>2.8803131514289411</v>
      </c>
      <c r="M4" s="1">
        <f>('PV, ESS, EV'!S$2-'PV, ESS, EV'!S$3)*'PV, ESS, EV'!$B5</f>
        <v>2.7523530065951123</v>
      </c>
      <c r="N4" s="1">
        <f>('PV, ESS, EV'!T$2-'PV, ESS, EV'!T$3)*'PV, ESS, EV'!$B5</f>
        <v>2.5742698176645549</v>
      </c>
      <c r="O4" s="1">
        <f>('PV, ESS, EV'!U$2-'PV, ESS, EV'!U$3)*'PV, ESS, EV'!$B5</f>
        <v>2.4707218673218678</v>
      </c>
      <c r="P4" s="1">
        <f>('PV, ESS, EV'!V$2-'PV, ESS, EV'!V$3)*'PV, ESS, EV'!$B5</f>
        <v>2.384981882839778</v>
      </c>
      <c r="Q4" s="1">
        <f>('PV, ESS, EV'!W$2-'PV, ESS, EV'!W$3)*'PV, ESS, EV'!$B5</f>
        <v>2.2428227725332994</v>
      </c>
      <c r="R4" s="1">
        <f>('PV, ESS, EV'!X$2-'PV, ESS, EV'!X$3)*'PV, ESS, EV'!$B5</f>
        <v>2.150229419371525</v>
      </c>
      <c r="S4" s="1">
        <f>('PV, ESS, EV'!Y$2-'PV, ESS, EV'!Y$3)*'PV, ESS, EV'!$B5</f>
        <v>2.0694268459847409</v>
      </c>
      <c r="T4" s="1">
        <f>('PV, ESS, EV'!Z$2-'PV, ESS, EV'!Z$3)*'PV, ESS, EV'!$B5</f>
        <v>1.262457183499289</v>
      </c>
      <c r="U4" s="1">
        <f>('PV, ESS, EV'!AA$2-'PV, ESS, EV'!AA$3)*'PV, ESS, EV'!$B5</f>
        <v>1.3285367903788958</v>
      </c>
      <c r="V4" s="1">
        <f>('PV, ESS, EV'!AB$2-'PV, ESS, EV'!AB$3)*'PV, ESS, EV'!$B5</f>
        <v>1.4063461528514163</v>
      </c>
      <c r="W4" s="1">
        <f>('PV, ESS, EV'!AC$2-'PV, ESS, EV'!AC$3)*'PV, ESS, EV'!$B5</f>
        <v>1.4750901461269885</v>
      </c>
      <c r="X4" s="1">
        <f>('PV, ESS, EV'!AD$2-'PV, ESS, EV'!AD$3)*'PV, ESS, EV'!$B5</f>
        <v>1.5658638691322906</v>
      </c>
      <c r="Y4" s="1">
        <f>('PV, ESS, EV'!AE$2-'PV, ESS, EV'!AE$3)*'PV, ESS, EV'!$B5</f>
        <v>1.7090402172507437</v>
      </c>
    </row>
    <row r="5" spans="1:25" x14ac:dyDescent="0.25">
      <c r="A5">
        <v>4</v>
      </c>
      <c r="B5" s="1">
        <f>('PV, ESS, EV'!H$2-'PV, ESS, EV'!H$3)*'PV, ESS, EV'!$B6</f>
        <v>2.6565418026639085</v>
      </c>
      <c r="C5" s="1">
        <f>('PV, ESS, EV'!I$2-'PV, ESS, EV'!I$3)*'PV, ESS, EV'!$B6</f>
        <v>2.7988973076425712</v>
      </c>
      <c r="D5" s="1">
        <f>('PV, ESS, EV'!J$2-'PV, ESS, EV'!J$3)*'PV, ESS, EV'!$B6</f>
        <v>2.9283576774860989</v>
      </c>
      <c r="E5" s="1">
        <f>('PV, ESS, EV'!K$2-'PV, ESS, EV'!K$3)*'PV, ESS, EV'!$B6</f>
        <v>3.0973804629509893</v>
      </c>
      <c r="F5" s="1">
        <f>('PV, ESS, EV'!L$2-'PV, ESS, EV'!L$3)*'PV, ESS, EV'!$B6</f>
        <v>3.2473888736583478</v>
      </c>
      <c r="G5" s="1">
        <f>('PV, ESS, EV'!M$2-'PV, ESS, EV'!M$3)*'PV, ESS, EV'!$B6</f>
        <v>3.3693248777964571</v>
      </c>
      <c r="H5" s="1">
        <f>('PV, ESS, EV'!N$2-'PV, ESS, EV'!N$3)*'PV, ESS, EV'!$B6</f>
        <v>3.3184884003620851</v>
      </c>
      <c r="I5" s="1">
        <f>('PV, ESS, EV'!O$2-'PV, ESS, EV'!O$3)*'PV, ESS, EV'!$B6</f>
        <v>3.1508979180137078</v>
      </c>
      <c r="J5" s="1">
        <f>('PV, ESS, EV'!P$2-'PV, ESS, EV'!P$3)*'PV, ESS, EV'!$B6</f>
        <v>2.8112863623432047</v>
      </c>
      <c r="K5" s="1">
        <f>('PV, ESS, EV'!Q$2-'PV, ESS, EV'!Q$3)*'PV, ESS, EV'!$B6</f>
        <v>4.2872189008146906</v>
      </c>
      <c r="L5" s="1">
        <f>('PV, ESS, EV'!R$2-'PV, ESS, EV'!R$3)*'PV, ESS, EV'!$B6</f>
        <v>4.1949176154144574</v>
      </c>
      <c r="M5" s="1">
        <f>('PV, ESS, EV'!S$2-'PV, ESS, EV'!S$3)*'PV, ESS, EV'!$B6</f>
        <v>4.0085551480667281</v>
      </c>
      <c r="N5" s="1">
        <f>('PV, ESS, EV'!T$2-'PV, ESS, EV'!T$3)*'PV, ESS, EV'!$B6</f>
        <v>3.7491929652140179</v>
      </c>
      <c r="O5" s="1">
        <f>('PV, ESS, EV'!U$2-'PV, ESS, EV'!U$3)*'PV, ESS, EV'!$B6</f>
        <v>3.5983846683046687</v>
      </c>
      <c r="P5" s="1">
        <f>('PV, ESS, EV'!V$2-'PV, ESS, EV'!V$3)*'PV, ESS, EV'!$B6</f>
        <v>3.4735120755204969</v>
      </c>
      <c r="Q5" s="1">
        <f>('PV, ESS, EV'!W$2-'PV, ESS, EV'!W$3)*'PV, ESS, EV'!$B6</f>
        <v>3.2664700892279845</v>
      </c>
      <c r="R5" s="1">
        <f>('PV, ESS, EV'!X$2-'PV, ESS, EV'!X$3)*'PV, ESS, EV'!$B6</f>
        <v>3.1316161800077595</v>
      </c>
      <c r="S5" s="1">
        <f>('PV, ESS, EV'!Y$2-'PV, ESS, EV'!Y$3)*'PV, ESS, EV'!$B6</f>
        <v>3.0139344833829047</v>
      </c>
      <c r="T5" s="1">
        <f>('PV, ESS, EV'!Z$2-'PV, ESS, EV'!Z$3)*'PV, ESS, EV'!$B6</f>
        <v>1.8386555903271695</v>
      </c>
      <c r="U5" s="1">
        <f>('PV, ESS, EV'!AA$2-'PV, ESS, EV'!AA$3)*'PV, ESS, EV'!$B6</f>
        <v>1.9348946075261868</v>
      </c>
      <c r="V5" s="1">
        <f>('PV, ESS, EV'!AB$2-'PV, ESS, EV'!AB$3)*'PV, ESS, EV'!$B6</f>
        <v>2.0482169610759087</v>
      </c>
      <c r="W5" s="1">
        <f>('PV, ESS, EV'!AC$2-'PV, ESS, EV'!AC$3)*'PV, ESS, EV'!$B6</f>
        <v>2.1483364179490501</v>
      </c>
      <c r="X5" s="1">
        <f>('PV, ESS, EV'!AD$2-'PV, ESS, EV'!AD$3)*'PV, ESS, EV'!$B6</f>
        <v>2.2805401991465155</v>
      </c>
      <c r="Y5" s="1">
        <f>('PV, ESS, EV'!AE$2-'PV, ESS, EV'!AE$3)*'PV, ESS, EV'!$B6</f>
        <v>2.4890637010215961</v>
      </c>
    </row>
    <row r="6" spans="1:25" x14ac:dyDescent="0.25">
      <c r="A6">
        <v>5</v>
      </c>
      <c r="B6" s="1">
        <f>('PV, ESS, EV'!H$2-'PV, ESS, EV'!H$3)*'PV, ESS, EV'!$B7</f>
        <v>0.62671936893831648</v>
      </c>
      <c r="C6" s="1">
        <f>('PV, ESS, EV'!I$2-'PV, ESS, EV'!I$3)*'PV, ESS, EV'!$B7</f>
        <v>0.66030323807060654</v>
      </c>
      <c r="D6" s="1">
        <f>('PV, ESS, EV'!J$2-'PV, ESS, EV'!J$3)*'PV, ESS, EV'!$B7</f>
        <v>0.69084494504073457</v>
      </c>
      <c r="E6" s="1">
        <f>('PV, ESS, EV'!K$2-'PV, ESS, EV'!K$3)*'PV, ESS, EV'!$B7</f>
        <v>0.73072003879477565</v>
      </c>
      <c r="F6" s="1">
        <f>('PV, ESS, EV'!L$2-'PV, ESS, EV'!L$3)*'PV, ESS, EV'!$B7</f>
        <v>0.76610934695461019</v>
      </c>
      <c r="G6" s="1">
        <f>('PV, ESS, EV'!M$2-'PV, ESS, EV'!M$3)*'PV, ESS, EV'!$B7</f>
        <v>0.79487593948015012</v>
      </c>
      <c r="H6" s="1">
        <f>('PV, ESS, EV'!N$2-'PV, ESS, EV'!N$3)*'PV, ESS, EV'!$B7</f>
        <v>0.78288282684598476</v>
      </c>
      <c r="I6" s="1">
        <f>('PV, ESS, EV'!O$2-'PV, ESS, EV'!O$3)*'PV, ESS, EV'!$B7</f>
        <v>0.74334563558774092</v>
      </c>
      <c r="J6" s="1">
        <f>('PV, ESS, EV'!P$2-'PV, ESS, EV'!P$3)*'PV, ESS, EV'!$B7</f>
        <v>0.66322600801758702</v>
      </c>
      <c r="K6" s="1">
        <f>('PV, ESS, EV'!Q$2-'PV, ESS, EV'!Q$3)*'PV, ESS, EV'!$B7</f>
        <v>1.0114213604034656</v>
      </c>
      <c r="L6" s="1">
        <f>('PV, ESS, EV'!R$2-'PV, ESS, EV'!R$3)*'PV, ESS, EV'!$B7</f>
        <v>0.98964605715763609</v>
      </c>
      <c r="M6" s="1">
        <f>('PV, ESS, EV'!S$2-'PV, ESS, EV'!S$3)*'PV, ESS, EV'!$B7</f>
        <v>0.94568026380447445</v>
      </c>
      <c r="N6" s="1">
        <f>('PV, ESS, EV'!T$2-'PV, ESS, EV'!T$3)*'PV, ESS, EV'!$B7</f>
        <v>0.88449270658218027</v>
      </c>
      <c r="O6" s="1">
        <f>('PV, ESS, EV'!U$2-'PV, ESS, EV'!U$3)*'PV, ESS, EV'!$B7</f>
        <v>0.84891469287469301</v>
      </c>
      <c r="P6" s="1">
        <f>('PV, ESS, EV'!V$2-'PV, ESS, EV'!V$3)*'PV, ESS, EV'!$B7</f>
        <v>0.81945531359110313</v>
      </c>
      <c r="Q6" s="1">
        <f>('PV, ESS, EV'!W$2-'PV, ESS, EV'!W$3)*'PV, ESS, EV'!$B7</f>
        <v>0.77061090133195409</v>
      </c>
      <c r="R6" s="1">
        <f>('PV, ESS, EV'!X$2-'PV, ESS, EV'!X$3)*'PV, ESS, EV'!$B7</f>
        <v>0.73879677486098549</v>
      </c>
      <c r="S6" s="1">
        <f>('PV, ESS, EV'!Y$2-'PV, ESS, EV'!Y$3)*'PV, ESS, EV'!$B7</f>
        <v>0.71103383938962894</v>
      </c>
      <c r="T6" s="1">
        <f>('PV, ESS, EV'!Z$2-'PV, ESS, EV'!Z$3)*'PV, ESS, EV'!$B7</f>
        <v>0.43376733997155054</v>
      </c>
      <c r="U6" s="1">
        <f>('PV, ESS, EV'!AA$2-'PV, ESS, EV'!AA$3)*'PV, ESS, EV'!$B7</f>
        <v>0.45647161515582574</v>
      </c>
      <c r="V6" s="1">
        <f>('PV, ESS, EV'!AB$2-'PV, ESS, EV'!AB$3)*'PV, ESS, EV'!$B7</f>
        <v>0.48320611405664043</v>
      </c>
      <c r="W6" s="1">
        <f>('PV, ESS, EV'!AC$2-'PV, ESS, EV'!AC$3)*'PV, ESS, EV'!$B7</f>
        <v>0.50682584507952932</v>
      </c>
      <c r="X6" s="1">
        <f>('PV, ESS, EV'!AD$2-'PV, ESS, EV'!AD$3)*'PV, ESS, EV'!$B7</f>
        <v>0.53801476529160752</v>
      </c>
      <c r="Y6" s="1">
        <f>('PV, ESS, EV'!AE$2-'PV, ESS, EV'!AE$3)*'PV, ESS, EV'!$B7</f>
        <v>0.58720869002974274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3.4843726108884017</v>
      </c>
      <c r="C9" s="1">
        <f>('PV, ESS, EV'!I$2-'PV, ESS, EV'!I$3)*'PV, ESS, EV'!$B10</f>
        <v>3.6710888982283727</v>
      </c>
      <c r="D9" s="1">
        <f>('PV, ESS, EV'!J$2-'PV, ESS, EV'!J$3)*'PV, ESS, EV'!$B10</f>
        <v>3.8408916720548305</v>
      </c>
      <c r="E9" s="1">
        <f>('PV, ESS, EV'!K$2-'PV, ESS, EV'!K$3)*'PV, ESS, EV'!$B10</f>
        <v>4.0625852903142388</v>
      </c>
      <c r="F9" s="1">
        <f>('PV, ESS, EV'!L$2-'PV, ESS, EV'!L$3)*'PV, ESS, EV'!$B10</f>
        <v>4.2593392797103338</v>
      </c>
      <c r="G9" s="1">
        <f>('PV, ESS, EV'!M$2-'PV, ESS, EV'!M$3)*'PV, ESS, EV'!$B10</f>
        <v>4.41927294710979</v>
      </c>
      <c r="H9" s="1">
        <f>('PV, ESS, EV'!N$2-'PV, ESS, EV'!N$3)*'PV, ESS, EV'!$B10</f>
        <v>4.3525948208974539</v>
      </c>
      <c r="I9" s="1">
        <f>('PV, ESS, EV'!O$2-'PV, ESS, EV'!O$3)*'PV, ESS, EV'!$B10</f>
        <v>4.1327798396482613</v>
      </c>
      <c r="J9" s="1">
        <f>('PV, ESS, EV'!P$2-'PV, ESS, EV'!P$3)*'PV, ESS, EV'!$B10</f>
        <v>3.6873386266649431</v>
      </c>
      <c r="K9" s="1">
        <f>('PV, ESS, EV'!Q$2-'PV, ESS, EV'!Q$3)*'PV, ESS, EV'!$B10</f>
        <v>5.6232008470192687</v>
      </c>
      <c r="L9" s="1">
        <f>('PV, ESS, EV'!R$2-'PV, ESS, EV'!R$3)*'PV, ESS, EV'!$B10</f>
        <v>5.5021366610629778</v>
      </c>
      <c r="M9" s="1">
        <f>('PV, ESS, EV'!S$2-'PV, ESS, EV'!S$3)*'PV, ESS, EV'!$B10</f>
        <v>5.257699974136818</v>
      </c>
      <c r="N9" s="1">
        <f>('PV, ESS, EV'!T$2-'PV, ESS, EV'!T$3)*'PV, ESS, EV'!$B10</f>
        <v>4.9175154209233165</v>
      </c>
      <c r="O9" s="1">
        <f>('PV, ESS, EV'!U$2-'PV, ESS, EV'!U$3)*'PV, ESS, EV'!$B10</f>
        <v>4.7197122850122861</v>
      </c>
      <c r="P9" s="1">
        <f>('PV, ESS, EV'!V$2-'PV, ESS, EV'!V$3)*'PV, ESS, EV'!$B10</f>
        <v>4.5559269300400889</v>
      </c>
      <c r="Q9" s="1">
        <f>('PV, ESS, EV'!W$2-'PV, ESS, EV'!W$3)*'PV, ESS, EV'!$B10</f>
        <v>4.2843665783007898</v>
      </c>
      <c r="R9" s="1">
        <f>('PV, ESS, EV'!X$2-'PV, ESS, EV'!X$3)*'PV, ESS, EV'!$B10</f>
        <v>4.1074895318763751</v>
      </c>
      <c r="S9" s="1">
        <f>('PV, ESS, EV'!Y$2-'PV, ESS, EV'!Y$3)*'PV, ESS, EV'!$B10</f>
        <v>3.953135898099057</v>
      </c>
      <c r="T9" s="1">
        <f>('PV, ESS, EV'!Z$2-'PV, ESS, EV'!Z$3)*'PV, ESS, EV'!$B10</f>
        <v>2.4116169274537702</v>
      </c>
      <c r="U9" s="1">
        <f>('PV, ESS, EV'!AA$2-'PV, ESS, EV'!AA$3)*'PV, ESS, EV'!$B10</f>
        <v>2.5378459200827628</v>
      </c>
      <c r="V9" s="1">
        <f>('PV, ESS, EV'!AB$2-'PV, ESS, EV'!AB$3)*'PV, ESS, EV'!$B10</f>
        <v>2.6864817535238594</v>
      </c>
      <c r="W9" s="1">
        <f>('PV, ESS, EV'!AC$2-'PV, ESS, EV'!AC$3)*'PV, ESS, EV'!$B10</f>
        <v>2.8178004073451448</v>
      </c>
      <c r="X9" s="1">
        <f>('PV, ESS, EV'!AD$2-'PV, ESS, EV'!AD$3)*'PV, ESS, EV'!$B10</f>
        <v>2.9912014935988629</v>
      </c>
      <c r="Y9" s="1">
        <f>('PV, ESS, EV'!AE$2-'PV, ESS, EV'!AE$3)*'PV, ESS, EV'!$B10</f>
        <v>3.2647050303892415</v>
      </c>
    </row>
    <row r="10" spans="1:25" x14ac:dyDescent="0.25">
      <c r="A10">
        <v>10</v>
      </c>
      <c r="B10" s="1">
        <f>('PV, ESS, EV'!H$2-'PV, ESS, EV'!H$3)*'PV, ESS, EV'!$B11</f>
        <v>1.6229225449372824</v>
      </c>
      <c r="C10" s="1">
        <f>('PV, ESS, EV'!I$2-'PV, ESS, EV'!I$3)*'PV, ESS, EV'!$B11</f>
        <v>1.7098897284365711</v>
      </c>
      <c r="D10" s="1">
        <f>('PV, ESS, EV'!J$2-'PV, ESS, EV'!J$3)*'PV, ESS, EV'!$B11</f>
        <v>1.7889790740980218</v>
      </c>
      <c r="E10" s="1">
        <f>('PV, ESS, EV'!K$2-'PV, ESS, EV'!K$3)*'PV, ESS, EV'!$B11</f>
        <v>1.8922377124013972</v>
      </c>
      <c r="F10" s="1">
        <f>('PV, ESS, EV'!L$2-'PV, ESS, EV'!L$3)*'PV, ESS, EV'!$B11</f>
        <v>1.9838801745764911</v>
      </c>
      <c r="G10" s="1">
        <f>('PV, ESS, EV'!M$2-'PV, ESS, EV'!M$3)*'PV, ESS, EV'!$B11</f>
        <v>2.0583727686538218</v>
      </c>
      <c r="H10" s="1">
        <f>('PV, ESS, EV'!N$2-'PV, ESS, EV'!N$3)*'PV, ESS, EV'!$B11</f>
        <v>2.0273159769817672</v>
      </c>
      <c r="I10" s="1">
        <f>('PV, ESS, EV'!O$2-'PV, ESS, EV'!O$3)*'PV, ESS, EV'!$B11</f>
        <v>1.9249323548428818</v>
      </c>
      <c r="J10" s="1">
        <f>('PV, ESS, EV'!P$2-'PV, ESS, EV'!P$3)*'PV, ESS, EV'!$B11</f>
        <v>1.7174583938962891</v>
      </c>
      <c r="K10" s="1">
        <f>('PV, ESS, EV'!Q$2-'PV, ESS, EV'!Q$3)*'PV, ESS, EV'!$B11</f>
        <v>2.6191284482089752</v>
      </c>
      <c r="L10" s="1">
        <f>('PV, ESS, EV'!R$2-'PV, ESS, EV'!R$3)*'PV, ESS, EV'!$B11</f>
        <v>2.5627401629380584</v>
      </c>
      <c r="M10" s="1">
        <f>('PV, ESS, EV'!S$2-'PV, ESS, EV'!S$3)*'PV, ESS, EV'!$B11</f>
        <v>2.4488884443294978</v>
      </c>
      <c r="N10" s="1">
        <f>('PV, ESS, EV'!T$2-'PV, ESS, EV'!T$3)*'PV, ESS, EV'!$B11</f>
        <v>2.2904400685374378</v>
      </c>
      <c r="O10" s="1">
        <f>('PV, ESS, EV'!U$2-'PV, ESS, EV'!U$3)*'PV, ESS, EV'!$B11</f>
        <v>2.1983089434889442</v>
      </c>
      <c r="P10" s="1">
        <f>('PV, ESS, EV'!V$2-'PV, ESS, EV'!V$3)*'PV, ESS, EV'!$B11</f>
        <v>2.1220223419112898</v>
      </c>
      <c r="Q10" s="1">
        <f>('PV, ESS, EV'!W$2-'PV, ESS, EV'!W$3)*'PV, ESS, EV'!$B11</f>
        <v>1.9955371847924486</v>
      </c>
      <c r="R10" s="1">
        <f>('PV, ESS, EV'!X$2-'PV, ESS, EV'!X$3)*'PV, ESS, EV'!$B11</f>
        <v>1.9131528423638957</v>
      </c>
      <c r="S10" s="1">
        <f>('PV, ESS, EV'!Y$2-'PV, ESS, EV'!Y$3)*'PV, ESS, EV'!$B11</f>
        <v>1.8412592706582187</v>
      </c>
      <c r="T10" s="1">
        <f>('PV, ESS, EV'!Z$2-'PV, ESS, EV'!Z$3)*'PV, ESS, EV'!$B11</f>
        <v>1.1232631863442393</v>
      </c>
      <c r="U10" s="1">
        <f>('PV, ESS, EV'!AA$2-'PV, ESS, EV'!AA$3)*'PV, ESS, EV'!$B11</f>
        <v>1.182057092978146</v>
      </c>
      <c r="V10" s="1">
        <f>('PV, ESS, EV'!AB$2-'PV, ESS, EV'!AB$3)*'PV, ESS, EV'!$B11</f>
        <v>1.2512874744601064</v>
      </c>
      <c r="W10" s="1">
        <f>('PV, ESS, EV'!AC$2-'PV, ESS, EV'!AC$3)*'PV, ESS, EV'!$B11</f>
        <v>1.3124520018104233</v>
      </c>
      <c r="X10" s="1">
        <f>('PV, ESS, EV'!AD$2-'PV, ESS, EV'!AD$3)*'PV, ESS, EV'!$B11</f>
        <v>1.3932173399715511</v>
      </c>
      <c r="Y10" s="1">
        <f>('PV, ESS, EV'!AE$2-'PV, ESS, EV'!AE$3)*'PV, ESS, EV'!$B11</f>
        <v>1.5206075779128416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9.3540204319151723</v>
      </c>
      <c r="C12" s="1">
        <f>('PV, ESS, EV'!I$2-'PV, ESS, EV'!I$3)*'PV, ESS, EV'!$B13</f>
        <v>9.8552722100090531</v>
      </c>
      <c r="D12" s="1">
        <f>('PV, ESS, EV'!J$2-'PV, ESS, EV'!J$3)*'PV, ESS, EV'!$B13</f>
        <v>10.311118582697532</v>
      </c>
      <c r="E12" s="1">
        <f>('PV, ESS, EV'!K$2-'PV, ESS, EV'!K$3)*'PV, ESS, EV'!$B13</f>
        <v>10.906269235742922</v>
      </c>
      <c r="F12" s="1">
        <f>('PV, ESS, EV'!L$2-'PV, ESS, EV'!L$3)*'PV, ESS, EV'!$B13</f>
        <v>11.434467864994183</v>
      </c>
      <c r="G12" s="1">
        <f>('PV, ESS, EV'!M$2-'PV, ESS, EV'!M$3)*'PV, ESS, EV'!$B13</f>
        <v>11.863819992241046</v>
      </c>
      <c r="H12" s="1">
        <f>('PV, ESS, EV'!N$2-'PV, ESS, EV'!N$3)*'PV, ESS, EV'!$B13</f>
        <v>11.684818311134103</v>
      </c>
      <c r="I12" s="1">
        <f>('PV, ESS, EV'!O$2-'PV, ESS, EV'!O$3)*'PV, ESS, EV'!$B13</f>
        <v>11.094710978921507</v>
      </c>
      <c r="J12" s="1">
        <f>('PV, ESS, EV'!P$2-'PV, ESS, EV'!P$3)*'PV, ESS, EV'!$B13</f>
        <v>9.8988956420535388</v>
      </c>
      <c r="K12" s="1">
        <f>('PV, ESS, EV'!Q$2-'PV, ESS, EV'!Q$3)*'PV, ESS, EV'!$B13</f>
        <v>15.095841200051728</v>
      </c>
      <c r="L12" s="1">
        <f>('PV, ESS, EV'!R$2-'PV, ESS, EV'!R$3)*'PV, ESS, EV'!$B13</f>
        <v>14.77083667399457</v>
      </c>
      <c r="M12" s="1">
        <f>('PV, ESS, EV'!S$2-'PV, ESS, EV'!S$3)*'PV, ESS, EV'!$B13</f>
        <v>14.11463080305186</v>
      </c>
      <c r="N12" s="1">
        <f>('PV, ESS, EV'!T$2-'PV, ESS, EV'!T$3)*'PV, ESS, EV'!$B13</f>
        <v>13.20138368033105</v>
      </c>
      <c r="O12" s="1">
        <f>('PV, ESS, EV'!U$2-'PV, ESS, EV'!U$3)*'PV, ESS, EV'!$B13</f>
        <v>12.670368550368554</v>
      </c>
      <c r="P12" s="1">
        <f>('PV, ESS, EV'!V$2-'PV, ESS, EV'!V$3)*'PV, ESS, EV'!$B13</f>
        <v>12.230676322255272</v>
      </c>
      <c r="Q12" s="1">
        <f>('PV, ESS, EV'!W$2-'PV, ESS, EV'!W$3)*'PV, ESS, EV'!$B13</f>
        <v>11.50165524376051</v>
      </c>
      <c r="R12" s="1">
        <f>('PV, ESS, EV'!X$2-'PV, ESS, EV'!X$3)*'PV, ESS, EV'!$B13</f>
        <v>11.026817535238591</v>
      </c>
      <c r="S12" s="1">
        <f>('PV, ESS, EV'!Y$2-'PV, ESS, EV'!Y$3)*'PV, ESS, EV'!$B13</f>
        <v>10.612445364024314</v>
      </c>
      <c r="T12" s="1">
        <f>('PV, ESS, EV'!Z$2-'PV, ESS, EV'!Z$3)*'PV, ESS, EV'!$B13</f>
        <v>6.4741394025604562</v>
      </c>
      <c r="U12" s="1">
        <f>('PV, ESS, EV'!AA$2-'PV, ESS, EV'!AA$3)*'PV, ESS, EV'!$B13</f>
        <v>6.8130091814302354</v>
      </c>
      <c r="V12" s="1">
        <f>('PV, ESS, EV'!AB$2-'PV, ESS, EV'!AB$3)*'PV, ESS, EV'!$B13</f>
        <v>7.2120315530841861</v>
      </c>
      <c r="W12" s="1">
        <f>('PV, ESS, EV'!AC$2-'PV, ESS, EV'!AC$3)*'PV, ESS, EV'!$B13</f>
        <v>7.5645648519332749</v>
      </c>
      <c r="X12" s="1">
        <f>('PV, ESS, EV'!AD$2-'PV, ESS, EV'!AD$3)*'PV, ESS, EV'!$B13</f>
        <v>8.0300711237553362</v>
      </c>
      <c r="Y12" s="1">
        <f>('PV, ESS, EV'!AE$2-'PV, ESS, EV'!AE$3)*'PV, ESS, EV'!$B13</f>
        <v>8.7643088064140713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0.35077576619681894</v>
      </c>
      <c r="C15" s="1">
        <f>('PV, ESS, EV'!I$2-'PV, ESS, EV'!I$3)*'PV, ESS, EV'!$B16</f>
        <v>0.36957270787533952</v>
      </c>
      <c r="D15" s="1">
        <f>('PV, ESS, EV'!J$2-'PV, ESS, EV'!J$3)*'PV, ESS, EV'!$B16</f>
        <v>0.38666694685115743</v>
      </c>
      <c r="E15" s="1">
        <f>('PV, ESS, EV'!K$2-'PV, ESS, EV'!K$3)*'PV, ESS, EV'!$B16</f>
        <v>0.40898509634035951</v>
      </c>
      <c r="F15" s="1">
        <f>('PV, ESS, EV'!L$2-'PV, ESS, EV'!L$3)*'PV, ESS, EV'!$B16</f>
        <v>0.42879254493728186</v>
      </c>
      <c r="G15" s="1">
        <f>('PV, ESS, EV'!M$2-'PV, ESS, EV'!M$3)*'PV, ESS, EV'!$B16</f>
        <v>0.44489324970903926</v>
      </c>
      <c r="H15" s="1">
        <f>('PV, ESS, EV'!N$2-'PV, ESS, EV'!N$3)*'PV, ESS, EV'!$B16</f>
        <v>0.43818068666752885</v>
      </c>
      <c r="I15" s="1">
        <f>('PV, ESS, EV'!O$2-'PV, ESS, EV'!O$3)*'PV, ESS, EV'!$B16</f>
        <v>0.41605166170955649</v>
      </c>
      <c r="J15" s="1">
        <f>('PV, ESS, EV'!P$2-'PV, ESS, EV'!P$3)*'PV, ESS, EV'!$B16</f>
        <v>0.37120858657700767</v>
      </c>
      <c r="K15" s="1">
        <f>('PV, ESS, EV'!Q$2-'PV, ESS, EV'!Q$3)*'PV, ESS, EV'!$B16</f>
        <v>0.56609404500193983</v>
      </c>
      <c r="L15" s="1">
        <f>('PV, ESS, EV'!R$2-'PV, ESS, EV'!R$3)*'PV, ESS, EV'!$B16</f>
        <v>0.55390637527479636</v>
      </c>
      <c r="M15" s="1">
        <f>('PV, ESS, EV'!S$2-'PV, ESS, EV'!S$3)*'PV, ESS, EV'!$B16</f>
        <v>0.52929865511444474</v>
      </c>
      <c r="N15" s="1">
        <f>('PV, ESS, EV'!T$2-'PV, ESS, EV'!T$3)*'PV, ESS, EV'!$B16</f>
        <v>0.4950518880124144</v>
      </c>
      <c r="O15" s="1">
        <f>('PV, ESS, EV'!U$2-'PV, ESS, EV'!U$3)*'PV, ESS, EV'!$B16</f>
        <v>0.47513882063882074</v>
      </c>
      <c r="P15" s="1">
        <f>('PV, ESS, EV'!V$2-'PV, ESS, EV'!V$3)*'PV, ESS, EV'!$B16</f>
        <v>0.45865036208457266</v>
      </c>
      <c r="Q15" s="1">
        <f>('PV, ESS, EV'!W$2-'PV, ESS, EV'!W$3)*'PV, ESS, EV'!$B16</f>
        <v>0.43131207164101909</v>
      </c>
      <c r="R15" s="1">
        <f>('PV, ESS, EV'!X$2-'PV, ESS, EV'!X$3)*'PV, ESS, EV'!$B16</f>
        <v>0.41350565757144714</v>
      </c>
      <c r="S15" s="1">
        <f>('PV, ESS, EV'!Y$2-'PV, ESS, EV'!Y$3)*'PV, ESS, EV'!$B16</f>
        <v>0.39796670115091176</v>
      </c>
      <c r="T15" s="1">
        <f>('PV, ESS, EV'!Z$2-'PV, ESS, EV'!Z$3)*'PV, ESS, EV'!$B16</f>
        <v>0.24278022759601711</v>
      </c>
      <c r="U15" s="1">
        <f>('PV, ESS, EV'!AA$2-'PV, ESS, EV'!AA$3)*'PV, ESS, EV'!$B16</f>
        <v>0.2554878443036338</v>
      </c>
      <c r="V15" s="1">
        <f>('PV, ESS, EV'!AB$2-'PV, ESS, EV'!AB$3)*'PV, ESS, EV'!$B16</f>
        <v>0.27045118324065698</v>
      </c>
      <c r="W15" s="1">
        <f>('PV, ESS, EV'!AC$2-'PV, ESS, EV'!AC$3)*'PV, ESS, EV'!$B16</f>
        <v>0.2836711819474978</v>
      </c>
      <c r="X15" s="1">
        <f>('PV, ESS, EV'!AD$2-'PV, ESS, EV'!AD$3)*'PV, ESS, EV'!$B16</f>
        <v>0.30112766714082512</v>
      </c>
      <c r="Y15" s="1">
        <f>('PV, ESS, EV'!AE$2-'PV, ESS, EV'!AE$3)*'PV, ESS, EV'!$B16</f>
        <v>0.32866158024052766</v>
      </c>
    </row>
    <row r="16" spans="1:25" x14ac:dyDescent="0.25">
      <c r="A16">
        <v>16</v>
      </c>
      <c r="B16" s="1">
        <f>('PV, ESS, EV'!H$2-'PV, ESS, EV'!H$3)*'PV, ESS, EV'!$B17</f>
        <v>1.7164627492564342</v>
      </c>
      <c r="C16" s="1">
        <f>('PV, ESS, EV'!I$2-'PV, ESS, EV'!I$3)*'PV, ESS, EV'!$B17</f>
        <v>1.8084424505366616</v>
      </c>
      <c r="D16" s="1">
        <f>('PV, ESS, EV'!J$2-'PV, ESS, EV'!J$3)*'PV, ESS, EV'!$B17</f>
        <v>1.8920902599249974</v>
      </c>
      <c r="E16" s="1">
        <f>('PV, ESS, EV'!K$2-'PV, ESS, EV'!K$3)*'PV, ESS, EV'!$B17</f>
        <v>2.0013004047588265</v>
      </c>
      <c r="F16" s="1">
        <f>('PV, ESS, EV'!L$2-'PV, ESS, EV'!L$3)*'PV, ESS, EV'!$B17</f>
        <v>2.0982248532264332</v>
      </c>
      <c r="G16" s="1">
        <f>('PV, ESS, EV'!M$2-'PV, ESS, EV'!M$3)*'PV, ESS, EV'!$B17</f>
        <v>2.1770109685762322</v>
      </c>
      <c r="H16" s="1">
        <f>('PV, ESS, EV'!N$2-'PV, ESS, EV'!N$3)*'PV, ESS, EV'!$B17</f>
        <v>2.1441641600931081</v>
      </c>
      <c r="I16" s="1">
        <f>('PV, ESS, EV'!O$2-'PV, ESS, EV'!O$3)*'PV, ESS, EV'!$B17</f>
        <v>2.0358794646320968</v>
      </c>
      <c r="J16" s="1">
        <f>('PV, ESS, EV'!P$2-'PV, ESS, EV'!P$3)*'PV, ESS, EV'!$B17</f>
        <v>1.8164473503168246</v>
      </c>
      <c r="K16" s="1">
        <f>('PV, ESS, EV'!Q$2-'PV, ESS, EV'!Q$3)*'PV, ESS, EV'!$B17</f>
        <v>2.7700868602094926</v>
      </c>
      <c r="L16" s="1">
        <f>('PV, ESS, EV'!R$2-'PV, ESS, EV'!R$3)*'PV, ESS, EV'!$B17</f>
        <v>2.7104485296780041</v>
      </c>
      <c r="M16" s="1">
        <f>('PV, ESS, EV'!S$2-'PV, ESS, EV'!S$3)*'PV, ESS, EV'!$B17</f>
        <v>2.5900347523600167</v>
      </c>
      <c r="N16" s="1">
        <f>('PV, ESS, EV'!T$2-'PV, ESS, EV'!T$3)*'PV, ESS, EV'!$B17</f>
        <v>2.4224539053407481</v>
      </c>
      <c r="O16" s="1">
        <f>('PV, ESS, EV'!U$2-'PV, ESS, EV'!U$3)*'PV, ESS, EV'!$B17</f>
        <v>2.3250126289926301</v>
      </c>
      <c r="P16" s="1">
        <f>('PV, ESS, EV'!V$2-'PV, ESS, EV'!V$3)*'PV, ESS, EV'!$B17</f>
        <v>2.2443291051338425</v>
      </c>
      <c r="Q16" s="1">
        <f>('PV, ESS, EV'!W$2-'PV, ESS, EV'!W$3)*'PV, ESS, EV'!$B17</f>
        <v>2.1105537372300538</v>
      </c>
      <c r="R16" s="1">
        <f>('PV, ESS, EV'!X$2-'PV, ESS, EV'!X$3)*'PV, ESS, EV'!$B17</f>
        <v>2.0234210177162817</v>
      </c>
      <c r="S16" s="1">
        <f>('PV, ESS, EV'!Y$2-'PV, ESS, EV'!Y$3)*'PV, ESS, EV'!$B17</f>
        <v>1.9473837242984617</v>
      </c>
      <c r="T16" s="1">
        <f>('PV, ESS, EV'!Z$2-'PV, ESS, EV'!Z$3)*'PV, ESS, EV'!$B17</f>
        <v>1.188004580369844</v>
      </c>
      <c r="U16" s="1">
        <f>('PV, ESS, EV'!AA$2-'PV, ESS, EV'!AA$3)*'PV, ESS, EV'!$B17</f>
        <v>1.2501871847924484</v>
      </c>
      <c r="V16" s="1">
        <f>('PV, ESS, EV'!AB$2-'PV, ESS, EV'!AB$3)*'PV, ESS, EV'!$B17</f>
        <v>1.3234077899909482</v>
      </c>
      <c r="W16" s="1">
        <f>('PV, ESS, EV'!AC$2-'PV, ESS, EV'!AC$3)*'PV, ESS, EV'!$B17</f>
        <v>1.388097650329756</v>
      </c>
      <c r="X16" s="1">
        <f>('PV, ESS, EV'!AD$2-'PV, ESS, EV'!AD$3)*'PV, ESS, EV'!$B17</f>
        <v>1.4735180512091044</v>
      </c>
      <c r="Y16" s="1">
        <f>('PV, ESS, EV'!AE$2-'PV, ESS, EV'!AE$3)*'PV, ESS, EV'!$B17</f>
        <v>1.6082506659769822</v>
      </c>
    </row>
    <row r="17" spans="1:25" x14ac:dyDescent="0.25">
      <c r="A17">
        <v>17</v>
      </c>
      <c r="B17" s="1">
        <f>('PV, ESS, EV'!H$2-'PV, ESS, EV'!H$3)*'PV, ESS, EV'!$B18</f>
        <v>0.46302401137980098</v>
      </c>
      <c r="C17" s="1">
        <f>('PV, ESS, EV'!I$2-'PV, ESS, EV'!I$3)*'PV, ESS, EV'!$B18</f>
        <v>0.48783597439544818</v>
      </c>
      <c r="D17" s="1">
        <f>('PV, ESS, EV'!J$2-'PV, ESS, EV'!J$3)*'PV, ESS, EV'!$B18</f>
        <v>0.51040036984352777</v>
      </c>
      <c r="E17" s="1">
        <f>('PV, ESS, EV'!K$2-'PV, ESS, EV'!K$3)*'PV, ESS, EV'!$B18</f>
        <v>0.53986032716927468</v>
      </c>
      <c r="F17" s="1">
        <f>('PV, ESS, EV'!L$2-'PV, ESS, EV'!L$3)*'PV, ESS, EV'!$B18</f>
        <v>0.5660061593172121</v>
      </c>
      <c r="G17" s="1">
        <f>('PV, ESS, EV'!M$2-'PV, ESS, EV'!M$3)*'PV, ESS, EV'!$B18</f>
        <v>0.58725908961593187</v>
      </c>
      <c r="H17" s="1">
        <f>('PV, ESS, EV'!N$2-'PV, ESS, EV'!N$3)*'PV, ESS, EV'!$B18</f>
        <v>0.5783985064011381</v>
      </c>
      <c r="I17" s="1">
        <f>('PV, ESS, EV'!O$2-'PV, ESS, EV'!O$3)*'PV, ESS, EV'!$B18</f>
        <v>0.54918819345661463</v>
      </c>
      <c r="J17" s="1">
        <f>('PV, ESS, EV'!P$2-'PV, ESS, EV'!P$3)*'PV, ESS, EV'!$B18</f>
        <v>0.48999533428165015</v>
      </c>
      <c r="K17" s="1">
        <f>('PV, ESS, EV'!Q$2-'PV, ESS, EV'!Q$3)*'PV, ESS, EV'!$B18</f>
        <v>0.74724413940256063</v>
      </c>
      <c r="L17" s="1">
        <f>('PV, ESS, EV'!R$2-'PV, ESS, EV'!R$3)*'PV, ESS, EV'!$B18</f>
        <v>0.73115641536273124</v>
      </c>
      <c r="M17" s="1">
        <f>('PV, ESS, EV'!S$2-'PV, ESS, EV'!S$3)*'PV, ESS, EV'!$B18</f>
        <v>0.69867422475106711</v>
      </c>
      <c r="N17" s="1">
        <f>('PV, ESS, EV'!T$2-'PV, ESS, EV'!T$3)*'PV, ESS, EV'!$B18</f>
        <v>0.65346849217638703</v>
      </c>
      <c r="O17" s="1">
        <f>('PV, ESS, EV'!U$2-'PV, ESS, EV'!U$3)*'PV, ESS, EV'!$B18</f>
        <v>0.62718324324324337</v>
      </c>
      <c r="P17" s="1">
        <f>('PV, ESS, EV'!V$2-'PV, ESS, EV'!V$3)*'PV, ESS, EV'!$B18</f>
        <v>0.60541847795163595</v>
      </c>
      <c r="Q17" s="1">
        <f>('PV, ESS, EV'!W$2-'PV, ESS, EV'!W$3)*'PV, ESS, EV'!$B18</f>
        <v>0.56933193456614528</v>
      </c>
      <c r="R17" s="1">
        <f>('PV, ESS, EV'!X$2-'PV, ESS, EV'!X$3)*'PV, ESS, EV'!$B18</f>
        <v>0.54582746799431026</v>
      </c>
      <c r="S17" s="1">
        <f>('PV, ESS, EV'!Y$2-'PV, ESS, EV'!Y$3)*'PV, ESS, EV'!$B18</f>
        <v>0.52531604551920352</v>
      </c>
      <c r="T17" s="1">
        <f>('PV, ESS, EV'!Z$2-'PV, ESS, EV'!Z$3)*'PV, ESS, EV'!$B18</f>
        <v>0.32046990042674262</v>
      </c>
      <c r="U17" s="1">
        <f>('PV, ESS, EV'!AA$2-'PV, ESS, EV'!AA$3)*'PV, ESS, EV'!$B18</f>
        <v>0.33724395448079669</v>
      </c>
      <c r="V17" s="1">
        <f>('PV, ESS, EV'!AB$2-'PV, ESS, EV'!AB$3)*'PV, ESS, EV'!$B18</f>
        <v>0.35699556187766723</v>
      </c>
      <c r="W17" s="1">
        <f>('PV, ESS, EV'!AC$2-'PV, ESS, EV'!AC$3)*'PV, ESS, EV'!$B18</f>
        <v>0.37444596017069709</v>
      </c>
      <c r="X17" s="1">
        <f>('PV, ESS, EV'!AD$2-'PV, ESS, EV'!AD$3)*'PV, ESS, EV'!$B18</f>
        <v>0.39748852062588919</v>
      </c>
      <c r="Y17" s="1">
        <f>('PV, ESS, EV'!AE$2-'PV, ESS, EV'!AE$3)*'PV, ESS, EV'!$B18</f>
        <v>0.43383328591749654</v>
      </c>
    </row>
    <row r="18" spans="1:25" x14ac:dyDescent="0.25">
      <c r="A18">
        <v>18</v>
      </c>
      <c r="B18" s="1">
        <f>('PV, ESS, EV'!H$2-'PV, ESS, EV'!H$3)*'PV, ESS, EV'!$B19</f>
        <v>3.2739071511703098E-2</v>
      </c>
      <c r="C18" s="1">
        <f>('PV, ESS, EV'!I$2-'PV, ESS, EV'!I$3)*'PV, ESS, EV'!$B19</f>
        <v>3.4493452735031689E-2</v>
      </c>
      <c r="D18" s="1">
        <f>('PV, ESS, EV'!J$2-'PV, ESS, EV'!J$3)*'PV, ESS, EV'!$B19</f>
        <v>3.6088915039441359E-2</v>
      </c>
      <c r="E18" s="1">
        <f>('PV, ESS, EV'!K$2-'PV, ESS, EV'!K$3)*'PV, ESS, EV'!$B19</f>
        <v>3.8171942325100225E-2</v>
      </c>
      <c r="F18" s="1">
        <f>('PV, ESS, EV'!L$2-'PV, ESS, EV'!L$3)*'PV, ESS, EV'!$B19</f>
        <v>4.0020637527479641E-2</v>
      </c>
      <c r="G18" s="1">
        <f>('PV, ESS, EV'!M$2-'PV, ESS, EV'!M$3)*'PV, ESS, EV'!$B19</f>
        <v>4.1523369972843664E-2</v>
      </c>
      <c r="H18" s="1">
        <f>('PV, ESS, EV'!N$2-'PV, ESS, EV'!N$3)*'PV, ESS, EV'!$B19</f>
        <v>4.0896864088969358E-2</v>
      </c>
      <c r="I18" s="1">
        <f>('PV, ESS, EV'!O$2-'PV, ESS, EV'!O$3)*'PV, ESS, EV'!$B19</f>
        <v>3.8831488426225275E-2</v>
      </c>
      <c r="J18" s="1">
        <f>('PV, ESS, EV'!P$2-'PV, ESS, EV'!P$3)*'PV, ESS, EV'!$B19</f>
        <v>3.4646134747187383E-2</v>
      </c>
      <c r="K18" s="1">
        <f>('PV, ESS, EV'!Q$2-'PV, ESS, EV'!Q$3)*'PV, ESS, EV'!$B19</f>
        <v>5.2835444200181048E-2</v>
      </c>
      <c r="L18" s="1">
        <f>('PV, ESS, EV'!R$2-'PV, ESS, EV'!R$3)*'PV, ESS, EV'!$B19</f>
        <v>5.1697928358980995E-2</v>
      </c>
      <c r="M18" s="1">
        <f>('PV, ESS, EV'!S$2-'PV, ESS, EV'!S$3)*'PV, ESS, EV'!$B19</f>
        <v>4.9401207810681504E-2</v>
      </c>
      <c r="N18" s="1">
        <f>('PV, ESS, EV'!T$2-'PV, ESS, EV'!T$3)*'PV, ESS, EV'!$B19</f>
        <v>4.6204842881158677E-2</v>
      </c>
      <c r="O18" s="1">
        <f>('PV, ESS, EV'!U$2-'PV, ESS, EV'!U$3)*'PV, ESS, EV'!$B19</f>
        <v>4.4346289926289938E-2</v>
      </c>
      <c r="P18" s="1">
        <f>('PV, ESS, EV'!V$2-'PV, ESS, EV'!V$3)*'PV, ESS, EV'!$B19</f>
        <v>4.2807367127893452E-2</v>
      </c>
      <c r="Q18" s="1">
        <f>('PV, ESS, EV'!W$2-'PV, ESS, EV'!W$3)*'PV, ESS, EV'!$B19</f>
        <v>4.0255793353161783E-2</v>
      </c>
      <c r="R18" s="1">
        <f>('PV, ESS, EV'!X$2-'PV, ESS, EV'!X$3)*'PV, ESS, EV'!$B19</f>
        <v>3.8593861373335064E-2</v>
      </c>
      <c r="S18" s="1">
        <f>('PV, ESS, EV'!Y$2-'PV, ESS, EV'!Y$3)*'PV, ESS, EV'!$B19</f>
        <v>3.7143558774085095E-2</v>
      </c>
      <c r="T18" s="1">
        <f>('PV, ESS, EV'!Z$2-'PV, ESS, EV'!Z$3)*'PV, ESS, EV'!$B19</f>
        <v>2.2659487908961596E-2</v>
      </c>
      <c r="U18" s="1">
        <f>('PV, ESS, EV'!AA$2-'PV, ESS, EV'!AA$3)*'PV, ESS, EV'!$B19</f>
        <v>2.3845532135005825E-2</v>
      </c>
      <c r="V18" s="1">
        <f>('PV, ESS, EV'!AB$2-'PV, ESS, EV'!AB$3)*'PV, ESS, EV'!$B19</f>
        <v>2.5242110435794649E-2</v>
      </c>
      <c r="W18" s="1">
        <f>('PV, ESS, EV'!AC$2-'PV, ESS, EV'!AC$3)*'PV, ESS, EV'!$B19</f>
        <v>2.6475976981766458E-2</v>
      </c>
      <c r="X18" s="1">
        <f>('PV, ESS, EV'!AD$2-'PV, ESS, EV'!AD$3)*'PV, ESS, EV'!$B19</f>
        <v>2.8105248933143676E-2</v>
      </c>
      <c r="Y18" s="1">
        <f>('PV, ESS, EV'!AE$2-'PV, ESS, EV'!AE$3)*'PV, ESS, EV'!$B19</f>
        <v>3.0675080822449248E-2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0.28529762317341267</v>
      </c>
      <c r="C20" s="1">
        <f>('PV, ESS, EV'!I$2-'PV, ESS, EV'!I$3)*'PV, ESS, EV'!$B21</f>
        <v>0.3005858024052761</v>
      </c>
      <c r="D20" s="1">
        <f>('PV, ESS, EV'!J$2-'PV, ESS, EV'!J$3)*'PV, ESS, EV'!$B21</f>
        <v>0.31448911677227465</v>
      </c>
      <c r="E20" s="1">
        <f>('PV, ESS, EV'!K$2-'PV, ESS, EV'!K$3)*'PV, ESS, EV'!$B21</f>
        <v>0.33264121169015903</v>
      </c>
      <c r="F20" s="1">
        <f>('PV, ESS, EV'!L$2-'PV, ESS, EV'!L$3)*'PV, ESS, EV'!$B21</f>
        <v>0.34875126988232258</v>
      </c>
      <c r="G20" s="1">
        <f>('PV, ESS, EV'!M$2-'PV, ESS, EV'!M$3)*'PV, ESS, EV'!$B21</f>
        <v>0.36184650976335186</v>
      </c>
      <c r="H20" s="1">
        <f>('PV, ESS, EV'!N$2-'PV, ESS, EV'!N$3)*'PV, ESS, EV'!$B21</f>
        <v>0.35638695848959007</v>
      </c>
      <c r="I20" s="1">
        <f>('PV, ESS, EV'!O$2-'PV, ESS, EV'!O$3)*'PV, ESS, EV'!$B21</f>
        <v>0.33838868485710594</v>
      </c>
      <c r="J20" s="1">
        <f>('PV, ESS, EV'!P$2-'PV, ESS, EV'!P$3)*'PV, ESS, EV'!$B21</f>
        <v>0.30191631708263289</v>
      </c>
      <c r="K20" s="1">
        <f>('PV, ESS, EV'!Q$2-'PV, ESS, EV'!Q$3)*'PV, ESS, EV'!$B21</f>
        <v>0.46042315660157768</v>
      </c>
      <c r="L20" s="1">
        <f>('PV, ESS, EV'!R$2-'PV, ESS, EV'!R$3)*'PV, ESS, EV'!$B21</f>
        <v>0.45051051855683433</v>
      </c>
      <c r="M20" s="1">
        <f>('PV, ESS, EV'!S$2-'PV, ESS, EV'!S$3)*'PV, ESS, EV'!$B21</f>
        <v>0.43049623949308163</v>
      </c>
      <c r="N20" s="1">
        <f>('PV, ESS, EV'!T$2-'PV, ESS, EV'!T$3)*'PV, ESS, EV'!$B21</f>
        <v>0.402642202250097</v>
      </c>
      <c r="O20" s="1">
        <f>('PV, ESS, EV'!U$2-'PV, ESS, EV'!U$3)*'PV, ESS, EV'!$B21</f>
        <v>0.38644624078624085</v>
      </c>
      <c r="P20" s="1">
        <f>('PV, ESS, EV'!V$2-'PV, ESS, EV'!V$3)*'PV, ESS, EV'!$B21</f>
        <v>0.37303562782878574</v>
      </c>
      <c r="Q20" s="1">
        <f>('PV, ESS, EV'!W$2-'PV, ESS, EV'!W$3)*'PV, ESS, EV'!$B21</f>
        <v>0.35080048493469551</v>
      </c>
      <c r="R20" s="1">
        <f>('PV, ESS, EV'!X$2-'PV, ESS, EV'!X$3)*'PV, ESS, EV'!$B21</f>
        <v>0.33631793482477695</v>
      </c>
      <c r="S20" s="1">
        <f>('PV, ESS, EV'!Y$2-'PV, ESS, EV'!Y$3)*'PV, ESS, EV'!$B21</f>
        <v>0.32367958360274152</v>
      </c>
      <c r="T20" s="1">
        <f>('PV, ESS, EV'!Z$2-'PV, ESS, EV'!Z$3)*'PV, ESS, EV'!$B21</f>
        <v>0.1974612517780939</v>
      </c>
      <c r="U20" s="1">
        <f>('PV, ESS, EV'!AA$2-'PV, ESS, EV'!AA$3)*'PV, ESS, EV'!$B21</f>
        <v>0.20779678003362217</v>
      </c>
      <c r="V20" s="1">
        <f>('PV, ESS, EV'!AB$2-'PV, ESS, EV'!AB$3)*'PV, ESS, EV'!$B21</f>
        <v>0.21996696236906765</v>
      </c>
      <c r="W20" s="1">
        <f>('PV, ESS, EV'!AC$2-'PV, ESS, EV'!AC$3)*'PV, ESS, EV'!$B21</f>
        <v>0.23071922798396485</v>
      </c>
      <c r="X20" s="1">
        <f>('PV, ESS, EV'!AD$2-'PV, ESS, EV'!AD$3)*'PV, ESS, EV'!$B21</f>
        <v>0.24491716927453772</v>
      </c>
      <c r="Y20" s="1">
        <f>('PV, ESS, EV'!AE$2-'PV, ESS, EV'!AE$3)*'PV, ESS, EV'!$B21</f>
        <v>0.26731141859562912</v>
      </c>
    </row>
    <row r="21" spans="1:25" x14ac:dyDescent="0.25">
      <c r="A21">
        <v>21</v>
      </c>
      <c r="B21" s="1">
        <f>('PV, ESS, EV'!H$2-'PV, ESS, EV'!H$3)*'PV, ESS, EV'!$B22</f>
        <v>0.48173205224363136</v>
      </c>
      <c r="C21" s="1">
        <f>('PV, ESS, EV'!I$2-'PV, ESS, EV'!I$3)*'PV, ESS, EV'!$B22</f>
        <v>0.50754651881546631</v>
      </c>
      <c r="D21" s="1">
        <f>('PV, ESS, EV'!J$2-'PV, ESS, EV'!J$3)*'PV, ESS, EV'!$B22</f>
        <v>0.5310226070089229</v>
      </c>
      <c r="E21" s="1">
        <f>('PV, ESS, EV'!K$2-'PV, ESS, EV'!K$3)*'PV, ESS, EV'!$B22</f>
        <v>0.56167286564076047</v>
      </c>
      <c r="F21" s="1">
        <f>('PV, ESS, EV'!L$2-'PV, ESS, EV'!L$3)*'PV, ESS, EV'!$B22</f>
        <v>0.58887509504720048</v>
      </c>
      <c r="G21" s="1">
        <f>('PV, ESS, EV'!M$2-'PV, ESS, EV'!M$3)*'PV, ESS, EV'!$B22</f>
        <v>0.610986729600414</v>
      </c>
      <c r="H21" s="1">
        <f>('PV, ESS, EV'!N$2-'PV, ESS, EV'!N$3)*'PV, ESS, EV'!$B22</f>
        <v>0.60176814302340631</v>
      </c>
      <c r="I21" s="1">
        <f>('PV, ESS, EV'!O$2-'PV, ESS, EV'!O$3)*'PV, ESS, EV'!$B22</f>
        <v>0.57137761541445764</v>
      </c>
      <c r="J21" s="1">
        <f>('PV, ESS, EV'!P$2-'PV, ESS, EV'!P$3)*'PV, ESS, EV'!$B22</f>
        <v>0.50979312556575729</v>
      </c>
      <c r="K21" s="1">
        <f>('PV, ESS, EV'!Q$2-'PV, ESS, EV'!Q$3)*'PV, ESS, EV'!$B22</f>
        <v>0.77743582180266402</v>
      </c>
      <c r="L21" s="1">
        <f>('PV, ESS, EV'!R$2-'PV, ESS, EV'!R$3)*'PV, ESS, EV'!$B22</f>
        <v>0.76069808871072042</v>
      </c>
      <c r="M21" s="1">
        <f>('PV, ESS, EV'!S$2-'PV, ESS, EV'!S$3)*'PV, ESS, EV'!$B22</f>
        <v>0.72690348635717084</v>
      </c>
      <c r="N21" s="1">
        <f>('PV, ESS, EV'!T$2-'PV, ESS, EV'!T$3)*'PV, ESS, EV'!$B22</f>
        <v>0.67987125953704919</v>
      </c>
      <c r="O21" s="1">
        <f>('PV, ESS, EV'!U$2-'PV, ESS, EV'!U$3)*'PV, ESS, EV'!$B22</f>
        <v>0.65252398034398051</v>
      </c>
      <c r="P21" s="1">
        <f>('PV, ESS, EV'!V$2-'PV, ESS, EV'!V$3)*'PV, ESS, EV'!$B22</f>
        <v>0.62987983059614649</v>
      </c>
      <c r="Q21" s="1">
        <f>('PV, ESS, EV'!W$2-'PV, ESS, EV'!W$3)*'PV, ESS, EV'!$B22</f>
        <v>0.5923352450536663</v>
      </c>
      <c r="R21" s="1">
        <f>('PV, ESS, EV'!X$2-'PV, ESS, EV'!X$3)*'PV, ESS, EV'!$B22</f>
        <v>0.56788110306478745</v>
      </c>
      <c r="S21" s="1">
        <f>('PV, ESS, EV'!Y$2-'PV, ESS, EV'!Y$3)*'PV, ESS, EV'!$B22</f>
        <v>0.5465409362472522</v>
      </c>
      <c r="T21" s="1">
        <f>('PV, ESS, EV'!Z$2-'PV, ESS, EV'!Z$3)*'PV, ESS, EV'!$B22</f>
        <v>0.33341817923186351</v>
      </c>
      <c r="U21" s="1">
        <f>('PV, ESS, EV'!AA$2-'PV, ESS, EV'!AA$3)*'PV, ESS, EV'!$B22</f>
        <v>0.35086997284365717</v>
      </c>
      <c r="V21" s="1">
        <f>('PV, ESS, EV'!AB$2-'PV, ESS, EV'!AB$3)*'PV, ESS, EV'!$B22</f>
        <v>0.37141962498383563</v>
      </c>
      <c r="W21" s="1">
        <f>('PV, ESS, EV'!AC$2-'PV, ESS, EV'!AC$3)*'PV, ESS, EV'!$B22</f>
        <v>0.38957508987456368</v>
      </c>
      <c r="X21" s="1">
        <f>('PV, ESS, EV'!AD$2-'PV, ESS, EV'!AD$3)*'PV, ESS, EV'!$B22</f>
        <v>0.41354866287339986</v>
      </c>
      <c r="Y21" s="1">
        <f>('PV, ESS, EV'!AE$2-'PV, ESS, EV'!AE$3)*'PV, ESS, EV'!$B22</f>
        <v>0.45136190353032468</v>
      </c>
    </row>
    <row r="22" spans="1:25" x14ac:dyDescent="0.25">
      <c r="A22">
        <v>26</v>
      </c>
      <c r="B22" s="1">
        <f>('PV, ESS, EV'!H$2-'PV, ESS, EV'!H$3)*'PV, ESS, EV'!$B23</f>
        <v>1.4966432691064273</v>
      </c>
      <c r="C22" s="1">
        <f>('PV, ESS, EV'!I$2-'PV, ESS, EV'!I$3)*'PV, ESS, EV'!$B23</f>
        <v>1.5768435536014487</v>
      </c>
      <c r="D22" s="1">
        <f>('PV, ESS, EV'!J$2-'PV, ESS, EV'!J$3)*'PV, ESS, EV'!$B23</f>
        <v>1.6497789732316051</v>
      </c>
      <c r="E22" s="1">
        <f>('PV, ESS, EV'!K$2-'PV, ESS, EV'!K$3)*'PV, ESS, EV'!$B23</f>
        <v>1.7450030777188674</v>
      </c>
      <c r="F22" s="1">
        <f>('PV, ESS, EV'!L$2-'PV, ESS, EV'!L$3)*'PV, ESS, EV'!$B23</f>
        <v>1.8295148583990692</v>
      </c>
      <c r="G22" s="1">
        <f>('PV, ESS, EV'!M$2-'PV, ESS, EV'!M$3)*'PV, ESS, EV'!$B23</f>
        <v>1.8982111987585675</v>
      </c>
      <c r="H22" s="1">
        <f>('PV, ESS, EV'!N$2-'PV, ESS, EV'!N$3)*'PV, ESS, EV'!$B23</f>
        <v>1.8695709297814564</v>
      </c>
      <c r="I22" s="1">
        <f>('PV, ESS, EV'!O$2-'PV, ESS, EV'!O$3)*'PV, ESS, EV'!$B23</f>
        <v>1.7751537566274411</v>
      </c>
      <c r="J22" s="1">
        <f>('PV, ESS, EV'!P$2-'PV, ESS, EV'!P$3)*'PV, ESS, EV'!$B23</f>
        <v>1.583823302728566</v>
      </c>
      <c r="K22" s="1">
        <f>('PV, ESS, EV'!Q$2-'PV, ESS, EV'!Q$3)*'PV, ESS, EV'!$B23</f>
        <v>2.4153345920082763</v>
      </c>
      <c r="L22" s="1">
        <f>('PV, ESS, EV'!R$2-'PV, ESS, EV'!R$3)*'PV, ESS, EV'!$B23</f>
        <v>2.3633338678391311</v>
      </c>
      <c r="M22" s="1">
        <f>('PV, ESS, EV'!S$2-'PV, ESS, EV'!S$3)*'PV, ESS, EV'!$B23</f>
        <v>2.2583409284882974</v>
      </c>
      <c r="N22" s="1">
        <f>('PV, ESS, EV'!T$2-'PV, ESS, EV'!T$3)*'PV, ESS, EV'!$B23</f>
        <v>2.112221388852968</v>
      </c>
      <c r="O22" s="1">
        <f>('PV, ESS, EV'!U$2-'PV, ESS, EV'!U$3)*'PV, ESS, EV'!$B23</f>
        <v>2.0272589680589683</v>
      </c>
      <c r="P22" s="1">
        <f>('PV, ESS, EV'!V$2-'PV, ESS, EV'!V$3)*'PV, ESS, EV'!$B23</f>
        <v>1.9569082115608434</v>
      </c>
      <c r="Q22" s="1">
        <f>('PV, ESS, EV'!W$2-'PV, ESS, EV'!W$3)*'PV, ESS, EV'!$B23</f>
        <v>1.8402648390016816</v>
      </c>
      <c r="R22" s="1">
        <f>('PV, ESS, EV'!X$2-'PV, ESS, EV'!X$3)*'PV, ESS, EV'!$B23</f>
        <v>1.7642908056381743</v>
      </c>
      <c r="S22" s="1">
        <f>('PV, ESS, EV'!Y$2-'PV, ESS, EV'!Y$3)*'PV, ESS, EV'!$B23</f>
        <v>1.6979912582438901</v>
      </c>
      <c r="T22" s="1">
        <f>('PV, ESS, EV'!Z$2-'PV, ESS, EV'!Z$3)*'PV, ESS, EV'!$B23</f>
        <v>1.0358623044096731</v>
      </c>
      <c r="U22" s="1">
        <f>('PV, ESS, EV'!AA$2-'PV, ESS, EV'!AA$3)*'PV, ESS, EV'!$B23</f>
        <v>1.0900814690288376</v>
      </c>
      <c r="V22" s="1">
        <f>('PV, ESS, EV'!AB$2-'PV, ESS, EV'!AB$3)*'PV, ESS, EV'!$B23</f>
        <v>1.1539250484934698</v>
      </c>
      <c r="W22" s="1">
        <f>('PV, ESS, EV'!AC$2-'PV, ESS, EV'!AC$3)*'PV, ESS, EV'!$B23</f>
        <v>1.2103303763093238</v>
      </c>
      <c r="X22" s="1">
        <f>('PV, ESS, EV'!AD$2-'PV, ESS, EV'!AD$3)*'PV, ESS, EV'!$B23</f>
        <v>1.2848113798008538</v>
      </c>
      <c r="Y22" s="1">
        <f>('PV, ESS, EV'!AE$2-'PV, ESS, EV'!AE$3)*'PV, ESS, EV'!$B23</f>
        <v>1.4022894090262514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0.80444575714470479</v>
      </c>
      <c r="C24" s="1">
        <f>('PV, ESS, EV'!I$2-'PV, ESS, EV'!I$3)*'PV, ESS, EV'!$B25</f>
        <v>0.84755341006077867</v>
      </c>
      <c r="D24" s="1">
        <f>('PV, ESS, EV'!J$2-'PV, ESS, EV'!J$3)*'PV, ESS, EV'!$B25</f>
        <v>0.88675619811198769</v>
      </c>
      <c r="E24" s="1">
        <f>('PV, ESS, EV'!K$2-'PV, ESS, EV'!K$3)*'PV, ESS, EV'!$B25</f>
        <v>0.93793915427389118</v>
      </c>
      <c r="F24" s="1">
        <f>('PV, ESS, EV'!L$2-'PV, ESS, EV'!L$3)*'PV, ESS, EV'!$B25</f>
        <v>0.98336423638949977</v>
      </c>
      <c r="G24" s="1">
        <f>('PV, ESS, EV'!M$2-'PV, ESS, EV'!M$3)*'PV, ESS, EV'!$B25</f>
        <v>1.02028851933273</v>
      </c>
      <c r="H24" s="1">
        <f>('PV, ESS, EV'!N$2-'PV, ESS, EV'!N$3)*'PV, ESS, EV'!$B25</f>
        <v>1.0048943747575327</v>
      </c>
      <c r="I24" s="1">
        <f>('PV, ESS, EV'!O$2-'PV, ESS, EV'!O$3)*'PV, ESS, EV'!$B25</f>
        <v>0.95414514418724961</v>
      </c>
      <c r="J24" s="1">
        <f>('PV, ESS, EV'!P$2-'PV, ESS, EV'!P$3)*'PV, ESS, EV'!$B25</f>
        <v>0.85130502521660423</v>
      </c>
      <c r="K24" s="1">
        <f>('PV, ESS, EV'!Q$2-'PV, ESS, EV'!Q$3)*'PV, ESS, EV'!$B25</f>
        <v>1.2982423432044485</v>
      </c>
      <c r="L24" s="1">
        <f>('PV, ESS, EV'!R$2-'PV, ESS, EV'!R$3)*'PV, ESS, EV'!$B25</f>
        <v>1.2702919539635331</v>
      </c>
      <c r="M24" s="1">
        <f>('PV, ESS, EV'!S$2-'PV, ESS, EV'!S$3)*'PV, ESS, EV'!$B25</f>
        <v>1.2138582490624599</v>
      </c>
      <c r="N24" s="1">
        <f>('PV, ESS, EV'!T$2-'PV, ESS, EV'!T$3)*'PV, ESS, EV'!$B25</f>
        <v>1.1353189965084705</v>
      </c>
      <c r="O24" s="1">
        <f>('PV, ESS, EV'!U$2-'PV, ESS, EV'!U$3)*'PV, ESS, EV'!$B25</f>
        <v>1.0896516953316957</v>
      </c>
      <c r="P24" s="1">
        <f>('PV, ESS, EV'!V$2-'PV, ESS, EV'!V$3)*'PV, ESS, EV'!$B25</f>
        <v>1.0518381637139533</v>
      </c>
      <c r="Q24" s="1">
        <f>('PV, ESS, EV'!W$2-'PV, ESS, EV'!W$3)*'PV, ESS, EV'!$B25</f>
        <v>0.98914235096340386</v>
      </c>
      <c r="R24" s="1">
        <f>('PV, ESS, EV'!X$2-'PV, ESS, EV'!X$3)*'PV, ESS, EV'!$B25</f>
        <v>0.94830630803051874</v>
      </c>
      <c r="S24" s="1">
        <f>('PV, ESS, EV'!Y$2-'PV, ESS, EV'!Y$3)*'PV, ESS, EV'!$B25</f>
        <v>0.91267030130609095</v>
      </c>
      <c r="T24" s="1">
        <f>('PV, ESS, EV'!Z$2-'PV, ESS, EV'!Z$3)*'PV, ESS, EV'!$B25</f>
        <v>0.55677598862019928</v>
      </c>
      <c r="U24" s="1">
        <f>('PV, ESS, EV'!AA$2-'PV, ESS, EV'!AA$3)*'PV, ESS, EV'!$B25</f>
        <v>0.58591878960300026</v>
      </c>
      <c r="V24" s="1">
        <f>('PV, ESS, EV'!AB$2-'PV, ESS, EV'!AB$3)*'PV, ESS, EV'!$B25</f>
        <v>0.62023471356523996</v>
      </c>
      <c r="W24" s="1">
        <f>('PV, ESS, EV'!AC$2-'PV, ESS, EV'!AC$3)*'PV, ESS, EV'!$B25</f>
        <v>0.65055257726626159</v>
      </c>
      <c r="X24" s="1">
        <f>('PV, ESS, EV'!AD$2-'PV, ESS, EV'!AD$3)*'PV, ESS, EV'!$B25</f>
        <v>0.69058611664295888</v>
      </c>
      <c r="Y24" s="1">
        <f>('PV, ESS, EV'!AE$2-'PV, ESS, EV'!AE$3)*'PV, ESS, EV'!$B25</f>
        <v>0.7537305573516101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0.7576756549851289</v>
      </c>
      <c r="C26" s="1">
        <f>('PV, ESS, EV'!I$2-'PV, ESS, EV'!I$3)*'PV, ESS, EV'!$B27</f>
        <v>0.79827704901073337</v>
      </c>
      <c r="D26" s="1">
        <f>('PV, ESS, EV'!J$2-'PV, ESS, EV'!J$3)*'PV, ESS, EV'!$B27</f>
        <v>0.83520060519850003</v>
      </c>
      <c r="E26" s="1">
        <f>('PV, ESS, EV'!K$2-'PV, ESS, EV'!K$3)*'PV, ESS, EV'!$B27</f>
        <v>0.88340780809517661</v>
      </c>
      <c r="F26" s="1">
        <f>('PV, ESS, EV'!L$2-'PV, ESS, EV'!L$3)*'PV, ESS, EV'!$B27</f>
        <v>0.92619189706452887</v>
      </c>
      <c r="G26" s="1">
        <f>('PV, ESS, EV'!M$2-'PV, ESS, EV'!M$3)*'PV, ESS, EV'!$B27</f>
        <v>0.9609694193715248</v>
      </c>
      <c r="H26" s="1">
        <f>('PV, ESS, EV'!N$2-'PV, ESS, EV'!N$3)*'PV, ESS, EV'!$B27</f>
        <v>0.94647028320186233</v>
      </c>
      <c r="I26" s="1">
        <f>('PV, ESS, EV'!O$2-'PV, ESS, EV'!O$3)*'PV, ESS, EV'!$B27</f>
        <v>0.89867158929264213</v>
      </c>
      <c r="J26" s="1">
        <f>('PV, ESS, EV'!P$2-'PV, ESS, EV'!P$3)*'PV, ESS, EV'!$B27</f>
        <v>0.80181054700633658</v>
      </c>
      <c r="K26" s="1">
        <f>('PV, ESS, EV'!Q$2-'PV, ESS, EV'!Q$3)*'PV, ESS, EV'!$B27</f>
        <v>1.2227631372041901</v>
      </c>
      <c r="L26" s="1">
        <f>('PV, ESS, EV'!R$2-'PV, ESS, EV'!R$3)*'PV, ESS, EV'!$B27</f>
        <v>1.1964377705935603</v>
      </c>
      <c r="M26" s="1">
        <f>('PV, ESS, EV'!S$2-'PV, ESS, EV'!S$3)*'PV, ESS, EV'!$B27</f>
        <v>1.1432850950472007</v>
      </c>
      <c r="N26" s="1">
        <f>('PV, ESS, EV'!T$2-'PV, ESS, EV'!T$3)*'PV, ESS, EV'!$B27</f>
        <v>1.0693120781068151</v>
      </c>
      <c r="O26" s="1">
        <f>('PV, ESS, EV'!U$2-'PV, ESS, EV'!U$3)*'PV, ESS, EV'!$B27</f>
        <v>1.0262998525798528</v>
      </c>
      <c r="P26" s="1">
        <f>('PV, ESS, EV'!V$2-'PV, ESS, EV'!V$3)*'PV, ESS, EV'!$B27</f>
        <v>0.99068478210267696</v>
      </c>
      <c r="Q26" s="1">
        <f>('PV, ESS, EV'!W$2-'PV, ESS, EV'!W$3)*'PV, ESS, EV'!$B27</f>
        <v>0.93163407474460125</v>
      </c>
      <c r="R26" s="1">
        <f>('PV, ESS, EV'!X$2-'PV, ESS, EV'!X$3)*'PV, ESS, EV'!$B27</f>
        <v>0.89317222035432575</v>
      </c>
      <c r="S26" s="1">
        <f>('PV, ESS, EV'!Y$2-'PV, ESS, EV'!Y$3)*'PV, ESS, EV'!$B27</f>
        <v>0.85960807448596943</v>
      </c>
      <c r="T26" s="1">
        <f>('PV, ESS, EV'!Z$2-'PV, ESS, EV'!Z$3)*'PV, ESS, EV'!$B27</f>
        <v>0.52440529160739702</v>
      </c>
      <c r="U26" s="1">
        <f>('PV, ESS, EV'!AA$2-'PV, ESS, EV'!AA$3)*'PV, ESS, EV'!$B27</f>
        <v>0.55185374369584905</v>
      </c>
      <c r="V26" s="1">
        <f>('PV, ESS, EV'!AB$2-'PV, ESS, EV'!AB$3)*'PV, ESS, EV'!$B27</f>
        <v>0.58417455579981903</v>
      </c>
      <c r="W26" s="1">
        <f>('PV, ESS, EV'!AC$2-'PV, ESS, EV'!AC$3)*'PV, ESS, EV'!$B27</f>
        <v>0.61272975300659527</v>
      </c>
      <c r="X26" s="1">
        <f>('PV, ESS, EV'!AD$2-'PV, ESS, EV'!AD$3)*'PV, ESS, EV'!$B27</f>
        <v>0.65043576102418221</v>
      </c>
      <c r="Y26" s="1">
        <f>('PV, ESS, EV'!AE$2-'PV, ESS, EV'!AE$3)*'PV, ESS, EV'!$B27</f>
        <v>0.70990901331953971</v>
      </c>
    </row>
    <row r="27" spans="1:25" x14ac:dyDescent="0.25">
      <c r="A27">
        <v>36</v>
      </c>
      <c r="B27" s="1">
        <f>('PV, ESS, EV'!H$2-'PV, ESS, EV'!H$3)*'PV, ESS, EV'!$B28</f>
        <v>2.3385051079787927E-2</v>
      </c>
      <c r="C27" s="1">
        <f>('PV, ESS, EV'!I$2-'PV, ESS, EV'!I$3)*'PV, ESS, EV'!$B28</f>
        <v>2.4638180525022636E-2</v>
      </c>
      <c r="D27" s="1">
        <f>('PV, ESS, EV'!J$2-'PV, ESS, EV'!J$3)*'PV, ESS, EV'!$B28</f>
        <v>2.5777796456743829E-2</v>
      </c>
      <c r="E27" s="1">
        <f>('PV, ESS, EV'!K$2-'PV, ESS, EV'!K$3)*'PV, ESS, EV'!$B28</f>
        <v>2.7265673089357303E-2</v>
      </c>
      <c r="F27" s="1">
        <f>('PV, ESS, EV'!L$2-'PV, ESS, EV'!L$3)*'PV, ESS, EV'!$B28</f>
        <v>2.8586169662485457E-2</v>
      </c>
      <c r="G27" s="1">
        <f>('PV, ESS, EV'!M$2-'PV, ESS, EV'!M$3)*'PV, ESS, EV'!$B28</f>
        <v>2.9659549980602617E-2</v>
      </c>
      <c r="H27" s="1">
        <f>('PV, ESS, EV'!N$2-'PV, ESS, EV'!N$3)*'PV, ESS, EV'!$B28</f>
        <v>2.9212045777835257E-2</v>
      </c>
      <c r="I27" s="1">
        <f>('PV, ESS, EV'!O$2-'PV, ESS, EV'!O$3)*'PV, ESS, EV'!$B28</f>
        <v>2.7736777447303768E-2</v>
      </c>
      <c r="J27" s="1">
        <f>('PV, ESS, EV'!P$2-'PV, ESS, EV'!P$3)*'PV, ESS, EV'!$B28</f>
        <v>2.4747239105133843E-2</v>
      </c>
      <c r="K27" s="1">
        <f>('PV, ESS, EV'!Q$2-'PV, ESS, EV'!Q$3)*'PV, ESS, EV'!$B28</f>
        <v>3.7739603000129317E-2</v>
      </c>
      <c r="L27" s="1">
        <f>('PV, ESS, EV'!R$2-'PV, ESS, EV'!R$3)*'PV, ESS, EV'!$B28</f>
        <v>3.6927091684986424E-2</v>
      </c>
      <c r="M27" s="1">
        <f>('PV, ESS, EV'!S$2-'PV, ESS, EV'!S$3)*'PV, ESS, EV'!$B28</f>
        <v>3.5286577007629646E-2</v>
      </c>
      <c r="N27" s="1">
        <f>('PV, ESS, EV'!T$2-'PV, ESS, EV'!T$3)*'PV, ESS, EV'!$B28</f>
        <v>3.3003459200827624E-2</v>
      </c>
      <c r="O27" s="1">
        <f>('PV, ESS, EV'!U$2-'PV, ESS, EV'!U$3)*'PV, ESS, EV'!$B28</f>
        <v>3.167592137592138E-2</v>
      </c>
      <c r="P27" s="1">
        <f>('PV, ESS, EV'!V$2-'PV, ESS, EV'!V$3)*'PV, ESS, EV'!$B28</f>
        <v>3.0576690805638178E-2</v>
      </c>
      <c r="Q27" s="1">
        <f>('PV, ESS, EV'!W$2-'PV, ESS, EV'!W$3)*'PV, ESS, EV'!$B28</f>
        <v>2.8754138109401275E-2</v>
      </c>
      <c r="R27" s="1">
        <f>('PV, ESS, EV'!X$2-'PV, ESS, EV'!X$3)*'PV, ESS, EV'!$B28</f>
        <v>2.7567043838096474E-2</v>
      </c>
      <c r="S27" s="1">
        <f>('PV, ESS, EV'!Y$2-'PV, ESS, EV'!Y$3)*'PV, ESS, EV'!$B28</f>
        <v>2.6531113410060782E-2</v>
      </c>
      <c r="T27" s="1">
        <f>('PV, ESS, EV'!Z$2-'PV, ESS, EV'!Z$3)*'PV, ESS, EV'!$B28</f>
        <v>1.6185348506401142E-2</v>
      </c>
      <c r="U27" s="1">
        <f>('PV, ESS, EV'!AA$2-'PV, ESS, EV'!AA$3)*'PV, ESS, EV'!$B28</f>
        <v>1.7032522953575588E-2</v>
      </c>
      <c r="V27" s="1">
        <f>('PV, ESS, EV'!AB$2-'PV, ESS, EV'!AB$3)*'PV, ESS, EV'!$B28</f>
        <v>1.8030078882710465E-2</v>
      </c>
      <c r="W27" s="1">
        <f>('PV, ESS, EV'!AC$2-'PV, ESS, EV'!AC$3)*'PV, ESS, EV'!$B28</f>
        <v>1.8911412129833185E-2</v>
      </c>
      <c r="X27" s="1">
        <f>('PV, ESS, EV'!AD$2-'PV, ESS, EV'!AD$3)*'PV, ESS, EV'!$B28</f>
        <v>2.0075177809388341E-2</v>
      </c>
      <c r="Y27" s="1">
        <f>('PV, ESS, EV'!AE$2-'PV, ESS, EV'!AE$3)*'PV, ESS, EV'!$B28</f>
        <v>2.1910772016035179E-2</v>
      </c>
    </row>
    <row r="28" spans="1:25" x14ac:dyDescent="0.25">
      <c r="A28">
        <v>42</v>
      </c>
      <c r="B28" s="1">
        <f>('PV, ESS, EV'!H$2-'PV, ESS, EV'!H$3)*'PV, ESS, EV'!$B29</f>
        <v>1.1926376050691845</v>
      </c>
      <c r="C28" s="1">
        <f>('PV, ESS, EV'!I$2-'PV, ESS, EV'!I$3)*'PV, ESS, EV'!$B29</f>
        <v>1.2565472067761545</v>
      </c>
      <c r="D28" s="1">
        <f>('PV, ESS, EV'!J$2-'PV, ESS, EV'!J$3)*'PV, ESS, EV'!$B29</f>
        <v>1.3146676192939353</v>
      </c>
      <c r="E28" s="1">
        <f>('PV, ESS, EV'!K$2-'PV, ESS, EV'!K$3)*'PV, ESS, EV'!$B29</f>
        <v>1.3905493275572225</v>
      </c>
      <c r="F28" s="1">
        <f>('PV, ESS, EV'!L$2-'PV, ESS, EV'!L$3)*'PV, ESS, EV'!$B29</f>
        <v>1.4578946527867584</v>
      </c>
      <c r="G28" s="1">
        <f>('PV, ESS, EV'!M$2-'PV, ESS, EV'!M$3)*'PV, ESS, EV'!$B29</f>
        <v>1.5126370490107335</v>
      </c>
      <c r="H28" s="1">
        <f>('PV, ESS, EV'!N$2-'PV, ESS, EV'!N$3)*'PV, ESS, EV'!$B29</f>
        <v>1.4898143346695982</v>
      </c>
      <c r="I28" s="1">
        <f>('PV, ESS, EV'!O$2-'PV, ESS, EV'!O$3)*'PV, ESS, EV'!$B29</f>
        <v>1.4145756498124922</v>
      </c>
      <c r="J28" s="1">
        <f>('PV, ESS, EV'!P$2-'PV, ESS, EV'!P$3)*'PV, ESS, EV'!$B29</f>
        <v>1.2621091943618261</v>
      </c>
      <c r="K28" s="1">
        <f>('PV, ESS, EV'!Q$2-'PV, ESS, EV'!Q$3)*'PV, ESS, EV'!$B29</f>
        <v>1.9247197530065954</v>
      </c>
      <c r="L28" s="1">
        <f>('PV, ESS, EV'!R$2-'PV, ESS, EV'!R$3)*'PV, ESS, EV'!$B29</f>
        <v>1.8832816759343078</v>
      </c>
      <c r="M28" s="1">
        <f>('PV, ESS, EV'!S$2-'PV, ESS, EV'!S$3)*'PV, ESS, EV'!$B29</f>
        <v>1.7996154273891121</v>
      </c>
      <c r="N28" s="1">
        <f>('PV, ESS, EV'!T$2-'PV, ESS, EV'!T$3)*'PV, ESS, EV'!$B29</f>
        <v>1.683176419242209</v>
      </c>
      <c r="O28" s="1">
        <f>('PV, ESS, EV'!U$2-'PV, ESS, EV'!U$3)*'PV, ESS, EV'!$B29</f>
        <v>1.6154719901719907</v>
      </c>
      <c r="P28" s="1">
        <f>('PV, ESS, EV'!V$2-'PV, ESS, EV'!V$3)*'PV, ESS, EV'!$B29</f>
        <v>1.5594112310875472</v>
      </c>
      <c r="Q28" s="1">
        <f>('PV, ESS, EV'!W$2-'PV, ESS, EV'!W$3)*'PV, ESS, EV'!$B29</f>
        <v>1.4664610435794649</v>
      </c>
      <c r="R28" s="1">
        <f>('PV, ESS, EV'!X$2-'PV, ESS, EV'!X$3)*'PV, ESS, EV'!$B29</f>
        <v>1.4059192357429204</v>
      </c>
      <c r="S28" s="1">
        <f>('PV, ESS, EV'!Y$2-'PV, ESS, EV'!Y$3)*'PV, ESS, EV'!$B29</f>
        <v>1.3530867839131</v>
      </c>
      <c r="T28" s="1">
        <f>('PV, ESS, EV'!Z$2-'PV, ESS, EV'!Z$3)*'PV, ESS, EV'!$B29</f>
        <v>0.82545277382645832</v>
      </c>
      <c r="U28" s="1">
        <f>('PV, ESS, EV'!AA$2-'PV, ESS, EV'!AA$3)*'PV, ESS, EV'!$B29</f>
        <v>0.86865867063235513</v>
      </c>
      <c r="V28" s="1">
        <f>('PV, ESS, EV'!AB$2-'PV, ESS, EV'!AB$3)*'PV, ESS, EV'!$B29</f>
        <v>0.91953402301823373</v>
      </c>
      <c r="W28" s="1">
        <f>('PV, ESS, EV'!AC$2-'PV, ESS, EV'!AC$3)*'PV, ESS, EV'!$B29</f>
        <v>0.96448201862149252</v>
      </c>
      <c r="X28" s="1">
        <f>('PV, ESS, EV'!AD$2-'PV, ESS, EV'!AD$3)*'PV, ESS, EV'!$B29</f>
        <v>1.0238340682788054</v>
      </c>
      <c r="Y28" s="1">
        <f>('PV, ESS, EV'!AE$2-'PV, ESS, EV'!AE$3)*'PV, ESS, EV'!$B29</f>
        <v>1.1174493728177941</v>
      </c>
    </row>
    <row r="29" spans="1:25" x14ac:dyDescent="0.25">
      <c r="A29">
        <v>55</v>
      </c>
      <c r="B29" s="1">
        <f>('PV, ESS, EV'!H$2-'PV, ESS, EV'!H$3)*'PV, ESS, EV'!$B30</f>
        <v>0.36480679684469169</v>
      </c>
      <c r="C29" s="1">
        <f>('PV, ESS, EV'!I$2-'PV, ESS, EV'!I$3)*'PV, ESS, EV'!$B30</f>
        <v>0.38435561619035308</v>
      </c>
      <c r="D29" s="1">
        <f>('PV, ESS, EV'!J$2-'PV, ESS, EV'!J$3)*'PV, ESS, EV'!$B30</f>
        <v>0.4021336247252037</v>
      </c>
      <c r="E29" s="1">
        <f>('PV, ESS, EV'!K$2-'PV, ESS, EV'!K$3)*'PV, ESS, EV'!$B30</f>
        <v>0.42534450019397391</v>
      </c>
      <c r="F29" s="1">
        <f>('PV, ESS, EV'!L$2-'PV, ESS, EV'!L$3)*'PV, ESS, EV'!$B30</f>
        <v>0.44594424673477312</v>
      </c>
      <c r="G29" s="1">
        <f>('PV, ESS, EV'!M$2-'PV, ESS, EV'!M$3)*'PV, ESS, EV'!$B30</f>
        <v>0.4626889796974008</v>
      </c>
      <c r="H29" s="1">
        <f>('PV, ESS, EV'!N$2-'PV, ESS, EV'!N$3)*'PV, ESS, EV'!$B30</f>
        <v>0.45570791413423001</v>
      </c>
      <c r="I29" s="1">
        <f>('PV, ESS, EV'!O$2-'PV, ESS, EV'!O$3)*'PV, ESS, EV'!$B30</f>
        <v>0.43269372817793877</v>
      </c>
      <c r="J29" s="1">
        <f>('PV, ESS, EV'!P$2-'PV, ESS, EV'!P$3)*'PV, ESS, EV'!$B30</f>
        <v>0.38605693004008795</v>
      </c>
      <c r="K29" s="1">
        <f>('PV, ESS, EV'!Q$2-'PV, ESS, EV'!Q$3)*'PV, ESS, EV'!$B30</f>
        <v>0.58873780680201737</v>
      </c>
      <c r="L29" s="1">
        <f>('PV, ESS, EV'!R$2-'PV, ESS, EV'!R$3)*'PV, ESS, EV'!$B30</f>
        <v>0.57606263028578819</v>
      </c>
      <c r="M29" s="1">
        <f>('PV, ESS, EV'!S$2-'PV, ESS, EV'!S$3)*'PV, ESS, EV'!$B30</f>
        <v>0.55047060131902248</v>
      </c>
      <c r="N29" s="1">
        <f>('PV, ESS, EV'!T$2-'PV, ESS, EV'!T$3)*'PV, ESS, EV'!$B30</f>
        <v>0.51485396353291091</v>
      </c>
      <c r="O29" s="1">
        <f>('PV, ESS, EV'!U$2-'PV, ESS, EV'!U$3)*'PV, ESS, EV'!$B30</f>
        <v>0.49414437346437357</v>
      </c>
      <c r="P29" s="1">
        <f>('PV, ESS, EV'!V$2-'PV, ESS, EV'!V$3)*'PV, ESS, EV'!$B30</f>
        <v>0.47699637656795557</v>
      </c>
      <c r="Q29" s="1">
        <f>('PV, ESS, EV'!W$2-'PV, ESS, EV'!W$3)*'PV, ESS, EV'!$B30</f>
        <v>0.44856455450665988</v>
      </c>
      <c r="R29" s="1">
        <f>('PV, ESS, EV'!X$2-'PV, ESS, EV'!X$3)*'PV, ESS, EV'!$B30</f>
        <v>0.43004588387430503</v>
      </c>
      <c r="S29" s="1">
        <f>('PV, ESS, EV'!Y$2-'PV, ESS, EV'!Y$3)*'PV, ESS, EV'!$B30</f>
        <v>0.41388536919694824</v>
      </c>
      <c r="T29" s="1">
        <f>('PV, ESS, EV'!Z$2-'PV, ESS, EV'!Z$3)*'PV, ESS, EV'!$B30</f>
        <v>0.2524914366998578</v>
      </c>
      <c r="U29" s="1">
        <f>('PV, ESS, EV'!AA$2-'PV, ESS, EV'!AA$3)*'PV, ESS, EV'!$B30</f>
        <v>0.26570735807577917</v>
      </c>
      <c r="V29" s="1">
        <f>('PV, ESS, EV'!AB$2-'PV, ESS, EV'!AB$3)*'PV, ESS, EV'!$B30</f>
        <v>0.28126923057028325</v>
      </c>
      <c r="W29" s="1">
        <f>('PV, ESS, EV'!AC$2-'PV, ESS, EV'!AC$3)*'PV, ESS, EV'!$B30</f>
        <v>0.29501802922539772</v>
      </c>
      <c r="X29" s="1">
        <f>('PV, ESS, EV'!AD$2-'PV, ESS, EV'!AD$3)*'PV, ESS, EV'!$B30</f>
        <v>0.31317277382645808</v>
      </c>
      <c r="Y29" s="1">
        <f>('PV, ESS, EV'!AE$2-'PV, ESS, EV'!AE$3)*'PV, ESS, EV'!$B30</f>
        <v>0.34180804345014876</v>
      </c>
    </row>
    <row r="30" spans="1:25" x14ac:dyDescent="0.25">
      <c r="A30">
        <v>68</v>
      </c>
      <c r="B30" s="1">
        <f>('PV, ESS, EV'!H$2-'PV, ESS, EV'!H$3)*'PV, ESS, EV'!$B31</f>
        <v>0.32739071511703099</v>
      </c>
      <c r="C30" s="1">
        <f>('PV, ESS, EV'!I$2-'PV, ESS, EV'!I$3)*'PV, ESS, EV'!$B31</f>
        <v>0.34493452735031688</v>
      </c>
      <c r="D30" s="1">
        <f>('PV, ESS, EV'!J$2-'PV, ESS, EV'!J$3)*'PV, ESS, EV'!$B31</f>
        <v>0.36088915039441355</v>
      </c>
      <c r="E30" s="1">
        <f>('PV, ESS, EV'!K$2-'PV, ESS, EV'!K$3)*'PV, ESS, EV'!$B31</f>
        <v>0.38171942325100222</v>
      </c>
      <c r="F30" s="1">
        <f>('PV, ESS, EV'!L$2-'PV, ESS, EV'!L$3)*'PV, ESS, EV'!$B31</f>
        <v>0.40020637527479641</v>
      </c>
      <c r="G30" s="1">
        <f>('PV, ESS, EV'!M$2-'PV, ESS, EV'!M$3)*'PV, ESS, EV'!$B31</f>
        <v>0.4152336997284366</v>
      </c>
      <c r="H30" s="1">
        <f>('PV, ESS, EV'!N$2-'PV, ESS, EV'!N$3)*'PV, ESS, EV'!$B31</f>
        <v>0.40896864088969359</v>
      </c>
      <c r="I30" s="1">
        <f>('PV, ESS, EV'!O$2-'PV, ESS, EV'!O$3)*'PV, ESS, EV'!$B31</f>
        <v>0.38831488426225275</v>
      </c>
      <c r="J30" s="1">
        <f>('PV, ESS, EV'!P$2-'PV, ESS, EV'!P$3)*'PV, ESS, EV'!$B31</f>
        <v>0.34646134747187379</v>
      </c>
      <c r="K30" s="1">
        <f>('PV, ESS, EV'!Q$2-'PV, ESS, EV'!Q$3)*'PV, ESS, EV'!$B31</f>
        <v>0.52835444200181048</v>
      </c>
      <c r="L30" s="1">
        <f>('PV, ESS, EV'!R$2-'PV, ESS, EV'!R$3)*'PV, ESS, EV'!$B31</f>
        <v>0.51697928358980993</v>
      </c>
      <c r="M30" s="1">
        <f>('PV, ESS, EV'!S$2-'PV, ESS, EV'!S$3)*'PV, ESS, EV'!$B31</f>
        <v>0.49401207810681502</v>
      </c>
      <c r="N30" s="1">
        <f>('PV, ESS, EV'!T$2-'PV, ESS, EV'!T$3)*'PV, ESS, EV'!$B31</f>
        <v>0.46204842881158675</v>
      </c>
      <c r="O30" s="1">
        <f>('PV, ESS, EV'!U$2-'PV, ESS, EV'!U$3)*'PV, ESS, EV'!$B31</f>
        <v>0.44346289926289933</v>
      </c>
      <c r="P30" s="1">
        <f>('PV, ESS, EV'!V$2-'PV, ESS, EV'!V$3)*'PV, ESS, EV'!$B31</f>
        <v>0.42807367127893448</v>
      </c>
      <c r="Q30" s="1">
        <f>('PV, ESS, EV'!W$2-'PV, ESS, EV'!W$3)*'PV, ESS, EV'!$B31</f>
        <v>0.40255793353161778</v>
      </c>
      <c r="R30" s="1">
        <f>('PV, ESS, EV'!X$2-'PV, ESS, EV'!X$3)*'PV, ESS, EV'!$B31</f>
        <v>0.38593861373335064</v>
      </c>
      <c r="S30" s="1">
        <f>('PV, ESS, EV'!Y$2-'PV, ESS, EV'!Y$3)*'PV, ESS, EV'!$B31</f>
        <v>0.37143558774085095</v>
      </c>
      <c r="T30" s="1">
        <f>('PV, ESS, EV'!Z$2-'PV, ESS, EV'!Z$3)*'PV, ESS, EV'!$B31</f>
        <v>0.22659487908961598</v>
      </c>
      <c r="U30" s="1">
        <f>('PV, ESS, EV'!AA$2-'PV, ESS, EV'!AA$3)*'PV, ESS, EV'!$B31</f>
        <v>0.23845532135005823</v>
      </c>
      <c r="V30" s="1">
        <f>('PV, ESS, EV'!AB$2-'PV, ESS, EV'!AB$3)*'PV, ESS, EV'!$B31</f>
        <v>0.25242110435794651</v>
      </c>
      <c r="W30" s="1">
        <f>('PV, ESS, EV'!AC$2-'PV, ESS, EV'!AC$3)*'PV, ESS, EV'!$B31</f>
        <v>0.26475976981766458</v>
      </c>
      <c r="X30" s="1">
        <f>('PV, ESS, EV'!AD$2-'PV, ESS, EV'!AD$3)*'PV, ESS, EV'!$B31</f>
        <v>0.28105248933143673</v>
      </c>
      <c r="Y30" s="1">
        <f>('PV, ESS, EV'!AE$2-'PV, ESS, EV'!AE$3)*'PV, ESS, EV'!$B31</f>
        <v>0.30675080822449247</v>
      </c>
    </row>
    <row r="31" spans="1:25" x14ac:dyDescent="0.25">
      <c r="A31">
        <v>72</v>
      </c>
      <c r="B31" s="1">
        <f>('PV, ESS, EV'!H$2-'PV, ESS, EV'!H$3)*'PV, ESS, EV'!$B32</f>
        <v>3.3393852941937165</v>
      </c>
      <c r="C31" s="1">
        <f>('PV, ESS, EV'!I$2-'PV, ESS, EV'!I$3)*'PV, ESS, EV'!$B32</f>
        <v>3.5183321789732322</v>
      </c>
      <c r="D31" s="1">
        <f>('PV, ESS, EV'!J$2-'PV, ESS, EV'!J$3)*'PV, ESS, EV'!$B32</f>
        <v>3.6810693340230189</v>
      </c>
      <c r="E31" s="1">
        <f>('PV, ESS, EV'!K$2-'PV, ESS, EV'!K$3)*'PV, ESS, EV'!$B32</f>
        <v>3.8935381171602232</v>
      </c>
      <c r="F31" s="1">
        <f>('PV, ESS, EV'!L$2-'PV, ESS, EV'!L$3)*'PV, ESS, EV'!$B32</f>
        <v>4.0821050278029238</v>
      </c>
      <c r="G31" s="1">
        <f>('PV, ESS, EV'!M$2-'PV, ESS, EV'!M$3)*'PV, ESS, EV'!$B32</f>
        <v>4.2353837372300536</v>
      </c>
      <c r="H31" s="1">
        <f>('PV, ESS, EV'!N$2-'PV, ESS, EV'!N$3)*'PV, ESS, EV'!$B32</f>
        <v>4.1714801370748749</v>
      </c>
      <c r="I31" s="1">
        <f>('PV, ESS, EV'!O$2-'PV, ESS, EV'!O$3)*'PV, ESS, EV'!$B32</f>
        <v>3.9608118194749782</v>
      </c>
      <c r="J31" s="1">
        <f>('PV, ESS, EV'!P$2-'PV, ESS, EV'!P$3)*'PV, ESS, EV'!$B32</f>
        <v>3.5339057442131132</v>
      </c>
      <c r="K31" s="1">
        <f>('PV, ESS, EV'!Q$2-'PV, ESS, EV'!Q$3)*'PV, ESS, EV'!$B32</f>
        <v>5.3892153084184669</v>
      </c>
      <c r="L31" s="1">
        <f>('PV, ESS, EV'!R$2-'PV, ESS, EV'!R$3)*'PV, ESS, EV'!$B32</f>
        <v>5.2731886926160616</v>
      </c>
      <c r="M31" s="1">
        <f>('PV, ESS, EV'!S$2-'PV, ESS, EV'!S$3)*'PV, ESS, EV'!$B32</f>
        <v>5.0389231966895141</v>
      </c>
      <c r="N31" s="1">
        <f>('PV, ESS, EV'!T$2-'PV, ESS, EV'!T$3)*'PV, ESS, EV'!$B32</f>
        <v>4.7128939738781854</v>
      </c>
      <c r="O31" s="1">
        <f>('PV, ESS, EV'!U$2-'PV, ESS, EV'!U$3)*'PV, ESS, EV'!$B32</f>
        <v>4.5233215724815734</v>
      </c>
      <c r="P31" s="1">
        <f>('PV, ESS, EV'!V$2-'PV, ESS, EV'!V$3)*'PV, ESS, EV'!$B32</f>
        <v>4.3663514470451323</v>
      </c>
      <c r="Q31" s="1">
        <f>('PV, ESS, EV'!W$2-'PV, ESS, EV'!W$3)*'PV, ESS, EV'!$B32</f>
        <v>4.1060909220225019</v>
      </c>
      <c r="R31" s="1">
        <f>('PV, ESS, EV'!X$2-'PV, ESS, EV'!X$3)*'PV, ESS, EV'!$B32</f>
        <v>3.936573860080177</v>
      </c>
      <c r="S31" s="1">
        <f>('PV, ESS, EV'!Y$2-'PV, ESS, EV'!Y$3)*'PV, ESS, EV'!$B32</f>
        <v>3.78864299495668</v>
      </c>
      <c r="T31" s="1">
        <f>('PV, ESS, EV'!Z$2-'PV, ESS, EV'!Z$3)*'PV, ESS, EV'!$B32</f>
        <v>2.3112677667140833</v>
      </c>
      <c r="U31" s="1">
        <f>('PV, ESS, EV'!AA$2-'PV, ESS, EV'!AA$3)*'PV, ESS, EV'!$B32</f>
        <v>2.4322442777705944</v>
      </c>
      <c r="V31" s="1">
        <f>('PV, ESS, EV'!AB$2-'PV, ESS, EV'!AB$3)*'PV, ESS, EV'!$B32</f>
        <v>2.5746952644510546</v>
      </c>
      <c r="W31" s="1">
        <f>('PV, ESS, EV'!AC$2-'PV, ESS, EV'!AC$3)*'PV, ESS, EV'!$B32</f>
        <v>2.7005496521401793</v>
      </c>
      <c r="X31" s="1">
        <f>('PV, ESS, EV'!AD$2-'PV, ESS, EV'!AD$3)*'PV, ESS, EV'!$B32</f>
        <v>2.8667353911806552</v>
      </c>
      <c r="Y31" s="1">
        <f>('PV, ESS, EV'!AE$2-'PV, ESS, EV'!AE$3)*'PV, ESS, EV'!$B32</f>
        <v>3.1288582438898236</v>
      </c>
    </row>
    <row r="32" spans="1:25" x14ac:dyDescent="0.25">
      <c r="A32">
        <v>103</v>
      </c>
      <c r="B32" s="1">
        <f>('PV, ESS, EV'!H$2-'PV, ESS, EV'!H$3)*'PV, ESS, EV'!$B33</f>
        <v>3.3814783861373341</v>
      </c>
      <c r="C32" s="1">
        <f>('PV, ESS, EV'!I$2-'PV, ESS, EV'!I$3)*'PV, ESS, EV'!$B33</f>
        <v>3.5626809039182725</v>
      </c>
      <c r="D32" s="1">
        <f>('PV, ESS, EV'!J$2-'PV, ESS, EV'!J$3)*'PV, ESS, EV'!$B33</f>
        <v>3.7274693676451571</v>
      </c>
      <c r="E32" s="1">
        <f>('PV, ESS, EV'!K$2-'PV, ESS, EV'!K$3)*'PV, ESS, EV'!$B33</f>
        <v>3.9426163287210656</v>
      </c>
      <c r="F32" s="1">
        <f>('PV, ESS, EV'!L$2-'PV, ESS, EV'!L$3)*'PV, ESS, EV'!$B33</f>
        <v>4.1335601331953971</v>
      </c>
      <c r="G32" s="1">
        <f>('PV, ESS, EV'!M$2-'PV, ESS, EV'!M$3)*'PV, ESS, EV'!$B33</f>
        <v>4.288770927195138</v>
      </c>
      <c r="H32" s="1">
        <f>('PV, ESS, EV'!N$2-'PV, ESS, EV'!N$3)*'PV, ESS, EV'!$B33</f>
        <v>4.2240618194749775</v>
      </c>
      <c r="I32" s="1">
        <f>('PV, ESS, EV'!O$2-'PV, ESS, EV'!O$3)*'PV, ESS, EV'!$B33</f>
        <v>4.0107380188801249</v>
      </c>
      <c r="J32" s="1">
        <f>('PV, ESS, EV'!P$2-'PV, ESS, EV'!P$3)*'PV, ESS, EV'!$B33</f>
        <v>3.5784507746023539</v>
      </c>
      <c r="K32" s="1">
        <f>('PV, ESS, EV'!Q$2-'PV, ESS, EV'!Q$3)*'PV, ESS, EV'!$B33</f>
        <v>5.4571465938186989</v>
      </c>
      <c r="L32" s="1">
        <f>('PV, ESS, EV'!R$2-'PV, ESS, EV'!R$3)*'PV, ESS, EV'!$B33</f>
        <v>5.3396574576490368</v>
      </c>
      <c r="M32" s="1">
        <f>('PV, ESS, EV'!S$2-'PV, ESS, EV'!S$3)*'PV, ESS, EV'!$B33</f>
        <v>5.1024390353032469</v>
      </c>
      <c r="N32" s="1">
        <f>('PV, ESS, EV'!T$2-'PV, ESS, EV'!T$3)*'PV, ESS, EV'!$B33</f>
        <v>4.7723002004396742</v>
      </c>
      <c r="O32" s="1">
        <f>('PV, ESS, EV'!U$2-'PV, ESS, EV'!U$3)*'PV, ESS, EV'!$B33</f>
        <v>4.5803382309582314</v>
      </c>
      <c r="P32" s="1">
        <f>('PV, ESS, EV'!V$2-'PV, ESS, EV'!V$3)*'PV, ESS, EV'!$B33</f>
        <v>4.4213894904952804</v>
      </c>
      <c r="Q32" s="1">
        <f>('PV, ESS, EV'!W$2-'PV, ESS, EV'!W$3)*'PV, ESS, EV'!$B33</f>
        <v>4.1578483706194236</v>
      </c>
      <c r="R32" s="1">
        <f>('PV, ESS, EV'!X$2-'PV, ESS, EV'!X$3)*'PV, ESS, EV'!$B33</f>
        <v>3.9861945389887503</v>
      </c>
      <c r="S32" s="1">
        <f>('PV, ESS, EV'!Y$2-'PV, ESS, EV'!Y$3)*'PV, ESS, EV'!$B33</f>
        <v>3.8363989990947891</v>
      </c>
      <c r="T32" s="1">
        <f>('PV, ESS, EV'!Z$2-'PV, ESS, EV'!Z$3)*'PV, ESS, EV'!$B33</f>
        <v>2.340401394025605</v>
      </c>
      <c r="U32" s="1">
        <f>('PV, ESS, EV'!AA$2-'PV, ESS, EV'!AA$3)*'PV, ESS, EV'!$B33</f>
        <v>2.4629028190870299</v>
      </c>
      <c r="V32" s="1">
        <f>('PV, ESS, EV'!AB$2-'PV, ESS, EV'!AB$3)*'PV, ESS, EV'!$B33</f>
        <v>2.607149406439933</v>
      </c>
      <c r="W32" s="1">
        <f>('PV, ESS, EV'!AC$2-'PV, ESS, EV'!AC$3)*'PV, ESS, EV'!$B33</f>
        <v>2.7345901939738786</v>
      </c>
      <c r="X32" s="1">
        <f>('PV, ESS, EV'!AD$2-'PV, ESS, EV'!AD$3)*'PV, ESS, EV'!$B33</f>
        <v>2.9028707112375538</v>
      </c>
      <c r="Y32" s="1">
        <f>('PV, ESS, EV'!AE$2-'PV, ESS, EV'!AE$3)*'PV, ESS, EV'!$B33</f>
        <v>3.1682976335186863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sqref="A1:A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9.5889512478986194E-2</v>
      </c>
      <c r="C2" s="1">
        <f>('PV, ESS, EV'!I$4-'PV, ESS, EV'!I$2)*'PV, ESS, EV'!$B3</f>
        <v>0.11599261347471879</v>
      </c>
      <c r="D2" s="1">
        <f>('PV, ESS, EV'!J$4-'PV, ESS, EV'!J$2)*'PV, ESS, EV'!$B3</f>
        <v>0.15432143799301695</v>
      </c>
      <c r="E2" s="1">
        <f>('PV, ESS, EV'!K$4-'PV, ESS, EV'!K$2)*'PV, ESS, EV'!$B3</f>
        <v>0.18318814431656544</v>
      </c>
      <c r="F2" s="1">
        <f>('PV, ESS, EV'!L$4-'PV, ESS, EV'!L$2)*'PV, ESS, EV'!$B3</f>
        <v>0.21126836156730902</v>
      </c>
      <c r="G2" s="1">
        <f>('PV, ESS, EV'!M$4-'PV, ESS, EV'!M$2)*'PV, ESS, EV'!$B3</f>
        <v>0.22739002198370628</v>
      </c>
      <c r="H2" s="1">
        <f>('PV, ESS, EV'!N$4-'PV, ESS, EV'!N$2)*'PV, ESS, EV'!$B3</f>
        <v>0.2106437553342817</v>
      </c>
      <c r="I2" s="1">
        <f>('PV, ESS, EV'!O$4-'PV, ESS, EV'!O$2)*'PV, ESS, EV'!$B3</f>
        <v>0.31042822190611674</v>
      </c>
      <c r="J2" s="1">
        <f>('PV, ESS, EV'!P$4-'PV, ESS, EV'!P$2)*'PV, ESS, EV'!$B3</f>
        <v>0.27619380835380847</v>
      </c>
      <c r="K2" s="1">
        <f>('PV, ESS, EV'!Q$4-'PV, ESS, EV'!Q$2)*'PV, ESS, EV'!$B3</f>
        <v>0.32567384456226572</v>
      </c>
      <c r="L2" s="1">
        <f>('PV, ESS, EV'!R$4-'PV, ESS, EV'!R$2)*'PV, ESS, EV'!$B3</f>
        <v>0.33158041639725866</v>
      </c>
      <c r="M2" s="1">
        <f>('PV, ESS, EV'!S$4-'PV, ESS, EV'!S$2)*'PV, ESS, EV'!$B3</f>
        <v>0.32308537436958495</v>
      </c>
      <c r="N2" s="1">
        <f>('PV, ESS, EV'!T$4-'PV, ESS, EV'!T$2)*'PV, ESS, EV'!$B3</f>
        <v>0.2985508547782233</v>
      </c>
      <c r="O2" s="1">
        <f>('PV, ESS, EV'!U$4-'PV, ESS, EV'!U$2)*'PV, ESS, EV'!$B3</f>
        <v>0.28254075779128418</v>
      </c>
      <c r="P2" s="1">
        <f>('PV, ESS, EV'!V$4-'PV, ESS, EV'!V$2)*'PV, ESS, EV'!$B3</f>
        <v>0.2736330634941162</v>
      </c>
      <c r="Q2" s="1">
        <f>('PV, ESS, EV'!W$4-'PV, ESS, EV'!W$2)*'PV, ESS, EV'!$B3</f>
        <v>0.25634553213500588</v>
      </c>
      <c r="R2" s="1">
        <f>('PV, ESS, EV'!X$4-'PV, ESS, EV'!X$2)*'PV, ESS, EV'!$B3</f>
        <v>0.24498261476787797</v>
      </c>
      <c r="S2" s="1">
        <f>('PV, ESS, EV'!Y$4-'PV, ESS, EV'!Y$2)*'PV, ESS, EV'!$B3</f>
        <v>0.23228689512478995</v>
      </c>
      <c r="T2" s="1">
        <f>('PV, ESS, EV'!Z$4-'PV, ESS, EV'!Z$2)*'PV, ESS, EV'!$B3</f>
        <v>0.16640645545066604</v>
      </c>
      <c r="U2" s="1">
        <f>('PV, ESS, EV'!AA$4-'PV, ESS, EV'!AA$2)*'PV, ESS, EV'!$B3</f>
        <v>0.17368191387559814</v>
      </c>
      <c r="V2" s="1">
        <f>('PV, ESS, EV'!AB$4-'PV, ESS, EV'!AB$2)*'PV, ESS, EV'!$B3</f>
        <v>0.18259184275184281</v>
      </c>
      <c r="W2" s="1">
        <f>('PV, ESS, EV'!AC$4-'PV, ESS, EV'!AC$2)*'PV, ESS, EV'!$B3</f>
        <v>0.19783514806672706</v>
      </c>
      <c r="X2" s="1">
        <f>('PV, ESS, EV'!AD$4-'PV, ESS, EV'!AD$2)*'PV, ESS, EV'!$B3</f>
        <v>7.6133350575455838E-2</v>
      </c>
      <c r="Y2" s="1">
        <f>('PV, ESS, EV'!AE$4-'PV, ESS, EV'!AE$2)*'PV, ESS, EV'!$B3</f>
        <v>8.4565658864606277E-2</v>
      </c>
    </row>
    <row r="3" spans="1:25" x14ac:dyDescent="0.25">
      <c r="A3">
        <v>2</v>
      </c>
      <c r="B3" s="1">
        <f>('PV, ESS, EV'!H$4-'PV, ESS, EV'!H$2)*'PV, ESS, EV'!$B4</f>
        <v>0.41052697530065957</v>
      </c>
      <c r="C3" s="1">
        <f>('PV, ESS, EV'!I$4-'PV, ESS, EV'!I$2)*'PV, ESS, EV'!$B4</f>
        <v>0.49659337643863977</v>
      </c>
      <c r="D3" s="1">
        <f>('PV, ESS, EV'!J$4-'PV, ESS, EV'!J$2)*'PV, ESS, EV'!$B4</f>
        <v>0.66068865640760388</v>
      </c>
      <c r="E3" s="1">
        <f>('PV, ESS, EV'!K$4-'PV, ESS, EV'!K$2)*'PV, ESS, EV'!$B4</f>
        <v>0.78427424285529568</v>
      </c>
      <c r="F3" s="1">
        <f>('PV, ESS, EV'!L$4-'PV, ESS, EV'!L$2)*'PV, ESS, EV'!$B4</f>
        <v>0.90449267296004165</v>
      </c>
      <c r="G3" s="1">
        <f>('PV, ESS, EV'!M$4-'PV, ESS, EV'!M$2)*'PV, ESS, EV'!$B4</f>
        <v>0.97351353161774234</v>
      </c>
      <c r="H3" s="1">
        <f>('PV, ESS, EV'!N$4-'PV, ESS, EV'!N$2)*'PV, ESS, EV'!$B4</f>
        <v>0.90181857752489347</v>
      </c>
      <c r="I3" s="1">
        <f>('PV, ESS, EV'!O$4-'PV, ESS, EV'!O$2)*'PV, ESS, EV'!$B4</f>
        <v>1.3290208250355622</v>
      </c>
      <c r="J3" s="1">
        <f>('PV, ESS, EV'!P$4-'PV, ESS, EV'!P$2)*'PV, ESS, EV'!$B4</f>
        <v>1.1824547420147422</v>
      </c>
      <c r="K3" s="1">
        <f>('PV, ESS, EV'!Q$4-'PV, ESS, EV'!Q$2)*'PV, ESS, EV'!$B4</f>
        <v>1.3942911470321999</v>
      </c>
      <c r="L3" s="1">
        <f>('PV, ESS, EV'!R$4-'PV, ESS, EV'!R$2)*'PV, ESS, EV'!$B4</f>
        <v>1.4195786577007634</v>
      </c>
      <c r="M3" s="1">
        <f>('PV, ESS, EV'!S$4-'PV, ESS, EV'!S$2)*'PV, ESS, EV'!$B4</f>
        <v>1.3832092590197855</v>
      </c>
      <c r="N3" s="1">
        <f>('PV, ESS, EV'!T$4-'PV, ESS, EV'!T$2)*'PV, ESS, EV'!$B4</f>
        <v>1.2781708470192683</v>
      </c>
      <c r="O3" s="1">
        <f>('PV, ESS, EV'!U$4-'PV, ESS, EV'!U$2)*'PV, ESS, EV'!$B4</f>
        <v>1.2096276192939353</v>
      </c>
      <c r="P3" s="1">
        <f>('PV, ESS, EV'!V$4-'PV, ESS, EV'!V$2)*'PV, ESS, EV'!$B4</f>
        <v>1.171491553084185</v>
      </c>
      <c r="Q3" s="1">
        <f>('PV, ESS, EV'!W$4-'PV, ESS, EV'!W$2)*'PV, ESS, EV'!$B4</f>
        <v>1.0974793094529938</v>
      </c>
      <c r="R3" s="1">
        <f>('PV, ESS, EV'!X$4-'PV, ESS, EV'!X$2)*'PV, ESS, EV'!$B4</f>
        <v>1.0488318194749775</v>
      </c>
      <c r="S3" s="1">
        <f>('PV, ESS, EV'!Y$4-'PV, ESS, EV'!Y$2)*'PV, ESS, EV'!$B4</f>
        <v>0.99447826975300679</v>
      </c>
      <c r="T3" s="1">
        <f>('PV, ESS, EV'!Z$4-'PV, ESS, EV'!Z$2)*'PV, ESS, EV'!$B4</f>
        <v>0.71242763739816395</v>
      </c>
      <c r="U3" s="1">
        <f>('PV, ESS, EV'!AA$4-'PV, ESS, EV'!AA$2)*'PV, ESS, EV'!$B4</f>
        <v>0.7435756937799044</v>
      </c>
      <c r="V3" s="1">
        <f>('PV, ESS, EV'!AB$4-'PV, ESS, EV'!AB$2)*'PV, ESS, EV'!$B4</f>
        <v>0.78172132678132689</v>
      </c>
      <c r="W3" s="1">
        <f>('PV, ESS, EV'!AC$4-'PV, ESS, EV'!AC$2)*'PV, ESS, EV'!$B4</f>
        <v>0.84698172766067514</v>
      </c>
      <c r="X3" s="1">
        <f>('PV, ESS, EV'!AD$4-'PV, ESS, EV'!AD$2)*'PV, ESS, EV'!$B4</f>
        <v>0.32594590715117028</v>
      </c>
      <c r="Y3" s="1">
        <f>('PV, ESS, EV'!AE$4-'PV, ESS, EV'!AE$2)*'PV, ESS, EV'!$B4</f>
        <v>0.36204672701409557</v>
      </c>
    </row>
    <row r="4" spans="1:25" x14ac:dyDescent="0.25">
      <c r="A4">
        <v>3</v>
      </c>
      <c r="B4" s="1">
        <f>('PV, ESS, EV'!H$4-'PV, ESS, EV'!H$2)*'PV, ESS, EV'!$B5</f>
        <v>0.58432671666882208</v>
      </c>
      <c r="C4" s="1">
        <f>('PV, ESS, EV'!I$4-'PV, ESS, EV'!I$2)*'PV, ESS, EV'!$B5</f>
        <v>0.70682998836156752</v>
      </c>
      <c r="D4" s="1">
        <f>('PV, ESS, EV'!J$4-'PV, ESS, EV'!J$2)*'PV, ESS, EV'!$B5</f>
        <v>0.94039626276994703</v>
      </c>
      <c r="E4" s="1">
        <f>('PV, ESS, EV'!K$4-'PV, ESS, EV'!K$2)*'PV, ESS, EV'!$B5</f>
        <v>1.1163027544290705</v>
      </c>
      <c r="F4" s="1">
        <f>('PV, ESS, EV'!L$4-'PV, ESS, EV'!L$2)*'PV, ESS, EV'!$B5</f>
        <v>1.2874165783007891</v>
      </c>
      <c r="G4" s="1">
        <f>('PV, ESS, EV'!M$4-'PV, ESS, EV'!M$2)*'PV, ESS, EV'!$B5</f>
        <v>1.3856579464632099</v>
      </c>
      <c r="H4" s="1">
        <f>('PV, ESS, EV'!N$4-'PV, ESS, EV'!N$2)*'PV, ESS, EV'!$B5</f>
        <v>1.2836103840682789</v>
      </c>
      <c r="I4" s="1">
        <f>('PV, ESS, EV'!O$4-'PV, ESS, EV'!O$2)*'PV, ESS, EV'!$B5</f>
        <v>1.8916719772403985</v>
      </c>
      <c r="J4" s="1">
        <f>('PV, ESS, EV'!P$4-'PV, ESS, EV'!P$2)*'PV, ESS, EV'!$B5</f>
        <v>1.68305601965602</v>
      </c>
      <c r="K4" s="1">
        <f>('PV, ESS, EV'!Q$4-'PV, ESS, EV'!Q$2)*'PV, ESS, EV'!$B5</f>
        <v>1.9845749903013066</v>
      </c>
      <c r="L4" s="1">
        <f>('PV, ESS, EV'!R$4-'PV, ESS, EV'!R$2)*'PV, ESS, EV'!$B5</f>
        <v>2.0205681624207945</v>
      </c>
      <c r="M4" s="1">
        <f>('PV, ESS, EV'!S$4-'PV, ESS, EV'!S$2)*'PV, ESS, EV'!$B5</f>
        <v>1.9688015000646581</v>
      </c>
      <c r="N4" s="1">
        <f>('PV, ESS, EV'!T$4-'PV, ESS, EV'!T$2)*'PV, ESS, EV'!$B5</f>
        <v>1.8192942713047979</v>
      </c>
      <c r="O4" s="1">
        <f>('PV, ESS, EV'!U$4-'PV, ESS, EV'!U$2)*'PV, ESS, EV'!$B5</f>
        <v>1.7217327427906377</v>
      </c>
      <c r="P4" s="1">
        <f>('PV, ESS, EV'!V$4-'PV, ESS, EV'!V$2)*'PV, ESS, EV'!$B5</f>
        <v>1.6674514806672704</v>
      </c>
      <c r="Q4" s="1">
        <f>('PV, ESS, EV'!W$4-'PV, ESS, EV'!W$2)*'PV, ESS, EV'!$B5</f>
        <v>1.5621055864476918</v>
      </c>
      <c r="R4" s="1">
        <f>('PV, ESS, EV'!X$4-'PV, ESS, EV'!X$2)*'PV, ESS, EV'!$B5</f>
        <v>1.4928628087417561</v>
      </c>
      <c r="S4" s="1">
        <f>('PV, ESS, EV'!Y$4-'PV, ESS, EV'!Y$2)*'PV, ESS, EV'!$B5</f>
        <v>1.4154982671666885</v>
      </c>
      <c r="T4" s="1">
        <f>('PV, ESS, EV'!Z$4-'PV, ESS, EV'!Z$2)*'PV, ESS, EV'!$B5</f>
        <v>1.0140393379024961</v>
      </c>
      <c r="U4" s="1">
        <f>('PV, ESS, EV'!AA$4-'PV, ESS, EV'!AA$2)*'PV, ESS, EV'!$B5</f>
        <v>1.0583741626794261</v>
      </c>
      <c r="V4" s="1">
        <f>('PV, ESS, EV'!AB$4-'PV, ESS, EV'!AB$2)*'PV, ESS, EV'!$B5</f>
        <v>1.1126690417690419</v>
      </c>
      <c r="W4" s="1">
        <f>('PV, ESS, EV'!AC$4-'PV, ESS, EV'!AC$2)*'PV, ESS, EV'!$B5</f>
        <v>1.2055579335316178</v>
      </c>
      <c r="X4" s="1">
        <f>('PV, ESS, EV'!AD$4-'PV, ESS, EV'!AD$2)*'PV, ESS, EV'!$B5</f>
        <v>0.46393760506918397</v>
      </c>
      <c r="Y4" s="1">
        <f>('PV, ESS, EV'!AE$4-'PV, ESS, EV'!AE$2)*'PV, ESS, EV'!$B5</f>
        <v>0.51532198370619442</v>
      </c>
    </row>
    <row r="5" spans="1:25" x14ac:dyDescent="0.25">
      <c r="A5">
        <v>4</v>
      </c>
      <c r="B5" s="1">
        <f>('PV, ESS, EV'!H$4-'PV, ESS, EV'!H$2)*'PV, ESS, EV'!$B6</f>
        <v>0.85101942325100233</v>
      </c>
      <c r="C5" s="1">
        <f>('PV, ESS, EV'!I$4-'PV, ESS, EV'!I$2)*'PV, ESS, EV'!$B6</f>
        <v>1.0294344445881289</v>
      </c>
      <c r="D5" s="1">
        <f>('PV, ESS, EV'!J$4-'PV, ESS, EV'!J$2)*'PV, ESS, EV'!$B6</f>
        <v>1.3696027621880253</v>
      </c>
      <c r="E5" s="1">
        <f>('PV, ESS, EV'!K$4-'PV, ESS, EV'!K$2)*'PV, ESS, EV'!$B6</f>
        <v>1.6257947808095179</v>
      </c>
      <c r="F5" s="1">
        <f>('PV, ESS, EV'!L$4-'PV, ESS, EV'!L$2)*'PV, ESS, EV'!$B6</f>
        <v>1.8750067089098672</v>
      </c>
      <c r="G5" s="1">
        <f>('PV, ESS, EV'!M$4-'PV, ESS, EV'!M$2)*'PV, ESS, EV'!$B6</f>
        <v>2.0180864451053928</v>
      </c>
      <c r="H5" s="1">
        <f>('PV, ESS, EV'!N$4-'PV, ESS, EV'!N$2)*'PV, ESS, EV'!$B6</f>
        <v>1.8694633285917499</v>
      </c>
      <c r="I5" s="1">
        <f>('PV, ESS, EV'!O$4-'PV, ESS, EV'!O$2)*'PV, ESS, EV'!$B6</f>
        <v>2.7550504694167857</v>
      </c>
      <c r="J5" s="1">
        <f>('PV, ESS, EV'!P$4-'PV, ESS, EV'!P$2)*'PV, ESS, EV'!$B6</f>
        <v>2.4512200491400495</v>
      </c>
      <c r="K5" s="1">
        <f>('PV, ESS, EV'!Q$4-'PV, ESS, EV'!Q$2)*'PV, ESS, EV'!$B6</f>
        <v>2.8903553704901079</v>
      </c>
      <c r="L5" s="1">
        <f>('PV, ESS, EV'!R$4-'PV, ESS, EV'!R$2)*'PV, ESS, EV'!$B6</f>
        <v>2.9427761955256702</v>
      </c>
      <c r="M5" s="1">
        <f>('PV, ESS, EV'!S$4-'PV, ESS, EV'!S$2)*'PV, ESS, EV'!$B6</f>
        <v>2.8673826975300662</v>
      </c>
      <c r="N5" s="1">
        <f>('PV, ESS, EV'!T$4-'PV, ESS, EV'!T$2)*'PV, ESS, EV'!$B6</f>
        <v>2.6496388361567313</v>
      </c>
      <c r="O5" s="1">
        <f>('PV, ESS, EV'!U$4-'PV, ESS, EV'!U$2)*'PV, ESS, EV'!$B6</f>
        <v>2.5075492253976464</v>
      </c>
      <c r="P5" s="1">
        <f>('PV, ESS, EV'!V$4-'PV, ESS, EV'!V$2)*'PV, ESS, EV'!$B6</f>
        <v>2.428493438510281</v>
      </c>
      <c r="Q5" s="1">
        <f>('PV, ESS, EV'!W$4-'PV, ESS, EV'!W$2)*'PV, ESS, EV'!$B6</f>
        <v>2.275066597698177</v>
      </c>
      <c r="R5" s="1">
        <f>('PV, ESS, EV'!X$4-'PV, ESS, EV'!X$2)*'PV, ESS, EV'!$B6</f>
        <v>2.1742207060649168</v>
      </c>
      <c r="S5" s="1">
        <f>('PV, ESS, EV'!Y$4-'PV, ESS, EV'!Y$2)*'PV, ESS, EV'!$B6</f>
        <v>2.0615461942325104</v>
      </c>
      <c r="T5" s="1">
        <f>('PV, ESS, EV'!Z$4-'PV, ESS, EV'!Z$2)*'PV, ESS, EV'!$B6</f>
        <v>1.4768572921246608</v>
      </c>
      <c r="U5" s="1">
        <f>('PV, ESS, EV'!AA$4-'PV, ESS, EV'!AA$2)*'PV, ESS, EV'!$B6</f>
        <v>1.5414269856459331</v>
      </c>
      <c r="V5" s="1">
        <f>('PV, ESS, EV'!AB$4-'PV, ESS, EV'!AB$2)*'PV, ESS, EV'!$B6</f>
        <v>1.6205026044226045</v>
      </c>
      <c r="W5" s="1">
        <f>('PV, ESS, EV'!AC$4-'PV, ESS, EV'!AC$2)*'PV, ESS, EV'!$B6</f>
        <v>1.7557869390922023</v>
      </c>
      <c r="X5" s="1">
        <f>('PV, ESS, EV'!AD$4-'PV, ESS, EV'!AD$2)*'PV, ESS, EV'!$B6</f>
        <v>0.67568348635717046</v>
      </c>
      <c r="Y5" s="1">
        <f>('PV, ESS, EV'!AE$4-'PV, ESS, EV'!AE$2)*'PV, ESS, EV'!$B6</f>
        <v>0.75052022242338057</v>
      </c>
    </row>
    <row r="6" spans="1:25" x14ac:dyDescent="0.25">
      <c r="A6">
        <v>5</v>
      </c>
      <c r="B6" s="1">
        <f>('PV, ESS, EV'!H$4-'PV, ESS, EV'!H$2)*'PV, ESS, EV'!$B7</f>
        <v>0.2007686667528773</v>
      </c>
      <c r="C6" s="1">
        <f>('PV, ESS, EV'!I$4-'PV, ESS, EV'!I$2)*'PV, ESS, EV'!$B7</f>
        <v>0.2428595344626924</v>
      </c>
      <c r="D6" s="1">
        <f>('PV, ESS, EV'!J$4-'PV, ESS, EV'!J$2)*'PV, ESS, EV'!$B7</f>
        <v>0.32311051079787922</v>
      </c>
      <c r="E6" s="1">
        <f>('PV, ESS, EV'!K$4-'PV, ESS, EV'!K$2)*'PV, ESS, EV'!$B7</f>
        <v>0.38355017716280881</v>
      </c>
      <c r="F6" s="1">
        <f>('PV, ESS, EV'!L$4-'PV, ESS, EV'!L$2)*'PV, ESS, EV'!$B7</f>
        <v>0.44234313203155318</v>
      </c>
      <c r="G6" s="1">
        <f>('PV, ESS, EV'!M$4-'PV, ESS, EV'!M$2)*'PV, ESS, EV'!$B7</f>
        <v>0.47609785852838493</v>
      </c>
      <c r="H6" s="1">
        <f>('PV, ESS, EV'!N$4-'PV, ESS, EV'!N$2)*'PV, ESS, EV'!$B7</f>
        <v>0.44103536273115224</v>
      </c>
      <c r="I6" s="1">
        <f>('PV, ESS, EV'!O$4-'PV, ESS, EV'!O$2)*'PV, ESS, EV'!$B7</f>
        <v>0.64995908961593174</v>
      </c>
      <c r="J6" s="1">
        <f>('PV, ESS, EV'!P$4-'PV, ESS, EV'!P$2)*'PV, ESS, EV'!$B7</f>
        <v>0.57828078624078627</v>
      </c>
      <c r="K6" s="1">
        <f>('PV, ESS, EV'!Q$4-'PV, ESS, EV'!Q$2)*'PV, ESS, EV'!$B7</f>
        <v>0.68187961205224368</v>
      </c>
      <c r="L6" s="1">
        <f>('PV, ESS, EV'!R$4-'PV, ESS, EV'!R$2)*'PV, ESS, EV'!$B7</f>
        <v>0.69424649683176021</v>
      </c>
      <c r="M6" s="1">
        <f>('PV, ESS, EV'!S$4-'PV, ESS, EV'!S$2)*'PV, ESS, EV'!$B7</f>
        <v>0.67646000258631844</v>
      </c>
      <c r="N6" s="1">
        <f>('PV, ESS, EV'!T$4-'PV, ESS, EV'!T$2)*'PV, ESS, EV'!$B7</f>
        <v>0.62509085219190497</v>
      </c>
      <c r="O6" s="1">
        <f>('PV, ESS, EV'!U$4-'PV, ESS, EV'!U$2)*'PV, ESS, EV'!$B7</f>
        <v>0.59156971162550109</v>
      </c>
      <c r="P6" s="1">
        <f>('PV, ESS, EV'!V$4-'PV, ESS, EV'!V$2)*'PV, ESS, EV'!$B7</f>
        <v>0.57291922669080575</v>
      </c>
      <c r="Q6" s="1">
        <f>('PV, ESS, EV'!W$4-'PV, ESS, EV'!W$2)*'PV, ESS, EV'!$B7</f>
        <v>0.53672345790766851</v>
      </c>
      <c r="R6" s="1">
        <f>('PV, ESS, EV'!X$4-'PV, ESS, EV'!X$2)*'PV, ESS, EV'!$B7</f>
        <v>0.51293234967024437</v>
      </c>
      <c r="S6" s="1">
        <f>('PV, ESS, EV'!Y$4-'PV, ESS, EV'!Y$2)*'PV, ESS, EV'!$B7</f>
        <v>0.48635068666752884</v>
      </c>
      <c r="T6" s="1">
        <f>('PV, ESS, EV'!Z$4-'PV, ESS, EV'!Z$2)*'PV, ESS, EV'!$B7</f>
        <v>0.34841351609983195</v>
      </c>
      <c r="U6" s="1">
        <f>('PV, ESS, EV'!AA$4-'PV, ESS, EV'!AA$2)*'PV, ESS, EV'!$B7</f>
        <v>0.36364650717703351</v>
      </c>
      <c r="V6" s="1">
        <f>('PV, ESS, EV'!AB$4-'PV, ESS, EV'!AB$2)*'PV, ESS, EV'!$B7</f>
        <v>0.38230167076167082</v>
      </c>
      <c r="W6" s="1">
        <f>('PV, ESS, EV'!AC$4-'PV, ESS, EV'!AC$2)*'PV, ESS, EV'!$B7</f>
        <v>0.41421734126470972</v>
      </c>
      <c r="X6" s="1">
        <f>('PV, ESS, EV'!AD$4-'PV, ESS, EV'!AD$2)*'PV, ESS, EV'!$B7</f>
        <v>0.15940420276736064</v>
      </c>
      <c r="Y6" s="1">
        <f>('PV, ESS, EV'!AE$4-'PV, ESS, EV'!AE$2)*'PV, ESS, EV'!$B7</f>
        <v>0.17705934824776934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1.1162138562006985</v>
      </c>
      <c r="C9" s="1">
        <f>('PV, ESS, EV'!I$4-'PV, ESS, EV'!I$2)*'PV, ESS, EV'!$B10</f>
        <v>1.3502265162291482</v>
      </c>
      <c r="D9" s="1">
        <f>('PV, ESS, EV'!J$4-'PV, ESS, EV'!J$2)*'PV, ESS, EV'!$B10</f>
        <v>1.7963979891374631</v>
      </c>
      <c r="E9" s="1">
        <f>('PV, ESS, EV'!K$4-'PV, ESS, EV'!K$2)*'PV, ESS, EV'!$B10</f>
        <v>2.1324244924350193</v>
      </c>
      <c r="F9" s="1">
        <f>('PV, ESS, EV'!L$4-'PV, ESS, EV'!L$2)*'PV, ESS, EV'!$B10</f>
        <v>2.4592957713694563</v>
      </c>
      <c r="G9" s="1">
        <f>('PV, ESS, EV'!M$4-'PV, ESS, EV'!M$2)*'PV, ESS, EV'!$B10</f>
        <v>2.6469619746540807</v>
      </c>
      <c r="H9" s="1">
        <f>('PV, ESS, EV'!N$4-'PV, ESS, EV'!N$2)*'PV, ESS, EV'!$B10</f>
        <v>2.4520249644381229</v>
      </c>
      <c r="I9" s="1">
        <f>('PV, ESS, EV'!O$4-'PV, ESS, EV'!O$2)*'PV, ESS, EV'!$B10</f>
        <v>3.6135785206258899</v>
      </c>
      <c r="J9" s="1">
        <f>('PV, ESS, EV'!P$4-'PV, ESS, EV'!P$2)*'PV, ESS, EV'!$B10</f>
        <v>3.2150685503685512</v>
      </c>
      <c r="K9" s="1">
        <f>('PV, ESS, EV'!Q$4-'PV, ESS, EV'!Q$2)*'PV, ESS, EV'!$B10</f>
        <v>3.7910470968576244</v>
      </c>
      <c r="L9" s="1">
        <f>('PV, ESS, EV'!R$4-'PV, ESS, EV'!R$2)*'PV, ESS, EV'!$B10</f>
        <v>3.8598032846243386</v>
      </c>
      <c r="M9" s="1">
        <f>('PV, ESS, EV'!S$4-'PV, ESS, EV'!S$2)*'PV, ESS, EV'!$B10</f>
        <v>3.7609156860209496</v>
      </c>
      <c r="N9" s="1">
        <f>('PV, ESS, EV'!T$4-'PV, ESS, EV'!T$2)*'PV, ESS, EV'!$B10</f>
        <v>3.4753185439027554</v>
      </c>
      <c r="O9" s="1">
        <f>('PV, ESS, EV'!U$4-'PV, ESS, EV'!U$2)*'PV, ESS, EV'!$B10</f>
        <v>3.2889510086641671</v>
      </c>
      <c r="P9" s="1">
        <f>('PV, ESS, EV'!V$4-'PV, ESS, EV'!V$2)*'PV, ESS, EV'!$B10</f>
        <v>3.1852598797361962</v>
      </c>
      <c r="Q9" s="1">
        <f>('PV, ESS, EV'!W$4-'PV, ESS, EV'!W$2)*'PV, ESS, EV'!$B10</f>
        <v>2.9840222100090528</v>
      </c>
      <c r="R9" s="1">
        <f>('PV, ESS, EV'!X$4-'PV, ESS, EV'!X$2)*'PV, ESS, EV'!$B10</f>
        <v>2.8517507500323291</v>
      </c>
      <c r="S9" s="1">
        <f>('PV, ESS, EV'!Y$4-'PV, ESS, EV'!Y$2)*'PV, ESS, EV'!$B10</f>
        <v>2.7039646385620077</v>
      </c>
      <c r="T9" s="1">
        <f>('PV, ESS, EV'!Z$4-'PV, ESS, EV'!Z$2)*'PV, ESS, EV'!$B10</f>
        <v>1.9370751454804092</v>
      </c>
      <c r="U9" s="1">
        <f>('PV, ESS, EV'!AA$4-'PV, ESS, EV'!AA$2)*'PV, ESS, EV'!$B10</f>
        <v>2.0217660287081345</v>
      </c>
      <c r="V9" s="1">
        <f>('PV, ESS, EV'!AB$4-'PV, ESS, EV'!AB$2)*'PV, ESS, EV'!$B10</f>
        <v>2.1254831695331702</v>
      </c>
      <c r="W9" s="1">
        <f>('PV, ESS, EV'!AC$4-'PV, ESS, EV'!AC$2)*'PV, ESS, EV'!$B10</f>
        <v>2.3029247704642444</v>
      </c>
      <c r="X9" s="1">
        <f>('PV, ESS, EV'!AD$4-'PV, ESS, EV'!AD$2)*'PV, ESS, EV'!$B10</f>
        <v>0.88623978404241566</v>
      </c>
      <c r="Y9" s="1">
        <f>('PV, ESS, EV'!AE$4-'PV, ESS, EV'!AE$2)*'PV, ESS, EV'!$B10</f>
        <v>0.98439712272080737</v>
      </c>
    </row>
    <row r="10" spans="1:25" x14ac:dyDescent="0.25">
      <c r="A10">
        <v>10</v>
      </c>
      <c r="B10" s="1">
        <f>('PV, ESS, EV'!H$4-'PV, ESS, EV'!H$2)*'PV, ESS, EV'!$B11</f>
        <v>0.51990095047200324</v>
      </c>
      <c r="C10" s="1">
        <f>('PV, ESS, EV'!I$4-'PV, ESS, EV'!I$2)*'PV, ESS, EV'!$B11</f>
        <v>0.62889745118324092</v>
      </c>
      <c r="D10" s="1">
        <f>('PV, ESS, EV'!J$4-'PV, ESS, EV'!J$2)*'PV, ESS, EV'!$B11</f>
        <v>0.83671154661838887</v>
      </c>
      <c r="E10" s="1">
        <f>('PV, ESS, EV'!K$4-'PV, ESS, EV'!K$2)*'PV, ESS, EV'!$B11</f>
        <v>0.99322321996637819</v>
      </c>
      <c r="F10" s="1">
        <f>('PV, ESS, EV'!L$4-'PV, ESS, EV'!L$2)*'PV, ESS, EV'!$B11</f>
        <v>1.1454706478727537</v>
      </c>
      <c r="G10" s="1">
        <f>('PV, ESS, EV'!M$4-'PV, ESS, EV'!M$2)*'PV, ESS, EV'!$B11</f>
        <v>1.2328802754429073</v>
      </c>
      <c r="H10" s="1">
        <f>('PV, ESS, EV'!N$4-'PV, ESS, EV'!N$2)*'PV, ESS, EV'!$B11</f>
        <v>1.1420841109530586</v>
      </c>
      <c r="I10" s="1">
        <f>('PV, ESS, EV'!O$4-'PV, ESS, EV'!O$2)*'PV, ESS, EV'!$B11</f>
        <v>1.6831030156472266</v>
      </c>
      <c r="J10" s="1">
        <f>('PV, ESS, EV'!P$4-'PV, ESS, EV'!P$2)*'PV, ESS, EV'!$B11</f>
        <v>1.4974883046683052</v>
      </c>
      <c r="K10" s="1">
        <f>('PV, ESS, EV'!Q$4-'PV, ESS, EV'!Q$2)*'PV, ESS, EV'!$B11</f>
        <v>1.7657628759860344</v>
      </c>
      <c r="L10" s="1">
        <f>('PV, ESS, EV'!R$4-'PV, ESS, EV'!R$2)*'PV, ESS, EV'!$B11</f>
        <v>1.7977875701538868</v>
      </c>
      <c r="M10" s="1">
        <f>('PV, ESS, EV'!S$4-'PV, ESS, EV'!S$2)*'PV, ESS, EV'!$B11</f>
        <v>1.7517285141600936</v>
      </c>
      <c r="N10" s="1">
        <f>('PV, ESS, EV'!T$4-'PV, ESS, EV'!T$2)*'PV, ESS, EV'!$B11</f>
        <v>1.6187054157506795</v>
      </c>
      <c r="O10" s="1">
        <f>('PV, ESS, EV'!U$4-'PV, ESS, EV'!U$2)*'PV, ESS, EV'!$B11</f>
        <v>1.5319006711496188</v>
      </c>
      <c r="P10" s="1">
        <f>('PV, ESS, EV'!V$4-'PV, ESS, EV'!V$2)*'PV, ESS, EV'!$B11</f>
        <v>1.4836042661321613</v>
      </c>
      <c r="Q10" s="1">
        <f>('PV, ESS, EV'!W$4-'PV, ESS, EV'!W$2)*'PV, ESS, EV'!$B11</f>
        <v>1.389873432044485</v>
      </c>
      <c r="R10" s="1">
        <f>('PV, ESS, EV'!X$4-'PV, ESS, EV'!X$2)*'PV, ESS, EV'!$B11</f>
        <v>1.3282651144445883</v>
      </c>
      <c r="S10" s="1">
        <f>('PV, ESS, EV'!Y$4-'PV, ESS, EV'!Y$2)*'PV, ESS, EV'!$B11</f>
        <v>1.2594305095047205</v>
      </c>
      <c r="T10" s="1">
        <f>('PV, ESS, EV'!Z$4-'PV, ESS, EV'!Z$2)*'PV, ESS, EV'!$B11</f>
        <v>0.90223500064657991</v>
      </c>
      <c r="U10" s="1">
        <f>('PV, ESS, EV'!AA$4-'PV, ESS, EV'!AA$2)*'PV, ESS, EV'!$B11</f>
        <v>0.9416816267942586</v>
      </c>
      <c r="V10" s="1">
        <f>('PV, ESS, EV'!AB$4-'PV, ESS, EV'!AB$2)*'PV, ESS, EV'!$B11</f>
        <v>0.98999014742014768</v>
      </c>
      <c r="W10" s="1">
        <f>('PV, ESS, EV'!AC$4-'PV, ESS, EV'!AC$2)*'PV, ESS, EV'!$B11</f>
        <v>1.0726374434242858</v>
      </c>
      <c r="X10" s="1">
        <f>('PV, ESS, EV'!AD$4-'PV, ESS, EV'!AD$2)*'PV, ESS, EV'!$B11</f>
        <v>0.41278551015129966</v>
      </c>
      <c r="Y10" s="1">
        <f>('PV, ESS, EV'!AE$4-'PV, ESS, EV'!AE$2)*'PV, ESS, EV'!$B11</f>
        <v>0.45850443165653715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2.996547264968318</v>
      </c>
      <c r="C12" s="1">
        <f>('PV, ESS, EV'!I$4-'PV, ESS, EV'!I$2)*'PV, ESS, EV'!$B13</f>
        <v>3.6247691710849614</v>
      </c>
      <c r="D12" s="1">
        <f>('PV, ESS, EV'!J$4-'PV, ESS, EV'!J$2)*'PV, ESS, EV'!$B13</f>
        <v>4.8225449372817799</v>
      </c>
      <c r="E12" s="1">
        <f>('PV, ESS, EV'!K$4-'PV, ESS, EV'!K$2)*'PV, ESS, EV'!$B13</f>
        <v>5.7246295098926687</v>
      </c>
      <c r="F12" s="1">
        <f>('PV, ESS, EV'!L$4-'PV, ESS, EV'!L$2)*'PV, ESS, EV'!$B13</f>
        <v>6.6021362989784063</v>
      </c>
      <c r="G12" s="1">
        <f>('PV, ESS, EV'!M$4-'PV, ESS, EV'!M$2)*'PV, ESS, EV'!$B13</f>
        <v>7.1059381869908202</v>
      </c>
      <c r="H12" s="1">
        <f>('PV, ESS, EV'!N$4-'PV, ESS, EV'!N$2)*'PV, ESS, EV'!$B13</f>
        <v>6.5826173541963025</v>
      </c>
      <c r="I12" s="1">
        <f>('PV, ESS, EV'!O$4-'PV, ESS, EV'!O$2)*'PV, ESS, EV'!$B13</f>
        <v>9.7008819345661461</v>
      </c>
      <c r="J12" s="1">
        <f>('PV, ESS, EV'!P$4-'PV, ESS, EV'!P$2)*'PV, ESS, EV'!$B13</f>
        <v>8.6310565110565136</v>
      </c>
      <c r="K12" s="1">
        <f>('PV, ESS, EV'!Q$4-'PV, ESS, EV'!Q$2)*'PV, ESS, EV'!$B13</f>
        <v>10.177307642570803</v>
      </c>
      <c r="L12" s="1">
        <f>('PV, ESS, EV'!R$4-'PV, ESS, EV'!R$2)*'PV, ESS, EV'!$B13</f>
        <v>10.361888012414331</v>
      </c>
      <c r="M12" s="1">
        <f>('PV, ESS, EV'!S$4-'PV, ESS, EV'!S$2)*'PV, ESS, EV'!$B13</f>
        <v>10.096417949049529</v>
      </c>
      <c r="N12" s="1">
        <f>('PV, ESS, EV'!T$4-'PV, ESS, EV'!T$2)*'PV, ESS, EV'!$B13</f>
        <v>9.3297142118194767</v>
      </c>
      <c r="O12" s="1">
        <f>('PV, ESS, EV'!U$4-'PV, ESS, EV'!U$2)*'PV, ESS, EV'!$B13</f>
        <v>8.8293986809776293</v>
      </c>
      <c r="P12" s="1">
        <f>('PV, ESS, EV'!V$4-'PV, ESS, EV'!V$2)*'PV, ESS, EV'!$B13</f>
        <v>8.5510332341911308</v>
      </c>
      <c r="Q12" s="1">
        <f>('PV, ESS, EV'!W$4-'PV, ESS, EV'!W$2)*'PV, ESS, EV'!$B13</f>
        <v>8.0107978792189325</v>
      </c>
      <c r="R12" s="1">
        <f>('PV, ESS, EV'!X$4-'PV, ESS, EV'!X$2)*'PV, ESS, EV'!$B13</f>
        <v>7.6557067114961859</v>
      </c>
      <c r="S12" s="1">
        <f>('PV, ESS, EV'!Y$4-'PV, ESS, EV'!Y$2)*'PV, ESS, EV'!$B13</f>
        <v>7.2589654726496846</v>
      </c>
      <c r="T12" s="1">
        <f>('PV, ESS, EV'!Z$4-'PV, ESS, EV'!Z$2)*'PV, ESS, EV'!$B13</f>
        <v>5.200201732833313</v>
      </c>
      <c r="U12" s="1">
        <f>('PV, ESS, EV'!AA$4-'PV, ESS, EV'!AA$2)*'PV, ESS, EV'!$B13</f>
        <v>5.4275598086124406</v>
      </c>
      <c r="V12" s="1">
        <f>('PV, ESS, EV'!AB$4-'PV, ESS, EV'!AB$2)*'PV, ESS, EV'!$B13</f>
        <v>5.7059950859950872</v>
      </c>
      <c r="W12" s="1">
        <f>('PV, ESS, EV'!AC$4-'PV, ESS, EV'!AC$2)*'PV, ESS, EV'!$B13</f>
        <v>6.1823483770852201</v>
      </c>
      <c r="X12" s="1">
        <f>('PV, ESS, EV'!AD$4-'PV, ESS, EV'!AD$2)*'PV, ESS, EV'!$B13</f>
        <v>2.3791672054829949</v>
      </c>
      <c r="Y12" s="1">
        <f>('PV, ESS, EV'!AE$4-'PV, ESS, EV'!AE$2)*'PV, ESS, EV'!$B13</f>
        <v>2.6426768395189457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0.11237052243631193</v>
      </c>
      <c r="C15" s="1">
        <f>('PV, ESS, EV'!I$4-'PV, ESS, EV'!I$2)*'PV, ESS, EV'!$B16</f>
        <v>0.13592884391568605</v>
      </c>
      <c r="D15" s="1">
        <f>('PV, ESS, EV'!J$4-'PV, ESS, EV'!J$2)*'PV, ESS, EV'!$B16</f>
        <v>0.18084543514806672</v>
      </c>
      <c r="E15" s="1">
        <f>('PV, ESS, EV'!K$4-'PV, ESS, EV'!K$2)*'PV, ESS, EV'!$B16</f>
        <v>0.21467360662097507</v>
      </c>
      <c r="F15" s="1">
        <f>('PV, ESS, EV'!L$4-'PV, ESS, EV'!L$2)*'PV, ESS, EV'!$B16</f>
        <v>0.24758011121169021</v>
      </c>
      <c r="G15" s="1">
        <f>('PV, ESS, EV'!M$4-'PV, ESS, EV'!M$2)*'PV, ESS, EV'!$B16</f>
        <v>0.26647268201215574</v>
      </c>
      <c r="H15" s="1">
        <f>('PV, ESS, EV'!N$4-'PV, ESS, EV'!N$2)*'PV, ESS, EV'!$B16</f>
        <v>0.24684815078236133</v>
      </c>
      <c r="I15" s="1">
        <f>('PV, ESS, EV'!O$4-'PV, ESS, EV'!O$2)*'PV, ESS, EV'!$B16</f>
        <v>0.36378307254623049</v>
      </c>
      <c r="J15" s="1">
        <f>('PV, ESS, EV'!P$4-'PV, ESS, EV'!P$2)*'PV, ESS, EV'!$B16</f>
        <v>0.32366461916461919</v>
      </c>
      <c r="K15" s="1">
        <f>('PV, ESS, EV'!Q$4-'PV, ESS, EV'!Q$2)*'PV, ESS, EV'!$B16</f>
        <v>0.38164903659640509</v>
      </c>
      <c r="L15" s="1">
        <f>('PV, ESS, EV'!R$4-'PV, ESS, EV'!R$2)*'PV, ESS, EV'!$B16</f>
        <v>0.38857080046553744</v>
      </c>
      <c r="M15" s="1">
        <f>('PV, ESS, EV'!S$4-'PV, ESS, EV'!S$2)*'PV, ESS, EV'!$B16</f>
        <v>0.37861567308935734</v>
      </c>
      <c r="N15" s="1">
        <f>('PV, ESS, EV'!T$4-'PV, ESS, EV'!T$2)*'PV, ESS, EV'!$B16</f>
        <v>0.34986428294323035</v>
      </c>
      <c r="O15" s="1">
        <f>('PV, ESS, EV'!U$4-'PV, ESS, EV'!U$2)*'PV, ESS, EV'!$B16</f>
        <v>0.3311024505366611</v>
      </c>
      <c r="P15" s="1">
        <f>('PV, ESS, EV'!V$4-'PV, ESS, EV'!V$2)*'PV, ESS, EV'!$B16</f>
        <v>0.32066374628216737</v>
      </c>
      <c r="Q15" s="1">
        <f>('PV, ESS, EV'!W$4-'PV, ESS, EV'!W$2)*'PV, ESS, EV'!$B16</f>
        <v>0.30040492047070999</v>
      </c>
      <c r="R15" s="1">
        <f>('PV, ESS, EV'!X$4-'PV, ESS, EV'!X$2)*'PV, ESS, EV'!$B16</f>
        <v>0.28708900168110696</v>
      </c>
      <c r="S15" s="1">
        <f>('PV, ESS, EV'!Y$4-'PV, ESS, EV'!Y$2)*'PV, ESS, EV'!$B16</f>
        <v>0.27221120522436315</v>
      </c>
      <c r="T15" s="1">
        <f>('PV, ESS, EV'!Z$4-'PV, ESS, EV'!Z$2)*'PV, ESS, EV'!$B16</f>
        <v>0.19500756498124924</v>
      </c>
      <c r="U15" s="1">
        <f>('PV, ESS, EV'!AA$4-'PV, ESS, EV'!AA$2)*'PV, ESS, EV'!$B16</f>
        <v>0.20353349282296654</v>
      </c>
      <c r="V15" s="1">
        <f>('PV, ESS, EV'!AB$4-'PV, ESS, EV'!AB$2)*'PV, ESS, EV'!$B16</f>
        <v>0.21397481572481575</v>
      </c>
      <c r="W15" s="1">
        <f>('PV, ESS, EV'!AC$4-'PV, ESS, EV'!AC$2)*'PV, ESS, EV'!$B16</f>
        <v>0.23183806414069574</v>
      </c>
      <c r="X15" s="1">
        <f>('PV, ESS, EV'!AD$4-'PV, ESS, EV'!AD$2)*'PV, ESS, EV'!$B16</f>
        <v>8.9218770205612308E-2</v>
      </c>
      <c r="Y15" s="1">
        <f>('PV, ESS, EV'!AE$4-'PV, ESS, EV'!AE$2)*'PV, ESS, EV'!$B16</f>
        <v>9.9100381481960459E-2</v>
      </c>
    </row>
    <row r="16" spans="1:25" x14ac:dyDescent="0.25">
      <c r="A16">
        <v>16</v>
      </c>
      <c r="B16" s="1">
        <f>('PV, ESS, EV'!H$4-'PV, ESS, EV'!H$2)*'PV, ESS, EV'!$B17</f>
        <v>0.54986642312168643</v>
      </c>
      <c r="C16" s="1">
        <f>('PV, ESS, EV'!I$4-'PV, ESS, EV'!I$2)*'PV, ESS, EV'!$B17</f>
        <v>0.66514514289409055</v>
      </c>
      <c r="D16" s="1">
        <f>('PV, ESS, EV'!J$4-'PV, ESS, EV'!J$2)*'PV, ESS, EV'!$B17</f>
        <v>0.88493699599120668</v>
      </c>
      <c r="E16" s="1">
        <f>('PV, ESS, EV'!K$4-'PV, ESS, EV'!K$2)*'PV, ESS, EV'!$B17</f>
        <v>1.0504695150653049</v>
      </c>
      <c r="F16" s="1">
        <f>('PV, ESS, EV'!L$4-'PV, ESS, EV'!L$2)*'PV, ESS, EV'!$B17</f>
        <v>1.2114920108625378</v>
      </c>
      <c r="G16" s="1">
        <f>('PV, ESS, EV'!M$4-'PV, ESS, EV'!M$2)*'PV, ESS, EV'!$B17</f>
        <v>1.3039396573128157</v>
      </c>
      <c r="H16" s="1">
        <f>('PV, ESS, EV'!N$4-'PV, ESS, EV'!N$2)*'PV, ESS, EV'!$B17</f>
        <v>1.2079102844950216</v>
      </c>
      <c r="I16" s="1">
        <f>('PV, ESS, EV'!O$4-'PV, ESS, EV'!O$2)*'PV, ESS, EV'!$B17</f>
        <v>1.7801118349928882</v>
      </c>
      <c r="J16" s="1">
        <f>('PV, ESS, EV'!P$4-'PV, ESS, EV'!P$2)*'PV, ESS, EV'!$B17</f>
        <v>1.5837988697788703</v>
      </c>
      <c r="K16" s="1">
        <f>('PV, ESS, EV'!Q$4-'PV, ESS, EV'!Q$2)*'PV, ESS, EV'!$B17</f>
        <v>1.8675359524117425</v>
      </c>
      <c r="L16" s="1">
        <f>('PV, ESS, EV'!R$4-'PV, ESS, EV'!R$2)*'PV, ESS, EV'!$B17</f>
        <v>1.9014064502780301</v>
      </c>
      <c r="M16" s="1">
        <f>('PV, ESS, EV'!S$4-'PV, ESS, EV'!S$2)*'PV, ESS, EV'!$B17</f>
        <v>1.8526926936505888</v>
      </c>
      <c r="N16" s="1">
        <f>('PV, ESS, EV'!T$4-'PV, ESS, EV'!T$2)*'PV, ESS, EV'!$B17</f>
        <v>1.7120025578688742</v>
      </c>
      <c r="O16" s="1">
        <f>('PV, ESS, EV'!U$4-'PV, ESS, EV'!U$2)*'PV, ESS, EV'!$B17</f>
        <v>1.6201946579593951</v>
      </c>
      <c r="P16" s="1">
        <f>('PV, ESS, EV'!V$4-'PV, ESS, EV'!V$2)*'PV, ESS, EV'!$B17</f>
        <v>1.5691145984740726</v>
      </c>
      <c r="Q16" s="1">
        <f>('PV, ESS, EV'!W$4-'PV, ESS, EV'!W$2)*'PV, ESS, EV'!$B17</f>
        <v>1.4699814108366744</v>
      </c>
      <c r="R16" s="1">
        <f>('PV, ESS, EV'!X$4-'PV, ESS, EV'!X$2)*'PV, ESS, EV'!$B17</f>
        <v>1.4048221815595503</v>
      </c>
      <c r="S16" s="1">
        <f>('PV, ESS, EV'!Y$4-'PV, ESS, EV'!Y$2)*'PV, ESS, EV'!$B17</f>
        <v>1.3320201642312173</v>
      </c>
      <c r="T16" s="1">
        <f>('PV, ESS, EV'!Z$4-'PV, ESS, EV'!Z$2)*'PV, ESS, EV'!$B17</f>
        <v>0.95423701797491312</v>
      </c>
      <c r="U16" s="1">
        <f>('PV, ESS, EV'!AA$4-'PV, ESS, EV'!AA$2)*'PV, ESS, EV'!$B17</f>
        <v>0.99595722488038307</v>
      </c>
      <c r="V16" s="1">
        <f>('PV, ESS, EV'!AB$4-'PV, ESS, EV'!AB$2)*'PV, ESS, EV'!$B17</f>
        <v>1.0470500982800985</v>
      </c>
      <c r="W16" s="1">
        <f>('PV, ESS, EV'!AC$4-'PV, ESS, EV'!AC$2)*'PV, ESS, EV'!$B17</f>
        <v>1.134460927195138</v>
      </c>
      <c r="X16" s="1">
        <f>('PV, ESS, EV'!AD$4-'PV, ESS, EV'!AD$2)*'PV, ESS, EV'!$B17</f>
        <v>0.43657718220612962</v>
      </c>
      <c r="Y16" s="1">
        <f>('PV, ESS, EV'!AE$4-'PV, ESS, EV'!AE$2)*'PV, ESS, EV'!$B17</f>
        <v>0.48493120005172657</v>
      </c>
    </row>
    <row r="17" spans="1:25" x14ac:dyDescent="0.25">
      <c r="A17">
        <v>17</v>
      </c>
      <c r="B17" s="1">
        <f>('PV, ESS, EV'!H$4-'PV, ESS, EV'!H$2)*'PV, ESS, EV'!$B18</f>
        <v>0.14832908961593175</v>
      </c>
      <c r="C17" s="1">
        <f>('PV, ESS, EV'!I$4-'PV, ESS, EV'!I$2)*'PV, ESS, EV'!$B18</f>
        <v>0.17942607396870561</v>
      </c>
      <c r="D17" s="1">
        <f>('PV, ESS, EV'!J$4-'PV, ESS, EV'!J$2)*'PV, ESS, EV'!$B18</f>
        <v>0.23871597439544812</v>
      </c>
      <c r="E17" s="1">
        <f>('PV, ESS, EV'!K$4-'PV, ESS, EV'!K$2)*'PV, ESS, EV'!$B18</f>
        <v>0.28336916073968715</v>
      </c>
      <c r="F17" s="1">
        <f>('PV, ESS, EV'!L$4-'PV, ESS, EV'!L$2)*'PV, ESS, EV'!$B18</f>
        <v>0.32680574679943114</v>
      </c>
      <c r="G17" s="1">
        <f>('PV, ESS, EV'!M$4-'PV, ESS, EV'!M$2)*'PV, ESS, EV'!$B18</f>
        <v>0.35174394025604561</v>
      </c>
      <c r="H17" s="1">
        <f>('PV, ESS, EV'!N$4-'PV, ESS, EV'!N$2)*'PV, ESS, EV'!$B18</f>
        <v>0.325839559032717</v>
      </c>
      <c r="I17" s="1">
        <f>('PV, ESS, EV'!O$4-'PV, ESS, EV'!O$2)*'PV, ESS, EV'!$B18</f>
        <v>0.4801936557610243</v>
      </c>
      <c r="J17" s="1">
        <f>('PV, ESS, EV'!P$4-'PV, ESS, EV'!P$2)*'PV, ESS, EV'!$B18</f>
        <v>0.42723729729729742</v>
      </c>
      <c r="K17" s="1">
        <f>('PV, ESS, EV'!Q$4-'PV, ESS, EV'!Q$2)*'PV, ESS, EV'!$B18</f>
        <v>0.50377672830725473</v>
      </c>
      <c r="L17" s="1">
        <f>('PV, ESS, EV'!R$4-'PV, ESS, EV'!R$2)*'PV, ESS, EV'!$B18</f>
        <v>0.51291345661450938</v>
      </c>
      <c r="M17" s="1">
        <f>('PV, ESS, EV'!S$4-'PV, ESS, EV'!S$2)*'PV, ESS, EV'!$B18</f>
        <v>0.4997726884779517</v>
      </c>
      <c r="N17" s="1">
        <f>('PV, ESS, EV'!T$4-'PV, ESS, EV'!T$2)*'PV, ESS, EV'!$B18</f>
        <v>0.46182085348506413</v>
      </c>
      <c r="O17" s="1">
        <f>('PV, ESS, EV'!U$4-'PV, ESS, EV'!U$2)*'PV, ESS, EV'!$B18</f>
        <v>0.43705523470839269</v>
      </c>
      <c r="P17" s="1">
        <f>('PV, ESS, EV'!V$4-'PV, ESS, EV'!V$2)*'PV, ESS, EV'!$B18</f>
        <v>0.42327614509246098</v>
      </c>
      <c r="Q17" s="1">
        <f>('PV, ESS, EV'!W$4-'PV, ESS, EV'!W$2)*'PV, ESS, EV'!$B18</f>
        <v>0.3965344950213372</v>
      </c>
      <c r="R17" s="1">
        <f>('PV, ESS, EV'!X$4-'PV, ESS, EV'!X$2)*'PV, ESS, EV'!$B18</f>
        <v>0.37895748221906123</v>
      </c>
      <c r="S17" s="1">
        <f>('PV, ESS, EV'!Y$4-'PV, ESS, EV'!Y$2)*'PV, ESS, EV'!$B18</f>
        <v>0.35931879089615942</v>
      </c>
      <c r="T17" s="1">
        <f>('PV, ESS, EV'!Z$4-'PV, ESS, EV'!Z$2)*'PV, ESS, EV'!$B18</f>
        <v>0.25740998577524898</v>
      </c>
      <c r="U17" s="1">
        <f>('PV, ESS, EV'!AA$4-'PV, ESS, EV'!AA$2)*'PV, ESS, EV'!$B18</f>
        <v>0.26866421052631584</v>
      </c>
      <c r="V17" s="1">
        <f>('PV, ESS, EV'!AB$4-'PV, ESS, EV'!AB$2)*'PV, ESS, EV'!$B18</f>
        <v>0.28244675675675684</v>
      </c>
      <c r="W17" s="1">
        <f>('PV, ESS, EV'!AC$4-'PV, ESS, EV'!AC$2)*'PV, ESS, EV'!$B18</f>
        <v>0.30602624466571837</v>
      </c>
      <c r="X17" s="1">
        <f>('PV, ESS, EV'!AD$4-'PV, ESS, EV'!AD$2)*'PV, ESS, EV'!$B18</f>
        <v>0.11776877667140825</v>
      </c>
      <c r="Y17" s="1">
        <f>('PV, ESS, EV'!AE$4-'PV, ESS, EV'!AE$2)*'PV, ESS, EV'!$B18</f>
        <v>0.13081250355618781</v>
      </c>
    </row>
    <row r="18" spans="1:25" x14ac:dyDescent="0.25">
      <c r="A18">
        <v>18</v>
      </c>
      <c r="B18" s="1">
        <f>('PV, ESS, EV'!H$4-'PV, ESS, EV'!H$2)*'PV, ESS, EV'!$B19</f>
        <v>1.0487915427389112E-2</v>
      </c>
      <c r="C18" s="1">
        <f>('PV, ESS, EV'!I$4-'PV, ESS, EV'!I$2)*'PV, ESS, EV'!$B19</f>
        <v>1.2686692098797366E-2</v>
      </c>
      <c r="D18" s="1">
        <f>('PV, ESS, EV'!J$4-'PV, ESS, EV'!J$2)*'PV, ESS, EV'!$B19</f>
        <v>1.6878907280486227E-2</v>
      </c>
      <c r="E18" s="1">
        <f>('PV, ESS, EV'!K$4-'PV, ESS, EV'!K$2)*'PV, ESS, EV'!$B19</f>
        <v>2.003620328462434E-2</v>
      </c>
      <c r="F18" s="1">
        <f>('PV, ESS, EV'!L$4-'PV, ESS, EV'!L$2)*'PV, ESS, EV'!$B19</f>
        <v>2.3107477046424421E-2</v>
      </c>
      <c r="G18" s="1">
        <f>('PV, ESS, EV'!M$4-'PV, ESS, EV'!M$2)*'PV, ESS, EV'!$B19</f>
        <v>2.4870783654467869E-2</v>
      </c>
      <c r="H18" s="1">
        <f>('PV, ESS, EV'!N$4-'PV, ESS, EV'!N$2)*'PV, ESS, EV'!$B19</f>
        <v>2.3039160739687058E-2</v>
      </c>
      <c r="I18" s="1">
        <f>('PV, ESS, EV'!O$4-'PV, ESS, EV'!O$2)*'PV, ESS, EV'!$B19</f>
        <v>3.3953086770981515E-2</v>
      </c>
      <c r="J18" s="1">
        <f>('PV, ESS, EV'!P$4-'PV, ESS, EV'!P$2)*'PV, ESS, EV'!$B19</f>
        <v>3.0208697788697794E-2</v>
      </c>
      <c r="K18" s="1">
        <f>('PV, ESS, EV'!Q$4-'PV, ESS, EV'!Q$2)*'PV, ESS, EV'!$B19</f>
        <v>3.5620576748997809E-2</v>
      </c>
      <c r="L18" s="1">
        <f>('PV, ESS, EV'!R$4-'PV, ESS, EV'!R$2)*'PV, ESS, EV'!$B19</f>
        <v>3.6266608043450159E-2</v>
      </c>
      <c r="M18" s="1">
        <f>('PV, ESS, EV'!S$4-'PV, ESS, EV'!S$2)*'PV, ESS, EV'!$B19</f>
        <v>3.5337462821673347E-2</v>
      </c>
      <c r="N18" s="1">
        <f>('PV, ESS, EV'!T$4-'PV, ESS, EV'!T$2)*'PV, ESS, EV'!$B19</f>
        <v>3.2653999741368171E-2</v>
      </c>
      <c r="O18" s="1">
        <f>('PV, ESS, EV'!U$4-'PV, ESS, EV'!U$2)*'PV, ESS, EV'!$B19</f>
        <v>3.09028953834217E-2</v>
      </c>
      <c r="P18" s="1">
        <f>('PV, ESS, EV'!V$4-'PV, ESS, EV'!V$2)*'PV, ESS, EV'!$B19</f>
        <v>2.9928616319668956E-2</v>
      </c>
      <c r="Q18" s="1">
        <f>('PV, ESS, EV'!W$4-'PV, ESS, EV'!W$2)*'PV, ESS, EV'!$B19</f>
        <v>2.8037792577266265E-2</v>
      </c>
      <c r="R18" s="1">
        <f>('PV, ESS, EV'!X$4-'PV, ESS, EV'!X$2)*'PV, ESS, EV'!$B19</f>
        <v>2.679497349023665E-2</v>
      </c>
      <c r="S18" s="1">
        <f>('PV, ESS, EV'!Y$4-'PV, ESS, EV'!Y$2)*'PV, ESS, EV'!$B19</f>
        <v>2.5406379154273896E-2</v>
      </c>
      <c r="T18" s="1">
        <f>('PV, ESS, EV'!Z$4-'PV, ESS, EV'!Z$2)*'PV, ESS, EV'!$B19</f>
        <v>1.8200706064916593E-2</v>
      </c>
      <c r="U18" s="1">
        <f>('PV, ESS, EV'!AA$4-'PV, ESS, EV'!AA$2)*'PV, ESS, EV'!$B19</f>
        <v>1.8996459330143541E-2</v>
      </c>
      <c r="V18" s="1">
        <f>('PV, ESS, EV'!AB$4-'PV, ESS, EV'!AB$2)*'PV, ESS, EV'!$B19</f>
        <v>1.9970982800982803E-2</v>
      </c>
      <c r="W18" s="1">
        <f>('PV, ESS, EV'!AC$4-'PV, ESS, EV'!AC$2)*'PV, ESS, EV'!$B19</f>
        <v>2.1638219319798268E-2</v>
      </c>
      <c r="X18" s="1">
        <f>('PV, ESS, EV'!AD$4-'PV, ESS, EV'!AD$2)*'PV, ESS, EV'!$B19</f>
        <v>8.3270852191904814E-3</v>
      </c>
      <c r="Y18" s="1">
        <f>('PV, ESS, EV'!AE$4-'PV, ESS, EV'!AE$2)*'PV, ESS, EV'!$B19</f>
        <v>9.2493689383163092E-3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9.1394691581533696E-2</v>
      </c>
      <c r="C20" s="1">
        <f>('PV, ESS, EV'!I$4-'PV, ESS, EV'!I$2)*'PV, ESS, EV'!$B21</f>
        <v>0.11055545971809132</v>
      </c>
      <c r="D20" s="1">
        <f>('PV, ESS, EV'!J$4-'PV, ESS, EV'!J$2)*'PV, ESS, EV'!$B21</f>
        <v>0.14708762058709426</v>
      </c>
      <c r="E20" s="1">
        <f>('PV, ESS, EV'!K$4-'PV, ESS, EV'!K$2)*'PV, ESS, EV'!$B21</f>
        <v>0.17460120005172639</v>
      </c>
      <c r="F20" s="1">
        <f>('PV, ESS, EV'!L$4-'PV, ESS, EV'!L$2)*'PV, ESS, EV'!$B21</f>
        <v>0.20136515711884137</v>
      </c>
      <c r="G20" s="1">
        <f>('PV, ESS, EV'!M$4-'PV, ESS, EV'!M$2)*'PV, ESS, EV'!$B21</f>
        <v>0.21673111470321998</v>
      </c>
      <c r="H20" s="1">
        <f>('PV, ESS, EV'!N$4-'PV, ESS, EV'!N$2)*'PV, ESS, EV'!$B21</f>
        <v>0.2007698293029872</v>
      </c>
      <c r="I20" s="1">
        <f>('PV, ESS, EV'!O$4-'PV, ESS, EV'!O$2)*'PV, ESS, EV'!$B21</f>
        <v>0.29587689900426745</v>
      </c>
      <c r="J20" s="1">
        <f>('PV, ESS, EV'!P$4-'PV, ESS, EV'!P$2)*'PV, ESS, EV'!$B21</f>
        <v>0.26324722358722363</v>
      </c>
      <c r="K20" s="1">
        <f>('PV, ESS, EV'!Q$4-'PV, ESS, EV'!Q$2)*'PV, ESS, EV'!$B21</f>
        <v>0.31040788309840944</v>
      </c>
      <c r="L20" s="1">
        <f>('PV, ESS, EV'!R$4-'PV, ESS, EV'!R$2)*'PV, ESS, EV'!$B21</f>
        <v>0.31603758437863705</v>
      </c>
      <c r="M20" s="1">
        <f>('PV, ESS, EV'!S$4-'PV, ESS, EV'!S$2)*'PV, ESS, EV'!$B21</f>
        <v>0.30794074744601058</v>
      </c>
      <c r="N20" s="1">
        <f>('PV, ESS, EV'!T$4-'PV, ESS, EV'!T$2)*'PV, ESS, EV'!$B21</f>
        <v>0.284556283460494</v>
      </c>
      <c r="O20" s="1">
        <f>('PV, ESS, EV'!U$4-'PV, ESS, EV'!U$2)*'PV, ESS, EV'!$B21</f>
        <v>0.26929665976981765</v>
      </c>
      <c r="P20" s="1">
        <f>('PV, ESS, EV'!V$4-'PV, ESS, EV'!V$2)*'PV, ESS, EV'!$B21</f>
        <v>0.26080651364282947</v>
      </c>
      <c r="Q20" s="1">
        <f>('PV, ESS, EV'!W$4-'PV, ESS, EV'!W$2)*'PV, ESS, EV'!$B21</f>
        <v>0.24432933531617743</v>
      </c>
      <c r="R20" s="1">
        <f>('PV, ESS, EV'!X$4-'PV, ESS, EV'!X$2)*'PV, ESS, EV'!$B21</f>
        <v>0.23349905470063365</v>
      </c>
      <c r="S20" s="1">
        <f>('PV, ESS, EV'!Y$4-'PV, ESS, EV'!Y$2)*'PV, ESS, EV'!$B21</f>
        <v>0.22139844691581537</v>
      </c>
      <c r="T20" s="1">
        <f>('PV, ESS, EV'!Z$4-'PV, ESS, EV'!Z$2)*'PV, ESS, EV'!$B21</f>
        <v>0.15860615285141602</v>
      </c>
      <c r="U20" s="1">
        <f>('PV, ESS, EV'!AA$4-'PV, ESS, EV'!AA$2)*'PV, ESS, EV'!$B21</f>
        <v>0.16554057416267942</v>
      </c>
      <c r="V20" s="1">
        <f>('PV, ESS, EV'!AB$4-'PV, ESS, EV'!AB$2)*'PV, ESS, EV'!$B21</f>
        <v>0.17403285012285014</v>
      </c>
      <c r="W20" s="1">
        <f>('PV, ESS, EV'!AC$4-'PV, ESS, EV'!AC$2)*'PV, ESS, EV'!$B21</f>
        <v>0.18856162550109917</v>
      </c>
      <c r="X20" s="1">
        <f>('PV, ESS, EV'!AD$4-'PV, ESS, EV'!AD$2)*'PV, ESS, EV'!$B21</f>
        <v>7.2564599767231341E-2</v>
      </c>
      <c r="Y20" s="1">
        <f>('PV, ESS, EV'!AE$4-'PV, ESS, EV'!AE$2)*'PV, ESS, EV'!$B21</f>
        <v>8.060164360532783E-2</v>
      </c>
    </row>
    <row r="21" spans="1:25" x14ac:dyDescent="0.25">
      <c r="A21">
        <v>21</v>
      </c>
      <c r="B21" s="1">
        <f>('PV, ESS, EV'!H$4-'PV, ESS, EV'!H$2)*'PV, ESS, EV'!$B22</f>
        <v>0.1543221841458684</v>
      </c>
      <c r="C21" s="1">
        <f>('PV, ESS, EV'!I$4-'PV, ESS, EV'!I$2)*'PV, ESS, EV'!$B22</f>
        <v>0.18667561231087554</v>
      </c>
      <c r="D21" s="1">
        <f>('PV, ESS, EV'!J$4-'PV, ESS, EV'!J$2)*'PV, ESS, EV'!$B22</f>
        <v>0.24836106427001167</v>
      </c>
      <c r="E21" s="1">
        <f>('PV, ESS, EV'!K$4-'PV, ESS, EV'!K$2)*'PV, ESS, EV'!$B22</f>
        <v>0.29481841975947248</v>
      </c>
      <c r="F21" s="1">
        <f>('PV, ESS, EV'!L$4-'PV, ESS, EV'!L$2)*'PV, ESS, EV'!$B22</f>
        <v>0.34001001939738795</v>
      </c>
      <c r="G21" s="1">
        <f>('PV, ESS, EV'!M$4-'PV, ESS, EV'!M$2)*'PV, ESS, EV'!$B22</f>
        <v>0.36595581663002724</v>
      </c>
      <c r="H21" s="1">
        <f>('PV, ESS, EV'!N$4-'PV, ESS, EV'!N$2)*'PV, ESS, EV'!$B22</f>
        <v>0.33900479374110959</v>
      </c>
      <c r="I21" s="1">
        <f>('PV, ESS, EV'!O$4-'PV, ESS, EV'!O$2)*'PV, ESS, EV'!$B22</f>
        <v>0.49959541963015658</v>
      </c>
      <c r="J21" s="1">
        <f>('PV, ESS, EV'!P$4-'PV, ESS, EV'!P$2)*'PV, ESS, EV'!$B22</f>
        <v>0.44449941031941043</v>
      </c>
      <c r="K21" s="1">
        <f>('PV, ESS, EV'!Q$4-'PV, ESS, EV'!Q$2)*'PV, ESS, EV'!$B22</f>
        <v>0.52413134359239633</v>
      </c>
      <c r="L21" s="1">
        <f>('PV, ESS, EV'!R$4-'PV, ESS, EV'!R$2)*'PV, ESS, EV'!$B22</f>
        <v>0.53363723263933815</v>
      </c>
      <c r="M21" s="1">
        <f>('PV, ESS, EV'!S$4-'PV, ESS, EV'!S$2)*'PV, ESS, EV'!$B22</f>
        <v>0.51996552437605081</v>
      </c>
      <c r="N21" s="1">
        <f>('PV, ESS, EV'!T$4-'PV, ESS, EV'!T$2)*'PV, ESS, EV'!$B22</f>
        <v>0.48048028190870312</v>
      </c>
      <c r="O21" s="1">
        <f>('PV, ESS, EV'!U$4-'PV, ESS, EV'!U$2)*'PV, ESS, EV'!$B22</f>
        <v>0.45471403207034794</v>
      </c>
      <c r="P21" s="1">
        <f>('PV, ESS, EV'!V$4-'PV, ESS, EV'!V$2)*'PV, ESS, EV'!$B22</f>
        <v>0.44037821156084328</v>
      </c>
      <c r="Q21" s="1">
        <f>('PV, ESS, EV'!W$4-'PV, ESS, EV'!W$2)*'PV, ESS, EV'!$B22</f>
        <v>0.41255609077977506</v>
      </c>
      <c r="R21" s="1">
        <f>('PV, ESS, EV'!X$4-'PV, ESS, EV'!X$2)*'PV, ESS, EV'!$B22</f>
        <v>0.39426889564205359</v>
      </c>
      <c r="S21" s="1">
        <f>('PV, ESS, EV'!Y$4-'PV, ESS, EV'!Y$2)*'PV, ESS, EV'!$B22</f>
        <v>0.37383672184145877</v>
      </c>
      <c r="T21" s="1">
        <f>('PV, ESS, EV'!Z$4-'PV, ESS, EV'!Z$2)*'PV, ESS, EV'!$B22</f>
        <v>0.26781038924091566</v>
      </c>
      <c r="U21" s="1">
        <f>('PV, ESS, EV'!AA$4-'PV, ESS, EV'!AA$2)*'PV, ESS, EV'!$B22</f>
        <v>0.27951933014354075</v>
      </c>
      <c r="V21" s="1">
        <f>('PV, ESS, EV'!AB$4-'PV, ESS, EV'!AB$2)*'PV, ESS, EV'!$B22</f>
        <v>0.29385874692874697</v>
      </c>
      <c r="W21" s="1">
        <f>('PV, ESS, EV'!AC$4-'PV, ESS, EV'!AC$2)*'PV, ESS, EV'!$B22</f>
        <v>0.31839094141988883</v>
      </c>
      <c r="X21" s="1">
        <f>('PV, ESS, EV'!AD$4-'PV, ESS, EV'!AD$2)*'PV, ESS, EV'!$B22</f>
        <v>0.12252711108237424</v>
      </c>
      <c r="Y21" s="1">
        <f>('PV, ESS, EV'!AE$4-'PV, ESS, EV'!AE$2)*'PV, ESS, EV'!$B22</f>
        <v>0.13609785723522572</v>
      </c>
    </row>
    <row r="22" spans="1:25" x14ac:dyDescent="0.25">
      <c r="A22">
        <v>26</v>
      </c>
      <c r="B22" s="1">
        <f>('PV, ESS, EV'!H$4-'PV, ESS, EV'!H$2)*'PV, ESS, EV'!$B23</f>
        <v>0.47944756239493092</v>
      </c>
      <c r="C22" s="1">
        <f>('PV, ESS, EV'!I$4-'PV, ESS, EV'!I$2)*'PV, ESS, EV'!$B23</f>
        <v>0.57996306737359382</v>
      </c>
      <c r="D22" s="1">
        <f>('PV, ESS, EV'!J$4-'PV, ESS, EV'!J$2)*'PV, ESS, EV'!$B23</f>
        <v>0.77160718996508471</v>
      </c>
      <c r="E22" s="1">
        <f>('PV, ESS, EV'!K$4-'PV, ESS, EV'!K$2)*'PV, ESS, EV'!$B23</f>
        <v>0.91594072158282702</v>
      </c>
      <c r="F22" s="1">
        <f>('PV, ESS, EV'!L$4-'PV, ESS, EV'!L$2)*'PV, ESS, EV'!$B23</f>
        <v>1.056341807836545</v>
      </c>
      <c r="G22" s="1">
        <f>('PV, ESS, EV'!M$4-'PV, ESS, EV'!M$2)*'PV, ESS, EV'!$B23</f>
        <v>1.1369501099185313</v>
      </c>
      <c r="H22" s="1">
        <f>('PV, ESS, EV'!N$4-'PV, ESS, EV'!N$2)*'PV, ESS, EV'!$B23</f>
        <v>1.0532187766714085</v>
      </c>
      <c r="I22" s="1">
        <f>('PV, ESS, EV'!O$4-'PV, ESS, EV'!O$2)*'PV, ESS, EV'!$B23</f>
        <v>1.5521411095305835</v>
      </c>
      <c r="J22" s="1">
        <f>('PV, ESS, EV'!P$4-'PV, ESS, EV'!P$2)*'PV, ESS, EV'!$B23</f>
        <v>1.3809690417690421</v>
      </c>
      <c r="K22" s="1">
        <f>('PV, ESS, EV'!Q$4-'PV, ESS, EV'!Q$2)*'PV, ESS, EV'!$B23</f>
        <v>1.6283692228113285</v>
      </c>
      <c r="L22" s="1">
        <f>('PV, ESS, EV'!R$4-'PV, ESS, EV'!R$2)*'PV, ESS, EV'!$B23</f>
        <v>1.6579020819862931</v>
      </c>
      <c r="M22" s="1">
        <f>('PV, ESS, EV'!S$4-'PV, ESS, EV'!S$2)*'PV, ESS, EV'!$B23</f>
        <v>1.6154268718479246</v>
      </c>
      <c r="N22" s="1">
        <f>('PV, ESS, EV'!T$4-'PV, ESS, EV'!T$2)*'PV, ESS, EV'!$B23</f>
        <v>1.4927542738911164</v>
      </c>
      <c r="O22" s="1">
        <f>('PV, ESS, EV'!U$4-'PV, ESS, EV'!U$2)*'PV, ESS, EV'!$B23</f>
        <v>1.4127037889564207</v>
      </c>
      <c r="P22" s="1">
        <f>('PV, ESS, EV'!V$4-'PV, ESS, EV'!V$2)*'PV, ESS, EV'!$B23</f>
        <v>1.3681653174705808</v>
      </c>
      <c r="Q22" s="1">
        <f>('PV, ESS, EV'!W$4-'PV, ESS, EV'!W$2)*'PV, ESS, EV'!$B23</f>
        <v>1.2817276606750292</v>
      </c>
      <c r="R22" s="1">
        <f>('PV, ESS, EV'!X$4-'PV, ESS, EV'!X$2)*'PV, ESS, EV'!$B23</f>
        <v>1.2249130738393896</v>
      </c>
      <c r="S22" s="1">
        <f>('PV, ESS, EV'!Y$4-'PV, ESS, EV'!Y$2)*'PV, ESS, EV'!$B23</f>
        <v>1.1614344756239496</v>
      </c>
      <c r="T22" s="1">
        <f>('PV, ESS, EV'!Z$4-'PV, ESS, EV'!Z$2)*'PV, ESS, EV'!$B23</f>
        <v>0.83203227725333007</v>
      </c>
      <c r="U22" s="1">
        <f>('PV, ESS, EV'!AA$4-'PV, ESS, EV'!AA$2)*'PV, ESS, EV'!$B23</f>
        <v>0.86840956937799052</v>
      </c>
      <c r="V22" s="1">
        <f>('PV, ESS, EV'!AB$4-'PV, ESS, EV'!AB$2)*'PV, ESS, EV'!$B23</f>
        <v>0.91295921375921385</v>
      </c>
      <c r="W22" s="1">
        <f>('PV, ESS, EV'!AC$4-'PV, ESS, EV'!AC$2)*'PV, ESS, EV'!$B23</f>
        <v>0.9891757403336352</v>
      </c>
      <c r="X22" s="1">
        <f>('PV, ESS, EV'!AD$4-'PV, ESS, EV'!AD$2)*'PV, ESS, EV'!$B23</f>
        <v>0.38066675287727919</v>
      </c>
      <c r="Y22" s="1">
        <f>('PV, ESS, EV'!AE$4-'PV, ESS, EV'!AE$2)*'PV, ESS, EV'!$B23</f>
        <v>0.42282829432303132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0.25770306478727534</v>
      </c>
      <c r="C24" s="1">
        <f>('PV, ESS, EV'!I$4-'PV, ESS, EV'!I$2)*'PV, ESS, EV'!$B25</f>
        <v>0.31173014871330668</v>
      </c>
      <c r="D24" s="1">
        <f>('PV, ESS, EV'!J$4-'PV, ESS, EV'!J$2)*'PV, ESS, EV'!$B25</f>
        <v>0.41473886460623305</v>
      </c>
      <c r="E24" s="1">
        <f>('PV, ESS, EV'!K$4-'PV, ESS, EV'!K$2)*'PV, ESS, EV'!$B25</f>
        <v>0.49231813785076955</v>
      </c>
      <c r="F24" s="1">
        <f>('PV, ESS, EV'!L$4-'PV, ESS, EV'!L$2)*'PV, ESS, EV'!$B25</f>
        <v>0.56778372171214297</v>
      </c>
      <c r="G24" s="1">
        <f>('PV, ESS, EV'!M$4-'PV, ESS, EV'!M$2)*'PV, ESS, EV'!$B25</f>
        <v>0.6111106840812105</v>
      </c>
      <c r="H24" s="1">
        <f>('PV, ESS, EV'!N$4-'PV, ESS, EV'!N$2)*'PV, ESS, EV'!$B25</f>
        <v>0.56610509246088203</v>
      </c>
      <c r="I24" s="1">
        <f>('PV, ESS, EV'!O$4-'PV, ESS, EV'!O$2)*'PV, ESS, EV'!$B25</f>
        <v>0.83427584637268859</v>
      </c>
      <c r="J24" s="1">
        <f>('PV, ESS, EV'!P$4-'PV, ESS, EV'!P$2)*'PV, ESS, EV'!$B25</f>
        <v>0.74227085995086006</v>
      </c>
      <c r="K24" s="1">
        <f>('PV, ESS, EV'!Q$4-'PV, ESS, EV'!Q$2)*'PV, ESS, EV'!$B25</f>
        <v>0.87524845726108902</v>
      </c>
      <c r="L24" s="1">
        <f>('PV, ESS, EV'!R$4-'PV, ESS, EV'!R$2)*'PV, ESS, EV'!$B25</f>
        <v>0.89112236906763254</v>
      </c>
      <c r="M24" s="1">
        <f>('PV, ESS, EV'!S$4-'PV, ESS, EV'!S$2)*'PV, ESS, EV'!$B25</f>
        <v>0.86829194361825957</v>
      </c>
      <c r="N24" s="1">
        <f>('PV, ESS, EV'!T$4-'PV, ESS, EV'!T$2)*'PV, ESS, EV'!$B25</f>
        <v>0.80235542221647504</v>
      </c>
      <c r="O24" s="1">
        <f>('PV, ESS, EV'!U$4-'PV, ESS, EV'!U$2)*'PV, ESS, EV'!$B25</f>
        <v>0.75932828656407614</v>
      </c>
      <c r="P24" s="1">
        <f>('PV, ESS, EV'!V$4-'PV, ESS, EV'!V$2)*'PV, ESS, EV'!$B25</f>
        <v>0.7353888581404372</v>
      </c>
      <c r="Q24" s="1">
        <f>('PV, ESS, EV'!W$4-'PV, ESS, EV'!W$2)*'PV, ESS, EV'!$B25</f>
        <v>0.6889286176128282</v>
      </c>
      <c r="R24" s="1">
        <f>('PV, ESS, EV'!X$4-'PV, ESS, EV'!X$2)*'PV, ESS, EV'!$B25</f>
        <v>0.65839077718867201</v>
      </c>
      <c r="S24" s="1">
        <f>('PV, ESS, EV'!Y$4-'PV, ESS, EV'!Y$2)*'PV, ESS, EV'!$B25</f>
        <v>0.62427103064787293</v>
      </c>
      <c r="T24" s="1">
        <f>('PV, ESS, EV'!Z$4-'PV, ESS, EV'!Z$2)*'PV, ESS, EV'!$B25</f>
        <v>0.44721734902366495</v>
      </c>
      <c r="U24" s="1">
        <f>('PV, ESS, EV'!AA$4-'PV, ESS, EV'!AA$2)*'PV, ESS, EV'!$B25</f>
        <v>0.46677014354066992</v>
      </c>
      <c r="V24" s="1">
        <f>('PV, ESS, EV'!AB$4-'PV, ESS, EV'!AB$2)*'PV, ESS, EV'!$B25</f>
        <v>0.49071557739557747</v>
      </c>
      <c r="W24" s="1">
        <f>('PV, ESS, EV'!AC$4-'PV, ESS, EV'!AC$2)*'PV, ESS, EV'!$B25</f>
        <v>0.53168196042932891</v>
      </c>
      <c r="X24" s="1">
        <f>('PV, ESS, EV'!AD$4-'PV, ESS, EV'!AD$2)*'PV, ESS, EV'!$B25</f>
        <v>0.20460837967153755</v>
      </c>
      <c r="Y24" s="1">
        <f>('PV, ESS, EV'!AE$4-'PV, ESS, EV'!AE$2)*'PV, ESS, EV'!$B25</f>
        <v>0.22727020819862934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0.24272032846243377</v>
      </c>
      <c r="C26" s="1">
        <f>('PV, ESS, EV'!I$4-'PV, ESS, EV'!I$2)*'PV, ESS, EV'!$B27</f>
        <v>0.29360630285788186</v>
      </c>
      <c r="D26" s="1">
        <f>('PV, ESS, EV'!J$4-'PV, ESS, EV'!J$2)*'PV, ESS, EV'!$B27</f>
        <v>0.39062613991982414</v>
      </c>
      <c r="E26" s="1">
        <f>('PV, ESS, EV'!K$4-'PV, ESS, EV'!K$2)*'PV, ESS, EV'!$B27</f>
        <v>0.46369499030130618</v>
      </c>
      <c r="F26" s="1">
        <f>('PV, ESS, EV'!L$4-'PV, ESS, EV'!L$2)*'PV, ESS, EV'!$B27</f>
        <v>0.53477304021725092</v>
      </c>
      <c r="G26" s="1">
        <f>('PV, ESS, EV'!M$4-'PV, ESS, EV'!M$2)*'PV, ESS, EV'!$B27</f>
        <v>0.57558099314625644</v>
      </c>
      <c r="H26" s="1">
        <f>('PV, ESS, EV'!N$4-'PV, ESS, EV'!N$2)*'PV, ESS, EV'!$B27</f>
        <v>0.53319200568990055</v>
      </c>
      <c r="I26" s="1">
        <f>('PV, ESS, EV'!O$4-'PV, ESS, EV'!O$2)*'PV, ESS, EV'!$B27</f>
        <v>0.78577143669985783</v>
      </c>
      <c r="J26" s="1">
        <f>('PV, ESS, EV'!P$4-'PV, ESS, EV'!P$2)*'PV, ESS, EV'!$B27</f>
        <v>0.6991155773955775</v>
      </c>
      <c r="K26" s="1">
        <f>('PV, ESS, EV'!Q$4-'PV, ESS, EV'!Q$2)*'PV, ESS, EV'!$B27</f>
        <v>0.82436191904823497</v>
      </c>
      <c r="L26" s="1">
        <f>('PV, ESS, EV'!R$4-'PV, ESS, EV'!R$2)*'PV, ESS, EV'!$B27</f>
        <v>0.83931292900556087</v>
      </c>
      <c r="M26" s="1">
        <f>('PV, ESS, EV'!S$4-'PV, ESS, EV'!S$2)*'PV, ESS, EV'!$B27</f>
        <v>0.81780985387301186</v>
      </c>
      <c r="N26" s="1">
        <f>('PV, ESS, EV'!T$4-'PV, ESS, EV'!T$2)*'PV, ESS, EV'!$B27</f>
        <v>0.75570685115737768</v>
      </c>
      <c r="O26" s="1">
        <f>('PV, ESS, EV'!U$4-'PV, ESS, EV'!U$2)*'PV, ESS, EV'!$B27</f>
        <v>0.71518129315918799</v>
      </c>
      <c r="P26" s="1">
        <f>('PV, ESS, EV'!V$4-'PV, ESS, EV'!V$2)*'PV, ESS, EV'!$B27</f>
        <v>0.69263369196948155</v>
      </c>
      <c r="Q26" s="1">
        <f>('PV, ESS, EV'!W$4-'PV, ESS, EV'!W$2)*'PV, ESS, EV'!$B27</f>
        <v>0.64887462821673358</v>
      </c>
      <c r="R26" s="1">
        <f>('PV, ESS, EV'!X$4-'PV, ESS, EV'!X$2)*'PV, ESS, EV'!$B27</f>
        <v>0.620112243631191</v>
      </c>
      <c r="S26" s="1">
        <f>('PV, ESS, EV'!Y$4-'PV, ESS, EV'!Y$2)*'PV, ESS, EV'!$B27</f>
        <v>0.58797620328462441</v>
      </c>
      <c r="T26" s="1">
        <f>('PV, ESS, EV'!Z$4-'PV, ESS, EV'!Z$2)*'PV, ESS, EV'!$B27</f>
        <v>0.42121634035949834</v>
      </c>
      <c r="U26" s="1">
        <f>('PV, ESS, EV'!AA$4-'PV, ESS, EV'!AA$2)*'PV, ESS, EV'!$B27</f>
        <v>0.43963234449760774</v>
      </c>
      <c r="V26" s="1">
        <f>('PV, ESS, EV'!AB$4-'PV, ESS, EV'!AB$2)*'PV, ESS, EV'!$B27</f>
        <v>0.46218560196560204</v>
      </c>
      <c r="W26" s="1">
        <f>('PV, ESS, EV'!AC$4-'PV, ESS, EV'!AC$2)*'PV, ESS, EV'!$B27</f>
        <v>0.5007702185439028</v>
      </c>
      <c r="X26" s="1">
        <f>('PV, ESS, EV'!AD$4-'PV, ESS, EV'!AD$2)*'PV, ESS, EV'!$B27</f>
        <v>0.19271254364412257</v>
      </c>
      <c r="Y26" s="1">
        <f>('PV, ESS, EV'!AE$4-'PV, ESS, EV'!AE$2)*'PV, ESS, EV'!$B27</f>
        <v>0.2140568240010346</v>
      </c>
    </row>
    <row r="27" spans="1:25" x14ac:dyDescent="0.25">
      <c r="A27">
        <v>36</v>
      </c>
      <c r="B27" s="1">
        <f>('PV, ESS, EV'!H$4-'PV, ESS, EV'!H$2)*'PV, ESS, EV'!$B28</f>
        <v>7.4913681624207955E-3</v>
      </c>
      <c r="C27" s="1">
        <f>('PV, ESS, EV'!I$4-'PV, ESS, EV'!I$2)*'PV, ESS, EV'!$B28</f>
        <v>9.0619229277124035E-3</v>
      </c>
      <c r="D27" s="1">
        <f>('PV, ESS, EV'!J$4-'PV, ESS, EV'!J$2)*'PV, ESS, EV'!$B28</f>
        <v>1.2056362343204449E-2</v>
      </c>
      <c r="E27" s="1">
        <f>('PV, ESS, EV'!K$4-'PV, ESS, EV'!K$2)*'PV, ESS, EV'!$B28</f>
        <v>1.4311573774731672E-2</v>
      </c>
      <c r="F27" s="1">
        <f>('PV, ESS, EV'!L$4-'PV, ESS, EV'!L$2)*'PV, ESS, EV'!$B28</f>
        <v>1.6505340747446015E-2</v>
      </c>
      <c r="G27" s="1">
        <f>('PV, ESS, EV'!M$4-'PV, ESS, EV'!M$2)*'PV, ESS, EV'!$B28</f>
        <v>1.7764845467477051E-2</v>
      </c>
      <c r="H27" s="1">
        <f>('PV, ESS, EV'!N$4-'PV, ESS, EV'!N$2)*'PV, ESS, EV'!$B28</f>
        <v>1.6456543385490758E-2</v>
      </c>
      <c r="I27" s="1">
        <f>('PV, ESS, EV'!O$4-'PV, ESS, EV'!O$2)*'PV, ESS, EV'!$B28</f>
        <v>2.4252204836415367E-2</v>
      </c>
      <c r="J27" s="1">
        <f>('PV, ESS, EV'!P$4-'PV, ESS, EV'!P$2)*'PV, ESS, EV'!$B28</f>
        <v>2.1577641277641283E-2</v>
      </c>
      <c r="K27" s="1">
        <f>('PV, ESS, EV'!Q$4-'PV, ESS, EV'!Q$2)*'PV, ESS, EV'!$B28</f>
        <v>2.5443269106427007E-2</v>
      </c>
      <c r="L27" s="1">
        <f>('PV, ESS, EV'!R$4-'PV, ESS, EV'!R$2)*'PV, ESS, EV'!$B28</f>
        <v>2.5904720031035829E-2</v>
      </c>
      <c r="M27" s="1">
        <f>('PV, ESS, EV'!S$4-'PV, ESS, EV'!S$2)*'PV, ESS, EV'!$B28</f>
        <v>2.5241044872623821E-2</v>
      </c>
      <c r="N27" s="1">
        <f>('PV, ESS, EV'!T$4-'PV, ESS, EV'!T$2)*'PV, ESS, EV'!$B28</f>
        <v>2.3324285529548693E-2</v>
      </c>
      <c r="O27" s="1">
        <f>('PV, ESS, EV'!U$4-'PV, ESS, EV'!U$2)*'PV, ESS, EV'!$B28</f>
        <v>2.2073496702444073E-2</v>
      </c>
      <c r="P27" s="1">
        <f>('PV, ESS, EV'!V$4-'PV, ESS, EV'!V$2)*'PV, ESS, EV'!$B28</f>
        <v>2.1377583085477825E-2</v>
      </c>
      <c r="Q27" s="1">
        <f>('PV, ESS, EV'!W$4-'PV, ESS, EV'!W$2)*'PV, ESS, EV'!$B28</f>
        <v>2.0026994698047331E-2</v>
      </c>
      <c r="R27" s="1">
        <f>('PV, ESS, EV'!X$4-'PV, ESS, EV'!X$2)*'PV, ESS, EV'!$B28</f>
        <v>1.9139266778740463E-2</v>
      </c>
      <c r="S27" s="1">
        <f>('PV, ESS, EV'!Y$4-'PV, ESS, EV'!Y$2)*'PV, ESS, EV'!$B28</f>
        <v>1.8147413681624213E-2</v>
      </c>
      <c r="T27" s="1">
        <f>('PV, ESS, EV'!Z$4-'PV, ESS, EV'!Z$2)*'PV, ESS, EV'!$B28</f>
        <v>1.3000504332083282E-2</v>
      </c>
      <c r="U27" s="1">
        <f>('PV, ESS, EV'!AA$4-'PV, ESS, EV'!AA$2)*'PV, ESS, EV'!$B28</f>
        <v>1.3568899521531102E-2</v>
      </c>
      <c r="V27" s="1">
        <f>('PV, ESS, EV'!AB$4-'PV, ESS, EV'!AB$2)*'PV, ESS, EV'!$B28</f>
        <v>1.4264987714987716E-2</v>
      </c>
      <c r="W27" s="1">
        <f>('PV, ESS, EV'!AC$4-'PV, ESS, EV'!AC$2)*'PV, ESS, EV'!$B28</f>
        <v>1.545587094271305E-2</v>
      </c>
      <c r="X27" s="1">
        <f>('PV, ESS, EV'!AD$4-'PV, ESS, EV'!AD$2)*'PV, ESS, EV'!$B28</f>
        <v>5.9479180137074874E-3</v>
      </c>
      <c r="Y27" s="1">
        <f>('PV, ESS, EV'!AE$4-'PV, ESS, EV'!AE$2)*'PV, ESS, EV'!$B28</f>
        <v>6.6066920987973643E-3</v>
      </c>
    </row>
    <row r="28" spans="1:25" x14ac:dyDescent="0.25">
      <c r="A28">
        <v>42</v>
      </c>
      <c r="B28" s="1">
        <f>('PV, ESS, EV'!H$4-'PV, ESS, EV'!H$2)*'PV, ESS, EV'!$B29</f>
        <v>0.38205977628346061</v>
      </c>
      <c r="C28" s="1">
        <f>('PV, ESS, EV'!I$4-'PV, ESS, EV'!I$2)*'PV, ESS, EV'!$B29</f>
        <v>0.46215806931333264</v>
      </c>
      <c r="D28" s="1">
        <f>('PV, ESS, EV'!J$4-'PV, ESS, EV'!J$2)*'PV, ESS, EV'!$B29</f>
        <v>0.61487447950342689</v>
      </c>
      <c r="E28" s="1">
        <f>('PV, ESS, EV'!K$4-'PV, ESS, EV'!K$2)*'PV, ESS, EV'!$B29</f>
        <v>0.72989026251131528</v>
      </c>
      <c r="F28" s="1">
        <f>('PV, ESS, EV'!L$4-'PV, ESS, EV'!L$2)*'PV, ESS, EV'!$B29</f>
        <v>0.84177237811974681</v>
      </c>
      <c r="G28" s="1">
        <f>('PV, ESS, EV'!M$4-'PV, ESS, EV'!M$2)*'PV, ESS, EV'!$B29</f>
        <v>0.90600711884132956</v>
      </c>
      <c r="H28" s="1">
        <f>('PV, ESS, EV'!N$4-'PV, ESS, EV'!N$2)*'PV, ESS, EV'!$B29</f>
        <v>0.83928371266002866</v>
      </c>
      <c r="I28" s="1">
        <f>('PV, ESS, EV'!O$4-'PV, ESS, EV'!O$2)*'PV, ESS, EV'!$B29</f>
        <v>1.2368624466571838</v>
      </c>
      <c r="J28" s="1">
        <f>('PV, ESS, EV'!P$4-'PV, ESS, EV'!P$2)*'PV, ESS, EV'!$B29</f>
        <v>1.1004597051597054</v>
      </c>
      <c r="K28" s="1">
        <f>('PV, ESS, EV'!Q$4-'PV, ESS, EV'!Q$2)*'PV, ESS, EV'!$B29</f>
        <v>1.2976067244277774</v>
      </c>
      <c r="L28" s="1">
        <f>('PV, ESS, EV'!R$4-'PV, ESS, EV'!R$2)*'PV, ESS, EV'!$B29</f>
        <v>1.3211407215828272</v>
      </c>
      <c r="M28" s="1">
        <f>('PV, ESS, EV'!S$4-'PV, ESS, EV'!S$2)*'PV, ESS, EV'!$B29</f>
        <v>1.2872932885038151</v>
      </c>
      <c r="N28" s="1">
        <f>('PV, ESS, EV'!T$4-'PV, ESS, EV'!T$2)*'PV, ESS, EV'!$B29</f>
        <v>1.1895385620069834</v>
      </c>
      <c r="O28" s="1">
        <f>('PV, ESS, EV'!U$4-'PV, ESS, EV'!U$2)*'PV, ESS, EV'!$B29</f>
        <v>1.1257483318246477</v>
      </c>
      <c r="P28" s="1">
        <f>('PV, ESS, EV'!V$4-'PV, ESS, EV'!V$2)*'PV, ESS, EV'!$B29</f>
        <v>1.0902567373593692</v>
      </c>
      <c r="Q28" s="1">
        <f>('PV, ESS, EV'!W$4-'PV, ESS, EV'!W$2)*'PV, ESS, EV'!$B29</f>
        <v>1.0213767296004139</v>
      </c>
      <c r="R28" s="1">
        <f>('PV, ESS, EV'!X$4-'PV, ESS, EV'!X$2)*'PV, ESS, EV'!$B29</f>
        <v>0.97610260571576368</v>
      </c>
      <c r="S28" s="1">
        <f>('PV, ESS, EV'!Y$4-'PV, ESS, EV'!Y$2)*'PV, ESS, EV'!$B29</f>
        <v>0.92551809776283489</v>
      </c>
      <c r="T28" s="1">
        <f>('PV, ESS, EV'!Z$4-'PV, ESS, EV'!Z$2)*'PV, ESS, EV'!$B29</f>
        <v>0.66302572093624745</v>
      </c>
      <c r="U28" s="1">
        <f>('PV, ESS, EV'!AA$4-'PV, ESS, EV'!AA$2)*'PV, ESS, EV'!$B29</f>
        <v>0.69201387559808625</v>
      </c>
      <c r="V28" s="1">
        <f>('PV, ESS, EV'!AB$4-'PV, ESS, EV'!AB$2)*'PV, ESS, EV'!$B29</f>
        <v>0.72751437346437364</v>
      </c>
      <c r="W28" s="1">
        <f>('PV, ESS, EV'!AC$4-'PV, ESS, EV'!AC$2)*'PV, ESS, EV'!$B29</f>
        <v>0.78824941807836557</v>
      </c>
      <c r="X28" s="1">
        <f>('PV, ESS, EV'!AD$4-'PV, ESS, EV'!AD$2)*'PV, ESS, EV'!$B29</f>
        <v>0.30334381869908184</v>
      </c>
      <c r="Y28" s="1">
        <f>('PV, ESS, EV'!AE$4-'PV, ESS, EV'!AE$2)*'PV, ESS, EV'!$B29</f>
        <v>0.3369412970386656</v>
      </c>
    </row>
    <row r="29" spans="1:25" x14ac:dyDescent="0.25">
      <c r="A29">
        <v>55</v>
      </c>
      <c r="B29" s="1">
        <f>('PV, ESS, EV'!H$4-'PV, ESS, EV'!H$2)*'PV, ESS, EV'!$B30</f>
        <v>0.1168653433337644</v>
      </c>
      <c r="C29" s="1">
        <f>('PV, ESS, EV'!I$4-'PV, ESS, EV'!I$2)*'PV, ESS, EV'!$B30</f>
        <v>0.1413659976723135</v>
      </c>
      <c r="D29" s="1">
        <f>('PV, ESS, EV'!J$4-'PV, ESS, EV'!J$2)*'PV, ESS, EV'!$B30</f>
        <v>0.18807925255398941</v>
      </c>
      <c r="E29" s="1">
        <f>('PV, ESS, EV'!K$4-'PV, ESS, EV'!K$2)*'PV, ESS, EV'!$B30</f>
        <v>0.22326055088581409</v>
      </c>
      <c r="F29" s="1">
        <f>('PV, ESS, EV'!L$4-'PV, ESS, EV'!L$2)*'PV, ESS, EV'!$B30</f>
        <v>0.25748331566015781</v>
      </c>
      <c r="G29" s="1">
        <f>('PV, ESS, EV'!M$4-'PV, ESS, EV'!M$2)*'PV, ESS, EV'!$B30</f>
        <v>0.27713158929264198</v>
      </c>
      <c r="H29" s="1">
        <f>('PV, ESS, EV'!N$4-'PV, ESS, EV'!N$2)*'PV, ESS, EV'!$B30</f>
        <v>0.25672207681365578</v>
      </c>
      <c r="I29" s="1">
        <f>('PV, ESS, EV'!O$4-'PV, ESS, EV'!O$2)*'PV, ESS, EV'!$B30</f>
        <v>0.37833439544807973</v>
      </c>
      <c r="J29" s="1">
        <f>('PV, ESS, EV'!P$4-'PV, ESS, EV'!P$2)*'PV, ESS, EV'!$B30</f>
        <v>0.33661120393120397</v>
      </c>
      <c r="K29" s="1">
        <f>('PV, ESS, EV'!Q$4-'PV, ESS, EV'!Q$2)*'PV, ESS, EV'!$B30</f>
        <v>0.39691499806026131</v>
      </c>
      <c r="L29" s="1">
        <f>('PV, ESS, EV'!R$4-'PV, ESS, EV'!R$2)*'PV, ESS, EV'!$B30</f>
        <v>0.40411363248415894</v>
      </c>
      <c r="M29" s="1">
        <f>('PV, ESS, EV'!S$4-'PV, ESS, EV'!S$2)*'PV, ESS, EV'!$B30</f>
        <v>0.39376030001293161</v>
      </c>
      <c r="N29" s="1">
        <f>('PV, ESS, EV'!T$4-'PV, ESS, EV'!T$2)*'PV, ESS, EV'!$B30</f>
        <v>0.3638588542609596</v>
      </c>
      <c r="O29" s="1">
        <f>('PV, ESS, EV'!U$4-'PV, ESS, EV'!U$2)*'PV, ESS, EV'!$B30</f>
        <v>0.34434654855812752</v>
      </c>
      <c r="P29" s="1">
        <f>('PV, ESS, EV'!V$4-'PV, ESS, EV'!V$2)*'PV, ESS, EV'!$B30</f>
        <v>0.3334902961334541</v>
      </c>
      <c r="Q29" s="1">
        <f>('PV, ESS, EV'!W$4-'PV, ESS, EV'!W$2)*'PV, ESS, EV'!$B30</f>
        <v>0.31242111728953836</v>
      </c>
      <c r="R29" s="1">
        <f>('PV, ESS, EV'!X$4-'PV, ESS, EV'!X$2)*'PV, ESS, EV'!$B30</f>
        <v>0.29857256174835123</v>
      </c>
      <c r="S29" s="1">
        <f>('PV, ESS, EV'!Y$4-'PV, ESS, EV'!Y$2)*'PV, ESS, EV'!$B30</f>
        <v>0.28309965343333771</v>
      </c>
      <c r="T29" s="1">
        <f>('PV, ESS, EV'!Z$4-'PV, ESS, EV'!Z$2)*'PV, ESS, EV'!$B30</f>
        <v>0.20280786758049921</v>
      </c>
      <c r="U29" s="1">
        <f>('PV, ESS, EV'!AA$4-'PV, ESS, EV'!AA$2)*'PV, ESS, EV'!$B30</f>
        <v>0.2116748325358852</v>
      </c>
      <c r="V29" s="1">
        <f>('PV, ESS, EV'!AB$4-'PV, ESS, EV'!AB$2)*'PV, ESS, EV'!$B30</f>
        <v>0.2225338083538084</v>
      </c>
      <c r="W29" s="1">
        <f>('PV, ESS, EV'!AC$4-'PV, ESS, EV'!AC$2)*'PV, ESS, EV'!$B30</f>
        <v>0.24111158670632357</v>
      </c>
      <c r="X29" s="1">
        <f>('PV, ESS, EV'!AD$4-'PV, ESS, EV'!AD$2)*'PV, ESS, EV'!$B30</f>
        <v>9.2787521013836805E-2</v>
      </c>
      <c r="Y29" s="1">
        <f>('PV, ESS, EV'!AE$4-'PV, ESS, EV'!AE$2)*'PV, ESS, EV'!$B30</f>
        <v>0.10306439674123888</v>
      </c>
    </row>
    <row r="30" spans="1:25" x14ac:dyDescent="0.25">
      <c r="A30">
        <v>68</v>
      </c>
      <c r="B30" s="1">
        <f>('PV, ESS, EV'!H$4-'PV, ESS, EV'!H$2)*'PV, ESS, EV'!$B31</f>
        <v>0.10487915427389113</v>
      </c>
      <c r="C30" s="1">
        <f>('PV, ESS, EV'!I$4-'PV, ESS, EV'!I$2)*'PV, ESS, EV'!$B31</f>
        <v>0.12686692098797364</v>
      </c>
      <c r="D30" s="1">
        <f>('PV, ESS, EV'!J$4-'PV, ESS, EV'!J$2)*'PV, ESS, EV'!$B31</f>
        <v>0.16878907280486227</v>
      </c>
      <c r="E30" s="1">
        <f>('PV, ESS, EV'!K$4-'PV, ESS, EV'!K$2)*'PV, ESS, EV'!$B31</f>
        <v>0.2003620328462434</v>
      </c>
      <c r="F30" s="1">
        <f>('PV, ESS, EV'!L$4-'PV, ESS, EV'!L$2)*'PV, ESS, EV'!$B31</f>
        <v>0.23107477046424418</v>
      </c>
      <c r="G30" s="1">
        <f>('PV, ESS, EV'!M$4-'PV, ESS, EV'!M$2)*'PV, ESS, EV'!$B31</f>
        <v>0.24870783654467868</v>
      </c>
      <c r="H30" s="1">
        <f>('PV, ESS, EV'!N$4-'PV, ESS, EV'!N$2)*'PV, ESS, EV'!$B31</f>
        <v>0.23039160739687056</v>
      </c>
      <c r="I30" s="1">
        <f>('PV, ESS, EV'!O$4-'PV, ESS, EV'!O$2)*'PV, ESS, EV'!$B31</f>
        <v>0.33953086770981511</v>
      </c>
      <c r="J30" s="1">
        <f>('PV, ESS, EV'!P$4-'PV, ESS, EV'!P$2)*'PV, ESS, EV'!$B31</f>
        <v>0.30208697788697791</v>
      </c>
      <c r="K30" s="1">
        <f>('PV, ESS, EV'!Q$4-'PV, ESS, EV'!Q$2)*'PV, ESS, EV'!$B31</f>
        <v>0.35620576748997806</v>
      </c>
      <c r="L30" s="1">
        <f>('PV, ESS, EV'!R$4-'PV, ESS, EV'!R$2)*'PV, ESS, EV'!$B31</f>
        <v>0.3626660804345016</v>
      </c>
      <c r="M30" s="1">
        <f>('PV, ESS, EV'!S$4-'PV, ESS, EV'!S$2)*'PV, ESS, EV'!$B31</f>
        <v>0.35337462821673349</v>
      </c>
      <c r="N30" s="1">
        <f>('PV, ESS, EV'!T$4-'PV, ESS, EV'!T$2)*'PV, ESS, EV'!$B31</f>
        <v>0.32653999741368167</v>
      </c>
      <c r="O30" s="1">
        <f>('PV, ESS, EV'!U$4-'PV, ESS, EV'!U$2)*'PV, ESS, EV'!$B31</f>
        <v>0.30902895383421702</v>
      </c>
      <c r="P30" s="1">
        <f>('PV, ESS, EV'!V$4-'PV, ESS, EV'!V$2)*'PV, ESS, EV'!$B31</f>
        <v>0.29928616319668955</v>
      </c>
      <c r="Q30" s="1">
        <f>('PV, ESS, EV'!W$4-'PV, ESS, EV'!W$2)*'PV, ESS, EV'!$B31</f>
        <v>0.28037792577266263</v>
      </c>
      <c r="R30" s="1">
        <f>('PV, ESS, EV'!X$4-'PV, ESS, EV'!X$2)*'PV, ESS, EV'!$B31</f>
        <v>0.26794973490236645</v>
      </c>
      <c r="S30" s="1">
        <f>('PV, ESS, EV'!Y$4-'PV, ESS, EV'!Y$2)*'PV, ESS, EV'!$B31</f>
        <v>0.25406379154273895</v>
      </c>
      <c r="T30" s="1">
        <f>('PV, ESS, EV'!Z$4-'PV, ESS, EV'!Z$2)*'PV, ESS, EV'!$B31</f>
        <v>0.18200706064916594</v>
      </c>
      <c r="U30" s="1">
        <f>('PV, ESS, EV'!AA$4-'PV, ESS, EV'!AA$2)*'PV, ESS, EV'!$B31</f>
        <v>0.18996459330143542</v>
      </c>
      <c r="V30" s="1">
        <f>('PV, ESS, EV'!AB$4-'PV, ESS, EV'!AB$2)*'PV, ESS, EV'!$B31</f>
        <v>0.19970982800982803</v>
      </c>
      <c r="W30" s="1">
        <f>('PV, ESS, EV'!AC$4-'PV, ESS, EV'!AC$2)*'PV, ESS, EV'!$B31</f>
        <v>0.21638219319798269</v>
      </c>
      <c r="X30" s="1">
        <f>('PV, ESS, EV'!AD$4-'PV, ESS, EV'!AD$2)*'PV, ESS, EV'!$B31</f>
        <v>8.3270852191904818E-2</v>
      </c>
      <c r="Y30" s="1">
        <f>('PV, ESS, EV'!AE$4-'PV, ESS, EV'!AE$2)*'PV, ESS, EV'!$B31</f>
        <v>9.2493689383163089E-2</v>
      </c>
    </row>
    <row r="31" spans="1:25" x14ac:dyDescent="0.25">
      <c r="A31">
        <v>72</v>
      </c>
      <c r="B31" s="1">
        <f>('PV, ESS, EV'!H$4-'PV, ESS, EV'!H$2)*'PV, ESS, EV'!$B32</f>
        <v>1.0697673735936897</v>
      </c>
      <c r="C31" s="1">
        <f>('PV, ESS, EV'!I$4-'PV, ESS, EV'!I$2)*'PV, ESS, EV'!$B32</f>
        <v>1.2940425940773312</v>
      </c>
      <c r="D31" s="1">
        <f>('PV, ESS, EV'!J$4-'PV, ESS, EV'!J$2)*'PV, ESS, EV'!$B32</f>
        <v>1.7216485426095953</v>
      </c>
      <c r="E31" s="1">
        <f>('PV, ESS, EV'!K$4-'PV, ESS, EV'!K$2)*'PV, ESS, EV'!$B32</f>
        <v>2.0436927350316831</v>
      </c>
      <c r="F31" s="1">
        <f>('PV, ESS, EV'!L$4-'PV, ESS, EV'!L$2)*'PV, ESS, EV'!$B32</f>
        <v>2.356962658735291</v>
      </c>
      <c r="G31" s="1">
        <f>('PV, ESS, EV'!M$4-'PV, ESS, EV'!M$2)*'PV, ESS, EV'!$B32</f>
        <v>2.5368199327557228</v>
      </c>
      <c r="H31" s="1">
        <f>('PV, ESS, EV'!N$4-'PV, ESS, EV'!N$2)*'PV, ESS, EV'!$B32</f>
        <v>2.3499943954480802</v>
      </c>
      <c r="I31" s="1">
        <f>('PV, ESS, EV'!O$4-'PV, ESS, EV'!O$2)*'PV, ESS, EV'!$B32</f>
        <v>3.4632148506401146</v>
      </c>
      <c r="J31" s="1">
        <f>('PV, ESS, EV'!P$4-'PV, ESS, EV'!P$2)*'PV, ESS, EV'!$B32</f>
        <v>3.081287174447175</v>
      </c>
      <c r="K31" s="1">
        <f>('PV, ESS, EV'!Q$4-'PV, ESS, EV'!Q$2)*'PV, ESS, EV'!$B32</f>
        <v>3.633298828397777</v>
      </c>
      <c r="L31" s="1">
        <f>('PV, ESS, EV'!R$4-'PV, ESS, EV'!R$2)*'PV, ESS, EV'!$B32</f>
        <v>3.6991940204319165</v>
      </c>
      <c r="M31" s="1">
        <f>('PV, ESS, EV'!S$4-'PV, ESS, EV'!S$2)*'PV, ESS, EV'!$B32</f>
        <v>3.6044212078106823</v>
      </c>
      <c r="N31" s="1">
        <f>('PV, ESS, EV'!T$4-'PV, ESS, EV'!T$2)*'PV, ESS, EV'!$B32</f>
        <v>3.3307079736195537</v>
      </c>
      <c r="O31" s="1">
        <f>('PV, ESS, EV'!U$4-'PV, ESS, EV'!U$2)*'PV, ESS, EV'!$B32</f>
        <v>3.1520953291090139</v>
      </c>
      <c r="P31" s="1">
        <f>('PV, ESS, EV'!V$4-'PV, ESS, EV'!V$2)*'PV, ESS, EV'!$B32</f>
        <v>3.0527188646062338</v>
      </c>
      <c r="Q31" s="1">
        <f>('PV, ESS, EV'!W$4-'PV, ESS, EV'!W$2)*'PV, ESS, EV'!$B32</f>
        <v>2.8598548428811594</v>
      </c>
      <c r="R31" s="1">
        <f>('PV, ESS, EV'!X$4-'PV, ESS, EV'!X$2)*'PV, ESS, EV'!$B32</f>
        <v>2.7330872960041384</v>
      </c>
      <c r="S31" s="1">
        <f>('PV, ESS, EV'!Y$4-'PV, ESS, EV'!Y$2)*'PV, ESS, EV'!$B32</f>
        <v>2.5914506737359377</v>
      </c>
      <c r="T31" s="1">
        <f>('PV, ESS, EV'!Z$4-'PV, ESS, EV'!Z$2)*'PV, ESS, EV'!$B32</f>
        <v>1.8564720186214929</v>
      </c>
      <c r="U31" s="1">
        <f>('PV, ESS, EV'!AA$4-'PV, ESS, EV'!AA$2)*'PV, ESS, EV'!$B32</f>
        <v>1.9376388516746414</v>
      </c>
      <c r="V31" s="1">
        <f>('PV, ESS, EV'!AB$4-'PV, ESS, EV'!AB$2)*'PV, ESS, EV'!$B32</f>
        <v>2.0370402457002461</v>
      </c>
      <c r="W31" s="1">
        <f>('PV, ESS, EV'!AC$4-'PV, ESS, EV'!AC$2)*'PV, ESS, EV'!$B32</f>
        <v>2.2070983706194238</v>
      </c>
      <c r="X31" s="1">
        <f>('PV, ESS, EV'!AD$4-'PV, ESS, EV'!AD$2)*'PV, ESS, EV'!$B32</f>
        <v>0.84936269235742923</v>
      </c>
      <c r="Y31" s="1">
        <f>('PV, ESS, EV'!AE$4-'PV, ESS, EV'!AE$2)*'PV, ESS, EV'!$B32</f>
        <v>0.94343563170826361</v>
      </c>
    </row>
    <row r="32" spans="1:25" x14ac:dyDescent="0.25">
      <c r="A32">
        <v>103</v>
      </c>
      <c r="B32" s="1">
        <f>('PV, ESS, EV'!H$4-'PV, ESS, EV'!H$2)*'PV, ESS, EV'!$B33</f>
        <v>1.083251836286047</v>
      </c>
      <c r="C32" s="1">
        <f>('PV, ESS, EV'!I$4-'PV, ESS, EV'!I$2)*'PV, ESS, EV'!$B33</f>
        <v>1.3103540553472135</v>
      </c>
      <c r="D32" s="1">
        <f>('PV, ESS, EV'!J$4-'PV, ESS, EV'!J$2)*'PV, ESS, EV'!$B33</f>
        <v>1.7433499948273632</v>
      </c>
      <c r="E32" s="1">
        <f>('PV, ESS, EV'!K$4-'PV, ESS, EV'!K$2)*'PV, ESS, EV'!$B33</f>
        <v>2.0694535678261996</v>
      </c>
      <c r="F32" s="1">
        <f>('PV, ESS, EV'!L$4-'PV, ESS, EV'!L$2)*'PV, ESS, EV'!$B33</f>
        <v>2.3866722720806934</v>
      </c>
      <c r="G32" s="1">
        <f>('PV, ESS, EV'!M$4-'PV, ESS, EV'!M$2)*'PV, ESS, EV'!$B33</f>
        <v>2.5687966545971812</v>
      </c>
      <c r="H32" s="1">
        <f>('PV, ESS, EV'!N$4-'PV, ESS, EV'!N$2)*'PV, ESS, EV'!$B33</f>
        <v>2.3796161735419634</v>
      </c>
      <c r="I32" s="1">
        <f>('PV, ESS, EV'!O$4-'PV, ESS, EV'!O$2)*'PV, ESS, EV'!$B33</f>
        <v>3.5068688193456619</v>
      </c>
      <c r="J32" s="1">
        <f>('PV, ESS, EV'!P$4-'PV, ESS, EV'!P$2)*'PV, ESS, EV'!$B33</f>
        <v>3.1201269287469291</v>
      </c>
      <c r="K32" s="1">
        <f>('PV, ESS, EV'!Q$4-'PV, ESS, EV'!Q$2)*'PV, ESS, EV'!$B33</f>
        <v>3.6790967127893448</v>
      </c>
      <c r="L32" s="1">
        <f>('PV, ESS, EV'!R$4-'PV, ESS, EV'!R$2)*'PV, ESS, EV'!$B33</f>
        <v>3.7458225164877805</v>
      </c>
      <c r="M32" s="1">
        <f>('PV, ESS, EV'!S$4-'PV, ESS, EV'!S$2)*'PV, ESS, EV'!$B33</f>
        <v>3.6498550885814045</v>
      </c>
      <c r="N32" s="1">
        <f>('PV, ESS, EV'!T$4-'PV, ESS, EV'!T$2)*'PV, ESS, EV'!$B33</f>
        <v>3.3726916875727406</v>
      </c>
      <c r="O32" s="1">
        <f>('PV, ESS, EV'!U$4-'PV, ESS, EV'!U$2)*'PV, ESS, EV'!$B33</f>
        <v>3.1918276231734128</v>
      </c>
      <c r="P32" s="1">
        <f>('PV, ESS, EV'!V$4-'PV, ESS, EV'!V$2)*'PV, ESS, EV'!$B33</f>
        <v>3.0911985141600935</v>
      </c>
      <c r="Q32" s="1">
        <f>('PV, ESS, EV'!W$4-'PV, ESS, EV'!W$2)*'PV, ESS, EV'!$B33</f>
        <v>2.8959034333376441</v>
      </c>
      <c r="R32" s="1">
        <f>('PV, ESS, EV'!X$4-'PV, ESS, EV'!X$2)*'PV, ESS, EV'!$B33</f>
        <v>2.7675379762058707</v>
      </c>
      <c r="S32" s="1">
        <f>('PV, ESS, EV'!Y$4-'PV, ESS, EV'!Y$2)*'PV, ESS, EV'!$B33</f>
        <v>2.6241160183628609</v>
      </c>
      <c r="T32" s="1">
        <f>('PV, ESS, EV'!Z$4-'PV, ESS, EV'!Z$2)*'PV, ESS, EV'!$B33</f>
        <v>1.8798729264192424</v>
      </c>
      <c r="U32" s="1">
        <f>('PV, ESS, EV'!AA$4-'PV, ESS, EV'!AA$2)*'PV, ESS, EV'!$B33</f>
        <v>1.9620628708133974</v>
      </c>
      <c r="V32" s="1">
        <f>('PV, ESS, EV'!AB$4-'PV, ESS, EV'!AB$2)*'PV, ESS, EV'!$B33</f>
        <v>2.062717223587224</v>
      </c>
      <c r="W32" s="1">
        <f>('PV, ESS, EV'!AC$4-'PV, ESS, EV'!AC$2)*'PV, ESS, EV'!$B33</f>
        <v>2.2349189383163068</v>
      </c>
      <c r="X32" s="1">
        <f>('PV, ESS, EV'!AD$4-'PV, ESS, EV'!AD$2)*'PV, ESS, EV'!$B33</f>
        <v>0.86006894478210261</v>
      </c>
      <c r="Y32" s="1">
        <f>('PV, ESS, EV'!AE$4-'PV, ESS, EV'!AE$2)*'PV, ESS, EV'!$B33</f>
        <v>0.95532767748609881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I25" sqref="A2:I25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0.21725074356653309</v>
      </c>
      <c r="C2" s="1">
        <f>VLOOKUP($A2,'PV, ESS, EV'!$A$3:$E$33,5,FALSE)</f>
        <v>0.21725074356653309</v>
      </c>
      <c r="D2" s="1">
        <f>C2*0.5</f>
        <v>0.10862537178326655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0.93010474589421976</v>
      </c>
      <c r="C3" s="1">
        <f>VLOOKUP($A3,'PV, ESS, EV'!$A$3:$E$33,5,FALSE)</f>
        <v>0.93010474589421976</v>
      </c>
      <c r="D3" s="1">
        <f t="shared" ref="D3:D25" si="0">C3*0.5</f>
        <v>0.46505237294710988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1.3238717186085609</v>
      </c>
      <c r="C4" s="1">
        <f>VLOOKUP($A4,'PV, ESS, EV'!$A$3:$E$33,5,FALSE)</f>
        <v>1.3238717186085609</v>
      </c>
      <c r="D4" s="1">
        <f t="shared" si="0"/>
        <v>0.66193585930428045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1.9281003491529809</v>
      </c>
      <c r="C5" s="1">
        <f>VLOOKUP($A5,'PV, ESS, EV'!$A$3:$E$33,5,FALSE)</f>
        <v>1.9281003491529809</v>
      </c>
      <c r="D5" s="1">
        <f t="shared" si="0"/>
        <v>0.96405017457649045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0.45486874434242858</v>
      </c>
      <c r="C6" s="1">
        <f>VLOOKUP($A6,'PV, ESS, EV'!$A$3:$E$33,5,FALSE)</f>
        <v>0.45486874434242858</v>
      </c>
      <c r="D6" s="1">
        <f t="shared" si="0"/>
        <v>0.22743437217121429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2.5289344368291742</v>
      </c>
      <c r="C8" s="1">
        <f>VLOOKUP($A8,'PV, ESS, EV'!$A$3:$E$33,5,FALSE)</f>
        <v>2.5289344368291742</v>
      </c>
      <c r="D8" s="1">
        <f t="shared" si="0"/>
        <v>1.2644672184145871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1.1779063752747967</v>
      </c>
      <c r="C9" s="1">
        <f>VLOOKUP($A9,'PV, ESS, EV'!$A$3:$E$33,5,FALSE)</f>
        <v>1.1779063752747967</v>
      </c>
      <c r="D9" s="1">
        <f t="shared" si="0"/>
        <v>0.58895318763739835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6.789085736454159</v>
      </c>
      <c r="C10" s="1">
        <f>VLOOKUP($A10,'PV, ESS, EV'!$A$3:$E$33,5,FALSE)</f>
        <v>6.789085736454159</v>
      </c>
      <c r="D10" s="1">
        <f t="shared" si="0"/>
        <v>3.3945428682270795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0.25459071511703096</v>
      </c>
      <c r="C11" s="1">
        <f>VLOOKUP($A11,'PV, ESS, EV'!$A$3:$E$33,5,FALSE)</f>
        <v>0.25459071511703096</v>
      </c>
      <c r="D11" s="1">
        <f t="shared" si="0"/>
        <v>0.12729535755851548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1.2457972326393383</v>
      </c>
      <c r="C12" s="1">
        <f>VLOOKUP($A12,'PV, ESS, EV'!$A$3:$E$33,5,FALSE)</f>
        <v>1.2457972326393383</v>
      </c>
      <c r="D12" s="1">
        <f t="shared" si="0"/>
        <v>0.62289861631966914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0.33605974395448085</v>
      </c>
      <c r="C13" s="1">
        <f>VLOOKUP($A13,'PV, ESS, EV'!$A$3:$E$33,5,FALSE)</f>
        <v>0.33605974395448085</v>
      </c>
      <c r="D13" s="1">
        <f t="shared" si="0"/>
        <v>0.16802987197724042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2.3761800077589556E-2</v>
      </c>
      <c r="C14" s="1">
        <f>VLOOKUP($A14,'PV, ESS, EV'!$A$3:$E$33,5,FALSE)</f>
        <v>2.3761800077589556E-2</v>
      </c>
      <c r="D14" s="1">
        <f t="shared" si="0"/>
        <v>1.1880900038794778E-2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0.20706711496185182</v>
      </c>
      <c r="C15" s="1">
        <f>VLOOKUP($A15,'PV, ESS, EV'!$A$3:$E$33,5,FALSE)</f>
        <v>0.20706711496185182</v>
      </c>
      <c r="D15" s="1">
        <f t="shared" si="0"/>
        <v>0.10353355748092591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0.3496379154273892</v>
      </c>
      <c r="C16" s="1">
        <f>VLOOKUP($A16,'PV, ESS, EV'!$A$3:$E$33,5,FALSE)</f>
        <v>0.3496379154273892</v>
      </c>
      <c r="D16" s="1">
        <f t="shared" si="0"/>
        <v>0.1748189577136946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1.0862537178326654</v>
      </c>
      <c r="C17" s="1">
        <f>VLOOKUP($A17,'PV, ESS, EV'!$A$3:$E$33,5,FALSE)</f>
        <v>1.0862537178326654</v>
      </c>
      <c r="D17" s="1">
        <f t="shared" si="0"/>
        <v>0.54312685891633272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0.58386137333505761</v>
      </c>
      <c r="C18" s="1">
        <f>VLOOKUP($A18,'PV, ESS, EV'!$A$3:$E$33,5,FALSE)</f>
        <v>0.58386137333505761</v>
      </c>
      <c r="D18" s="1">
        <f t="shared" si="0"/>
        <v>0.2919306866675288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0.54991594465278681</v>
      </c>
      <c r="C19" s="1">
        <f>VLOOKUP($A19,'PV, ESS, EV'!$A$3:$E$33,5,FALSE)</f>
        <v>0.54991594465278681</v>
      </c>
      <c r="D19" s="1">
        <f t="shared" si="0"/>
        <v>0.27495797232639341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1.6972714341135398E-2</v>
      </c>
      <c r="C20" s="1">
        <f>VLOOKUP($A20,'PV, ESS, EV'!$A$3:$E$33,5,FALSE)</f>
        <v>1.6972714341135398E-2</v>
      </c>
      <c r="D20" s="1">
        <f t="shared" si="0"/>
        <v>8.4863571705676988E-3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0.86560843139790533</v>
      </c>
      <c r="C21" s="1">
        <f>VLOOKUP($A21,'PV, ESS, EV'!$A$3:$E$33,5,FALSE)</f>
        <v>0.86560843139790533</v>
      </c>
      <c r="D21" s="1">
        <f t="shared" si="0"/>
        <v>0.43280421569895267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0.26477434372171216</v>
      </c>
      <c r="C22" s="1">
        <f>VLOOKUP($A22,'PV, ESS, EV'!$A$3:$E$33,5,FALSE)</f>
        <v>0.26477434372171216</v>
      </c>
      <c r="D22" s="1">
        <f t="shared" si="0"/>
        <v>0.13238717186085608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0.23761800077589554</v>
      </c>
      <c r="C23" s="1">
        <f>VLOOKUP($A23,'PV, ESS, EV'!$A$3:$E$33,5,FALSE)</f>
        <v>0.23761800077589554</v>
      </c>
      <c r="D23" s="1">
        <f t="shared" si="0"/>
        <v>0.11880900038794777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2.4237036079141347</v>
      </c>
      <c r="C24" s="1">
        <f>VLOOKUP($A24,'PV, ESS, EV'!$A$3:$E$33,5,FALSE)</f>
        <v>2.4237036079141347</v>
      </c>
      <c r="D24" s="1">
        <f t="shared" si="0"/>
        <v>1.2118518039570674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2.4542544937281781</v>
      </c>
      <c r="C25" s="1">
        <f>VLOOKUP($A25,'PV, ESS, EV'!$A$3:$E$33,5,FALSE)</f>
        <v>2.4542544937281781</v>
      </c>
      <c r="D25" s="1">
        <f t="shared" si="0"/>
        <v>1.227127246864089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workbookViewId="0">
      <selection activeCell="V25" sqref="A2:V2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2.0276736066209757</v>
      </c>
      <c r="E2" s="1">
        <f>-VLOOKUP($A2,'PV, ESS, EV'!$A$3:$C$33,3)</f>
        <v>-2.0276736066209757</v>
      </c>
      <c r="F2" s="1">
        <v>1</v>
      </c>
      <c r="G2">
        <v>100</v>
      </c>
      <c r="H2">
        <v>1</v>
      </c>
      <c r="I2" s="1">
        <f>VLOOKUP($A2,'PV, ESS, EV'!$A$3:$C$33,3)</f>
        <v>2.0276736066209757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8.6809776283460511</v>
      </c>
      <c r="E3" s="1">
        <f>-VLOOKUP($A3,'PV, ESS, EV'!$A$3:$C$33,3)</f>
        <v>-8.6809776283460511</v>
      </c>
      <c r="F3" s="1">
        <v>1</v>
      </c>
      <c r="G3">
        <v>100</v>
      </c>
      <c r="H3">
        <v>1</v>
      </c>
      <c r="I3" s="1">
        <f>VLOOKUP($A3,'PV, ESS, EV'!$A$3:$C$33,3)</f>
        <v>8.6809776283460511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12.356136040346568</v>
      </c>
      <c r="E4" s="1">
        <f>-VLOOKUP($A4,'PV, ESS, EV'!$A$3:$C$33,3)</f>
        <v>-12.356136040346568</v>
      </c>
      <c r="F4" s="1">
        <v>1</v>
      </c>
      <c r="G4">
        <v>100</v>
      </c>
      <c r="H4">
        <v>1</v>
      </c>
      <c r="I4" s="1">
        <f>VLOOKUP($A4,'PV, ESS, EV'!$A$3:$C$33,3)</f>
        <v>12.356136040346568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17.995603258761157</v>
      </c>
      <c r="E5" s="1">
        <f>-VLOOKUP($A5,'PV, ESS, EV'!$A$3:$C$33,3)</f>
        <v>-17.995603258761157</v>
      </c>
      <c r="F5" s="1">
        <v>1</v>
      </c>
      <c r="G5">
        <v>100</v>
      </c>
      <c r="H5">
        <v>1</v>
      </c>
      <c r="I5" s="1">
        <f>VLOOKUP($A5,'PV, ESS, EV'!$A$3:$C$33,3)</f>
        <v>17.995603258761157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4.2454416138626669</v>
      </c>
      <c r="E6" s="1">
        <f>-VLOOKUP($A6,'PV, ESS, EV'!$A$3:$C$33,3)</f>
        <v>-4.2454416138626669</v>
      </c>
      <c r="F6" s="1">
        <v>1</v>
      </c>
      <c r="G6">
        <v>100</v>
      </c>
      <c r="H6">
        <v>1</v>
      </c>
      <c r="I6" s="1">
        <f>VLOOKUP($A6,'PV, ESS, EV'!$A$3:$C$33,3)</f>
        <v>4.2454416138626669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23.603388077072292</v>
      </c>
      <c r="E8" s="1">
        <f>-VLOOKUP($A8,'PV, ESS, EV'!$A$3:$C$33,3)</f>
        <v>-23.603388077072292</v>
      </c>
      <c r="F8" s="1">
        <v>1</v>
      </c>
      <c r="G8">
        <v>100</v>
      </c>
      <c r="H8">
        <v>1</v>
      </c>
      <c r="I8" s="1">
        <f>VLOOKUP($A8,'PV, ESS, EV'!$A$3:$C$33,3)</f>
        <v>23.603388077072292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10.993792835898102</v>
      </c>
      <c r="E9" s="1">
        <f>-VLOOKUP($A9,'PV, ESS, EV'!$A$3:$C$33,3)</f>
        <v>-10.993792835898102</v>
      </c>
      <c r="F9" s="1">
        <v>1</v>
      </c>
      <c r="G9">
        <v>100</v>
      </c>
      <c r="H9">
        <v>1</v>
      </c>
      <c r="I9" s="1">
        <f>VLOOKUP($A9,'PV, ESS, EV'!$A$3:$C$33,3)</f>
        <v>10.993792835898102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63.364800206905478</v>
      </c>
      <c r="E10" s="1">
        <f>-VLOOKUP($A10,'PV, ESS, EV'!$A$3:$C$33,3)</f>
        <v>-63.364800206905478</v>
      </c>
      <c r="F10" s="1">
        <v>1</v>
      </c>
      <c r="G10">
        <v>100</v>
      </c>
      <c r="H10">
        <v>1</v>
      </c>
      <c r="I10" s="1">
        <f>VLOOKUP($A10,'PV, ESS, EV'!$A$3:$C$33,3)</f>
        <v>63.364800206905478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2.3761800077589554</v>
      </c>
      <c r="E11" s="1">
        <f>-VLOOKUP($A11,'PV, ESS, EV'!$A$3:$C$33,3)</f>
        <v>-2.3761800077589554</v>
      </c>
      <c r="F11" s="1">
        <v>1</v>
      </c>
      <c r="G11">
        <v>100</v>
      </c>
      <c r="H11">
        <v>1</v>
      </c>
      <c r="I11" s="1">
        <f>VLOOKUP($A11,'PV, ESS, EV'!$A$3:$C$33,3)</f>
        <v>2.3761800077589554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11.627440837967157</v>
      </c>
      <c r="E12" s="1">
        <f>-VLOOKUP($A12,'PV, ESS, EV'!$A$3:$C$33,3)</f>
        <v>-11.627440837967157</v>
      </c>
      <c r="F12" s="1">
        <v>1</v>
      </c>
      <c r="G12">
        <v>100</v>
      </c>
      <c r="H12">
        <v>1</v>
      </c>
      <c r="I12" s="1">
        <f>VLOOKUP($A12,'PV, ESS, EV'!$A$3:$C$33,3)</f>
        <v>11.627440837967157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3.1365576102418213</v>
      </c>
      <c r="E13" s="1">
        <f>-VLOOKUP($A13,'PV, ESS, EV'!$A$3:$C$33,3)</f>
        <v>-3.1365576102418213</v>
      </c>
      <c r="F13" s="1">
        <v>1</v>
      </c>
      <c r="G13">
        <v>100</v>
      </c>
      <c r="H13">
        <v>1</v>
      </c>
      <c r="I13" s="1">
        <f>VLOOKUP($A13,'PV, ESS, EV'!$A$3:$C$33,3)</f>
        <v>3.1365576102418213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0.22177680072416917</v>
      </c>
      <c r="E14" s="1">
        <f>-VLOOKUP($A14,'PV, ESS, EV'!$A$3:$C$33,3)</f>
        <v>-0.22177680072416917</v>
      </c>
      <c r="F14" s="1">
        <v>1</v>
      </c>
      <c r="G14">
        <v>100</v>
      </c>
      <c r="H14">
        <v>1</v>
      </c>
      <c r="I14" s="1">
        <f>VLOOKUP($A14,'PV, ESS, EV'!$A$3:$C$33,3)</f>
        <v>0.22177680072416917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1.9326264063106169</v>
      </c>
      <c r="E15" s="1">
        <f>-VLOOKUP($A15,'PV, ESS, EV'!$A$3:$C$33,3)</f>
        <v>-1.9326264063106169</v>
      </c>
      <c r="F15" s="1">
        <v>1</v>
      </c>
      <c r="G15">
        <v>100</v>
      </c>
      <c r="H15">
        <v>1</v>
      </c>
      <c r="I15" s="1">
        <f>VLOOKUP($A15,'PV, ESS, EV'!$A$3:$C$33,3)</f>
        <v>1.9326264063106169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3.2632872106556325</v>
      </c>
      <c r="E16" s="1">
        <f>-VLOOKUP($A16,'PV, ESS, EV'!$A$3:$C$33,3)</f>
        <v>-3.2632872106556325</v>
      </c>
      <c r="F16" s="1">
        <v>1</v>
      </c>
      <c r="G16">
        <v>100</v>
      </c>
      <c r="H16">
        <v>1</v>
      </c>
      <c r="I16" s="1">
        <f>VLOOKUP($A16,'PV, ESS, EV'!$A$3:$C$33,3)</f>
        <v>3.2632872106556325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10.138368033104877</v>
      </c>
      <c r="E17" s="1">
        <f>-VLOOKUP($A17,'PV, ESS, EV'!$A$3:$C$33,3)</f>
        <v>-10.138368033104877</v>
      </c>
      <c r="F17" s="1">
        <v>1</v>
      </c>
      <c r="G17">
        <v>100</v>
      </c>
      <c r="H17">
        <v>1</v>
      </c>
      <c r="I17" s="1">
        <f>VLOOKUP($A17,'PV, ESS, EV'!$A$3:$C$33,3)</f>
        <v>10.138368033104877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5.4493728177938712</v>
      </c>
      <c r="E18" s="1">
        <f>-VLOOKUP($A18,'PV, ESS, EV'!$A$3:$C$33,3)</f>
        <v>-5.4493728177938712</v>
      </c>
      <c r="F18" s="1">
        <v>1</v>
      </c>
      <c r="G18">
        <v>100</v>
      </c>
      <c r="H18">
        <v>1</v>
      </c>
      <c r="I18" s="1">
        <f>VLOOKUP($A18,'PV, ESS, EV'!$A$3:$C$33,3)</f>
        <v>5.4493728177938712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5.1325488167593436</v>
      </c>
      <c r="E19" s="1">
        <f>-VLOOKUP($A19,'PV, ESS, EV'!$A$3:$C$33,3)</f>
        <v>-5.1325488167593436</v>
      </c>
      <c r="F19" s="1">
        <v>1</v>
      </c>
      <c r="G19">
        <v>100</v>
      </c>
      <c r="H19">
        <v>1</v>
      </c>
      <c r="I19" s="1">
        <f>VLOOKUP($A19,'PV, ESS, EV'!$A$3:$C$33,3)</f>
        <v>5.1325488167593436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0.1584120005172637</v>
      </c>
      <c r="E20" s="1">
        <f>-VLOOKUP($A20,'PV, ESS, EV'!$A$3:$C$33,3)</f>
        <v>-0.1584120005172637</v>
      </c>
      <c r="F20" s="1">
        <v>1</v>
      </c>
      <c r="G20">
        <v>100</v>
      </c>
      <c r="H20">
        <v>1</v>
      </c>
      <c r="I20" s="1">
        <f>VLOOKUP($A20,'PV, ESS, EV'!$A$3:$C$33,3)</f>
        <v>0.1584120005172637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8.0790120263804486</v>
      </c>
      <c r="E21" s="1">
        <f>-VLOOKUP($A21,'PV, ESS, EV'!$A$3:$C$33,3)</f>
        <v>-8.0790120263804486</v>
      </c>
      <c r="F21" s="1">
        <v>1</v>
      </c>
      <c r="G21">
        <v>100</v>
      </c>
      <c r="H21">
        <v>1</v>
      </c>
      <c r="I21" s="1">
        <f>VLOOKUP($A21,'PV, ESS, EV'!$A$3:$C$33,3)</f>
        <v>8.0790120263804486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2.4712272080693136</v>
      </c>
      <c r="E22" s="1">
        <f>-VLOOKUP($A22,'PV, ESS, EV'!$A$3:$C$33,3)</f>
        <v>-2.4712272080693136</v>
      </c>
      <c r="F22" s="1">
        <v>1</v>
      </c>
      <c r="G22">
        <v>100</v>
      </c>
      <c r="H22">
        <v>1</v>
      </c>
      <c r="I22" s="1">
        <f>VLOOKUP($A22,'PV, ESS, EV'!$A$3:$C$33,3)</f>
        <v>2.4712272080693136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2.2177680072416917</v>
      </c>
      <c r="E23" s="1">
        <f>-VLOOKUP($A23,'PV, ESS, EV'!$A$3:$C$33,3)</f>
        <v>-2.2177680072416917</v>
      </c>
      <c r="F23" s="1">
        <v>1</v>
      </c>
      <c r="G23">
        <v>100</v>
      </c>
      <c r="H23">
        <v>1</v>
      </c>
      <c r="I23" s="1">
        <f>VLOOKUP($A23,'PV, ESS, EV'!$A$3:$C$33,3)</f>
        <v>2.2177680072416917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22.621233673865259</v>
      </c>
      <c r="E24" s="1">
        <f>-VLOOKUP($A24,'PV, ESS, EV'!$A$3:$C$33,3)</f>
        <v>-22.621233673865259</v>
      </c>
      <c r="F24" s="1">
        <v>1</v>
      </c>
      <c r="G24">
        <v>100</v>
      </c>
      <c r="H24">
        <v>1</v>
      </c>
      <c r="I24" s="1">
        <f>VLOOKUP($A24,'PV, ESS, EV'!$A$3:$C$33,3)</f>
        <v>22.621233673865259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22.906375274796329</v>
      </c>
      <c r="E25" s="1">
        <f>-VLOOKUP($A25,'PV, ESS, EV'!$A$3:$C$33,3)</f>
        <v>-22.906375274796329</v>
      </c>
      <c r="F25" s="1">
        <v>1</v>
      </c>
      <c r="G25">
        <v>100</v>
      </c>
      <c r="H25">
        <v>1</v>
      </c>
      <c r="I25" s="1">
        <f>VLOOKUP($A25,'PV, ESS, EV'!$A$3:$C$33,3)</f>
        <v>22.906375274796329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E7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2.2999658185558052</v>
      </c>
      <c r="C2" s="1">
        <f>'[1]Pc, 2020, Winter'!C2*(1+[1]Main!$B$2)^(Main!$B$5-2020)*Main!$C$2+VLOOKUP($A2,'EV Load'!$A$2:$Y$32,'Pc, Winter, S1'!C$1+2)</f>
        <v>1.0407111568296621</v>
      </c>
      <c r="D2" s="1">
        <f>'[1]Pc, 2020, Winter'!D2*(1+[1]Main!$B$2)^(Main!$B$5-2020)*Main!$C$2+VLOOKUP($A2,'EV Load'!$A$2:$Y$32,'Pc, Winter, S1'!D$1+2)</f>
        <v>2.1235887594809446</v>
      </c>
      <c r="E2" s="1">
        <f>'[1]Pc, 2020, Winter'!E2*(1+[1]Main!$B$2)^(Main!$B$5-2020)*Main!$C$2+VLOOKUP($A2,'EV Load'!$A$2:$Y$32,'Pc, Winter, S1'!E$1+2)</f>
        <v>0.83990129583254314</v>
      </c>
      <c r="F2" s="1">
        <f>'[1]Pc, 2020, Winter'!F2*(1+[1]Main!$B$2)^(Main!$B$5-2020)*Main!$C$2+VLOOKUP($A2,'EV Load'!$A$2:$Y$32,'Pc, Winter, S1'!F$1+2)</f>
        <v>0.79710647543752</v>
      </c>
      <c r="G2" s="1">
        <f>'[1]Pc, 2020, Winter'!G2*(1+[1]Main!$B$2)^(Main!$B$5-2020)*Main!$C$2+VLOOKUP($A2,'EV Load'!$A$2:$Y$32,'Pc, Winter, S1'!G$1+2)</f>
        <v>1.644721625358476</v>
      </c>
      <c r="H2" s="1">
        <f>'[1]Pc, 2020, Winter'!H2*(1+[1]Main!$B$2)^(Main!$B$5-2020)*Main!$C$2+VLOOKUP($A2,'EV Load'!$A$2:$Y$32,'Pc, Winter, S1'!H$1+2)</f>
        <v>1.6349928320376721</v>
      </c>
      <c r="I2" s="1">
        <f>'[1]Pc, 2020, Winter'!I2*(1+[1]Main!$B$2)^(Main!$B$5-2020)*Main!$C$2+VLOOKUP($A2,'EV Load'!$A$2:$Y$32,'Pc, Winter, S1'!I$1+2)</f>
        <v>2.4081943502724523</v>
      </c>
      <c r="J2" s="1">
        <f>'[1]Pc, 2020, Winter'!J2*(1+[1]Main!$B$2)^(Main!$B$5-2020)*Main!$C$2+VLOOKUP($A2,'EV Load'!$A$2:$Y$32,'Pc, Winter, S1'!J$1+2)</f>
        <v>0.86685009107478173</v>
      </c>
      <c r="K2" s="1">
        <f>'[1]Pc, 2020, Winter'!K2*(1+[1]Main!$B$2)^(Main!$B$5-2020)*Main!$C$2+VLOOKUP($A2,'EV Load'!$A$2:$Y$32,'Pc, Winter, S1'!K$1+2)</f>
        <v>2.4403221241251942</v>
      </c>
      <c r="L2" s="1">
        <f>'[1]Pc, 2020, Winter'!L2*(1+[1]Main!$B$2)^(Main!$B$5-2020)*Main!$C$2+VLOOKUP($A2,'EV Load'!$A$2:$Y$32,'Pc, Winter, S1'!L$1+2)</f>
        <v>0.53613726294542652</v>
      </c>
      <c r="M2" s="1">
        <f>'[1]Pc, 2020, Winter'!M2*(1+[1]Main!$B$2)^(Main!$B$5-2020)*Main!$C$2+VLOOKUP($A2,'EV Load'!$A$2:$Y$32,'Pc, Winter, S1'!M$1+2)</f>
        <v>1.6457058904610853</v>
      </c>
      <c r="N2" s="1">
        <f>'[1]Pc, 2020, Winter'!N2*(1+[1]Main!$B$2)^(Main!$B$5-2020)*Main!$C$2+VLOOKUP($A2,'EV Load'!$A$2:$Y$32,'Pc, Winter, S1'!N$1+2)</f>
        <v>0.73068027774531075</v>
      </c>
      <c r="O2" s="1">
        <f>'[1]Pc, 2020, Winter'!O2*(1+[1]Main!$B$2)^(Main!$B$5-2020)*Main!$C$2+VLOOKUP($A2,'EV Load'!$A$2:$Y$32,'Pc, Winter, S1'!O$1+2)</f>
        <v>1.6952759601500567</v>
      </c>
      <c r="P2" s="1">
        <f>'[1]Pc, 2020, Winter'!P2*(1+[1]Main!$B$2)^(Main!$B$5-2020)*Main!$C$2+VLOOKUP($A2,'EV Load'!$A$2:$Y$32,'Pc, Winter, S1'!P$1+2)</f>
        <v>3.3507226954232716</v>
      </c>
      <c r="Q2" s="1">
        <f>'[1]Pc, 2020, Winter'!Q2*(1+[1]Main!$B$2)^(Main!$B$5-2020)*Main!$C$2+VLOOKUP($A2,'EV Load'!$A$2:$Y$32,'Pc, Winter, S1'!Q$1+2)</f>
        <v>0.9679959980685473</v>
      </c>
      <c r="R2" s="1">
        <f>'[1]Pc, 2020, Winter'!R2*(1+[1]Main!$B$2)^(Main!$B$5-2020)*Main!$C$2+VLOOKUP($A2,'EV Load'!$A$2:$Y$32,'Pc, Winter, S1'!R$1+2)</f>
        <v>0.23505357348085468</v>
      </c>
      <c r="S2" s="1">
        <f>'[1]Pc, 2020, Winter'!S2*(1+[1]Main!$B$2)^(Main!$B$5-2020)*Main!$C$2+VLOOKUP($A2,'EV Load'!$A$2:$Y$32,'Pc, Winter, S1'!S$1+2)</f>
        <v>3.4374285672859801</v>
      </c>
      <c r="T2" s="1">
        <f>'[1]Pc, 2020, Winter'!T2*(1+[1]Main!$B$2)^(Main!$B$5-2020)*Main!$C$2+VLOOKUP($A2,'EV Load'!$A$2:$Y$32,'Pc, Winter, S1'!T$1+2)</f>
        <v>3.0929876377102334</v>
      </c>
      <c r="U2" s="1">
        <f>'[1]Pc, 2020, Winter'!U2*(1+[1]Main!$B$2)^(Main!$B$5-2020)*Main!$C$2+VLOOKUP($A2,'EV Load'!$A$2:$Y$32,'Pc, Winter, S1'!U$1+2)</f>
        <v>0.63411424809291028</v>
      </c>
      <c r="V2" s="1">
        <f>'[1]Pc, 2020, Winter'!V2*(1+[1]Main!$B$2)^(Main!$B$5-2020)*Main!$C$2+VLOOKUP($A2,'EV Load'!$A$2:$Y$32,'Pc, Winter, S1'!V$1+2)</f>
        <v>2.7490770415300205</v>
      </c>
      <c r="W2" s="1">
        <f>'[1]Pc, 2020, Winter'!W2*(1+[1]Main!$B$2)^(Main!$B$5-2020)*Main!$C$2+VLOOKUP($A2,'EV Load'!$A$2:$Y$32,'Pc, Winter, S1'!W$1+2)</f>
        <v>2.0919510015603366</v>
      </c>
      <c r="X2" s="1">
        <f>'[1]Pc, 2020, Winter'!X2*(1+[1]Main!$B$2)^(Main!$B$5-2020)*Main!$C$2+VLOOKUP($A2,'EV Load'!$A$2:$Y$32,'Pc, Winter, S1'!X$1+2)</f>
        <v>1.6093199220965284</v>
      </c>
      <c r="Y2" s="1">
        <f>'[1]Pc, 2020, Winter'!Y2*(1+[1]Main!$B$2)^(Main!$B$5-2020)*Main!$C$2+VLOOKUP($A2,'EV Load'!$A$2:$Y$32,'Pc, Winter, S1'!Y$1+2)</f>
        <v>0.6405851440028093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18.826684024238027</v>
      </c>
      <c r="C3" s="1">
        <f>'[1]Pc, 2020, Winter'!C3*(1+[1]Main!$B$2)^(Main!$B$5-2020)*Main!$C$2+VLOOKUP($A3,'EV Load'!$A$2:$Y$32,'Pc, Winter, S1'!C$1+2)</f>
        <v>17.5780101829111</v>
      </c>
      <c r="D3" s="1">
        <f>'[1]Pc, 2020, Winter'!D3*(1+[1]Main!$B$2)^(Main!$B$5-2020)*Main!$C$2+VLOOKUP($A3,'EV Load'!$A$2:$Y$32,'Pc, Winter, S1'!D$1+2)</f>
        <v>16.622605417209297</v>
      </c>
      <c r="E3" s="1">
        <f>'[1]Pc, 2020, Winter'!E3*(1+[1]Main!$B$2)^(Main!$B$5-2020)*Main!$C$2+VLOOKUP($A3,'EV Load'!$A$2:$Y$32,'Pc, Winter, S1'!E$1+2)</f>
        <v>16.483621176391022</v>
      </c>
      <c r="F3" s="1">
        <f>'[1]Pc, 2020, Winter'!F3*(1+[1]Main!$B$2)^(Main!$B$5-2020)*Main!$C$2+VLOOKUP($A3,'EV Load'!$A$2:$Y$32,'Pc, Winter, S1'!F$1+2)</f>
        <v>16.651729841978788</v>
      </c>
      <c r="G3" s="1">
        <f>'[1]Pc, 2020, Winter'!G3*(1+[1]Main!$B$2)^(Main!$B$5-2020)*Main!$C$2+VLOOKUP($A3,'EV Load'!$A$2:$Y$32,'Pc, Winter, S1'!G$1+2)</f>
        <v>18.267358667684888</v>
      </c>
      <c r="H3" s="1">
        <f>'[1]Pc, 2020, Winter'!H3*(1+[1]Main!$B$2)^(Main!$B$5-2020)*Main!$C$2+VLOOKUP($A3,'EV Load'!$A$2:$Y$32,'Pc, Winter, S1'!H$1+2)</f>
        <v>21.764434357065706</v>
      </c>
      <c r="I3" s="1">
        <f>'[1]Pc, 2020, Winter'!I3*(1+[1]Main!$B$2)^(Main!$B$5-2020)*Main!$C$2+VLOOKUP($A3,'EV Load'!$A$2:$Y$32,'Pc, Winter, S1'!I$1+2)</f>
        <v>25.879309293620761</v>
      </c>
      <c r="J3" s="1">
        <f>'[1]Pc, 2020, Winter'!J3*(1+[1]Main!$B$2)^(Main!$B$5-2020)*Main!$C$2+VLOOKUP($A3,'EV Load'!$A$2:$Y$32,'Pc, Winter, S1'!J$1+2)</f>
        <v>28.165806635117391</v>
      </c>
      <c r="K3" s="1">
        <f>'[1]Pc, 2020, Winter'!K3*(1+[1]Main!$B$2)^(Main!$B$5-2020)*Main!$C$2+VLOOKUP($A3,'EV Load'!$A$2:$Y$32,'Pc, Winter, S1'!K$1+2)</f>
        <v>28.537558081815355</v>
      </c>
      <c r="L3" s="1">
        <f>'[1]Pc, 2020, Winter'!L3*(1+[1]Main!$B$2)^(Main!$B$5-2020)*Main!$C$2+VLOOKUP($A3,'EV Load'!$A$2:$Y$32,'Pc, Winter, S1'!L$1+2)</f>
        <v>27.750540588693998</v>
      </c>
      <c r="M3" s="1">
        <f>'[1]Pc, 2020, Winter'!M3*(1+[1]Main!$B$2)^(Main!$B$5-2020)*Main!$C$2+VLOOKUP($A3,'EV Load'!$A$2:$Y$32,'Pc, Winter, S1'!M$1+2)</f>
        <v>27.888571858928891</v>
      </c>
      <c r="N3" s="1">
        <f>'[1]Pc, 2020, Winter'!N3*(1+[1]Main!$B$2)^(Main!$B$5-2020)*Main!$C$2+VLOOKUP($A3,'EV Load'!$A$2:$Y$32,'Pc, Winter, S1'!N$1+2)</f>
        <v>27.876743229498732</v>
      </c>
      <c r="O3" s="1">
        <f>'[1]Pc, 2020, Winter'!O3*(1+[1]Main!$B$2)^(Main!$B$5-2020)*Main!$C$2+VLOOKUP($A3,'EV Load'!$A$2:$Y$32,'Pc, Winter, S1'!O$1+2)</f>
        <v>27.437811692298133</v>
      </c>
      <c r="P3" s="1">
        <f>'[1]Pc, 2020, Winter'!P3*(1+[1]Main!$B$2)^(Main!$B$5-2020)*Main!$C$2+VLOOKUP($A3,'EV Load'!$A$2:$Y$32,'Pc, Winter, S1'!P$1+2)</f>
        <v>25.877847839738923</v>
      </c>
      <c r="Q3" s="1">
        <f>'[1]Pc, 2020, Winter'!Q3*(1+[1]Main!$B$2)^(Main!$B$5-2020)*Main!$C$2+VLOOKUP($A3,'EV Load'!$A$2:$Y$32,'Pc, Winter, S1'!Q$1+2)</f>
        <v>25.141402779402949</v>
      </c>
      <c r="R3" s="1">
        <f>'[1]Pc, 2020, Winter'!R3*(1+[1]Main!$B$2)^(Main!$B$5-2020)*Main!$C$2+VLOOKUP($A3,'EV Load'!$A$2:$Y$32,'Pc, Winter, S1'!R$1+2)</f>
        <v>26.183541281817956</v>
      </c>
      <c r="S3" s="1">
        <f>'[1]Pc, 2020, Winter'!S3*(1+[1]Main!$B$2)^(Main!$B$5-2020)*Main!$C$2+VLOOKUP($A3,'EV Load'!$A$2:$Y$32,'Pc, Winter, S1'!S$1+2)</f>
        <v>29.027020875898259</v>
      </c>
      <c r="T3" s="1">
        <f>'[1]Pc, 2020, Winter'!T3*(1+[1]Main!$B$2)^(Main!$B$5-2020)*Main!$C$2+VLOOKUP($A3,'EV Load'!$A$2:$Y$32,'Pc, Winter, S1'!T$1+2)</f>
        <v>28.899364497351964</v>
      </c>
      <c r="U3" s="1">
        <f>'[1]Pc, 2020, Winter'!U3*(1+[1]Main!$B$2)^(Main!$B$5-2020)*Main!$C$2+VLOOKUP($A3,'EV Load'!$A$2:$Y$32,'Pc, Winter, S1'!U$1+2)</f>
        <v>28.310766385660834</v>
      </c>
      <c r="V3" s="1">
        <f>'[1]Pc, 2020, Winter'!V3*(1+[1]Main!$B$2)^(Main!$B$5-2020)*Main!$C$2+VLOOKUP($A3,'EV Load'!$A$2:$Y$32,'Pc, Winter, S1'!V$1+2)</f>
        <v>27.83500153242068</v>
      </c>
      <c r="W3" s="1">
        <f>'[1]Pc, 2020, Winter'!W3*(1+[1]Main!$B$2)^(Main!$B$5-2020)*Main!$C$2+VLOOKUP($A3,'EV Load'!$A$2:$Y$32,'Pc, Winter, S1'!W$1+2)</f>
        <v>26.087753623325877</v>
      </c>
      <c r="X3" s="1">
        <f>'[1]Pc, 2020, Winter'!X3*(1+[1]Main!$B$2)^(Main!$B$5-2020)*Main!$C$2+VLOOKUP($A3,'EV Load'!$A$2:$Y$32,'Pc, Winter, S1'!X$1+2)</f>
        <v>23.115283313208025</v>
      </c>
      <c r="Y3" s="1">
        <f>'[1]Pc, 2020, Winter'!Y3*(1+[1]Main!$B$2)^(Main!$B$5-2020)*Main!$C$2+VLOOKUP($A3,'EV Load'!$A$2:$Y$32,'Pc, Winter, S1'!Y$1+2)</f>
        <v>21.037064339551481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20.302921980317969</v>
      </c>
      <c r="C4" s="1">
        <f>'[1]Pc, 2020, Winter'!C4*(1+[1]Main!$B$2)^(Main!$B$5-2020)*Main!$C$2+VLOOKUP($A4,'EV Load'!$A$2:$Y$32,'Pc, Winter, S1'!C$1+2)</f>
        <v>18.893444367710426</v>
      </c>
      <c r="D4" s="1">
        <f>'[1]Pc, 2020, Winter'!D4*(1+[1]Main!$B$2)^(Main!$B$5-2020)*Main!$C$2+VLOOKUP($A4,'EV Load'!$A$2:$Y$32,'Pc, Winter, S1'!D$1+2)</f>
        <v>17.075267608660383</v>
      </c>
      <c r="E4" s="1">
        <f>'[1]Pc, 2020, Winter'!E4*(1+[1]Main!$B$2)^(Main!$B$5-2020)*Main!$C$2+VLOOKUP($A4,'EV Load'!$A$2:$Y$32,'Pc, Winter, S1'!E$1+2)</f>
        <v>18.293471132541288</v>
      </c>
      <c r="F4" s="1">
        <f>'[1]Pc, 2020, Winter'!F4*(1+[1]Main!$B$2)^(Main!$B$5-2020)*Main!$C$2+VLOOKUP($A4,'EV Load'!$A$2:$Y$32,'Pc, Winter, S1'!F$1+2)</f>
        <v>18.193232586720416</v>
      </c>
      <c r="G4" s="1">
        <f>'[1]Pc, 2020, Winter'!G4*(1+[1]Main!$B$2)^(Main!$B$5-2020)*Main!$C$2+VLOOKUP($A4,'EV Load'!$A$2:$Y$32,'Pc, Winter, S1'!G$1+2)</f>
        <v>18.93888372861592</v>
      </c>
      <c r="H4" s="1">
        <f>'[1]Pc, 2020, Winter'!H4*(1+[1]Main!$B$2)^(Main!$B$5-2020)*Main!$C$2+VLOOKUP($A4,'EV Load'!$A$2:$Y$32,'Pc, Winter, S1'!H$1+2)</f>
        <v>28.013971577657554</v>
      </c>
      <c r="I4" s="1">
        <f>'[1]Pc, 2020, Winter'!I4*(1+[1]Main!$B$2)^(Main!$B$5-2020)*Main!$C$2+VLOOKUP($A4,'EV Load'!$A$2:$Y$32,'Pc, Winter, S1'!I$1+2)</f>
        <v>30.788502405408718</v>
      </c>
      <c r="J4" s="1">
        <f>'[1]Pc, 2020, Winter'!J4*(1+[1]Main!$B$2)^(Main!$B$5-2020)*Main!$C$2+VLOOKUP($A4,'EV Load'!$A$2:$Y$32,'Pc, Winter, S1'!J$1+2)</f>
        <v>33.740415727788445</v>
      </c>
      <c r="K4" s="1">
        <f>'[1]Pc, 2020, Winter'!K4*(1+[1]Main!$B$2)^(Main!$B$5-2020)*Main!$C$2+VLOOKUP($A4,'EV Load'!$A$2:$Y$32,'Pc, Winter, S1'!K$1+2)</f>
        <v>33.788521097893508</v>
      </c>
      <c r="L4" s="1">
        <f>'[1]Pc, 2020, Winter'!L4*(1+[1]Main!$B$2)^(Main!$B$5-2020)*Main!$C$2+VLOOKUP($A4,'EV Load'!$A$2:$Y$32,'Pc, Winter, S1'!L$1+2)</f>
        <v>31.896285646356858</v>
      </c>
      <c r="M4" s="1">
        <f>'[1]Pc, 2020, Winter'!M4*(1+[1]Main!$B$2)^(Main!$B$5-2020)*Main!$C$2+VLOOKUP($A4,'EV Load'!$A$2:$Y$32,'Pc, Winter, S1'!M$1+2)</f>
        <v>34.8824541906448</v>
      </c>
      <c r="N4" s="1">
        <f>'[1]Pc, 2020, Winter'!N4*(1+[1]Main!$B$2)^(Main!$B$5-2020)*Main!$C$2+VLOOKUP($A4,'EV Load'!$A$2:$Y$32,'Pc, Winter, S1'!N$1+2)</f>
        <v>32.917769148853843</v>
      </c>
      <c r="O4" s="1">
        <f>'[1]Pc, 2020, Winter'!O4*(1+[1]Main!$B$2)^(Main!$B$5-2020)*Main!$C$2+VLOOKUP($A4,'EV Load'!$A$2:$Y$32,'Pc, Winter, S1'!O$1+2)</f>
        <v>30.843420458948046</v>
      </c>
      <c r="P4" s="1">
        <f>'[1]Pc, 2020, Winter'!P4*(1+[1]Main!$B$2)^(Main!$B$5-2020)*Main!$C$2+VLOOKUP($A4,'EV Load'!$A$2:$Y$32,'Pc, Winter, S1'!P$1+2)</f>
        <v>29.909157619245821</v>
      </c>
      <c r="Q4" s="1">
        <f>'[1]Pc, 2020, Winter'!Q4*(1+[1]Main!$B$2)^(Main!$B$5-2020)*Main!$C$2+VLOOKUP($A4,'EV Load'!$A$2:$Y$32,'Pc, Winter, S1'!Q$1+2)</f>
        <v>27.958967118488882</v>
      </c>
      <c r="R4" s="1">
        <f>'[1]Pc, 2020, Winter'!R4*(1+[1]Main!$B$2)^(Main!$B$5-2020)*Main!$C$2+VLOOKUP($A4,'EV Load'!$A$2:$Y$32,'Pc, Winter, S1'!R$1+2)</f>
        <v>27.982009089150214</v>
      </c>
      <c r="S4" s="1">
        <f>'[1]Pc, 2020, Winter'!S4*(1+[1]Main!$B$2)^(Main!$B$5-2020)*Main!$C$2+VLOOKUP($A4,'EV Load'!$A$2:$Y$32,'Pc, Winter, S1'!S$1+2)</f>
        <v>29.633226389055121</v>
      </c>
      <c r="T4" s="1">
        <f>'[1]Pc, 2020, Winter'!T4*(1+[1]Main!$B$2)^(Main!$B$5-2020)*Main!$C$2+VLOOKUP($A4,'EV Load'!$A$2:$Y$32,'Pc, Winter, S1'!T$1+2)</f>
        <v>29.600757993865674</v>
      </c>
      <c r="U4" s="1">
        <f>'[1]Pc, 2020, Winter'!U4*(1+[1]Main!$B$2)^(Main!$B$5-2020)*Main!$C$2+VLOOKUP($A4,'EV Load'!$A$2:$Y$32,'Pc, Winter, S1'!U$1+2)</f>
        <v>30.056232370892591</v>
      </c>
      <c r="V4" s="1">
        <f>'[1]Pc, 2020, Winter'!V4*(1+[1]Main!$B$2)^(Main!$B$5-2020)*Main!$C$2+VLOOKUP($A4,'EV Load'!$A$2:$Y$32,'Pc, Winter, S1'!V$1+2)</f>
        <v>29.26171001727559</v>
      </c>
      <c r="W4" s="1">
        <f>'[1]Pc, 2020, Winter'!W4*(1+[1]Main!$B$2)^(Main!$B$5-2020)*Main!$C$2+VLOOKUP($A4,'EV Load'!$A$2:$Y$32,'Pc, Winter, S1'!W$1+2)</f>
        <v>26.444966466271389</v>
      </c>
      <c r="X4" s="1">
        <f>'[1]Pc, 2020, Winter'!X4*(1+[1]Main!$B$2)^(Main!$B$5-2020)*Main!$C$2+VLOOKUP($A4,'EV Load'!$A$2:$Y$32,'Pc, Winter, S1'!X$1+2)</f>
        <v>22.787718110309687</v>
      </c>
      <c r="Y4" s="1">
        <f>'[1]Pc, 2020, Winter'!Y4*(1+[1]Main!$B$2)^(Main!$B$5-2020)*Main!$C$2+VLOOKUP($A4,'EV Load'!$A$2:$Y$32,'Pc, Winter, S1'!Y$1+2)</f>
        <v>22.112502131878987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62.456131686125843</v>
      </c>
      <c r="C5" s="1">
        <f>'[1]Pc, 2020, Winter'!C5*(1+[1]Main!$B$2)^(Main!$B$5-2020)*Main!$C$2+VLOOKUP($A5,'EV Load'!$A$2:$Y$32,'Pc, Winter, S1'!C$1+2)</f>
        <v>55.03499239543526</v>
      </c>
      <c r="D5" s="1">
        <f>'[1]Pc, 2020, Winter'!D5*(1+[1]Main!$B$2)^(Main!$B$5-2020)*Main!$C$2+VLOOKUP($A5,'EV Load'!$A$2:$Y$32,'Pc, Winter, S1'!D$1+2)</f>
        <v>51.749423027855137</v>
      </c>
      <c r="E5" s="1">
        <f>'[1]Pc, 2020, Winter'!E5*(1+[1]Main!$B$2)^(Main!$B$5-2020)*Main!$C$2+VLOOKUP($A5,'EV Load'!$A$2:$Y$32,'Pc, Winter, S1'!E$1+2)</f>
        <v>51.094088657180407</v>
      </c>
      <c r="F5" s="1">
        <f>'[1]Pc, 2020, Winter'!F5*(1+[1]Main!$B$2)^(Main!$B$5-2020)*Main!$C$2+VLOOKUP($A5,'EV Load'!$A$2:$Y$32,'Pc, Winter, S1'!F$1+2)</f>
        <v>53.393027588389501</v>
      </c>
      <c r="G5" s="1">
        <f>'[1]Pc, 2020, Winter'!G5*(1+[1]Main!$B$2)^(Main!$B$5-2020)*Main!$C$2+VLOOKUP($A5,'EV Load'!$A$2:$Y$32,'Pc, Winter, S1'!G$1+2)</f>
        <v>57.585252251465022</v>
      </c>
      <c r="H5" s="1">
        <f>'[1]Pc, 2020, Winter'!H5*(1+[1]Main!$B$2)^(Main!$B$5-2020)*Main!$C$2+VLOOKUP($A5,'EV Load'!$A$2:$Y$32,'Pc, Winter, S1'!H$1+2)</f>
        <v>69.410077238079197</v>
      </c>
      <c r="I5" s="1">
        <f>'[1]Pc, 2020, Winter'!I5*(1+[1]Main!$B$2)^(Main!$B$5-2020)*Main!$C$2+VLOOKUP($A5,'EV Load'!$A$2:$Y$32,'Pc, Winter, S1'!I$1+2)</f>
        <v>76.992838146606303</v>
      </c>
      <c r="J5" s="1">
        <f>'[1]Pc, 2020, Winter'!J5*(1+[1]Main!$B$2)^(Main!$B$5-2020)*Main!$C$2+VLOOKUP($A5,'EV Load'!$A$2:$Y$32,'Pc, Winter, S1'!J$1+2)</f>
        <v>81.473971461312473</v>
      </c>
      <c r="K5" s="1">
        <f>'[1]Pc, 2020, Winter'!K5*(1+[1]Main!$B$2)^(Main!$B$5-2020)*Main!$C$2+VLOOKUP($A5,'EV Load'!$A$2:$Y$32,'Pc, Winter, S1'!K$1+2)</f>
        <v>84.285371528321335</v>
      </c>
      <c r="L5" s="1">
        <f>'[1]Pc, 2020, Winter'!L5*(1+[1]Main!$B$2)^(Main!$B$5-2020)*Main!$C$2+VLOOKUP($A5,'EV Load'!$A$2:$Y$32,'Pc, Winter, S1'!L$1+2)</f>
        <v>85.015196278443028</v>
      </c>
      <c r="M5" s="1">
        <f>'[1]Pc, 2020, Winter'!M5*(1+[1]Main!$B$2)^(Main!$B$5-2020)*Main!$C$2+VLOOKUP($A5,'EV Load'!$A$2:$Y$32,'Pc, Winter, S1'!M$1+2)</f>
        <v>84.120213420943685</v>
      </c>
      <c r="N5" s="1">
        <f>'[1]Pc, 2020, Winter'!N5*(1+[1]Main!$B$2)^(Main!$B$5-2020)*Main!$C$2+VLOOKUP($A5,'EV Load'!$A$2:$Y$32,'Pc, Winter, S1'!N$1+2)</f>
        <v>83.666498755368934</v>
      </c>
      <c r="O5" s="1">
        <f>'[1]Pc, 2020, Winter'!O5*(1+[1]Main!$B$2)^(Main!$B$5-2020)*Main!$C$2+VLOOKUP($A5,'EV Load'!$A$2:$Y$32,'Pc, Winter, S1'!O$1+2)</f>
        <v>81.975518213695793</v>
      </c>
      <c r="P5" s="1">
        <f>'[1]Pc, 2020, Winter'!P5*(1+[1]Main!$B$2)^(Main!$B$5-2020)*Main!$C$2+VLOOKUP($A5,'EV Load'!$A$2:$Y$32,'Pc, Winter, S1'!P$1+2)</f>
        <v>79.369233029594881</v>
      </c>
      <c r="Q5" s="1">
        <f>'[1]Pc, 2020, Winter'!Q5*(1+[1]Main!$B$2)^(Main!$B$5-2020)*Main!$C$2+VLOOKUP($A5,'EV Load'!$A$2:$Y$32,'Pc, Winter, S1'!Q$1+2)</f>
        <v>77.940538731529543</v>
      </c>
      <c r="R5" s="1">
        <f>'[1]Pc, 2020, Winter'!R5*(1+[1]Main!$B$2)^(Main!$B$5-2020)*Main!$C$2+VLOOKUP($A5,'EV Load'!$A$2:$Y$32,'Pc, Winter, S1'!R$1+2)</f>
        <v>80.724120658777196</v>
      </c>
      <c r="S5" s="1">
        <f>'[1]Pc, 2020, Winter'!S5*(1+[1]Main!$B$2)^(Main!$B$5-2020)*Main!$C$2+VLOOKUP($A5,'EV Load'!$A$2:$Y$32,'Pc, Winter, S1'!S$1+2)</f>
        <v>91.390932522086473</v>
      </c>
      <c r="T5" s="1">
        <f>'[1]Pc, 2020, Winter'!T5*(1+[1]Main!$B$2)^(Main!$B$5-2020)*Main!$C$2+VLOOKUP($A5,'EV Load'!$A$2:$Y$32,'Pc, Winter, S1'!T$1+2)</f>
        <v>93.132425697387816</v>
      </c>
      <c r="U5" s="1">
        <f>'[1]Pc, 2020, Winter'!U5*(1+[1]Main!$B$2)^(Main!$B$5-2020)*Main!$C$2+VLOOKUP($A5,'EV Load'!$A$2:$Y$32,'Pc, Winter, S1'!U$1+2)</f>
        <v>93.701215841445531</v>
      </c>
      <c r="V5" s="1">
        <f>'[1]Pc, 2020, Winter'!V5*(1+[1]Main!$B$2)^(Main!$B$5-2020)*Main!$C$2+VLOOKUP($A5,'EV Load'!$A$2:$Y$32,'Pc, Winter, S1'!V$1+2)</f>
        <v>90.940174644130408</v>
      </c>
      <c r="W5" s="1">
        <f>'[1]Pc, 2020, Winter'!W5*(1+[1]Main!$B$2)^(Main!$B$5-2020)*Main!$C$2+VLOOKUP($A5,'EV Load'!$A$2:$Y$32,'Pc, Winter, S1'!W$1+2)</f>
        <v>86.777318717113303</v>
      </c>
      <c r="X5" s="1">
        <f>'[1]Pc, 2020, Winter'!X5*(1+[1]Main!$B$2)^(Main!$B$5-2020)*Main!$C$2+VLOOKUP($A5,'EV Load'!$A$2:$Y$32,'Pc, Winter, S1'!X$1+2)</f>
        <v>79.729305663499701</v>
      </c>
      <c r="Y5" s="1">
        <f>'[1]Pc, 2020, Winter'!Y5*(1+[1]Main!$B$2)^(Main!$B$5-2020)*Main!$C$2+VLOOKUP($A5,'EV Load'!$A$2:$Y$32,'Pc, Winter, S1'!Y$1+2)</f>
        <v>70.62741488638035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-4.8411462472300792</v>
      </c>
      <c r="C6" s="1">
        <f>'[1]Pc, 2020, Winter'!C6*(1+[1]Main!$B$2)^(Main!$B$5-2020)*Main!$C$2+VLOOKUP($A6,'EV Load'!$A$2:$Y$32,'Pc, Winter, S1'!C$1+2)</f>
        <v>-6.158171584452985</v>
      </c>
      <c r="D6" s="1">
        <f>'[1]Pc, 2020, Winter'!D6*(1+[1]Main!$B$2)^(Main!$B$5-2020)*Main!$C$2+VLOOKUP($A6,'EV Load'!$A$2:$Y$32,'Pc, Winter, S1'!D$1+2)</f>
        <v>-6.9340965083846449</v>
      </c>
      <c r="E6" s="1">
        <f>'[1]Pc, 2020, Winter'!E6*(1+[1]Main!$B$2)^(Main!$B$5-2020)*Main!$C$2+VLOOKUP($A6,'EV Load'!$A$2:$Y$32,'Pc, Winter, S1'!E$1+2)</f>
        <v>-6.8780907661338189</v>
      </c>
      <c r="F6" s="1">
        <f>'[1]Pc, 2020, Winter'!F6*(1+[1]Main!$B$2)^(Main!$B$5-2020)*Main!$C$2+VLOOKUP($A6,'EV Load'!$A$2:$Y$32,'Pc, Winter, S1'!F$1+2)</f>
        <v>-6.6266081160271151</v>
      </c>
      <c r="G6" s="1">
        <f>'[1]Pc, 2020, Winter'!G6*(1+[1]Main!$B$2)^(Main!$B$5-2020)*Main!$C$2+VLOOKUP($A6,'EV Load'!$A$2:$Y$32,'Pc, Winter, S1'!G$1+2)</f>
        <v>14.509336043667558</v>
      </c>
      <c r="H6" s="1">
        <f>'[1]Pc, 2020, Winter'!H6*(1+[1]Main!$B$2)^(Main!$B$5-2020)*Main!$C$2+VLOOKUP($A6,'EV Load'!$A$2:$Y$32,'Pc, Winter, S1'!H$1+2)</f>
        <v>17.732302794778857</v>
      </c>
      <c r="I6" s="1">
        <f>'[1]Pc, 2020, Winter'!I6*(1+[1]Main!$B$2)^(Main!$B$5-2020)*Main!$C$2+VLOOKUP($A6,'EV Load'!$A$2:$Y$32,'Pc, Winter, S1'!I$1+2)</f>
        <v>21.045018266634244</v>
      </c>
      <c r="J6" s="1">
        <f>'[1]Pc, 2020, Winter'!J6*(1+[1]Main!$B$2)^(Main!$B$5-2020)*Main!$C$2+VLOOKUP($A6,'EV Load'!$A$2:$Y$32,'Pc, Winter, S1'!J$1+2)</f>
        <v>13.839960420837174</v>
      </c>
      <c r="K6" s="1">
        <f>'[1]Pc, 2020, Winter'!K6*(1+[1]Main!$B$2)^(Main!$B$5-2020)*Main!$C$2+VLOOKUP($A6,'EV Load'!$A$2:$Y$32,'Pc, Winter, S1'!K$1+2)</f>
        <v>4.5405737852455452</v>
      </c>
      <c r="L6" s="1">
        <f>'[1]Pc, 2020, Winter'!L6*(1+[1]Main!$B$2)^(Main!$B$5-2020)*Main!$C$2+VLOOKUP($A6,'EV Load'!$A$2:$Y$32,'Pc, Winter, S1'!L$1+2)</f>
        <v>2.9135339613452684</v>
      </c>
      <c r="M6" s="1">
        <f>'[1]Pc, 2020, Winter'!M6*(1+[1]Main!$B$2)^(Main!$B$5-2020)*Main!$C$2+VLOOKUP($A6,'EV Load'!$A$2:$Y$32,'Pc, Winter, S1'!M$1+2)</f>
        <v>2.8097356540996237</v>
      </c>
      <c r="N6" s="1">
        <f>'[1]Pc, 2020, Winter'!N6*(1+[1]Main!$B$2)^(Main!$B$5-2020)*Main!$C$2+VLOOKUP($A6,'EV Load'!$A$2:$Y$32,'Pc, Winter, S1'!N$1+2)</f>
        <v>3.036629966536105</v>
      </c>
      <c r="O6" s="1">
        <f>'[1]Pc, 2020, Winter'!O6*(1+[1]Main!$B$2)^(Main!$B$5-2020)*Main!$C$2+VLOOKUP($A6,'EV Load'!$A$2:$Y$32,'Pc, Winter, S1'!O$1+2)</f>
        <v>1.7559571010425807</v>
      </c>
      <c r="P6" s="1">
        <f>'[1]Pc, 2020, Winter'!P6*(1+[1]Main!$B$2)^(Main!$B$5-2020)*Main!$C$2+VLOOKUP($A6,'EV Load'!$A$2:$Y$32,'Pc, Winter, S1'!P$1+2)</f>
        <v>1.1941577631527436</v>
      </c>
      <c r="Q6" s="1">
        <f>'[1]Pc, 2020, Winter'!Q6*(1+[1]Main!$B$2)^(Main!$B$5-2020)*Main!$C$2+VLOOKUP($A6,'EV Load'!$A$2:$Y$32,'Pc, Winter, S1'!Q$1+2)</f>
        <v>0.16009085199978967</v>
      </c>
      <c r="R6" s="1">
        <f>'[1]Pc, 2020, Winter'!R6*(1+[1]Main!$B$2)^(Main!$B$5-2020)*Main!$C$2+VLOOKUP($A6,'EV Load'!$A$2:$Y$32,'Pc, Winter, S1'!R$1+2)</f>
        <v>0.12759170957879268</v>
      </c>
      <c r="S6" s="1">
        <f>'[1]Pc, 2020, Winter'!S6*(1+[1]Main!$B$2)^(Main!$B$5-2020)*Main!$C$2+VLOOKUP($A6,'EV Load'!$A$2:$Y$32,'Pc, Winter, S1'!S$1+2)</f>
        <v>3.1546100423092067</v>
      </c>
      <c r="T6" s="1">
        <f>'[1]Pc, 2020, Winter'!T6*(1+[1]Main!$B$2)^(Main!$B$5-2020)*Main!$C$2+VLOOKUP($A6,'EV Load'!$A$2:$Y$32,'Pc, Winter, S1'!T$1+2)</f>
        <v>2.9056059826457235</v>
      </c>
      <c r="U6" s="1">
        <f>'[1]Pc, 2020, Winter'!U6*(1+[1]Main!$B$2)^(Main!$B$5-2020)*Main!$C$2+VLOOKUP($A6,'EV Load'!$A$2:$Y$32,'Pc, Winter, S1'!U$1+2)</f>
        <v>3.143338782708085</v>
      </c>
      <c r="V6" s="1">
        <f>'[1]Pc, 2020, Winter'!V6*(1+[1]Main!$B$2)^(Main!$B$5-2020)*Main!$C$2+VLOOKUP($A6,'EV Load'!$A$2:$Y$32,'Pc, Winter, S1'!V$1+2)</f>
        <v>3.1510959141404076</v>
      </c>
      <c r="W6" s="1">
        <f>'[1]Pc, 2020, Winter'!W6*(1+[1]Main!$B$2)^(Main!$B$5-2020)*Main!$C$2+VLOOKUP($A6,'EV Load'!$A$2:$Y$32,'Pc, Winter, S1'!W$1+2)</f>
        <v>3.0767551327888252</v>
      </c>
      <c r="X6" s="1">
        <f>'[1]Pc, 2020, Winter'!X6*(1+[1]Main!$B$2)^(Main!$B$5-2020)*Main!$C$2+VLOOKUP($A6,'EV Load'!$A$2:$Y$32,'Pc, Winter, S1'!X$1+2)</f>
        <v>2.544982525610874</v>
      </c>
      <c r="Y6" s="1">
        <f>'[1]Pc, 2020, Winter'!Y6*(1+[1]Main!$B$2)^(Main!$B$5-2020)*Main!$C$2+VLOOKUP($A6,'EV Load'!$A$2:$Y$32,'Pc, Winter, S1'!Y$1+2)</f>
        <v>-1.4680623764293861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26.422991431261206</v>
      </c>
      <c r="C8" s="1">
        <f>'[1]Pc, 2020, Winter'!C8*(1+[1]Main!$B$2)^(Main!$B$5-2020)*Main!$C$2+VLOOKUP($A8,'EV Load'!$A$2:$Y$32,'Pc, Winter, S1'!C$1+2)</f>
        <v>28.007789293666679</v>
      </c>
      <c r="D8" s="1">
        <f>'[1]Pc, 2020, Winter'!D8*(1+[1]Main!$B$2)^(Main!$B$5-2020)*Main!$C$2+VLOOKUP($A8,'EV Load'!$A$2:$Y$32,'Pc, Winter, S1'!D$1+2)</f>
        <v>29.207067860028161</v>
      </c>
      <c r="E8" s="1">
        <f>'[1]Pc, 2020, Winter'!E8*(1+[1]Main!$B$2)^(Main!$B$5-2020)*Main!$C$2+VLOOKUP($A8,'EV Load'!$A$2:$Y$32,'Pc, Winter, S1'!E$1+2)</f>
        <v>32.747124804726838</v>
      </c>
      <c r="F8" s="1">
        <f>'[1]Pc, 2020, Winter'!F8*(1+[1]Main!$B$2)^(Main!$B$5-2020)*Main!$C$2+VLOOKUP($A8,'EV Load'!$A$2:$Y$32,'Pc, Winter, S1'!F$1+2)</f>
        <v>34.566375894450694</v>
      </c>
      <c r="G8" s="1">
        <f>'[1]Pc, 2020, Winter'!G8*(1+[1]Main!$B$2)^(Main!$B$5-2020)*Main!$C$2+VLOOKUP($A8,'EV Load'!$A$2:$Y$32,'Pc, Winter, S1'!G$1+2)</f>
        <v>21.527550033703427</v>
      </c>
      <c r="H8" s="1">
        <f>'[1]Pc, 2020, Winter'!H8*(1+[1]Main!$B$2)^(Main!$B$5-2020)*Main!$C$2+VLOOKUP($A8,'EV Load'!$A$2:$Y$32,'Pc, Winter, S1'!H$1+2)</f>
        <v>7.535021169954053</v>
      </c>
      <c r="I8" s="1">
        <f>'[1]Pc, 2020, Winter'!I8*(1+[1]Main!$B$2)^(Main!$B$5-2020)*Main!$C$2+VLOOKUP($A8,'EV Load'!$A$2:$Y$32,'Pc, Winter, S1'!I$1+2)</f>
        <v>-19.721675064288437</v>
      </c>
      <c r="J8" s="1">
        <f>'[1]Pc, 2020, Winter'!J8*(1+[1]Main!$B$2)^(Main!$B$5-2020)*Main!$C$2+VLOOKUP($A8,'EV Load'!$A$2:$Y$32,'Pc, Winter, S1'!J$1+2)</f>
        <v>-33.78512040131988</v>
      </c>
      <c r="K8" s="1">
        <f>'[1]Pc, 2020, Winter'!K8*(1+[1]Main!$B$2)^(Main!$B$5-2020)*Main!$C$2+VLOOKUP($A8,'EV Load'!$A$2:$Y$32,'Pc, Winter, S1'!K$1+2)</f>
        <v>-24.426954255745159</v>
      </c>
      <c r="L8" s="1">
        <f>'[1]Pc, 2020, Winter'!L8*(1+[1]Main!$B$2)^(Main!$B$5-2020)*Main!$C$2+VLOOKUP($A8,'EV Load'!$A$2:$Y$32,'Pc, Winter, S1'!L$1+2)</f>
        <v>-11.436227958478229</v>
      </c>
      <c r="M8" s="1">
        <f>'[1]Pc, 2020, Winter'!M8*(1+[1]Main!$B$2)^(Main!$B$5-2020)*Main!$C$2+VLOOKUP($A8,'EV Load'!$A$2:$Y$32,'Pc, Winter, S1'!M$1+2)</f>
        <v>-8.6374444629269842</v>
      </c>
      <c r="N8" s="1">
        <f>'[1]Pc, 2020, Winter'!N8*(1+[1]Main!$B$2)^(Main!$B$5-2020)*Main!$C$2+VLOOKUP($A8,'EV Load'!$A$2:$Y$32,'Pc, Winter, S1'!N$1+2)</f>
        <v>-18.916316593243906</v>
      </c>
      <c r="O8" s="1">
        <f>'[1]Pc, 2020, Winter'!O8*(1+[1]Main!$B$2)^(Main!$B$5-2020)*Main!$C$2+VLOOKUP($A8,'EV Load'!$A$2:$Y$32,'Pc, Winter, S1'!O$1+2)</f>
        <v>-7.5511416957437429</v>
      </c>
      <c r="P8" s="1">
        <f>'[1]Pc, 2020, Winter'!P8*(1+[1]Main!$B$2)^(Main!$B$5-2020)*Main!$C$2+VLOOKUP($A8,'EV Load'!$A$2:$Y$32,'Pc, Winter, S1'!P$1+2)</f>
        <v>-8.7258744507518902</v>
      </c>
      <c r="Q8" s="1">
        <f>'[1]Pc, 2020, Winter'!Q8*(1+[1]Main!$B$2)^(Main!$B$5-2020)*Main!$C$2+VLOOKUP($A8,'EV Load'!$A$2:$Y$32,'Pc, Winter, S1'!Q$1+2)</f>
        <v>-10.684181573775572</v>
      </c>
      <c r="R8" s="1">
        <f>'[1]Pc, 2020, Winter'!R8*(1+[1]Main!$B$2)^(Main!$B$5-2020)*Main!$C$2+VLOOKUP($A8,'EV Load'!$A$2:$Y$32,'Pc, Winter, S1'!R$1+2)</f>
        <v>-14.487078165420149</v>
      </c>
      <c r="S8" s="1">
        <f>'[1]Pc, 2020, Winter'!S8*(1+[1]Main!$B$2)^(Main!$B$5-2020)*Main!$C$2+VLOOKUP($A8,'EV Load'!$A$2:$Y$32,'Pc, Winter, S1'!S$1+2)</f>
        <v>-21.643146684644744</v>
      </c>
      <c r="T8" s="1">
        <f>'[1]Pc, 2020, Winter'!T8*(1+[1]Main!$B$2)^(Main!$B$5-2020)*Main!$C$2+VLOOKUP($A8,'EV Load'!$A$2:$Y$32,'Pc, Winter, S1'!T$1+2)</f>
        <v>-23.003051772007943</v>
      </c>
      <c r="U8" s="1">
        <f>'[1]Pc, 2020, Winter'!U8*(1+[1]Main!$B$2)^(Main!$B$5-2020)*Main!$C$2+VLOOKUP($A8,'EV Load'!$A$2:$Y$32,'Pc, Winter, S1'!U$1+2)</f>
        <v>-24.743718071599876</v>
      </c>
      <c r="V8" s="1">
        <f>'[1]Pc, 2020, Winter'!V8*(1+[1]Main!$B$2)^(Main!$B$5-2020)*Main!$C$2+VLOOKUP($A8,'EV Load'!$A$2:$Y$32,'Pc, Winter, S1'!V$1+2)</f>
        <v>-24.712825854405509</v>
      </c>
      <c r="W8" s="1">
        <f>'[1]Pc, 2020, Winter'!W8*(1+[1]Main!$B$2)^(Main!$B$5-2020)*Main!$C$2+VLOOKUP($A8,'EV Load'!$A$2:$Y$32,'Pc, Winter, S1'!W$1+2)</f>
        <v>-14.075413168874801</v>
      </c>
      <c r="X8" s="1">
        <f>'[1]Pc, 2020, Winter'!X8*(1+[1]Main!$B$2)^(Main!$B$5-2020)*Main!$C$2+VLOOKUP($A8,'EV Load'!$A$2:$Y$32,'Pc, Winter, S1'!X$1+2)</f>
        <v>6.0858218883645439</v>
      </c>
      <c r="Y8" s="1">
        <f>'[1]Pc, 2020, Winter'!Y8*(1+[1]Main!$B$2)^(Main!$B$5-2020)*Main!$C$2+VLOOKUP($A8,'EV Load'!$A$2:$Y$32,'Pc, Winter, S1'!Y$1+2)</f>
        <v>23.533055929019856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28.215484905906994</v>
      </c>
      <c r="C9" s="1">
        <f>'[1]Pc, 2020, Winter'!C9*(1+[1]Main!$B$2)^(Main!$B$5-2020)*Main!$C$2+VLOOKUP($A9,'EV Load'!$A$2:$Y$32,'Pc, Winter, S1'!C$1+2)</f>
        <v>26.026261340685725</v>
      </c>
      <c r="D9" s="1">
        <f>'[1]Pc, 2020, Winter'!D9*(1+[1]Main!$B$2)^(Main!$B$5-2020)*Main!$C$2+VLOOKUP($A9,'EV Load'!$A$2:$Y$32,'Pc, Winter, S1'!D$1+2)</f>
        <v>24.774827589042996</v>
      </c>
      <c r="E9" s="1">
        <f>'[1]Pc, 2020, Winter'!E9*(1+[1]Main!$B$2)^(Main!$B$5-2020)*Main!$C$2+VLOOKUP($A9,'EV Load'!$A$2:$Y$32,'Pc, Winter, S1'!E$1+2)</f>
        <v>24.248716160039184</v>
      </c>
      <c r="F9" s="1">
        <f>'[1]Pc, 2020, Winter'!F9*(1+[1]Main!$B$2)^(Main!$B$5-2020)*Main!$C$2+VLOOKUP($A9,'EV Load'!$A$2:$Y$32,'Pc, Winter, S1'!F$1+2)</f>
        <v>23.887967958166399</v>
      </c>
      <c r="G9" s="1">
        <f>'[1]Pc, 2020, Winter'!G9*(1+[1]Main!$B$2)^(Main!$B$5-2020)*Main!$C$2+VLOOKUP($A9,'EV Load'!$A$2:$Y$32,'Pc, Winter, S1'!G$1+2)</f>
        <v>25.291176188549027</v>
      </c>
      <c r="H9" s="1">
        <f>'[1]Pc, 2020, Winter'!H9*(1+[1]Main!$B$2)^(Main!$B$5-2020)*Main!$C$2+VLOOKUP($A9,'EV Load'!$A$2:$Y$32,'Pc, Winter, S1'!H$1+2)</f>
        <v>31.443780685315822</v>
      </c>
      <c r="I9" s="1">
        <f>'[1]Pc, 2020, Winter'!I9*(1+[1]Main!$B$2)^(Main!$B$5-2020)*Main!$C$2+VLOOKUP($A9,'EV Load'!$A$2:$Y$32,'Pc, Winter, S1'!I$1+2)</f>
        <v>35.403379078268223</v>
      </c>
      <c r="J9" s="1">
        <f>'[1]Pc, 2020, Winter'!J9*(1+[1]Main!$B$2)^(Main!$B$5-2020)*Main!$C$2+VLOOKUP($A9,'EV Load'!$A$2:$Y$32,'Pc, Winter, S1'!J$1+2)</f>
        <v>42.223251218762279</v>
      </c>
      <c r="K9" s="1">
        <f>'[1]Pc, 2020, Winter'!K9*(1+[1]Main!$B$2)^(Main!$B$5-2020)*Main!$C$2+VLOOKUP($A9,'EV Load'!$A$2:$Y$32,'Pc, Winter, S1'!K$1+2)</f>
        <v>45.456505681132683</v>
      </c>
      <c r="L9" s="1">
        <f>'[1]Pc, 2020, Winter'!L9*(1+[1]Main!$B$2)^(Main!$B$5-2020)*Main!$C$2+VLOOKUP($A9,'EV Load'!$A$2:$Y$32,'Pc, Winter, S1'!L$1+2)</f>
        <v>45.451385264680567</v>
      </c>
      <c r="M9" s="1">
        <f>'[1]Pc, 2020, Winter'!M9*(1+[1]Main!$B$2)^(Main!$B$5-2020)*Main!$C$2+VLOOKUP($A9,'EV Load'!$A$2:$Y$32,'Pc, Winter, S1'!M$1+2)</f>
        <v>46.269736956321786</v>
      </c>
      <c r="N9" s="1">
        <f>'[1]Pc, 2020, Winter'!N9*(1+[1]Main!$B$2)^(Main!$B$5-2020)*Main!$C$2+VLOOKUP($A9,'EV Load'!$A$2:$Y$32,'Pc, Winter, S1'!N$1+2)</f>
        <v>44.752216375550141</v>
      </c>
      <c r="O9" s="1">
        <f>'[1]Pc, 2020, Winter'!O9*(1+[1]Main!$B$2)^(Main!$B$5-2020)*Main!$C$2+VLOOKUP($A9,'EV Load'!$A$2:$Y$32,'Pc, Winter, S1'!O$1+2)</f>
        <v>43.874585964448507</v>
      </c>
      <c r="P9" s="1">
        <f>'[1]Pc, 2020, Winter'!P9*(1+[1]Main!$B$2)^(Main!$B$5-2020)*Main!$C$2+VLOOKUP($A9,'EV Load'!$A$2:$Y$32,'Pc, Winter, S1'!P$1+2)</f>
        <v>43.419519499271061</v>
      </c>
      <c r="Q9" s="1">
        <f>'[1]Pc, 2020, Winter'!Q9*(1+[1]Main!$B$2)^(Main!$B$5-2020)*Main!$C$2+VLOOKUP($A9,'EV Load'!$A$2:$Y$32,'Pc, Winter, S1'!Q$1+2)</f>
        <v>41.843237136723005</v>
      </c>
      <c r="R9" s="1">
        <f>'[1]Pc, 2020, Winter'!R9*(1+[1]Main!$B$2)^(Main!$B$5-2020)*Main!$C$2+VLOOKUP($A9,'EV Load'!$A$2:$Y$32,'Pc, Winter, S1'!R$1+2)</f>
        <v>41.998641999360885</v>
      </c>
      <c r="S9" s="1">
        <f>'[1]Pc, 2020, Winter'!S9*(1+[1]Main!$B$2)^(Main!$B$5-2020)*Main!$C$2+VLOOKUP($A9,'EV Load'!$A$2:$Y$32,'Pc, Winter, S1'!S$1+2)</f>
        <v>46.959613018897514</v>
      </c>
      <c r="T9" s="1">
        <f>'[1]Pc, 2020, Winter'!T9*(1+[1]Main!$B$2)^(Main!$B$5-2020)*Main!$C$2+VLOOKUP($A9,'EV Load'!$A$2:$Y$32,'Pc, Winter, S1'!T$1+2)</f>
        <v>40.734850422225087</v>
      </c>
      <c r="U9" s="1">
        <f>'[1]Pc, 2020, Winter'!U9*(1+[1]Main!$B$2)^(Main!$B$5-2020)*Main!$C$2+VLOOKUP($A9,'EV Load'!$A$2:$Y$32,'Pc, Winter, S1'!U$1+2)</f>
        <v>40.470612764891982</v>
      </c>
      <c r="V9" s="1">
        <f>'[1]Pc, 2020, Winter'!V9*(1+[1]Main!$B$2)^(Main!$B$5-2020)*Main!$C$2+VLOOKUP($A9,'EV Load'!$A$2:$Y$32,'Pc, Winter, S1'!V$1+2)</f>
        <v>40.602790639421038</v>
      </c>
      <c r="W9" s="1">
        <f>'[1]Pc, 2020, Winter'!W9*(1+[1]Main!$B$2)^(Main!$B$5-2020)*Main!$C$2+VLOOKUP($A9,'EV Load'!$A$2:$Y$32,'Pc, Winter, S1'!W$1+2)</f>
        <v>38.653656978836572</v>
      </c>
      <c r="X9" s="1">
        <f>'[1]Pc, 2020, Winter'!X9*(1+[1]Main!$B$2)^(Main!$B$5-2020)*Main!$C$2+VLOOKUP($A9,'EV Load'!$A$2:$Y$32,'Pc, Winter, S1'!X$1+2)</f>
        <v>33.920040443307713</v>
      </c>
      <c r="Y9" s="1">
        <f>'[1]Pc, 2020, Winter'!Y9*(1+[1]Main!$B$2)^(Main!$B$5-2020)*Main!$C$2+VLOOKUP($A9,'EV Load'!$A$2:$Y$32,'Pc, Winter, S1'!Y$1+2)</f>
        <v>30.114402577235829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173.74310629852508</v>
      </c>
      <c r="C10" s="1">
        <f>'[1]Pc, 2020, Winter'!C10*(1+[1]Main!$B$2)^(Main!$B$5-2020)*Main!$C$2+VLOOKUP($A10,'EV Load'!$A$2:$Y$32,'Pc, Winter, S1'!C$1+2)</f>
        <v>152.52426498299405</v>
      </c>
      <c r="D10" s="1">
        <f>'[1]Pc, 2020, Winter'!D10*(1+[1]Main!$B$2)^(Main!$B$5-2020)*Main!$C$2+VLOOKUP($A10,'EV Load'!$A$2:$Y$32,'Pc, Winter, S1'!D$1+2)</f>
        <v>144.5165334624308</v>
      </c>
      <c r="E10" s="1">
        <f>'[1]Pc, 2020, Winter'!E10*(1+[1]Main!$B$2)^(Main!$B$5-2020)*Main!$C$2+VLOOKUP($A10,'EV Load'!$A$2:$Y$32,'Pc, Winter, S1'!E$1+2)</f>
        <v>140.98479007635967</v>
      </c>
      <c r="F10" s="1">
        <f>'[1]Pc, 2020, Winter'!F10*(1+[1]Main!$B$2)^(Main!$B$5-2020)*Main!$C$2+VLOOKUP($A10,'EV Load'!$A$2:$Y$32,'Pc, Winter, S1'!F$1+2)</f>
        <v>138.3550771870546</v>
      </c>
      <c r="G10" s="1">
        <f>'[1]Pc, 2020, Winter'!G10*(1+[1]Main!$B$2)^(Main!$B$5-2020)*Main!$C$2+VLOOKUP($A10,'EV Load'!$A$2:$Y$32,'Pc, Winter, S1'!G$1+2)</f>
        <v>156.83864146825761</v>
      </c>
      <c r="H10" s="1">
        <f>'[1]Pc, 2020, Winter'!H10*(1+[1]Main!$B$2)^(Main!$B$5-2020)*Main!$C$2+VLOOKUP($A10,'EV Load'!$A$2:$Y$32,'Pc, Winter, S1'!H$1+2)</f>
        <v>215.02294956758215</v>
      </c>
      <c r="I10" s="1">
        <f>'[1]Pc, 2020, Winter'!I10*(1+[1]Main!$B$2)^(Main!$B$5-2020)*Main!$C$2+VLOOKUP($A10,'EV Load'!$A$2:$Y$32,'Pc, Winter, S1'!I$1+2)</f>
        <v>257.06049989486053</v>
      </c>
      <c r="J10" s="1">
        <f>'[1]Pc, 2020, Winter'!J10*(1+[1]Main!$B$2)^(Main!$B$5-2020)*Main!$C$2+VLOOKUP($A10,'EV Load'!$A$2:$Y$32,'Pc, Winter, S1'!J$1+2)</f>
        <v>277.67357920098294</v>
      </c>
      <c r="K10" s="1">
        <f>'[1]Pc, 2020, Winter'!K10*(1+[1]Main!$B$2)^(Main!$B$5-2020)*Main!$C$2+VLOOKUP($A10,'EV Load'!$A$2:$Y$32,'Pc, Winter, S1'!K$1+2)</f>
        <v>274.78928486998973</v>
      </c>
      <c r="L10" s="1">
        <f>'[1]Pc, 2020, Winter'!L10*(1+[1]Main!$B$2)^(Main!$B$5-2020)*Main!$C$2+VLOOKUP($A10,'EV Load'!$A$2:$Y$32,'Pc, Winter, S1'!L$1+2)</f>
        <v>289.644937656737</v>
      </c>
      <c r="M10" s="1">
        <f>'[1]Pc, 2020, Winter'!M10*(1+[1]Main!$B$2)^(Main!$B$5-2020)*Main!$C$2+VLOOKUP($A10,'EV Load'!$A$2:$Y$32,'Pc, Winter, S1'!M$1+2)</f>
        <v>296.87420015398152</v>
      </c>
      <c r="N10" s="1">
        <f>'[1]Pc, 2020, Winter'!N10*(1+[1]Main!$B$2)^(Main!$B$5-2020)*Main!$C$2+VLOOKUP($A10,'EV Load'!$A$2:$Y$32,'Pc, Winter, S1'!N$1+2)</f>
        <v>284.20650405805463</v>
      </c>
      <c r="O10" s="1">
        <f>'[1]Pc, 2020, Winter'!O10*(1+[1]Main!$B$2)^(Main!$B$5-2020)*Main!$C$2+VLOOKUP($A10,'EV Load'!$A$2:$Y$32,'Pc, Winter, S1'!O$1+2)</f>
        <v>279.81069068427121</v>
      </c>
      <c r="P10" s="1">
        <f>'[1]Pc, 2020, Winter'!P10*(1+[1]Main!$B$2)^(Main!$B$5-2020)*Main!$C$2+VLOOKUP($A10,'EV Load'!$A$2:$Y$32,'Pc, Winter, S1'!P$1+2)</f>
        <v>261.40927983630041</v>
      </c>
      <c r="Q10" s="1">
        <f>'[1]Pc, 2020, Winter'!Q10*(1+[1]Main!$B$2)^(Main!$B$5-2020)*Main!$C$2+VLOOKUP($A10,'EV Load'!$A$2:$Y$32,'Pc, Winter, S1'!Q$1+2)</f>
        <v>252.2362720836492</v>
      </c>
      <c r="R10" s="1">
        <f>'[1]Pc, 2020, Winter'!R10*(1+[1]Main!$B$2)^(Main!$B$5-2020)*Main!$C$2+VLOOKUP($A10,'EV Load'!$A$2:$Y$32,'Pc, Winter, S1'!R$1+2)</f>
        <v>261.4398615487728</v>
      </c>
      <c r="S10" s="1">
        <f>'[1]Pc, 2020, Winter'!S10*(1+[1]Main!$B$2)^(Main!$B$5-2020)*Main!$C$2+VLOOKUP($A10,'EV Load'!$A$2:$Y$32,'Pc, Winter, S1'!S$1+2)</f>
        <v>307.01151162482353</v>
      </c>
      <c r="T10" s="1">
        <f>'[1]Pc, 2020, Winter'!T10*(1+[1]Main!$B$2)^(Main!$B$5-2020)*Main!$C$2+VLOOKUP($A10,'EV Load'!$A$2:$Y$32,'Pc, Winter, S1'!T$1+2)</f>
        <v>305.64213551468629</v>
      </c>
      <c r="U10" s="1">
        <f>'[1]Pc, 2020, Winter'!U10*(1+[1]Main!$B$2)^(Main!$B$5-2020)*Main!$C$2+VLOOKUP($A10,'EV Load'!$A$2:$Y$32,'Pc, Winter, S1'!U$1+2)</f>
        <v>305.51461236843164</v>
      </c>
      <c r="V10" s="1">
        <f>'[1]Pc, 2020, Winter'!V10*(1+[1]Main!$B$2)^(Main!$B$5-2020)*Main!$C$2+VLOOKUP($A10,'EV Load'!$A$2:$Y$32,'Pc, Winter, S1'!V$1+2)</f>
        <v>304.32191683796543</v>
      </c>
      <c r="W10" s="1">
        <f>'[1]Pc, 2020, Winter'!W10*(1+[1]Main!$B$2)^(Main!$B$5-2020)*Main!$C$2+VLOOKUP($A10,'EV Load'!$A$2:$Y$32,'Pc, Winter, S1'!W$1+2)</f>
        <v>286.88649535676416</v>
      </c>
      <c r="X10" s="1">
        <f>'[1]Pc, 2020, Winter'!X10*(1+[1]Main!$B$2)^(Main!$B$5-2020)*Main!$C$2+VLOOKUP($A10,'EV Load'!$A$2:$Y$32,'Pc, Winter, S1'!X$1+2)</f>
        <v>251.52382671215966</v>
      </c>
      <c r="Y10" s="1">
        <f>'[1]Pc, 2020, Winter'!Y10*(1+[1]Main!$B$2)^(Main!$B$5-2020)*Main!$C$2+VLOOKUP($A10,'EV Load'!$A$2:$Y$32,'Pc, Winter, S1'!Y$1+2)</f>
        <v>215.37210308672354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3.8182989330879273</v>
      </c>
      <c r="C11" s="1">
        <f>'[1]Pc, 2020, Winter'!C11*(1+[1]Main!$B$2)^(Main!$B$5-2020)*Main!$C$2+VLOOKUP($A11,'EV Load'!$A$2:$Y$32,'Pc, Winter, S1'!C$1+2)</f>
        <v>3.7329806333162292</v>
      </c>
      <c r="D11" s="1">
        <f>'[1]Pc, 2020, Winter'!D11*(1+[1]Main!$B$2)^(Main!$B$5-2020)*Main!$C$2+VLOOKUP($A11,'EV Load'!$A$2:$Y$32,'Pc, Winter, S1'!D$1+2)</f>
        <v>3.5615681082695039</v>
      </c>
      <c r="E11" s="1">
        <f>'[1]Pc, 2020, Winter'!E11*(1+[1]Main!$B$2)^(Main!$B$5-2020)*Main!$C$2+VLOOKUP($A11,'EV Load'!$A$2:$Y$32,'Pc, Winter, S1'!E$1+2)</f>
        <v>3.5984241625368694</v>
      </c>
      <c r="F11" s="1">
        <f>'[1]Pc, 2020, Winter'!F11*(1+[1]Main!$B$2)^(Main!$B$5-2020)*Main!$C$2+VLOOKUP($A11,'EV Load'!$A$2:$Y$32,'Pc, Winter, S1'!F$1+2)</f>
        <v>3.5725763782540794</v>
      </c>
      <c r="G11" s="1">
        <f>'[1]Pc, 2020, Winter'!G11*(1+[1]Main!$B$2)^(Main!$B$5-2020)*Main!$C$2+VLOOKUP($A11,'EV Load'!$A$2:$Y$32,'Pc, Winter, S1'!G$1+2)</f>
        <v>3.791657764399782</v>
      </c>
      <c r="H11" s="1">
        <f>'[1]Pc, 2020, Winter'!H11*(1+[1]Main!$B$2)^(Main!$B$5-2020)*Main!$C$2+VLOOKUP($A11,'EV Load'!$A$2:$Y$32,'Pc, Winter, S1'!H$1+2)</f>
        <v>4.7957846942939337</v>
      </c>
      <c r="I11" s="1">
        <f>'[1]Pc, 2020, Winter'!I11*(1+[1]Main!$B$2)^(Main!$B$5-2020)*Main!$C$2+VLOOKUP($A11,'EV Load'!$A$2:$Y$32,'Pc, Winter, S1'!I$1+2)</f>
        <v>5.3632003842068405</v>
      </c>
      <c r="J11" s="1">
        <f>'[1]Pc, 2020, Winter'!J11*(1+[1]Main!$B$2)^(Main!$B$5-2020)*Main!$C$2+VLOOKUP($A11,'EV Load'!$A$2:$Y$32,'Pc, Winter, S1'!J$1+2)</f>
        <v>5.753656648939443</v>
      </c>
      <c r="K11" s="1">
        <f>'[1]Pc, 2020, Winter'!K11*(1+[1]Main!$B$2)^(Main!$B$5-2020)*Main!$C$2+VLOOKUP($A11,'EV Load'!$A$2:$Y$32,'Pc, Winter, S1'!K$1+2)</f>
        <v>6.0003309051789895</v>
      </c>
      <c r="L11" s="1">
        <f>'[1]Pc, 2020, Winter'!L11*(1+[1]Main!$B$2)^(Main!$B$5-2020)*Main!$C$2+VLOOKUP($A11,'EV Load'!$A$2:$Y$32,'Pc, Winter, S1'!L$1+2)</f>
        <v>5.5899469910925799</v>
      </c>
      <c r="M11" s="1">
        <f>'[1]Pc, 2020, Winter'!M11*(1+[1]Main!$B$2)^(Main!$B$5-2020)*Main!$C$2+VLOOKUP($A11,'EV Load'!$A$2:$Y$32,'Pc, Winter, S1'!M$1+2)</f>
        <v>5.7714968709266818</v>
      </c>
      <c r="N11" s="1">
        <f>'[1]Pc, 2020, Winter'!N11*(1+[1]Main!$B$2)^(Main!$B$5-2020)*Main!$C$2+VLOOKUP($A11,'EV Load'!$A$2:$Y$32,'Pc, Winter, S1'!N$1+2)</f>
        <v>5.698464988425231</v>
      </c>
      <c r="O11" s="1">
        <f>'[1]Pc, 2020, Winter'!O11*(1+[1]Main!$B$2)^(Main!$B$5-2020)*Main!$C$2+VLOOKUP($A11,'EV Load'!$A$2:$Y$32,'Pc, Winter, S1'!O$1+2)</f>
        <v>5.4880848646461038</v>
      </c>
      <c r="P11" s="1">
        <f>'[1]Pc, 2020, Winter'!P11*(1+[1]Main!$B$2)^(Main!$B$5-2020)*Main!$C$2+VLOOKUP($A11,'EV Load'!$A$2:$Y$32,'Pc, Winter, S1'!P$1+2)</f>
        <v>5.2093591297339783</v>
      </c>
      <c r="Q11" s="1">
        <f>'[1]Pc, 2020, Winter'!Q11*(1+[1]Main!$B$2)^(Main!$B$5-2020)*Main!$C$2+VLOOKUP($A11,'EV Load'!$A$2:$Y$32,'Pc, Winter, S1'!Q$1+2)</f>
        <v>4.8838866948456401</v>
      </c>
      <c r="R11" s="1">
        <f>'[1]Pc, 2020, Winter'!R11*(1+[1]Main!$B$2)^(Main!$B$5-2020)*Main!$C$2+VLOOKUP($A11,'EV Load'!$A$2:$Y$32,'Pc, Winter, S1'!R$1+2)</f>
        <v>4.9102538886680174</v>
      </c>
      <c r="S11" s="1">
        <f>'[1]Pc, 2020, Winter'!S11*(1+[1]Main!$B$2)^(Main!$B$5-2020)*Main!$C$2+VLOOKUP($A11,'EV Load'!$A$2:$Y$32,'Pc, Winter, S1'!S$1+2)</f>
        <v>5.5512455018500795</v>
      </c>
      <c r="T11" s="1">
        <f>'[1]Pc, 2020, Winter'!T11*(1+[1]Main!$B$2)^(Main!$B$5-2020)*Main!$C$2+VLOOKUP($A11,'EV Load'!$A$2:$Y$32,'Pc, Winter, S1'!T$1+2)</f>
        <v>5.5698660678884835</v>
      </c>
      <c r="U11" s="1">
        <f>'[1]Pc, 2020, Winter'!U11*(1+[1]Main!$B$2)^(Main!$B$5-2020)*Main!$C$2+VLOOKUP($A11,'EV Load'!$A$2:$Y$32,'Pc, Winter, S1'!U$1+2)</f>
        <v>5.6978504295141157</v>
      </c>
      <c r="V11" s="1">
        <f>'[1]Pc, 2020, Winter'!V11*(1+[1]Main!$B$2)^(Main!$B$5-2020)*Main!$C$2+VLOOKUP($A11,'EV Load'!$A$2:$Y$32,'Pc, Winter, S1'!V$1+2)</f>
        <v>5.5234967342629746</v>
      </c>
      <c r="W11" s="1">
        <f>'[1]Pc, 2020, Winter'!W11*(1+[1]Main!$B$2)^(Main!$B$5-2020)*Main!$C$2+VLOOKUP($A11,'EV Load'!$A$2:$Y$32,'Pc, Winter, S1'!W$1+2)</f>
        <v>5.3567029263981514</v>
      </c>
      <c r="X11" s="1">
        <f>'[1]Pc, 2020, Winter'!X11*(1+[1]Main!$B$2)^(Main!$B$5-2020)*Main!$C$2+VLOOKUP($A11,'EV Load'!$A$2:$Y$32,'Pc, Winter, S1'!X$1+2)</f>
        <v>4.7727692651194165</v>
      </c>
      <c r="Y11" s="1">
        <f>'[1]Pc, 2020, Winter'!Y11*(1+[1]Main!$B$2)^(Main!$B$5-2020)*Main!$C$2+VLOOKUP($A11,'EV Load'!$A$2:$Y$32,'Pc, Winter, S1'!Y$1+2)</f>
        <v>4.2435082298030293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27.014700309399238</v>
      </c>
      <c r="C12" s="1">
        <f>'[1]Pc, 2020, Winter'!C12*(1+[1]Main!$B$2)^(Main!$B$5-2020)*Main!$C$2+VLOOKUP($A12,'EV Load'!$A$2:$Y$32,'Pc, Winter, S1'!C$1+2)</f>
        <v>26.196350288243856</v>
      </c>
      <c r="D12" s="1">
        <f>'[1]Pc, 2020, Winter'!D12*(1+[1]Main!$B$2)^(Main!$B$5-2020)*Main!$C$2+VLOOKUP($A12,'EV Load'!$A$2:$Y$32,'Pc, Winter, S1'!D$1+2)</f>
        <v>25.899353404557221</v>
      </c>
      <c r="E12" s="1">
        <f>'[1]Pc, 2020, Winter'!E12*(1+[1]Main!$B$2)^(Main!$B$5-2020)*Main!$C$2+VLOOKUP($A12,'EV Load'!$A$2:$Y$32,'Pc, Winter, S1'!E$1+2)</f>
        <v>26.041391388342781</v>
      </c>
      <c r="F12" s="1">
        <f>'[1]Pc, 2020, Winter'!F12*(1+[1]Main!$B$2)^(Main!$B$5-2020)*Main!$C$2+VLOOKUP($A12,'EV Load'!$A$2:$Y$32,'Pc, Winter, S1'!F$1+2)</f>
        <v>27.292628035148233</v>
      </c>
      <c r="G12" s="1">
        <f>'[1]Pc, 2020, Winter'!G12*(1+[1]Main!$B$2)^(Main!$B$5-2020)*Main!$C$2+VLOOKUP($A12,'EV Load'!$A$2:$Y$32,'Pc, Winter, S1'!G$1+2)</f>
        <v>31.12315825792702</v>
      </c>
      <c r="H12" s="1">
        <f>'[1]Pc, 2020, Winter'!H12*(1+[1]Main!$B$2)^(Main!$B$5-2020)*Main!$C$2+VLOOKUP($A12,'EV Load'!$A$2:$Y$32,'Pc, Winter, S1'!H$1+2)</f>
        <v>41.868169549533334</v>
      </c>
      <c r="I12" s="1">
        <f>'[1]Pc, 2020, Winter'!I12*(1+[1]Main!$B$2)^(Main!$B$5-2020)*Main!$C$2+VLOOKUP($A12,'EV Load'!$A$2:$Y$32,'Pc, Winter, S1'!I$1+2)</f>
        <v>48.566410654831415</v>
      </c>
      <c r="J12" s="1">
        <f>'[1]Pc, 2020, Winter'!J12*(1+[1]Main!$B$2)^(Main!$B$5-2020)*Main!$C$2+VLOOKUP($A12,'EV Load'!$A$2:$Y$32,'Pc, Winter, S1'!J$1+2)</f>
        <v>50.194445522755466</v>
      </c>
      <c r="K12" s="1">
        <f>'[1]Pc, 2020, Winter'!K12*(1+[1]Main!$B$2)^(Main!$B$5-2020)*Main!$C$2+VLOOKUP($A12,'EV Load'!$A$2:$Y$32,'Pc, Winter, S1'!K$1+2)</f>
        <v>46.971838540027818</v>
      </c>
      <c r="L12" s="1">
        <f>'[1]Pc, 2020, Winter'!L12*(1+[1]Main!$B$2)^(Main!$B$5-2020)*Main!$C$2+VLOOKUP($A12,'EV Load'!$A$2:$Y$32,'Pc, Winter, S1'!L$1+2)</f>
        <v>47.437184955315757</v>
      </c>
      <c r="M12" s="1">
        <f>'[1]Pc, 2020, Winter'!M12*(1+[1]Main!$B$2)^(Main!$B$5-2020)*Main!$C$2+VLOOKUP($A12,'EV Load'!$A$2:$Y$32,'Pc, Winter, S1'!M$1+2)</f>
        <v>47.562948806207828</v>
      </c>
      <c r="N12" s="1">
        <f>'[1]Pc, 2020, Winter'!N12*(1+[1]Main!$B$2)^(Main!$B$5-2020)*Main!$C$2+VLOOKUP($A12,'EV Load'!$A$2:$Y$32,'Pc, Winter, S1'!N$1+2)</f>
        <v>44.756594061064668</v>
      </c>
      <c r="O12" s="1">
        <f>'[1]Pc, 2020, Winter'!O12*(1+[1]Main!$B$2)^(Main!$B$5-2020)*Main!$C$2+VLOOKUP($A12,'EV Load'!$A$2:$Y$32,'Pc, Winter, S1'!O$1+2)</f>
        <v>45.025839682171132</v>
      </c>
      <c r="P12" s="1">
        <f>'[1]Pc, 2020, Winter'!P12*(1+[1]Main!$B$2)^(Main!$B$5-2020)*Main!$C$2+VLOOKUP($A12,'EV Load'!$A$2:$Y$32,'Pc, Winter, S1'!P$1+2)</f>
        <v>42.133012709417876</v>
      </c>
      <c r="Q12" s="1">
        <f>'[1]Pc, 2020, Winter'!Q12*(1+[1]Main!$B$2)^(Main!$B$5-2020)*Main!$C$2+VLOOKUP($A12,'EV Load'!$A$2:$Y$32,'Pc, Winter, S1'!Q$1+2)</f>
        <v>41.52533987889084</v>
      </c>
      <c r="R12" s="1">
        <f>'[1]Pc, 2020, Winter'!R12*(1+[1]Main!$B$2)^(Main!$B$5-2020)*Main!$C$2+VLOOKUP($A12,'EV Load'!$A$2:$Y$32,'Pc, Winter, S1'!R$1+2)</f>
        <v>42.369350306493203</v>
      </c>
      <c r="S12" s="1">
        <f>'[1]Pc, 2020, Winter'!S12*(1+[1]Main!$B$2)^(Main!$B$5-2020)*Main!$C$2+VLOOKUP($A12,'EV Load'!$A$2:$Y$32,'Pc, Winter, S1'!S$1+2)</f>
        <v>44.743619436354052</v>
      </c>
      <c r="T12" s="1">
        <f>'[1]Pc, 2020, Winter'!T12*(1+[1]Main!$B$2)^(Main!$B$5-2020)*Main!$C$2+VLOOKUP($A12,'EV Load'!$A$2:$Y$32,'Pc, Winter, S1'!T$1+2)</f>
        <v>43.942027293090447</v>
      </c>
      <c r="U12" s="1">
        <f>'[1]Pc, 2020, Winter'!U12*(1+[1]Main!$B$2)^(Main!$B$5-2020)*Main!$C$2+VLOOKUP($A12,'EV Load'!$A$2:$Y$32,'Pc, Winter, S1'!U$1+2)</f>
        <v>43.027750425212872</v>
      </c>
      <c r="V12" s="1">
        <f>'[1]Pc, 2020, Winter'!V12*(1+[1]Main!$B$2)^(Main!$B$5-2020)*Main!$C$2+VLOOKUP($A12,'EV Load'!$A$2:$Y$32,'Pc, Winter, S1'!V$1+2)</f>
        <v>41.985517758081329</v>
      </c>
      <c r="W12" s="1">
        <f>'[1]Pc, 2020, Winter'!W12*(1+[1]Main!$B$2)^(Main!$B$5-2020)*Main!$C$2+VLOOKUP($A12,'EV Load'!$A$2:$Y$32,'Pc, Winter, S1'!W$1+2)</f>
        <v>37.524474998754741</v>
      </c>
      <c r="X12" s="1">
        <f>'[1]Pc, 2020, Winter'!X12*(1+[1]Main!$B$2)^(Main!$B$5-2020)*Main!$C$2+VLOOKUP($A12,'EV Load'!$A$2:$Y$32,'Pc, Winter, S1'!X$1+2)</f>
        <v>33.395822596827792</v>
      </c>
      <c r="Y12" s="1">
        <f>'[1]Pc, 2020, Winter'!Y12*(1+[1]Main!$B$2)^(Main!$B$5-2020)*Main!$C$2+VLOOKUP($A12,'EV Load'!$A$2:$Y$32,'Pc, Winter, S1'!Y$1+2)</f>
        <v>29.17213211973554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6.8892660910085528</v>
      </c>
      <c r="C13" s="1">
        <f>'[1]Pc, 2020, Winter'!C13*(1+[1]Main!$B$2)^(Main!$B$5-2020)*Main!$C$2+VLOOKUP($A13,'EV Load'!$A$2:$Y$32,'Pc, Winter, S1'!C$1+2)</f>
        <v>6.684179247702672</v>
      </c>
      <c r="D13" s="1">
        <f>'[1]Pc, 2020, Winter'!D13*(1+[1]Main!$B$2)^(Main!$B$5-2020)*Main!$C$2+VLOOKUP($A13,'EV Load'!$A$2:$Y$32,'Pc, Winter, S1'!D$1+2)</f>
        <v>5.8985195890538664</v>
      </c>
      <c r="E13" s="1">
        <f>'[1]Pc, 2020, Winter'!E13*(1+[1]Main!$B$2)^(Main!$B$5-2020)*Main!$C$2+VLOOKUP($A13,'EV Load'!$A$2:$Y$32,'Pc, Winter, S1'!E$1+2)</f>
        <v>6.1787936428714216</v>
      </c>
      <c r="F13" s="1">
        <f>'[1]Pc, 2020, Winter'!F13*(1+[1]Main!$B$2)^(Main!$B$5-2020)*Main!$C$2+VLOOKUP($A13,'EV Load'!$A$2:$Y$32,'Pc, Winter, S1'!F$1+2)</f>
        <v>6.3435709955660613</v>
      </c>
      <c r="G13" s="1">
        <f>'[1]Pc, 2020, Winter'!G13*(1+[1]Main!$B$2)^(Main!$B$5-2020)*Main!$C$2+VLOOKUP($A13,'EV Load'!$A$2:$Y$32,'Pc, Winter, S1'!G$1+2)</f>
        <v>7.1740512618759542</v>
      </c>
      <c r="H13" s="1">
        <f>'[1]Pc, 2020, Winter'!H13*(1+[1]Main!$B$2)^(Main!$B$5-2020)*Main!$C$2+VLOOKUP($A13,'EV Load'!$A$2:$Y$32,'Pc, Winter, S1'!H$1+2)</f>
        <v>8.2407846109820397</v>
      </c>
      <c r="I13" s="1">
        <f>'[1]Pc, 2020, Winter'!I13*(1+[1]Main!$B$2)^(Main!$B$5-2020)*Main!$C$2+VLOOKUP($A13,'EV Load'!$A$2:$Y$32,'Pc, Winter, S1'!I$1+2)</f>
        <v>9.7786191192723173</v>
      </c>
      <c r="J13" s="1">
        <f>'[1]Pc, 2020, Winter'!J13*(1+[1]Main!$B$2)^(Main!$B$5-2020)*Main!$C$2+VLOOKUP($A13,'EV Load'!$A$2:$Y$32,'Pc, Winter, S1'!J$1+2)</f>
        <v>9.7782537650473351</v>
      </c>
      <c r="K13" s="1">
        <f>'[1]Pc, 2020, Winter'!K13*(1+[1]Main!$B$2)^(Main!$B$5-2020)*Main!$C$2+VLOOKUP($A13,'EV Load'!$A$2:$Y$32,'Pc, Winter, S1'!K$1+2)</f>
        <v>10.124646758003697</v>
      </c>
      <c r="L13" s="1">
        <f>'[1]Pc, 2020, Winter'!L13*(1+[1]Main!$B$2)^(Main!$B$5-2020)*Main!$C$2+VLOOKUP($A13,'EV Load'!$A$2:$Y$32,'Pc, Winter, S1'!L$1+2)</f>
        <v>8.8916094672339874</v>
      </c>
      <c r="M13" s="1">
        <f>'[1]Pc, 2020, Winter'!M13*(1+[1]Main!$B$2)^(Main!$B$5-2020)*Main!$C$2+VLOOKUP($A13,'EV Load'!$A$2:$Y$32,'Pc, Winter, S1'!M$1+2)</f>
        <v>9.2917888584717687</v>
      </c>
      <c r="N13" s="1">
        <f>'[1]Pc, 2020, Winter'!N13*(1+[1]Main!$B$2)^(Main!$B$5-2020)*Main!$C$2+VLOOKUP($A13,'EV Load'!$A$2:$Y$32,'Pc, Winter, S1'!N$1+2)</f>
        <v>8.7385867342959749</v>
      </c>
      <c r="O13" s="1">
        <f>'[1]Pc, 2020, Winter'!O13*(1+[1]Main!$B$2)^(Main!$B$5-2020)*Main!$C$2+VLOOKUP($A13,'EV Load'!$A$2:$Y$32,'Pc, Winter, S1'!O$1+2)</f>
        <v>8.3552357561920534</v>
      </c>
      <c r="P13" s="1">
        <f>'[1]Pc, 2020, Winter'!P13*(1+[1]Main!$B$2)^(Main!$B$5-2020)*Main!$C$2+VLOOKUP($A13,'EV Load'!$A$2:$Y$32,'Pc, Winter, S1'!P$1+2)</f>
        <v>8.602784087776886</v>
      </c>
      <c r="Q13" s="1">
        <f>'[1]Pc, 2020, Winter'!Q13*(1+[1]Main!$B$2)^(Main!$B$5-2020)*Main!$C$2+VLOOKUP($A13,'EV Load'!$A$2:$Y$32,'Pc, Winter, S1'!Q$1+2)</f>
        <v>8.9539913433941436</v>
      </c>
      <c r="R13" s="1">
        <f>'[1]Pc, 2020, Winter'!R13*(1+[1]Main!$B$2)^(Main!$B$5-2020)*Main!$C$2+VLOOKUP($A13,'EV Load'!$A$2:$Y$32,'Pc, Winter, S1'!R$1+2)</f>
        <v>9.9818809597202378</v>
      </c>
      <c r="S13" s="1">
        <f>'[1]Pc, 2020, Winter'!S13*(1+[1]Main!$B$2)^(Main!$B$5-2020)*Main!$C$2+VLOOKUP($A13,'EV Load'!$A$2:$Y$32,'Pc, Winter, S1'!S$1+2)</f>
        <v>10.57368378926523</v>
      </c>
      <c r="T13" s="1">
        <f>'[1]Pc, 2020, Winter'!T13*(1+[1]Main!$B$2)^(Main!$B$5-2020)*Main!$C$2+VLOOKUP($A13,'EV Load'!$A$2:$Y$32,'Pc, Winter, S1'!T$1+2)</f>
        <v>10.035407356030815</v>
      </c>
      <c r="U13" s="1">
        <f>'[1]Pc, 2020, Winter'!U13*(1+[1]Main!$B$2)^(Main!$B$5-2020)*Main!$C$2+VLOOKUP($A13,'EV Load'!$A$2:$Y$32,'Pc, Winter, S1'!U$1+2)</f>
        <v>10.711329385913189</v>
      </c>
      <c r="V13" s="1">
        <f>'[1]Pc, 2020, Winter'!V13*(1+[1]Main!$B$2)^(Main!$B$5-2020)*Main!$C$2+VLOOKUP($A13,'EV Load'!$A$2:$Y$32,'Pc, Winter, S1'!V$1+2)</f>
        <v>10.723665863616047</v>
      </c>
      <c r="W13" s="1">
        <f>'[1]Pc, 2020, Winter'!W13*(1+[1]Main!$B$2)^(Main!$B$5-2020)*Main!$C$2+VLOOKUP($A13,'EV Load'!$A$2:$Y$32,'Pc, Winter, S1'!W$1+2)</f>
        <v>9.3332786416737203</v>
      </c>
      <c r="X13" s="1">
        <f>'[1]Pc, 2020, Winter'!X13*(1+[1]Main!$B$2)^(Main!$B$5-2020)*Main!$C$2+VLOOKUP($A13,'EV Load'!$A$2:$Y$32,'Pc, Winter, S1'!X$1+2)</f>
        <v>8.0545134687472384</v>
      </c>
      <c r="Y13" s="1">
        <f>'[1]Pc, 2020, Winter'!Y13*(1+[1]Main!$B$2)^(Main!$B$5-2020)*Main!$C$2+VLOOKUP($A13,'EV Load'!$A$2:$Y$32,'Pc, Winter, S1'!Y$1+2)</f>
        <v>7.937126124291531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0.6095337230979202</v>
      </c>
      <c r="C14" s="1">
        <f>'[1]Pc, 2020, Winter'!C14*(1+[1]Main!$B$2)^(Main!$B$5-2020)*Main!$C$2+VLOOKUP($A14,'EV Load'!$A$2:$Y$32,'Pc, Winter, S1'!C$1+2)</f>
        <v>0.60926078374708614</v>
      </c>
      <c r="D14" s="1">
        <f>'[1]Pc, 2020, Winter'!D14*(1+[1]Main!$B$2)^(Main!$B$5-2020)*Main!$C$2+VLOOKUP($A14,'EV Load'!$A$2:$Y$32,'Pc, Winter, S1'!D$1+2)</f>
        <v>0.60786868624288337</v>
      </c>
      <c r="E14" s="1">
        <f>'[1]Pc, 2020, Winter'!E14*(1+[1]Main!$B$2)^(Main!$B$5-2020)*Main!$C$2+VLOOKUP($A14,'EV Load'!$A$2:$Y$32,'Pc, Winter, S1'!E$1+2)</f>
        <v>0.60725889056203508</v>
      </c>
      <c r="F14" s="1">
        <f>'[1]Pc, 2020, Winter'!F14*(1+[1]Main!$B$2)^(Main!$B$5-2020)*Main!$C$2+VLOOKUP($A14,'EV Load'!$A$2:$Y$32,'Pc, Winter, S1'!F$1+2)</f>
        <v>0.65823555127826183</v>
      </c>
      <c r="G14" s="1">
        <f>'[1]Pc, 2020, Winter'!G14*(1+[1]Main!$B$2)^(Main!$B$5-2020)*Main!$C$2+VLOOKUP($A14,'EV Load'!$A$2:$Y$32,'Pc, Winter, S1'!G$1+2)</f>
        <v>0.5917135833932452</v>
      </c>
      <c r="H14" s="1">
        <f>'[1]Pc, 2020, Winter'!H14*(1+[1]Main!$B$2)^(Main!$B$5-2020)*Main!$C$2+VLOOKUP($A14,'EV Load'!$A$2:$Y$32,'Pc, Winter, S1'!H$1+2)</f>
        <v>0.96483781025152782</v>
      </c>
      <c r="I14" s="1">
        <f>'[1]Pc, 2020, Winter'!I14*(1+[1]Main!$B$2)^(Main!$B$5-2020)*Main!$C$2+VLOOKUP($A14,'EV Load'!$A$2:$Y$32,'Pc, Winter, S1'!I$1+2)</f>
        <v>1.0090338558845098</v>
      </c>
      <c r="J14" s="1">
        <f>'[1]Pc, 2020, Winter'!J14*(1+[1]Main!$B$2)^(Main!$B$5-2020)*Main!$C$2+VLOOKUP($A14,'EV Load'!$A$2:$Y$32,'Pc, Winter, S1'!J$1+2)</f>
        <v>1.0089375957008813</v>
      </c>
      <c r="K14" s="1">
        <f>'[1]Pc, 2020, Winter'!K14*(1+[1]Main!$B$2)^(Main!$B$5-2020)*Main!$C$2+VLOOKUP($A14,'EV Load'!$A$2:$Y$32,'Pc, Winter, S1'!K$1+2)</f>
        <v>1.1908944827291983</v>
      </c>
      <c r="L14" s="1">
        <f>'[1]Pc, 2020, Winter'!L14*(1+[1]Main!$B$2)^(Main!$B$5-2020)*Main!$C$2+VLOOKUP($A14,'EV Load'!$A$2:$Y$32,'Pc, Winter, S1'!L$1+2)</f>
        <v>1.4901612889488947</v>
      </c>
      <c r="M14" s="1">
        <f>'[1]Pc, 2020, Winter'!M14*(1+[1]Main!$B$2)^(Main!$B$5-2020)*Main!$C$2+VLOOKUP($A14,'EV Load'!$A$2:$Y$32,'Pc, Winter, S1'!M$1+2)</f>
        <v>1.3522875373925982</v>
      </c>
      <c r="N14" s="1">
        <f>'[1]Pc, 2020, Winter'!N14*(1+[1]Main!$B$2)^(Main!$B$5-2020)*Main!$C$2+VLOOKUP($A14,'EV Load'!$A$2:$Y$32,'Pc, Winter, S1'!N$1+2)</f>
        <v>1.5127319729663808</v>
      </c>
      <c r="O14" s="1">
        <f>'[1]Pc, 2020, Winter'!O14*(1+[1]Main!$B$2)^(Main!$B$5-2020)*Main!$C$2+VLOOKUP($A14,'EV Load'!$A$2:$Y$32,'Pc, Winter, S1'!O$1+2)</f>
        <v>1.518360708889632</v>
      </c>
      <c r="P14" s="1">
        <f>'[1]Pc, 2020, Winter'!P14*(1+[1]Main!$B$2)^(Main!$B$5-2020)*Main!$C$2+VLOOKUP($A14,'EV Load'!$A$2:$Y$32,'Pc, Winter, S1'!P$1+2)</f>
        <v>1.4210443850664438</v>
      </c>
      <c r="Q14" s="1">
        <f>'[1]Pc, 2020, Winter'!Q14*(1+[1]Main!$B$2)^(Main!$B$5-2020)*Main!$C$2+VLOOKUP($A14,'EV Load'!$A$2:$Y$32,'Pc, Winter, S1'!Q$1+2)</f>
        <v>1.3962769072332901</v>
      </c>
      <c r="R14" s="1">
        <f>'[1]Pc, 2020, Winter'!R14*(1+[1]Main!$B$2)^(Main!$B$5-2020)*Main!$C$2+VLOOKUP($A14,'EV Load'!$A$2:$Y$32,'Pc, Winter, S1'!R$1+2)</f>
        <v>1.4974536552781446</v>
      </c>
      <c r="S14" s="1">
        <f>'[1]Pc, 2020, Winter'!S14*(1+[1]Main!$B$2)^(Main!$B$5-2020)*Main!$C$2+VLOOKUP($A14,'EV Load'!$A$2:$Y$32,'Pc, Winter, S1'!S$1+2)</f>
        <v>1.5520315377489482</v>
      </c>
      <c r="T14" s="1">
        <f>'[1]Pc, 2020, Winter'!T14*(1+[1]Main!$B$2)^(Main!$B$5-2020)*Main!$C$2+VLOOKUP($A14,'EV Load'!$A$2:$Y$32,'Pc, Winter, S1'!T$1+2)</f>
        <v>1.5514487716814451</v>
      </c>
      <c r="U14" s="1">
        <f>'[1]Pc, 2020, Winter'!U14*(1+[1]Main!$B$2)^(Main!$B$5-2020)*Main!$C$2+VLOOKUP($A14,'EV Load'!$A$2:$Y$32,'Pc, Winter, S1'!U$1+2)</f>
        <v>1.5516541822594874</v>
      </c>
      <c r="V14" s="1">
        <f>'[1]Pc, 2020, Winter'!V14*(1+[1]Main!$B$2)^(Main!$B$5-2020)*Main!$C$2+VLOOKUP($A14,'EV Load'!$A$2:$Y$32,'Pc, Winter, S1'!V$1+2)</f>
        <v>1.5518987070234858</v>
      </c>
      <c r="W14" s="1">
        <f>'[1]Pc, 2020, Winter'!W14*(1+[1]Main!$B$2)^(Main!$B$5-2020)*Main!$C$2+VLOOKUP($A14,'EV Load'!$A$2:$Y$32,'Pc, Winter, S1'!W$1+2)</f>
        <v>1.0409989382531686</v>
      </c>
      <c r="X14" s="1">
        <f>'[1]Pc, 2020, Winter'!X14*(1+[1]Main!$B$2)^(Main!$B$5-2020)*Main!$C$2+VLOOKUP($A14,'EV Load'!$A$2:$Y$32,'Pc, Winter, S1'!X$1+2)</f>
        <v>0.82604679637109535</v>
      </c>
      <c r="Y14" s="1">
        <f>'[1]Pc, 2020, Winter'!Y14*(1+[1]Main!$B$2)^(Main!$B$5-2020)*Main!$C$2+VLOOKUP($A14,'EV Load'!$A$2:$Y$32,'Pc, Winter, S1'!Y$1+2)</f>
        <v>0.67663739909404663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3.9024352552886379</v>
      </c>
      <c r="C15" s="1">
        <f>'[1]Pc, 2020, Winter'!C15*(1+[1]Main!$B$2)^(Main!$B$5-2020)*Main!$C$2+VLOOKUP($A15,'EV Load'!$A$2:$Y$32,'Pc, Winter, S1'!C$1+2)</f>
        <v>3.9000567838027975</v>
      </c>
      <c r="D15" s="1">
        <f>'[1]Pc, 2020, Winter'!D15*(1+[1]Main!$B$2)^(Main!$B$5-2020)*Main!$C$2+VLOOKUP($A15,'EV Load'!$A$2:$Y$32,'Pc, Winter, S1'!D$1+2)</f>
        <v>3.887925648409031</v>
      </c>
      <c r="E15" s="1">
        <f>'[1]Pc, 2020, Winter'!E15*(1+[1]Main!$B$2)^(Main!$B$5-2020)*Main!$C$2+VLOOKUP($A15,'EV Load'!$A$2:$Y$32,'Pc, Winter, S1'!E$1+2)</f>
        <v>3.8277326407405443</v>
      </c>
      <c r="F15" s="1">
        <f>'[1]Pc, 2020, Winter'!F15*(1+[1]Main!$B$2)^(Main!$B$5-2020)*Main!$C$2+VLOOKUP($A15,'EV Load'!$A$2:$Y$32,'Pc, Winter, S1'!F$1+2)</f>
        <v>4.2608102081877659</v>
      </c>
      <c r="G15" s="1">
        <f>'[1]Pc, 2020, Winter'!G15*(1+[1]Main!$B$2)^(Main!$B$5-2020)*Main!$C$2+VLOOKUP($A15,'EV Load'!$A$2:$Y$32,'Pc, Winter, S1'!G$1+2)</f>
        <v>3.9904609697313687</v>
      </c>
      <c r="H15" s="1">
        <f>'[1]Pc, 2020, Winter'!H15*(1+[1]Main!$B$2)^(Main!$B$5-2020)*Main!$C$2+VLOOKUP($A15,'EV Load'!$A$2:$Y$32,'Pc, Winter, S1'!H$1+2)</f>
        <v>4.0562265730294609</v>
      </c>
      <c r="I15" s="1">
        <f>'[1]Pc, 2020, Winter'!I15*(1+[1]Main!$B$2)^(Main!$B$5-2020)*Main!$C$2+VLOOKUP($A15,'EV Load'!$A$2:$Y$32,'Pc, Winter, S1'!I$1+2)</f>
        <v>3.3303397303110547</v>
      </c>
      <c r="J15" s="1">
        <f>'[1]Pc, 2020, Winter'!J15*(1+[1]Main!$B$2)^(Main!$B$5-2020)*Main!$C$2+VLOOKUP($A15,'EV Load'!$A$2:$Y$32,'Pc, Winter, S1'!J$1+2)</f>
        <v>2.8520514472522693</v>
      </c>
      <c r="K15" s="1">
        <f>'[1]Pc, 2020, Winter'!K15*(1+[1]Main!$B$2)^(Main!$B$5-2020)*Main!$C$2+VLOOKUP($A15,'EV Load'!$A$2:$Y$32,'Pc, Winter, S1'!K$1+2)</f>
        <v>2.5000828233026224</v>
      </c>
      <c r="L15" s="1">
        <f>'[1]Pc, 2020, Winter'!L15*(1+[1]Main!$B$2)^(Main!$B$5-2020)*Main!$C$2+VLOOKUP($A15,'EV Load'!$A$2:$Y$32,'Pc, Winter, S1'!L$1+2)</f>
        <v>3.0007047291728646</v>
      </c>
      <c r="M15" s="1">
        <f>'[1]Pc, 2020, Winter'!M15*(1+[1]Main!$B$2)^(Main!$B$5-2020)*Main!$C$2+VLOOKUP($A15,'EV Load'!$A$2:$Y$32,'Pc, Winter, S1'!M$1+2)</f>
        <v>3.3947969919504564</v>
      </c>
      <c r="N15" s="1">
        <f>'[1]Pc, 2020, Winter'!N15*(1+[1]Main!$B$2)^(Main!$B$5-2020)*Main!$C$2+VLOOKUP($A15,'EV Load'!$A$2:$Y$32,'Pc, Winter, S1'!N$1+2)</f>
        <v>3.7265281373986445</v>
      </c>
      <c r="O15" s="1">
        <f>'[1]Pc, 2020, Winter'!O15*(1+[1]Main!$B$2)^(Main!$B$5-2020)*Main!$C$2+VLOOKUP($A15,'EV Load'!$A$2:$Y$32,'Pc, Winter, S1'!O$1+2)</f>
        <v>4.0591665248100526</v>
      </c>
      <c r="P15" s="1">
        <f>'[1]Pc, 2020, Winter'!P15*(1+[1]Main!$B$2)^(Main!$B$5-2020)*Main!$C$2+VLOOKUP($A15,'EV Load'!$A$2:$Y$32,'Pc, Winter, S1'!P$1+2)</f>
        <v>3.9491277902976165</v>
      </c>
      <c r="Q15" s="1">
        <f>'[1]Pc, 2020, Winter'!Q15*(1+[1]Main!$B$2)^(Main!$B$5-2020)*Main!$C$2+VLOOKUP($A15,'EV Load'!$A$2:$Y$32,'Pc, Winter, S1'!Q$1+2)</f>
        <v>3.4557742430711271</v>
      </c>
      <c r="R15" s="1">
        <f>'[1]Pc, 2020, Winter'!R15*(1+[1]Main!$B$2)^(Main!$B$5-2020)*Main!$C$2+VLOOKUP($A15,'EV Load'!$A$2:$Y$32,'Pc, Winter, S1'!R$1+2)</f>
        <v>3.5114781849974364</v>
      </c>
      <c r="S15" s="1">
        <f>'[1]Pc, 2020, Winter'!S15*(1+[1]Main!$B$2)^(Main!$B$5-2020)*Main!$C$2+VLOOKUP($A15,'EV Load'!$A$2:$Y$32,'Pc, Winter, S1'!S$1+2)</f>
        <v>3.7885590308380515</v>
      </c>
      <c r="T15" s="1">
        <f>'[1]Pc, 2020, Winter'!T15*(1+[1]Main!$B$2)^(Main!$B$5-2020)*Main!$C$2+VLOOKUP($A15,'EV Load'!$A$2:$Y$32,'Pc, Winter, S1'!T$1+2)</f>
        <v>3.8383606647469781</v>
      </c>
      <c r="U15" s="1">
        <f>'[1]Pc, 2020, Winter'!U15*(1+[1]Main!$B$2)^(Main!$B$5-2020)*Main!$C$2+VLOOKUP($A15,'EV Load'!$A$2:$Y$32,'Pc, Winter, S1'!U$1+2)</f>
        <v>3.7303906233612985</v>
      </c>
      <c r="V15" s="1">
        <f>'[1]Pc, 2020, Winter'!V15*(1+[1]Main!$B$2)^(Main!$B$5-2020)*Main!$C$2+VLOOKUP($A15,'EV Load'!$A$2:$Y$32,'Pc, Winter, S1'!V$1+2)</f>
        <v>3.7983750346060816</v>
      </c>
      <c r="W15" s="1">
        <f>'[1]Pc, 2020, Winter'!W15*(1+[1]Main!$B$2)^(Main!$B$5-2020)*Main!$C$2+VLOOKUP($A15,'EV Load'!$A$2:$Y$32,'Pc, Winter, S1'!W$1+2)</f>
        <v>4.3235835948768839</v>
      </c>
      <c r="X15" s="1">
        <f>'[1]Pc, 2020, Winter'!X15*(1+[1]Main!$B$2)^(Main!$B$5-2020)*Main!$C$2+VLOOKUP($A15,'EV Load'!$A$2:$Y$32,'Pc, Winter, S1'!X$1+2)</f>
        <v>4.1668246583881015</v>
      </c>
      <c r="Y15" s="1">
        <f>'[1]Pc, 2020, Winter'!Y15*(1+[1]Main!$B$2)^(Main!$B$5-2020)*Main!$C$2+VLOOKUP($A15,'EV Load'!$A$2:$Y$32,'Pc, Winter, S1'!Y$1+2)</f>
        <v>3.7895699072021536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6.1617275677969428</v>
      </c>
      <c r="C16" s="1">
        <f>'[1]Pc, 2020, Winter'!C16*(1+[1]Main!$B$2)^(Main!$B$5-2020)*Main!$C$2+VLOOKUP($A16,'EV Load'!$A$2:$Y$32,'Pc, Winter, S1'!C$1+2)</f>
        <v>5.7077044129724834</v>
      </c>
      <c r="D16" s="1">
        <f>'[1]Pc, 2020, Winter'!D16*(1+[1]Main!$B$2)^(Main!$B$5-2020)*Main!$C$2+VLOOKUP($A16,'EV Load'!$A$2:$Y$32,'Pc, Winter, S1'!D$1+2)</f>
        <v>5.3579481693800819</v>
      </c>
      <c r="E16" s="1">
        <f>'[1]Pc, 2020, Winter'!E16*(1+[1]Main!$B$2)^(Main!$B$5-2020)*Main!$C$2+VLOOKUP($A16,'EV Load'!$A$2:$Y$32,'Pc, Winter, S1'!E$1+2)</f>
        <v>5.3105585882139001</v>
      </c>
      <c r="F16" s="1">
        <f>'[1]Pc, 2020, Winter'!F16*(1+[1]Main!$B$2)^(Main!$B$5-2020)*Main!$C$2+VLOOKUP($A16,'EV Load'!$A$2:$Y$32,'Pc, Winter, S1'!F$1+2)</f>
        <v>5.3059911157305715</v>
      </c>
      <c r="G16" s="1">
        <f>'[1]Pc, 2020, Winter'!G16*(1+[1]Main!$B$2)^(Main!$B$5-2020)*Main!$C$2+VLOOKUP($A16,'EV Load'!$A$2:$Y$32,'Pc, Winter, S1'!G$1+2)</f>
        <v>5.9291817692716515</v>
      </c>
      <c r="H16" s="1">
        <f>'[1]Pc, 2020, Winter'!H16*(1+[1]Main!$B$2)^(Main!$B$5-2020)*Main!$C$2+VLOOKUP($A16,'EV Load'!$A$2:$Y$32,'Pc, Winter, S1'!H$1+2)</f>
        <v>8.9840837072363477</v>
      </c>
      <c r="I16" s="1">
        <f>'[1]Pc, 2020, Winter'!I16*(1+[1]Main!$B$2)^(Main!$B$5-2020)*Main!$C$2+VLOOKUP($A16,'EV Load'!$A$2:$Y$32,'Pc, Winter, S1'!I$1+2)</f>
        <v>10.875533888119167</v>
      </c>
      <c r="J16" s="1">
        <f>'[1]Pc, 2020, Winter'!J16*(1+[1]Main!$B$2)^(Main!$B$5-2020)*Main!$C$2+VLOOKUP($A16,'EV Load'!$A$2:$Y$32,'Pc, Winter, S1'!J$1+2)</f>
        <v>11.593033135568222</v>
      </c>
      <c r="K16" s="1">
        <f>'[1]Pc, 2020, Winter'!K16*(1+[1]Main!$B$2)^(Main!$B$5-2020)*Main!$C$2+VLOOKUP($A16,'EV Load'!$A$2:$Y$32,'Pc, Winter, S1'!K$1+2)</f>
        <v>11.650438723871215</v>
      </c>
      <c r="L16" s="1">
        <f>'[1]Pc, 2020, Winter'!L16*(1+[1]Main!$B$2)^(Main!$B$5-2020)*Main!$C$2+VLOOKUP($A16,'EV Load'!$A$2:$Y$32,'Pc, Winter, S1'!L$1+2)</f>
        <v>11.132855355622972</v>
      </c>
      <c r="M16" s="1">
        <f>'[1]Pc, 2020, Winter'!M16*(1+[1]Main!$B$2)^(Main!$B$5-2020)*Main!$C$2+VLOOKUP($A16,'EV Load'!$A$2:$Y$32,'Pc, Winter, S1'!M$1+2)</f>
        <v>11.625015903330221</v>
      </c>
      <c r="N16" s="1">
        <f>'[1]Pc, 2020, Winter'!N16*(1+[1]Main!$B$2)^(Main!$B$5-2020)*Main!$C$2+VLOOKUP($A16,'EV Load'!$A$2:$Y$32,'Pc, Winter, S1'!N$1+2)</f>
        <v>11.689532524855291</v>
      </c>
      <c r="O16" s="1">
        <f>'[1]Pc, 2020, Winter'!O16*(1+[1]Main!$B$2)^(Main!$B$5-2020)*Main!$C$2+VLOOKUP($A16,'EV Load'!$A$2:$Y$32,'Pc, Winter, S1'!O$1+2)</f>
        <v>11.519597443749463</v>
      </c>
      <c r="P16" s="1">
        <f>'[1]Pc, 2020, Winter'!P16*(1+[1]Main!$B$2)^(Main!$B$5-2020)*Main!$C$2+VLOOKUP($A16,'EV Load'!$A$2:$Y$32,'Pc, Winter, S1'!P$1+2)</f>
        <v>10.262396246346372</v>
      </c>
      <c r="Q16" s="1">
        <f>'[1]Pc, 2020, Winter'!Q16*(1+[1]Main!$B$2)^(Main!$B$5-2020)*Main!$C$2+VLOOKUP($A16,'EV Load'!$A$2:$Y$32,'Pc, Winter, S1'!Q$1+2)</f>
        <v>9.6047868870952264</v>
      </c>
      <c r="R16" s="1">
        <f>'[1]Pc, 2020, Winter'!R16*(1+[1]Main!$B$2)^(Main!$B$5-2020)*Main!$C$2+VLOOKUP($A16,'EV Load'!$A$2:$Y$32,'Pc, Winter, S1'!R$1+2)</f>
        <v>10.154972976028393</v>
      </c>
      <c r="S16" s="1">
        <f>'[1]Pc, 2020, Winter'!S16*(1+[1]Main!$B$2)^(Main!$B$5-2020)*Main!$C$2+VLOOKUP($A16,'EV Load'!$A$2:$Y$32,'Pc, Winter, S1'!S$1+2)</f>
        <v>11.844294898891407</v>
      </c>
      <c r="T16" s="1">
        <f>'[1]Pc, 2020, Winter'!T16*(1+[1]Main!$B$2)^(Main!$B$5-2020)*Main!$C$2+VLOOKUP($A16,'EV Load'!$A$2:$Y$32,'Pc, Winter, S1'!T$1+2)</f>
        <v>11.281439574214785</v>
      </c>
      <c r="U16" s="1">
        <f>'[1]Pc, 2020, Winter'!U16*(1+[1]Main!$B$2)^(Main!$B$5-2020)*Main!$C$2+VLOOKUP($A16,'EV Load'!$A$2:$Y$32,'Pc, Winter, S1'!U$1+2)</f>
        <v>11.130803123914101</v>
      </c>
      <c r="V16" s="1">
        <f>'[1]Pc, 2020, Winter'!V16*(1+[1]Main!$B$2)^(Main!$B$5-2020)*Main!$C$2+VLOOKUP($A16,'EV Load'!$A$2:$Y$32,'Pc, Winter, S1'!V$1+2)</f>
        <v>10.860004821717608</v>
      </c>
      <c r="W16" s="1">
        <f>'[1]Pc, 2020, Winter'!W16*(1+[1]Main!$B$2)^(Main!$B$5-2020)*Main!$C$2+VLOOKUP($A16,'EV Load'!$A$2:$Y$32,'Pc, Winter, S1'!W$1+2)</f>
        <v>10.121868994599989</v>
      </c>
      <c r="X16" s="1">
        <f>'[1]Pc, 2020, Winter'!X16*(1+[1]Main!$B$2)^(Main!$B$5-2020)*Main!$C$2+VLOOKUP($A16,'EV Load'!$A$2:$Y$32,'Pc, Winter, S1'!X$1+2)</f>
        <v>8.493656902553445</v>
      </c>
      <c r="Y16" s="1">
        <f>'[1]Pc, 2020, Winter'!Y16*(1+[1]Main!$B$2)^(Main!$B$5-2020)*Main!$C$2+VLOOKUP($A16,'EV Load'!$A$2:$Y$32,'Pc, Winter, S1'!Y$1+2)</f>
        <v>7.3967535728523552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21.81343317380216</v>
      </c>
      <c r="C17" s="1">
        <f>'[1]Pc, 2020, Winter'!C17*(1+[1]Main!$B$2)^(Main!$B$5-2020)*Main!$C$2+VLOOKUP($A17,'EV Load'!$A$2:$Y$32,'Pc, Winter, S1'!C$1+2)</f>
        <v>19.456553721947728</v>
      </c>
      <c r="D17" s="1">
        <f>'[1]Pc, 2020, Winter'!D17*(1+[1]Main!$B$2)^(Main!$B$5-2020)*Main!$C$2+VLOOKUP($A17,'EV Load'!$A$2:$Y$32,'Pc, Winter, S1'!D$1+2)</f>
        <v>18.49248314104463</v>
      </c>
      <c r="E17" s="1">
        <f>'[1]Pc, 2020, Winter'!E17*(1+[1]Main!$B$2)^(Main!$B$5-2020)*Main!$C$2+VLOOKUP($A17,'EV Load'!$A$2:$Y$32,'Pc, Winter, S1'!E$1+2)</f>
        <v>18.241641824122414</v>
      </c>
      <c r="F17" s="1">
        <f>'[1]Pc, 2020, Winter'!F17*(1+[1]Main!$B$2)^(Main!$B$5-2020)*Main!$C$2+VLOOKUP($A17,'EV Load'!$A$2:$Y$32,'Pc, Winter, S1'!F$1+2)</f>
        <v>18.210402408630369</v>
      </c>
      <c r="G17" s="1">
        <f>'[1]Pc, 2020, Winter'!G17*(1+[1]Main!$B$2)^(Main!$B$5-2020)*Main!$C$2+VLOOKUP($A17,'EV Load'!$A$2:$Y$32,'Pc, Winter, S1'!G$1+2)</f>
        <v>19.249065817017193</v>
      </c>
      <c r="H17" s="1">
        <f>'[1]Pc, 2020, Winter'!H17*(1+[1]Main!$B$2)^(Main!$B$5-2020)*Main!$C$2+VLOOKUP($A17,'EV Load'!$A$2:$Y$32,'Pc, Winter, S1'!H$1+2)</f>
        <v>23.946987557172118</v>
      </c>
      <c r="I17" s="1">
        <f>'[1]Pc, 2020, Winter'!I17*(1+[1]Main!$B$2)^(Main!$B$5-2020)*Main!$C$2+VLOOKUP($A17,'EV Load'!$A$2:$Y$32,'Pc, Winter, S1'!I$1+2)</f>
        <v>27.036199964654909</v>
      </c>
      <c r="J17" s="1">
        <f>'[1]Pc, 2020, Winter'!J17*(1+[1]Main!$B$2)^(Main!$B$5-2020)*Main!$C$2+VLOOKUP($A17,'EV Load'!$A$2:$Y$32,'Pc, Winter, S1'!J$1+2)</f>
        <v>30.185157315172621</v>
      </c>
      <c r="K17" s="1">
        <f>'[1]Pc, 2020, Winter'!K17*(1+[1]Main!$B$2)^(Main!$B$5-2020)*Main!$C$2+VLOOKUP($A17,'EV Load'!$A$2:$Y$32,'Pc, Winter, S1'!K$1+2)</f>
        <v>30.921826265668415</v>
      </c>
      <c r="L17" s="1">
        <f>'[1]Pc, 2020, Winter'!L17*(1+[1]Main!$B$2)^(Main!$B$5-2020)*Main!$C$2+VLOOKUP($A17,'EV Load'!$A$2:$Y$32,'Pc, Winter, S1'!L$1+2)</f>
        <v>30.79653000825326</v>
      </c>
      <c r="M17" s="1">
        <f>'[1]Pc, 2020, Winter'!M17*(1+[1]Main!$B$2)^(Main!$B$5-2020)*Main!$C$2+VLOOKUP($A17,'EV Load'!$A$2:$Y$32,'Pc, Winter, S1'!M$1+2)</f>
        <v>30.791086739146831</v>
      </c>
      <c r="N17" s="1">
        <f>'[1]Pc, 2020, Winter'!N17*(1+[1]Main!$B$2)^(Main!$B$5-2020)*Main!$C$2+VLOOKUP($A17,'EV Load'!$A$2:$Y$32,'Pc, Winter, S1'!N$1+2)</f>
        <v>30.220843279291589</v>
      </c>
      <c r="O17" s="1">
        <f>'[1]Pc, 2020, Winter'!O17*(1+[1]Main!$B$2)^(Main!$B$5-2020)*Main!$C$2+VLOOKUP($A17,'EV Load'!$A$2:$Y$32,'Pc, Winter, S1'!O$1+2)</f>
        <v>29.672498957564049</v>
      </c>
      <c r="P17" s="1">
        <f>'[1]Pc, 2020, Winter'!P17*(1+[1]Main!$B$2)^(Main!$B$5-2020)*Main!$C$2+VLOOKUP($A17,'EV Load'!$A$2:$Y$32,'Pc, Winter, S1'!P$1+2)</f>
        <v>28.847776308628795</v>
      </c>
      <c r="Q17" s="1">
        <f>'[1]Pc, 2020, Winter'!Q17*(1+[1]Main!$B$2)^(Main!$B$5-2020)*Main!$C$2+VLOOKUP($A17,'EV Load'!$A$2:$Y$32,'Pc, Winter, S1'!Q$1+2)</f>
        <v>28.303193203742143</v>
      </c>
      <c r="R17" s="1">
        <f>'[1]Pc, 2020, Winter'!R17*(1+[1]Main!$B$2)^(Main!$B$5-2020)*Main!$C$2+VLOOKUP($A17,'EV Load'!$A$2:$Y$32,'Pc, Winter, S1'!R$1+2)</f>
        <v>27.676908182981037</v>
      </c>
      <c r="S17" s="1">
        <f>'[1]Pc, 2020, Winter'!S17*(1+[1]Main!$B$2)^(Main!$B$5-2020)*Main!$C$2+VLOOKUP($A17,'EV Load'!$A$2:$Y$32,'Pc, Winter, S1'!S$1+2)</f>
        <v>29.63764155924693</v>
      </c>
      <c r="T17" s="1">
        <f>'[1]Pc, 2020, Winter'!T17*(1+[1]Main!$B$2)^(Main!$B$5-2020)*Main!$C$2+VLOOKUP($A17,'EV Load'!$A$2:$Y$32,'Pc, Winter, S1'!T$1+2)</f>
        <v>31.115003257786231</v>
      </c>
      <c r="U17" s="1">
        <f>'[1]Pc, 2020, Winter'!U17*(1+[1]Main!$B$2)^(Main!$B$5-2020)*Main!$C$2+VLOOKUP($A17,'EV Load'!$A$2:$Y$32,'Pc, Winter, S1'!U$1+2)</f>
        <v>31.115817589358059</v>
      </c>
      <c r="V17" s="1">
        <f>'[1]Pc, 2020, Winter'!V17*(1+[1]Main!$B$2)^(Main!$B$5-2020)*Main!$C$2+VLOOKUP($A17,'EV Load'!$A$2:$Y$32,'Pc, Winter, S1'!V$1+2)</f>
        <v>31.118419995502055</v>
      </c>
      <c r="W17" s="1">
        <f>'[1]Pc, 2020, Winter'!W17*(1+[1]Main!$B$2)^(Main!$B$5-2020)*Main!$C$2+VLOOKUP($A17,'EV Load'!$A$2:$Y$32,'Pc, Winter, S1'!W$1+2)</f>
        <v>29.629958401612882</v>
      </c>
      <c r="X17" s="1">
        <f>'[1]Pc, 2020, Winter'!X17*(1+[1]Main!$B$2)^(Main!$B$5-2020)*Main!$C$2+VLOOKUP($A17,'EV Load'!$A$2:$Y$32,'Pc, Winter, S1'!X$1+2)</f>
        <v>27.57762090469274</v>
      </c>
      <c r="Y17" s="1">
        <f>'[1]Pc, 2020, Winter'!Y17*(1+[1]Main!$B$2)^(Main!$B$5-2020)*Main!$C$2+VLOOKUP($A17,'EV Load'!$A$2:$Y$32,'Pc, Winter, S1'!Y$1+2)</f>
        <v>24.709363932353909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10.332629416474523</v>
      </c>
      <c r="C18" s="1">
        <f>'[1]Pc, 2020, Winter'!C18*(1+[1]Main!$B$2)^(Main!$B$5-2020)*Main!$C$2+VLOOKUP($A18,'EV Load'!$A$2:$Y$32,'Pc, Winter, S1'!C$1+2)</f>
        <v>9.6817189824007208</v>
      </c>
      <c r="D18" s="1">
        <f>'[1]Pc, 2020, Winter'!D18*(1+[1]Main!$B$2)^(Main!$B$5-2020)*Main!$C$2+VLOOKUP($A18,'EV Load'!$A$2:$Y$32,'Pc, Winter, S1'!D$1+2)</f>
        <v>9.6854555575795445</v>
      </c>
      <c r="E18" s="1">
        <f>'[1]Pc, 2020, Winter'!E18*(1+[1]Main!$B$2)^(Main!$B$5-2020)*Main!$C$2+VLOOKUP($A18,'EV Load'!$A$2:$Y$32,'Pc, Winter, S1'!E$1+2)</f>
        <v>9.6933939976324517</v>
      </c>
      <c r="F18" s="1">
        <f>'[1]Pc, 2020, Winter'!F18*(1+[1]Main!$B$2)^(Main!$B$5-2020)*Main!$C$2+VLOOKUP($A18,'EV Load'!$A$2:$Y$32,'Pc, Winter, S1'!F$1+2)</f>
        <v>9.8584828430569598</v>
      </c>
      <c r="G18" s="1">
        <f>'[1]Pc, 2020, Winter'!G18*(1+[1]Main!$B$2)^(Main!$B$5-2020)*Main!$C$2+VLOOKUP($A18,'EV Load'!$A$2:$Y$32,'Pc, Winter, S1'!G$1+2)</f>
        <v>10.49565647721526</v>
      </c>
      <c r="H18" s="1">
        <f>'[1]Pc, 2020, Winter'!H18*(1+[1]Main!$B$2)^(Main!$B$5-2020)*Main!$C$2+VLOOKUP($A18,'EV Load'!$A$2:$Y$32,'Pc, Winter, S1'!H$1+2)</f>
        <v>13.539996471031309</v>
      </c>
      <c r="I18" s="1">
        <f>'[1]Pc, 2020, Winter'!I18*(1+[1]Main!$B$2)^(Main!$B$5-2020)*Main!$C$2+VLOOKUP($A18,'EV Load'!$A$2:$Y$32,'Pc, Winter, S1'!I$1+2)</f>
        <v>15.123210893265917</v>
      </c>
      <c r="J18" s="1">
        <f>'[1]Pc, 2020, Winter'!J18*(1+[1]Main!$B$2)^(Main!$B$5-2020)*Main!$C$2+VLOOKUP($A18,'EV Load'!$A$2:$Y$32,'Pc, Winter, S1'!J$1+2)</f>
        <v>15.681421738573617</v>
      </c>
      <c r="K18" s="1">
        <f>'[1]Pc, 2020, Winter'!K18*(1+[1]Main!$B$2)^(Main!$B$5-2020)*Main!$C$2+VLOOKUP($A18,'EV Load'!$A$2:$Y$32,'Pc, Winter, S1'!K$1+2)</f>
        <v>15.167195468706311</v>
      </c>
      <c r="L18" s="1">
        <f>'[1]Pc, 2020, Winter'!L18*(1+[1]Main!$B$2)^(Main!$B$5-2020)*Main!$C$2+VLOOKUP($A18,'EV Load'!$A$2:$Y$32,'Pc, Winter, S1'!L$1+2)</f>
        <v>15.175055428983452</v>
      </c>
      <c r="M18" s="1">
        <f>'[1]Pc, 2020, Winter'!M18*(1+[1]Main!$B$2)^(Main!$B$5-2020)*Main!$C$2+VLOOKUP($A18,'EV Load'!$A$2:$Y$32,'Pc, Winter, S1'!M$1+2)</f>
        <v>15.933472355426099</v>
      </c>
      <c r="N18" s="1">
        <f>'[1]Pc, 2020, Winter'!N18*(1+[1]Main!$B$2)^(Main!$B$5-2020)*Main!$C$2+VLOOKUP($A18,'EV Load'!$A$2:$Y$32,'Pc, Winter, S1'!N$1+2)</f>
        <v>15.718635585238561</v>
      </c>
      <c r="O18" s="1">
        <f>'[1]Pc, 2020, Winter'!O18*(1+[1]Main!$B$2)^(Main!$B$5-2020)*Main!$C$2+VLOOKUP($A18,'EV Load'!$A$2:$Y$32,'Pc, Winter, S1'!O$1+2)</f>
        <v>15.716568351237047</v>
      </c>
      <c r="P18" s="1">
        <f>'[1]Pc, 2020, Winter'!P18*(1+[1]Main!$B$2)^(Main!$B$5-2020)*Main!$C$2+VLOOKUP($A18,'EV Load'!$A$2:$Y$32,'Pc, Winter, S1'!P$1+2)</f>
        <v>15.06399122431821</v>
      </c>
      <c r="Q18" s="1">
        <f>'[1]Pc, 2020, Winter'!Q18*(1+[1]Main!$B$2)^(Main!$B$5-2020)*Main!$C$2+VLOOKUP($A18,'EV Load'!$A$2:$Y$32,'Pc, Winter, S1'!Q$1+2)</f>
        <v>14.796955744647036</v>
      </c>
      <c r="R18" s="1">
        <f>'[1]Pc, 2020, Winter'!R18*(1+[1]Main!$B$2)^(Main!$B$5-2020)*Main!$C$2+VLOOKUP($A18,'EV Load'!$A$2:$Y$32,'Pc, Winter, S1'!R$1+2)</f>
        <v>14.792451110865775</v>
      </c>
      <c r="S18" s="1">
        <f>'[1]Pc, 2020, Winter'!S18*(1+[1]Main!$B$2)^(Main!$B$5-2020)*Main!$C$2+VLOOKUP($A18,'EV Load'!$A$2:$Y$32,'Pc, Winter, S1'!S$1+2)</f>
        <v>15.157716922667904</v>
      </c>
      <c r="T18" s="1">
        <f>'[1]Pc, 2020, Winter'!T18*(1+[1]Main!$B$2)^(Main!$B$5-2020)*Main!$C$2+VLOOKUP($A18,'EV Load'!$A$2:$Y$32,'Pc, Winter, S1'!T$1+2)</f>
        <v>14.869447560744719</v>
      </c>
      <c r="U18" s="1">
        <f>'[1]Pc, 2020, Winter'!U18*(1+[1]Main!$B$2)^(Main!$B$5-2020)*Main!$C$2+VLOOKUP($A18,'EV Load'!$A$2:$Y$32,'Pc, Winter, S1'!U$1+2)</f>
        <v>14.391820141522034</v>
      </c>
      <c r="V18" s="1">
        <f>'[1]Pc, 2020, Winter'!V18*(1+[1]Main!$B$2)^(Main!$B$5-2020)*Main!$C$2+VLOOKUP($A18,'EV Load'!$A$2:$Y$32,'Pc, Winter, S1'!V$1+2)</f>
        <v>14.470644184980483</v>
      </c>
      <c r="W18" s="1">
        <f>'[1]Pc, 2020, Winter'!W18*(1+[1]Main!$B$2)^(Main!$B$5-2020)*Main!$C$2+VLOOKUP($A18,'EV Load'!$A$2:$Y$32,'Pc, Winter, S1'!W$1+2)</f>
        <v>13.600366460318218</v>
      </c>
      <c r="X18" s="1">
        <f>'[1]Pc, 2020, Winter'!X18*(1+[1]Main!$B$2)^(Main!$B$5-2020)*Main!$C$2+VLOOKUP($A18,'EV Load'!$A$2:$Y$32,'Pc, Winter, S1'!X$1+2)</f>
        <v>11.732817023466835</v>
      </c>
      <c r="Y18" s="1">
        <f>'[1]Pc, 2020, Winter'!Y18*(1+[1]Main!$B$2)^(Main!$B$5-2020)*Main!$C$2+VLOOKUP($A18,'EV Load'!$A$2:$Y$32,'Pc, Winter, S1'!Y$1+2)</f>
        <v>11.135903452013233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16.493818773185382</v>
      </c>
      <c r="C19" s="1">
        <f>'[1]Pc, 2020, Winter'!C19*(1+[1]Main!$B$2)^(Main!$B$5-2020)*Main!$C$2+VLOOKUP($A19,'EV Load'!$A$2:$Y$32,'Pc, Winter, S1'!C$1+2)</f>
        <v>15.504453025674477</v>
      </c>
      <c r="D19" s="1">
        <f>'[1]Pc, 2020, Winter'!D19*(1+[1]Main!$B$2)^(Main!$B$5-2020)*Main!$C$2+VLOOKUP($A19,'EV Load'!$A$2:$Y$32,'Pc, Winter, S1'!D$1+2)</f>
        <v>14.621193361048398</v>
      </c>
      <c r="E19" s="1">
        <f>'[1]Pc, 2020, Winter'!E19*(1+[1]Main!$B$2)^(Main!$B$5-2020)*Main!$C$2+VLOOKUP($A19,'EV Load'!$A$2:$Y$32,'Pc, Winter, S1'!E$1+2)</f>
        <v>14.460073596554816</v>
      </c>
      <c r="F19" s="1">
        <f>'[1]Pc, 2020, Winter'!F19*(1+[1]Main!$B$2)^(Main!$B$5-2020)*Main!$C$2+VLOOKUP($A19,'EV Load'!$A$2:$Y$32,'Pc, Winter, S1'!F$1+2)</f>
        <v>14.745273692800597</v>
      </c>
      <c r="G19" s="1">
        <f>'[1]Pc, 2020, Winter'!G19*(1+[1]Main!$B$2)^(Main!$B$5-2020)*Main!$C$2+VLOOKUP($A19,'EV Load'!$A$2:$Y$32,'Pc, Winter, S1'!G$1+2)</f>
        <v>17.439585161205084</v>
      </c>
      <c r="H19" s="1">
        <f>'[1]Pc, 2020, Winter'!H19*(1+[1]Main!$B$2)^(Main!$B$5-2020)*Main!$C$2+VLOOKUP($A19,'EV Load'!$A$2:$Y$32,'Pc, Winter, S1'!H$1+2)</f>
        <v>24.589277232823171</v>
      </c>
      <c r="I19" s="1">
        <f>'[1]Pc, 2020, Winter'!I19*(1+[1]Main!$B$2)^(Main!$B$5-2020)*Main!$C$2+VLOOKUP($A19,'EV Load'!$A$2:$Y$32,'Pc, Winter, S1'!I$1+2)</f>
        <v>28.917811922808617</v>
      </c>
      <c r="J19" s="1">
        <f>'[1]Pc, 2020, Winter'!J19*(1+[1]Main!$B$2)^(Main!$B$5-2020)*Main!$C$2+VLOOKUP($A19,'EV Load'!$A$2:$Y$32,'Pc, Winter, S1'!J$1+2)</f>
        <v>29.703623588016868</v>
      </c>
      <c r="K19" s="1">
        <f>'[1]Pc, 2020, Winter'!K19*(1+[1]Main!$B$2)^(Main!$B$5-2020)*Main!$C$2+VLOOKUP($A19,'EV Load'!$A$2:$Y$32,'Pc, Winter, S1'!K$1+2)</f>
        <v>30.122248799892223</v>
      </c>
      <c r="L19" s="1">
        <f>'[1]Pc, 2020, Winter'!L19*(1+[1]Main!$B$2)^(Main!$B$5-2020)*Main!$C$2+VLOOKUP($A19,'EV Load'!$A$2:$Y$32,'Pc, Winter, S1'!L$1+2)</f>
        <v>27.243770683961511</v>
      </c>
      <c r="M19" s="1">
        <f>'[1]Pc, 2020, Winter'!M19*(1+[1]Main!$B$2)^(Main!$B$5-2020)*Main!$C$2+VLOOKUP($A19,'EV Load'!$A$2:$Y$32,'Pc, Winter, S1'!M$1+2)</f>
        <v>28.963101130913657</v>
      </c>
      <c r="N19" s="1">
        <f>'[1]Pc, 2020, Winter'!N19*(1+[1]Main!$B$2)^(Main!$B$5-2020)*Main!$C$2+VLOOKUP($A19,'EV Load'!$A$2:$Y$32,'Pc, Winter, S1'!N$1+2)</f>
        <v>28.101584656097756</v>
      </c>
      <c r="O19" s="1">
        <f>'[1]Pc, 2020, Winter'!O19*(1+[1]Main!$B$2)^(Main!$B$5-2020)*Main!$C$2+VLOOKUP($A19,'EV Load'!$A$2:$Y$32,'Pc, Winter, S1'!O$1+2)</f>
        <v>26.786449718024766</v>
      </c>
      <c r="P19" s="1">
        <f>'[1]Pc, 2020, Winter'!P19*(1+[1]Main!$B$2)^(Main!$B$5-2020)*Main!$C$2+VLOOKUP($A19,'EV Load'!$A$2:$Y$32,'Pc, Winter, S1'!P$1+2)</f>
        <v>24.665601067249717</v>
      </c>
      <c r="Q19" s="1">
        <f>'[1]Pc, 2020, Winter'!Q19*(1+[1]Main!$B$2)^(Main!$B$5-2020)*Main!$C$2+VLOOKUP($A19,'EV Load'!$A$2:$Y$32,'Pc, Winter, S1'!Q$1+2)</f>
        <v>24.323066021265916</v>
      </c>
      <c r="R19" s="1">
        <f>'[1]Pc, 2020, Winter'!R19*(1+[1]Main!$B$2)^(Main!$B$5-2020)*Main!$C$2+VLOOKUP($A19,'EV Load'!$A$2:$Y$32,'Pc, Winter, S1'!R$1+2)</f>
        <v>25.555320692182853</v>
      </c>
      <c r="S19" s="1">
        <f>'[1]Pc, 2020, Winter'!S19*(1+[1]Main!$B$2)^(Main!$B$5-2020)*Main!$C$2+VLOOKUP($A19,'EV Load'!$A$2:$Y$32,'Pc, Winter, S1'!S$1+2)</f>
        <v>27.763560169203174</v>
      </c>
      <c r="T19" s="1">
        <f>'[1]Pc, 2020, Winter'!T19*(1+[1]Main!$B$2)^(Main!$B$5-2020)*Main!$C$2+VLOOKUP($A19,'EV Load'!$A$2:$Y$32,'Pc, Winter, S1'!T$1+2)</f>
        <v>26.810026296297732</v>
      </c>
      <c r="U19" s="1">
        <f>'[1]Pc, 2020, Winter'!U19*(1+[1]Main!$B$2)^(Main!$B$5-2020)*Main!$C$2+VLOOKUP($A19,'EV Load'!$A$2:$Y$32,'Pc, Winter, S1'!U$1+2)</f>
        <v>26.65477208378099</v>
      </c>
      <c r="V19" s="1">
        <f>'[1]Pc, 2020, Winter'!V19*(1+[1]Main!$B$2)^(Main!$B$5-2020)*Main!$C$2+VLOOKUP($A19,'EV Load'!$A$2:$Y$32,'Pc, Winter, S1'!V$1+2)</f>
        <v>26.247410434997466</v>
      </c>
      <c r="W19" s="1">
        <f>'[1]Pc, 2020, Winter'!W19*(1+[1]Main!$B$2)^(Main!$B$5-2020)*Main!$C$2+VLOOKUP($A19,'EV Load'!$A$2:$Y$32,'Pc, Winter, S1'!W$1+2)</f>
        <v>24.440985528883807</v>
      </c>
      <c r="X19" s="1">
        <f>'[1]Pc, 2020, Winter'!X19*(1+[1]Main!$B$2)^(Main!$B$5-2020)*Main!$C$2+VLOOKUP($A19,'EV Load'!$A$2:$Y$32,'Pc, Winter, S1'!X$1+2)</f>
        <v>21.091476782991105</v>
      </c>
      <c r="Y19" s="1">
        <f>'[1]Pc, 2020, Winter'!Y19*(1+[1]Main!$B$2)^(Main!$B$5-2020)*Main!$C$2+VLOOKUP($A19,'EV Load'!$A$2:$Y$32,'Pc, Winter, S1'!Y$1+2)</f>
        <v>18.735686935874433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1.0634722614263448E-2</v>
      </c>
      <c r="C20" s="1">
        <f>'[1]Pc, 2020, Winter'!C20*(1+[1]Main!$B$2)^(Main!$B$5-2020)*Main!$C$2+VLOOKUP($A20,'EV Load'!$A$2:$Y$32,'Pc, Winter, S1'!C$1+2)</f>
        <v>1.8675326180242497</v>
      </c>
      <c r="D20" s="1">
        <f>'[1]Pc, 2020, Winter'!D20*(1+[1]Main!$B$2)^(Main!$B$5-2020)*Main!$C$2+VLOOKUP($A20,'EV Load'!$A$2:$Y$32,'Pc, Winter, S1'!D$1+2)</f>
        <v>-0.35257268983230411</v>
      </c>
      <c r="E20" s="1">
        <f>'[1]Pc, 2020, Winter'!E20*(1+[1]Main!$B$2)^(Main!$B$5-2020)*Main!$C$2+VLOOKUP($A20,'EV Load'!$A$2:$Y$32,'Pc, Winter, S1'!E$1+2)</f>
        <v>-3.8992557822512403E-2</v>
      </c>
      <c r="F20" s="1">
        <f>'[1]Pc, 2020, Winter'!F20*(1+[1]Main!$B$2)^(Main!$B$5-2020)*Main!$C$2+VLOOKUP($A20,'EV Load'!$A$2:$Y$32,'Pc, Winter, S1'!F$1+2)</f>
        <v>0.14052832651292713</v>
      </c>
      <c r="G20" s="1">
        <f>'[1]Pc, 2020, Winter'!G20*(1+[1]Main!$B$2)^(Main!$B$5-2020)*Main!$C$2+VLOOKUP($A20,'EV Load'!$A$2:$Y$32,'Pc, Winter, S1'!G$1+2)</f>
        <v>-8.6601030984142818E-2</v>
      </c>
      <c r="H20" s="1">
        <f>'[1]Pc, 2020, Winter'!H20*(1+[1]Main!$B$2)^(Main!$B$5-2020)*Main!$C$2+VLOOKUP($A20,'EV Load'!$A$2:$Y$32,'Pc, Winter, S1'!H$1+2)</f>
        <v>3.4847467102326724E-2</v>
      </c>
      <c r="I20" s="1">
        <f>'[1]Pc, 2020, Winter'!I20*(1+[1]Main!$B$2)^(Main!$B$5-2020)*Main!$C$2+VLOOKUP($A20,'EV Load'!$A$2:$Y$32,'Pc, Winter, S1'!I$1+2)</f>
        <v>-0.21578487067604346</v>
      </c>
      <c r="J20" s="1">
        <f>'[1]Pc, 2020, Winter'!J20*(1+[1]Main!$B$2)^(Main!$B$5-2020)*Main!$C$2+VLOOKUP($A20,'EV Load'!$A$2:$Y$32,'Pc, Winter, S1'!J$1+2)</f>
        <v>-0.35586062810756602</v>
      </c>
      <c r="K20" s="1">
        <f>'[1]Pc, 2020, Winter'!K20*(1+[1]Main!$B$2)^(Main!$B$5-2020)*Main!$C$2+VLOOKUP($A20,'EV Load'!$A$2:$Y$32,'Pc, Winter, S1'!K$1+2)</f>
        <v>-2.1454887255928371E-2</v>
      </c>
      <c r="L20" s="1">
        <f>'[1]Pc, 2020, Winter'!L20*(1+[1]Main!$B$2)^(Main!$B$5-2020)*Main!$C$2+VLOOKUP($A20,'EV Load'!$A$2:$Y$32,'Pc, Winter, S1'!L$1+2)</f>
        <v>-8.2807775679655832E-2</v>
      </c>
      <c r="M20" s="1">
        <f>'[1]Pc, 2020, Winter'!M20*(1+[1]Main!$B$2)^(Main!$B$5-2020)*Main!$C$2+VLOOKUP($A20,'EV Load'!$A$2:$Y$32,'Pc, Winter, S1'!M$1+2)</f>
        <v>0.32012732369393743</v>
      </c>
      <c r="N20" s="1">
        <f>'[1]Pc, 2020, Winter'!N20*(1+[1]Main!$B$2)^(Main!$B$5-2020)*Main!$C$2+VLOOKUP($A20,'EV Load'!$A$2:$Y$32,'Pc, Winter, S1'!N$1+2)</f>
        <v>-0.36670557874065762</v>
      </c>
      <c r="O20" s="1">
        <f>'[1]Pc, 2020, Winter'!O20*(1+[1]Main!$B$2)^(Main!$B$5-2020)*Main!$C$2+VLOOKUP($A20,'EV Load'!$A$2:$Y$32,'Pc, Winter, S1'!O$1+2)</f>
        <v>-0.72344777286400019</v>
      </c>
      <c r="P20" s="1">
        <f>'[1]Pc, 2020, Winter'!P20*(1+[1]Main!$B$2)^(Main!$B$5-2020)*Main!$C$2+VLOOKUP($A20,'EV Load'!$A$2:$Y$32,'Pc, Winter, S1'!P$1+2)</f>
        <v>-0.11944049343109646</v>
      </c>
      <c r="Q20" s="1">
        <f>'[1]Pc, 2020, Winter'!Q20*(1+[1]Main!$B$2)^(Main!$B$5-2020)*Main!$C$2+VLOOKUP($A20,'EV Load'!$A$2:$Y$32,'Pc, Winter, S1'!Q$1+2)</f>
        <v>-0.16639709797770039</v>
      </c>
      <c r="R20" s="1">
        <f>'[1]Pc, 2020, Winter'!R20*(1+[1]Main!$B$2)^(Main!$B$5-2020)*Main!$C$2+VLOOKUP($A20,'EV Load'!$A$2:$Y$32,'Pc, Winter, S1'!R$1+2)</f>
        <v>0.34569619301599785</v>
      </c>
      <c r="S20" s="1">
        <f>'[1]Pc, 2020, Winter'!S20*(1+[1]Main!$B$2)^(Main!$B$5-2020)*Main!$C$2+VLOOKUP($A20,'EV Load'!$A$2:$Y$32,'Pc, Winter, S1'!S$1+2)</f>
        <v>4.899186599780064E-3</v>
      </c>
      <c r="T20" s="1">
        <f>'[1]Pc, 2020, Winter'!T20*(1+[1]Main!$B$2)^(Main!$B$5-2020)*Main!$C$2+VLOOKUP($A20,'EV Load'!$A$2:$Y$32,'Pc, Winter, S1'!T$1+2)</f>
        <v>-0.18652662509188564</v>
      </c>
      <c r="U20" s="1">
        <f>'[1]Pc, 2020, Winter'!U20*(1+[1]Main!$B$2)^(Main!$B$5-2020)*Main!$C$2+VLOOKUP($A20,'EV Load'!$A$2:$Y$32,'Pc, Winter, S1'!U$1+2)</f>
        <v>0.36864784737395651</v>
      </c>
      <c r="V20" s="1">
        <f>'[1]Pc, 2020, Winter'!V20*(1+[1]Main!$B$2)^(Main!$B$5-2020)*Main!$C$2+VLOOKUP($A20,'EV Load'!$A$2:$Y$32,'Pc, Winter, S1'!V$1+2)</f>
        <v>-0.11520169262483772</v>
      </c>
      <c r="W20" s="1">
        <f>'[1]Pc, 2020, Winter'!W20*(1+[1]Main!$B$2)^(Main!$B$5-2020)*Main!$C$2+VLOOKUP($A20,'EV Load'!$A$2:$Y$32,'Pc, Winter, S1'!W$1+2)</f>
        <v>9.3674967360710765E-2</v>
      </c>
      <c r="X20" s="1">
        <f>'[1]Pc, 2020, Winter'!X20*(1+[1]Main!$B$2)^(Main!$B$5-2020)*Main!$C$2+VLOOKUP($A20,'EV Load'!$A$2:$Y$32,'Pc, Winter, S1'!X$1+2)</f>
        <v>-6.3189087819601975E-2</v>
      </c>
      <c r="Y20" s="1">
        <f>'[1]Pc, 2020, Winter'!Y20*(1+[1]Main!$B$2)^(Main!$B$5-2020)*Main!$C$2+VLOOKUP($A20,'EV Load'!$A$2:$Y$32,'Pc, Winter, S1'!Y$1+2)</f>
        <v>-0.14362743249239121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14.560970204019787</v>
      </c>
      <c r="C21" s="1">
        <f>'[1]Pc, 2020, Winter'!C21*(1+[1]Main!$B$2)^(Main!$B$5-2020)*Main!$C$2+VLOOKUP($A21,'EV Load'!$A$2:$Y$32,'Pc, Winter, S1'!C$1+2)</f>
        <v>13.373750113635996</v>
      </c>
      <c r="D21" s="1">
        <f>'[1]Pc, 2020, Winter'!D21*(1+[1]Main!$B$2)^(Main!$B$5-2020)*Main!$C$2+VLOOKUP($A21,'EV Load'!$A$2:$Y$32,'Pc, Winter, S1'!D$1+2)</f>
        <v>12.690795644020612</v>
      </c>
      <c r="E21" s="1">
        <f>'[1]Pc, 2020, Winter'!E21*(1+[1]Main!$B$2)^(Main!$B$5-2020)*Main!$C$2+VLOOKUP($A21,'EV Load'!$A$2:$Y$32,'Pc, Winter, S1'!E$1+2)</f>
        <v>12.603176355828792</v>
      </c>
      <c r="F21" s="1">
        <f>'[1]Pc, 2020, Winter'!F21*(1+[1]Main!$B$2)^(Main!$B$5-2020)*Main!$C$2+VLOOKUP($A21,'EV Load'!$A$2:$Y$32,'Pc, Winter, S1'!F$1+2)</f>
        <v>13.025212792511343</v>
      </c>
      <c r="G21" s="1">
        <f>'[1]Pc, 2020, Winter'!G21*(1+[1]Main!$B$2)^(Main!$B$5-2020)*Main!$C$2+VLOOKUP($A21,'EV Load'!$A$2:$Y$32,'Pc, Winter, S1'!G$1+2)</f>
        <v>14.043861897649915</v>
      </c>
      <c r="H21" s="1">
        <f>'[1]Pc, 2020, Winter'!H21*(1+[1]Main!$B$2)^(Main!$B$5-2020)*Main!$C$2+VLOOKUP($A21,'EV Load'!$A$2:$Y$32,'Pc, Winter, S1'!H$1+2)</f>
        <v>18.175993863322862</v>
      </c>
      <c r="I21" s="1">
        <f>'[1]Pc, 2020, Winter'!I21*(1+[1]Main!$B$2)^(Main!$B$5-2020)*Main!$C$2+VLOOKUP($A21,'EV Load'!$A$2:$Y$32,'Pc, Winter, S1'!I$1+2)</f>
        <v>20.621948285870086</v>
      </c>
      <c r="J21" s="1">
        <f>'[1]Pc, 2020, Winter'!J21*(1+[1]Main!$B$2)^(Main!$B$5-2020)*Main!$C$2+VLOOKUP($A21,'EV Load'!$A$2:$Y$32,'Pc, Winter, S1'!J$1+2)</f>
        <v>21.588602019078809</v>
      </c>
      <c r="K21" s="1">
        <f>'[1]Pc, 2020, Winter'!K21*(1+[1]Main!$B$2)^(Main!$B$5-2020)*Main!$C$2+VLOOKUP($A21,'EV Load'!$A$2:$Y$32,'Pc, Winter, S1'!K$1+2)</f>
        <v>21.924567591639573</v>
      </c>
      <c r="L21" s="1">
        <f>'[1]Pc, 2020, Winter'!L21*(1+[1]Main!$B$2)^(Main!$B$5-2020)*Main!$C$2+VLOOKUP($A21,'EV Load'!$A$2:$Y$32,'Pc, Winter, S1'!L$1+2)</f>
        <v>21.470699394806882</v>
      </c>
      <c r="M21" s="1">
        <f>'[1]Pc, 2020, Winter'!M21*(1+[1]Main!$B$2)^(Main!$B$5-2020)*Main!$C$2+VLOOKUP($A21,'EV Load'!$A$2:$Y$32,'Pc, Winter, S1'!M$1+2)</f>
        <v>22.04409606065688</v>
      </c>
      <c r="N21" s="1">
        <f>'[1]Pc, 2020, Winter'!N21*(1+[1]Main!$B$2)^(Main!$B$5-2020)*Main!$C$2+VLOOKUP($A21,'EV Load'!$A$2:$Y$32,'Pc, Winter, S1'!N$1+2)</f>
        <v>21.760051315383844</v>
      </c>
      <c r="O21" s="1">
        <f>'[1]Pc, 2020, Winter'!O21*(1+[1]Main!$B$2)^(Main!$B$5-2020)*Main!$C$2+VLOOKUP($A21,'EV Load'!$A$2:$Y$32,'Pc, Winter, S1'!O$1+2)</f>
        <v>20.575029448208358</v>
      </c>
      <c r="P21" s="1">
        <f>'[1]Pc, 2020, Winter'!P21*(1+[1]Main!$B$2)^(Main!$B$5-2020)*Main!$C$2+VLOOKUP($A21,'EV Load'!$A$2:$Y$32,'Pc, Winter, S1'!P$1+2)</f>
        <v>19.898018723473687</v>
      </c>
      <c r="Q21" s="1">
        <f>'[1]Pc, 2020, Winter'!Q21*(1+[1]Main!$B$2)^(Main!$B$5-2020)*Main!$C$2+VLOOKUP($A21,'EV Load'!$A$2:$Y$32,'Pc, Winter, S1'!Q$1+2)</f>
        <v>18.668570184409216</v>
      </c>
      <c r="R21" s="1">
        <f>'[1]Pc, 2020, Winter'!R21*(1+[1]Main!$B$2)^(Main!$B$5-2020)*Main!$C$2+VLOOKUP($A21,'EV Load'!$A$2:$Y$32,'Pc, Winter, S1'!R$1+2)</f>
        <v>18.911838653694588</v>
      </c>
      <c r="S21" s="1">
        <f>'[1]Pc, 2020, Winter'!S21*(1+[1]Main!$B$2)^(Main!$B$5-2020)*Main!$C$2+VLOOKUP($A21,'EV Load'!$A$2:$Y$32,'Pc, Winter, S1'!S$1+2)</f>
        <v>22.182370547033706</v>
      </c>
      <c r="T21" s="1">
        <f>'[1]Pc, 2020, Winter'!T21*(1+[1]Main!$B$2)^(Main!$B$5-2020)*Main!$C$2+VLOOKUP($A21,'EV Load'!$A$2:$Y$32,'Pc, Winter, S1'!T$1+2)</f>
        <v>22.357358069790642</v>
      </c>
      <c r="U21" s="1">
        <f>'[1]Pc, 2020, Winter'!U21*(1+[1]Main!$B$2)^(Main!$B$5-2020)*Main!$C$2+VLOOKUP($A21,'EV Load'!$A$2:$Y$32,'Pc, Winter, S1'!U$1+2)</f>
        <v>22.550154791645632</v>
      </c>
      <c r="V21" s="1">
        <f>'[1]Pc, 2020, Winter'!V21*(1+[1]Main!$B$2)^(Main!$B$5-2020)*Main!$C$2+VLOOKUP($A21,'EV Load'!$A$2:$Y$32,'Pc, Winter, S1'!V$1+2)</f>
        <v>21.894117960665344</v>
      </c>
      <c r="W21" s="1">
        <f>'[1]Pc, 2020, Winter'!W21*(1+[1]Main!$B$2)^(Main!$B$5-2020)*Main!$C$2+VLOOKUP($A21,'EV Load'!$A$2:$Y$32,'Pc, Winter, S1'!W$1+2)</f>
        <v>20.971633793652575</v>
      </c>
      <c r="X21" s="1">
        <f>'[1]Pc, 2020, Winter'!X21*(1+[1]Main!$B$2)^(Main!$B$5-2020)*Main!$C$2+VLOOKUP($A21,'EV Load'!$A$2:$Y$32,'Pc, Winter, S1'!X$1+2)</f>
        <v>19.053838357162558</v>
      </c>
      <c r="Y21" s="1">
        <f>'[1]Pc, 2020, Winter'!Y21*(1+[1]Main!$B$2)^(Main!$B$5-2020)*Main!$C$2+VLOOKUP($A21,'EV Load'!$A$2:$Y$32,'Pc, Winter, S1'!Y$1+2)</f>
        <v>16.433817078527117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2.5818327160128334</v>
      </c>
      <c r="C22" s="1">
        <f>'[1]Pc, 2020, Winter'!C22*(1+[1]Main!$B$2)^(Main!$B$5-2020)*Main!$C$2+VLOOKUP($A22,'EV Load'!$A$2:$Y$32,'Pc, Winter, S1'!C$1+2)</f>
        <v>2.5787913918178251</v>
      </c>
      <c r="D22" s="1">
        <f>'[1]Pc, 2020, Winter'!D22*(1+[1]Main!$B$2)^(Main!$B$5-2020)*Main!$C$2+VLOOKUP($A22,'EV Load'!$A$2:$Y$32,'Pc, Winter, S1'!D$1+2)</f>
        <v>2.5632794481995655</v>
      </c>
      <c r="E22" s="1">
        <f>'[1]Pc, 2020, Winter'!E22*(1+[1]Main!$B$2)^(Main!$B$5-2020)*Main!$C$2+VLOOKUP($A22,'EV Load'!$A$2:$Y$32,'Pc, Winter, S1'!E$1+2)</f>
        <v>2.5564845820415414</v>
      </c>
      <c r="F22" s="1">
        <f>'[1]Pc, 2020, Winter'!F22*(1+[1]Main!$B$2)^(Main!$B$5-2020)*Main!$C$2+VLOOKUP($A22,'EV Load'!$A$2:$Y$32,'Pc, Winter, S1'!F$1+2)</f>
        <v>2.5488699745153549</v>
      </c>
      <c r="G22" s="1">
        <f>'[1]Pc, 2020, Winter'!G22*(1+[1]Main!$B$2)^(Main!$B$5-2020)*Main!$C$2+VLOOKUP($A22,'EV Load'!$A$2:$Y$32,'Pc, Winter, S1'!G$1+2)</f>
        <v>2.5470290615449684</v>
      </c>
      <c r="H22" s="1">
        <f>'[1]Pc, 2020, Winter'!H22*(1+[1]Main!$B$2)^(Main!$B$5-2020)*Main!$C$2+VLOOKUP($A22,'EV Load'!$A$2:$Y$32,'Pc, Winter, S1'!H$1+2)</f>
        <v>3.9979388354641383</v>
      </c>
      <c r="I22" s="1">
        <f>'[1]Pc, 2020, Winter'!I22*(1+[1]Main!$B$2)^(Main!$B$5-2020)*Main!$C$2+VLOOKUP($A22,'EV Load'!$A$2:$Y$32,'Pc, Winter, S1'!I$1+2)</f>
        <v>5.3698738413329972</v>
      </c>
      <c r="J22" s="1">
        <f>'[1]Pc, 2020, Winter'!J22*(1+[1]Main!$B$2)^(Main!$B$5-2020)*Main!$C$2+VLOOKUP($A22,'EV Load'!$A$2:$Y$32,'Pc, Winter, S1'!J$1+2)</f>
        <v>5.6139087378967636</v>
      </c>
      <c r="K22" s="1">
        <f>'[1]Pc, 2020, Winter'!K22*(1+[1]Main!$B$2)^(Main!$B$5-2020)*Main!$C$2+VLOOKUP($A22,'EV Load'!$A$2:$Y$32,'Pc, Winter, S1'!K$1+2)</f>
        <v>5.8650852793590182</v>
      </c>
      <c r="L22" s="1">
        <f>'[1]Pc, 2020, Winter'!L22*(1+[1]Main!$B$2)^(Main!$B$5-2020)*Main!$C$2+VLOOKUP($A22,'EV Load'!$A$2:$Y$32,'Pc, Winter, S1'!L$1+2)</f>
        <v>5.8596278010194354</v>
      </c>
      <c r="M22" s="1">
        <f>'[1]Pc, 2020, Winter'!M22*(1+[1]Main!$B$2)^(Main!$B$5-2020)*Main!$C$2+VLOOKUP($A22,'EV Load'!$A$2:$Y$32,'Pc, Winter, S1'!M$1+2)</f>
        <v>5.8583010041747432</v>
      </c>
      <c r="N22" s="1">
        <f>'[1]Pc, 2020, Winter'!N22*(1+[1]Main!$B$2)^(Main!$B$5-2020)*Main!$C$2+VLOOKUP($A22,'EV Load'!$A$2:$Y$32,'Pc, Winter, S1'!N$1+2)</f>
        <v>5.8614435982520741</v>
      </c>
      <c r="O22" s="1">
        <f>'[1]Pc, 2020, Winter'!O22*(1+[1]Main!$B$2)^(Main!$B$5-2020)*Main!$C$2+VLOOKUP($A22,'EV Load'!$A$2:$Y$32,'Pc, Winter, S1'!O$1+2)</f>
        <v>5.8657438361933645</v>
      </c>
      <c r="P22" s="1">
        <f>'[1]Pc, 2020, Winter'!P22*(1+[1]Main!$B$2)^(Main!$B$5-2020)*Main!$C$2+VLOOKUP($A22,'EV Load'!$A$2:$Y$32,'Pc, Winter, S1'!P$1+2)</f>
        <v>5.5057176693110819</v>
      </c>
      <c r="Q22" s="1">
        <f>'[1]Pc, 2020, Winter'!Q22*(1+[1]Main!$B$2)^(Main!$B$5-2020)*Main!$C$2+VLOOKUP($A22,'EV Load'!$A$2:$Y$32,'Pc, Winter, S1'!Q$1+2)</f>
        <v>5.3865417673971754</v>
      </c>
      <c r="R22" s="1">
        <f>'[1]Pc, 2020, Winter'!R22*(1+[1]Main!$B$2)^(Main!$B$5-2020)*Main!$C$2+VLOOKUP($A22,'EV Load'!$A$2:$Y$32,'Pc, Winter, S1'!R$1+2)</f>
        <v>5.3875977379131461</v>
      </c>
      <c r="S22" s="1">
        <f>'[1]Pc, 2020, Winter'!S22*(1+[1]Main!$B$2)^(Main!$B$5-2020)*Main!$C$2+VLOOKUP($A22,'EV Load'!$A$2:$Y$32,'Pc, Winter, S1'!S$1+2)</f>
        <v>5.7586916813621336</v>
      </c>
      <c r="T22" s="1">
        <f>'[1]Pc, 2020, Winter'!T22*(1+[1]Main!$B$2)^(Main!$B$5-2020)*Main!$C$2+VLOOKUP($A22,'EV Load'!$A$2:$Y$32,'Pc, Winter, S1'!T$1+2)</f>
        <v>5.8747517548433619</v>
      </c>
      <c r="U22" s="1">
        <f>'[1]Pc, 2020, Winter'!U22*(1+[1]Main!$B$2)^(Main!$B$5-2020)*Main!$C$2+VLOOKUP($A22,'EV Load'!$A$2:$Y$32,'Pc, Winter, S1'!U$1+2)</f>
        <v>5.8770406155701176</v>
      </c>
      <c r="V22" s="1">
        <f>'[1]Pc, 2020, Winter'!V22*(1+[1]Main!$B$2)^(Main!$B$5-2020)*Main!$C$2+VLOOKUP($A22,'EV Load'!$A$2:$Y$32,'Pc, Winter, S1'!V$1+2)</f>
        <v>5.8797653200832434</v>
      </c>
      <c r="W22" s="1">
        <f>'[1]Pc, 2020, Winter'!W22*(1+[1]Main!$B$2)^(Main!$B$5-2020)*Main!$C$2+VLOOKUP($A22,'EV Load'!$A$2:$Y$32,'Pc, Winter, S1'!W$1+2)</f>
        <v>5.7577886603780541</v>
      </c>
      <c r="X22" s="1">
        <f>'[1]Pc, 2020, Winter'!X22*(1+[1]Main!$B$2)^(Main!$B$5-2020)*Main!$C$2+VLOOKUP($A22,'EV Load'!$A$2:$Y$32,'Pc, Winter, S1'!X$1+2)</f>
        <v>4.639137111624227</v>
      </c>
      <c r="Y22" s="1">
        <f>'[1]Pc, 2020, Winter'!Y22*(1+[1]Main!$B$2)^(Main!$B$5-2020)*Main!$C$2+VLOOKUP($A22,'EV Load'!$A$2:$Y$32,'Pc, Winter, S1'!Y$1+2)</f>
        <v>4.048512079472677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5.7593530247308591</v>
      </c>
      <c r="C23" s="1">
        <f>'[1]Pc, 2020, Winter'!C23*(1+[1]Main!$B$2)^(Main!$B$5-2020)*Main!$C$2+VLOOKUP($A23,'EV Load'!$A$2:$Y$32,'Pc, Winter, S1'!C$1+2)</f>
        <v>5.5137964701983471</v>
      </c>
      <c r="D23" s="1">
        <f>'[1]Pc, 2020, Winter'!D23*(1+[1]Main!$B$2)^(Main!$B$5-2020)*Main!$C$2+VLOOKUP($A23,'EV Load'!$A$2:$Y$32,'Pc, Winter, S1'!D$1+2)</f>
        <v>5.2821703276972851</v>
      </c>
      <c r="E23" s="1">
        <f>'[1]Pc, 2020, Winter'!E23*(1+[1]Main!$B$2)^(Main!$B$5-2020)*Main!$C$2+VLOOKUP($A23,'EV Load'!$A$2:$Y$32,'Pc, Winter, S1'!E$1+2)</f>
        <v>5.8119630446856565</v>
      </c>
      <c r="F23" s="1">
        <f>'[1]Pc, 2020, Winter'!F23*(1+[1]Main!$B$2)^(Main!$B$5-2020)*Main!$C$2+VLOOKUP($A23,'EV Load'!$A$2:$Y$32,'Pc, Winter, S1'!F$1+2)</f>
        <v>5.604171614932703</v>
      </c>
      <c r="G23" s="1">
        <f>'[1]Pc, 2020, Winter'!G23*(1+[1]Main!$B$2)^(Main!$B$5-2020)*Main!$C$2+VLOOKUP($A23,'EV Load'!$A$2:$Y$32,'Pc, Winter, S1'!G$1+2)</f>
        <v>5.602519513549022</v>
      </c>
      <c r="H23" s="1">
        <f>'[1]Pc, 2020, Winter'!H23*(1+[1]Main!$B$2)^(Main!$B$5-2020)*Main!$C$2+VLOOKUP($A23,'EV Load'!$A$2:$Y$32,'Pc, Winter, S1'!H$1+2)</f>
        <v>6.2785728268848846</v>
      </c>
      <c r="I23" s="1">
        <f>'[1]Pc, 2020, Winter'!I23*(1+[1]Main!$B$2)^(Main!$B$5-2020)*Main!$C$2+VLOOKUP($A23,'EV Load'!$A$2:$Y$32,'Pc, Winter, S1'!I$1+2)</f>
        <v>6.5488251605446646</v>
      </c>
      <c r="J23" s="1">
        <f>'[1]Pc, 2020, Winter'!J23*(1+[1]Main!$B$2)^(Main!$B$5-2020)*Main!$C$2+VLOOKUP($A23,'EV Load'!$A$2:$Y$32,'Pc, Winter, S1'!J$1+2)</f>
        <v>6.3469047485941834</v>
      </c>
      <c r="K23" s="1">
        <f>'[1]Pc, 2020, Winter'!K23*(1+[1]Main!$B$2)^(Main!$B$5-2020)*Main!$C$2+VLOOKUP($A23,'EV Load'!$A$2:$Y$32,'Pc, Winter, S1'!K$1+2)</f>
        <v>6.888238173862641</v>
      </c>
      <c r="L23" s="1">
        <f>'[1]Pc, 2020, Winter'!L23*(1+[1]Main!$B$2)^(Main!$B$5-2020)*Main!$C$2+VLOOKUP($A23,'EV Load'!$A$2:$Y$32,'Pc, Winter, S1'!L$1+2)</f>
        <v>6.9838198182221305</v>
      </c>
      <c r="M23" s="1">
        <f>'[1]Pc, 2020, Winter'!M23*(1+[1]Main!$B$2)^(Main!$B$5-2020)*Main!$C$2+VLOOKUP($A23,'EV Load'!$A$2:$Y$32,'Pc, Winter, S1'!M$1+2)</f>
        <v>6.8319114599301729</v>
      </c>
      <c r="N23" s="1">
        <f>'[1]Pc, 2020, Winter'!N23*(1+[1]Main!$B$2)^(Main!$B$5-2020)*Main!$C$2+VLOOKUP($A23,'EV Load'!$A$2:$Y$32,'Pc, Winter, S1'!N$1+2)</f>
        <v>6.7175040454428618</v>
      </c>
      <c r="O23" s="1">
        <f>'[1]Pc, 2020, Winter'!O23*(1+[1]Main!$B$2)^(Main!$B$5-2020)*Main!$C$2+VLOOKUP($A23,'EV Load'!$A$2:$Y$32,'Pc, Winter, S1'!O$1+2)</f>
        <v>6.6543776141500368</v>
      </c>
      <c r="P23" s="1">
        <f>'[1]Pc, 2020, Winter'!P23*(1+[1]Main!$B$2)^(Main!$B$5-2020)*Main!$C$2+VLOOKUP($A23,'EV Load'!$A$2:$Y$32,'Pc, Winter, S1'!P$1+2)</f>
        <v>6.6205639071031328</v>
      </c>
      <c r="Q23" s="1">
        <f>'[1]Pc, 2020, Winter'!Q23*(1+[1]Main!$B$2)^(Main!$B$5-2020)*Main!$C$2+VLOOKUP($A23,'EV Load'!$A$2:$Y$32,'Pc, Winter, S1'!Q$1+2)</f>
        <v>5.9932127429743485</v>
      </c>
      <c r="R23" s="1">
        <f>'[1]Pc, 2020, Winter'!R23*(1+[1]Main!$B$2)^(Main!$B$5-2020)*Main!$C$2+VLOOKUP($A23,'EV Load'!$A$2:$Y$32,'Pc, Winter, S1'!R$1+2)</f>
        <v>6.3709540329851411</v>
      </c>
      <c r="S23" s="1">
        <f>'[1]Pc, 2020, Winter'!S23*(1+[1]Main!$B$2)^(Main!$B$5-2020)*Main!$C$2+VLOOKUP($A23,'EV Load'!$A$2:$Y$32,'Pc, Winter, S1'!S$1+2)</f>
        <v>6.5582431962030165</v>
      </c>
      <c r="T23" s="1">
        <f>'[1]Pc, 2020, Winter'!T23*(1+[1]Main!$B$2)^(Main!$B$5-2020)*Main!$C$2+VLOOKUP($A23,'EV Load'!$A$2:$Y$32,'Pc, Winter, S1'!T$1+2)</f>
        <v>5.9244239343113971</v>
      </c>
      <c r="U23" s="1">
        <f>'[1]Pc, 2020, Winter'!U23*(1+[1]Main!$B$2)^(Main!$B$5-2020)*Main!$C$2+VLOOKUP($A23,'EV Load'!$A$2:$Y$32,'Pc, Winter, S1'!U$1+2)</f>
        <v>6.5544696413084091</v>
      </c>
      <c r="V23" s="1">
        <f>'[1]Pc, 2020, Winter'!V23*(1+[1]Main!$B$2)^(Main!$B$5-2020)*Main!$C$2+VLOOKUP($A23,'EV Load'!$A$2:$Y$32,'Pc, Winter, S1'!V$1+2)</f>
        <v>6.1382538214706681</v>
      </c>
      <c r="W23" s="1">
        <f>'[1]Pc, 2020, Winter'!W23*(1+[1]Main!$B$2)^(Main!$B$5-2020)*Main!$C$2+VLOOKUP($A23,'EV Load'!$A$2:$Y$32,'Pc, Winter, S1'!W$1+2)</f>
        <v>5.7177196904988241</v>
      </c>
      <c r="X23" s="1">
        <f>'[1]Pc, 2020, Winter'!X23*(1+[1]Main!$B$2)^(Main!$B$5-2020)*Main!$C$2+VLOOKUP($A23,'EV Load'!$A$2:$Y$32,'Pc, Winter, S1'!X$1+2)</f>
        <v>5.7897363205259804</v>
      </c>
      <c r="Y23" s="1">
        <f>'[1]Pc, 2020, Winter'!Y23*(1+[1]Main!$B$2)^(Main!$B$5-2020)*Main!$C$2+VLOOKUP($A23,'EV Load'!$A$2:$Y$32,'Pc, Winter, S1'!Y$1+2)</f>
        <v>5.7976561963826985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19.077593977953178</v>
      </c>
      <c r="C24" s="1">
        <f>'[1]Pc, 2020, Winter'!C24*(1+[1]Main!$B$2)^(Main!$B$5-2020)*Main!$C$2+VLOOKUP($A24,'EV Load'!$A$2:$Y$32,'Pc, Winter, S1'!C$1+2)</f>
        <v>9.873144073781166</v>
      </c>
      <c r="D24" s="1">
        <f>'[1]Pc, 2020, Winter'!D24*(1+[1]Main!$B$2)^(Main!$B$5-2020)*Main!$C$2+VLOOKUP($A24,'EV Load'!$A$2:$Y$32,'Pc, Winter, S1'!D$1+2)</f>
        <v>8.8634769408861338</v>
      </c>
      <c r="E24" s="1">
        <f>'[1]Pc, 2020, Winter'!E24*(1+[1]Main!$B$2)^(Main!$B$5-2020)*Main!$C$2+VLOOKUP($A24,'EV Load'!$A$2:$Y$32,'Pc, Winter, S1'!E$1+2)</f>
        <v>9.273894419121655</v>
      </c>
      <c r="F24" s="1">
        <f>'[1]Pc, 2020, Winter'!F24*(1+[1]Main!$B$2)^(Main!$B$5-2020)*Main!$C$2+VLOOKUP($A24,'EV Load'!$A$2:$Y$32,'Pc, Winter, S1'!F$1+2)</f>
        <v>11.00737177984103</v>
      </c>
      <c r="G24" s="1">
        <f>'[1]Pc, 2020, Winter'!G24*(1+[1]Main!$B$2)^(Main!$B$5-2020)*Main!$C$2+VLOOKUP($A24,'EV Load'!$A$2:$Y$32,'Pc, Winter, S1'!G$1+2)</f>
        <v>11.705269442199555</v>
      </c>
      <c r="H24" s="1">
        <f>'[1]Pc, 2020, Winter'!H24*(1+[1]Main!$B$2)^(Main!$B$5-2020)*Main!$C$2+VLOOKUP($A24,'EV Load'!$A$2:$Y$32,'Pc, Winter, S1'!H$1+2)</f>
        <v>17.902183040176315</v>
      </c>
      <c r="I24" s="1">
        <f>'[1]Pc, 2020, Winter'!I24*(1+[1]Main!$B$2)^(Main!$B$5-2020)*Main!$C$2+VLOOKUP($A24,'EV Load'!$A$2:$Y$32,'Pc, Winter, S1'!I$1+2)</f>
        <v>28.809690593986289</v>
      </c>
      <c r="J24" s="1">
        <f>'[1]Pc, 2020, Winter'!J24*(1+[1]Main!$B$2)^(Main!$B$5-2020)*Main!$C$2+VLOOKUP($A24,'EV Load'!$A$2:$Y$32,'Pc, Winter, S1'!J$1+2)</f>
        <v>32.847746148395117</v>
      </c>
      <c r="K24" s="1">
        <f>'[1]Pc, 2020, Winter'!K24*(1+[1]Main!$B$2)^(Main!$B$5-2020)*Main!$C$2+VLOOKUP($A24,'EV Load'!$A$2:$Y$32,'Pc, Winter, S1'!K$1+2)</f>
        <v>37.460679145985758</v>
      </c>
      <c r="L24" s="1">
        <f>'[1]Pc, 2020, Winter'!L24*(1+[1]Main!$B$2)^(Main!$B$5-2020)*Main!$C$2+VLOOKUP($A24,'EV Load'!$A$2:$Y$32,'Pc, Winter, S1'!L$1+2)</f>
        <v>30.924854326900054</v>
      </c>
      <c r="M24" s="1">
        <f>'[1]Pc, 2020, Winter'!M24*(1+[1]Main!$B$2)^(Main!$B$5-2020)*Main!$C$2+VLOOKUP($A24,'EV Load'!$A$2:$Y$32,'Pc, Winter, S1'!M$1+2)</f>
        <v>24.983325979206402</v>
      </c>
      <c r="N24" s="1">
        <f>'[1]Pc, 2020, Winter'!N24*(1+[1]Main!$B$2)^(Main!$B$5-2020)*Main!$C$2+VLOOKUP($A24,'EV Load'!$A$2:$Y$32,'Pc, Winter, S1'!N$1+2)</f>
        <v>26.420479866831027</v>
      </c>
      <c r="O24" s="1">
        <f>'[1]Pc, 2020, Winter'!O24*(1+[1]Main!$B$2)^(Main!$B$5-2020)*Main!$C$2+VLOOKUP($A24,'EV Load'!$A$2:$Y$32,'Pc, Winter, S1'!O$1+2)</f>
        <v>28.175630732868846</v>
      </c>
      <c r="P24" s="1">
        <f>'[1]Pc, 2020, Winter'!P24*(1+[1]Main!$B$2)^(Main!$B$5-2020)*Main!$C$2+VLOOKUP($A24,'EV Load'!$A$2:$Y$32,'Pc, Winter, S1'!P$1+2)</f>
        <v>27.341344794356989</v>
      </c>
      <c r="Q24" s="1">
        <f>'[1]Pc, 2020, Winter'!Q24*(1+[1]Main!$B$2)^(Main!$B$5-2020)*Main!$C$2+VLOOKUP($A24,'EV Load'!$A$2:$Y$32,'Pc, Winter, S1'!Q$1+2)</f>
        <v>26.883235843721025</v>
      </c>
      <c r="R24" s="1">
        <f>'[1]Pc, 2020, Winter'!R24*(1+[1]Main!$B$2)^(Main!$B$5-2020)*Main!$C$2+VLOOKUP($A24,'EV Load'!$A$2:$Y$32,'Pc, Winter, S1'!R$1+2)</f>
        <v>26.599051330736017</v>
      </c>
      <c r="S24" s="1">
        <f>'[1]Pc, 2020, Winter'!S24*(1+[1]Main!$B$2)^(Main!$B$5-2020)*Main!$C$2+VLOOKUP($A24,'EV Load'!$A$2:$Y$32,'Pc, Winter, S1'!S$1+2)</f>
        <v>34.36535852289294</v>
      </c>
      <c r="T24" s="1">
        <f>'[1]Pc, 2020, Winter'!T24*(1+[1]Main!$B$2)^(Main!$B$5-2020)*Main!$C$2+VLOOKUP($A24,'EV Load'!$A$2:$Y$32,'Pc, Winter, S1'!T$1+2)</f>
        <v>32.146158141565124</v>
      </c>
      <c r="U24" s="1">
        <f>'[1]Pc, 2020, Winter'!U24*(1+[1]Main!$B$2)^(Main!$B$5-2020)*Main!$C$2+VLOOKUP($A24,'EV Load'!$A$2:$Y$32,'Pc, Winter, S1'!U$1+2)</f>
        <v>33.845943664899295</v>
      </c>
      <c r="V24" s="1">
        <f>'[1]Pc, 2020, Winter'!V24*(1+[1]Main!$B$2)^(Main!$B$5-2020)*Main!$C$2+VLOOKUP($A24,'EV Load'!$A$2:$Y$32,'Pc, Winter, S1'!V$1+2)</f>
        <v>31.991271345219271</v>
      </c>
      <c r="W24" s="1">
        <f>'[1]Pc, 2020, Winter'!W24*(1+[1]Main!$B$2)^(Main!$B$5-2020)*Main!$C$2+VLOOKUP($A24,'EV Load'!$A$2:$Y$32,'Pc, Winter, S1'!W$1+2)</f>
        <v>29.869118305581321</v>
      </c>
      <c r="X24" s="1">
        <f>'[1]Pc, 2020, Winter'!X24*(1+[1]Main!$B$2)^(Main!$B$5-2020)*Main!$C$2+VLOOKUP($A24,'EV Load'!$A$2:$Y$32,'Pc, Winter, S1'!X$1+2)</f>
        <v>24.26393532044473</v>
      </c>
      <c r="Y24" s="1">
        <f>'[1]Pc, 2020, Winter'!Y24*(1+[1]Main!$B$2)^(Main!$B$5-2020)*Main!$C$2+VLOOKUP($A24,'EV Load'!$A$2:$Y$32,'Pc, Winter, S1'!Y$1+2)</f>
        <v>22.92028236435732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3.1246300302976318</v>
      </c>
      <c r="C25" s="1">
        <f>'[1]Pc, 2020, Winter'!C25*(1+[1]Main!$B$2)^(Main!$B$5-2020)*Main!$C$2+VLOOKUP($A25,'EV Load'!$A$2:$Y$32,'Pc, Winter, S1'!C$1+2)</f>
        <v>-1.1569362284378157</v>
      </c>
      <c r="D25" s="1">
        <f>'[1]Pc, 2020, Winter'!D25*(1+[1]Main!$B$2)^(Main!$B$5-2020)*Main!$C$2+VLOOKUP($A25,'EV Load'!$A$2:$Y$32,'Pc, Winter, S1'!D$1+2)</f>
        <v>8.5356125886393519E-2</v>
      </c>
      <c r="E25" s="1">
        <f>'[1]Pc, 2020, Winter'!E25*(1+[1]Main!$B$2)^(Main!$B$5-2020)*Main!$C$2+VLOOKUP($A25,'EV Load'!$A$2:$Y$32,'Pc, Winter, S1'!E$1+2)</f>
        <v>-2.8361874931697608</v>
      </c>
      <c r="F25" s="1">
        <f>'[1]Pc, 2020, Winter'!F25*(1+[1]Main!$B$2)^(Main!$B$5-2020)*Main!$C$2+VLOOKUP($A25,'EV Load'!$A$2:$Y$32,'Pc, Winter, S1'!F$1+2)</f>
        <v>-1.881151665588201</v>
      </c>
      <c r="G25" s="1">
        <f>'[1]Pc, 2020, Winter'!G25*(1+[1]Main!$B$2)^(Main!$B$5-2020)*Main!$C$2+VLOOKUP($A25,'EV Load'!$A$2:$Y$32,'Pc, Winter, S1'!G$1+2)</f>
        <v>1.3567594615364345</v>
      </c>
      <c r="H25" s="1">
        <f>'[1]Pc, 2020, Winter'!H25*(1+[1]Main!$B$2)^(Main!$B$5-2020)*Main!$C$2+VLOOKUP($A25,'EV Load'!$A$2:$Y$32,'Pc, Winter, S1'!H$1+2)</f>
        <v>6.5504242149417973</v>
      </c>
      <c r="I25" s="1">
        <f>'[1]Pc, 2020, Winter'!I25*(1+[1]Main!$B$2)^(Main!$B$5-2020)*Main!$C$2+VLOOKUP($A25,'EV Load'!$A$2:$Y$32,'Pc, Winter, S1'!I$1+2)</f>
        <v>21.281153632877189</v>
      </c>
      <c r="J25" s="1">
        <f>'[1]Pc, 2020, Winter'!J25*(1+[1]Main!$B$2)^(Main!$B$5-2020)*Main!$C$2+VLOOKUP($A25,'EV Load'!$A$2:$Y$32,'Pc, Winter, S1'!J$1+2)</f>
        <v>30.480752980473444</v>
      </c>
      <c r="K25" s="1">
        <f>'[1]Pc, 2020, Winter'!K25*(1+[1]Main!$B$2)^(Main!$B$5-2020)*Main!$C$2+VLOOKUP($A25,'EV Load'!$A$2:$Y$32,'Pc, Winter, S1'!K$1+2)</f>
        <v>34.375060705632464</v>
      </c>
      <c r="L25" s="1">
        <f>'[1]Pc, 2020, Winter'!L25*(1+[1]Main!$B$2)^(Main!$B$5-2020)*Main!$C$2+VLOOKUP($A25,'EV Load'!$A$2:$Y$32,'Pc, Winter, S1'!L$1+2)</f>
        <v>30.374267704597465</v>
      </c>
      <c r="M25" s="1">
        <f>'[1]Pc, 2020, Winter'!M25*(1+[1]Main!$B$2)^(Main!$B$5-2020)*Main!$C$2+VLOOKUP($A25,'EV Load'!$A$2:$Y$32,'Pc, Winter, S1'!M$1+2)</f>
        <v>28.030985482473373</v>
      </c>
      <c r="N25" s="1">
        <f>'[1]Pc, 2020, Winter'!N25*(1+[1]Main!$B$2)^(Main!$B$5-2020)*Main!$C$2+VLOOKUP($A25,'EV Load'!$A$2:$Y$32,'Pc, Winter, S1'!N$1+2)</f>
        <v>26.969039772433369</v>
      </c>
      <c r="O25" s="1">
        <f>'[1]Pc, 2020, Winter'!O25*(1+[1]Main!$B$2)^(Main!$B$5-2020)*Main!$C$2+VLOOKUP($A25,'EV Load'!$A$2:$Y$32,'Pc, Winter, S1'!O$1+2)</f>
        <v>23.690002907499057</v>
      </c>
      <c r="P25" s="1">
        <f>'[1]Pc, 2020, Winter'!P25*(1+[1]Main!$B$2)^(Main!$B$5-2020)*Main!$C$2+VLOOKUP($A25,'EV Load'!$A$2:$Y$32,'Pc, Winter, S1'!P$1+2)</f>
        <v>23.381224689969649</v>
      </c>
      <c r="Q25" s="1">
        <f>'[1]Pc, 2020, Winter'!Q25*(1+[1]Main!$B$2)^(Main!$B$5-2020)*Main!$C$2+VLOOKUP($A25,'EV Load'!$A$2:$Y$32,'Pc, Winter, S1'!Q$1+2)</f>
        <v>16.203846022880978</v>
      </c>
      <c r="R25" s="1">
        <f>'[1]Pc, 2020, Winter'!R25*(1+[1]Main!$B$2)^(Main!$B$5-2020)*Main!$C$2+VLOOKUP($A25,'EV Load'!$A$2:$Y$32,'Pc, Winter, S1'!R$1+2)</f>
        <v>16.108066089025751</v>
      </c>
      <c r="S25" s="1">
        <f>'[1]Pc, 2020, Winter'!S25*(1+[1]Main!$B$2)^(Main!$B$5-2020)*Main!$C$2+VLOOKUP($A25,'EV Load'!$A$2:$Y$32,'Pc, Winter, S1'!S$1+2)</f>
        <v>21.800988456630225</v>
      </c>
      <c r="T25" s="1">
        <f>'[1]Pc, 2020, Winter'!T25*(1+[1]Main!$B$2)^(Main!$B$5-2020)*Main!$C$2+VLOOKUP($A25,'EV Load'!$A$2:$Y$32,'Pc, Winter, S1'!T$1+2)</f>
        <v>24.757385867379991</v>
      </c>
      <c r="U25" s="1">
        <f>'[1]Pc, 2020, Winter'!U25*(1+[1]Main!$B$2)^(Main!$B$5-2020)*Main!$C$2+VLOOKUP($A25,'EV Load'!$A$2:$Y$32,'Pc, Winter, S1'!U$1+2)</f>
        <v>22.328354591661245</v>
      </c>
      <c r="V25" s="1">
        <f>'[1]Pc, 2020, Winter'!V25*(1+[1]Main!$B$2)^(Main!$B$5-2020)*Main!$C$2+VLOOKUP($A25,'EV Load'!$A$2:$Y$32,'Pc, Winter, S1'!V$1+2)</f>
        <v>16.886721502137963</v>
      </c>
      <c r="W25" s="1">
        <f>'[1]Pc, 2020, Winter'!W25*(1+[1]Main!$B$2)^(Main!$B$5-2020)*Main!$C$2+VLOOKUP($A25,'EV Load'!$A$2:$Y$32,'Pc, Winter, S1'!W$1+2)</f>
        <v>18.329093163425487</v>
      </c>
      <c r="X25" s="1">
        <f>'[1]Pc, 2020, Winter'!X25*(1+[1]Main!$B$2)^(Main!$B$5-2020)*Main!$C$2+VLOOKUP($A25,'EV Load'!$A$2:$Y$32,'Pc, Winter, S1'!X$1+2)</f>
        <v>9.3047845122589621</v>
      </c>
      <c r="Y25" s="1">
        <f>'[1]Pc, 2020, Winter'!Y25*(1+[1]Main!$B$2)^(Main!$B$5-2020)*Main!$C$2+VLOOKUP($A25,'EV Load'!$A$2:$Y$32,'Pc, Winter, S1'!Y$1+2)</f>
        <v>4.0771865181008984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K18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0.52094162136478794</v>
      </c>
      <c r="C2" s="1">
        <f>'[1]Qc, 2020, Winter'!C2*(1+[1]Main!$B$2)^(Main!$B$5-2020)*Main!$C$2</f>
        <v>0.59540772206743431</v>
      </c>
      <c r="D2" s="1">
        <f>'[1]Qc, 2020, Winter'!D2*(1+[1]Main!$B$2)^(Main!$B$5-2020)*Main!$C$2</f>
        <v>1.3259314322484936</v>
      </c>
      <c r="E2" s="1">
        <f>'[1]Qc, 2020, Winter'!E2*(1+[1]Main!$B$2)^(Main!$B$5-2020)*Main!$C$2</f>
        <v>0.5777304432277981</v>
      </c>
      <c r="F2" s="1">
        <f>'[1]Qc, 2020, Winter'!F2*(1+[1]Main!$B$2)^(Main!$B$5-2020)*Main!$C$2</f>
        <v>0.51071908025178814</v>
      </c>
      <c r="G2" s="1">
        <f>'[1]Qc, 2020, Winter'!G2*(1+[1]Main!$B$2)^(Main!$B$5-2020)*Main!$C$2</f>
        <v>0.59844644149922777</v>
      </c>
      <c r="H2" s="1">
        <f>'[1]Qc, 2020, Winter'!H2*(1+[1]Main!$B$2)^(Main!$B$5-2020)*Main!$C$2</f>
        <v>0.64136036963662912</v>
      </c>
      <c r="I2" s="1">
        <f>'[1]Qc, 2020, Winter'!I2*(1+[1]Main!$B$2)^(Main!$B$5-2020)*Main!$C$2</f>
        <v>0.62435513439824886</v>
      </c>
      <c r="J2" s="1">
        <f>'[1]Qc, 2020, Winter'!J2*(1+[1]Main!$B$2)^(Main!$B$5-2020)*Main!$C$2</f>
        <v>0.42610840983460446</v>
      </c>
      <c r="K2" s="1">
        <f>'[1]Qc, 2020, Winter'!K2*(1+[1]Main!$B$2)^(Main!$B$5-2020)*Main!$C$2</f>
        <v>1.7462771414559903</v>
      </c>
      <c r="L2" s="1">
        <f>'[1]Qc, 2020, Winter'!L2*(1+[1]Main!$B$2)^(Main!$B$5-2020)*Main!$C$2</f>
        <v>0.15936052280702406</v>
      </c>
      <c r="M2" s="1">
        <f>'[1]Qc, 2020, Winter'!M2*(1+[1]Main!$B$2)^(Main!$B$5-2020)*Main!$C$2</f>
        <v>0.95154928115570392</v>
      </c>
      <c r="N2" s="1">
        <f>'[1]Qc, 2020, Winter'!N2*(1+[1]Main!$B$2)^(Main!$B$5-2020)*Main!$C$2</f>
        <v>0.35232406071860017</v>
      </c>
      <c r="O2" s="1">
        <f>'[1]Qc, 2020, Winter'!O2*(1+[1]Main!$B$2)^(Main!$B$5-2020)*Main!$C$2</f>
        <v>0.44314070892614016</v>
      </c>
      <c r="P2" s="1">
        <f>'[1]Qc, 2020, Winter'!P2*(1+[1]Main!$B$2)^(Main!$B$5-2020)*Main!$C$2</f>
        <v>0.65441393979718876</v>
      </c>
      <c r="Q2" s="1">
        <f>'[1]Qc, 2020, Winter'!Q2*(1+[1]Main!$B$2)^(Main!$B$5-2020)*Main!$C$2</f>
        <v>0.82316584716052787</v>
      </c>
      <c r="R2" s="1">
        <f>'[1]Qc, 2020, Winter'!R2*(1+[1]Main!$B$2)^(Main!$B$5-2020)*Main!$C$2</f>
        <v>0.27977790351048865</v>
      </c>
      <c r="S2" s="1">
        <f>'[1]Qc, 2020, Winter'!S2*(1+[1]Main!$B$2)^(Main!$B$5-2020)*Main!$C$2</f>
        <v>1.1859569012144031</v>
      </c>
      <c r="T2" s="1">
        <f>'[1]Qc, 2020, Winter'!T2*(1+[1]Main!$B$2)^(Main!$B$5-2020)*Main!$C$2</f>
        <v>1.0042810526717749</v>
      </c>
      <c r="U2" s="1">
        <f>'[1]Qc, 2020, Winter'!U2*(1+[1]Main!$B$2)^(Main!$B$5-2020)*Main!$C$2</f>
        <v>0.39786244257507897</v>
      </c>
      <c r="V2" s="1">
        <f>'[1]Qc, 2020, Winter'!V2*(1+[1]Main!$B$2)^(Main!$B$5-2020)*Main!$C$2</f>
        <v>1.7034136808418956</v>
      </c>
      <c r="W2" s="1">
        <f>'[1]Qc, 2020, Winter'!W2*(1+[1]Main!$B$2)^(Main!$B$5-2020)*Main!$C$2</f>
        <v>0.87799721115333584</v>
      </c>
      <c r="X2" s="1">
        <f>'[1]Qc, 2020, Winter'!X2*(1+[1]Main!$B$2)^(Main!$B$5-2020)*Main!$C$2</f>
        <v>0.86386382450343635</v>
      </c>
      <c r="Y2" s="1">
        <f>'[1]Qc, 2020, Winter'!Y2*(1+[1]Main!$B$2)^(Main!$B$5-2020)*Main!$C$2</f>
        <v>0.36822556827211367</v>
      </c>
    </row>
    <row r="3" spans="1:25" x14ac:dyDescent="0.25">
      <c r="A3">
        <v>2</v>
      </c>
      <c r="B3" s="1">
        <f>'[1]Qc, 2020, Winter'!B3*(1+[1]Main!$B$2)^(Main!$B$5-2020)*Main!$C$2</f>
        <v>-3.4724976326070425</v>
      </c>
      <c r="C3" s="1">
        <f>'[1]Qc, 2020, Winter'!C3*(1+[1]Main!$B$2)^(Main!$B$5-2020)*Main!$C$2</f>
        <v>-3.7741280712142395</v>
      </c>
      <c r="D3" s="1">
        <f>'[1]Qc, 2020, Winter'!D3*(1+[1]Main!$B$2)^(Main!$B$5-2020)*Main!$C$2</f>
        <v>-4.0652571147661227</v>
      </c>
      <c r="E3" s="1">
        <f>'[1]Qc, 2020, Winter'!E3*(1+[1]Main!$B$2)^(Main!$B$5-2020)*Main!$C$2</f>
        <v>-4.0356630851053303</v>
      </c>
      <c r="F3" s="1">
        <f>'[1]Qc, 2020, Winter'!F3*(1+[1]Main!$B$2)^(Main!$B$5-2020)*Main!$C$2</f>
        <v>-4.1770938589495588</v>
      </c>
      <c r="G3" s="1">
        <f>'[1]Qc, 2020, Winter'!G3*(1+[1]Main!$B$2)^(Main!$B$5-2020)*Main!$C$2</f>
        <v>-3.7183998298787975</v>
      </c>
      <c r="H3" s="1">
        <f>'[1]Qc, 2020, Winter'!H3*(1+[1]Main!$B$2)^(Main!$B$5-2020)*Main!$C$2</f>
        <v>-2.7690387231288054</v>
      </c>
      <c r="I3" s="1">
        <f>'[1]Qc, 2020, Winter'!I3*(1+[1]Main!$B$2)^(Main!$B$5-2020)*Main!$C$2</f>
        <v>-1.1397914355045937</v>
      </c>
      <c r="J3" s="1">
        <f>'[1]Qc, 2020, Winter'!J3*(1+[1]Main!$B$2)^(Main!$B$5-2020)*Main!$C$2</f>
        <v>-0.33566202263960604</v>
      </c>
      <c r="K3" s="1">
        <f>'[1]Qc, 2020, Winter'!K3*(1+[1]Main!$B$2)^(Main!$B$5-2020)*Main!$C$2</f>
        <v>-5.2508737864695183E-2</v>
      </c>
      <c r="L3" s="1">
        <f>'[1]Qc, 2020, Winter'!L3*(1+[1]Main!$B$2)^(Main!$B$5-2020)*Main!$C$2</f>
        <v>-0.47139351402754842</v>
      </c>
      <c r="M3" s="1">
        <f>'[1]Qc, 2020, Winter'!M3*(1+[1]Main!$B$2)^(Main!$B$5-2020)*Main!$C$2</f>
        <v>-0.34655935749136507</v>
      </c>
      <c r="N3" s="1">
        <f>'[1]Qc, 2020, Winter'!N3*(1+[1]Main!$B$2)^(Main!$B$5-2020)*Main!$C$2</f>
        <v>-0.47968531860637637</v>
      </c>
      <c r="O3" s="1">
        <f>'[1]Qc, 2020, Winter'!O3*(1+[1]Main!$B$2)^(Main!$B$5-2020)*Main!$C$2</f>
        <v>-0.48389151641048311</v>
      </c>
      <c r="P3" s="1">
        <f>'[1]Qc, 2020, Winter'!P3*(1+[1]Main!$B$2)^(Main!$B$5-2020)*Main!$C$2</f>
        <v>-1.2232914203890277</v>
      </c>
      <c r="Q3" s="1">
        <f>'[1]Qc, 2020, Winter'!Q3*(1+[1]Main!$B$2)^(Main!$B$5-2020)*Main!$C$2</f>
        <v>-1.7617322416897516</v>
      </c>
      <c r="R3" s="1">
        <f>'[1]Qc, 2020, Winter'!R3*(1+[1]Main!$B$2)^(Main!$B$5-2020)*Main!$C$2</f>
        <v>-1.5667390722993921</v>
      </c>
      <c r="S3" s="1">
        <f>'[1]Qc, 2020, Winter'!S3*(1+[1]Main!$B$2)^(Main!$B$5-2020)*Main!$C$2</f>
        <v>-0.53481071980064021</v>
      </c>
      <c r="T3" s="1">
        <f>'[1]Qc, 2020, Winter'!T3*(1+[1]Main!$B$2)^(Main!$B$5-2020)*Main!$C$2</f>
        <v>-0.7779578243215457</v>
      </c>
      <c r="U3" s="1">
        <f>'[1]Qc, 2020, Winter'!U3*(1+[1]Main!$B$2)^(Main!$B$5-2020)*Main!$C$2</f>
        <v>-0.9779301651636314</v>
      </c>
      <c r="V3" s="1">
        <f>'[1]Qc, 2020, Winter'!V3*(1+[1]Main!$B$2)^(Main!$B$5-2020)*Main!$C$2</f>
        <v>-1.5361549881372365</v>
      </c>
      <c r="W3" s="1">
        <f>'[1]Qc, 2020, Winter'!W3*(1+[1]Main!$B$2)^(Main!$B$5-2020)*Main!$C$2</f>
        <v>-1.9940289362050758</v>
      </c>
      <c r="X3" s="1">
        <f>'[1]Qc, 2020, Winter'!X3*(1+[1]Main!$B$2)^(Main!$B$5-2020)*Main!$C$2</f>
        <v>-2.6752610268729344</v>
      </c>
      <c r="Y3" s="1">
        <f>'[1]Qc, 2020, Winter'!Y3*(1+[1]Main!$B$2)^(Main!$B$5-2020)*Main!$C$2</f>
        <v>-3.011233862552765</v>
      </c>
    </row>
    <row r="4" spans="1:25" x14ac:dyDescent="0.25">
      <c r="A4">
        <v>3</v>
      </c>
      <c r="B4" s="1">
        <f>'[1]Qc, 2020, Winter'!B4*(1+[1]Main!$B$2)^(Main!$B$5-2020)*Main!$C$2</f>
        <v>3.6272231711712277</v>
      </c>
      <c r="C4" s="1">
        <f>'[1]Qc, 2020, Winter'!C4*(1+[1]Main!$B$2)^(Main!$B$5-2020)*Main!$C$2</f>
        <v>4.4930949785710474</v>
      </c>
      <c r="D4" s="1">
        <f>'[1]Qc, 2020, Winter'!D4*(1+[1]Main!$B$2)^(Main!$B$5-2020)*Main!$C$2</f>
        <v>4.4930949785710474</v>
      </c>
      <c r="E4" s="1">
        <f>'[1]Qc, 2020, Winter'!E4*(1+[1]Main!$B$2)^(Main!$B$5-2020)*Main!$C$2</f>
        <v>4.4930949785710474</v>
      </c>
      <c r="F4" s="1">
        <f>'[1]Qc, 2020, Winter'!F4*(1+[1]Main!$B$2)^(Main!$B$5-2020)*Main!$C$2</f>
        <v>4.4930949785710474</v>
      </c>
      <c r="G4" s="1">
        <f>'[1]Qc, 2020, Winter'!G4*(1+[1]Main!$B$2)^(Main!$B$5-2020)*Main!$C$2</f>
        <v>3.6405447597323386</v>
      </c>
      <c r="H4" s="1">
        <f>'[1]Qc, 2020, Winter'!H4*(1+[1]Main!$B$2)^(Main!$B$5-2020)*Main!$C$2</f>
        <v>1.651260923275726</v>
      </c>
      <c r="I4" s="1">
        <f>'[1]Qc, 2020, Winter'!I4*(1+[1]Main!$B$2)^(Main!$B$5-2020)*Main!$C$2</f>
        <v>0.21258272884414686</v>
      </c>
      <c r="J4" s="1">
        <f>'[1]Qc, 2020, Winter'!J4*(1+[1]Main!$B$2)^(Main!$B$5-2020)*Main!$C$2</f>
        <v>-1.2438556810737869</v>
      </c>
      <c r="K4" s="1">
        <f>'[1]Qc, 2020, Winter'!K4*(1+[1]Main!$B$2)^(Main!$B$5-2020)*Main!$C$2</f>
        <v>-1.2438556810737869</v>
      </c>
      <c r="L4" s="1">
        <f>'[1]Qc, 2020, Winter'!L4*(1+[1]Main!$B$2)^(Main!$B$5-2020)*Main!$C$2</f>
        <v>-0.10712205595550792</v>
      </c>
      <c r="M4" s="1">
        <f>'[1]Qc, 2020, Winter'!M4*(1+[1]Main!$B$2)^(Main!$B$5-2020)*Main!$C$2</f>
        <v>-1.2971420353182317</v>
      </c>
      <c r="N4" s="1">
        <f>'[1]Qc, 2020, Winter'!N4*(1+[1]Main!$B$2)^(Main!$B$5-2020)*Main!$C$2</f>
        <v>-1.2971420353182317</v>
      </c>
      <c r="O4" s="1">
        <f>'[1]Qc, 2020, Winter'!O4*(1+[1]Main!$B$2)^(Main!$B$5-2020)*Main!$C$2</f>
        <v>-1.0040775699979212</v>
      </c>
      <c r="P4" s="1">
        <f>'[1]Qc, 2020, Winter'!P4*(1+[1]Main!$B$2)^(Main!$B$5-2020)*Main!$C$2</f>
        <v>-0.12488417403698958</v>
      </c>
      <c r="Q4" s="1">
        <f>'[1]Qc, 2020, Winter'!Q4*(1+[1]Main!$B$2)^(Main!$B$5-2020)*Main!$C$2</f>
        <v>0.75430636428106379</v>
      </c>
      <c r="R4" s="1">
        <f>'[1]Qc, 2020, Winter'!R4*(1+[1]Main!$B$2)^(Main!$B$5-2020)*Main!$C$2</f>
        <v>1.0473698770537483</v>
      </c>
      <c r="S4" s="1">
        <f>'[1]Qc, 2020, Winter'!S4*(1+[1]Main!$B$2)^(Main!$B$5-2020)*Main!$C$2</f>
        <v>1.0473698770537483</v>
      </c>
      <c r="T4" s="1">
        <f>'[1]Qc, 2020, Winter'!T4*(1+[1]Main!$B$2)^(Main!$B$5-2020)*Main!$C$2</f>
        <v>1.0473698770537483</v>
      </c>
      <c r="U4" s="1">
        <f>'[1]Qc, 2020, Winter'!U4*(1+[1]Main!$B$2)^(Main!$B$5-2020)*Main!$C$2</f>
        <v>1.0473698770537483</v>
      </c>
      <c r="V4" s="1">
        <f>'[1]Qc, 2020, Winter'!V4*(1+[1]Main!$B$2)^(Main!$B$5-2020)*Main!$C$2</f>
        <v>1.0473698770537483</v>
      </c>
      <c r="W4" s="1">
        <f>'[1]Qc, 2020, Winter'!W4*(1+[1]Main!$B$2)^(Main!$B$5-2020)*Main!$C$2</f>
        <v>2.1841034921715266</v>
      </c>
      <c r="X4" s="1">
        <f>'[1]Qc, 2020, Winter'!X4*(1+[1]Main!$B$2)^(Main!$B$5-2020)*Main!$C$2</f>
        <v>3.3385992353712872</v>
      </c>
      <c r="Y4" s="1">
        <f>'[1]Qc, 2020, Winter'!Y4*(1+[1]Main!$B$2)^(Main!$B$5-2020)*Main!$C$2</f>
        <v>3.3385992353712872</v>
      </c>
    </row>
    <row r="5" spans="1:25" x14ac:dyDescent="0.25">
      <c r="A5">
        <v>4</v>
      </c>
      <c r="B5" s="1">
        <f>'[1]Qc, 2020, Winter'!B5*(1+[1]Main!$B$2)^(Main!$B$5-2020)*Main!$C$2</f>
        <v>7.6796831485980785</v>
      </c>
      <c r="C5" s="1">
        <f>'[1]Qc, 2020, Winter'!C5*(1+[1]Main!$B$2)^(Main!$B$5-2020)*Main!$C$2</f>
        <v>5.9238966191857667</v>
      </c>
      <c r="D5" s="1">
        <f>'[1]Qc, 2020, Winter'!D5*(1+[1]Main!$B$2)^(Main!$B$5-2020)*Main!$C$2</f>
        <v>5.0711586659605965</v>
      </c>
      <c r="E5" s="1">
        <f>'[1]Qc, 2020, Winter'!E5*(1+[1]Main!$B$2)^(Main!$B$5-2020)*Main!$C$2</f>
        <v>4.9624657689651963</v>
      </c>
      <c r="F5" s="1">
        <f>'[1]Qc, 2020, Winter'!F5*(1+[1]Main!$B$2)^(Main!$B$5-2020)*Main!$C$2</f>
        <v>5.6401439169408052</v>
      </c>
      <c r="G5" s="1">
        <f>'[1]Qc, 2020, Winter'!G5*(1+[1]Main!$B$2)^(Main!$B$5-2020)*Main!$C$2</f>
        <v>7.0030158486634813</v>
      </c>
      <c r="H5" s="1">
        <f>'[1]Qc, 2020, Winter'!H5*(1+[1]Main!$B$2)^(Main!$B$5-2020)*Main!$C$2</f>
        <v>10.865236486884946</v>
      </c>
      <c r="I5" s="1">
        <f>'[1]Qc, 2020, Winter'!I5*(1+[1]Main!$B$2)^(Main!$B$5-2020)*Main!$C$2</f>
        <v>13.264374765500127</v>
      </c>
      <c r="J5" s="1">
        <f>'[1]Qc, 2020, Winter'!J5*(1+[1]Main!$B$2)^(Main!$B$5-2020)*Main!$C$2</f>
        <v>15.325106244240617</v>
      </c>
      <c r="K5" s="1">
        <f>'[1]Qc, 2020, Winter'!K5*(1+[1]Main!$B$2)^(Main!$B$5-2020)*Main!$C$2</f>
        <v>16.875761987395666</v>
      </c>
      <c r="L5" s="1">
        <f>'[1]Qc, 2020, Winter'!L5*(1+[1]Main!$B$2)^(Main!$B$5-2020)*Main!$C$2</f>
        <v>17.018180478124382</v>
      </c>
      <c r="M5" s="1">
        <f>'[1]Qc, 2020, Winter'!M5*(1+[1]Main!$B$2)^(Main!$B$5-2020)*Main!$C$2</f>
        <v>16.713030726056349</v>
      </c>
      <c r="N5" s="1">
        <f>'[1]Qc, 2020, Winter'!N5*(1+[1]Main!$B$2)^(Main!$B$5-2020)*Main!$C$2</f>
        <v>16.784210657455048</v>
      </c>
      <c r="O5" s="1">
        <f>'[1]Qc, 2020, Winter'!O5*(1+[1]Main!$B$2)^(Main!$B$5-2020)*Main!$C$2</f>
        <v>16.612937439029626</v>
      </c>
      <c r="P5" s="1">
        <f>'[1]Qc, 2020, Winter'!P5*(1+[1]Main!$B$2)^(Main!$B$5-2020)*Main!$C$2</f>
        <v>14.986787183752773</v>
      </c>
      <c r="Q5" s="1">
        <f>'[1]Qc, 2020, Winter'!Q5*(1+[1]Main!$B$2)^(Main!$B$5-2020)*Main!$C$2</f>
        <v>14.23879357010056</v>
      </c>
      <c r="R5" s="1">
        <f>'[1]Qc, 2020, Winter'!R5*(1+[1]Main!$B$2)^(Main!$B$5-2020)*Main!$C$2</f>
        <v>14.694478286209812</v>
      </c>
      <c r="S5" s="1">
        <f>'[1]Qc, 2020, Winter'!S5*(1+[1]Main!$B$2)^(Main!$B$5-2020)*Main!$C$2</f>
        <v>20.027912120568207</v>
      </c>
      <c r="T5" s="1">
        <f>'[1]Qc, 2020, Winter'!T5*(1+[1]Main!$B$2)^(Main!$B$5-2020)*Main!$C$2</f>
        <v>19.9988376668855</v>
      </c>
      <c r="U5" s="1">
        <f>'[1]Qc, 2020, Winter'!U5*(1+[1]Main!$B$2)^(Main!$B$5-2020)*Main!$C$2</f>
        <v>19.388567204201465</v>
      </c>
      <c r="V5" s="1">
        <f>'[1]Qc, 2020, Winter'!V5*(1+[1]Main!$B$2)^(Main!$B$5-2020)*Main!$C$2</f>
        <v>17.946164168532949</v>
      </c>
      <c r="W5" s="1">
        <f>'[1]Qc, 2020, Winter'!W5*(1+[1]Main!$B$2)^(Main!$B$5-2020)*Main!$C$2</f>
        <v>15.960121629136733</v>
      </c>
      <c r="X5" s="1">
        <f>'[1]Qc, 2020, Winter'!X5*(1+[1]Main!$B$2)^(Main!$B$5-2020)*Main!$C$2</f>
        <v>13.017446104406591</v>
      </c>
      <c r="Y5" s="1">
        <f>'[1]Qc, 2020, Winter'!Y5*(1+[1]Main!$B$2)^(Main!$B$5-2020)*Main!$C$2</f>
        <v>9.9868889182142162</v>
      </c>
    </row>
    <row r="6" spans="1:25" x14ac:dyDescent="0.25">
      <c r="A6">
        <v>5</v>
      </c>
      <c r="B6" s="1">
        <f>'[1]Qc, 2020, Winter'!B6*(1+[1]Main!$B$2)^(Main!$B$5-2020)*Main!$C$2</f>
        <v>0.36121268763772446</v>
      </c>
      <c r="C6" s="1">
        <f>'[1]Qc, 2020, Winter'!C6*(1+[1]Main!$B$2)^(Main!$B$5-2020)*Main!$C$2</f>
        <v>2.4475461239408886E-2</v>
      </c>
      <c r="D6" s="1">
        <f>'[1]Qc, 2020, Winter'!D6*(1+[1]Main!$B$2)^(Main!$B$5-2020)*Main!$C$2</f>
        <v>-0.45733381856210675</v>
      </c>
      <c r="E6" s="1">
        <f>'[1]Qc, 2020, Winter'!E6*(1+[1]Main!$B$2)^(Main!$B$5-2020)*Main!$C$2</f>
        <v>-0.70018872347343364</v>
      </c>
      <c r="F6" s="1">
        <f>'[1]Qc, 2020, Winter'!F6*(1+[1]Main!$B$2)^(Main!$B$5-2020)*Main!$C$2</f>
        <v>-0.52483816618667145</v>
      </c>
      <c r="G6" s="1">
        <f>'[1]Qc, 2020, Winter'!G6*(1+[1]Main!$B$2)^(Main!$B$5-2020)*Main!$C$2</f>
        <v>0.60935538193124994</v>
      </c>
      <c r="H6" s="1">
        <f>'[1]Qc, 2020, Winter'!H6*(1+[1]Main!$B$2)^(Main!$B$5-2020)*Main!$C$2</f>
        <v>1.845452055065308</v>
      </c>
      <c r="I6" s="1">
        <f>'[1]Qc, 2020, Winter'!I6*(1+[1]Main!$B$2)^(Main!$B$5-2020)*Main!$C$2</f>
        <v>2.0994080375152482</v>
      </c>
      <c r="J6" s="1">
        <f>'[1]Qc, 2020, Winter'!J6*(1+[1]Main!$B$2)^(Main!$B$5-2020)*Main!$C$2</f>
        <v>1.6741606507306122</v>
      </c>
      <c r="K6" s="1">
        <f>'[1]Qc, 2020, Winter'!K6*(1+[1]Main!$B$2)^(Main!$B$5-2020)*Main!$C$2</f>
        <v>0.92818895817167457</v>
      </c>
      <c r="L6" s="1">
        <f>'[1]Qc, 2020, Winter'!L6*(1+[1]Main!$B$2)^(Main!$B$5-2020)*Main!$C$2</f>
        <v>0.26606708798856454</v>
      </c>
      <c r="M6" s="1">
        <f>'[1]Qc, 2020, Winter'!M6*(1+[1]Main!$B$2)^(Main!$B$5-2020)*Main!$C$2</f>
        <v>0.31528829398118652</v>
      </c>
      <c r="N6" s="1">
        <f>'[1]Qc, 2020, Winter'!N6*(1+[1]Main!$B$2)^(Main!$B$5-2020)*Main!$C$2</f>
        <v>0.49679150889237006</v>
      </c>
      <c r="O6" s="1">
        <f>'[1]Qc, 2020, Winter'!O6*(1+[1]Main!$B$2)^(Main!$B$5-2020)*Main!$C$2</f>
        <v>0.24760911261517513</v>
      </c>
      <c r="P6" s="1">
        <f>'[1]Qc, 2020, Winter'!P6*(1+[1]Main!$B$2)^(Main!$B$5-2020)*Main!$C$2</f>
        <v>0.42378341108786405</v>
      </c>
      <c r="Q6" s="1">
        <f>'[1]Qc, 2020, Winter'!Q6*(1+[1]Main!$B$2)^(Main!$B$5-2020)*Main!$C$2</f>
        <v>0.30320156966158934</v>
      </c>
      <c r="R6" s="1">
        <f>'[1]Qc, 2020, Winter'!R6*(1+[1]Main!$B$2)^(Main!$B$5-2020)*Main!$C$2</f>
        <v>0.2970489270379178</v>
      </c>
      <c r="S6" s="1">
        <f>'[1]Qc, 2020, Winter'!S6*(1+[1]Main!$B$2)^(Main!$B$5-2020)*Main!$C$2</f>
        <v>0.35021780540873065</v>
      </c>
      <c r="T6" s="1">
        <f>'[1]Qc, 2020, Winter'!T6*(1+[1]Main!$B$2)^(Main!$B$5-2020)*Main!$C$2</f>
        <v>0.3594467468431129</v>
      </c>
      <c r="U6" s="1">
        <f>'[1]Qc, 2020, Winter'!U6*(1+[1]Main!$B$2)^(Main!$B$5-2020)*Main!$C$2</f>
        <v>0.44558389608213855</v>
      </c>
      <c r="V6" s="1">
        <f>'[1]Qc, 2020, Winter'!V6*(1+[1]Main!$B$2)^(Main!$B$5-2020)*Main!$C$2</f>
        <v>0.4763471367018709</v>
      </c>
      <c r="W6" s="1">
        <f>'[1]Qc, 2020, Winter'!W6*(1+[1]Main!$B$2)^(Main!$B$5-2020)*Main!$C$2</f>
        <v>0.56207214283430795</v>
      </c>
      <c r="X6" s="1">
        <f>'[1]Qc, 2020, Winter'!X6*(1+[1]Main!$B$2)^(Main!$B$5-2020)*Main!$C$2</f>
        <v>0.49474682166081996</v>
      </c>
      <c r="Y6" s="1">
        <f>'[1]Qc, 2020, Winter'!Y6*(1+[1]Main!$B$2)^(Main!$B$5-2020)*Main!$C$2</f>
        <v>-5.6820828463296107E-2</v>
      </c>
    </row>
    <row r="7" spans="1:25" x14ac:dyDescent="0.25">
      <c r="A7">
        <v>8</v>
      </c>
      <c r="B7" s="1">
        <f>'[1]Qc, 2020, Winter'!B7*(1+[1]Main!$B$2)^(Main!$B$5-2020)*Main!$C$2</f>
        <v>99.044085138074024</v>
      </c>
      <c r="C7" s="1">
        <f>'[1]Qc, 2020, Winter'!C7*(1+[1]Main!$B$2)^(Main!$B$5-2020)*Main!$C$2</f>
        <v>99.39986159640776</v>
      </c>
      <c r="D7" s="1">
        <f>'[1]Qc, 2020, Winter'!D7*(1+[1]Main!$B$2)^(Main!$B$5-2020)*Main!$C$2</f>
        <v>99.833669678715424</v>
      </c>
      <c r="E7" s="1">
        <f>'[1]Qc, 2020, Winter'!E7*(1+[1]Main!$B$2)^(Main!$B$5-2020)*Main!$C$2</f>
        <v>99.803842974921238</v>
      </c>
      <c r="F7" s="1">
        <f>'[1]Qc, 2020, Winter'!F7*(1+[1]Main!$B$2)^(Main!$B$5-2020)*Main!$C$2</f>
        <v>99.362000738416924</v>
      </c>
      <c r="G7" s="1">
        <f>'[1]Qc, 2020, Winter'!G7*(1+[1]Main!$B$2)^(Main!$B$5-2020)*Main!$C$2</f>
        <v>98.576717490334275</v>
      </c>
      <c r="H7" s="1">
        <f>'[1]Qc, 2020, Winter'!H7*(1+[1]Main!$B$2)^(Main!$B$5-2020)*Main!$C$2</f>
        <v>96.28994200470423</v>
      </c>
      <c r="I7" s="1">
        <f>'[1]Qc, 2020, Winter'!I7*(1+[1]Main!$B$2)^(Main!$B$5-2020)*Main!$C$2</f>
        <v>94.520036159345551</v>
      </c>
      <c r="J7" s="1">
        <f>'[1]Qc, 2020, Winter'!J7*(1+[1]Main!$B$2)^(Main!$B$5-2020)*Main!$C$2</f>
        <v>93.782976907396389</v>
      </c>
      <c r="K7" s="1">
        <f>'[1]Qc, 2020, Winter'!K7*(1+[1]Main!$B$2)^(Main!$B$5-2020)*Main!$C$2</f>
        <v>71.178161317697885</v>
      </c>
      <c r="L7" s="1">
        <f>'[1]Qc, 2020, Winter'!L7*(1+[1]Main!$B$2)^(Main!$B$5-2020)*Main!$C$2</f>
        <v>48.873929339266667</v>
      </c>
      <c r="M7" s="1">
        <f>'[1]Qc, 2020, Winter'!M7*(1+[1]Main!$B$2)^(Main!$B$5-2020)*Main!$C$2</f>
        <v>48.584301133254606</v>
      </c>
      <c r="N7" s="1">
        <f>'[1]Qc, 2020, Winter'!N7*(1+[1]Main!$B$2)^(Main!$B$5-2020)*Main!$C$2</f>
        <v>48.895193524946713</v>
      </c>
      <c r="O7" s="1">
        <f>'[1]Qc, 2020, Winter'!O7*(1+[1]Main!$B$2)^(Main!$B$5-2020)*Main!$C$2</f>
        <v>49.124728661387934</v>
      </c>
      <c r="P7" s="1">
        <f>'[1]Qc, 2020, Winter'!P7*(1+[1]Main!$B$2)^(Main!$B$5-2020)*Main!$C$2</f>
        <v>49.401622765712432</v>
      </c>
      <c r="Q7" s="1">
        <f>'[1]Qc, 2020, Winter'!Q7*(1+[1]Main!$B$2)^(Main!$B$5-2020)*Main!$C$2</f>
        <v>74.465412163220293</v>
      </c>
      <c r="R7" s="1">
        <f>'[1]Qc, 2020, Winter'!R7*(1+[1]Main!$B$2)^(Main!$B$5-2020)*Main!$C$2</f>
        <v>95.009600739401407</v>
      </c>
      <c r="S7" s="1">
        <f>'[1]Qc, 2020, Winter'!S7*(1+[1]Main!$B$2)^(Main!$B$5-2020)*Main!$C$2</f>
        <v>93.398865369847641</v>
      </c>
      <c r="T7" s="1">
        <f>'[1]Qc, 2020, Winter'!T7*(1+[1]Main!$B$2)^(Main!$B$5-2020)*Main!$C$2</f>
        <v>93.526097608784653</v>
      </c>
      <c r="U7" s="1">
        <f>'[1]Qc, 2020, Winter'!U7*(1+[1]Main!$B$2)^(Main!$B$5-2020)*Main!$C$2</f>
        <v>93.762376514905071</v>
      </c>
      <c r="V7" s="1">
        <f>'[1]Qc, 2020, Winter'!V7*(1+[1]Main!$B$2)^(Main!$B$5-2020)*Main!$C$2</f>
        <v>94.712987474145976</v>
      </c>
      <c r="W7" s="1">
        <f>'[1]Qc, 2020, Winter'!W7*(1+[1]Main!$B$2)^(Main!$B$5-2020)*Main!$C$2</f>
        <v>95.480138560645486</v>
      </c>
      <c r="X7" s="1">
        <f>'[1]Qc, 2020, Winter'!X7*(1+[1]Main!$B$2)^(Main!$B$5-2020)*Main!$C$2</f>
        <v>96.59106256031798</v>
      </c>
      <c r="Y7" s="1">
        <f>'[1]Qc, 2020, Winter'!Y7*(1+[1]Main!$B$2)^(Main!$B$5-2020)*Main!$C$2</f>
        <v>97.923385489632537</v>
      </c>
    </row>
    <row r="8" spans="1:25" x14ac:dyDescent="0.25">
      <c r="A8">
        <v>9</v>
      </c>
      <c r="B8" s="1">
        <f>'[1]Qc, 2020, Winter'!B8*(1+[1]Main!$B$2)^(Main!$B$5-2020)*Main!$C$2</f>
        <v>13.221866790159808</v>
      </c>
      <c r="C8" s="1">
        <f>'[1]Qc, 2020, Winter'!C8*(1+[1]Main!$B$2)^(Main!$B$5-2020)*Main!$C$2</f>
        <v>12.960314250392424</v>
      </c>
      <c r="D8" s="1">
        <f>'[1]Qc, 2020, Winter'!D8*(1+[1]Main!$B$2)^(Main!$B$5-2020)*Main!$C$2</f>
        <v>13.312981570773561</v>
      </c>
      <c r="E8" s="1">
        <f>'[1]Qc, 2020, Winter'!E8*(1+[1]Main!$B$2)^(Main!$B$5-2020)*Main!$C$2</f>
        <v>13.000509820115665</v>
      </c>
      <c r="F8" s="1">
        <f>'[1]Qc, 2020, Winter'!F8*(1+[1]Main!$B$2)^(Main!$B$5-2020)*Main!$C$2</f>
        <v>11.521226913004284</v>
      </c>
      <c r="G8" s="1">
        <f>'[1]Qc, 2020, Winter'!G8*(1+[1]Main!$B$2)^(Main!$B$5-2020)*Main!$C$2</f>
        <v>10.03897792509294</v>
      </c>
      <c r="H8" s="1">
        <f>'[1]Qc, 2020, Winter'!H8*(1+[1]Main!$B$2)^(Main!$B$5-2020)*Main!$C$2</f>
        <v>4.3064258353705531</v>
      </c>
      <c r="I8" s="1">
        <f>'[1]Qc, 2020, Winter'!I8*(1+[1]Main!$B$2)^(Main!$B$5-2020)*Main!$C$2</f>
        <v>2.679672707450897</v>
      </c>
      <c r="J8" s="1">
        <f>'[1]Qc, 2020, Winter'!J8*(1+[1]Main!$B$2)^(Main!$B$5-2020)*Main!$C$2</f>
        <v>5.1757005204095767</v>
      </c>
      <c r="K8" s="1">
        <f>'[1]Qc, 2020, Winter'!K8*(1+[1]Main!$B$2)^(Main!$B$5-2020)*Main!$C$2</f>
        <v>3.172233874832008</v>
      </c>
      <c r="L8" s="1">
        <f>'[1]Qc, 2020, Winter'!L8*(1+[1]Main!$B$2)^(Main!$B$5-2020)*Main!$C$2</f>
        <v>2.1849732931603802</v>
      </c>
      <c r="M8" s="1">
        <f>'[1]Qc, 2020, Winter'!M8*(1+[1]Main!$B$2)^(Main!$B$5-2020)*Main!$C$2</f>
        <v>-2.9287391179289615</v>
      </c>
      <c r="N8" s="1">
        <f>'[1]Qc, 2020, Winter'!N8*(1+[1]Main!$B$2)^(Main!$B$5-2020)*Main!$C$2</f>
        <v>2.2165968042924553</v>
      </c>
      <c r="O8" s="1">
        <f>'[1]Qc, 2020, Winter'!O8*(1+[1]Main!$B$2)^(Main!$B$5-2020)*Main!$C$2</f>
        <v>3.6363836716836584</v>
      </c>
      <c r="P8" s="1">
        <f>'[1]Qc, 2020, Winter'!P8*(1+[1]Main!$B$2)^(Main!$B$5-2020)*Main!$C$2</f>
        <v>5.7053147428924955</v>
      </c>
      <c r="Q8" s="1">
        <f>'[1]Qc, 2020, Winter'!Q8*(1+[1]Main!$B$2)^(Main!$B$5-2020)*Main!$C$2</f>
        <v>7.3780840065556674</v>
      </c>
      <c r="R8" s="1">
        <f>'[1]Qc, 2020, Winter'!R8*(1+[1]Main!$B$2)^(Main!$B$5-2020)*Main!$C$2</f>
        <v>7.90894665145799</v>
      </c>
      <c r="S8" s="1">
        <f>'[1]Qc, 2020, Winter'!S8*(1+[1]Main!$B$2)^(Main!$B$5-2020)*Main!$C$2</f>
        <v>4.6718863828954307</v>
      </c>
      <c r="T8" s="1">
        <f>'[1]Qc, 2020, Winter'!T8*(1+[1]Main!$B$2)^(Main!$B$5-2020)*Main!$C$2</f>
        <v>4.5813066340325328</v>
      </c>
      <c r="U8" s="1">
        <f>'[1]Qc, 2020, Winter'!U8*(1+[1]Main!$B$2)^(Main!$B$5-2020)*Main!$C$2</f>
        <v>6.2637237500750578</v>
      </c>
      <c r="V8" s="1">
        <f>'[1]Qc, 2020, Winter'!V8*(1+[1]Main!$B$2)^(Main!$B$5-2020)*Main!$C$2</f>
        <v>8.724161511080073</v>
      </c>
      <c r="W8" s="1">
        <f>'[1]Qc, 2020, Winter'!W8*(1+[1]Main!$B$2)^(Main!$B$5-2020)*Main!$C$2</f>
        <v>10.547290772536394</v>
      </c>
      <c r="X8" s="1">
        <f>'[1]Qc, 2020, Winter'!X8*(1+[1]Main!$B$2)^(Main!$B$5-2020)*Main!$C$2</f>
        <v>10.658236294659956</v>
      </c>
      <c r="Y8" s="1">
        <f>'[1]Qc, 2020, Winter'!Y8*(1+[1]Main!$B$2)^(Main!$B$5-2020)*Main!$C$2</f>
        <v>11.14114770956671</v>
      </c>
    </row>
    <row r="9" spans="1:25" x14ac:dyDescent="0.25">
      <c r="A9">
        <v>10</v>
      </c>
      <c r="B9" s="1">
        <f>'[1]Qc, 2020, Winter'!B9*(1+[1]Main!$B$2)^(Main!$B$5-2020)*Main!$C$2</f>
        <v>-14.826733421284718</v>
      </c>
      <c r="C9" s="1">
        <f>'[1]Qc, 2020, Winter'!C9*(1+[1]Main!$B$2)^(Main!$B$5-2020)*Main!$C$2</f>
        <v>-15.959583964754254</v>
      </c>
      <c r="D9" s="1">
        <f>'[1]Qc, 2020, Winter'!D9*(1+[1]Main!$B$2)^(Main!$B$5-2020)*Main!$C$2</f>
        <v>-16.090742194985424</v>
      </c>
      <c r="E9" s="1">
        <f>'[1]Qc, 2020, Winter'!E9*(1+[1]Main!$B$2)^(Main!$B$5-2020)*Main!$C$2</f>
        <v>-16.12944471255809</v>
      </c>
      <c r="F9" s="1">
        <f>'[1]Qc, 2020, Winter'!F9*(1+[1]Main!$B$2)^(Main!$B$5-2020)*Main!$C$2</f>
        <v>-15.946682967222115</v>
      </c>
      <c r="G9" s="1">
        <f>'[1]Qc, 2020, Winter'!G9*(1+[1]Main!$B$2)^(Main!$B$5-2020)*Main!$C$2</f>
        <v>-15.261488548443301</v>
      </c>
      <c r="H9" s="1">
        <f>'[1]Qc, 2020, Winter'!H9*(1+[1]Main!$B$2)^(Main!$B$5-2020)*Main!$C$2</f>
        <v>-8.7914630485644132</v>
      </c>
      <c r="I9" s="1">
        <f>'[1]Qc, 2020, Winter'!I9*(1+[1]Main!$B$2)^(Main!$B$5-2020)*Main!$C$2</f>
        <v>-2.7053931534378317</v>
      </c>
      <c r="J9" s="1">
        <f>'[1]Qc, 2020, Winter'!J9*(1+[1]Main!$B$2)^(Main!$B$5-2020)*Main!$C$2</f>
        <v>8.9292697012075581E-2</v>
      </c>
      <c r="K9" s="1">
        <f>'[1]Qc, 2020, Winter'!K9*(1+[1]Main!$B$2)^(Main!$B$5-2020)*Main!$C$2</f>
        <v>1.2905696967103375</v>
      </c>
      <c r="L9" s="1">
        <f>'[1]Qc, 2020, Winter'!L9*(1+[1]Main!$B$2)^(Main!$B$5-2020)*Main!$C$2</f>
        <v>6.7714978155801825E-2</v>
      </c>
      <c r="M9" s="1">
        <f>'[1]Qc, 2020, Winter'!M9*(1+[1]Main!$B$2)^(Main!$B$5-2020)*Main!$C$2</f>
        <v>-0.57307581300268662</v>
      </c>
      <c r="N9" s="1">
        <f>'[1]Qc, 2020, Winter'!N9*(1+[1]Main!$B$2)^(Main!$B$5-2020)*Main!$C$2</f>
        <v>-1.155763476584686</v>
      </c>
      <c r="O9" s="1">
        <f>'[1]Qc, 2020, Winter'!O9*(1+[1]Main!$B$2)^(Main!$B$5-2020)*Main!$C$2</f>
        <v>-0.88597054230893002</v>
      </c>
      <c r="P9" s="1">
        <f>'[1]Qc, 2020, Winter'!P9*(1+[1]Main!$B$2)^(Main!$B$5-2020)*Main!$C$2</f>
        <v>-3.1188202017217956</v>
      </c>
      <c r="Q9" s="1">
        <f>'[1]Qc, 2020, Winter'!Q9*(1+[1]Main!$B$2)^(Main!$B$5-2020)*Main!$C$2</f>
        <v>-5.6768375590724593</v>
      </c>
      <c r="R9" s="1">
        <f>'[1]Qc, 2020, Winter'!R9*(1+[1]Main!$B$2)^(Main!$B$5-2020)*Main!$C$2</f>
        <v>-5.7207371414912194</v>
      </c>
      <c r="S9" s="1">
        <f>'[1]Qc, 2020, Winter'!S9*(1+[1]Main!$B$2)^(Main!$B$5-2020)*Main!$C$2</f>
        <v>-0.6583104246160727</v>
      </c>
      <c r="T9" s="1">
        <f>'[1]Qc, 2020, Winter'!T9*(1+[1]Main!$B$2)^(Main!$B$5-2020)*Main!$C$2</f>
        <v>-0.91882841515739477</v>
      </c>
      <c r="U9" s="1">
        <f>'[1]Qc, 2020, Winter'!U9*(1+[1]Main!$B$2)^(Main!$B$5-2020)*Main!$C$2</f>
        <v>-1.1933725544868705</v>
      </c>
      <c r="V9" s="1">
        <f>'[1]Qc, 2020, Winter'!V9*(1+[1]Main!$B$2)^(Main!$B$5-2020)*Main!$C$2</f>
        <v>-2.772572147295155</v>
      </c>
      <c r="W9" s="1">
        <f>'[1]Qc, 2020, Winter'!W9*(1+[1]Main!$B$2)^(Main!$B$5-2020)*Main!$C$2</f>
        <v>-5.6383801487548224</v>
      </c>
      <c r="X9" s="1">
        <f>'[1]Qc, 2020, Winter'!X9*(1+[1]Main!$B$2)^(Main!$B$5-2020)*Main!$C$2</f>
        <v>-8.5631024258472639</v>
      </c>
      <c r="Y9" s="1">
        <f>'[1]Qc, 2020, Winter'!Y9*(1+[1]Main!$B$2)^(Main!$B$5-2020)*Main!$C$2</f>
        <v>-10.38777313437382</v>
      </c>
    </row>
    <row r="10" spans="1:25" x14ac:dyDescent="0.25">
      <c r="A10">
        <v>12</v>
      </c>
      <c r="B10" s="1">
        <f>'[1]Qc, 2020, Winter'!B10*(1+[1]Main!$B$2)^(Main!$B$5-2020)*Main!$C$2</f>
        <v>-32.172332354881682</v>
      </c>
      <c r="C10" s="1">
        <f>'[1]Qc, 2020, Winter'!C10*(1+[1]Main!$B$2)^(Main!$B$5-2020)*Main!$C$2</f>
        <v>-37.099919802478766</v>
      </c>
      <c r="D10" s="1">
        <f>'[1]Qc, 2020, Winter'!D10*(1+[1]Main!$B$2)^(Main!$B$5-2020)*Main!$C$2</f>
        <v>-35.13914936415285</v>
      </c>
      <c r="E10" s="1">
        <f>'[1]Qc, 2020, Winter'!E10*(1+[1]Main!$B$2)^(Main!$B$5-2020)*Main!$C$2</f>
        <v>-36.381452367594896</v>
      </c>
      <c r="F10" s="1">
        <f>'[1]Qc, 2020, Winter'!F10*(1+[1]Main!$B$2)^(Main!$B$5-2020)*Main!$C$2</f>
        <v>-36.402359735434537</v>
      </c>
      <c r="G10" s="1">
        <f>'[1]Qc, 2020, Winter'!G10*(1+[1]Main!$B$2)^(Main!$B$5-2020)*Main!$C$2</f>
        <v>-35.717175562167988</v>
      </c>
      <c r="H10" s="1">
        <f>'[1]Qc, 2020, Winter'!H10*(1+[1]Main!$B$2)^(Main!$B$5-2020)*Main!$C$2</f>
        <v>-15.906709603608897</v>
      </c>
      <c r="I10" s="1">
        <f>'[1]Qc, 2020, Winter'!I10*(1+[1]Main!$B$2)^(Main!$B$5-2020)*Main!$C$2</f>
        <v>-0.64367380530523166</v>
      </c>
      <c r="J10" s="1">
        <f>'[1]Qc, 2020, Winter'!J10*(1+[1]Main!$B$2)^(Main!$B$5-2020)*Main!$C$2</f>
        <v>5.5615203933727324</v>
      </c>
      <c r="K10" s="1">
        <f>'[1]Qc, 2020, Winter'!K10*(1+[1]Main!$B$2)^(Main!$B$5-2020)*Main!$C$2</f>
        <v>12.936072075817052</v>
      </c>
      <c r="L10" s="1">
        <f>'[1]Qc, 2020, Winter'!L10*(1+[1]Main!$B$2)^(Main!$B$5-2020)*Main!$C$2</f>
        <v>16.146179191759042</v>
      </c>
      <c r="M10" s="1">
        <f>'[1]Qc, 2020, Winter'!M10*(1+[1]Main!$B$2)^(Main!$B$5-2020)*Main!$C$2</f>
        <v>15.049998604236883</v>
      </c>
      <c r="N10" s="1">
        <f>'[1]Qc, 2020, Winter'!N10*(1+[1]Main!$B$2)^(Main!$B$5-2020)*Main!$C$2</f>
        <v>18.810602601766032</v>
      </c>
      <c r="O10" s="1">
        <f>'[1]Qc, 2020, Winter'!O10*(1+[1]Main!$B$2)^(Main!$B$5-2020)*Main!$C$2</f>
        <v>13.538085228146917</v>
      </c>
      <c r="P10" s="1">
        <f>'[1]Qc, 2020, Winter'!P10*(1+[1]Main!$B$2)^(Main!$B$5-2020)*Main!$C$2</f>
        <v>12.872185096555931</v>
      </c>
      <c r="Q10" s="1">
        <f>'[1]Qc, 2020, Winter'!Q10*(1+[1]Main!$B$2)^(Main!$B$5-2020)*Main!$C$2</f>
        <v>2.9589805374583573</v>
      </c>
      <c r="R10" s="1">
        <f>'[1]Qc, 2020, Winter'!R10*(1+[1]Main!$B$2)^(Main!$B$5-2020)*Main!$C$2</f>
        <v>0.87281921976088572</v>
      </c>
      <c r="S10" s="1">
        <f>'[1]Qc, 2020, Winter'!S10*(1+[1]Main!$B$2)^(Main!$B$5-2020)*Main!$C$2</f>
        <v>20.451367352747575</v>
      </c>
      <c r="T10" s="1">
        <f>'[1]Qc, 2020, Winter'!T10*(1+[1]Main!$B$2)^(Main!$B$5-2020)*Main!$C$2</f>
        <v>21.345367529027165</v>
      </c>
      <c r="U10" s="1">
        <f>'[1]Qc, 2020, Winter'!U10*(1+[1]Main!$B$2)^(Main!$B$5-2020)*Main!$C$2</f>
        <v>22.630324252596566</v>
      </c>
      <c r="V10" s="1">
        <f>'[1]Qc, 2020, Winter'!V10*(1+[1]Main!$B$2)^(Main!$B$5-2020)*Main!$C$2</f>
        <v>12.316310383584597</v>
      </c>
      <c r="W10" s="1">
        <f>'[1]Qc, 2020, Winter'!W10*(1+[1]Main!$B$2)^(Main!$B$5-2020)*Main!$C$2</f>
        <v>0.92618144779891609</v>
      </c>
      <c r="X10" s="1">
        <f>'[1]Qc, 2020, Winter'!X10*(1+[1]Main!$B$2)^(Main!$B$5-2020)*Main!$C$2</f>
        <v>-6.5409640467086918</v>
      </c>
      <c r="Y10" s="1">
        <f>'[1]Qc, 2020, Winter'!Y10*(1+[1]Main!$B$2)^(Main!$B$5-2020)*Main!$C$2</f>
        <v>-10.465508663543394</v>
      </c>
    </row>
    <row r="11" spans="1:25" x14ac:dyDescent="0.25">
      <c r="A11">
        <v>15</v>
      </c>
      <c r="B11" s="1">
        <f>'[1]Qc, 2020, Winter'!B11*(1+[1]Main!$B$2)^(Main!$B$5-2020)*Main!$C$2</f>
        <v>-3.4098003053268857</v>
      </c>
      <c r="C11" s="1">
        <f>'[1]Qc, 2020, Winter'!C11*(1+[1]Main!$B$2)^(Main!$B$5-2020)*Main!$C$2</f>
        <v>-3.4098003053268857</v>
      </c>
      <c r="D11" s="1">
        <f>'[1]Qc, 2020, Winter'!D11*(1+[1]Main!$B$2)^(Main!$B$5-2020)*Main!$C$2</f>
        <v>-3.4098003053268857</v>
      </c>
      <c r="E11" s="1">
        <f>'[1]Qc, 2020, Winter'!E11*(1+[1]Main!$B$2)^(Main!$B$5-2020)*Main!$C$2</f>
        <v>-3.4098003053268857</v>
      </c>
      <c r="F11" s="1">
        <f>'[1]Qc, 2020, Winter'!F11*(1+[1]Main!$B$2)^(Main!$B$5-2020)*Main!$C$2</f>
        <v>-3.4098003053268857</v>
      </c>
      <c r="G11" s="1">
        <f>'[1]Qc, 2020, Winter'!G11*(1+[1]Main!$B$2)^(Main!$B$5-2020)*Main!$C$2</f>
        <v>-3.4098003053268857</v>
      </c>
      <c r="H11" s="1">
        <f>'[1]Qc, 2020, Winter'!H11*(1+[1]Main!$B$2)^(Main!$B$5-2020)*Main!$C$2</f>
        <v>-3.2957160812725457</v>
      </c>
      <c r="I11" s="1">
        <f>'[1]Qc, 2020, Winter'!I11*(1+[1]Main!$B$2)^(Main!$B$5-2020)*Main!$C$2</f>
        <v>-3.0119704343803435</v>
      </c>
      <c r="J11" s="1">
        <f>'[1]Qc, 2020, Winter'!J11*(1+[1]Main!$B$2)^(Main!$B$5-2020)*Main!$C$2</f>
        <v>-2.8983745147405524</v>
      </c>
      <c r="K11" s="1">
        <f>'[1]Qc, 2020, Winter'!K11*(1+[1]Main!$B$2)^(Main!$B$5-2020)*Main!$C$2</f>
        <v>-2.7272481786590426</v>
      </c>
      <c r="L11" s="1">
        <f>'[1]Qc, 2020, Winter'!L11*(1+[1]Main!$B$2)^(Main!$B$5-2020)*Main!$C$2</f>
        <v>-2.7842902906862124</v>
      </c>
      <c r="M11" s="1">
        <f>'[1]Qc, 2020, Winter'!M11*(1+[1]Main!$B$2)^(Main!$B$5-2020)*Main!$C$2</f>
        <v>-2.7272481786590426</v>
      </c>
      <c r="N11" s="1">
        <f>'[1]Qc, 2020, Winter'!N11*(1+[1]Main!$B$2)^(Main!$B$5-2020)*Main!$C$2</f>
        <v>-2.7842902906862124</v>
      </c>
      <c r="O11" s="1">
        <f>'[1]Qc, 2020, Winter'!O11*(1+[1]Main!$B$2)^(Main!$B$5-2020)*Main!$C$2</f>
        <v>-2.9554166267677227</v>
      </c>
      <c r="P11" s="1">
        <f>'[1]Qc, 2020, Winter'!P11*(1+[1]Main!$B$2)^(Main!$B$5-2020)*Main!$C$2</f>
        <v>-2.9554166267677227</v>
      </c>
      <c r="Q11" s="1">
        <f>'[1]Qc, 2020, Winter'!Q11*(1+[1]Main!$B$2)^(Main!$B$5-2020)*Main!$C$2</f>
        <v>-2.9554166267677227</v>
      </c>
      <c r="R11" s="1">
        <f>'[1]Qc, 2020, Winter'!R11*(1+[1]Main!$B$2)^(Main!$B$5-2020)*Main!$C$2</f>
        <v>-3.1250780496055848</v>
      </c>
      <c r="S11" s="1">
        <f>'[1]Qc, 2020, Winter'!S11*(1+[1]Main!$B$2)^(Main!$B$5-2020)*Main!$C$2</f>
        <v>-3.1816318572182056</v>
      </c>
      <c r="T11" s="1">
        <f>'[1]Qc, 2020, Winter'!T11*(1+[1]Main!$B$2)^(Main!$B$5-2020)*Main!$C$2</f>
        <v>-3.1816318572182056</v>
      </c>
      <c r="U11" s="1">
        <f>'[1]Qc, 2020, Winter'!U11*(1+[1]Main!$B$2)^(Main!$B$5-2020)*Main!$C$2</f>
        <v>-3.1816318572182056</v>
      </c>
      <c r="V11" s="1">
        <f>'[1]Qc, 2020, Winter'!V11*(1+[1]Main!$B$2)^(Main!$B$5-2020)*Main!$C$2</f>
        <v>-3.1816318572182056</v>
      </c>
      <c r="W11" s="1">
        <f>'[1]Qc, 2020, Winter'!W11*(1+[1]Main!$B$2)^(Main!$B$5-2020)*Main!$C$2</f>
        <v>-3.2450104985631287</v>
      </c>
      <c r="X11" s="1">
        <f>'[1]Qc, 2020, Winter'!X11*(1+[1]Main!$B$2)^(Main!$B$5-2020)*Main!$C$2</f>
        <v>-3.4351464225978989</v>
      </c>
      <c r="Y11" s="1">
        <f>'[1]Qc, 2020, Winter'!Y11*(1+[1]Main!$B$2)^(Main!$B$5-2020)*Main!$C$2</f>
        <v>-3.4351464225978989</v>
      </c>
    </row>
    <row r="12" spans="1:25" x14ac:dyDescent="0.25">
      <c r="A12">
        <v>16</v>
      </c>
      <c r="B12" s="1">
        <f>'[1]Qc, 2020, Winter'!B12*(1+[1]Main!$B$2)^(Main!$B$5-2020)*Main!$C$2</f>
        <v>2.1271063523929077</v>
      </c>
      <c r="C12" s="1">
        <f>'[1]Qc, 2020, Winter'!C12*(1+[1]Main!$B$2)^(Main!$B$5-2020)*Main!$C$2</f>
        <v>-1.2970648514591447</v>
      </c>
      <c r="D12" s="1">
        <f>'[1]Qc, 2020, Winter'!D12*(1+[1]Main!$B$2)^(Main!$B$5-2020)*Main!$C$2</f>
        <v>-2.0771038523366565</v>
      </c>
      <c r="E12" s="1">
        <f>'[1]Qc, 2020, Winter'!E12*(1+[1]Main!$B$2)^(Main!$B$5-2020)*Main!$C$2</f>
        <v>-0.91104555102488882</v>
      </c>
      <c r="F12" s="1">
        <f>'[1]Qc, 2020, Winter'!F12*(1+[1]Main!$B$2)^(Main!$B$5-2020)*Main!$C$2</f>
        <v>-1.489074451675148</v>
      </c>
      <c r="G12" s="1">
        <f>'[1]Qc, 2020, Winter'!G12*(1+[1]Main!$B$2)^(Main!$B$5-2020)*Main!$C$2</f>
        <v>-0.2420121002722537</v>
      </c>
      <c r="H12" s="1">
        <f>'[1]Qc, 2020, Winter'!H12*(1+[1]Main!$B$2)^(Main!$B$5-2020)*Main!$C$2</f>
        <v>4.0592029545664374</v>
      </c>
      <c r="I12" s="1">
        <f>'[1]Qc, 2020, Winter'!I12*(1+[1]Main!$B$2)^(Main!$B$5-2020)*Main!$C$2</f>
        <v>7.2993649582114868</v>
      </c>
      <c r="J12" s="1">
        <f>'[1]Qc, 2020, Winter'!J12*(1+[1]Main!$B$2)^(Main!$B$5-2020)*Main!$C$2</f>
        <v>8.2634131592960021</v>
      </c>
      <c r="K12" s="1">
        <f>'[1]Qc, 2020, Winter'!K12*(1+[1]Main!$B$2)^(Main!$B$5-2020)*Main!$C$2</f>
        <v>6.8653432577232305</v>
      </c>
      <c r="L12" s="1">
        <f>'[1]Qc, 2020, Winter'!L12*(1+[1]Main!$B$2)^(Main!$B$5-2020)*Main!$C$2</f>
        <v>6.9753487578469811</v>
      </c>
      <c r="M12" s="1">
        <f>'[1]Qc, 2020, Winter'!M12*(1+[1]Main!$B$2)^(Main!$B$5-2020)*Main!$C$2</f>
        <v>7.0473523579279824</v>
      </c>
      <c r="N12" s="1">
        <f>'[1]Qc, 2020, Winter'!N12*(1+[1]Main!$B$2)^(Main!$B$5-2020)*Main!$C$2</f>
        <v>6.0683034068265922</v>
      </c>
      <c r="O12" s="1">
        <f>'[1]Qc, 2020, Winter'!O12*(1+[1]Main!$B$2)^(Main!$B$5-2020)*Main!$C$2</f>
        <v>5.941297056683716</v>
      </c>
      <c r="P12" s="1">
        <f>'[1]Qc, 2020, Winter'!P12*(1+[1]Main!$B$2)^(Main!$B$5-2020)*Main!$C$2</f>
        <v>4.1812090547036878</v>
      </c>
      <c r="Q12" s="1">
        <f>'[1]Qc, 2020, Winter'!Q12*(1+[1]Main!$B$2)^(Main!$B$5-2020)*Main!$C$2</f>
        <v>3.9861993044843107</v>
      </c>
      <c r="R12" s="1">
        <f>'[1]Qc, 2020, Winter'!R12*(1+[1]Main!$B$2)^(Main!$B$5-2020)*Main!$C$2</f>
        <v>3.485174253920678</v>
      </c>
      <c r="S12" s="1">
        <f>'[1]Qc, 2020, Winter'!S12*(1+[1]Main!$B$2)^(Main!$B$5-2020)*Main!$C$2</f>
        <v>4.9252462555407002</v>
      </c>
      <c r="T12" s="1">
        <f>'[1]Qc, 2020, Winter'!T12*(1+[1]Main!$B$2)^(Main!$B$5-2020)*Main!$C$2</f>
        <v>4.5492274551176948</v>
      </c>
      <c r="U12" s="1">
        <f>'[1]Qc, 2020, Winter'!U12*(1+[1]Main!$B$2)^(Main!$B$5-2020)*Main!$C$2</f>
        <v>3.8561928043380589</v>
      </c>
      <c r="V12" s="1">
        <f>'[1]Qc, 2020, Winter'!V12*(1+[1]Main!$B$2)^(Main!$B$5-2020)*Main!$C$2</f>
        <v>3.4071703538329272</v>
      </c>
      <c r="W12" s="1">
        <f>'[1]Qc, 2020, Winter'!W12*(1+[1]Main!$B$2)^(Main!$B$5-2020)*Main!$C$2</f>
        <v>1.9140957021532794</v>
      </c>
      <c r="X12" s="1">
        <f>'[1]Qc, 2020, Winter'!X12*(1+[1]Main!$B$2)^(Main!$B$5-2020)*Main!$C$2</f>
        <v>0.61403070069075949</v>
      </c>
      <c r="Y12" s="1">
        <f>'[1]Qc, 2020, Winter'!Y12*(1+[1]Main!$B$2)^(Main!$B$5-2020)*Main!$C$2</f>
        <v>-0.90604530101926395</v>
      </c>
    </row>
    <row r="13" spans="1:25" x14ac:dyDescent="0.25">
      <c r="A13">
        <v>17</v>
      </c>
      <c r="B13" s="1">
        <f>'[1]Qc, 2020, Winter'!B13*(1+[1]Main!$B$2)^(Main!$B$5-2020)*Main!$C$2</f>
        <v>-1.4478016755930927</v>
      </c>
      <c r="C13" s="1">
        <f>'[1]Qc, 2020, Winter'!C13*(1+[1]Main!$B$2)^(Main!$B$5-2020)*Main!$C$2</f>
        <v>-1.4566758267884505</v>
      </c>
      <c r="D13" s="1">
        <f>'[1]Qc, 2020, Winter'!D13*(1+[1]Main!$B$2)^(Main!$B$5-2020)*Main!$C$2</f>
        <v>-1.5914361671201755</v>
      </c>
      <c r="E13" s="1">
        <f>'[1]Qc, 2020, Winter'!E13*(1+[1]Main!$B$2)^(Main!$B$5-2020)*Main!$C$2</f>
        <v>-1.4602468028323428</v>
      </c>
      <c r="F13" s="1">
        <f>'[1]Qc, 2020, Winter'!F13*(1+[1]Main!$B$2)^(Main!$B$5-2020)*Main!$C$2</f>
        <v>-1.464795657768835</v>
      </c>
      <c r="G13" s="1">
        <f>'[1]Qc, 2020, Winter'!G13*(1+[1]Main!$B$2)^(Main!$B$5-2020)*Main!$C$2</f>
        <v>-1.3189366950212498</v>
      </c>
      <c r="H13" s="1">
        <f>'[1]Qc, 2020, Winter'!H13*(1+[1]Main!$B$2)^(Main!$B$5-2020)*Main!$C$2</f>
        <v>-0.89910211136932816</v>
      </c>
      <c r="I13" s="1">
        <f>'[1]Qc, 2020, Winter'!I13*(1+[1]Main!$B$2)^(Main!$B$5-2020)*Main!$C$2</f>
        <v>-0.5049477091911706</v>
      </c>
      <c r="J13" s="1">
        <f>'[1]Qc, 2020, Winter'!J13*(1+[1]Main!$B$2)^(Main!$B$5-2020)*Main!$C$2</f>
        <v>-0.3679825761228403</v>
      </c>
      <c r="K13" s="1">
        <f>'[1]Qc, 2020, Winter'!K13*(1+[1]Main!$B$2)^(Main!$B$5-2020)*Main!$C$2</f>
        <v>-0.46394811176767253</v>
      </c>
      <c r="L13" s="1">
        <f>'[1]Qc, 2020, Winter'!L13*(1+[1]Main!$B$2)^(Main!$B$5-2020)*Main!$C$2</f>
        <v>-0.67306344724691913</v>
      </c>
      <c r="M13" s="1">
        <f>'[1]Qc, 2020, Winter'!M13*(1+[1]Main!$B$2)^(Main!$B$5-2020)*Main!$C$2</f>
        <v>-0.50361420751792052</v>
      </c>
      <c r="N13" s="1">
        <f>'[1]Qc, 2020, Winter'!N13*(1+[1]Main!$B$2)^(Main!$B$5-2020)*Main!$C$2</f>
        <v>-0.57765016171383277</v>
      </c>
      <c r="O13" s="1">
        <f>'[1]Qc, 2020, Winter'!O13*(1+[1]Main!$B$2)^(Main!$B$5-2020)*Main!$C$2</f>
        <v>-0.56405985971741934</v>
      </c>
      <c r="P13" s="1">
        <f>'[1]Qc, 2020, Winter'!P13*(1+[1]Main!$B$2)^(Main!$B$5-2020)*Main!$C$2</f>
        <v>-0.7136429886681942</v>
      </c>
      <c r="Q13" s="1">
        <f>'[1]Qc, 2020, Winter'!Q13*(1+[1]Main!$B$2)^(Main!$B$5-2020)*Main!$C$2</f>
        <v>-0.71963807841443839</v>
      </c>
      <c r="R13" s="1">
        <f>'[1]Qc, 2020, Winter'!R13*(1+[1]Main!$B$2)^(Main!$B$5-2020)*Main!$C$2</f>
        <v>-0.57807870064018985</v>
      </c>
      <c r="S13" s="1">
        <f>'[1]Qc, 2020, Winter'!S13*(1+[1]Main!$B$2)^(Main!$B$5-2020)*Main!$C$2</f>
        <v>-0.49976327747671301</v>
      </c>
      <c r="T13" s="1">
        <f>'[1]Qc, 2020, Winter'!T13*(1+[1]Main!$B$2)^(Main!$B$5-2020)*Main!$C$2</f>
        <v>-0.60208844609444989</v>
      </c>
      <c r="U13" s="1">
        <f>'[1]Qc, 2020, Winter'!U13*(1+[1]Main!$B$2)^(Main!$B$5-2020)*Main!$C$2</f>
        <v>-0.66826989257577629</v>
      </c>
      <c r="V13" s="1">
        <f>'[1]Qc, 2020, Winter'!V13*(1+[1]Main!$B$2)^(Main!$B$5-2020)*Main!$C$2</f>
        <v>-0.59775598447732603</v>
      </c>
      <c r="W13" s="1">
        <f>'[1]Qc, 2020, Winter'!W13*(1+[1]Main!$B$2)^(Main!$B$5-2020)*Main!$C$2</f>
        <v>-0.77688733579859126</v>
      </c>
      <c r="X13" s="1">
        <f>'[1]Qc, 2020, Winter'!X13*(1+[1]Main!$B$2)^(Main!$B$5-2020)*Main!$C$2</f>
        <v>-1.017728435022403</v>
      </c>
      <c r="Y13" s="1">
        <f>'[1]Qc, 2020, Winter'!Y13*(1+[1]Main!$B$2)^(Main!$B$5-2020)*Main!$C$2</f>
        <v>-1.135062739076274</v>
      </c>
    </row>
    <row r="14" spans="1:25" x14ac:dyDescent="0.25">
      <c r="A14">
        <v>18</v>
      </c>
      <c r="B14" s="1">
        <f>'[1]Qc, 2020, Winter'!B14*(1+[1]Main!$B$2)^(Main!$B$5-2020)*Main!$C$2</f>
        <v>-1.0335600965837128</v>
      </c>
      <c r="C14" s="1">
        <f>'[1]Qc, 2020, Winter'!C14*(1+[1]Main!$B$2)^(Main!$B$5-2020)*Main!$C$2</f>
        <v>-1.0335600965837128</v>
      </c>
      <c r="D14" s="1">
        <f>'[1]Qc, 2020, Winter'!D14*(1+[1]Main!$B$2)^(Main!$B$5-2020)*Main!$C$2</f>
        <v>-1.0335600965837128</v>
      </c>
      <c r="E14" s="1">
        <f>'[1]Qc, 2020, Winter'!E14*(1+[1]Main!$B$2)^(Main!$B$5-2020)*Main!$C$2</f>
        <v>-1.0335600965837128</v>
      </c>
      <c r="F14" s="1">
        <f>'[1]Qc, 2020, Winter'!F14*(1+[1]Main!$B$2)^(Main!$B$5-2020)*Main!$C$2</f>
        <v>-0.98012750502760337</v>
      </c>
      <c r="G14" s="1">
        <f>'[1]Qc, 2020, Winter'!G14*(1+[1]Main!$B$2)^(Main!$B$5-2020)*Main!$C$2</f>
        <v>-1.0095659969117206</v>
      </c>
      <c r="H14" s="1">
        <f>'[1]Qc, 2020, Winter'!H14*(1+[1]Main!$B$2)^(Main!$B$5-2020)*Main!$C$2</f>
        <v>-0.92017096978327961</v>
      </c>
      <c r="I14" s="1">
        <f>'[1]Qc, 2020, Winter'!I14*(1+[1]Main!$B$2)^(Main!$B$5-2020)*Main!$C$2</f>
        <v>-0.89037262740713274</v>
      </c>
      <c r="J14" s="1">
        <f>'[1]Qc, 2020, Winter'!J14*(1+[1]Main!$B$2)^(Main!$B$5-2020)*Main!$C$2</f>
        <v>-0.89037262740713274</v>
      </c>
      <c r="K14" s="1">
        <f>'[1]Qc, 2020, Winter'!K14*(1+[1]Main!$B$2)^(Main!$B$5-2020)*Main!$C$2</f>
        <v>-0.9878446208727848</v>
      </c>
      <c r="L14" s="1">
        <f>'[1]Qc, 2020, Winter'!L14*(1+[1]Main!$B$2)^(Main!$B$5-2020)*Main!$C$2</f>
        <v>-0.91322546001734128</v>
      </c>
      <c r="M14" s="1">
        <f>'[1]Qc, 2020, Winter'!M14*(1+[1]Main!$B$2)^(Main!$B$5-2020)*Main!$C$2</f>
        <v>-0.88835240639886015</v>
      </c>
      <c r="N14" s="1">
        <f>'[1]Qc, 2020, Winter'!N14*(1+[1]Main!$B$2)^(Main!$B$5-2020)*Main!$C$2</f>
        <v>-0.8945842329816206</v>
      </c>
      <c r="O14" s="1">
        <f>'[1]Qc, 2020, Winter'!O14*(1+[1]Main!$B$2)^(Main!$B$5-2020)*Main!$C$2</f>
        <v>-0.94497362738205659</v>
      </c>
      <c r="P14" s="1">
        <f>'[1]Qc, 2020, Winter'!P14*(1+[1]Main!$B$2)^(Main!$B$5-2020)*Main!$C$2</f>
        <v>-0.91846374692448396</v>
      </c>
      <c r="Q14" s="1">
        <f>'[1]Qc, 2020, Winter'!Q14*(1+[1]Main!$B$2)^(Main!$B$5-2020)*Main!$C$2</f>
        <v>-0.91636544201212355</v>
      </c>
      <c r="R14" s="1">
        <f>'[1]Qc, 2020, Winter'!R14*(1+[1]Main!$B$2)^(Main!$B$5-2020)*Main!$C$2</f>
        <v>-0.94217588749890924</v>
      </c>
      <c r="S14" s="1">
        <f>'[1]Qc, 2020, Winter'!S14*(1+[1]Main!$B$2)^(Main!$B$5-2020)*Main!$C$2</f>
        <v>-0.94217588749890924</v>
      </c>
      <c r="T14" s="1">
        <f>'[1]Qc, 2020, Winter'!T14*(1+[1]Main!$B$2)^(Main!$B$5-2020)*Main!$C$2</f>
        <v>-0.94217588749890924</v>
      </c>
      <c r="U14" s="1">
        <f>'[1]Qc, 2020, Winter'!U14*(1+[1]Main!$B$2)^(Main!$B$5-2020)*Main!$C$2</f>
        <v>-0.91314414095149965</v>
      </c>
      <c r="V14" s="1">
        <f>'[1]Qc, 2020, Winter'!V14*(1+[1]Main!$B$2)^(Main!$B$5-2020)*Main!$C$2</f>
        <v>-0.91038694309539814</v>
      </c>
      <c r="W14" s="1">
        <f>'[1]Qc, 2020, Winter'!W14*(1+[1]Main!$B$2)^(Main!$B$5-2020)*Main!$C$2</f>
        <v>-0.98921058916932147</v>
      </c>
      <c r="X14" s="1">
        <f>'[1]Qc, 2020, Winter'!X14*(1+[1]Main!$B$2)^(Main!$B$5-2020)*Main!$C$2</f>
        <v>-0.98921058916932147</v>
      </c>
      <c r="Y14" s="1">
        <f>'[1]Qc, 2020, Winter'!Y14*(1+[1]Main!$B$2)^(Main!$B$5-2020)*Main!$C$2</f>
        <v>-0.98921058916932147</v>
      </c>
    </row>
    <row r="15" spans="1:25" x14ac:dyDescent="0.25">
      <c r="A15">
        <v>20</v>
      </c>
      <c r="B15" s="1">
        <f>'[1]Qc, 2020, Winter'!B15*(1+[1]Main!$B$2)^(Main!$B$5-2020)*Main!$C$2</f>
        <v>-0.15331271542497052</v>
      </c>
      <c r="C15" s="1">
        <f>'[1]Qc, 2020, Winter'!C15*(1+[1]Main!$B$2)^(Main!$B$5-2020)*Main!$C$2</f>
        <v>-0.15331271542497052</v>
      </c>
      <c r="D15" s="1">
        <f>'[1]Qc, 2020, Winter'!D15*(1+[1]Main!$B$2)^(Main!$B$5-2020)*Main!$C$2</f>
        <v>-0.15331271542497052</v>
      </c>
      <c r="E15" s="1">
        <f>'[1]Qc, 2020, Winter'!E15*(1+[1]Main!$B$2)^(Main!$B$5-2020)*Main!$C$2</f>
        <v>-0.15331271542497052</v>
      </c>
      <c r="F15" s="1">
        <f>'[1]Qc, 2020, Winter'!F15*(1+[1]Main!$B$2)^(Main!$B$5-2020)*Main!$C$2</f>
        <v>-0.15331271542497052</v>
      </c>
      <c r="G15" s="1">
        <f>'[1]Qc, 2020, Winter'!G15*(1+[1]Main!$B$2)^(Main!$B$5-2020)*Main!$C$2</f>
        <v>-0.15331271542497052</v>
      </c>
      <c r="H15" s="1">
        <f>'[1]Qc, 2020, Winter'!H15*(1+[1]Main!$B$2)^(Main!$B$5-2020)*Main!$C$2</f>
        <v>-0.15331271542497052</v>
      </c>
      <c r="I15" s="1">
        <f>'[1]Qc, 2020, Winter'!I15*(1+[1]Main!$B$2)^(Main!$B$5-2020)*Main!$C$2</f>
        <v>-0.15331271542497052</v>
      </c>
      <c r="J15" s="1">
        <f>'[1]Qc, 2020, Winter'!J15*(1+[1]Main!$B$2)^(Main!$B$5-2020)*Main!$C$2</f>
        <v>-0.15331271542497052</v>
      </c>
      <c r="K15" s="1">
        <f>'[1]Qc, 2020, Winter'!K15*(1+[1]Main!$B$2)^(Main!$B$5-2020)*Main!$C$2</f>
        <v>-0.15331271542497052</v>
      </c>
      <c r="L15" s="1">
        <f>'[1]Qc, 2020, Winter'!L15*(1+[1]Main!$B$2)^(Main!$B$5-2020)*Main!$C$2</f>
        <v>-0.15331271542497052</v>
      </c>
      <c r="M15" s="1">
        <f>'[1]Qc, 2020, Winter'!M15*(1+[1]Main!$B$2)^(Main!$B$5-2020)*Main!$C$2</f>
        <v>-0.72128420821866523</v>
      </c>
      <c r="N15" s="1">
        <f>'[1]Qc, 2020, Winter'!N15*(1+[1]Main!$B$2)^(Main!$B$5-2020)*Main!$C$2</f>
        <v>-0.91060803914989674</v>
      </c>
      <c r="O15" s="1">
        <f>'[1]Qc, 2020, Winter'!O15*(1+[1]Main!$B$2)^(Main!$B$5-2020)*Main!$C$2</f>
        <v>-0.91060803914989674</v>
      </c>
      <c r="P15" s="1">
        <f>'[1]Qc, 2020, Winter'!P15*(1+[1]Main!$B$2)^(Main!$B$5-2020)*Main!$C$2</f>
        <v>-0.15331271542497052</v>
      </c>
      <c r="Q15" s="1">
        <f>'[1]Qc, 2020, Winter'!Q15*(1+[1]Main!$B$2)^(Main!$B$5-2020)*Main!$C$2</f>
        <v>-0.15331271542497052</v>
      </c>
      <c r="R15" s="1">
        <f>'[1]Qc, 2020, Winter'!R15*(1+[1]Main!$B$2)^(Main!$B$5-2020)*Main!$C$2</f>
        <v>-0.34812474075837607</v>
      </c>
      <c r="S15" s="1">
        <f>'[1]Qc, 2020, Winter'!S15*(1+[1]Main!$B$2)^(Main!$B$5-2020)*Main!$C$2</f>
        <v>-0.9325608167585927</v>
      </c>
      <c r="T15" s="1">
        <f>'[1]Qc, 2020, Winter'!T15*(1+[1]Main!$B$2)^(Main!$B$5-2020)*Main!$C$2</f>
        <v>-0.9325608167585927</v>
      </c>
      <c r="U15" s="1">
        <f>'[1]Qc, 2020, Winter'!U15*(1+[1]Main!$B$2)^(Main!$B$5-2020)*Main!$C$2</f>
        <v>-0.9325608167585927</v>
      </c>
      <c r="V15" s="1">
        <f>'[1]Qc, 2020, Winter'!V15*(1+[1]Main!$B$2)^(Main!$B$5-2020)*Main!$C$2</f>
        <v>-0.17526167284266223</v>
      </c>
      <c r="W15" s="1">
        <f>'[1]Qc, 2020, Winter'!W15*(1+[1]Main!$B$2)^(Main!$B$5-2020)*Main!$C$2</f>
        <v>-0.17526167284266223</v>
      </c>
      <c r="X15" s="1">
        <f>'[1]Qc, 2020, Winter'!X15*(1+[1]Main!$B$2)^(Main!$B$5-2020)*Main!$C$2</f>
        <v>-0.17526167284266223</v>
      </c>
      <c r="Y15" s="1">
        <f>'[1]Qc, 2020, Winter'!Y15*(1+[1]Main!$B$2)^(Main!$B$5-2020)*Main!$C$2</f>
        <v>-0.17526167284266223</v>
      </c>
    </row>
    <row r="16" spans="1:25" x14ac:dyDescent="0.25">
      <c r="A16">
        <v>21</v>
      </c>
      <c r="B16" s="1">
        <f>'[1]Qc, 2020, Winter'!B16*(1+[1]Main!$B$2)^(Main!$B$5-2020)*Main!$C$2</f>
        <v>-1.6349808867962865</v>
      </c>
      <c r="C16" s="1">
        <f>'[1]Qc, 2020, Winter'!C16*(1+[1]Main!$B$2)^(Main!$B$5-2020)*Main!$C$2</f>
        <v>-1.6349808867962865</v>
      </c>
      <c r="D16" s="1">
        <f>'[1]Qc, 2020, Winter'!D16*(1+[1]Main!$B$2)^(Main!$B$5-2020)*Main!$C$2</f>
        <v>-1.6349808867962865</v>
      </c>
      <c r="E16" s="1">
        <f>'[1]Qc, 2020, Winter'!E16*(1+[1]Main!$B$2)^(Main!$B$5-2020)*Main!$C$2</f>
        <v>-1.6349808867962865</v>
      </c>
      <c r="F16" s="1">
        <f>'[1]Qc, 2020, Winter'!F16*(1+[1]Main!$B$2)^(Main!$B$5-2020)*Main!$C$2</f>
        <v>-1.6349808867962865</v>
      </c>
      <c r="G16" s="1">
        <f>'[1]Qc, 2020, Winter'!G16*(1+[1]Main!$B$2)^(Main!$B$5-2020)*Main!$C$2</f>
        <v>-1.6349808867962865</v>
      </c>
      <c r="H16" s="1">
        <f>'[1]Qc, 2020, Winter'!H16*(1+[1]Main!$B$2)^(Main!$B$5-2020)*Main!$C$2</f>
        <v>-1.2343814023728785</v>
      </c>
      <c r="I16" s="1">
        <f>'[1]Qc, 2020, Winter'!I16*(1+[1]Main!$B$2)^(Main!$B$5-2020)*Main!$C$2</f>
        <v>-0.26580899258414925</v>
      </c>
      <c r="J16" s="1">
        <f>'[1]Qc, 2020, Winter'!J16*(1+[1]Main!$B$2)^(Main!$B$5-2020)*Main!$C$2</f>
        <v>-7.6484684129042135E-2</v>
      </c>
      <c r="K16" s="1">
        <f>'[1]Qc, 2020, Winter'!K16*(1+[1]Main!$B$2)^(Main!$B$5-2020)*Main!$C$2</f>
        <v>-7.6484684129042135E-2</v>
      </c>
      <c r="L16" s="1">
        <f>'[1]Qc, 2020, Winter'!L16*(1+[1]Main!$B$2)^(Main!$B$5-2020)*Main!$C$2</f>
        <v>-7.6484684129042135E-2</v>
      </c>
      <c r="M16" s="1">
        <f>'[1]Qc, 2020, Winter'!M16*(1+[1]Main!$B$2)^(Main!$B$5-2020)*Main!$C$2</f>
        <v>-7.6484684129042135E-2</v>
      </c>
      <c r="N16" s="1">
        <f>'[1]Qc, 2020, Winter'!N16*(1+[1]Main!$B$2)^(Main!$B$5-2020)*Main!$C$2</f>
        <v>-7.6484684129042135E-2</v>
      </c>
      <c r="O16" s="1">
        <f>'[1]Qc, 2020, Winter'!O16*(1+[1]Main!$B$2)^(Main!$B$5-2020)*Main!$C$2</f>
        <v>-7.6484684129042135E-2</v>
      </c>
      <c r="P16" s="1">
        <f>'[1]Qc, 2020, Winter'!P16*(1+[1]Main!$B$2)^(Main!$B$5-2020)*Main!$C$2</f>
        <v>-0.27129670946244772</v>
      </c>
      <c r="Q16" s="1">
        <f>'[1]Qc, 2020, Winter'!Q16*(1+[1]Main!$B$2)^(Main!$B$5-2020)*Main!$C$2</f>
        <v>-0.85573278546266429</v>
      </c>
      <c r="R16" s="1">
        <f>'[1]Qc, 2020, Winter'!R16*(1+[1]Main!$B$2)^(Main!$B$5-2020)*Main!$C$2</f>
        <v>-0.85573278546266429</v>
      </c>
      <c r="S16" s="1">
        <f>'[1]Qc, 2020, Winter'!S16*(1+[1]Main!$B$2)^(Main!$B$5-2020)*Main!$C$2</f>
        <v>-0.85573278546266429</v>
      </c>
      <c r="T16" s="1">
        <f>'[1]Qc, 2020, Winter'!T16*(1+[1]Main!$B$2)^(Main!$B$5-2020)*Main!$C$2</f>
        <v>-0.85573278546266429</v>
      </c>
      <c r="U16" s="1">
        <f>'[1]Qc, 2020, Winter'!U16*(1+[1]Main!$B$2)^(Main!$B$5-2020)*Main!$C$2</f>
        <v>-0.85573278546266429</v>
      </c>
      <c r="V16" s="1">
        <f>'[1]Qc, 2020, Winter'!V16*(1+[1]Main!$B$2)^(Main!$B$5-2020)*Main!$C$2</f>
        <v>-0.85573278546266429</v>
      </c>
      <c r="W16" s="1">
        <f>'[1]Qc, 2020, Winter'!W16*(1+[1]Main!$B$2)^(Main!$B$5-2020)*Main!$C$2</f>
        <v>-0.85573278546266429</v>
      </c>
      <c r="X16" s="1">
        <f>'[1]Qc, 2020, Winter'!X16*(1+[1]Main!$B$2)^(Main!$B$5-2020)*Main!$C$2</f>
        <v>-1.6130300192830926</v>
      </c>
      <c r="Y16" s="1">
        <f>'[1]Qc, 2020, Winter'!Y16*(1+[1]Main!$B$2)^(Main!$B$5-2020)*Main!$C$2</f>
        <v>-1.6130300192830926</v>
      </c>
    </row>
    <row r="17" spans="1:25" x14ac:dyDescent="0.25">
      <c r="A17">
        <v>26</v>
      </c>
      <c r="B17" s="1">
        <f>'[1]Qc, 2020, Winter'!B17*(1+[1]Main!$B$2)^(Main!$B$5-2020)*Main!$C$2</f>
        <v>0.77240419164754837</v>
      </c>
      <c r="C17" s="1">
        <f>'[1]Qc, 2020, Winter'!C17*(1+[1]Main!$B$2)^(Main!$B$5-2020)*Main!$C$2</f>
        <v>0.54448752362752606</v>
      </c>
      <c r="D17" s="1">
        <f>'[1]Qc, 2020, Winter'!D17*(1+[1]Main!$B$2)^(Main!$B$5-2020)*Main!$C$2</f>
        <v>0.32517437577168284</v>
      </c>
      <c r="E17" s="1">
        <f>'[1]Qc, 2020, Winter'!E17*(1+[1]Main!$B$2)^(Main!$B$5-2020)*Main!$C$2</f>
        <v>0.33807537330382093</v>
      </c>
      <c r="F17" s="1">
        <f>'[1]Qc, 2020, Winter'!F17*(1+[1]Main!$B$2)^(Main!$B$5-2020)*Main!$C$2</f>
        <v>-0.16195725764019531</v>
      </c>
      <c r="G17" s="1">
        <f>'[1]Qc, 2020, Winter'!G17*(1+[1]Main!$B$2)^(Main!$B$5-2020)*Main!$C$2</f>
        <v>7.4859545374338823E-2</v>
      </c>
      <c r="H17" s="1">
        <f>'[1]Qc, 2020, Winter'!H17*(1+[1]Main!$B$2)^(Main!$B$5-2020)*Main!$C$2</f>
        <v>1.6502614233021013</v>
      </c>
      <c r="I17" s="1">
        <f>'[1]Qc, 2020, Winter'!I17*(1+[1]Main!$B$2)^(Main!$B$5-2020)*Main!$C$2</f>
        <v>3.0742537259592848</v>
      </c>
      <c r="J17" s="1">
        <f>'[1]Qc, 2020, Winter'!J17*(1+[1]Main!$B$2)^(Main!$B$5-2020)*Main!$C$2</f>
        <v>4.3754886559166204</v>
      </c>
      <c r="K17" s="1">
        <f>'[1]Qc, 2020, Winter'!K17*(1+[1]Main!$B$2)^(Main!$B$5-2020)*Main!$C$2</f>
        <v>5.1305889923952037</v>
      </c>
      <c r="L17" s="1">
        <f>'[1]Qc, 2020, Winter'!L17*(1+[1]Main!$B$2)^(Main!$B$5-2020)*Main!$C$2</f>
        <v>5.0617846247714251</v>
      </c>
      <c r="M17" s="1">
        <f>'[1]Qc, 2020, Winter'!M17*(1+[1]Main!$B$2)^(Main!$B$5-2020)*Main!$C$2</f>
        <v>5.0015809246691996</v>
      </c>
      <c r="N17" s="1">
        <f>'[1]Qc, 2020, Winter'!N17*(1+[1]Main!$B$2)^(Main!$B$5-2020)*Main!$C$2</f>
        <v>4.8811725644167447</v>
      </c>
      <c r="O17" s="1">
        <f>'[1]Qc, 2020, Winter'!O17*(1+[1]Main!$B$2)^(Main!$B$5-2020)*Main!$C$2</f>
        <v>4.644656661446799</v>
      </c>
      <c r="P17" s="1">
        <f>'[1]Qc, 2020, Winter'!P17*(1+[1]Main!$B$2)^(Main!$B$5-2020)*Main!$C$2</f>
        <v>4.2834339783093132</v>
      </c>
      <c r="Q17" s="1">
        <f>'[1]Qc, 2020, Winter'!Q17*(1+[1]Main!$B$2)^(Main!$B$5-2020)*Main!$C$2</f>
        <v>3.3709738090554575</v>
      </c>
      <c r="R17" s="1">
        <f>'[1]Qc, 2020, Winter'!R17*(1+[1]Main!$B$2)^(Main!$B$5-2020)*Main!$C$2</f>
        <v>3.1946616086878636</v>
      </c>
      <c r="S17" s="1">
        <f>'[1]Qc, 2020, Winter'!S17*(1+[1]Main!$B$2)^(Main!$B$5-2020)*Main!$C$2</f>
        <v>3.6977947821547428</v>
      </c>
      <c r="T17" s="1">
        <f>'[1]Qc, 2020, Winter'!T17*(1+[1]Main!$B$2)^(Main!$B$5-2020)*Main!$C$2</f>
        <v>3.8844563024741041</v>
      </c>
      <c r="U17" s="1">
        <f>'[1]Qc, 2020, Winter'!U17*(1+[1]Main!$B$2)^(Main!$B$5-2020)*Main!$C$2</f>
        <v>3.6824169732854437</v>
      </c>
      <c r="V17" s="1">
        <f>'[1]Qc, 2020, Winter'!V17*(1+[1]Main!$B$2)^(Main!$B$5-2020)*Main!$C$2</f>
        <v>3.3865733665118816</v>
      </c>
      <c r="W17" s="1">
        <f>'[1]Qc, 2020, Winter'!W17*(1+[1]Main!$B$2)^(Main!$B$5-2020)*Main!$C$2</f>
        <v>2.9866472082538555</v>
      </c>
      <c r="X17" s="1">
        <f>'[1]Qc, 2020, Winter'!X17*(1+[1]Main!$B$2)^(Main!$B$5-2020)*Main!$C$2</f>
        <v>2.1557932166966789</v>
      </c>
      <c r="Y17" s="1">
        <f>'[1]Qc, 2020, Winter'!Y17*(1+[1]Main!$B$2)^(Main!$B$5-2020)*Main!$C$2</f>
        <v>1.4158441877626418</v>
      </c>
    </row>
    <row r="18" spans="1:25" x14ac:dyDescent="0.25">
      <c r="A18">
        <v>30</v>
      </c>
      <c r="B18" s="1">
        <f>'[1]Qc, 2020, Winter'!B18*(1+[1]Main!$B$2)^(Main!$B$5-2020)*Main!$C$2</f>
        <v>-1.6460940999416636</v>
      </c>
      <c r="C18" s="1">
        <f>'[1]Qc, 2020, Winter'!C18*(1+[1]Main!$B$2)^(Main!$B$5-2020)*Main!$C$2</f>
        <v>-1.8886516849874055</v>
      </c>
      <c r="D18" s="1">
        <f>'[1]Qc, 2020, Winter'!D18*(1+[1]Main!$B$2)^(Main!$B$5-2020)*Main!$C$2</f>
        <v>-1.93343495158916</v>
      </c>
      <c r="E18" s="1">
        <f>'[1]Qc, 2020, Winter'!E18*(1+[1]Main!$B$2)^(Main!$B$5-2020)*Main!$C$2</f>
        <v>-1.9150122354786856</v>
      </c>
      <c r="F18" s="1">
        <f>'[1]Qc, 2020, Winter'!F18*(1+[1]Main!$B$2)^(Main!$B$5-2020)*Main!$C$2</f>
        <v>-1.8163222436147881</v>
      </c>
      <c r="G18" s="1">
        <f>'[1]Qc, 2020, Winter'!G18*(1+[1]Main!$B$2)^(Main!$B$5-2020)*Main!$C$2</f>
        <v>-1.585585774608594</v>
      </c>
      <c r="H18" s="1">
        <f>'[1]Qc, 2020, Winter'!H18*(1+[1]Main!$B$2)^(Main!$B$5-2020)*Main!$C$2</f>
        <v>-0.23730928513796326</v>
      </c>
      <c r="I18" s="1">
        <f>'[1]Qc, 2020, Winter'!I18*(1+[1]Main!$B$2)^(Main!$B$5-2020)*Main!$C$2</f>
        <v>0.58693271332865027</v>
      </c>
      <c r="J18" s="1">
        <f>'[1]Qc, 2020, Winter'!J18*(1+[1]Main!$B$2)^(Main!$B$5-2020)*Main!$C$2</f>
        <v>0.99766991212383793</v>
      </c>
      <c r="K18" s="1">
        <f>'[1]Qc, 2020, Winter'!K18*(1+[1]Main!$B$2)^(Main!$B$5-2020)*Main!$C$2</f>
        <v>0.57903521346451592</v>
      </c>
      <c r="L18" s="1">
        <f>'[1]Qc, 2020, Winter'!L18*(1+[1]Main!$B$2)^(Main!$B$5-2020)*Main!$C$2</f>
        <v>0.67489420128210331</v>
      </c>
      <c r="M18" s="1">
        <f>'[1]Qc, 2020, Winter'!M18*(1+[1]Main!$B$2)^(Main!$B$5-2020)*Main!$C$2</f>
        <v>1.0489841052629389</v>
      </c>
      <c r="N18" s="1">
        <f>'[1]Qc, 2020, Winter'!N18*(1+[1]Main!$B$2)^(Main!$B$5-2020)*Main!$C$2</f>
        <v>1.1912348126027155</v>
      </c>
      <c r="O18" s="1">
        <f>'[1]Qc, 2020, Winter'!O18*(1+[1]Main!$B$2)^(Main!$B$5-2020)*Main!$C$2</f>
        <v>1.181692778014106</v>
      </c>
      <c r="P18" s="1">
        <f>'[1]Qc, 2020, Winter'!P18*(1+[1]Main!$B$2)^(Main!$B$5-2020)*Main!$C$2</f>
        <v>0.53283213337403934</v>
      </c>
      <c r="Q18" s="1">
        <f>'[1]Qc, 2020, Winter'!Q18*(1+[1]Main!$B$2)^(Main!$B$5-2020)*Main!$C$2</f>
        <v>0.28256376779987263</v>
      </c>
      <c r="R18" s="1">
        <f>'[1]Qc, 2020, Winter'!R18*(1+[1]Main!$B$2)^(Main!$B$5-2020)*Main!$C$2</f>
        <v>0.28782070813966149</v>
      </c>
      <c r="S18" s="1">
        <f>'[1]Qc, 2020, Winter'!S18*(1+[1]Main!$B$2)^(Main!$B$5-2020)*Main!$C$2</f>
        <v>0.32696652287657396</v>
      </c>
      <c r="T18" s="1">
        <f>'[1]Qc, 2020, Winter'!T18*(1+[1]Main!$B$2)^(Main!$B$5-2020)*Main!$C$2</f>
        <v>-7.1341571980506349E-2</v>
      </c>
      <c r="U18" s="1">
        <f>'[1]Qc, 2020, Winter'!U18*(1+[1]Main!$B$2)^(Main!$B$5-2020)*Main!$C$2</f>
        <v>-0.5068197577910265</v>
      </c>
      <c r="V18" s="1">
        <f>'[1]Qc, 2020, Winter'!V18*(1+[1]Main!$B$2)^(Main!$B$5-2020)*Main!$C$2</f>
        <v>-0.1341887067508318</v>
      </c>
      <c r="W18" s="1">
        <f>'[1]Qc, 2020, Winter'!W18*(1+[1]Main!$B$2)^(Main!$B$5-2020)*Main!$C$2</f>
        <v>-0.54712283788961569</v>
      </c>
      <c r="X18" s="1">
        <f>'[1]Qc, 2020, Winter'!X18*(1+[1]Main!$B$2)^(Main!$B$5-2020)*Main!$C$2</f>
        <v>-1.4521620336049976</v>
      </c>
      <c r="Y18" s="1">
        <f>'[1]Qc, 2020, Winter'!Y18*(1+[1]Main!$B$2)^(Main!$B$5-2020)*Main!$C$2</f>
        <v>-1.5143836646009945</v>
      </c>
    </row>
    <row r="19" spans="1:25" x14ac:dyDescent="0.25">
      <c r="A19">
        <v>35</v>
      </c>
      <c r="B19" s="1">
        <f>'[1]Qc, 2020, Winter'!B19*(1+[1]Main!$B$2)^(Main!$B$5-2020)*Main!$C$2</f>
        <v>3.4463245239875993</v>
      </c>
      <c r="C19" s="1">
        <f>'[1]Qc, 2020, Winter'!C19*(1+[1]Main!$B$2)^(Main!$B$5-2020)*Main!$C$2</f>
        <v>4.2506741078608341</v>
      </c>
      <c r="D19" s="1">
        <f>'[1]Qc, 2020, Winter'!D19*(1+[1]Main!$B$2)^(Main!$B$5-2020)*Main!$C$2</f>
        <v>4.2506741078608341</v>
      </c>
      <c r="E19" s="1">
        <f>'[1]Qc, 2020, Winter'!E19*(1+[1]Main!$B$2)^(Main!$B$5-2020)*Main!$C$2</f>
        <v>4.2506741078608341</v>
      </c>
      <c r="F19" s="1">
        <f>'[1]Qc, 2020, Winter'!F19*(1+[1]Main!$B$2)^(Main!$B$5-2020)*Main!$C$2</f>
        <v>4.2506741078608341</v>
      </c>
      <c r="G19" s="1">
        <f>'[1]Qc, 2020, Winter'!G19*(1+[1]Main!$B$2)^(Main!$B$5-2020)*Main!$C$2</f>
        <v>4.2506741078608341</v>
      </c>
      <c r="H19" s="1">
        <f>'[1]Qc, 2020, Winter'!H19*(1+[1]Main!$B$2)^(Main!$B$5-2020)*Main!$C$2</f>
        <v>2.1057394990796205</v>
      </c>
      <c r="I19" s="1">
        <f>'[1]Qc, 2020, Winter'!I19*(1+[1]Main!$B$2)^(Main!$B$5-2020)*Main!$C$2</f>
        <v>0.2289204607082761</v>
      </c>
      <c r="J19" s="1">
        <f>'[1]Qc, 2020, Winter'!J19*(1+[1]Main!$B$2)^(Main!$B$5-2020)*Main!$C$2</f>
        <v>-3.919606974959397E-2</v>
      </c>
      <c r="K19" s="1">
        <f>'[1]Qc, 2020, Winter'!K19*(1+[1]Main!$B$2)^(Main!$B$5-2020)*Main!$C$2</f>
        <v>-1.1116621715800745</v>
      </c>
      <c r="L19" s="1">
        <f>'[1]Qc, 2020, Winter'!L19*(1+[1]Main!$B$2)^(Main!$B$5-2020)*Main!$C$2</f>
        <v>-0.30731259520721416</v>
      </c>
      <c r="M19" s="1">
        <f>'[1]Qc, 2020, Winter'!M19*(1+[1]Main!$B$2)^(Main!$B$5-2020)*Main!$C$2</f>
        <v>-0.84354564612245431</v>
      </c>
      <c r="N19" s="1">
        <f>'[1]Qc, 2020, Winter'!N19*(1+[1]Main!$B$2)^(Main!$B$5-2020)*Main!$C$2</f>
        <v>-1.1116621715800745</v>
      </c>
      <c r="O19" s="1">
        <f>'[1]Qc, 2020, Winter'!O19*(1+[1]Main!$B$2)^(Main!$B$5-2020)*Main!$C$2</f>
        <v>-1.1116621715800745</v>
      </c>
      <c r="P19" s="1">
        <f>'[1]Qc, 2020, Winter'!P19*(1+[1]Main!$B$2)^(Main!$B$5-2020)*Main!$C$2</f>
        <v>-3.919606974959397E-2</v>
      </c>
      <c r="Q19" s="1">
        <f>'[1]Qc, 2020, Winter'!Q19*(1+[1]Main!$B$2)^(Main!$B$5-2020)*Main!$C$2</f>
        <v>0.77681133949888115</v>
      </c>
      <c r="R19" s="1">
        <f>'[1]Qc, 2020, Winter'!R19*(1+[1]Main!$B$2)^(Main!$B$5-2020)*Main!$C$2</f>
        <v>1.0488138092483725</v>
      </c>
      <c r="S19" s="1">
        <f>'[1]Qc, 2020, Winter'!S19*(1+[1]Main!$B$2)^(Main!$B$5-2020)*Main!$C$2</f>
        <v>1.0488138092483725</v>
      </c>
      <c r="T19" s="1">
        <f>'[1]Qc, 2020, Winter'!T19*(1+[1]Main!$B$2)^(Main!$B$5-2020)*Main!$C$2</f>
        <v>1.0488138092483725</v>
      </c>
      <c r="U19" s="1">
        <f>'[1]Qc, 2020, Winter'!U19*(1+[1]Main!$B$2)^(Main!$B$5-2020)*Main!$C$2</f>
        <v>1.3169308147299932</v>
      </c>
      <c r="V19" s="1">
        <f>'[1]Qc, 2020, Winter'!V19*(1+[1]Main!$B$2)^(Main!$B$5-2020)*Main!$C$2</f>
        <v>2.1212818311748549</v>
      </c>
      <c r="W19" s="1">
        <f>'[1]Qc, 2020, Winter'!W19*(1+[1]Main!$B$2)^(Main!$B$5-2020)*Main!$C$2</f>
        <v>2.1212818311748549</v>
      </c>
      <c r="X19" s="1">
        <f>'[1]Qc, 2020, Winter'!X19*(1+[1]Main!$B$2)^(Main!$B$5-2020)*Main!$C$2</f>
        <v>3.1937498531013375</v>
      </c>
      <c r="Y19" s="1">
        <f>'[1]Qc, 2020, Winter'!Y19*(1+[1]Main!$B$2)^(Main!$B$5-2020)*Main!$C$2</f>
        <v>3.1937498531013375</v>
      </c>
    </row>
    <row r="20" spans="1:25" x14ac:dyDescent="0.25">
      <c r="A20">
        <v>36</v>
      </c>
      <c r="B20" s="1">
        <f>'[1]Qc, 2020, Winter'!B20*(1+[1]Main!$B$2)^(Main!$B$5-2020)*Main!$C$2</f>
        <v>1.5830791517808991</v>
      </c>
      <c r="C20" s="1">
        <f>'[1]Qc, 2020, Winter'!C20*(1+[1]Main!$B$2)^(Main!$B$5-2020)*Main!$C$2</f>
        <v>1.0090504511351404</v>
      </c>
      <c r="D20" s="1">
        <f>'[1]Qc, 2020, Winter'!D20*(1+[1]Main!$B$2)^(Main!$B$5-2020)*Main!$C$2</f>
        <v>1.4080704015840215</v>
      </c>
      <c r="E20" s="1">
        <f>'[1]Qc, 2020, Winter'!E20*(1+[1]Main!$B$2)^(Main!$B$5-2020)*Main!$C$2</f>
        <v>1.5490774517426487</v>
      </c>
      <c r="F20" s="1">
        <f>'[1]Qc, 2020, Winter'!F20*(1+[1]Main!$B$2)^(Main!$B$5-2020)*Main!$C$2</f>
        <v>1.5440772017370237</v>
      </c>
      <c r="G20" s="1">
        <f>'[1]Qc, 2020, Winter'!G20*(1+[1]Main!$B$2)^(Main!$B$5-2020)*Main!$C$2</f>
        <v>1.4120706015885216</v>
      </c>
      <c r="H20" s="1">
        <f>'[1]Qc, 2020, Winter'!H20*(1+[1]Main!$B$2)^(Main!$B$5-2020)*Main!$C$2</f>
        <v>1.8690934521026537</v>
      </c>
      <c r="I20" s="1">
        <f>'[1]Qc, 2020, Winter'!I20*(1+[1]Main!$B$2)^(Main!$B$5-2020)*Main!$C$2</f>
        <v>1.7580879019777769</v>
      </c>
      <c r="J20" s="1">
        <f>'[1]Qc, 2020, Winter'!J20*(1+[1]Main!$B$2)^(Main!$B$5-2020)*Main!$C$2</f>
        <v>2.347117352640411</v>
      </c>
      <c r="K20" s="1">
        <f>'[1]Qc, 2020, Winter'!K20*(1+[1]Main!$B$2)^(Main!$B$5-2020)*Main!$C$2</f>
        <v>1.9620981022072799</v>
      </c>
      <c r="L20" s="1">
        <f>'[1]Qc, 2020, Winter'!L20*(1+[1]Main!$B$2)^(Main!$B$5-2020)*Main!$C$2</f>
        <v>1.5050752516931478</v>
      </c>
      <c r="M20" s="1">
        <f>'[1]Qc, 2020, Winter'!M20*(1+[1]Main!$B$2)^(Main!$B$5-2020)*Main!$C$2</f>
        <v>1.4190709515963968</v>
      </c>
      <c r="N20" s="1">
        <f>'[1]Qc, 2020, Winter'!N20*(1+[1]Main!$B$2)^(Main!$B$5-2020)*Main!$C$2</f>
        <v>1.7560878019755268</v>
      </c>
      <c r="O20" s="1">
        <f>'[1]Qc, 2020, Winter'!O20*(1+[1]Main!$B$2)^(Main!$B$5-2020)*Main!$C$2</f>
        <v>1.2340617013882689</v>
      </c>
      <c r="P20" s="1">
        <f>'[1]Qc, 2020, Winter'!P20*(1+[1]Main!$B$2)^(Main!$B$5-2020)*Main!$C$2</f>
        <v>1.3170658514816451</v>
      </c>
      <c r="Q20" s="1">
        <f>'[1]Qc, 2020, Winter'!Q20*(1+[1]Main!$B$2)^(Main!$B$5-2020)*Main!$C$2</f>
        <v>1.3250662514906453</v>
      </c>
      <c r="R20" s="1">
        <f>'[1]Qc, 2020, Winter'!R20*(1+[1]Main!$B$2)^(Main!$B$5-2020)*Main!$C$2</f>
        <v>1.7480874019665267</v>
      </c>
      <c r="S20" s="1">
        <f>'[1]Qc, 2020, Winter'!S20*(1+[1]Main!$B$2)^(Main!$B$5-2020)*Main!$C$2</f>
        <v>1.6070803518078995</v>
      </c>
      <c r="T20" s="1">
        <f>'[1]Qc, 2020, Winter'!T20*(1+[1]Main!$B$2)^(Main!$B$5-2020)*Main!$C$2</f>
        <v>1.5300765017212734</v>
      </c>
      <c r="U20" s="1">
        <f>'[1]Qc, 2020, Winter'!U20*(1+[1]Main!$B$2)^(Main!$B$5-2020)*Main!$C$2</f>
        <v>1.7940897020182776</v>
      </c>
      <c r="V20" s="1">
        <f>'[1]Qc, 2020, Winter'!V20*(1+[1]Main!$B$2)^(Main!$B$5-2020)*Main!$C$2</f>
        <v>1.8680934021015287</v>
      </c>
      <c r="W20" s="1">
        <f>'[1]Qc, 2020, Winter'!W20*(1+[1]Main!$B$2)^(Main!$B$5-2020)*Main!$C$2</f>
        <v>1.437071851616647</v>
      </c>
      <c r="X20" s="1">
        <f>'[1]Qc, 2020, Winter'!X20*(1+[1]Main!$B$2)^(Main!$B$5-2020)*Main!$C$2</f>
        <v>1.1610580513061428</v>
      </c>
      <c r="Y20" s="1">
        <f>'[1]Qc, 2020, Winter'!Y20*(1+[1]Main!$B$2)^(Main!$B$5-2020)*Main!$C$2</f>
        <v>1.3980699015727713</v>
      </c>
    </row>
    <row r="21" spans="1:25" x14ac:dyDescent="0.25">
      <c r="A21">
        <v>42</v>
      </c>
      <c r="B21" s="1">
        <f>'[1]Qc, 2020, Winter'!B21*(1+[1]Main!$B$2)^(Main!$B$5-2020)*Main!$C$2</f>
        <v>-2.1907018195788246</v>
      </c>
      <c r="C21" s="1">
        <f>'[1]Qc, 2020, Winter'!C21*(1+[1]Main!$B$2)^(Main!$B$5-2020)*Main!$C$2</f>
        <v>-2.9265007260124434</v>
      </c>
      <c r="D21" s="1">
        <f>'[1]Qc, 2020, Winter'!D21*(1+[1]Main!$B$2)^(Main!$B$5-2020)*Main!$C$2</f>
        <v>-3.0518588987487165</v>
      </c>
      <c r="E21" s="1">
        <f>'[1]Qc, 2020, Winter'!E21*(1+[1]Main!$B$2)^(Main!$B$5-2020)*Main!$C$2</f>
        <v>-3.0518588987487165</v>
      </c>
      <c r="F21" s="1">
        <f>'[1]Qc, 2020, Winter'!F21*(1+[1]Main!$B$2)^(Main!$B$5-2020)*Main!$C$2</f>
        <v>-3.0518588987487165</v>
      </c>
      <c r="G21" s="1">
        <f>'[1]Qc, 2020, Winter'!G21*(1+[1]Main!$B$2)^(Main!$B$5-2020)*Main!$C$2</f>
        <v>-2.8828975109116417</v>
      </c>
      <c r="H21" s="1">
        <f>'[1]Qc, 2020, Winter'!H21*(1+[1]Main!$B$2)^(Main!$B$5-2020)*Main!$C$2</f>
        <v>-1.460354390711589</v>
      </c>
      <c r="I21" s="1">
        <f>'[1]Qc, 2020, Winter'!I21*(1+[1]Main!$B$2)^(Main!$B$5-2020)*Main!$C$2</f>
        <v>-0.67550412427741446</v>
      </c>
      <c r="J21" s="1">
        <f>'[1]Qc, 2020, Winter'!J21*(1+[1]Main!$B$2)^(Main!$B$5-2020)*Main!$C$2</f>
        <v>0.25650639496705924</v>
      </c>
      <c r="K21" s="1">
        <f>'[1]Qc, 2020, Winter'!K21*(1+[1]Main!$B$2)^(Main!$B$5-2020)*Main!$C$2</f>
        <v>0.82879395855835936</v>
      </c>
      <c r="L21" s="1">
        <f>'[1]Qc, 2020, Winter'!L21*(1+[1]Main!$B$2)^(Main!$B$5-2020)*Main!$C$2</f>
        <v>-0.34303091107389572</v>
      </c>
      <c r="M21" s="1">
        <f>'[1]Qc, 2020, Winter'!M21*(1+[1]Main!$B$2)^(Main!$B$5-2020)*Main!$C$2</f>
        <v>-0.26127595343842475</v>
      </c>
      <c r="N21" s="1">
        <f>'[1]Qc, 2020, Winter'!N21*(1+[1]Main!$B$2)^(Main!$B$5-2020)*Main!$C$2</f>
        <v>0.11479713219876708</v>
      </c>
      <c r="O21" s="1">
        <f>'[1]Qc, 2020, Winter'!O21*(1+[1]Main!$B$2)^(Main!$B$5-2020)*Main!$C$2</f>
        <v>3.8493652129678764E-2</v>
      </c>
      <c r="P21" s="1">
        <f>'[1]Qc, 2020, Winter'!P21*(1+[1]Main!$B$2)^(Main!$B$5-2020)*Main!$C$2</f>
        <v>-0.19587161331134753</v>
      </c>
      <c r="Q21" s="1">
        <f>'[1]Qc, 2020, Winter'!Q21*(1+[1]Main!$B$2)^(Main!$B$5-2020)*Main!$C$2</f>
        <v>-1.0951809125397836</v>
      </c>
      <c r="R21" s="1">
        <f>'[1]Qc, 2020, Winter'!R21*(1+[1]Main!$B$2)^(Main!$B$5-2020)*Main!$C$2</f>
        <v>-1.460354385711339</v>
      </c>
      <c r="S21" s="1">
        <f>'[1]Qc, 2020, Winter'!S21*(1+[1]Main!$B$2)^(Main!$B$5-2020)*Main!$C$2</f>
        <v>-0.57194613152016605</v>
      </c>
      <c r="T21" s="1">
        <f>'[1]Qc, 2020, Winter'!T21*(1+[1]Main!$B$2)^(Main!$B$5-2020)*Main!$C$2</f>
        <v>-0.51744282642985195</v>
      </c>
      <c r="U21" s="1">
        <f>'[1]Qc, 2020, Winter'!U21*(1+[1]Main!$B$2)^(Main!$B$5-2020)*Main!$C$2</f>
        <v>-0.21222317586699241</v>
      </c>
      <c r="V21" s="1">
        <f>'[1]Qc, 2020, Winter'!V21*(1+[1]Main!$B$2)^(Main!$B$5-2020)*Main!$C$2</f>
        <v>-8.6865003130719584E-2</v>
      </c>
      <c r="W21" s="1">
        <f>'[1]Qc, 2020, Winter'!W21*(1+[1]Main!$B$2)^(Main!$B$5-2020)*Main!$C$2</f>
        <v>-0.76270912940776658</v>
      </c>
      <c r="X21" s="1">
        <f>'[1]Qc, 2020, Winter'!X21*(1+[1]Main!$B$2)^(Main!$B$5-2020)*Main!$C$2</f>
        <v>-1.2859434354036337</v>
      </c>
      <c r="Y21" s="1">
        <f>'[1]Qc, 2020, Winter'!Y21*(1+[1]Main!$B$2)^(Main!$B$5-2020)*Main!$C$2</f>
        <v>-1.6129632559450175</v>
      </c>
    </row>
    <row r="22" spans="1:25" x14ac:dyDescent="0.25">
      <c r="A22">
        <v>55</v>
      </c>
      <c r="B22" s="1">
        <f>'[1]Qc, 2020, Winter'!B22*(1+[1]Main!$B$2)^(Main!$B$5-2020)*Main!$C$2</f>
        <v>0.75733156553696701</v>
      </c>
      <c r="C22" s="1">
        <f>'[1]Qc, 2020, Winter'!C22*(1+[1]Main!$B$2)^(Main!$B$5-2020)*Main!$C$2</f>
        <v>0.75733156553696701</v>
      </c>
      <c r="D22" s="1">
        <f>'[1]Qc, 2020, Winter'!D22*(1+[1]Main!$B$2)^(Main!$B$5-2020)*Main!$C$2</f>
        <v>0.75733156553696701</v>
      </c>
      <c r="E22" s="1">
        <f>'[1]Qc, 2020, Winter'!E22*(1+[1]Main!$B$2)^(Main!$B$5-2020)*Main!$C$2</f>
        <v>0.75733156553696701</v>
      </c>
      <c r="F22" s="1">
        <f>'[1]Qc, 2020, Winter'!F22*(1+[1]Main!$B$2)^(Main!$B$5-2020)*Main!$C$2</f>
        <v>0.75733156553696701</v>
      </c>
      <c r="G22" s="1">
        <f>'[1]Qc, 2020, Winter'!G22*(1+[1]Main!$B$2)^(Main!$B$5-2020)*Main!$C$2</f>
        <v>0.75733156553696701</v>
      </c>
      <c r="H22" s="1">
        <f>'[1]Qc, 2020, Winter'!H22*(1+[1]Main!$B$2)^(Main!$B$5-2020)*Main!$C$2</f>
        <v>0.75733156553696701</v>
      </c>
      <c r="I22" s="1">
        <f>'[1]Qc, 2020, Winter'!I22*(1+[1]Main!$B$2)^(Main!$B$5-2020)*Main!$C$2</f>
        <v>0.75733156553696701</v>
      </c>
      <c r="J22" s="1">
        <f>'[1]Qc, 2020, Winter'!J22*(1+[1]Main!$B$2)^(Main!$B$5-2020)*Main!$C$2</f>
        <v>0.75733156553696701</v>
      </c>
      <c r="K22" s="1">
        <f>'[1]Qc, 2020, Winter'!K22*(1+[1]Main!$B$2)^(Main!$B$5-2020)*Main!$C$2</f>
        <v>0.75733156553696701</v>
      </c>
      <c r="L22" s="1">
        <f>'[1]Qc, 2020, Winter'!L22*(1+[1]Main!$B$2)^(Main!$B$5-2020)*Main!$C$2</f>
        <v>0.75733156553696701</v>
      </c>
      <c r="M22" s="1">
        <f>'[1]Qc, 2020, Winter'!M22*(1+[1]Main!$B$2)^(Main!$B$5-2020)*Main!$C$2</f>
        <v>0.75733156553696701</v>
      </c>
      <c r="N22" s="1">
        <f>'[1]Qc, 2020, Winter'!N22*(1+[1]Main!$B$2)^(Main!$B$5-2020)*Main!$C$2</f>
        <v>0.75733156553696701</v>
      </c>
      <c r="O22" s="1">
        <f>'[1]Qc, 2020, Winter'!O22*(1+[1]Main!$B$2)^(Main!$B$5-2020)*Main!$C$2</f>
        <v>0.75733156553696701</v>
      </c>
      <c r="P22" s="1">
        <f>'[1]Qc, 2020, Winter'!P22*(1+[1]Main!$B$2)^(Main!$B$5-2020)*Main!$C$2</f>
        <v>0.75733156553696701</v>
      </c>
      <c r="Q22" s="1">
        <f>'[1]Qc, 2020, Winter'!Q22*(1+[1]Main!$B$2)^(Main!$B$5-2020)*Main!$C$2</f>
        <v>0.75733156553696701</v>
      </c>
      <c r="R22" s="1">
        <f>'[1]Qc, 2020, Winter'!R22*(1+[1]Main!$B$2)^(Main!$B$5-2020)*Main!$C$2</f>
        <v>0.75733156553696701</v>
      </c>
      <c r="S22" s="1">
        <f>'[1]Qc, 2020, Winter'!S22*(1+[1]Main!$B$2)^(Main!$B$5-2020)*Main!$C$2</f>
        <v>0.75733156553696701</v>
      </c>
      <c r="T22" s="1">
        <f>'[1]Qc, 2020, Winter'!T22*(1+[1]Main!$B$2)^(Main!$B$5-2020)*Main!$C$2</f>
        <v>0.75733156553696701</v>
      </c>
      <c r="U22" s="1">
        <f>'[1]Qc, 2020, Winter'!U22*(1+[1]Main!$B$2)^(Main!$B$5-2020)*Main!$C$2</f>
        <v>0.75733156553696701</v>
      </c>
      <c r="V22" s="1">
        <f>'[1]Qc, 2020, Winter'!V22*(1+[1]Main!$B$2)^(Main!$B$5-2020)*Main!$C$2</f>
        <v>0.75733156553696701</v>
      </c>
      <c r="W22" s="1">
        <f>'[1]Qc, 2020, Winter'!W22*(1+[1]Main!$B$2)^(Main!$B$5-2020)*Main!$C$2</f>
        <v>0.75733156553696701</v>
      </c>
      <c r="X22" s="1">
        <f>'[1]Qc, 2020, Winter'!X22*(1+[1]Main!$B$2)^(Main!$B$5-2020)*Main!$C$2</f>
        <v>0.75733156553696701</v>
      </c>
      <c r="Y22" s="1">
        <f>'[1]Qc, 2020, Winter'!Y22*(1+[1]Main!$B$2)^(Main!$B$5-2020)*Main!$C$2</f>
        <v>0.75733156553696701</v>
      </c>
    </row>
    <row r="23" spans="1:25" x14ac:dyDescent="0.25">
      <c r="A23">
        <v>68</v>
      </c>
      <c r="B23" s="1">
        <f>'[1]Qc, 2020, Winter'!B23*(1+[1]Main!$B$2)^(Main!$B$5-2020)*Main!$C$2</f>
        <v>1.6581639659183665</v>
      </c>
      <c r="C23" s="1">
        <f>'[1]Qc, 2020, Winter'!C23*(1+[1]Main!$B$2)^(Main!$B$5-2020)*Main!$C$2</f>
        <v>1.5576850596112068</v>
      </c>
      <c r="D23" s="1">
        <f>'[1]Qc, 2020, Winter'!D23*(1+[1]Main!$B$2)^(Main!$B$5-2020)*Main!$C$2</f>
        <v>1.2939284671442415</v>
      </c>
      <c r="E23" s="1">
        <f>'[1]Qc, 2020, Winter'!E23*(1+[1]Main!$B$2)^(Main!$B$5-2020)*Main!$C$2</f>
        <v>1.511634589651027</v>
      </c>
      <c r="F23" s="1">
        <f>'[1]Qc, 2020, Winter'!F23*(1+[1]Main!$B$2)^(Main!$B$5-2020)*Main!$C$2</f>
        <v>1.490701345517603</v>
      </c>
      <c r="G23" s="1">
        <f>'[1]Qc, 2020, Winter'!G23*(1+[1]Main!$B$2)^(Main!$B$5-2020)*Main!$C$2</f>
        <v>1.6414194637162798</v>
      </c>
      <c r="H23" s="1">
        <f>'[1]Qc, 2020, Winter'!H23*(1+[1]Main!$B$2)^(Main!$B$5-2020)*Main!$C$2</f>
        <v>1.7544588880320693</v>
      </c>
      <c r="I23" s="1">
        <f>'[1]Qc, 2020, Winter'!I23*(1+[1]Main!$B$2)^(Main!$B$5-2020)*Main!$C$2</f>
        <v>2.039149197156084</v>
      </c>
      <c r="J23" s="1">
        <f>'[1]Qc, 2020, Winter'!J23*(1+[1]Main!$B$2)^(Main!$B$5-2020)*Main!$C$2</f>
        <v>1.938668858277298</v>
      </c>
      <c r="K23" s="1">
        <f>'[1]Qc, 2020, Winter'!K23*(1+[1]Main!$B$2)^(Main!$B$5-2020)*Main!$C$2</f>
        <v>2.0433341238966674</v>
      </c>
      <c r="L23" s="1">
        <f>'[1]Qc, 2020, Winter'!L23*(1+[1]Main!$B$2)^(Main!$B$5-2020)*Main!$C$2</f>
        <v>2.0391477620843328</v>
      </c>
      <c r="M23" s="1">
        <f>'[1]Qc, 2020, Winter'!M23*(1+[1]Main!$B$2)^(Main!$B$5-2020)*Main!$C$2</f>
        <v>2.0600819637656325</v>
      </c>
      <c r="N23" s="1">
        <f>'[1]Qc, 2020, Winter'!N23*(1+[1]Main!$B$2)^(Main!$B$5-2020)*Main!$C$2</f>
        <v>2.2694124975044963</v>
      </c>
      <c r="O23" s="1">
        <f>'[1]Qc, 2020, Winter'!O23*(1+[1]Main!$B$2)^(Main!$B$5-2020)*Main!$C$2</f>
        <v>2.2652266157161618</v>
      </c>
      <c r="P23" s="1">
        <f>'[1]Qc, 2020, Winter'!P23*(1+[1]Main!$B$2)^(Main!$B$5-2020)*Main!$C$2</f>
        <v>1.859124633675439</v>
      </c>
      <c r="Q23" s="1">
        <f>'[1]Qc, 2020, Winter'!Q23*(1+[1]Main!$B$2)^(Main!$B$5-2020)*Main!$C$2</f>
        <v>1.7670184509929485</v>
      </c>
      <c r="R23" s="1">
        <f>'[1]Qc, 2020, Winter'!R23*(1+[1]Main!$B$2)^(Main!$B$5-2020)*Main!$C$2</f>
        <v>1.5032604334547315</v>
      </c>
      <c r="S23" s="1">
        <f>'[1]Qc, 2020, Winter'!S23*(1+[1]Main!$B$2)^(Main!$B$5-2020)*Main!$C$2</f>
        <v>1.5409400848854946</v>
      </c>
      <c r="T23" s="1">
        <f>'[1]Qc, 2020, Winter'!T23*(1+[1]Main!$B$2)^(Main!$B$5-2020)*Main!$C$2</f>
        <v>1.5409400848854946</v>
      </c>
      <c r="U23" s="1">
        <f>'[1]Qc, 2020, Winter'!U23*(1+[1]Main!$B$2)^(Main!$B$5-2020)*Main!$C$2</f>
        <v>1.7586452498444041</v>
      </c>
      <c r="V23" s="1">
        <f>'[1]Qc, 2020, Winter'!V23*(1+[1]Main!$B$2)^(Main!$B$5-2020)*Main!$C$2</f>
        <v>1.5409400848854946</v>
      </c>
      <c r="W23" s="1">
        <f>'[1]Qc, 2020, Winter'!W23*(1+[1]Main!$B$2)^(Main!$B$5-2020)*Main!$C$2</f>
        <v>1.6749122733107076</v>
      </c>
      <c r="X23" s="1">
        <f>'[1]Qc, 2020, Winter'!X23*(1+[1]Main!$B$2)^(Main!$B$5-2020)*Main!$C$2</f>
        <v>1.3944083284991522</v>
      </c>
      <c r="Y23" s="1">
        <f>'[1]Qc, 2020, Winter'!Y23*(1+[1]Main!$B$2)^(Main!$B$5-2020)*Main!$C$2</f>
        <v>1.3902214891629423</v>
      </c>
    </row>
    <row r="24" spans="1:25" x14ac:dyDescent="0.25">
      <c r="A24">
        <v>72</v>
      </c>
      <c r="B24" s="1">
        <f>'[1]Qc, 2020, Winter'!B24*(1+[1]Main!$B$2)^(Main!$B$5-2020)*Main!$C$2</f>
        <v>9.657278673155167</v>
      </c>
      <c r="C24" s="1">
        <f>'[1]Qc, 2020, Winter'!C24*(1+[1]Main!$B$2)^(Main!$B$5-2020)*Main!$C$2</f>
        <v>7.9507643447851581</v>
      </c>
      <c r="D24" s="1">
        <f>'[1]Qc, 2020, Winter'!D24*(1+[1]Main!$B$2)^(Main!$B$5-2020)*Main!$C$2</f>
        <v>7.5075871665356031</v>
      </c>
      <c r="E24" s="1">
        <f>'[1]Qc, 2020, Winter'!E24*(1+[1]Main!$B$2)^(Main!$B$5-2020)*Main!$C$2</f>
        <v>6.9125923326120091</v>
      </c>
      <c r="F24" s="1">
        <f>'[1]Qc, 2020, Winter'!F24*(1+[1]Main!$B$2)^(Main!$B$5-2020)*Main!$C$2</f>
        <v>7.0163315444299608</v>
      </c>
      <c r="G24" s="1">
        <f>'[1]Qc, 2020, Winter'!G24*(1+[1]Main!$B$2)^(Main!$B$5-2020)*Main!$C$2</f>
        <v>7.295600007469127</v>
      </c>
      <c r="H24" s="1">
        <f>'[1]Qc, 2020, Winter'!H24*(1+[1]Main!$B$2)^(Main!$B$5-2020)*Main!$C$2</f>
        <v>2.9557817125215085</v>
      </c>
      <c r="I24" s="1">
        <f>'[1]Qc, 2020, Winter'!I24*(1+[1]Main!$B$2)^(Main!$B$5-2020)*Main!$C$2</f>
        <v>0.58706675503055106</v>
      </c>
      <c r="J24" s="1">
        <f>'[1]Qc, 2020, Winter'!J24*(1+[1]Main!$B$2)^(Main!$B$5-2020)*Main!$C$2</f>
        <v>0.4120199354302555</v>
      </c>
      <c r="K24" s="1">
        <f>'[1]Qc, 2020, Winter'!K24*(1+[1]Main!$B$2)^(Main!$B$5-2020)*Main!$C$2</f>
        <v>0.91181821965725818</v>
      </c>
      <c r="L24" s="1">
        <f>'[1]Qc, 2020, Winter'!L24*(1+[1]Main!$B$2)^(Main!$B$5-2020)*Main!$C$2</f>
        <v>5.7916365313632294</v>
      </c>
      <c r="M24" s="1">
        <f>'[1]Qc, 2020, Winter'!M24*(1+[1]Main!$B$2)^(Main!$B$5-2020)*Main!$C$2</f>
        <v>4.9571086861184179</v>
      </c>
      <c r="N24" s="1">
        <f>'[1]Qc, 2020, Winter'!N24*(1+[1]Main!$B$2)^(Main!$B$5-2020)*Main!$C$2</f>
        <v>3.0835802122707769</v>
      </c>
      <c r="O24" s="1">
        <f>'[1]Qc, 2020, Winter'!O24*(1+[1]Main!$B$2)^(Main!$B$5-2020)*Main!$C$2</f>
        <v>4.9051596612386046</v>
      </c>
      <c r="P24" s="1">
        <f>'[1]Qc, 2020, Winter'!P24*(1+[1]Main!$B$2)^(Main!$B$5-2020)*Main!$C$2</f>
        <v>6.9514271442991964</v>
      </c>
      <c r="Q24" s="1">
        <f>'[1]Qc, 2020, Winter'!Q24*(1+[1]Main!$B$2)^(Main!$B$5-2020)*Main!$C$2</f>
        <v>8.1088987062858049</v>
      </c>
      <c r="R24" s="1">
        <f>'[1]Qc, 2020, Winter'!R24*(1+[1]Main!$B$2)^(Main!$B$5-2020)*Main!$C$2</f>
        <v>7.2373237937385673</v>
      </c>
      <c r="S24" s="1">
        <f>'[1]Qc, 2020, Winter'!S24*(1+[1]Main!$B$2)^(Main!$B$5-2020)*Main!$C$2</f>
        <v>1.1086124690991437</v>
      </c>
      <c r="T24" s="1">
        <f>'[1]Qc, 2020, Winter'!T24*(1+[1]Main!$B$2)^(Main!$B$5-2020)*Main!$C$2</f>
        <v>2.3152412613796756</v>
      </c>
      <c r="U24" s="1">
        <f>'[1]Qc, 2020, Winter'!U24*(1+[1]Main!$B$2)^(Main!$B$5-2020)*Main!$C$2</f>
        <v>2.3062763631470911</v>
      </c>
      <c r="V24" s="1">
        <f>'[1]Qc, 2020, Winter'!V24*(1+[1]Main!$B$2)^(Main!$B$5-2020)*Main!$C$2</f>
        <v>2.6356002913906922</v>
      </c>
      <c r="W24" s="1">
        <f>'[1]Qc, 2020, Winter'!W24*(1+[1]Main!$B$2)^(Main!$B$5-2020)*Main!$C$2</f>
        <v>5.131405293209121</v>
      </c>
      <c r="X24" s="1">
        <f>'[1]Qc, 2020, Winter'!X24*(1+[1]Main!$B$2)^(Main!$B$5-2020)*Main!$C$2</f>
        <v>8.0578714399926508</v>
      </c>
      <c r="Y24" s="1">
        <f>'[1]Qc, 2020, Winter'!Y24*(1+[1]Main!$B$2)^(Main!$B$5-2020)*Main!$C$2</f>
        <v>7.0040316619527481</v>
      </c>
    </row>
    <row r="25" spans="1:25" x14ac:dyDescent="0.25">
      <c r="A25">
        <v>103</v>
      </c>
      <c r="B25" s="1">
        <f>'[1]Qc, 2020, Winter'!B25*(1+[1]Main!$B$2)^(Main!$B$5-2020)*Main!$C$2</f>
        <v>-18.967664647152343</v>
      </c>
      <c r="C25" s="1">
        <f>'[1]Qc, 2020, Winter'!C25*(1+[1]Main!$B$2)^(Main!$B$5-2020)*Main!$C$2</f>
        <v>-22.334103504466452</v>
      </c>
      <c r="D25" s="1">
        <f>'[1]Qc, 2020, Winter'!D25*(1+[1]Main!$B$2)^(Main!$B$5-2020)*Main!$C$2</f>
        <v>-21.739963783297313</v>
      </c>
      <c r="E25" s="1">
        <f>'[1]Qc, 2020, Winter'!E25*(1+[1]Main!$B$2)^(Main!$B$5-2020)*Main!$C$2</f>
        <v>-21.45359111005741</v>
      </c>
      <c r="F25" s="1">
        <f>'[1]Qc, 2020, Winter'!F25*(1+[1]Main!$B$2)^(Main!$B$5-2020)*Main!$C$2</f>
        <v>-21.360462778768898</v>
      </c>
      <c r="G25" s="1">
        <f>'[1]Qc, 2020, Winter'!G25*(1+[1]Main!$B$2)^(Main!$B$5-2020)*Main!$C$2</f>
        <v>-21.079889933012389</v>
      </c>
      <c r="H25" s="1">
        <f>'[1]Qc, 2020, Winter'!H25*(1+[1]Main!$B$2)^(Main!$B$5-2020)*Main!$C$2</f>
        <v>-5.942967725214845</v>
      </c>
      <c r="I25" s="1">
        <f>'[1]Qc, 2020, Winter'!I25*(1+[1]Main!$B$2)^(Main!$B$5-2020)*Main!$C$2</f>
        <v>4.3310912261061754</v>
      </c>
      <c r="J25" s="1">
        <f>'[1]Qc, 2020, Winter'!J25*(1+[1]Main!$B$2)^(Main!$B$5-2020)*Main!$C$2</f>
        <v>8.0904192123365153</v>
      </c>
      <c r="K25" s="1">
        <f>'[1]Qc, 2020, Winter'!K25*(1+[1]Main!$B$2)^(Main!$B$5-2020)*Main!$C$2</f>
        <v>11.975024054737414</v>
      </c>
      <c r="L25" s="1">
        <f>'[1]Qc, 2020, Winter'!L25*(1+[1]Main!$B$2)^(Main!$B$5-2020)*Main!$C$2</f>
        <v>7.6731617775384899</v>
      </c>
      <c r="M25" s="1">
        <f>'[1]Qc, 2020, Winter'!M25*(1+[1]Main!$B$2)^(Main!$B$5-2020)*Main!$C$2</f>
        <v>6.4964009211136853</v>
      </c>
      <c r="N25" s="1">
        <f>'[1]Qc, 2020, Winter'!N25*(1+[1]Main!$B$2)^(Main!$B$5-2020)*Main!$C$2</f>
        <v>6.7609808072442021</v>
      </c>
      <c r="O25" s="1">
        <f>'[1]Qc, 2020, Winter'!O25*(1+[1]Main!$B$2)^(Main!$B$5-2020)*Main!$C$2</f>
        <v>7.0708605958075532</v>
      </c>
      <c r="P25" s="1">
        <f>'[1]Qc, 2020, Winter'!P25*(1+[1]Main!$B$2)^(Main!$B$5-2020)*Main!$C$2</f>
        <v>3.6710340641556387</v>
      </c>
      <c r="Q25" s="1">
        <f>'[1]Qc, 2020, Winter'!Q25*(1+[1]Main!$B$2)^(Main!$B$5-2020)*Main!$C$2</f>
        <v>-2.0168273385938482</v>
      </c>
      <c r="R25" s="1">
        <f>'[1]Qc, 2020, Winter'!R25*(1+[1]Main!$B$2)^(Main!$B$5-2020)*Main!$C$2</f>
        <v>-3.7228330865355344</v>
      </c>
      <c r="S25" s="1">
        <f>'[1]Qc, 2020, Winter'!S25*(1+[1]Main!$B$2)^(Main!$B$5-2020)*Main!$C$2</f>
        <v>5.2674941199633398</v>
      </c>
      <c r="T25" s="1">
        <f>'[1]Qc, 2020, Winter'!T25*(1+[1]Main!$B$2)^(Main!$B$5-2020)*Main!$C$2</f>
        <v>7.5152473495342216</v>
      </c>
      <c r="U25" s="1">
        <f>'[1]Qc, 2020, Winter'!U25*(1+[1]Main!$B$2)^(Main!$B$5-2020)*Main!$C$2</f>
        <v>5.5764411493900194</v>
      </c>
      <c r="V25" s="1">
        <f>'[1]Qc, 2020, Winter'!V25*(1+[1]Main!$B$2)^(Main!$B$5-2020)*Main!$C$2</f>
        <v>4.071824520627386</v>
      </c>
      <c r="W25" s="1">
        <f>'[1]Qc, 2020, Winter'!W25*(1+[1]Main!$B$2)^(Main!$B$5-2020)*Main!$C$2</f>
        <v>1.8293503875040695</v>
      </c>
      <c r="X25" s="1">
        <f>'[1]Qc, 2020, Winter'!X25*(1+[1]Main!$B$2)^(Main!$B$5-2020)*Main!$C$2</f>
        <v>-5.8652317535231466</v>
      </c>
      <c r="Y25" s="1">
        <f>'[1]Qc, 2020, Winter'!Y25*(1+[1]Main!$B$2)^(Main!$B$5-2020)*Main!$C$2</f>
        <v>-7.6012985844776493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2023-01-18T17:19:18Z</dcterms:modified>
</cp:coreProperties>
</file>