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33_1\"/>
    </mc:Choice>
  </mc:AlternateContent>
  <xr:revisionPtr revIDLastSave="0" documentId="13_ncr:1_{42CA049B-C1F5-4E81-B2B2-A70CC76F63B6}" xr6:coauthVersionLast="47" xr6:coauthVersionMax="47" xr10:uidLastSave="{00000000-0000-0000-0000-000000000000}"/>
  <bookViews>
    <workbookView xWindow="-120" yWindow="-120" windowWidth="29040" windowHeight="15840" firstSheet="22" activeTab="26" xr2:uid="{00000000-000D-0000-FFFF-FFFF00000000}"/>
  </bookViews>
  <sheets>
    <sheet name="Main" sheetId="34" r:id="rId1"/>
    <sheet name="Base Consumption" sheetId="2" r:id="rId2"/>
    <sheet name="Pc, Winter, S1" sheetId="21" r:id="rId3"/>
    <sheet name="Pc, Winter, S2" sheetId="23" r:id="rId4"/>
    <sheet name="Pc, Winter, S3" sheetId="24" r:id="rId5"/>
    <sheet name="Qc, Winter, S1" sheetId="22" r:id="rId6"/>
    <sheet name="Qc, Winter, S2" sheetId="25" r:id="rId7"/>
    <sheet name="Qc, Winter, S3" sheetId="26" r:id="rId8"/>
    <sheet name="Pc, Summer, S1" sheetId="27" r:id="rId9"/>
    <sheet name="Pc, Summer, S2" sheetId="28" r:id="rId10"/>
    <sheet name="Pc, Summer, S3" sheetId="29" r:id="rId11"/>
    <sheet name="Qc, Summer, S1" sheetId="30" r:id="rId12"/>
    <sheet name="Qc, Summer, S2" sheetId="31" r:id="rId13"/>
    <sheet name="Qc, Summer, S3" sheetId="32" r:id="rId14"/>
    <sheet name="Profiles, Pc, Winter, S1" sheetId="4" r:id="rId15"/>
    <sheet name="Profiles, Pc, Winter, S2" sheetId="13" r:id="rId16"/>
    <sheet name="Profiles, Pc, Winter, S3" sheetId="14" r:id="rId17"/>
    <sheet name="Profiles, Qc, Winter, S1" sheetId="5" r:id="rId18"/>
    <sheet name="Profiles, Qc, Winter, S2" sheetId="15" r:id="rId19"/>
    <sheet name="Profiles, Qc, Winter, S3" sheetId="16" r:id="rId20"/>
    <sheet name="Profiles, Pc, Summer, S1" sheetId="6" r:id="rId21"/>
    <sheet name="Profiles, Pc, Summer, S2" sheetId="17" r:id="rId22"/>
    <sheet name="Profiles, Pc, Summer, S3" sheetId="18" r:id="rId23"/>
    <sheet name="Profiles, Qc, Summer, S1" sheetId="7" r:id="rId24"/>
    <sheet name="Profiles, Qc, Summer, S2" sheetId="19" r:id="rId25"/>
    <sheet name="Profiles, Qc, Summer, S3" sheetId="20" r:id="rId26"/>
    <sheet name="EV Profiles" sheetId="33" r:id="rId27"/>
  </sheets>
  <externalReferences>
    <externalReference r:id="rId28"/>
  </externalReferences>
  <definedNames>
    <definedName name="_xlnm._FilterDatabase" localSheetId="1" hidden="1">'Base Consumption'!$A$1:$F$34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3" l="1"/>
  <c r="B2" i="22"/>
  <c r="B2" i="21"/>
  <c r="C2" i="33" l="1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3" i="33"/>
  <c r="B4" i="33"/>
  <c r="X33" i="28"/>
  <c r="T16" i="26"/>
  <c r="M19" i="26"/>
  <c r="U33" i="26"/>
  <c r="R8" i="25"/>
  <c r="E10" i="25"/>
  <c r="N18" i="25"/>
  <c r="W19" i="25"/>
  <c r="J28" i="25"/>
  <c r="P4" i="22"/>
  <c r="X7" i="22"/>
  <c r="N8" i="22"/>
  <c r="R11" i="22"/>
  <c r="G12" i="22"/>
  <c r="W14" i="22"/>
  <c r="C18" i="22"/>
  <c r="N18" i="22"/>
  <c r="F21" i="22"/>
  <c r="Q21" i="22"/>
  <c r="I24" i="22"/>
  <c r="T24" i="22"/>
  <c r="L27" i="22"/>
  <c r="W27" i="22"/>
  <c r="I30" i="22"/>
  <c r="N30" i="22"/>
  <c r="V31" i="22"/>
  <c r="D32" i="22"/>
  <c r="L33" i="22"/>
  <c r="Q33" i="22"/>
  <c r="B25" i="22"/>
  <c r="B30" i="22"/>
  <c r="K3" i="24"/>
  <c r="I6" i="24"/>
  <c r="N6" i="24"/>
  <c r="V7" i="24"/>
  <c r="D8" i="24"/>
  <c r="Q9" i="24"/>
  <c r="G11" i="24"/>
  <c r="O12" i="24"/>
  <c r="T12" i="24"/>
  <c r="E14" i="24"/>
  <c r="J14" i="24"/>
  <c r="W15" i="24"/>
  <c r="H17" i="24"/>
  <c r="M17" i="24"/>
  <c r="U18" i="24"/>
  <c r="C19" i="24"/>
  <c r="K20" i="24"/>
  <c r="P20" i="24"/>
  <c r="X21" i="24"/>
  <c r="F22" i="24"/>
  <c r="S23" i="24"/>
  <c r="D25" i="24"/>
  <c r="I25" i="24"/>
  <c r="Q26" i="24"/>
  <c r="V26" i="24"/>
  <c r="G28" i="24"/>
  <c r="L28" i="24"/>
  <c r="Y29" i="24"/>
  <c r="J31" i="24"/>
  <c r="O31" i="24"/>
  <c r="W32" i="24"/>
  <c r="E33" i="24"/>
  <c r="B22" i="24"/>
  <c r="B27" i="24"/>
  <c r="B14" i="24"/>
  <c r="B15" i="24"/>
  <c r="U2" i="23"/>
  <c r="V2" i="23"/>
  <c r="T3" i="23"/>
  <c r="M5" i="23"/>
  <c r="N5" i="23"/>
  <c r="K6" i="23"/>
  <c r="M6" i="23"/>
  <c r="E7" i="23"/>
  <c r="F7" i="23"/>
  <c r="U7" i="23"/>
  <c r="V7" i="23"/>
  <c r="L8" i="23"/>
  <c r="M8" i="23"/>
  <c r="D9" i="23"/>
  <c r="R9" i="23"/>
  <c r="O11" i="23"/>
  <c r="P11" i="23"/>
  <c r="F12" i="23"/>
  <c r="G12" i="23"/>
  <c r="T12" i="23"/>
  <c r="U12" i="23"/>
  <c r="K13" i="23"/>
  <c r="L13" i="23"/>
  <c r="D14" i="23"/>
  <c r="E14" i="23"/>
  <c r="R14" i="23"/>
  <c r="S14" i="23"/>
  <c r="J15" i="23"/>
  <c r="X15" i="23"/>
  <c r="G17" i="23"/>
  <c r="H17" i="23"/>
  <c r="U17" i="23"/>
  <c r="V17" i="23"/>
  <c r="L18" i="23"/>
  <c r="M18" i="23"/>
  <c r="Y18" i="23"/>
  <c r="C19" i="23"/>
  <c r="O19" i="23"/>
  <c r="P19" i="23"/>
  <c r="E20" i="23"/>
  <c r="F20" i="23"/>
  <c r="Q20" i="23"/>
  <c r="R20" i="23"/>
  <c r="F21" i="23"/>
  <c r="G21" i="23"/>
  <c r="R21" i="23"/>
  <c r="S21" i="23"/>
  <c r="G22" i="23"/>
  <c r="H22" i="23"/>
  <c r="S22" i="23"/>
  <c r="T22" i="23"/>
  <c r="I23" i="23"/>
  <c r="U23" i="23"/>
  <c r="E25" i="23"/>
  <c r="J25" i="23"/>
  <c r="K25" i="23"/>
  <c r="L25" i="23"/>
  <c r="Q25" i="23"/>
  <c r="V25" i="23"/>
  <c r="W25" i="23"/>
  <c r="X25" i="23"/>
  <c r="F26" i="23"/>
  <c r="K26" i="23"/>
  <c r="L26" i="23"/>
  <c r="M26" i="23"/>
  <c r="R26" i="23"/>
  <c r="W26" i="23"/>
  <c r="X26" i="23"/>
  <c r="Y26" i="23"/>
  <c r="L27" i="23"/>
  <c r="M27" i="23"/>
  <c r="X27" i="23"/>
  <c r="Y27" i="23"/>
  <c r="C28" i="23"/>
  <c r="M28" i="23"/>
  <c r="N28" i="23"/>
  <c r="O28" i="23"/>
  <c r="T28" i="23"/>
  <c r="Y28" i="23"/>
  <c r="C29" i="23"/>
  <c r="O29" i="23"/>
  <c r="D31" i="23"/>
  <c r="E31" i="23"/>
  <c r="F31" i="23"/>
  <c r="K31" i="23"/>
  <c r="P31" i="23"/>
  <c r="Q31" i="23"/>
  <c r="R31" i="23"/>
  <c r="W31" i="23"/>
  <c r="E32" i="23"/>
  <c r="F32" i="23"/>
  <c r="G32" i="23"/>
  <c r="L32" i="23"/>
  <c r="Q32" i="23"/>
  <c r="R32" i="23"/>
  <c r="S32" i="23"/>
  <c r="X32" i="23"/>
  <c r="F33" i="23"/>
  <c r="G33" i="23"/>
  <c r="H33" i="23"/>
  <c r="R33" i="23"/>
  <c r="S33" i="23"/>
  <c r="T33" i="23"/>
  <c r="B21" i="23"/>
  <c r="B22" i="23"/>
  <c r="B28" i="23"/>
  <c r="B33" i="23"/>
  <c r="B3" i="23"/>
  <c r="B14" i="23"/>
  <c r="B15" i="23"/>
  <c r="F2" i="21"/>
  <c r="K2" i="21"/>
  <c r="L2" i="21"/>
  <c r="M2" i="21"/>
  <c r="R2" i="21"/>
  <c r="W2" i="21"/>
  <c r="X2" i="21"/>
  <c r="Y2" i="21"/>
  <c r="M3" i="21"/>
  <c r="Y3" i="21"/>
  <c r="C5" i="21"/>
  <c r="D5" i="21"/>
  <c r="I5" i="21"/>
  <c r="N5" i="21"/>
  <c r="O5" i="21"/>
  <c r="P5" i="21"/>
  <c r="U5" i="21"/>
  <c r="C6" i="21"/>
  <c r="D6" i="21"/>
  <c r="E6" i="21"/>
  <c r="J6" i="21"/>
  <c r="O6" i="21"/>
  <c r="P6" i="21"/>
  <c r="Q6" i="21"/>
  <c r="V6" i="21"/>
  <c r="D7" i="21"/>
  <c r="E7" i="21"/>
  <c r="F7" i="21"/>
  <c r="P7" i="21"/>
  <c r="Q7" i="21"/>
  <c r="R7" i="21"/>
  <c r="E8" i="21"/>
  <c r="F8" i="21"/>
  <c r="G8" i="21"/>
  <c r="L8" i="21"/>
  <c r="Q8" i="21"/>
  <c r="R8" i="21"/>
  <c r="S8" i="21"/>
  <c r="X8" i="21"/>
  <c r="G9" i="21"/>
  <c r="S9" i="21"/>
  <c r="C11" i="21"/>
  <c r="H11" i="21"/>
  <c r="I11" i="21"/>
  <c r="J11" i="21"/>
  <c r="O11" i="21"/>
  <c r="T11" i="21"/>
  <c r="U11" i="21"/>
  <c r="V11" i="21"/>
  <c r="D12" i="21"/>
  <c r="I12" i="21"/>
  <c r="J12" i="21"/>
  <c r="K12" i="21"/>
  <c r="P12" i="21"/>
  <c r="U12" i="21"/>
  <c r="V12" i="21"/>
  <c r="W12" i="21"/>
  <c r="J13" i="21"/>
  <c r="K13" i="21"/>
  <c r="L13" i="21"/>
  <c r="V13" i="21"/>
  <c r="W13" i="21"/>
  <c r="X13" i="21"/>
  <c r="F14" i="21"/>
  <c r="K14" i="21"/>
  <c r="L14" i="21"/>
  <c r="M14" i="21"/>
  <c r="R14" i="21"/>
  <c r="W14" i="21"/>
  <c r="X14" i="21"/>
  <c r="Y14" i="21"/>
  <c r="M15" i="21"/>
  <c r="Y15" i="21"/>
  <c r="C17" i="21"/>
  <c r="D17" i="21"/>
  <c r="I17" i="21"/>
  <c r="N17" i="21"/>
  <c r="O17" i="21"/>
  <c r="P17" i="21"/>
  <c r="U17" i="21"/>
  <c r="C18" i="21"/>
  <c r="D18" i="21"/>
  <c r="E18" i="21"/>
  <c r="J18" i="21"/>
  <c r="O18" i="21"/>
  <c r="P18" i="21"/>
  <c r="Q18" i="21"/>
  <c r="V18" i="21"/>
  <c r="D19" i="21"/>
  <c r="E19" i="21"/>
  <c r="F19" i="21"/>
  <c r="K19" i="21"/>
  <c r="P19" i="21"/>
  <c r="Q19" i="21"/>
  <c r="R19" i="21"/>
  <c r="W19" i="21"/>
  <c r="E20" i="21"/>
  <c r="F20" i="21"/>
  <c r="G20" i="21"/>
  <c r="L20" i="21"/>
  <c r="Q20" i="21"/>
  <c r="R20" i="21"/>
  <c r="S20" i="21"/>
  <c r="X20" i="21"/>
  <c r="F21" i="21"/>
  <c r="G21" i="21"/>
  <c r="H21" i="21"/>
  <c r="M21" i="21"/>
  <c r="R21" i="21"/>
  <c r="S21" i="21"/>
  <c r="T21" i="21"/>
  <c r="Y21" i="21"/>
  <c r="G22" i="21"/>
  <c r="H22" i="21"/>
  <c r="I22" i="21"/>
  <c r="N22" i="21"/>
  <c r="S22" i="21"/>
  <c r="T22" i="21"/>
  <c r="U22" i="21"/>
  <c r="I23" i="21"/>
  <c r="J23" i="21"/>
  <c r="U23" i="21"/>
  <c r="V23" i="21"/>
  <c r="J24" i="21"/>
  <c r="V24" i="21"/>
  <c r="E25" i="21"/>
  <c r="F25" i="21"/>
  <c r="G25" i="21"/>
  <c r="I25" i="21"/>
  <c r="J25" i="21"/>
  <c r="K25" i="21"/>
  <c r="L25" i="21"/>
  <c r="Q25" i="21"/>
  <c r="R25" i="21"/>
  <c r="S25" i="21"/>
  <c r="U25" i="21"/>
  <c r="V25" i="21"/>
  <c r="W25" i="21"/>
  <c r="X25" i="21"/>
  <c r="F26" i="21"/>
  <c r="K26" i="21"/>
  <c r="L26" i="21"/>
  <c r="M26" i="21"/>
  <c r="R26" i="21"/>
  <c r="T26" i="21"/>
  <c r="W26" i="21"/>
  <c r="X26" i="21"/>
  <c r="Y26" i="21"/>
  <c r="G27" i="21"/>
  <c r="L27" i="21"/>
  <c r="M27" i="21"/>
  <c r="N27" i="21"/>
  <c r="S27" i="21"/>
  <c r="X27" i="21"/>
  <c r="Y27" i="21"/>
  <c r="C28" i="21"/>
  <c r="H28" i="21"/>
  <c r="M28" i="21"/>
  <c r="N28" i="21"/>
  <c r="O28" i="21"/>
  <c r="T28" i="21"/>
  <c r="Y28" i="21"/>
  <c r="C29" i="21"/>
  <c r="D29" i="21"/>
  <c r="O29" i="21"/>
  <c r="P29" i="21"/>
  <c r="D30" i="21"/>
  <c r="P30" i="21"/>
  <c r="C31" i="21"/>
  <c r="D31" i="21"/>
  <c r="E31" i="21"/>
  <c r="F31" i="21"/>
  <c r="G31" i="21"/>
  <c r="J31" i="21"/>
  <c r="K31" i="21"/>
  <c r="L31" i="21"/>
  <c r="M31" i="21"/>
  <c r="N31" i="21"/>
  <c r="O31" i="21"/>
  <c r="P31" i="21"/>
  <c r="Q31" i="21"/>
  <c r="R31" i="21"/>
  <c r="S31" i="21"/>
  <c r="V31" i="21"/>
  <c r="W31" i="21"/>
  <c r="X31" i="21"/>
  <c r="Y31" i="21"/>
  <c r="D32" i="21"/>
  <c r="E32" i="21"/>
  <c r="F32" i="21"/>
  <c r="G32" i="21"/>
  <c r="H32" i="21"/>
  <c r="L32" i="21"/>
  <c r="M32" i="21"/>
  <c r="N32" i="21"/>
  <c r="O32" i="21"/>
  <c r="P32" i="21"/>
  <c r="Q32" i="21"/>
  <c r="R32" i="21"/>
  <c r="S32" i="21"/>
  <c r="T32" i="21"/>
  <c r="X32" i="21"/>
  <c r="Y32" i="21"/>
  <c r="F33" i="21"/>
  <c r="G33" i="21"/>
  <c r="H33" i="21"/>
  <c r="M33" i="21"/>
  <c r="R33" i="21"/>
  <c r="S33" i="21"/>
  <c r="T33" i="21"/>
  <c r="Y33" i="21"/>
  <c r="B5" i="21"/>
  <c r="B6" i="21"/>
  <c r="B7" i="21"/>
  <c r="B8" i="21"/>
  <c r="B9" i="21"/>
  <c r="B14" i="21"/>
  <c r="B17" i="21"/>
  <c r="B18" i="21"/>
  <c r="B19" i="21"/>
  <c r="B20" i="21"/>
  <c r="B21" i="21"/>
  <c r="B25" i="21"/>
  <c r="B26" i="21"/>
  <c r="B28" i="21"/>
  <c r="B31" i="21"/>
  <c r="B32" i="21"/>
  <c r="B33" i="21"/>
  <c r="C20" i="2"/>
  <c r="O19" i="24" s="1"/>
  <c r="D20" i="2"/>
  <c r="P19" i="22" s="1"/>
  <c r="C21" i="2"/>
  <c r="K20" i="23" s="1"/>
  <c r="D21" i="2"/>
  <c r="D20" i="22" s="1"/>
  <c r="C22" i="2"/>
  <c r="Q21" i="24" s="1"/>
  <c r="D22" i="2"/>
  <c r="E21" i="22" s="1"/>
  <c r="C23" i="2"/>
  <c r="F22" i="23" s="1"/>
  <c r="D23" i="2"/>
  <c r="C24" i="2"/>
  <c r="D24" i="2"/>
  <c r="C25" i="2"/>
  <c r="L24" i="23" s="1"/>
  <c r="D25" i="2"/>
  <c r="U24" i="25" s="1"/>
  <c r="C26" i="2"/>
  <c r="U25" i="24" s="1"/>
  <c r="D26" i="2"/>
  <c r="S25" i="26" s="1"/>
  <c r="C27" i="2"/>
  <c r="D26" i="23" s="1"/>
  <c r="D27" i="2"/>
  <c r="F26" i="26" s="1"/>
  <c r="C28" i="2"/>
  <c r="W27" i="24" s="1"/>
  <c r="D28" i="2"/>
  <c r="K27" i="22" s="1"/>
  <c r="C29" i="2"/>
  <c r="L28" i="23" s="1"/>
  <c r="D29" i="2"/>
  <c r="C30" i="2"/>
  <c r="N29" i="24" s="1"/>
  <c r="D30" i="2"/>
  <c r="S29" i="25" s="1"/>
  <c r="C31" i="2"/>
  <c r="D30" i="24" s="1"/>
  <c r="D31" i="2"/>
  <c r="U30" i="22" s="1"/>
  <c r="C32" i="2"/>
  <c r="I31" i="23" s="1"/>
  <c r="D32" i="2"/>
  <c r="C31" i="22" s="1"/>
  <c r="C33" i="2"/>
  <c r="E32" i="24" s="1"/>
  <c r="D33" i="2"/>
  <c r="R32" i="22" s="1"/>
  <c r="C34" i="2"/>
  <c r="C33" i="23" s="1"/>
  <c r="D34" i="2"/>
  <c r="E33" i="22" s="1"/>
  <c r="C3" i="2"/>
  <c r="X2" i="24" s="1"/>
  <c r="D3" i="2"/>
  <c r="C4" i="2"/>
  <c r="R3" i="24" s="1"/>
  <c r="D4" i="2"/>
  <c r="T3" i="25" s="1"/>
  <c r="C5" i="2"/>
  <c r="U4" i="23" s="1"/>
  <c r="D5" i="2"/>
  <c r="C6" i="2"/>
  <c r="M5" i="24" s="1"/>
  <c r="D6" i="2"/>
  <c r="G5" i="25" s="1"/>
  <c r="C7" i="2"/>
  <c r="V6" i="23" s="1"/>
  <c r="D7" i="2"/>
  <c r="C6" i="22" s="1"/>
  <c r="C8" i="2"/>
  <c r="O7" i="24" s="1"/>
  <c r="D8" i="2"/>
  <c r="D7" i="25" s="1"/>
  <c r="C9" i="2"/>
  <c r="K8" i="23" s="1"/>
  <c r="D9" i="2"/>
  <c r="M8" i="25" s="1"/>
  <c r="C10" i="2"/>
  <c r="H9" i="23" s="1"/>
  <c r="D10" i="2"/>
  <c r="C11" i="2"/>
  <c r="M10" i="23" s="1"/>
  <c r="D11" i="2"/>
  <c r="D10" i="26" s="1"/>
  <c r="C12" i="2"/>
  <c r="S11" i="24" s="1"/>
  <c r="D12" i="2"/>
  <c r="C11" i="22" s="1"/>
  <c r="C13" i="2"/>
  <c r="K12" i="23" s="1"/>
  <c r="D13" i="2"/>
  <c r="U12" i="22" s="1"/>
  <c r="C14" i="2"/>
  <c r="U13" i="24" s="1"/>
  <c r="D14" i="2"/>
  <c r="G13" i="26" s="1"/>
  <c r="C15" i="2"/>
  <c r="Q14" i="23" s="1"/>
  <c r="D15" i="2"/>
  <c r="C16" i="2"/>
  <c r="Q15" i="23" s="1"/>
  <c r="D16" i="2"/>
  <c r="C17" i="2"/>
  <c r="C16" i="23" s="1"/>
  <c r="D17" i="2"/>
  <c r="L16" i="22" s="1"/>
  <c r="C18" i="2"/>
  <c r="Y17" i="24" s="1"/>
  <c r="D18" i="2"/>
  <c r="B17" i="25" s="1"/>
  <c r="C19" i="2"/>
  <c r="C18" i="24" s="1"/>
  <c r="D19" i="2"/>
  <c r="B18" i="22" s="1"/>
  <c r="D2" i="2"/>
  <c r="C2" i="2"/>
  <c r="N23" i="32" l="1"/>
  <c r="C23" i="32"/>
  <c r="O23" i="32"/>
  <c r="D23" i="32"/>
  <c r="P23" i="32"/>
  <c r="E23" i="32"/>
  <c r="Q23" i="32"/>
  <c r="G23" i="32"/>
  <c r="S23" i="32"/>
  <c r="H23" i="32"/>
  <c r="T23" i="32"/>
  <c r="J23" i="32"/>
  <c r="V23" i="32"/>
  <c r="L23" i="32"/>
  <c r="I23" i="31"/>
  <c r="U23" i="31"/>
  <c r="M23" i="32"/>
  <c r="J23" i="31"/>
  <c r="V23" i="31"/>
  <c r="R23" i="32"/>
  <c r="B23" i="32"/>
  <c r="K23" i="31"/>
  <c r="W23" i="31"/>
  <c r="U23" i="32"/>
  <c r="L23" i="31"/>
  <c r="X23" i="31"/>
  <c r="B23" i="31"/>
  <c r="W23" i="32"/>
  <c r="M23" i="31"/>
  <c r="Y23" i="31"/>
  <c r="X23" i="32"/>
  <c r="N23" i="31"/>
  <c r="Y23" i="32"/>
  <c r="C23" i="31"/>
  <c r="O23" i="31"/>
  <c r="D23" i="31"/>
  <c r="P23" i="31"/>
  <c r="E23" i="31"/>
  <c r="Q23" i="31"/>
  <c r="F23" i="32"/>
  <c r="F23" i="31"/>
  <c r="R23" i="31"/>
  <c r="H23" i="31"/>
  <c r="G23" i="30"/>
  <c r="S23" i="30"/>
  <c r="S23" i="31"/>
  <c r="H23" i="30"/>
  <c r="T23" i="30"/>
  <c r="T23" i="31"/>
  <c r="I23" i="30"/>
  <c r="U23" i="30"/>
  <c r="I23" i="32"/>
  <c r="J23" i="30"/>
  <c r="V23" i="30"/>
  <c r="K23" i="32"/>
  <c r="K23" i="30"/>
  <c r="W23" i="30"/>
  <c r="L23" i="30"/>
  <c r="X23" i="30"/>
  <c r="B23" i="30"/>
  <c r="M23" i="30"/>
  <c r="Y23" i="30"/>
  <c r="D23" i="30"/>
  <c r="P23" i="30"/>
  <c r="C23" i="30"/>
  <c r="E23" i="30"/>
  <c r="G23" i="31"/>
  <c r="F23" i="30"/>
  <c r="N23" i="30"/>
  <c r="O23" i="30"/>
  <c r="Q23" i="30"/>
  <c r="F23" i="26"/>
  <c r="R23" i="26"/>
  <c r="G23" i="26"/>
  <c r="S23" i="26"/>
  <c r="H23" i="25"/>
  <c r="T23" i="25"/>
  <c r="H23" i="26"/>
  <c r="T23" i="26"/>
  <c r="I23" i="25"/>
  <c r="U23" i="25"/>
  <c r="R23" i="30"/>
  <c r="I23" i="26"/>
  <c r="U23" i="26"/>
  <c r="Y23" i="25"/>
  <c r="J23" i="25"/>
  <c r="V23" i="25"/>
  <c r="J23" i="26"/>
  <c r="V23" i="26"/>
  <c r="K23" i="25"/>
  <c r="W23" i="25"/>
  <c r="K23" i="26"/>
  <c r="W23" i="26"/>
  <c r="L23" i="26"/>
  <c r="X23" i="26"/>
  <c r="B23" i="26"/>
  <c r="M23" i="25"/>
  <c r="B23" i="25"/>
  <c r="M23" i="26"/>
  <c r="Y23" i="26"/>
  <c r="N23" i="25"/>
  <c r="N23" i="26"/>
  <c r="C23" i="25"/>
  <c r="O23" i="25"/>
  <c r="D23" i="26"/>
  <c r="P23" i="26"/>
  <c r="E23" i="25"/>
  <c r="Q23" i="25"/>
  <c r="E23" i="26"/>
  <c r="P23" i="25"/>
  <c r="I23" i="22"/>
  <c r="U23" i="22"/>
  <c r="O23" i="26"/>
  <c r="R23" i="25"/>
  <c r="J23" i="22"/>
  <c r="V23" i="22"/>
  <c r="Q23" i="26"/>
  <c r="S23" i="25"/>
  <c r="K23" i="22"/>
  <c r="W23" i="22"/>
  <c r="X23" i="25"/>
  <c r="L23" i="22"/>
  <c r="X23" i="22"/>
  <c r="B23" i="22"/>
  <c r="M23" i="22"/>
  <c r="Y23" i="22"/>
  <c r="N23" i="22"/>
  <c r="C23" i="22"/>
  <c r="O23" i="22"/>
  <c r="D23" i="22"/>
  <c r="P23" i="22"/>
  <c r="D23" i="25"/>
  <c r="E23" i="22"/>
  <c r="Q23" i="22"/>
  <c r="F23" i="25"/>
  <c r="F23" i="22"/>
  <c r="R23" i="22"/>
  <c r="N4" i="21"/>
  <c r="B29" i="26"/>
  <c r="G23" i="29"/>
  <c r="S23" i="29"/>
  <c r="H23" i="29"/>
  <c r="T23" i="29"/>
  <c r="I23" i="29"/>
  <c r="U23" i="29"/>
  <c r="K23" i="29"/>
  <c r="W23" i="29"/>
  <c r="L23" i="29"/>
  <c r="X23" i="29"/>
  <c r="B23" i="29"/>
  <c r="D23" i="29"/>
  <c r="P23" i="29"/>
  <c r="D23" i="28"/>
  <c r="P23" i="28"/>
  <c r="D23" i="27"/>
  <c r="P23" i="27"/>
  <c r="C23" i="29"/>
  <c r="E23" i="28"/>
  <c r="Q23" i="28"/>
  <c r="E23" i="27"/>
  <c r="Q23" i="27"/>
  <c r="E23" i="29"/>
  <c r="F23" i="28"/>
  <c r="R23" i="28"/>
  <c r="F23" i="27"/>
  <c r="R23" i="27"/>
  <c r="F23" i="29"/>
  <c r="G23" i="28"/>
  <c r="S23" i="28"/>
  <c r="G23" i="27"/>
  <c r="S23" i="27"/>
  <c r="J23" i="29"/>
  <c r="H23" i="28"/>
  <c r="T23" i="28"/>
  <c r="H23" i="27"/>
  <c r="T23" i="27"/>
  <c r="M23" i="29"/>
  <c r="I23" i="28"/>
  <c r="U23" i="28"/>
  <c r="I23" i="27"/>
  <c r="U23" i="27"/>
  <c r="N23" i="29"/>
  <c r="J23" i="28"/>
  <c r="V23" i="28"/>
  <c r="J23" i="27"/>
  <c r="V23" i="27"/>
  <c r="O23" i="29"/>
  <c r="K23" i="28"/>
  <c r="W23" i="28"/>
  <c r="K23" i="27"/>
  <c r="W23" i="27"/>
  <c r="Q23" i="29"/>
  <c r="L23" i="28"/>
  <c r="X23" i="28"/>
  <c r="B23" i="28"/>
  <c r="L23" i="27"/>
  <c r="X23" i="27"/>
  <c r="B23" i="27"/>
  <c r="R23" i="29"/>
  <c r="M23" i="28"/>
  <c r="Y23" i="28"/>
  <c r="M23" i="27"/>
  <c r="Y23" i="27"/>
  <c r="C23" i="27"/>
  <c r="N23" i="27"/>
  <c r="O23" i="27"/>
  <c r="C23" i="28"/>
  <c r="V23" i="29"/>
  <c r="N23" i="28"/>
  <c r="Y23" i="29"/>
  <c r="O23" i="28"/>
  <c r="J23" i="24"/>
  <c r="V23" i="24"/>
  <c r="B23" i="24"/>
  <c r="K23" i="24"/>
  <c r="W23" i="24"/>
  <c r="L23" i="24"/>
  <c r="X23" i="24"/>
  <c r="M23" i="24"/>
  <c r="Y23" i="24"/>
  <c r="C23" i="24"/>
  <c r="O23" i="24"/>
  <c r="D23" i="24"/>
  <c r="P23" i="24"/>
  <c r="E23" i="24"/>
  <c r="Q23" i="24"/>
  <c r="F23" i="24"/>
  <c r="R23" i="24"/>
  <c r="M16" i="21"/>
  <c r="C30" i="23"/>
  <c r="U24" i="23"/>
  <c r="N4" i="23"/>
  <c r="E14" i="32"/>
  <c r="Q14" i="32"/>
  <c r="F14" i="32"/>
  <c r="R14" i="32"/>
  <c r="B14" i="32"/>
  <c r="G14" i="32"/>
  <c r="S14" i="32"/>
  <c r="H14" i="32"/>
  <c r="T14" i="32"/>
  <c r="I14" i="32"/>
  <c r="U14" i="32"/>
  <c r="J14" i="32"/>
  <c r="V14" i="32"/>
  <c r="K14" i="32"/>
  <c r="W14" i="32"/>
  <c r="M14" i="32"/>
  <c r="Y14" i="32"/>
  <c r="O14" i="32"/>
  <c r="L14" i="31"/>
  <c r="X14" i="31"/>
  <c r="P14" i="32"/>
  <c r="M14" i="31"/>
  <c r="Y14" i="31"/>
  <c r="X14" i="32"/>
  <c r="N14" i="31"/>
  <c r="C14" i="31"/>
  <c r="O14" i="31"/>
  <c r="D14" i="31"/>
  <c r="P14" i="31"/>
  <c r="E14" i="31"/>
  <c r="Q14" i="31"/>
  <c r="F14" i="31"/>
  <c r="R14" i="31"/>
  <c r="B14" i="31"/>
  <c r="G14" i="31"/>
  <c r="S14" i="31"/>
  <c r="C14" i="32"/>
  <c r="H14" i="31"/>
  <c r="T14" i="31"/>
  <c r="D14" i="32"/>
  <c r="I14" i="31"/>
  <c r="U14" i="31"/>
  <c r="J14" i="30"/>
  <c r="V14" i="30"/>
  <c r="J14" i="31"/>
  <c r="K14" i="30"/>
  <c r="W14" i="30"/>
  <c r="K14" i="31"/>
  <c r="L14" i="30"/>
  <c r="X14" i="30"/>
  <c r="L14" i="32"/>
  <c r="V14" i="31"/>
  <c r="M14" i="30"/>
  <c r="Y14" i="30"/>
  <c r="N14" i="32"/>
  <c r="W14" i="31"/>
  <c r="N14" i="30"/>
  <c r="C14" i="30"/>
  <c r="O14" i="30"/>
  <c r="D14" i="30"/>
  <c r="P14" i="30"/>
  <c r="E14" i="30"/>
  <c r="Q14" i="30"/>
  <c r="G14" i="30"/>
  <c r="S14" i="30"/>
  <c r="U14" i="30"/>
  <c r="F14" i="30"/>
  <c r="H14" i="30"/>
  <c r="B14" i="30"/>
  <c r="I14" i="30"/>
  <c r="I14" i="26"/>
  <c r="U14" i="26"/>
  <c r="J14" i="26"/>
  <c r="V14" i="26"/>
  <c r="N14" i="25"/>
  <c r="K14" i="26"/>
  <c r="W14" i="26"/>
  <c r="C14" i="25"/>
  <c r="O14" i="25"/>
  <c r="L14" i="26"/>
  <c r="X14" i="26"/>
  <c r="D14" i="25"/>
  <c r="P14" i="25"/>
  <c r="M14" i="26"/>
  <c r="Y14" i="26"/>
  <c r="E14" i="25"/>
  <c r="Q14" i="25"/>
  <c r="R14" i="30"/>
  <c r="N14" i="26"/>
  <c r="T14" i="30"/>
  <c r="C14" i="26"/>
  <c r="O14" i="26"/>
  <c r="Y14" i="25"/>
  <c r="G14" i="25"/>
  <c r="S14" i="25"/>
  <c r="D14" i="26"/>
  <c r="P14" i="26"/>
  <c r="H14" i="25"/>
  <c r="T14" i="25"/>
  <c r="E14" i="26"/>
  <c r="Q14" i="26"/>
  <c r="I14" i="25"/>
  <c r="U14" i="25"/>
  <c r="G14" i="26"/>
  <c r="S14" i="26"/>
  <c r="K14" i="25"/>
  <c r="W14" i="25"/>
  <c r="L14" i="22"/>
  <c r="X14" i="22"/>
  <c r="F14" i="26"/>
  <c r="M14" i="22"/>
  <c r="Y14" i="22"/>
  <c r="H14" i="26"/>
  <c r="N14" i="22"/>
  <c r="R14" i="26"/>
  <c r="F14" i="25"/>
  <c r="C14" i="22"/>
  <c r="O14" i="22"/>
  <c r="T14" i="26"/>
  <c r="B14" i="26"/>
  <c r="J14" i="25"/>
  <c r="D14" i="22"/>
  <c r="P14" i="22"/>
  <c r="L14" i="25"/>
  <c r="E14" i="22"/>
  <c r="Q14" i="22"/>
  <c r="M14" i="25"/>
  <c r="F14" i="22"/>
  <c r="R14" i="22"/>
  <c r="B14" i="22"/>
  <c r="R14" i="25"/>
  <c r="G14" i="22"/>
  <c r="S14" i="22"/>
  <c r="V14" i="25"/>
  <c r="B14" i="25"/>
  <c r="H14" i="22"/>
  <c r="T14" i="22"/>
  <c r="X14" i="25"/>
  <c r="I14" i="22"/>
  <c r="U14" i="22"/>
  <c r="G28" i="32"/>
  <c r="S28" i="32"/>
  <c r="H28" i="32"/>
  <c r="T28" i="32"/>
  <c r="I28" i="32"/>
  <c r="U28" i="32"/>
  <c r="J28" i="32"/>
  <c r="V28" i="32"/>
  <c r="B28" i="32"/>
  <c r="L28" i="32"/>
  <c r="X28" i="32"/>
  <c r="M28" i="32"/>
  <c r="Y28" i="32"/>
  <c r="C28" i="32"/>
  <c r="O28" i="32"/>
  <c r="N28" i="32"/>
  <c r="N28" i="31"/>
  <c r="P28" i="32"/>
  <c r="C28" i="31"/>
  <c r="O28" i="31"/>
  <c r="Q28" i="32"/>
  <c r="D28" i="31"/>
  <c r="P28" i="31"/>
  <c r="R28" i="32"/>
  <c r="E28" i="31"/>
  <c r="Q28" i="31"/>
  <c r="W28" i="32"/>
  <c r="F28" i="31"/>
  <c r="R28" i="31"/>
  <c r="G28" i="31"/>
  <c r="S28" i="31"/>
  <c r="H28" i="31"/>
  <c r="T28" i="31"/>
  <c r="I28" i="31"/>
  <c r="U28" i="31"/>
  <c r="D28" i="32"/>
  <c r="J28" i="31"/>
  <c r="V28" i="31"/>
  <c r="B28" i="31"/>
  <c r="E28" i="32"/>
  <c r="K28" i="31"/>
  <c r="W28" i="31"/>
  <c r="K28" i="32"/>
  <c r="L28" i="30"/>
  <c r="X28" i="30"/>
  <c r="M28" i="30"/>
  <c r="Y28" i="30"/>
  <c r="N28" i="30"/>
  <c r="C28" i="30"/>
  <c r="O28" i="30"/>
  <c r="D28" i="30"/>
  <c r="P28" i="30"/>
  <c r="E28" i="30"/>
  <c r="Q28" i="30"/>
  <c r="F28" i="30"/>
  <c r="R28" i="30"/>
  <c r="L28" i="31"/>
  <c r="X28" i="31"/>
  <c r="I28" i="30"/>
  <c r="U28" i="30"/>
  <c r="F28" i="32"/>
  <c r="T28" i="30"/>
  <c r="V28" i="30"/>
  <c r="B28" i="30"/>
  <c r="W28" i="30"/>
  <c r="G28" i="30"/>
  <c r="H28" i="30"/>
  <c r="J28" i="30"/>
  <c r="K28" i="26"/>
  <c r="W28" i="26"/>
  <c r="L28" i="26"/>
  <c r="X28" i="26"/>
  <c r="F28" i="25"/>
  <c r="R28" i="25"/>
  <c r="M28" i="26"/>
  <c r="Y28" i="26"/>
  <c r="G28" i="25"/>
  <c r="S28" i="25"/>
  <c r="N28" i="26"/>
  <c r="H28" i="25"/>
  <c r="T28" i="25"/>
  <c r="C28" i="26"/>
  <c r="O28" i="26"/>
  <c r="I28" i="25"/>
  <c r="U28" i="25"/>
  <c r="D28" i="26"/>
  <c r="P28" i="26"/>
  <c r="E28" i="26"/>
  <c r="Q28" i="26"/>
  <c r="K28" i="25"/>
  <c r="W28" i="25"/>
  <c r="F28" i="26"/>
  <c r="R28" i="26"/>
  <c r="L28" i="25"/>
  <c r="X28" i="25"/>
  <c r="G28" i="26"/>
  <c r="S28" i="26"/>
  <c r="Y28" i="25"/>
  <c r="M28" i="25"/>
  <c r="Y28" i="31"/>
  <c r="S28" i="30"/>
  <c r="I28" i="26"/>
  <c r="U28" i="26"/>
  <c r="C28" i="25"/>
  <c r="O28" i="25"/>
  <c r="N28" i="25"/>
  <c r="N28" i="22"/>
  <c r="P28" i="25"/>
  <c r="B28" i="25"/>
  <c r="C28" i="22"/>
  <c r="O28" i="22"/>
  <c r="Q28" i="25"/>
  <c r="D28" i="22"/>
  <c r="P28" i="22"/>
  <c r="V28" i="25"/>
  <c r="E28" i="22"/>
  <c r="Q28" i="22"/>
  <c r="F28" i="22"/>
  <c r="R28" i="22"/>
  <c r="M28" i="31"/>
  <c r="G28" i="22"/>
  <c r="S28" i="22"/>
  <c r="H28" i="22"/>
  <c r="T28" i="22"/>
  <c r="H28" i="26"/>
  <c r="I28" i="22"/>
  <c r="U28" i="22"/>
  <c r="J28" i="26"/>
  <c r="J28" i="22"/>
  <c r="V28" i="22"/>
  <c r="B28" i="22"/>
  <c r="K28" i="30"/>
  <c r="T28" i="26"/>
  <c r="B28" i="26"/>
  <c r="D28" i="25"/>
  <c r="K28" i="22"/>
  <c r="W28" i="22"/>
  <c r="Q33" i="21"/>
  <c r="N30" i="21"/>
  <c r="Y29" i="21"/>
  <c r="M29" i="21"/>
  <c r="X28" i="21"/>
  <c r="L28" i="21"/>
  <c r="W27" i="21"/>
  <c r="K27" i="21"/>
  <c r="V26" i="21"/>
  <c r="J26" i="21"/>
  <c r="T24" i="21"/>
  <c r="H24" i="21"/>
  <c r="S23" i="21"/>
  <c r="G23" i="21"/>
  <c r="R22" i="21"/>
  <c r="F22" i="21"/>
  <c r="Q21" i="21"/>
  <c r="E21" i="21"/>
  <c r="P20" i="21"/>
  <c r="D20" i="21"/>
  <c r="O19" i="21"/>
  <c r="C19" i="21"/>
  <c r="N18" i="21"/>
  <c r="Y17" i="21"/>
  <c r="M17" i="21"/>
  <c r="X16" i="21"/>
  <c r="L16" i="21"/>
  <c r="W15" i="21"/>
  <c r="K15" i="21"/>
  <c r="V14" i="21"/>
  <c r="J14" i="21"/>
  <c r="U13" i="21"/>
  <c r="I13" i="21"/>
  <c r="T12" i="21"/>
  <c r="H12" i="21"/>
  <c r="S11" i="21"/>
  <c r="G11" i="21"/>
  <c r="R10" i="21"/>
  <c r="F10" i="21"/>
  <c r="Q9" i="21"/>
  <c r="E9" i="21"/>
  <c r="P8" i="21"/>
  <c r="D8" i="21"/>
  <c r="O7" i="21"/>
  <c r="C7" i="21"/>
  <c r="N6" i="21"/>
  <c r="Y5" i="21"/>
  <c r="M5" i="21"/>
  <c r="X4" i="21"/>
  <c r="L4" i="21"/>
  <c r="W3" i="21"/>
  <c r="K3" i="21"/>
  <c r="V2" i="21"/>
  <c r="J2" i="21"/>
  <c r="B13" i="23"/>
  <c r="B32" i="23"/>
  <c r="B20" i="23"/>
  <c r="Q33" i="23"/>
  <c r="E33" i="23"/>
  <c r="P32" i="23"/>
  <c r="D32" i="23"/>
  <c r="O31" i="23"/>
  <c r="C31" i="23"/>
  <c r="N30" i="23"/>
  <c r="Y29" i="23"/>
  <c r="M29" i="23"/>
  <c r="X28" i="23"/>
  <c r="W27" i="23"/>
  <c r="K27" i="23"/>
  <c r="V26" i="23"/>
  <c r="J26" i="23"/>
  <c r="U25" i="23"/>
  <c r="I25" i="23"/>
  <c r="T24" i="23"/>
  <c r="H24" i="23"/>
  <c r="S23" i="23"/>
  <c r="G23" i="23"/>
  <c r="R22" i="23"/>
  <c r="Q21" i="23"/>
  <c r="E21" i="23"/>
  <c r="P20" i="23"/>
  <c r="D20" i="23"/>
  <c r="N19" i="23"/>
  <c r="X18" i="23"/>
  <c r="K18" i="23"/>
  <c r="T17" i="23"/>
  <c r="D17" i="23"/>
  <c r="M16" i="23"/>
  <c r="V15" i="23"/>
  <c r="H15" i="23"/>
  <c r="X13" i="23"/>
  <c r="J13" i="23"/>
  <c r="S12" i="23"/>
  <c r="E12" i="23"/>
  <c r="N11" i="23"/>
  <c r="U10" i="23"/>
  <c r="G10" i="23"/>
  <c r="P9" i="23"/>
  <c r="Y8" i="23"/>
  <c r="R7" i="23"/>
  <c r="D7" i="23"/>
  <c r="J6" i="23"/>
  <c r="L5" i="23"/>
  <c r="M4" i="23"/>
  <c r="R3" i="23"/>
  <c r="S2" i="23"/>
  <c r="B13" i="24"/>
  <c r="B21" i="24"/>
  <c r="R32" i="24"/>
  <c r="E31" i="24"/>
  <c r="O29" i="24"/>
  <c r="Y27" i="24"/>
  <c r="L26" i="24"/>
  <c r="V24" i="24"/>
  <c r="I23" i="24"/>
  <c r="S21" i="24"/>
  <c r="F20" i="24"/>
  <c r="P18" i="24"/>
  <c r="C17" i="24"/>
  <c r="M15" i="24"/>
  <c r="W13" i="24"/>
  <c r="J12" i="24"/>
  <c r="T10" i="24"/>
  <c r="G9" i="24"/>
  <c r="Q7" i="24"/>
  <c r="D6" i="24"/>
  <c r="N4" i="24"/>
  <c r="B20" i="22"/>
  <c r="G33" i="22"/>
  <c r="Q31" i="22"/>
  <c r="C30" i="22"/>
  <c r="H24" i="22"/>
  <c r="Y17" i="22"/>
  <c r="V14" i="22"/>
  <c r="Q11" i="22"/>
  <c r="W7" i="22"/>
  <c r="S3" i="22"/>
  <c r="E28" i="25"/>
  <c r="I18" i="25"/>
  <c r="P33" i="26"/>
  <c r="J16" i="26"/>
  <c r="J31" i="28"/>
  <c r="F15" i="32"/>
  <c r="R15" i="32"/>
  <c r="G15" i="32"/>
  <c r="S15" i="32"/>
  <c r="H15" i="32"/>
  <c r="T15" i="32"/>
  <c r="B15" i="32"/>
  <c r="I15" i="32"/>
  <c r="U15" i="32"/>
  <c r="J15" i="32"/>
  <c r="V15" i="32"/>
  <c r="K15" i="32"/>
  <c r="W15" i="32"/>
  <c r="L15" i="32"/>
  <c r="X15" i="32"/>
  <c r="N15" i="32"/>
  <c r="M15" i="31"/>
  <c r="Y15" i="31"/>
  <c r="N15" i="31"/>
  <c r="C15" i="31"/>
  <c r="O15" i="31"/>
  <c r="C15" i="32"/>
  <c r="D15" i="31"/>
  <c r="P15" i="31"/>
  <c r="D15" i="32"/>
  <c r="E15" i="31"/>
  <c r="Q15" i="31"/>
  <c r="E15" i="32"/>
  <c r="F15" i="31"/>
  <c r="R15" i="31"/>
  <c r="M15" i="32"/>
  <c r="G15" i="31"/>
  <c r="S15" i="31"/>
  <c r="O15" i="32"/>
  <c r="H15" i="31"/>
  <c r="T15" i="31"/>
  <c r="B15" i="31"/>
  <c r="P15" i="32"/>
  <c r="I15" i="31"/>
  <c r="U15" i="31"/>
  <c r="Q15" i="32"/>
  <c r="J15" i="31"/>
  <c r="V15" i="31"/>
  <c r="K15" i="30"/>
  <c r="W15" i="30"/>
  <c r="L15" i="30"/>
  <c r="X15" i="30"/>
  <c r="M15" i="30"/>
  <c r="Y15" i="30"/>
  <c r="N15" i="30"/>
  <c r="C15" i="30"/>
  <c r="O15" i="30"/>
  <c r="Y15" i="32"/>
  <c r="K15" i="31"/>
  <c r="D15" i="30"/>
  <c r="P15" i="30"/>
  <c r="L15" i="31"/>
  <c r="E15" i="30"/>
  <c r="Q15" i="30"/>
  <c r="W15" i="31"/>
  <c r="F15" i="30"/>
  <c r="R15" i="30"/>
  <c r="H15" i="30"/>
  <c r="T15" i="30"/>
  <c r="B15" i="30"/>
  <c r="G15" i="30"/>
  <c r="I15" i="30"/>
  <c r="J15" i="30"/>
  <c r="S15" i="30"/>
  <c r="U15" i="30"/>
  <c r="V15" i="30"/>
  <c r="J15" i="26"/>
  <c r="V15" i="26"/>
  <c r="K15" i="26"/>
  <c r="W15" i="26"/>
  <c r="D15" i="25"/>
  <c r="P15" i="25"/>
  <c r="L15" i="26"/>
  <c r="X15" i="26"/>
  <c r="E15" i="25"/>
  <c r="Q15" i="25"/>
  <c r="M15" i="26"/>
  <c r="Y15" i="26"/>
  <c r="F15" i="25"/>
  <c r="R15" i="25"/>
  <c r="N15" i="26"/>
  <c r="G15" i="25"/>
  <c r="S15" i="25"/>
  <c r="C15" i="26"/>
  <c r="O15" i="26"/>
  <c r="D15" i="26"/>
  <c r="P15" i="26"/>
  <c r="I15" i="25"/>
  <c r="U15" i="25"/>
  <c r="X15" i="31"/>
  <c r="E15" i="26"/>
  <c r="Q15" i="26"/>
  <c r="Y15" i="25"/>
  <c r="J15" i="25"/>
  <c r="V15" i="25"/>
  <c r="F15" i="26"/>
  <c r="R15" i="26"/>
  <c r="K15" i="25"/>
  <c r="W15" i="25"/>
  <c r="H15" i="26"/>
  <c r="T15" i="26"/>
  <c r="B15" i="26"/>
  <c r="M15" i="25"/>
  <c r="B15" i="25"/>
  <c r="L15" i="25"/>
  <c r="M15" i="22"/>
  <c r="Y15" i="22"/>
  <c r="N15" i="25"/>
  <c r="N15" i="22"/>
  <c r="O15" i="25"/>
  <c r="C15" i="22"/>
  <c r="O15" i="22"/>
  <c r="T15" i="25"/>
  <c r="D15" i="22"/>
  <c r="P15" i="22"/>
  <c r="X15" i="25"/>
  <c r="E15" i="22"/>
  <c r="Q15" i="22"/>
  <c r="G15" i="26"/>
  <c r="F15" i="22"/>
  <c r="R15" i="22"/>
  <c r="I15" i="26"/>
  <c r="G15" i="22"/>
  <c r="S15" i="22"/>
  <c r="S15" i="26"/>
  <c r="H15" i="22"/>
  <c r="T15" i="22"/>
  <c r="B15" i="22"/>
  <c r="U15" i="26"/>
  <c r="I15" i="22"/>
  <c r="U15" i="22"/>
  <c r="J15" i="22"/>
  <c r="V15" i="22"/>
  <c r="T10" i="21"/>
  <c r="D30" i="23"/>
  <c r="V24" i="23"/>
  <c r="O16" i="23"/>
  <c r="O30" i="21"/>
  <c r="X15" i="21"/>
  <c r="H8" i="32"/>
  <c r="T8" i="32"/>
  <c r="J8" i="32"/>
  <c r="V8" i="32"/>
  <c r="K8" i="32"/>
  <c r="W8" i="32"/>
  <c r="C8" i="32"/>
  <c r="O8" i="32"/>
  <c r="P8" i="32"/>
  <c r="Q8" i="32"/>
  <c r="K8" i="31"/>
  <c r="W8" i="31"/>
  <c r="R8" i="32"/>
  <c r="L8" i="31"/>
  <c r="X8" i="31"/>
  <c r="S8" i="32"/>
  <c r="M8" i="31"/>
  <c r="Y8" i="31"/>
  <c r="D8" i="32"/>
  <c r="U8" i="32"/>
  <c r="N8" i="31"/>
  <c r="E8" i="32"/>
  <c r="X8" i="32"/>
  <c r="F8" i="32"/>
  <c r="Y8" i="32"/>
  <c r="D8" i="31"/>
  <c r="P8" i="31"/>
  <c r="G8" i="32"/>
  <c r="L8" i="32"/>
  <c r="G8" i="31"/>
  <c r="S8" i="31"/>
  <c r="I8" i="32"/>
  <c r="J8" i="31"/>
  <c r="B8" i="31"/>
  <c r="F8" i="30"/>
  <c r="R8" i="30"/>
  <c r="M8" i="32"/>
  <c r="O8" i="31"/>
  <c r="G8" i="30"/>
  <c r="S8" i="30"/>
  <c r="N8" i="32"/>
  <c r="Q8" i="31"/>
  <c r="H8" i="30"/>
  <c r="T8" i="30"/>
  <c r="R8" i="31"/>
  <c r="I8" i="30"/>
  <c r="U8" i="30"/>
  <c r="T8" i="31"/>
  <c r="J8" i="30"/>
  <c r="V8" i="30"/>
  <c r="U8" i="31"/>
  <c r="V8" i="31"/>
  <c r="B8" i="32"/>
  <c r="C8" i="31"/>
  <c r="E8" i="31"/>
  <c r="F8" i="31"/>
  <c r="M8" i="30"/>
  <c r="N8" i="30"/>
  <c r="O8" i="30"/>
  <c r="B8" i="30"/>
  <c r="P8" i="30"/>
  <c r="Q8" i="30"/>
  <c r="W8" i="30"/>
  <c r="X8" i="30"/>
  <c r="C8" i="30"/>
  <c r="Y8" i="30"/>
  <c r="H8" i="31"/>
  <c r="E8" i="30"/>
  <c r="D8" i="30"/>
  <c r="I8" i="31"/>
  <c r="K8" i="30"/>
  <c r="L8" i="30"/>
  <c r="C8" i="26"/>
  <c r="O8" i="26"/>
  <c r="D8" i="26"/>
  <c r="P8" i="26"/>
  <c r="N8" i="25"/>
  <c r="E8" i="26"/>
  <c r="Q8" i="26"/>
  <c r="C8" i="25"/>
  <c r="O8" i="25"/>
  <c r="F8" i="26"/>
  <c r="R8" i="26"/>
  <c r="B8" i="26"/>
  <c r="D8" i="25"/>
  <c r="P8" i="25"/>
  <c r="B8" i="25"/>
  <c r="G8" i="26"/>
  <c r="S8" i="26"/>
  <c r="E8" i="25"/>
  <c r="Q8" i="25"/>
  <c r="G8" i="22"/>
  <c r="S8" i="22"/>
  <c r="H8" i="26"/>
  <c r="T8" i="26"/>
  <c r="I8" i="26"/>
  <c r="U8" i="26"/>
  <c r="G8" i="25"/>
  <c r="S8" i="25"/>
  <c r="I8" i="22"/>
  <c r="U8" i="22"/>
  <c r="J8" i="26"/>
  <c r="V8" i="26"/>
  <c r="H8" i="25"/>
  <c r="T8" i="25"/>
  <c r="K8" i="26"/>
  <c r="W8" i="26"/>
  <c r="I8" i="25"/>
  <c r="U8" i="25"/>
  <c r="M8" i="26"/>
  <c r="Y8" i="26"/>
  <c r="K8" i="25"/>
  <c r="W8" i="25"/>
  <c r="V8" i="25"/>
  <c r="P8" i="22"/>
  <c r="X8" i="25"/>
  <c r="C8" i="22"/>
  <c r="Q8" i="22"/>
  <c r="Y8" i="25"/>
  <c r="D8" i="22"/>
  <c r="R8" i="22"/>
  <c r="L8" i="26"/>
  <c r="E8" i="22"/>
  <c r="T8" i="22"/>
  <c r="N8" i="26"/>
  <c r="F8" i="22"/>
  <c r="V8" i="22"/>
  <c r="X8" i="26"/>
  <c r="H8" i="22"/>
  <c r="W8" i="22"/>
  <c r="J8" i="22"/>
  <c r="X8" i="22"/>
  <c r="F8" i="25"/>
  <c r="K8" i="22"/>
  <c r="Y8" i="22"/>
  <c r="J8" i="25"/>
  <c r="L8" i="22"/>
  <c r="L8" i="25"/>
  <c r="M8" i="22"/>
  <c r="L2" i="32"/>
  <c r="X2" i="32"/>
  <c r="M2" i="32"/>
  <c r="N2" i="32"/>
  <c r="C2" i="32"/>
  <c r="O2" i="32"/>
  <c r="D2" i="32"/>
  <c r="P2" i="32"/>
  <c r="E2" i="32"/>
  <c r="Q2" i="32"/>
  <c r="F2" i="32"/>
  <c r="R2" i="32"/>
  <c r="G2" i="32"/>
  <c r="S2" i="32"/>
  <c r="H2" i="32"/>
  <c r="T2" i="32"/>
  <c r="I2" i="32"/>
  <c r="U2" i="32"/>
  <c r="E2" i="31"/>
  <c r="Q2" i="31"/>
  <c r="F2" i="31"/>
  <c r="R2" i="31"/>
  <c r="J2" i="32"/>
  <c r="G2" i="31"/>
  <c r="S2" i="31"/>
  <c r="K2" i="32"/>
  <c r="H2" i="31"/>
  <c r="T2" i="31"/>
  <c r="V2" i="32"/>
  <c r="W2" i="32"/>
  <c r="J2" i="31"/>
  <c r="V2" i="31"/>
  <c r="Y2" i="32"/>
  <c r="K2" i="31"/>
  <c r="W2" i="31"/>
  <c r="M2" i="31"/>
  <c r="Y2" i="31"/>
  <c r="O2" i="31"/>
  <c r="L2" i="30"/>
  <c r="X2" i="30"/>
  <c r="P2" i="31"/>
  <c r="M2" i="30"/>
  <c r="Y2" i="30"/>
  <c r="U2" i="31"/>
  <c r="B2" i="31"/>
  <c r="N2" i="30"/>
  <c r="X2" i="31"/>
  <c r="C2" i="30"/>
  <c r="O2" i="30"/>
  <c r="D2" i="30"/>
  <c r="P2" i="30"/>
  <c r="E2" i="30"/>
  <c r="Q2" i="30"/>
  <c r="B2" i="32"/>
  <c r="F2" i="30"/>
  <c r="R2" i="30"/>
  <c r="C2" i="31"/>
  <c r="G2" i="30"/>
  <c r="S2" i="30"/>
  <c r="D2" i="31"/>
  <c r="H2" i="30"/>
  <c r="T2" i="30"/>
  <c r="I2" i="31"/>
  <c r="I2" i="30"/>
  <c r="U2" i="30"/>
  <c r="N2" i="31"/>
  <c r="K2" i="30"/>
  <c r="V2" i="30"/>
  <c r="W2" i="30"/>
  <c r="B2" i="30"/>
  <c r="G2" i="26"/>
  <c r="S2" i="26"/>
  <c r="L2" i="31"/>
  <c r="J2" i="26"/>
  <c r="V2" i="26"/>
  <c r="K2" i="26"/>
  <c r="W2" i="26"/>
  <c r="L2" i="26"/>
  <c r="X2" i="26"/>
  <c r="J2" i="30"/>
  <c r="M2" i="26"/>
  <c r="Y2" i="26"/>
  <c r="N2" i="26"/>
  <c r="D2" i="26"/>
  <c r="P2" i="26"/>
  <c r="Q2" i="26"/>
  <c r="R2" i="26"/>
  <c r="N2" i="25"/>
  <c r="J2" i="22"/>
  <c r="V2" i="22"/>
  <c r="T2" i="26"/>
  <c r="C2" i="25"/>
  <c r="O2" i="25"/>
  <c r="K2" i="22"/>
  <c r="W2" i="22"/>
  <c r="U2" i="26"/>
  <c r="D2" i="25"/>
  <c r="P2" i="25"/>
  <c r="L2" i="22"/>
  <c r="E2" i="25"/>
  <c r="Q2" i="25"/>
  <c r="M2" i="22"/>
  <c r="Y2" i="22"/>
  <c r="C2" i="26"/>
  <c r="Y2" i="25"/>
  <c r="G2" i="25"/>
  <c r="S2" i="25"/>
  <c r="C2" i="22"/>
  <c r="O2" i="22"/>
  <c r="E2" i="26"/>
  <c r="H2" i="25"/>
  <c r="T2" i="25"/>
  <c r="F2" i="26"/>
  <c r="I2" i="25"/>
  <c r="U2" i="25"/>
  <c r="E2" i="22"/>
  <c r="Q2" i="22"/>
  <c r="I2" i="26"/>
  <c r="K2" i="25"/>
  <c r="W2" i="25"/>
  <c r="G2" i="22"/>
  <c r="S2" i="22"/>
  <c r="J2" i="25"/>
  <c r="U2" i="22"/>
  <c r="H2" i="26"/>
  <c r="L2" i="25"/>
  <c r="X2" i="22"/>
  <c r="O2" i="26"/>
  <c r="M2" i="25"/>
  <c r="R2" i="25"/>
  <c r="B2" i="25"/>
  <c r="V2" i="25"/>
  <c r="D2" i="22"/>
  <c r="X2" i="25"/>
  <c r="F2" i="22"/>
  <c r="H2" i="22"/>
  <c r="I2" i="22"/>
  <c r="N2" i="22"/>
  <c r="P2" i="22"/>
  <c r="M22" i="32"/>
  <c r="Y22" i="32"/>
  <c r="N22" i="32"/>
  <c r="C22" i="32"/>
  <c r="O22" i="32"/>
  <c r="D22" i="32"/>
  <c r="P22" i="32"/>
  <c r="F22" i="32"/>
  <c r="R22" i="32"/>
  <c r="G22" i="32"/>
  <c r="S22" i="32"/>
  <c r="I22" i="32"/>
  <c r="U22" i="32"/>
  <c r="H22" i="32"/>
  <c r="H22" i="31"/>
  <c r="T22" i="31"/>
  <c r="J22" i="32"/>
  <c r="B22" i="32"/>
  <c r="I22" i="31"/>
  <c r="U22" i="31"/>
  <c r="K22" i="32"/>
  <c r="J22" i="31"/>
  <c r="V22" i="31"/>
  <c r="B22" i="31"/>
  <c r="L22" i="32"/>
  <c r="K22" i="31"/>
  <c r="W22" i="31"/>
  <c r="Q22" i="32"/>
  <c r="L22" i="31"/>
  <c r="X22" i="31"/>
  <c r="T22" i="32"/>
  <c r="M22" i="31"/>
  <c r="Y22" i="31"/>
  <c r="V22" i="32"/>
  <c r="N22" i="31"/>
  <c r="W22" i="32"/>
  <c r="C22" i="31"/>
  <c r="O22" i="31"/>
  <c r="X22" i="32"/>
  <c r="D22" i="31"/>
  <c r="P22" i="31"/>
  <c r="E22" i="31"/>
  <c r="Q22" i="31"/>
  <c r="F22" i="30"/>
  <c r="R22" i="30"/>
  <c r="G22" i="30"/>
  <c r="S22" i="30"/>
  <c r="E22" i="32"/>
  <c r="H22" i="30"/>
  <c r="T22" i="30"/>
  <c r="I22" i="30"/>
  <c r="U22" i="30"/>
  <c r="J22" i="30"/>
  <c r="V22" i="30"/>
  <c r="B22" i="30"/>
  <c r="K22" i="30"/>
  <c r="W22" i="30"/>
  <c r="L22" i="30"/>
  <c r="X22" i="30"/>
  <c r="F22" i="31"/>
  <c r="R22" i="31"/>
  <c r="C22" i="30"/>
  <c r="O22" i="30"/>
  <c r="N22" i="30"/>
  <c r="P22" i="30"/>
  <c r="Q22" i="30"/>
  <c r="Y22" i="30"/>
  <c r="G22" i="31"/>
  <c r="S22" i="31"/>
  <c r="D22" i="30"/>
  <c r="E22" i="26"/>
  <c r="Q22" i="26"/>
  <c r="E22" i="30"/>
  <c r="F22" i="26"/>
  <c r="R22" i="26"/>
  <c r="F22" i="25"/>
  <c r="R22" i="25"/>
  <c r="M22" i="30"/>
  <c r="G22" i="26"/>
  <c r="S22" i="26"/>
  <c r="Y22" i="25"/>
  <c r="G22" i="25"/>
  <c r="S22" i="25"/>
  <c r="H22" i="26"/>
  <c r="T22" i="26"/>
  <c r="H22" i="25"/>
  <c r="T22" i="25"/>
  <c r="I22" i="26"/>
  <c r="U22" i="26"/>
  <c r="I22" i="25"/>
  <c r="U22" i="25"/>
  <c r="J22" i="26"/>
  <c r="V22" i="26"/>
  <c r="K22" i="26"/>
  <c r="W22" i="26"/>
  <c r="K22" i="25"/>
  <c r="W22" i="25"/>
  <c r="L22" i="26"/>
  <c r="X22" i="26"/>
  <c r="L22" i="25"/>
  <c r="X22" i="25"/>
  <c r="M22" i="26"/>
  <c r="Y22" i="26"/>
  <c r="M22" i="25"/>
  <c r="C22" i="26"/>
  <c r="O22" i="26"/>
  <c r="C22" i="25"/>
  <c r="O22" i="25"/>
  <c r="H22" i="22"/>
  <c r="T22" i="22"/>
  <c r="D22" i="25"/>
  <c r="I22" i="22"/>
  <c r="U22" i="22"/>
  <c r="E22" i="25"/>
  <c r="J22" i="22"/>
  <c r="V22" i="22"/>
  <c r="B22" i="22"/>
  <c r="J22" i="25"/>
  <c r="K22" i="22"/>
  <c r="W22" i="22"/>
  <c r="N22" i="25"/>
  <c r="L22" i="22"/>
  <c r="X22" i="22"/>
  <c r="P22" i="25"/>
  <c r="M22" i="22"/>
  <c r="Y22" i="22"/>
  <c r="Q22" i="25"/>
  <c r="N22" i="22"/>
  <c r="B22" i="26"/>
  <c r="V22" i="25"/>
  <c r="C22" i="22"/>
  <c r="O22" i="22"/>
  <c r="D22" i="26"/>
  <c r="D22" i="22"/>
  <c r="P22" i="22"/>
  <c r="N22" i="26"/>
  <c r="E22" i="22"/>
  <c r="Q22" i="22"/>
  <c r="B30" i="21"/>
  <c r="E33" i="21"/>
  <c r="J14" i="29"/>
  <c r="V14" i="29"/>
  <c r="J14" i="28"/>
  <c r="V14" i="28"/>
  <c r="K14" i="29"/>
  <c r="W14" i="29"/>
  <c r="K14" i="28"/>
  <c r="W14" i="28"/>
  <c r="L14" i="29"/>
  <c r="X14" i="29"/>
  <c r="L14" i="28"/>
  <c r="X14" i="28"/>
  <c r="N14" i="29"/>
  <c r="N14" i="28"/>
  <c r="C14" i="29"/>
  <c r="O14" i="29"/>
  <c r="C14" i="28"/>
  <c r="O14" i="28"/>
  <c r="G14" i="29"/>
  <c r="S14" i="29"/>
  <c r="Q14" i="29"/>
  <c r="H14" i="28"/>
  <c r="G14" i="27"/>
  <c r="S14" i="27"/>
  <c r="R14" i="29"/>
  <c r="B14" i="29"/>
  <c r="I14" i="28"/>
  <c r="H14" i="27"/>
  <c r="T14" i="27"/>
  <c r="T14" i="29"/>
  <c r="M14" i="28"/>
  <c r="I14" i="27"/>
  <c r="U14" i="27"/>
  <c r="U14" i="29"/>
  <c r="P14" i="28"/>
  <c r="J14" i="27"/>
  <c r="V14" i="27"/>
  <c r="Y14" i="29"/>
  <c r="Q14" i="28"/>
  <c r="K14" i="27"/>
  <c r="W14" i="27"/>
  <c r="D14" i="29"/>
  <c r="R14" i="28"/>
  <c r="L14" i="27"/>
  <c r="X14" i="27"/>
  <c r="E14" i="29"/>
  <c r="S14" i="28"/>
  <c r="M14" i="27"/>
  <c r="Y14" i="27"/>
  <c r="F14" i="29"/>
  <c r="T14" i="28"/>
  <c r="N14" i="27"/>
  <c r="H14" i="29"/>
  <c r="D14" i="28"/>
  <c r="U14" i="28"/>
  <c r="C14" i="27"/>
  <c r="O14" i="27"/>
  <c r="I14" i="29"/>
  <c r="E14" i="28"/>
  <c r="Y14" i="28"/>
  <c r="D14" i="27"/>
  <c r="P14" i="27"/>
  <c r="P14" i="29"/>
  <c r="B14" i="28"/>
  <c r="E14" i="27"/>
  <c r="B14" i="27"/>
  <c r="F14" i="27"/>
  <c r="Q14" i="27"/>
  <c r="R14" i="27"/>
  <c r="F14" i="28"/>
  <c r="G14" i="28"/>
  <c r="M14" i="24"/>
  <c r="Y14" i="24"/>
  <c r="M14" i="29"/>
  <c r="N14" i="24"/>
  <c r="N14" i="23"/>
  <c r="C14" i="24"/>
  <c r="O14" i="24"/>
  <c r="C14" i="23"/>
  <c r="O14" i="23"/>
  <c r="D14" i="24"/>
  <c r="P14" i="24"/>
  <c r="F14" i="24"/>
  <c r="R14" i="24"/>
  <c r="G14" i="24"/>
  <c r="S14" i="24"/>
  <c r="H14" i="24"/>
  <c r="T14" i="24"/>
  <c r="I14" i="24"/>
  <c r="U14" i="24"/>
  <c r="D8" i="29"/>
  <c r="P8" i="29"/>
  <c r="D8" i="28"/>
  <c r="P8" i="28"/>
  <c r="E8" i="29"/>
  <c r="Q8" i="29"/>
  <c r="E8" i="28"/>
  <c r="Q8" i="28"/>
  <c r="F8" i="29"/>
  <c r="R8" i="29"/>
  <c r="B8" i="29"/>
  <c r="F8" i="28"/>
  <c r="R8" i="28"/>
  <c r="G8" i="29"/>
  <c r="S8" i="29"/>
  <c r="H8" i="29"/>
  <c r="T8" i="29"/>
  <c r="H8" i="28"/>
  <c r="T8" i="28"/>
  <c r="I8" i="29"/>
  <c r="U8" i="29"/>
  <c r="I8" i="28"/>
  <c r="U8" i="28"/>
  <c r="J8" i="29"/>
  <c r="V8" i="29"/>
  <c r="M8" i="29"/>
  <c r="Y8" i="29"/>
  <c r="X8" i="28"/>
  <c r="M8" i="27"/>
  <c r="Y8" i="27"/>
  <c r="C8" i="28"/>
  <c r="Y8" i="28"/>
  <c r="N8" i="27"/>
  <c r="C8" i="29"/>
  <c r="G8" i="28"/>
  <c r="C8" i="27"/>
  <c r="O8" i="27"/>
  <c r="K8" i="29"/>
  <c r="J8" i="28"/>
  <c r="D8" i="27"/>
  <c r="P8" i="27"/>
  <c r="L8" i="29"/>
  <c r="K8" i="28"/>
  <c r="E8" i="27"/>
  <c r="Q8" i="27"/>
  <c r="N8" i="29"/>
  <c r="L8" i="28"/>
  <c r="B8" i="28"/>
  <c r="F8" i="27"/>
  <c r="R8" i="27"/>
  <c r="B8" i="27"/>
  <c r="O8" i="29"/>
  <c r="M8" i="28"/>
  <c r="G8" i="27"/>
  <c r="S8" i="27"/>
  <c r="W8" i="29"/>
  <c r="N8" i="28"/>
  <c r="H8" i="27"/>
  <c r="T8" i="27"/>
  <c r="X8" i="29"/>
  <c r="O8" i="28"/>
  <c r="I8" i="27"/>
  <c r="U8" i="27"/>
  <c r="S8" i="28"/>
  <c r="J8" i="27"/>
  <c r="V8" i="27"/>
  <c r="K8" i="27"/>
  <c r="L8" i="27"/>
  <c r="V8" i="28"/>
  <c r="W8" i="27"/>
  <c r="W8" i="28"/>
  <c r="X8" i="27"/>
  <c r="G8" i="24"/>
  <c r="S8" i="24"/>
  <c r="H8" i="24"/>
  <c r="T8" i="24"/>
  <c r="H8" i="23"/>
  <c r="T8" i="23"/>
  <c r="I8" i="24"/>
  <c r="U8" i="24"/>
  <c r="I8" i="23"/>
  <c r="U8" i="23"/>
  <c r="J8" i="24"/>
  <c r="V8" i="24"/>
  <c r="L8" i="24"/>
  <c r="X8" i="24"/>
  <c r="M8" i="24"/>
  <c r="Y8" i="24"/>
  <c r="N8" i="24"/>
  <c r="C8" i="24"/>
  <c r="O8" i="24"/>
  <c r="J2" i="29"/>
  <c r="V2" i="29"/>
  <c r="J2" i="28"/>
  <c r="V2" i="28"/>
  <c r="K2" i="29"/>
  <c r="W2" i="29"/>
  <c r="K2" i="28"/>
  <c r="W2" i="28"/>
  <c r="L2" i="29"/>
  <c r="X2" i="29"/>
  <c r="L2" i="28"/>
  <c r="X2" i="28"/>
  <c r="M2" i="29"/>
  <c r="Y2" i="29"/>
  <c r="N2" i="29"/>
  <c r="B2" i="29"/>
  <c r="N2" i="28"/>
  <c r="C2" i="29"/>
  <c r="O2" i="29"/>
  <c r="C2" i="28"/>
  <c r="O2" i="28"/>
  <c r="D2" i="29"/>
  <c r="P2" i="29"/>
  <c r="G2" i="29"/>
  <c r="S2" i="29"/>
  <c r="G2" i="28"/>
  <c r="S2" i="28"/>
  <c r="E2" i="28"/>
  <c r="G2" i="27"/>
  <c r="S2" i="27"/>
  <c r="F2" i="28"/>
  <c r="H2" i="27"/>
  <c r="T2" i="27"/>
  <c r="H2" i="28"/>
  <c r="I2" i="27"/>
  <c r="U2" i="27"/>
  <c r="E2" i="29"/>
  <c r="I2" i="28"/>
  <c r="J2" i="27"/>
  <c r="V2" i="27"/>
  <c r="F2" i="29"/>
  <c r="M2" i="28"/>
  <c r="K2" i="27"/>
  <c r="W2" i="27"/>
  <c r="H2" i="29"/>
  <c r="P2" i="28"/>
  <c r="L2" i="27"/>
  <c r="X2" i="27"/>
  <c r="I2" i="29"/>
  <c r="Q2" i="28"/>
  <c r="M2" i="27"/>
  <c r="Y2" i="27"/>
  <c r="Q2" i="29"/>
  <c r="R2" i="28"/>
  <c r="B2" i="28"/>
  <c r="N2" i="27"/>
  <c r="B2" i="27"/>
  <c r="R2" i="29"/>
  <c r="T2" i="28"/>
  <c r="C2" i="27"/>
  <c r="O2" i="27"/>
  <c r="T2" i="29"/>
  <c r="U2" i="28"/>
  <c r="D2" i="27"/>
  <c r="P2" i="27"/>
  <c r="E2" i="27"/>
  <c r="D2" i="28"/>
  <c r="F2" i="27"/>
  <c r="Y2" i="28"/>
  <c r="Q2" i="27"/>
  <c r="R2" i="27"/>
  <c r="U2" i="29"/>
  <c r="M2" i="24"/>
  <c r="Y2" i="24"/>
  <c r="M2" i="23"/>
  <c r="Y2" i="23"/>
  <c r="N2" i="24"/>
  <c r="B2" i="24"/>
  <c r="N2" i="23"/>
  <c r="C2" i="24"/>
  <c r="O2" i="24"/>
  <c r="C2" i="23"/>
  <c r="O2" i="23"/>
  <c r="D2" i="24"/>
  <c r="P2" i="24"/>
  <c r="D2" i="23"/>
  <c r="P2" i="23"/>
  <c r="F2" i="24"/>
  <c r="R2" i="24"/>
  <c r="G2" i="24"/>
  <c r="S2" i="24"/>
  <c r="H2" i="24"/>
  <c r="T2" i="24"/>
  <c r="H2" i="23"/>
  <c r="T2" i="23"/>
  <c r="I2" i="24"/>
  <c r="U2" i="24"/>
  <c r="L28" i="29"/>
  <c r="X28" i="29"/>
  <c r="M28" i="29"/>
  <c r="Y28" i="29"/>
  <c r="N28" i="29"/>
  <c r="D28" i="29"/>
  <c r="P28" i="29"/>
  <c r="E28" i="29"/>
  <c r="Q28" i="29"/>
  <c r="I28" i="29"/>
  <c r="U28" i="29"/>
  <c r="G28" i="29"/>
  <c r="I28" i="28"/>
  <c r="U28" i="28"/>
  <c r="I28" i="27"/>
  <c r="U28" i="27"/>
  <c r="H28" i="29"/>
  <c r="J28" i="28"/>
  <c r="V28" i="28"/>
  <c r="B28" i="28"/>
  <c r="J28" i="29"/>
  <c r="K28" i="28"/>
  <c r="W28" i="28"/>
  <c r="K28" i="27"/>
  <c r="W28" i="27"/>
  <c r="K28" i="29"/>
  <c r="L28" i="28"/>
  <c r="X28" i="28"/>
  <c r="L28" i="27"/>
  <c r="X28" i="27"/>
  <c r="O28" i="29"/>
  <c r="M28" i="28"/>
  <c r="Y28" i="28"/>
  <c r="M28" i="27"/>
  <c r="Y28" i="27"/>
  <c r="R28" i="29"/>
  <c r="N28" i="28"/>
  <c r="N28" i="27"/>
  <c r="S28" i="29"/>
  <c r="C28" i="28"/>
  <c r="O28" i="28"/>
  <c r="C28" i="27"/>
  <c r="O28" i="27"/>
  <c r="T28" i="29"/>
  <c r="D28" i="28"/>
  <c r="P28" i="28"/>
  <c r="D28" i="27"/>
  <c r="P28" i="27"/>
  <c r="V28" i="29"/>
  <c r="B28" i="29"/>
  <c r="E28" i="28"/>
  <c r="Q28" i="28"/>
  <c r="E28" i="27"/>
  <c r="Q28" i="27"/>
  <c r="W28" i="29"/>
  <c r="F28" i="28"/>
  <c r="R28" i="28"/>
  <c r="F28" i="27"/>
  <c r="R28" i="27"/>
  <c r="H28" i="28"/>
  <c r="G28" i="27"/>
  <c r="C28" i="29"/>
  <c r="S28" i="28"/>
  <c r="H28" i="27"/>
  <c r="F28" i="29"/>
  <c r="T28" i="28"/>
  <c r="J28" i="27"/>
  <c r="S28" i="27"/>
  <c r="T28" i="27"/>
  <c r="V28" i="27"/>
  <c r="B28" i="27"/>
  <c r="C28" i="24"/>
  <c r="O28" i="24"/>
  <c r="D28" i="24"/>
  <c r="P28" i="24"/>
  <c r="E28" i="24"/>
  <c r="Q28" i="24"/>
  <c r="F28" i="24"/>
  <c r="R28" i="24"/>
  <c r="H28" i="24"/>
  <c r="T28" i="24"/>
  <c r="I28" i="24"/>
  <c r="U28" i="24"/>
  <c r="G28" i="28"/>
  <c r="J28" i="24"/>
  <c r="V28" i="24"/>
  <c r="K28" i="24"/>
  <c r="W28" i="24"/>
  <c r="F22" i="29"/>
  <c r="R22" i="29"/>
  <c r="G22" i="29"/>
  <c r="S22" i="29"/>
  <c r="H22" i="29"/>
  <c r="T22" i="29"/>
  <c r="H22" i="28"/>
  <c r="J22" i="29"/>
  <c r="V22" i="29"/>
  <c r="B22" i="29"/>
  <c r="J22" i="28"/>
  <c r="K22" i="29"/>
  <c r="W22" i="29"/>
  <c r="C22" i="29"/>
  <c r="O22" i="29"/>
  <c r="Y22" i="29"/>
  <c r="O22" i="28"/>
  <c r="C22" i="27"/>
  <c r="O22" i="27"/>
  <c r="P22" i="28"/>
  <c r="D22" i="27"/>
  <c r="P22" i="27"/>
  <c r="D22" i="29"/>
  <c r="C22" i="28"/>
  <c r="Q22" i="28"/>
  <c r="E22" i="27"/>
  <c r="Q22" i="27"/>
  <c r="E22" i="29"/>
  <c r="D22" i="28"/>
  <c r="R22" i="28"/>
  <c r="F22" i="27"/>
  <c r="R22" i="27"/>
  <c r="I22" i="29"/>
  <c r="E22" i="28"/>
  <c r="S22" i="28"/>
  <c r="G22" i="27"/>
  <c r="S22" i="27"/>
  <c r="L22" i="29"/>
  <c r="F22" i="28"/>
  <c r="T22" i="28"/>
  <c r="H22" i="27"/>
  <c r="T22" i="27"/>
  <c r="M22" i="29"/>
  <c r="G22" i="28"/>
  <c r="U22" i="28"/>
  <c r="I22" i="27"/>
  <c r="U22" i="27"/>
  <c r="N22" i="29"/>
  <c r="I22" i="28"/>
  <c r="V22" i="28"/>
  <c r="B22" i="28"/>
  <c r="J22" i="27"/>
  <c r="V22" i="27"/>
  <c r="B22" i="27"/>
  <c r="P22" i="29"/>
  <c r="K22" i="28"/>
  <c r="W22" i="28"/>
  <c r="K22" i="27"/>
  <c r="W22" i="27"/>
  <c r="Q22" i="29"/>
  <c r="L22" i="28"/>
  <c r="X22" i="28"/>
  <c r="L22" i="27"/>
  <c r="X22" i="27"/>
  <c r="M22" i="28"/>
  <c r="N22" i="28"/>
  <c r="U22" i="29"/>
  <c r="Y22" i="28"/>
  <c r="X22" i="29"/>
  <c r="N22" i="27"/>
  <c r="M22" i="27"/>
  <c r="I22" i="24"/>
  <c r="U22" i="24"/>
  <c r="Y22" i="27"/>
  <c r="J22" i="24"/>
  <c r="V22" i="24"/>
  <c r="K22" i="24"/>
  <c r="W22" i="24"/>
  <c r="L22" i="24"/>
  <c r="X22" i="24"/>
  <c r="N22" i="24"/>
  <c r="C22" i="24"/>
  <c r="O22" i="24"/>
  <c r="D22" i="24"/>
  <c r="P22" i="24"/>
  <c r="E22" i="24"/>
  <c r="Q22" i="24"/>
  <c r="B29" i="21"/>
  <c r="P33" i="21"/>
  <c r="D33" i="21"/>
  <c r="C32" i="21"/>
  <c r="Y30" i="21"/>
  <c r="M30" i="21"/>
  <c r="X29" i="21"/>
  <c r="L29" i="21"/>
  <c r="W28" i="21"/>
  <c r="K28" i="21"/>
  <c r="V27" i="21"/>
  <c r="J27" i="21"/>
  <c r="U26" i="21"/>
  <c r="I26" i="21"/>
  <c r="T25" i="21"/>
  <c r="H25" i="21"/>
  <c r="S24" i="21"/>
  <c r="G24" i="21"/>
  <c r="R23" i="21"/>
  <c r="F23" i="21"/>
  <c r="Q22" i="21"/>
  <c r="E22" i="21"/>
  <c r="P21" i="21"/>
  <c r="D21" i="21"/>
  <c r="O20" i="21"/>
  <c r="C20" i="21"/>
  <c r="N19" i="21"/>
  <c r="Y18" i="21"/>
  <c r="M18" i="21"/>
  <c r="X17" i="21"/>
  <c r="L17" i="21"/>
  <c r="W16" i="21"/>
  <c r="K16" i="21"/>
  <c r="V15" i="21"/>
  <c r="J15" i="21"/>
  <c r="U14" i="21"/>
  <c r="I14" i="21"/>
  <c r="T13" i="21"/>
  <c r="H13" i="21"/>
  <c r="S12" i="21"/>
  <c r="G12" i="21"/>
  <c r="R11" i="21"/>
  <c r="F11" i="21"/>
  <c r="Q10" i="21"/>
  <c r="E10" i="21"/>
  <c r="P9" i="21"/>
  <c r="D9" i="21"/>
  <c r="O8" i="21"/>
  <c r="C8" i="21"/>
  <c r="N7" i="21"/>
  <c r="Y6" i="21"/>
  <c r="M6" i="21"/>
  <c r="X5" i="21"/>
  <c r="L5" i="21"/>
  <c r="W4" i="21"/>
  <c r="K4" i="21"/>
  <c r="V3" i="21"/>
  <c r="J3" i="21"/>
  <c r="U2" i="21"/>
  <c r="I2" i="21"/>
  <c r="B12" i="23"/>
  <c r="B31" i="23"/>
  <c r="B19" i="23"/>
  <c r="P33" i="23"/>
  <c r="D33" i="23"/>
  <c r="O32" i="23"/>
  <c r="C32" i="23"/>
  <c r="N31" i="23"/>
  <c r="Y30" i="23"/>
  <c r="M30" i="23"/>
  <c r="X29" i="23"/>
  <c r="L29" i="23"/>
  <c r="W28" i="23"/>
  <c r="K28" i="23"/>
  <c r="V27" i="23"/>
  <c r="J27" i="23"/>
  <c r="U26" i="23"/>
  <c r="I26" i="23"/>
  <c r="T25" i="23"/>
  <c r="H25" i="23"/>
  <c r="S24" i="23"/>
  <c r="G24" i="23"/>
  <c r="R23" i="23"/>
  <c r="F23" i="23"/>
  <c r="Q22" i="23"/>
  <c r="E22" i="23"/>
  <c r="P21" i="23"/>
  <c r="D21" i="23"/>
  <c r="O20" i="23"/>
  <c r="C20" i="23"/>
  <c r="M19" i="23"/>
  <c r="W18" i="23"/>
  <c r="J18" i="23"/>
  <c r="S17" i="23"/>
  <c r="C17" i="23"/>
  <c r="L16" i="23"/>
  <c r="U15" i="23"/>
  <c r="G15" i="23"/>
  <c r="P14" i="23"/>
  <c r="W13" i="23"/>
  <c r="I13" i="23"/>
  <c r="R12" i="23"/>
  <c r="D12" i="23"/>
  <c r="M11" i="23"/>
  <c r="T10" i="23"/>
  <c r="F10" i="23"/>
  <c r="O9" i="23"/>
  <c r="X8" i="23"/>
  <c r="J8" i="23"/>
  <c r="Q7" i="23"/>
  <c r="C7" i="23"/>
  <c r="I6" i="23"/>
  <c r="J5" i="23"/>
  <c r="L4" i="23"/>
  <c r="M3" i="23"/>
  <c r="R2" i="23"/>
  <c r="B12" i="24"/>
  <c r="B20" i="24"/>
  <c r="Q32" i="24"/>
  <c r="D31" i="24"/>
  <c r="X27" i="24"/>
  <c r="K26" i="24"/>
  <c r="U24" i="24"/>
  <c r="H23" i="24"/>
  <c r="R21" i="24"/>
  <c r="E20" i="24"/>
  <c r="O18" i="24"/>
  <c r="Y16" i="24"/>
  <c r="L15" i="24"/>
  <c r="V13" i="24"/>
  <c r="I12" i="24"/>
  <c r="S10" i="24"/>
  <c r="F9" i="24"/>
  <c r="P7" i="24"/>
  <c r="C6" i="24"/>
  <c r="M4" i="24"/>
  <c r="W2" i="24"/>
  <c r="B19" i="22"/>
  <c r="F33" i="22"/>
  <c r="P31" i="22"/>
  <c r="Y29" i="22"/>
  <c r="W26" i="22"/>
  <c r="T23" i="22"/>
  <c r="Q20" i="22"/>
  <c r="N17" i="22"/>
  <c r="K14" i="22"/>
  <c r="D11" i="22"/>
  <c r="J7" i="22"/>
  <c r="T2" i="22"/>
  <c r="R26" i="25"/>
  <c r="V16" i="25"/>
  <c r="W31" i="26"/>
  <c r="Q13" i="26"/>
  <c r="O10" i="28"/>
  <c r="I9" i="32"/>
  <c r="K9" i="32"/>
  <c r="L9" i="32"/>
  <c r="H9" i="32"/>
  <c r="W9" i="32"/>
  <c r="J9" i="32"/>
  <c r="X9" i="32"/>
  <c r="L9" i="31"/>
  <c r="M9" i="32"/>
  <c r="Y9" i="32"/>
  <c r="M9" i="31"/>
  <c r="Y9" i="31"/>
  <c r="N9" i="32"/>
  <c r="N9" i="31"/>
  <c r="O9" i="32"/>
  <c r="C9" i="31"/>
  <c r="O9" i="31"/>
  <c r="P9" i="32"/>
  <c r="Q9" i="32"/>
  <c r="E9" i="31"/>
  <c r="Q9" i="31"/>
  <c r="C9" i="32"/>
  <c r="R9" i="32"/>
  <c r="E9" i="32"/>
  <c r="T9" i="32"/>
  <c r="B9" i="32"/>
  <c r="H9" i="31"/>
  <c r="T9" i="31"/>
  <c r="K9" i="31"/>
  <c r="G9" i="30"/>
  <c r="S9" i="30"/>
  <c r="P9" i="31"/>
  <c r="B9" i="31"/>
  <c r="H9" i="30"/>
  <c r="T9" i="30"/>
  <c r="R9" i="31"/>
  <c r="I9" i="30"/>
  <c r="U9" i="30"/>
  <c r="D9" i="32"/>
  <c r="S9" i="31"/>
  <c r="J9" i="30"/>
  <c r="V9" i="30"/>
  <c r="F9" i="32"/>
  <c r="U9" i="31"/>
  <c r="K9" i="30"/>
  <c r="W9" i="30"/>
  <c r="G9" i="32"/>
  <c r="V9" i="31"/>
  <c r="S9" i="32"/>
  <c r="W9" i="31"/>
  <c r="U9" i="32"/>
  <c r="D9" i="31"/>
  <c r="X9" i="31"/>
  <c r="V9" i="32"/>
  <c r="F9" i="31"/>
  <c r="G9" i="31"/>
  <c r="J9" i="31"/>
  <c r="L9" i="30"/>
  <c r="M9" i="30"/>
  <c r="N9" i="30"/>
  <c r="O9" i="30"/>
  <c r="B9" i="30"/>
  <c r="P9" i="30"/>
  <c r="Q9" i="30"/>
  <c r="R9" i="30"/>
  <c r="X9" i="30"/>
  <c r="D9" i="30"/>
  <c r="I9" i="31"/>
  <c r="C9" i="30"/>
  <c r="E9" i="30"/>
  <c r="F9" i="30"/>
  <c r="D9" i="26"/>
  <c r="P9" i="26"/>
  <c r="Y9" i="30"/>
  <c r="E9" i="26"/>
  <c r="Q9" i="26"/>
  <c r="Y9" i="25"/>
  <c r="D9" i="25"/>
  <c r="P9" i="25"/>
  <c r="F9" i="26"/>
  <c r="R9" i="26"/>
  <c r="E9" i="25"/>
  <c r="Q9" i="25"/>
  <c r="G9" i="26"/>
  <c r="S9" i="26"/>
  <c r="F9" i="25"/>
  <c r="R9" i="25"/>
  <c r="H9" i="26"/>
  <c r="T9" i="26"/>
  <c r="B9" i="26"/>
  <c r="G9" i="25"/>
  <c r="S9" i="25"/>
  <c r="B9" i="25"/>
  <c r="H9" i="22"/>
  <c r="T9" i="22"/>
  <c r="I9" i="26"/>
  <c r="U9" i="26"/>
  <c r="J9" i="26"/>
  <c r="V9" i="26"/>
  <c r="I9" i="25"/>
  <c r="U9" i="25"/>
  <c r="J9" i="22"/>
  <c r="V9" i="22"/>
  <c r="K9" i="26"/>
  <c r="W9" i="26"/>
  <c r="J9" i="25"/>
  <c r="V9" i="25"/>
  <c r="L9" i="26"/>
  <c r="X9" i="26"/>
  <c r="K9" i="25"/>
  <c r="W9" i="25"/>
  <c r="N9" i="26"/>
  <c r="M9" i="25"/>
  <c r="G9" i="22"/>
  <c r="W9" i="22"/>
  <c r="I9" i="22"/>
  <c r="X9" i="22"/>
  <c r="B9" i="22"/>
  <c r="C9" i="25"/>
  <c r="K9" i="22"/>
  <c r="Y9" i="22"/>
  <c r="H9" i="25"/>
  <c r="L9" i="22"/>
  <c r="L9" i="25"/>
  <c r="M9" i="22"/>
  <c r="N9" i="25"/>
  <c r="N9" i="22"/>
  <c r="C9" i="26"/>
  <c r="O9" i="25"/>
  <c r="O9" i="22"/>
  <c r="M9" i="26"/>
  <c r="T9" i="25"/>
  <c r="P9" i="22"/>
  <c r="O9" i="26"/>
  <c r="X9" i="25"/>
  <c r="C9" i="22"/>
  <c r="Q9" i="22"/>
  <c r="Y9" i="26"/>
  <c r="D9" i="22"/>
  <c r="R9" i="22"/>
  <c r="J24" i="23"/>
  <c r="Y10" i="23"/>
  <c r="S4" i="23"/>
  <c r="M29" i="29"/>
  <c r="Y29" i="29"/>
  <c r="N29" i="29"/>
  <c r="C29" i="29"/>
  <c r="O29" i="29"/>
  <c r="E29" i="29"/>
  <c r="Q29" i="29"/>
  <c r="F29" i="29"/>
  <c r="R29" i="29"/>
  <c r="J29" i="29"/>
  <c r="V29" i="29"/>
  <c r="H29" i="29"/>
  <c r="J29" i="28"/>
  <c r="V29" i="28"/>
  <c r="J29" i="27"/>
  <c r="V29" i="27"/>
  <c r="I29" i="29"/>
  <c r="K29" i="28"/>
  <c r="W29" i="28"/>
  <c r="K29" i="29"/>
  <c r="L29" i="28"/>
  <c r="X29" i="28"/>
  <c r="B29" i="28"/>
  <c r="L29" i="27"/>
  <c r="X29" i="27"/>
  <c r="B29" i="27"/>
  <c r="L29" i="29"/>
  <c r="M29" i="28"/>
  <c r="Y29" i="28"/>
  <c r="M29" i="27"/>
  <c r="Y29" i="27"/>
  <c r="P29" i="29"/>
  <c r="N29" i="28"/>
  <c r="N29" i="27"/>
  <c r="S29" i="29"/>
  <c r="C29" i="28"/>
  <c r="O29" i="28"/>
  <c r="C29" i="27"/>
  <c r="O29" i="27"/>
  <c r="T29" i="29"/>
  <c r="D29" i="28"/>
  <c r="P29" i="28"/>
  <c r="D29" i="27"/>
  <c r="P29" i="27"/>
  <c r="U29" i="29"/>
  <c r="E29" i="28"/>
  <c r="Q29" i="28"/>
  <c r="E29" i="27"/>
  <c r="Q29" i="27"/>
  <c r="W29" i="29"/>
  <c r="F29" i="28"/>
  <c r="R29" i="28"/>
  <c r="F29" i="27"/>
  <c r="R29" i="27"/>
  <c r="X29" i="29"/>
  <c r="B29" i="29"/>
  <c r="G29" i="28"/>
  <c r="S29" i="28"/>
  <c r="G29" i="27"/>
  <c r="S29" i="27"/>
  <c r="D29" i="29"/>
  <c r="H29" i="28"/>
  <c r="G29" i="29"/>
  <c r="I29" i="28"/>
  <c r="T29" i="28"/>
  <c r="U29" i="28"/>
  <c r="H29" i="27"/>
  <c r="I29" i="27"/>
  <c r="K29" i="27"/>
  <c r="U29" i="27"/>
  <c r="D29" i="24"/>
  <c r="P29" i="24"/>
  <c r="E29" i="24"/>
  <c r="Q29" i="24"/>
  <c r="F29" i="24"/>
  <c r="R29" i="24"/>
  <c r="G29" i="24"/>
  <c r="S29" i="24"/>
  <c r="I29" i="24"/>
  <c r="U29" i="24"/>
  <c r="T29" i="27"/>
  <c r="J29" i="24"/>
  <c r="V29" i="24"/>
  <c r="W29" i="27"/>
  <c r="K29" i="24"/>
  <c r="W29" i="24"/>
  <c r="L29" i="24"/>
  <c r="X29" i="24"/>
  <c r="N29" i="23"/>
  <c r="I24" i="23"/>
  <c r="Y10" i="24"/>
  <c r="E7" i="32"/>
  <c r="G7" i="32"/>
  <c r="S7" i="32"/>
  <c r="H7" i="32"/>
  <c r="I7" i="32"/>
  <c r="U7" i="32"/>
  <c r="J7" i="32"/>
  <c r="V7" i="32"/>
  <c r="K7" i="32"/>
  <c r="L7" i="32"/>
  <c r="M7" i="32"/>
  <c r="N7" i="32"/>
  <c r="T7" i="32"/>
  <c r="W7" i="32"/>
  <c r="J7" i="31"/>
  <c r="V7" i="31"/>
  <c r="X7" i="32"/>
  <c r="K7" i="31"/>
  <c r="W7" i="31"/>
  <c r="Y7" i="32"/>
  <c r="L7" i="31"/>
  <c r="X7" i="31"/>
  <c r="M7" i="31"/>
  <c r="Y7" i="31"/>
  <c r="C7" i="32"/>
  <c r="D7" i="32"/>
  <c r="C7" i="31"/>
  <c r="O7" i="31"/>
  <c r="F7" i="32"/>
  <c r="B7" i="32"/>
  <c r="P7" i="32"/>
  <c r="F7" i="31"/>
  <c r="R7" i="31"/>
  <c r="I7" i="31"/>
  <c r="E7" i="30"/>
  <c r="Q7" i="30"/>
  <c r="N7" i="31"/>
  <c r="F7" i="30"/>
  <c r="R7" i="30"/>
  <c r="P7" i="31"/>
  <c r="G7" i="30"/>
  <c r="S7" i="30"/>
  <c r="Q7" i="31"/>
  <c r="H7" i="30"/>
  <c r="T7" i="30"/>
  <c r="S7" i="31"/>
  <c r="I7" i="30"/>
  <c r="U7" i="30"/>
  <c r="T7" i="31"/>
  <c r="U7" i="31"/>
  <c r="K7" i="30"/>
  <c r="D7" i="31"/>
  <c r="O7" i="32"/>
  <c r="E7" i="31"/>
  <c r="N7" i="30"/>
  <c r="O7" i="30"/>
  <c r="B7" i="30"/>
  <c r="P7" i="30"/>
  <c r="V7" i="30"/>
  <c r="W7" i="30"/>
  <c r="X7" i="30"/>
  <c r="B7" i="31"/>
  <c r="Y7" i="30"/>
  <c r="G7" i="31"/>
  <c r="C7" i="30"/>
  <c r="Q7" i="32"/>
  <c r="J7" i="30"/>
  <c r="D7" i="30"/>
  <c r="L7" i="30"/>
  <c r="M7" i="30"/>
  <c r="C7" i="26"/>
  <c r="O7" i="26"/>
  <c r="H7" i="31"/>
  <c r="D7" i="26"/>
  <c r="P7" i="26"/>
  <c r="R7" i="32"/>
  <c r="G7" i="26"/>
  <c r="L7" i="26"/>
  <c r="M7" i="26"/>
  <c r="L7" i="25"/>
  <c r="X7" i="25"/>
  <c r="N7" i="26"/>
  <c r="B7" i="26"/>
  <c r="M7" i="25"/>
  <c r="B7" i="25"/>
  <c r="Q7" i="26"/>
  <c r="N7" i="25"/>
  <c r="R7" i="26"/>
  <c r="C7" i="25"/>
  <c r="O7" i="25"/>
  <c r="F7" i="22"/>
  <c r="R7" i="22"/>
  <c r="S7" i="26"/>
  <c r="E7" i="26"/>
  <c r="T7" i="26"/>
  <c r="E7" i="25"/>
  <c r="Q7" i="25"/>
  <c r="H7" i="22"/>
  <c r="T7" i="22"/>
  <c r="F7" i="26"/>
  <c r="U7" i="26"/>
  <c r="F7" i="25"/>
  <c r="R7" i="25"/>
  <c r="H7" i="26"/>
  <c r="V7" i="26"/>
  <c r="G7" i="25"/>
  <c r="S7" i="25"/>
  <c r="J7" i="26"/>
  <c r="X7" i="26"/>
  <c r="I7" i="25"/>
  <c r="U7" i="25"/>
  <c r="K7" i="26"/>
  <c r="H7" i="25"/>
  <c r="K7" i="22"/>
  <c r="Y7" i="22"/>
  <c r="W7" i="26"/>
  <c r="Y7" i="25"/>
  <c r="J7" i="25"/>
  <c r="L7" i="22"/>
  <c r="Y7" i="26"/>
  <c r="K7" i="25"/>
  <c r="M7" i="22"/>
  <c r="P7" i="25"/>
  <c r="N7" i="22"/>
  <c r="T7" i="25"/>
  <c r="O7" i="22"/>
  <c r="V7" i="25"/>
  <c r="P7" i="22"/>
  <c r="W7" i="25"/>
  <c r="C7" i="22"/>
  <c r="Q7" i="22"/>
  <c r="D7" i="22"/>
  <c r="S7" i="22"/>
  <c r="E7" i="22"/>
  <c r="U7" i="22"/>
  <c r="G7" i="22"/>
  <c r="V7" i="22"/>
  <c r="L21" i="32"/>
  <c r="X21" i="32"/>
  <c r="M21" i="32"/>
  <c r="Y21" i="32"/>
  <c r="N21" i="32"/>
  <c r="C21" i="32"/>
  <c r="O21" i="32"/>
  <c r="D21" i="32"/>
  <c r="E21" i="32"/>
  <c r="Q21" i="32"/>
  <c r="F21" i="32"/>
  <c r="R21" i="32"/>
  <c r="H21" i="32"/>
  <c r="T21" i="32"/>
  <c r="B21" i="32"/>
  <c r="G21" i="31"/>
  <c r="S21" i="31"/>
  <c r="H21" i="31"/>
  <c r="T21" i="31"/>
  <c r="B21" i="31"/>
  <c r="G21" i="32"/>
  <c r="I21" i="31"/>
  <c r="U21" i="31"/>
  <c r="I21" i="32"/>
  <c r="J21" i="31"/>
  <c r="V21" i="31"/>
  <c r="J21" i="32"/>
  <c r="K21" i="31"/>
  <c r="W21" i="31"/>
  <c r="K21" i="32"/>
  <c r="L21" i="31"/>
  <c r="X21" i="31"/>
  <c r="P21" i="32"/>
  <c r="M21" i="31"/>
  <c r="Y21" i="31"/>
  <c r="S21" i="32"/>
  <c r="N21" i="31"/>
  <c r="U21" i="32"/>
  <c r="C21" i="31"/>
  <c r="O21" i="31"/>
  <c r="V21" i="32"/>
  <c r="D21" i="31"/>
  <c r="P21" i="31"/>
  <c r="E21" i="30"/>
  <c r="Q21" i="30"/>
  <c r="W21" i="32"/>
  <c r="F21" i="30"/>
  <c r="R21" i="30"/>
  <c r="G21" i="30"/>
  <c r="S21" i="30"/>
  <c r="E21" i="31"/>
  <c r="H21" i="30"/>
  <c r="T21" i="30"/>
  <c r="B21" i="30"/>
  <c r="F21" i="31"/>
  <c r="I21" i="30"/>
  <c r="U21" i="30"/>
  <c r="Q21" i="31"/>
  <c r="J21" i="30"/>
  <c r="V21" i="30"/>
  <c r="R21" i="31"/>
  <c r="K21" i="30"/>
  <c r="W21" i="30"/>
  <c r="N21" i="30"/>
  <c r="C21" i="30"/>
  <c r="D21" i="30"/>
  <c r="L21" i="30"/>
  <c r="M21" i="30"/>
  <c r="O21" i="30"/>
  <c r="P21" i="30"/>
  <c r="X21" i="30"/>
  <c r="Y21" i="30"/>
  <c r="D21" i="26"/>
  <c r="P21" i="26"/>
  <c r="E21" i="26"/>
  <c r="Q21" i="26"/>
  <c r="Y21" i="25"/>
  <c r="D21" i="25"/>
  <c r="P21" i="25"/>
  <c r="F21" i="26"/>
  <c r="R21" i="26"/>
  <c r="E21" i="25"/>
  <c r="Q21" i="25"/>
  <c r="G21" i="26"/>
  <c r="S21" i="26"/>
  <c r="F21" i="25"/>
  <c r="R21" i="25"/>
  <c r="H21" i="26"/>
  <c r="T21" i="26"/>
  <c r="B21" i="26"/>
  <c r="G21" i="25"/>
  <c r="S21" i="25"/>
  <c r="B21" i="25"/>
  <c r="I21" i="26"/>
  <c r="U21" i="26"/>
  <c r="J21" i="26"/>
  <c r="V21" i="26"/>
  <c r="I21" i="25"/>
  <c r="U21" i="25"/>
  <c r="K21" i="26"/>
  <c r="W21" i="26"/>
  <c r="J21" i="25"/>
  <c r="V21" i="25"/>
  <c r="L21" i="26"/>
  <c r="X21" i="26"/>
  <c r="K21" i="25"/>
  <c r="W21" i="25"/>
  <c r="N21" i="26"/>
  <c r="M21" i="25"/>
  <c r="X21" i="25"/>
  <c r="G21" i="22"/>
  <c r="S21" i="22"/>
  <c r="H21" i="22"/>
  <c r="T21" i="22"/>
  <c r="B21" i="22"/>
  <c r="I21" i="22"/>
  <c r="U21" i="22"/>
  <c r="J21" i="22"/>
  <c r="V21" i="22"/>
  <c r="C21" i="26"/>
  <c r="K21" i="22"/>
  <c r="W21" i="22"/>
  <c r="M21" i="26"/>
  <c r="L21" i="22"/>
  <c r="X21" i="22"/>
  <c r="O21" i="26"/>
  <c r="C21" i="25"/>
  <c r="M21" i="22"/>
  <c r="Y21" i="22"/>
  <c r="Y21" i="26"/>
  <c r="H21" i="25"/>
  <c r="N21" i="22"/>
  <c r="L21" i="25"/>
  <c r="C21" i="22"/>
  <c r="O21" i="22"/>
  <c r="N21" i="25"/>
  <c r="D21" i="22"/>
  <c r="P21" i="22"/>
  <c r="B16" i="21"/>
  <c r="B4" i="21"/>
  <c r="O33" i="21"/>
  <c r="C33" i="21"/>
  <c r="X30" i="21"/>
  <c r="L30" i="21"/>
  <c r="W29" i="21"/>
  <c r="K29" i="21"/>
  <c r="V28" i="21"/>
  <c r="J28" i="21"/>
  <c r="U27" i="21"/>
  <c r="I27" i="21"/>
  <c r="H26" i="21"/>
  <c r="R24" i="21"/>
  <c r="F24" i="21"/>
  <c r="Q23" i="21"/>
  <c r="E23" i="21"/>
  <c r="P22" i="21"/>
  <c r="D22" i="21"/>
  <c r="O21" i="21"/>
  <c r="C21" i="21"/>
  <c r="N20" i="21"/>
  <c r="Y19" i="21"/>
  <c r="M19" i="21"/>
  <c r="X18" i="21"/>
  <c r="L18" i="21"/>
  <c r="W17" i="21"/>
  <c r="K17" i="21"/>
  <c r="V16" i="21"/>
  <c r="J16" i="21"/>
  <c r="U15" i="21"/>
  <c r="I15" i="21"/>
  <c r="T14" i="21"/>
  <c r="H14" i="21"/>
  <c r="S13" i="21"/>
  <c r="G13" i="21"/>
  <c r="R12" i="21"/>
  <c r="F12" i="21"/>
  <c r="Q11" i="21"/>
  <c r="E11" i="21"/>
  <c r="P10" i="21"/>
  <c r="D10" i="21"/>
  <c r="O9" i="21"/>
  <c r="C9" i="21"/>
  <c r="N8" i="21"/>
  <c r="Y7" i="21"/>
  <c r="M7" i="21"/>
  <c r="X6" i="21"/>
  <c r="L6" i="21"/>
  <c r="W5" i="21"/>
  <c r="K5" i="21"/>
  <c r="V4" i="21"/>
  <c r="J4" i="21"/>
  <c r="U3" i="21"/>
  <c r="I3" i="21"/>
  <c r="T2" i="21"/>
  <c r="H2" i="21"/>
  <c r="B11" i="23"/>
  <c r="B30" i="23"/>
  <c r="B18" i="23"/>
  <c r="O33" i="23"/>
  <c r="N32" i="23"/>
  <c r="Y31" i="23"/>
  <c r="M31" i="23"/>
  <c r="X30" i="23"/>
  <c r="L30" i="23"/>
  <c r="W29" i="23"/>
  <c r="K29" i="23"/>
  <c r="V28" i="23"/>
  <c r="J28" i="23"/>
  <c r="U27" i="23"/>
  <c r="I27" i="23"/>
  <c r="T26" i="23"/>
  <c r="H26" i="23"/>
  <c r="S25" i="23"/>
  <c r="G25" i="23"/>
  <c r="R24" i="23"/>
  <c r="F24" i="23"/>
  <c r="Q23" i="23"/>
  <c r="E23" i="23"/>
  <c r="P22" i="23"/>
  <c r="D22" i="23"/>
  <c r="O21" i="23"/>
  <c r="C21" i="23"/>
  <c r="N20" i="23"/>
  <c r="Y19" i="23"/>
  <c r="L19" i="23"/>
  <c r="V18" i="23"/>
  <c r="I18" i="23"/>
  <c r="P17" i="23"/>
  <c r="Y16" i="23"/>
  <c r="K16" i="23"/>
  <c r="T15" i="23"/>
  <c r="F15" i="23"/>
  <c r="M14" i="23"/>
  <c r="V13" i="23"/>
  <c r="H13" i="23"/>
  <c r="Q12" i="23"/>
  <c r="C12" i="23"/>
  <c r="J11" i="23"/>
  <c r="S10" i="23"/>
  <c r="E10" i="23"/>
  <c r="N9" i="23"/>
  <c r="W8" i="23"/>
  <c r="G8" i="23"/>
  <c r="P7" i="23"/>
  <c r="Y6" i="23"/>
  <c r="D6" i="23"/>
  <c r="I5" i="23"/>
  <c r="K4" i="23"/>
  <c r="L3" i="23"/>
  <c r="Q2" i="23"/>
  <c r="B10" i="24"/>
  <c r="B17" i="24"/>
  <c r="P32" i="24"/>
  <c r="C31" i="24"/>
  <c r="M29" i="24"/>
  <c r="J26" i="24"/>
  <c r="T24" i="24"/>
  <c r="G23" i="24"/>
  <c r="D20" i="24"/>
  <c r="N18" i="24"/>
  <c r="X16" i="24"/>
  <c r="K15" i="24"/>
  <c r="H12" i="24"/>
  <c r="R10" i="24"/>
  <c r="E9" i="24"/>
  <c r="Y5" i="24"/>
  <c r="L4" i="24"/>
  <c r="V2" i="24"/>
  <c r="O31" i="22"/>
  <c r="T29" i="22"/>
  <c r="V26" i="22"/>
  <c r="S23" i="22"/>
  <c r="P20" i="22"/>
  <c r="M17" i="22"/>
  <c r="J14" i="22"/>
  <c r="I7" i="22"/>
  <c r="R2" i="22"/>
  <c r="M26" i="25"/>
  <c r="Q16" i="25"/>
  <c r="U6" i="25"/>
  <c r="S31" i="26"/>
  <c r="E6" i="28"/>
  <c r="C30" i="21"/>
  <c r="Y16" i="21"/>
  <c r="L3" i="21"/>
  <c r="Q9" i="23"/>
  <c r="S3" i="23"/>
  <c r="R15" i="24"/>
  <c r="C13" i="32"/>
  <c r="O13" i="32"/>
  <c r="D13" i="32"/>
  <c r="P13" i="32"/>
  <c r="B13" i="32"/>
  <c r="E13" i="32"/>
  <c r="Q13" i="32"/>
  <c r="E13" i="31"/>
  <c r="F13" i="32"/>
  <c r="R13" i="32"/>
  <c r="F13" i="31"/>
  <c r="G13" i="32"/>
  <c r="S13" i="32"/>
  <c r="H13" i="32"/>
  <c r="T13" i="32"/>
  <c r="I13" i="32"/>
  <c r="U13" i="32"/>
  <c r="J13" i="32"/>
  <c r="V13" i="32"/>
  <c r="L13" i="32"/>
  <c r="X13" i="32"/>
  <c r="K13" i="31"/>
  <c r="W13" i="31"/>
  <c r="L13" i="31"/>
  <c r="X13" i="31"/>
  <c r="M13" i="31"/>
  <c r="Y13" i="31"/>
  <c r="K13" i="32"/>
  <c r="N13" i="31"/>
  <c r="M13" i="32"/>
  <c r="O13" i="31"/>
  <c r="N13" i="32"/>
  <c r="P13" i="31"/>
  <c r="B13" i="31"/>
  <c r="W13" i="32"/>
  <c r="C13" i="31"/>
  <c r="Q13" i="31"/>
  <c r="Y13" i="32"/>
  <c r="D13" i="31"/>
  <c r="R13" i="31"/>
  <c r="G13" i="31"/>
  <c r="S13" i="31"/>
  <c r="H13" i="31"/>
  <c r="T13" i="31"/>
  <c r="V13" i="31"/>
  <c r="I13" i="30"/>
  <c r="U13" i="30"/>
  <c r="J13" i="30"/>
  <c r="V13" i="30"/>
  <c r="K13" i="30"/>
  <c r="W13" i="30"/>
  <c r="L13" i="30"/>
  <c r="X13" i="30"/>
  <c r="M13" i="30"/>
  <c r="Y13" i="30"/>
  <c r="N13" i="30"/>
  <c r="C13" i="30"/>
  <c r="O13" i="30"/>
  <c r="D13" i="30"/>
  <c r="P13" i="30"/>
  <c r="I13" i="31"/>
  <c r="F13" i="30"/>
  <c r="R13" i="30"/>
  <c r="E13" i="30"/>
  <c r="G13" i="30"/>
  <c r="H13" i="30"/>
  <c r="Q13" i="30"/>
  <c r="S13" i="30"/>
  <c r="T13" i="30"/>
  <c r="B13" i="30"/>
  <c r="J13" i="31"/>
  <c r="U13" i="31"/>
  <c r="H13" i="26"/>
  <c r="T13" i="26"/>
  <c r="I13" i="26"/>
  <c r="U13" i="26"/>
  <c r="L13" i="25"/>
  <c r="X13" i="25"/>
  <c r="J13" i="26"/>
  <c r="V13" i="26"/>
  <c r="M13" i="25"/>
  <c r="K13" i="26"/>
  <c r="W13" i="26"/>
  <c r="N13" i="25"/>
  <c r="L13" i="26"/>
  <c r="X13" i="26"/>
  <c r="C13" i="25"/>
  <c r="O13" i="25"/>
  <c r="M13" i="26"/>
  <c r="Y13" i="26"/>
  <c r="N13" i="26"/>
  <c r="E13" i="25"/>
  <c r="Q13" i="25"/>
  <c r="C13" i="26"/>
  <c r="O13" i="26"/>
  <c r="F13" i="25"/>
  <c r="R13" i="25"/>
  <c r="D13" i="26"/>
  <c r="P13" i="26"/>
  <c r="B13" i="26"/>
  <c r="G13" i="25"/>
  <c r="S13" i="25"/>
  <c r="B13" i="25"/>
  <c r="F13" i="26"/>
  <c r="R13" i="26"/>
  <c r="I13" i="25"/>
  <c r="U13" i="25"/>
  <c r="S13" i="26"/>
  <c r="T13" i="25"/>
  <c r="K13" i="22"/>
  <c r="W13" i="22"/>
  <c r="V13" i="25"/>
  <c r="L13" i="22"/>
  <c r="X13" i="22"/>
  <c r="W13" i="25"/>
  <c r="M13" i="22"/>
  <c r="Y13" i="22"/>
  <c r="Y13" i="25"/>
  <c r="N13" i="22"/>
  <c r="C13" i="22"/>
  <c r="O13" i="22"/>
  <c r="D13" i="22"/>
  <c r="P13" i="22"/>
  <c r="E13" i="22"/>
  <c r="Q13" i="22"/>
  <c r="D13" i="25"/>
  <c r="F13" i="22"/>
  <c r="R13" i="22"/>
  <c r="H13" i="25"/>
  <c r="G13" i="22"/>
  <c r="S13" i="22"/>
  <c r="E13" i="26"/>
  <c r="J13" i="25"/>
  <c r="H13" i="22"/>
  <c r="T13" i="22"/>
  <c r="L33" i="32"/>
  <c r="X33" i="32"/>
  <c r="M33" i="32"/>
  <c r="Y33" i="32"/>
  <c r="N33" i="32"/>
  <c r="C33" i="32"/>
  <c r="O33" i="32"/>
  <c r="E33" i="32"/>
  <c r="Q33" i="32"/>
  <c r="F33" i="32"/>
  <c r="R33" i="32"/>
  <c r="H33" i="32"/>
  <c r="T33" i="32"/>
  <c r="B33" i="32"/>
  <c r="K33" i="32"/>
  <c r="G33" i="31"/>
  <c r="S33" i="31"/>
  <c r="P33" i="32"/>
  <c r="H33" i="31"/>
  <c r="T33" i="31"/>
  <c r="B33" i="31"/>
  <c r="S33" i="32"/>
  <c r="I33" i="31"/>
  <c r="U33" i="31"/>
  <c r="U33" i="32"/>
  <c r="J33" i="31"/>
  <c r="V33" i="31"/>
  <c r="V33" i="32"/>
  <c r="K33" i="31"/>
  <c r="W33" i="31"/>
  <c r="W33" i="32"/>
  <c r="L33" i="31"/>
  <c r="X33" i="31"/>
  <c r="M33" i="31"/>
  <c r="Y33" i="31"/>
  <c r="N33" i="31"/>
  <c r="D33" i="32"/>
  <c r="C33" i="31"/>
  <c r="O33" i="31"/>
  <c r="G33" i="32"/>
  <c r="D33" i="31"/>
  <c r="P33" i="31"/>
  <c r="E33" i="30"/>
  <c r="Q33" i="30"/>
  <c r="E33" i="31"/>
  <c r="F33" i="30"/>
  <c r="R33" i="30"/>
  <c r="F33" i="31"/>
  <c r="G33" i="30"/>
  <c r="S33" i="30"/>
  <c r="Q33" i="31"/>
  <c r="H33" i="30"/>
  <c r="T33" i="30"/>
  <c r="B33" i="30"/>
  <c r="R33" i="31"/>
  <c r="I33" i="30"/>
  <c r="U33" i="30"/>
  <c r="J33" i="30"/>
  <c r="V33" i="30"/>
  <c r="K33" i="30"/>
  <c r="W33" i="30"/>
  <c r="I33" i="32"/>
  <c r="N33" i="30"/>
  <c r="M33" i="30"/>
  <c r="J33" i="32"/>
  <c r="O33" i="30"/>
  <c r="P33" i="30"/>
  <c r="X33" i="30"/>
  <c r="Y33" i="30"/>
  <c r="C33" i="30"/>
  <c r="D33" i="26"/>
  <c r="E33" i="26"/>
  <c r="Q33" i="26"/>
  <c r="Y33" i="25"/>
  <c r="D33" i="25"/>
  <c r="P33" i="25"/>
  <c r="F33" i="26"/>
  <c r="R33" i="26"/>
  <c r="E33" i="25"/>
  <c r="Q33" i="25"/>
  <c r="D33" i="30"/>
  <c r="G33" i="26"/>
  <c r="S33" i="26"/>
  <c r="F33" i="25"/>
  <c r="R33" i="25"/>
  <c r="L33" i="30"/>
  <c r="H33" i="26"/>
  <c r="T33" i="26"/>
  <c r="B33" i="26"/>
  <c r="G33" i="25"/>
  <c r="S33" i="25"/>
  <c r="B33" i="25"/>
  <c r="J33" i="26"/>
  <c r="V33" i="26"/>
  <c r="I33" i="25"/>
  <c r="U33" i="25"/>
  <c r="K33" i="26"/>
  <c r="W33" i="26"/>
  <c r="J33" i="25"/>
  <c r="V33" i="25"/>
  <c r="L33" i="26"/>
  <c r="X33" i="26"/>
  <c r="K33" i="25"/>
  <c r="W33" i="25"/>
  <c r="N33" i="26"/>
  <c r="M33" i="25"/>
  <c r="Y33" i="26"/>
  <c r="L33" i="25"/>
  <c r="N33" i="25"/>
  <c r="H33" i="22"/>
  <c r="T33" i="22"/>
  <c r="B33" i="22"/>
  <c r="O33" i="25"/>
  <c r="I33" i="22"/>
  <c r="U33" i="22"/>
  <c r="T33" i="25"/>
  <c r="J33" i="22"/>
  <c r="V33" i="22"/>
  <c r="X33" i="25"/>
  <c r="K33" i="22"/>
  <c r="W33" i="22"/>
  <c r="C33" i="26"/>
  <c r="M33" i="22"/>
  <c r="Y33" i="22"/>
  <c r="I33" i="26"/>
  <c r="N33" i="22"/>
  <c r="M33" i="26"/>
  <c r="C33" i="22"/>
  <c r="O33" i="22"/>
  <c r="O33" i="26"/>
  <c r="D33" i="22"/>
  <c r="P33" i="22"/>
  <c r="F27" i="32"/>
  <c r="R27" i="32"/>
  <c r="G27" i="32"/>
  <c r="S27" i="32"/>
  <c r="H27" i="32"/>
  <c r="T27" i="32"/>
  <c r="B27" i="32"/>
  <c r="I27" i="32"/>
  <c r="U27" i="32"/>
  <c r="K27" i="32"/>
  <c r="W27" i="32"/>
  <c r="L27" i="32"/>
  <c r="X27" i="32"/>
  <c r="N27" i="32"/>
  <c r="E27" i="32"/>
  <c r="M27" i="31"/>
  <c r="Y27" i="31"/>
  <c r="J27" i="32"/>
  <c r="N27" i="31"/>
  <c r="M27" i="32"/>
  <c r="C27" i="31"/>
  <c r="O27" i="31"/>
  <c r="O27" i="32"/>
  <c r="D27" i="31"/>
  <c r="P27" i="31"/>
  <c r="P27" i="32"/>
  <c r="E27" i="31"/>
  <c r="Q27" i="31"/>
  <c r="Q27" i="32"/>
  <c r="F27" i="31"/>
  <c r="R27" i="31"/>
  <c r="V27" i="32"/>
  <c r="G27" i="31"/>
  <c r="S27" i="31"/>
  <c r="Y27" i="32"/>
  <c r="H27" i="31"/>
  <c r="T27" i="31"/>
  <c r="B27" i="31"/>
  <c r="I27" i="31"/>
  <c r="U27" i="31"/>
  <c r="J27" i="31"/>
  <c r="V27" i="31"/>
  <c r="K27" i="30"/>
  <c r="W27" i="30"/>
  <c r="L27" i="30"/>
  <c r="X27" i="30"/>
  <c r="M27" i="30"/>
  <c r="Y27" i="30"/>
  <c r="K27" i="31"/>
  <c r="N27" i="30"/>
  <c r="L27" i="31"/>
  <c r="C27" i="30"/>
  <c r="O27" i="30"/>
  <c r="W27" i="31"/>
  <c r="D27" i="30"/>
  <c r="P27" i="30"/>
  <c r="X27" i="31"/>
  <c r="E27" i="30"/>
  <c r="Q27" i="30"/>
  <c r="C27" i="32"/>
  <c r="H27" i="30"/>
  <c r="T27" i="30"/>
  <c r="B27" i="30"/>
  <c r="G27" i="30"/>
  <c r="I27" i="30"/>
  <c r="J27" i="30"/>
  <c r="R27" i="30"/>
  <c r="S27" i="30"/>
  <c r="U27" i="30"/>
  <c r="V27" i="30"/>
  <c r="J27" i="26"/>
  <c r="V27" i="26"/>
  <c r="K27" i="26"/>
  <c r="W27" i="26"/>
  <c r="D27" i="25"/>
  <c r="P27" i="25"/>
  <c r="L27" i="26"/>
  <c r="X27" i="26"/>
  <c r="E27" i="25"/>
  <c r="Q27" i="25"/>
  <c r="M27" i="26"/>
  <c r="Y27" i="26"/>
  <c r="F27" i="25"/>
  <c r="R27" i="25"/>
  <c r="N27" i="26"/>
  <c r="G27" i="25"/>
  <c r="S27" i="25"/>
  <c r="C27" i="26"/>
  <c r="O27" i="26"/>
  <c r="D27" i="32"/>
  <c r="D27" i="26"/>
  <c r="P27" i="26"/>
  <c r="I27" i="25"/>
  <c r="U27" i="25"/>
  <c r="E27" i="26"/>
  <c r="Q27" i="26"/>
  <c r="Y27" i="25"/>
  <c r="J27" i="25"/>
  <c r="V27" i="25"/>
  <c r="F27" i="30"/>
  <c r="F27" i="26"/>
  <c r="R27" i="26"/>
  <c r="K27" i="25"/>
  <c r="W27" i="25"/>
  <c r="H27" i="26"/>
  <c r="T27" i="26"/>
  <c r="B27" i="26"/>
  <c r="M27" i="25"/>
  <c r="B27" i="25"/>
  <c r="M27" i="22"/>
  <c r="Y27" i="22"/>
  <c r="N27" i="22"/>
  <c r="C27" i="25"/>
  <c r="C27" i="22"/>
  <c r="O27" i="22"/>
  <c r="G27" i="26"/>
  <c r="H27" i="25"/>
  <c r="D27" i="22"/>
  <c r="P27" i="22"/>
  <c r="I27" i="26"/>
  <c r="L27" i="25"/>
  <c r="E27" i="22"/>
  <c r="Q27" i="22"/>
  <c r="S27" i="26"/>
  <c r="N27" i="25"/>
  <c r="F27" i="22"/>
  <c r="R27" i="22"/>
  <c r="U27" i="26"/>
  <c r="O27" i="25"/>
  <c r="G27" i="22"/>
  <c r="S27" i="22"/>
  <c r="T27" i="25"/>
  <c r="H27" i="22"/>
  <c r="T27" i="22"/>
  <c r="B27" i="22"/>
  <c r="X27" i="25"/>
  <c r="I27" i="22"/>
  <c r="U27" i="22"/>
  <c r="J27" i="22"/>
  <c r="V27" i="22"/>
  <c r="I13" i="29"/>
  <c r="U13" i="29"/>
  <c r="I13" i="28"/>
  <c r="U13" i="28"/>
  <c r="J13" i="29"/>
  <c r="V13" i="29"/>
  <c r="J13" i="28"/>
  <c r="V13" i="28"/>
  <c r="K13" i="29"/>
  <c r="W13" i="29"/>
  <c r="K13" i="28"/>
  <c r="W13" i="28"/>
  <c r="M13" i="29"/>
  <c r="Y13" i="29"/>
  <c r="M13" i="28"/>
  <c r="Y13" i="28"/>
  <c r="N13" i="29"/>
  <c r="N13" i="28"/>
  <c r="C13" i="29"/>
  <c r="O13" i="29"/>
  <c r="F13" i="29"/>
  <c r="R13" i="29"/>
  <c r="P13" i="29"/>
  <c r="B13" i="29"/>
  <c r="L13" i="28"/>
  <c r="F13" i="27"/>
  <c r="R13" i="27"/>
  <c r="Q13" i="29"/>
  <c r="O13" i="28"/>
  <c r="G13" i="27"/>
  <c r="S13" i="27"/>
  <c r="S13" i="29"/>
  <c r="P13" i="28"/>
  <c r="H13" i="27"/>
  <c r="T13" i="27"/>
  <c r="T13" i="29"/>
  <c r="Q13" i="28"/>
  <c r="I13" i="27"/>
  <c r="U13" i="27"/>
  <c r="X13" i="29"/>
  <c r="R13" i="28"/>
  <c r="J13" i="27"/>
  <c r="V13" i="27"/>
  <c r="S13" i="28"/>
  <c r="K13" i="27"/>
  <c r="W13" i="27"/>
  <c r="C13" i="28"/>
  <c r="T13" i="28"/>
  <c r="L13" i="27"/>
  <c r="X13" i="27"/>
  <c r="D13" i="29"/>
  <c r="D13" i="28"/>
  <c r="X13" i="28"/>
  <c r="M13" i="27"/>
  <c r="Y13" i="27"/>
  <c r="E13" i="29"/>
  <c r="E13" i="28"/>
  <c r="N13" i="27"/>
  <c r="G13" i="29"/>
  <c r="F13" i="28"/>
  <c r="C13" i="27"/>
  <c r="O13" i="27"/>
  <c r="Q13" i="27"/>
  <c r="B13" i="27"/>
  <c r="G13" i="28"/>
  <c r="H13" i="28"/>
  <c r="L13" i="29"/>
  <c r="E13" i="27"/>
  <c r="B13" i="28"/>
  <c r="H13" i="29"/>
  <c r="L13" i="24"/>
  <c r="X13" i="24"/>
  <c r="M13" i="24"/>
  <c r="Y13" i="24"/>
  <c r="M13" i="23"/>
  <c r="Y13" i="23"/>
  <c r="N13" i="24"/>
  <c r="N13" i="23"/>
  <c r="C13" i="24"/>
  <c r="O13" i="24"/>
  <c r="E13" i="24"/>
  <c r="Q13" i="24"/>
  <c r="D13" i="27"/>
  <c r="F13" i="24"/>
  <c r="R13" i="24"/>
  <c r="P13" i="27"/>
  <c r="G13" i="24"/>
  <c r="S13" i="24"/>
  <c r="H13" i="24"/>
  <c r="T13" i="24"/>
  <c r="C7" i="29"/>
  <c r="O7" i="29"/>
  <c r="C7" i="28"/>
  <c r="O7" i="28"/>
  <c r="D7" i="29"/>
  <c r="P7" i="29"/>
  <c r="B7" i="29"/>
  <c r="D7" i="28"/>
  <c r="P7" i="28"/>
  <c r="E7" i="29"/>
  <c r="Q7" i="29"/>
  <c r="E7" i="28"/>
  <c r="Q7" i="28"/>
  <c r="F7" i="29"/>
  <c r="R7" i="29"/>
  <c r="G7" i="29"/>
  <c r="S7" i="29"/>
  <c r="G7" i="28"/>
  <c r="S7" i="28"/>
  <c r="H7" i="29"/>
  <c r="T7" i="29"/>
  <c r="H7" i="28"/>
  <c r="T7" i="28"/>
  <c r="I7" i="29"/>
  <c r="U7" i="29"/>
  <c r="L7" i="29"/>
  <c r="X7" i="29"/>
  <c r="W7" i="29"/>
  <c r="F7" i="28"/>
  <c r="Y7" i="28"/>
  <c r="L7" i="27"/>
  <c r="X7" i="27"/>
  <c r="Y7" i="29"/>
  <c r="I7" i="28"/>
  <c r="M7" i="27"/>
  <c r="Y7" i="27"/>
  <c r="J7" i="28"/>
  <c r="N7" i="27"/>
  <c r="K7" i="28"/>
  <c r="C7" i="27"/>
  <c r="O7" i="27"/>
  <c r="L7" i="28"/>
  <c r="B7" i="28"/>
  <c r="D7" i="27"/>
  <c r="P7" i="27"/>
  <c r="B7" i="27"/>
  <c r="M7" i="28"/>
  <c r="E7" i="27"/>
  <c r="Q7" i="27"/>
  <c r="N7" i="28"/>
  <c r="F7" i="27"/>
  <c r="R7" i="27"/>
  <c r="J7" i="29"/>
  <c r="R7" i="28"/>
  <c r="G7" i="27"/>
  <c r="S7" i="27"/>
  <c r="K7" i="29"/>
  <c r="U7" i="28"/>
  <c r="H7" i="27"/>
  <c r="T7" i="27"/>
  <c r="M7" i="29"/>
  <c r="V7" i="28"/>
  <c r="I7" i="27"/>
  <c r="U7" i="27"/>
  <c r="K7" i="27"/>
  <c r="N7" i="29"/>
  <c r="V7" i="27"/>
  <c r="V7" i="29"/>
  <c r="W7" i="27"/>
  <c r="W7" i="28"/>
  <c r="X7" i="28"/>
  <c r="F7" i="24"/>
  <c r="R7" i="24"/>
  <c r="G7" i="24"/>
  <c r="S7" i="24"/>
  <c r="G7" i="23"/>
  <c r="S7" i="23"/>
  <c r="H7" i="24"/>
  <c r="T7" i="24"/>
  <c r="H7" i="23"/>
  <c r="T7" i="23"/>
  <c r="J7" i="27"/>
  <c r="I7" i="24"/>
  <c r="U7" i="24"/>
  <c r="B7" i="24"/>
  <c r="K7" i="24"/>
  <c r="W7" i="24"/>
  <c r="L7" i="24"/>
  <c r="X7" i="24"/>
  <c r="M7" i="24"/>
  <c r="Y7" i="24"/>
  <c r="N7" i="24"/>
  <c r="E33" i="29"/>
  <c r="Q33" i="29"/>
  <c r="F33" i="29"/>
  <c r="R33" i="29"/>
  <c r="G33" i="29"/>
  <c r="S33" i="29"/>
  <c r="I33" i="29"/>
  <c r="U33" i="29"/>
  <c r="J33" i="29"/>
  <c r="V33" i="29"/>
  <c r="N33" i="29"/>
  <c r="L33" i="29"/>
  <c r="N33" i="28"/>
  <c r="N33" i="27"/>
  <c r="M33" i="29"/>
  <c r="C33" i="28"/>
  <c r="O33" i="28"/>
  <c r="O33" i="29"/>
  <c r="D33" i="28"/>
  <c r="P33" i="28"/>
  <c r="D33" i="27"/>
  <c r="P33" i="27"/>
  <c r="P33" i="29"/>
  <c r="E33" i="28"/>
  <c r="Q33" i="28"/>
  <c r="E33" i="27"/>
  <c r="Q33" i="27"/>
  <c r="T33" i="29"/>
  <c r="F33" i="28"/>
  <c r="R33" i="28"/>
  <c r="F33" i="27"/>
  <c r="R33" i="27"/>
  <c r="W33" i="29"/>
  <c r="G33" i="28"/>
  <c r="S33" i="28"/>
  <c r="G33" i="27"/>
  <c r="S33" i="27"/>
  <c r="X33" i="29"/>
  <c r="H33" i="28"/>
  <c r="T33" i="28"/>
  <c r="B33" i="28"/>
  <c r="H33" i="27"/>
  <c r="T33" i="27"/>
  <c r="B33" i="27"/>
  <c r="Y33" i="29"/>
  <c r="I33" i="28"/>
  <c r="U33" i="28"/>
  <c r="I33" i="27"/>
  <c r="U33" i="27"/>
  <c r="C33" i="29"/>
  <c r="J33" i="28"/>
  <c r="V33" i="28"/>
  <c r="J33" i="27"/>
  <c r="V33" i="27"/>
  <c r="D33" i="29"/>
  <c r="K33" i="28"/>
  <c r="W33" i="28"/>
  <c r="K33" i="27"/>
  <c r="W33" i="27"/>
  <c r="K33" i="29"/>
  <c r="B33" i="29"/>
  <c r="C33" i="27"/>
  <c r="L33" i="27"/>
  <c r="L33" i="28"/>
  <c r="M33" i="27"/>
  <c r="M33" i="28"/>
  <c r="O33" i="27"/>
  <c r="Y33" i="28"/>
  <c r="Y33" i="27"/>
  <c r="H33" i="24"/>
  <c r="T33" i="24"/>
  <c r="I33" i="24"/>
  <c r="U33" i="24"/>
  <c r="J33" i="24"/>
  <c r="V33" i="24"/>
  <c r="K33" i="24"/>
  <c r="W33" i="24"/>
  <c r="M33" i="24"/>
  <c r="Y33" i="24"/>
  <c r="N33" i="24"/>
  <c r="H33" i="29"/>
  <c r="C33" i="24"/>
  <c r="O33" i="24"/>
  <c r="D33" i="24"/>
  <c r="P33" i="24"/>
  <c r="K27" i="29"/>
  <c r="W27" i="29"/>
  <c r="L27" i="29"/>
  <c r="X27" i="29"/>
  <c r="M27" i="29"/>
  <c r="Y27" i="29"/>
  <c r="C27" i="29"/>
  <c r="O27" i="29"/>
  <c r="D27" i="29"/>
  <c r="P27" i="29"/>
  <c r="H27" i="29"/>
  <c r="T27" i="29"/>
  <c r="B27" i="29"/>
  <c r="F27" i="29"/>
  <c r="H27" i="28"/>
  <c r="T27" i="28"/>
  <c r="B27" i="28"/>
  <c r="H27" i="27"/>
  <c r="T27" i="27"/>
  <c r="B27" i="27"/>
  <c r="G27" i="29"/>
  <c r="I27" i="28"/>
  <c r="U27" i="28"/>
  <c r="I27" i="29"/>
  <c r="J27" i="28"/>
  <c r="V27" i="28"/>
  <c r="J27" i="27"/>
  <c r="V27" i="27"/>
  <c r="J27" i="29"/>
  <c r="K27" i="28"/>
  <c r="W27" i="28"/>
  <c r="K27" i="27"/>
  <c r="W27" i="27"/>
  <c r="N27" i="29"/>
  <c r="L27" i="28"/>
  <c r="X27" i="28"/>
  <c r="L27" i="27"/>
  <c r="X27" i="27"/>
  <c r="Q27" i="29"/>
  <c r="M27" i="28"/>
  <c r="Y27" i="28"/>
  <c r="M27" i="27"/>
  <c r="Y27" i="27"/>
  <c r="R27" i="29"/>
  <c r="N27" i="28"/>
  <c r="N27" i="27"/>
  <c r="S27" i="29"/>
  <c r="C27" i="28"/>
  <c r="O27" i="28"/>
  <c r="C27" i="27"/>
  <c r="O27" i="27"/>
  <c r="U27" i="29"/>
  <c r="D27" i="28"/>
  <c r="P27" i="28"/>
  <c r="D27" i="27"/>
  <c r="P27" i="27"/>
  <c r="V27" i="29"/>
  <c r="E27" i="28"/>
  <c r="Q27" i="28"/>
  <c r="E27" i="27"/>
  <c r="Q27" i="27"/>
  <c r="E27" i="29"/>
  <c r="F27" i="27"/>
  <c r="F27" i="28"/>
  <c r="G27" i="27"/>
  <c r="G27" i="28"/>
  <c r="I27" i="27"/>
  <c r="S27" i="28"/>
  <c r="S27" i="27"/>
  <c r="N27" i="24"/>
  <c r="C27" i="24"/>
  <c r="O27" i="24"/>
  <c r="D27" i="24"/>
  <c r="P27" i="24"/>
  <c r="E27" i="24"/>
  <c r="Q27" i="24"/>
  <c r="R27" i="27"/>
  <c r="U27" i="27"/>
  <c r="G27" i="24"/>
  <c r="S27" i="24"/>
  <c r="R27" i="28"/>
  <c r="H27" i="24"/>
  <c r="T27" i="24"/>
  <c r="I27" i="24"/>
  <c r="U27" i="24"/>
  <c r="J27" i="24"/>
  <c r="V27" i="24"/>
  <c r="E21" i="29"/>
  <c r="Q21" i="29"/>
  <c r="E21" i="28"/>
  <c r="Q21" i="28"/>
  <c r="F21" i="29"/>
  <c r="R21" i="29"/>
  <c r="F21" i="28"/>
  <c r="R21" i="28"/>
  <c r="G21" i="29"/>
  <c r="S21" i="29"/>
  <c r="G21" i="28"/>
  <c r="S21" i="28"/>
  <c r="I21" i="29"/>
  <c r="U21" i="29"/>
  <c r="I21" i="28"/>
  <c r="U21" i="28"/>
  <c r="J21" i="29"/>
  <c r="V21" i="29"/>
  <c r="N21" i="29"/>
  <c r="X21" i="29"/>
  <c r="D21" i="28"/>
  <c r="X21" i="28"/>
  <c r="N21" i="27"/>
  <c r="Y21" i="29"/>
  <c r="H21" i="28"/>
  <c r="Y21" i="28"/>
  <c r="C21" i="27"/>
  <c r="O21" i="27"/>
  <c r="C21" i="29"/>
  <c r="J21" i="28"/>
  <c r="D21" i="27"/>
  <c r="P21" i="27"/>
  <c r="D21" i="29"/>
  <c r="K21" i="28"/>
  <c r="E21" i="27"/>
  <c r="Q21" i="27"/>
  <c r="H21" i="29"/>
  <c r="B21" i="29"/>
  <c r="L21" i="28"/>
  <c r="F21" i="27"/>
  <c r="R21" i="27"/>
  <c r="K21" i="29"/>
  <c r="M21" i="28"/>
  <c r="G21" i="27"/>
  <c r="S21" i="27"/>
  <c r="L21" i="29"/>
  <c r="N21" i="28"/>
  <c r="B21" i="28"/>
  <c r="H21" i="27"/>
  <c r="T21" i="27"/>
  <c r="B21" i="27"/>
  <c r="M21" i="29"/>
  <c r="O21" i="28"/>
  <c r="I21" i="27"/>
  <c r="U21" i="27"/>
  <c r="O21" i="29"/>
  <c r="P21" i="28"/>
  <c r="J21" i="27"/>
  <c r="V21" i="27"/>
  <c r="P21" i="29"/>
  <c r="T21" i="28"/>
  <c r="K21" i="27"/>
  <c r="W21" i="27"/>
  <c r="W21" i="28"/>
  <c r="T21" i="29"/>
  <c r="W21" i="29"/>
  <c r="L21" i="27"/>
  <c r="M21" i="27"/>
  <c r="X21" i="27"/>
  <c r="Y21" i="27"/>
  <c r="C21" i="28"/>
  <c r="H21" i="24"/>
  <c r="T21" i="24"/>
  <c r="I21" i="24"/>
  <c r="U21" i="24"/>
  <c r="J21" i="24"/>
  <c r="V21" i="24"/>
  <c r="V21" i="28"/>
  <c r="K21" i="24"/>
  <c r="W21" i="24"/>
  <c r="M21" i="24"/>
  <c r="Y21" i="24"/>
  <c r="N21" i="24"/>
  <c r="C21" i="24"/>
  <c r="O21" i="24"/>
  <c r="D21" i="24"/>
  <c r="P21" i="24"/>
  <c r="B27" i="21"/>
  <c r="B15" i="21"/>
  <c r="B3" i="21"/>
  <c r="N33" i="21"/>
  <c r="W30" i="21"/>
  <c r="K30" i="21"/>
  <c r="V29" i="21"/>
  <c r="J29" i="21"/>
  <c r="U28" i="21"/>
  <c r="I28" i="21"/>
  <c r="T27" i="21"/>
  <c r="H27" i="21"/>
  <c r="S26" i="21"/>
  <c r="G26" i="21"/>
  <c r="Q24" i="21"/>
  <c r="E24" i="21"/>
  <c r="P23" i="21"/>
  <c r="D23" i="21"/>
  <c r="O22" i="21"/>
  <c r="C22" i="21"/>
  <c r="N21" i="21"/>
  <c r="Y20" i="21"/>
  <c r="M20" i="21"/>
  <c r="X19" i="21"/>
  <c r="L19" i="21"/>
  <c r="W18" i="21"/>
  <c r="K18" i="21"/>
  <c r="V17" i="21"/>
  <c r="J17" i="21"/>
  <c r="U16" i="21"/>
  <c r="I16" i="21"/>
  <c r="T15" i="21"/>
  <c r="H15" i="21"/>
  <c r="S14" i="21"/>
  <c r="G14" i="21"/>
  <c r="R13" i="21"/>
  <c r="F13" i="21"/>
  <c r="Q12" i="21"/>
  <c r="E12" i="21"/>
  <c r="P11" i="21"/>
  <c r="D11" i="21"/>
  <c r="O10" i="21"/>
  <c r="C10" i="21"/>
  <c r="N9" i="21"/>
  <c r="Y8" i="21"/>
  <c r="M8" i="21"/>
  <c r="X7" i="21"/>
  <c r="L7" i="21"/>
  <c r="W6" i="21"/>
  <c r="K6" i="21"/>
  <c r="V5" i="21"/>
  <c r="J5" i="21"/>
  <c r="U4" i="21"/>
  <c r="I4" i="21"/>
  <c r="T3" i="21"/>
  <c r="H3" i="21"/>
  <c r="S2" i="21"/>
  <c r="G2" i="21"/>
  <c r="B10" i="23"/>
  <c r="B29" i="23"/>
  <c r="B17" i="23"/>
  <c r="N33" i="23"/>
  <c r="Y32" i="23"/>
  <c r="M32" i="23"/>
  <c r="X31" i="23"/>
  <c r="L31" i="23"/>
  <c r="W30" i="23"/>
  <c r="K30" i="23"/>
  <c r="V29" i="23"/>
  <c r="J29" i="23"/>
  <c r="U28" i="23"/>
  <c r="I28" i="23"/>
  <c r="T27" i="23"/>
  <c r="H27" i="23"/>
  <c r="S26" i="23"/>
  <c r="G26" i="23"/>
  <c r="R25" i="23"/>
  <c r="F25" i="23"/>
  <c r="Q24" i="23"/>
  <c r="E24" i="23"/>
  <c r="P23" i="23"/>
  <c r="D23" i="23"/>
  <c r="O22" i="23"/>
  <c r="C22" i="23"/>
  <c r="N21" i="23"/>
  <c r="Y20" i="23"/>
  <c r="M20" i="23"/>
  <c r="X19" i="23"/>
  <c r="K19" i="23"/>
  <c r="U18" i="23"/>
  <c r="H18" i="23"/>
  <c r="O17" i="23"/>
  <c r="X16" i="23"/>
  <c r="J16" i="23"/>
  <c r="S15" i="23"/>
  <c r="E15" i="23"/>
  <c r="L14" i="23"/>
  <c r="U13" i="23"/>
  <c r="G13" i="23"/>
  <c r="P12" i="23"/>
  <c r="Y11" i="23"/>
  <c r="I11" i="23"/>
  <c r="R10" i="23"/>
  <c r="D10" i="23"/>
  <c r="M9" i="23"/>
  <c r="V8" i="23"/>
  <c r="F8" i="23"/>
  <c r="O7" i="23"/>
  <c r="W6" i="23"/>
  <c r="C6" i="23"/>
  <c r="H5" i="23"/>
  <c r="I4" i="23"/>
  <c r="K3" i="23"/>
  <c r="L2" i="23"/>
  <c r="B9" i="24"/>
  <c r="X33" i="24"/>
  <c r="K32" i="24"/>
  <c r="U30" i="24"/>
  <c r="H29" i="24"/>
  <c r="R27" i="24"/>
  <c r="E26" i="24"/>
  <c r="O24" i="24"/>
  <c r="Y22" i="24"/>
  <c r="L21" i="24"/>
  <c r="V19" i="24"/>
  <c r="I18" i="24"/>
  <c r="S16" i="24"/>
  <c r="F15" i="24"/>
  <c r="P13" i="24"/>
  <c r="C12" i="24"/>
  <c r="M10" i="24"/>
  <c r="W8" i="24"/>
  <c r="J7" i="24"/>
  <c r="T5" i="24"/>
  <c r="G4" i="24"/>
  <c r="Q2" i="24"/>
  <c r="B13" i="22"/>
  <c r="W32" i="22"/>
  <c r="J31" i="22"/>
  <c r="N29" i="22"/>
  <c r="K26" i="22"/>
  <c r="H23" i="22"/>
  <c r="E20" i="22"/>
  <c r="Y16" i="22"/>
  <c r="V13" i="22"/>
  <c r="M10" i="22"/>
  <c r="R6" i="22"/>
  <c r="B22" i="25"/>
  <c r="D25" i="25"/>
  <c r="H15" i="25"/>
  <c r="L5" i="25"/>
  <c r="I29" i="26"/>
  <c r="N10" i="26"/>
  <c r="K4" i="29"/>
  <c r="N16" i="21"/>
  <c r="X4" i="24"/>
  <c r="N29" i="21"/>
  <c r="U24" i="21"/>
  <c r="L15" i="21"/>
  <c r="S10" i="21"/>
  <c r="T23" i="23"/>
  <c r="T29" i="24"/>
  <c r="L9" i="24"/>
  <c r="U29" i="21"/>
  <c r="S3" i="21"/>
  <c r="G27" i="23"/>
  <c r="P24" i="23"/>
  <c r="D24" i="23"/>
  <c r="O23" i="23"/>
  <c r="C23" i="23"/>
  <c r="N22" i="23"/>
  <c r="Y21" i="23"/>
  <c r="M21" i="23"/>
  <c r="X20" i="23"/>
  <c r="L20" i="23"/>
  <c r="W19" i="23"/>
  <c r="J19" i="23"/>
  <c r="T18" i="23"/>
  <c r="E18" i="23"/>
  <c r="N17" i="23"/>
  <c r="W16" i="23"/>
  <c r="I16" i="23"/>
  <c r="R15" i="23"/>
  <c r="Y14" i="23"/>
  <c r="K14" i="23"/>
  <c r="T13" i="23"/>
  <c r="F13" i="23"/>
  <c r="O12" i="23"/>
  <c r="V11" i="23"/>
  <c r="H11" i="23"/>
  <c r="Q10" i="23"/>
  <c r="C10" i="23"/>
  <c r="L9" i="23"/>
  <c r="S8" i="23"/>
  <c r="E8" i="23"/>
  <c r="N7" i="23"/>
  <c r="Y5" i="23"/>
  <c r="C5" i="23"/>
  <c r="H4" i="23"/>
  <c r="J3" i="23"/>
  <c r="K2" i="23"/>
  <c r="B8" i="24"/>
  <c r="S33" i="24"/>
  <c r="F32" i="24"/>
  <c r="P30" i="24"/>
  <c r="C29" i="24"/>
  <c r="M27" i="24"/>
  <c r="W25" i="24"/>
  <c r="J24" i="24"/>
  <c r="T22" i="24"/>
  <c r="G21" i="24"/>
  <c r="Q19" i="24"/>
  <c r="D18" i="24"/>
  <c r="N16" i="24"/>
  <c r="X14" i="24"/>
  <c r="K13" i="24"/>
  <c r="U11" i="24"/>
  <c r="H10" i="24"/>
  <c r="R8" i="24"/>
  <c r="E7" i="24"/>
  <c r="O5" i="24"/>
  <c r="Y3" i="24"/>
  <c r="L2" i="24"/>
  <c r="B8" i="22"/>
  <c r="E31" i="22"/>
  <c r="M29" i="22"/>
  <c r="J26" i="22"/>
  <c r="G23" i="22"/>
  <c r="X16" i="22"/>
  <c r="U13" i="22"/>
  <c r="L10" i="22"/>
  <c r="P6" i="22"/>
  <c r="C15" i="25"/>
  <c r="V28" i="26"/>
  <c r="X29" i="30"/>
  <c r="I10" i="23"/>
  <c r="H23" i="21"/>
  <c r="F9" i="21"/>
  <c r="M4" i="21"/>
  <c r="H23" i="23"/>
  <c r="I15" i="23"/>
  <c r="H10" i="23"/>
  <c r="K32" i="32"/>
  <c r="W32" i="32"/>
  <c r="L32" i="32"/>
  <c r="X32" i="32"/>
  <c r="M32" i="32"/>
  <c r="Y32" i="32"/>
  <c r="N32" i="32"/>
  <c r="D32" i="32"/>
  <c r="P32" i="32"/>
  <c r="E32" i="32"/>
  <c r="Q32" i="32"/>
  <c r="G32" i="32"/>
  <c r="S32" i="32"/>
  <c r="H32" i="32"/>
  <c r="F32" i="31"/>
  <c r="R32" i="31"/>
  <c r="B32" i="31"/>
  <c r="I32" i="32"/>
  <c r="G32" i="31"/>
  <c r="S32" i="31"/>
  <c r="J32" i="32"/>
  <c r="H32" i="31"/>
  <c r="T32" i="31"/>
  <c r="O32" i="32"/>
  <c r="I32" i="31"/>
  <c r="U32" i="31"/>
  <c r="R32" i="32"/>
  <c r="J32" i="31"/>
  <c r="V32" i="31"/>
  <c r="T32" i="32"/>
  <c r="B32" i="32"/>
  <c r="K32" i="31"/>
  <c r="W32" i="31"/>
  <c r="U32" i="32"/>
  <c r="L32" i="31"/>
  <c r="X32" i="31"/>
  <c r="V32" i="32"/>
  <c r="M32" i="31"/>
  <c r="Y32" i="31"/>
  <c r="N32" i="31"/>
  <c r="C32" i="31"/>
  <c r="O32" i="31"/>
  <c r="Q32" i="31"/>
  <c r="D32" i="30"/>
  <c r="P32" i="30"/>
  <c r="E32" i="30"/>
  <c r="Q32" i="30"/>
  <c r="F32" i="30"/>
  <c r="R32" i="30"/>
  <c r="B32" i="30"/>
  <c r="G32" i="30"/>
  <c r="S32" i="30"/>
  <c r="H32" i="30"/>
  <c r="T32" i="30"/>
  <c r="C32" i="32"/>
  <c r="I32" i="30"/>
  <c r="U32" i="30"/>
  <c r="F32" i="32"/>
  <c r="J32" i="30"/>
  <c r="V32" i="30"/>
  <c r="D32" i="31"/>
  <c r="M32" i="30"/>
  <c r="Y32" i="30"/>
  <c r="E32" i="31"/>
  <c r="C32" i="30"/>
  <c r="P32" i="31"/>
  <c r="K32" i="30"/>
  <c r="L32" i="30"/>
  <c r="N32" i="30"/>
  <c r="O32" i="30"/>
  <c r="W32" i="30"/>
  <c r="X32" i="30"/>
  <c r="C32" i="26"/>
  <c r="O32" i="26"/>
  <c r="D32" i="26"/>
  <c r="P32" i="26"/>
  <c r="N32" i="25"/>
  <c r="E32" i="26"/>
  <c r="Q32" i="26"/>
  <c r="C32" i="25"/>
  <c r="O32" i="25"/>
  <c r="F32" i="26"/>
  <c r="R32" i="26"/>
  <c r="B32" i="26"/>
  <c r="D32" i="25"/>
  <c r="P32" i="25"/>
  <c r="B32" i="25"/>
  <c r="G32" i="26"/>
  <c r="S32" i="26"/>
  <c r="E32" i="25"/>
  <c r="Q32" i="25"/>
  <c r="I32" i="26"/>
  <c r="U32" i="26"/>
  <c r="G32" i="25"/>
  <c r="S32" i="25"/>
  <c r="J32" i="26"/>
  <c r="V32" i="26"/>
  <c r="H32" i="25"/>
  <c r="T32" i="25"/>
  <c r="K32" i="26"/>
  <c r="W32" i="26"/>
  <c r="I32" i="25"/>
  <c r="U32" i="25"/>
  <c r="M32" i="26"/>
  <c r="Y32" i="26"/>
  <c r="K32" i="25"/>
  <c r="W32" i="25"/>
  <c r="H32" i="26"/>
  <c r="G32" i="22"/>
  <c r="S32" i="22"/>
  <c r="L32" i="26"/>
  <c r="H32" i="22"/>
  <c r="T32" i="22"/>
  <c r="N32" i="26"/>
  <c r="F32" i="25"/>
  <c r="I32" i="22"/>
  <c r="U32" i="22"/>
  <c r="T32" i="26"/>
  <c r="J32" i="25"/>
  <c r="J32" i="22"/>
  <c r="V32" i="22"/>
  <c r="X32" i="26"/>
  <c r="L32" i="25"/>
  <c r="M32" i="25"/>
  <c r="L32" i="22"/>
  <c r="X32" i="22"/>
  <c r="R32" i="25"/>
  <c r="M32" i="22"/>
  <c r="Y32" i="22"/>
  <c r="V32" i="25"/>
  <c r="N32" i="22"/>
  <c r="X32" i="25"/>
  <c r="C32" i="22"/>
  <c r="O32" i="22"/>
  <c r="J30" i="21"/>
  <c r="D24" i="21"/>
  <c r="G15" i="21"/>
  <c r="N10" i="21"/>
  <c r="W7" i="21"/>
  <c r="H4" i="21"/>
  <c r="B9" i="23"/>
  <c r="M33" i="23"/>
  <c r="J30" i="23"/>
  <c r="N6" i="29"/>
  <c r="B6" i="29"/>
  <c r="N6" i="28"/>
  <c r="C6" i="29"/>
  <c r="O6" i="29"/>
  <c r="C6" i="28"/>
  <c r="O6" i="28"/>
  <c r="D6" i="29"/>
  <c r="P6" i="29"/>
  <c r="D6" i="28"/>
  <c r="P6" i="28"/>
  <c r="E6" i="29"/>
  <c r="Q6" i="29"/>
  <c r="F6" i="29"/>
  <c r="R6" i="29"/>
  <c r="F6" i="28"/>
  <c r="R6" i="28"/>
  <c r="G6" i="29"/>
  <c r="S6" i="29"/>
  <c r="G6" i="28"/>
  <c r="S6" i="28"/>
  <c r="H6" i="29"/>
  <c r="T6" i="29"/>
  <c r="K6" i="29"/>
  <c r="W6" i="29"/>
  <c r="J6" i="29"/>
  <c r="I6" i="28"/>
  <c r="K6" i="27"/>
  <c r="W6" i="27"/>
  <c r="L6" i="29"/>
  <c r="J6" i="28"/>
  <c r="L6" i="27"/>
  <c r="X6" i="27"/>
  <c r="M6" i="29"/>
  <c r="K6" i="28"/>
  <c r="M6" i="27"/>
  <c r="Y6" i="27"/>
  <c r="U6" i="29"/>
  <c r="L6" i="28"/>
  <c r="B6" i="28"/>
  <c r="N6" i="27"/>
  <c r="B6" i="27"/>
  <c r="V6" i="29"/>
  <c r="M6" i="28"/>
  <c r="C6" i="27"/>
  <c r="O6" i="27"/>
  <c r="X6" i="29"/>
  <c r="Q6" i="28"/>
  <c r="D6" i="27"/>
  <c r="P6" i="27"/>
  <c r="Y6" i="29"/>
  <c r="T6" i="28"/>
  <c r="E6" i="27"/>
  <c r="Q6" i="27"/>
  <c r="U6" i="28"/>
  <c r="F6" i="27"/>
  <c r="R6" i="27"/>
  <c r="V6" i="28"/>
  <c r="G6" i="27"/>
  <c r="S6" i="27"/>
  <c r="W6" i="28"/>
  <c r="H6" i="27"/>
  <c r="T6" i="27"/>
  <c r="I6" i="29"/>
  <c r="H6" i="28"/>
  <c r="X6" i="28"/>
  <c r="Y6" i="28"/>
  <c r="I6" i="27"/>
  <c r="J6" i="27"/>
  <c r="V6" i="27"/>
  <c r="E6" i="24"/>
  <c r="Q6" i="24"/>
  <c r="E6" i="23"/>
  <c r="Q6" i="23"/>
  <c r="F6" i="24"/>
  <c r="R6" i="24"/>
  <c r="F6" i="23"/>
  <c r="R6" i="23"/>
  <c r="U6" i="27"/>
  <c r="G6" i="24"/>
  <c r="S6" i="24"/>
  <c r="B6" i="24"/>
  <c r="G6" i="23"/>
  <c r="S6" i="23"/>
  <c r="H6" i="24"/>
  <c r="T6" i="24"/>
  <c r="H6" i="23"/>
  <c r="J6" i="24"/>
  <c r="V6" i="24"/>
  <c r="K6" i="24"/>
  <c r="W6" i="24"/>
  <c r="L6" i="24"/>
  <c r="X6" i="24"/>
  <c r="L6" i="23"/>
  <c r="X6" i="23"/>
  <c r="M6" i="24"/>
  <c r="Y6" i="24"/>
  <c r="X33" i="21"/>
  <c r="K32" i="21"/>
  <c r="U30" i="21"/>
  <c r="I30" i="21"/>
  <c r="S28" i="21"/>
  <c r="G28" i="21"/>
  <c r="R27" i="21"/>
  <c r="F27" i="21"/>
  <c r="Q26" i="21"/>
  <c r="E26" i="21"/>
  <c r="P25" i="21"/>
  <c r="D25" i="21"/>
  <c r="O24" i="21"/>
  <c r="C24" i="21"/>
  <c r="N23" i="21"/>
  <c r="Y22" i="21"/>
  <c r="M22" i="21"/>
  <c r="X21" i="21"/>
  <c r="L21" i="21"/>
  <c r="W20" i="21"/>
  <c r="K20" i="21"/>
  <c r="V19" i="21"/>
  <c r="J19" i="21"/>
  <c r="U18" i="21"/>
  <c r="I18" i="21"/>
  <c r="T17" i="21"/>
  <c r="H17" i="21"/>
  <c r="S16" i="21"/>
  <c r="G16" i="21"/>
  <c r="R15" i="21"/>
  <c r="F15" i="21"/>
  <c r="Q14" i="21"/>
  <c r="E14" i="21"/>
  <c r="P13" i="21"/>
  <c r="D13" i="21"/>
  <c r="O12" i="21"/>
  <c r="C12" i="21"/>
  <c r="N11" i="21"/>
  <c r="Y10" i="21"/>
  <c r="M10" i="21"/>
  <c r="X9" i="21"/>
  <c r="L9" i="21"/>
  <c r="W8" i="21"/>
  <c r="K8" i="21"/>
  <c r="V7" i="21"/>
  <c r="J7" i="21"/>
  <c r="U6" i="21"/>
  <c r="I6" i="21"/>
  <c r="T5" i="21"/>
  <c r="H5" i="21"/>
  <c r="S4" i="21"/>
  <c r="G4" i="21"/>
  <c r="R3" i="21"/>
  <c r="F3" i="21"/>
  <c r="Q2" i="21"/>
  <c r="E2" i="21"/>
  <c r="B8" i="23"/>
  <c r="B27" i="23"/>
  <c r="X33" i="23"/>
  <c r="L33" i="23"/>
  <c r="W32" i="23"/>
  <c r="K32" i="23"/>
  <c r="V31" i="23"/>
  <c r="J31" i="23"/>
  <c r="U30" i="23"/>
  <c r="I30" i="23"/>
  <c r="T29" i="23"/>
  <c r="H29" i="23"/>
  <c r="S28" i="23"/>
  <c r="G28" i="23"/>
  <c r="R27" i="23"/>
  <c r="F27" i="23"/>
  <c r="Q26" i="23"/>
  <c r="E26" i="23"/>
  <c r="P25" i="23"/>
  <c r="D25" i="23"/>
  <c r="O24" i="23"/>
  <c r="C24" i="23"/>
  <c r="N23" i="23"/>
  <c r="Y22" i="23"/>
  <c r="M22" i="23"/>
  <c r="X21" i="23"/>
  <c r="L21" i="23"/>
  <c r="W20" i="23"/>
  <c r="V19" i="23"/>
  <c r="I19" i="23"/>
  <c r="S18" i="23"/>
  <c r="D18" i="23"/>
  <c r="M17" i="23"/>
  <c r="V16" i="23"/>
  <c r="H16" i="23"/>
  <c r="X14" i="23"/>
  <c r="J14" i="23"/>
  <c r="S13" i="23"/>
  <c r="E13" i="23"/>
  <c r="N12" i="23"/>
  <c r="U11" i="23"/>
  <c r="G11" i="23"/>
  <c r="P10" i="23"/>
  <c r="Y9" i="23"/>
  <c r="K9" i="23"/>
  <c r="R8" i="23"/>
  <c r="D8" i="23"/>
  <c r="M7" i="23"/>
  <c r="U6" i="23"/>
  <c r="X5" i="23"/>
  <c r="Y4" i="23"/>
  <c r="G4" i="23"/>
  <c r="H3" i="23"/>
  <c r="J2" i="23"/>
  <c r="B3" i="24"/>
  <c r="R33" i="24"/>
  <c r="O30" i="24"/>
  <c r="Y28" i="24"/>
  <c r="L27" i="24"/>
  <c r="V25" i="24"/>
  <c r="I24" i="24"/>
  <c r="S22" i="24"/>
  <c r="F21" i="24"/>
  <c r="P19" i="24"/>
  <c r="M16" i="24"/>
  <c r="W14" i="24"/>
  <c r="J13" i="24"/>
  <c r="T11" i="24"/>
  <c r="G10" i="24"/>
  <c r="Q8" i="24"/>
  <c r="D7" i="24"/>
  <c r="N5" i="24"/>
  <c r="X3" i="24"/>
  <c r="K2" i="24"/>
  <c r="B7" i="22"/>
  <c r="Q32" i="22"/>
  <c r="D31" i="22"/>
  <c r="Y28" i="22"/>
  <c r="V25" i="22"/>
  <c r="S22" i="22"/>
  <c r="M16" i="22"/>
  <c r="J13" i="22"/>
  <c r="U9" i="22"/>
  <c r="H33" i="25"/>
  <c r="L23" i="25"/>
  <c r="P13" i="25"/>
  <c r="I7" i="26"/>
  <c r="M3" i="32"/>
  <c r="Y3" i="32"/>
  <c r="C3" i="32"/>
  <c r="O3" i="32"/>
  <c r="D3" i="32"/>
  <c r="P3" i="32"/>
  <c r="E3" i="32"/>
  <c r="Q3" i="32"/>
  <c r="F3" i="32"/>
  <c r="R3" i="32"/>
  <c r="G3" i="32"/>
  <c r="S3" i="32"/>
  <c r="H3" i="32"/>
  <c r="T3" i="32"/>
  <c r="I3" i="32"/>
  <c r="U3" i="32"/>
  <c r="J3" i="32"/>
  <c r="V3" i="32"/>
  <c r="X3" i="32"/>
  <c r="F3" i="31"/>
  <c r="R3" i="31"/>
  <c r="G3" i="31"/>
  <c r="S3" i="31"/>
  <c r="B3" i="32"/>
  <c r="H3" i="31"/>
  <c r="T3" i="31"/>
  <c r="I3" i="31"/>
  <c r="U3" i="31"/>
  <c r="K3" i="31"/>
  <c r="W3" i="31"/>
  <c r="L3" i="31"/>
  <c r="X3" i="31"/>
  <c r="L3" i="32"/>
  <c r="N3" i="31"/>
  <c r="V3" i="31"/>
  <c r="M3" i="30"/>
  <c r="Y3" i="30"/>
  <c r="Y3" i="31"/>
  <c r="N3" i="30"/>
  <c r="C3" i="30"/>
  <c r="O3" i="30"/>
  <c r="K3" i="32"/>
  <c r="D3" i="30"/>
  <c r="P3" i="30"/>
  <c r="N3" i="32"/>
  <c r="C3" i="31"/>
  <c r="E3" i="30"/>
  <c r="Q3" i="30"/>
  <c r="W3" i="32"/>
  <c r="D3" i="31"/>
  <c r="F3" i="30"/>
  <c r="R3" i="30"/>
  <c r="E3" i="31"/>
  <c r="G3" i="30"/>
  <c r="S3" i="30"/>
  <c r="J3" i="31"/>
  <c r="B3" i="31"/>
  <c r="H3" i="30"/>
  <c r="T3" i="30"/>
  <c r="M3" i="31"/>
  <c r="I3" i="30"/>
  <c r="U3" i="30"/>
  <c r="O3" i="31"/>
  <c r="J3" i="30"/>
  <c r="V3" i="30"/>
  <c r="P3" i="31"/>
  <c r="Q3" i="31"/>
  <c r="K3" i="30"/>
  <c r="L3" i="30"/>
  <c r="W3" i="30"/>
  <c r="X3" i="30"/>
  <c r="B3" i="30"/>
  <c r="H3" i="26"/>
  <c r="T3" i="26"/>
  <c r="K3" i="26"/>
  <c r="W3" i="26"/>
  <c r="L3" i="26"/>
  <c r="X3" i="26"/>
  <c r="M3" i="26"/>
  <c r="Y3" i="26"/>
  <c r="N3" i="26"/>
  <c r="C3" i="26"/>
  <c r="O3" i="26"/>
  <c r="E3" i="26"/>
  <c r="Q3" i="26"/>
  <c r="U3" i="26"/>
  <c r="V3" i="26"/>
  <c r="D3" i="25"/>
  <c r="P3" i="25"/>
  <c r="K3" i="22"/>
  <c r="W3" i="22"/>
  <c r="E3" i="25"/>
  <c r="Q3" i="25"/>
  <c r="L3" i="22"/>
  <c r="F3" i="25"/>
  <c r="R3" i="25"/>
  <c r="D3" i="26"/>
  <c r="G3" i="25"/>
  <c r="S3" i="25"/>
  <c r="N3" i="22"/>
  <c r="F3" i="26"/>
  <c r="G3" i="26"/>
  <c r="I3" i="25"/>
  <c r="U3" i="25"/>
  <c r="D3" i="22"/>
  <c r="P3" i="22"/>
  <c r="I3" i="26"/>
  <c r="Y3" i="25"/>
  <c r="J3" i="25"/>
  <c r="V3" i="25"/>
  <c r="J3" i="26"/>
  <c r="K3" i="25"/>
  <c r="W3" i="25"/>
  <c r="F3" i="22"/>
  <c r="R3" i="22"/>
  <c r="R3" i="26"/>
  <c r="B3" i="26"/>
  <c r="M3" i="25"/>
  <c r="B3" i="25"/>
  <c r="H3" i="22"/>
  <c r="T3" i="22"/>
  <c r="X3" i="25"/>
  <c r="V3" i="22"/>
  <c r="X3" i="22"/>
  <c r="C3" i="22"/>
  <c r="Y3" i="22"/>
  <c r="P3" i="26"/>
  <c r="E3" i="22"/>
  <c r="S3" i="26"/>
  <c r="G3" i="22"/>
  <c r="I3" i="22"/>
  <c r="C3" i="25"/>
  <c r="J3" i="22"/>
  <c r="H3" i="25"/>
  <c r="M3" i="22"/>
  <c r="B3" i="22"/>
  <c r="L3" i="25"/>
  <c r="O3" i="22"/>
  <c r="N3" i="25"/>
  <c r="Q3" i="22"/>
  <c r="K15" i="22"/>
  <c r="S16" i="27"/>
  <c r="K15" i="29"/>
  <c r="W15" i="29"/>
  <c r="K15" i="28"/>
  <c r="W15" i="28"/>
  <c r="L15" i="29"/>
  <c r="X15" i="29"/>
  <c r="L15" i="28"/>
  <c r="X15" i="28"/>
  <c r="M15" i="29"/>
  <c r="Y15" i="29"/>
  <c r="M15" i="28"/>
  <c r="Y15" i="28"/>
  <c r="C15" i="29"/>
  <c r="O15" i="29"/>
  <c r="C15" i="28"/>
  <c r="O15" i="28"/>
  <c r="D15" i="29"/>
  <c r="P15" i="29"/>
  <c r="D15" i="28"/>
  <c r="P15" i="28"/>
  <c r="H15" i="29"/>
  <c r="T15" i="29"/>
  <c r="B15" i="29"/>
  <c r="R15" i="29"/>
  <c r="G15" i="28"/>
  <c r="B15" i="28"/>
  <c r="H15" i="27"/>
  <c r="T15" i="27"/>
  <c r="B15" i="27"/>
  <c r="S15" i="29"/>
  <c r="H15" i="28"/>
  <c r="I15" i="27"/>
  <c r="U15" i="27"/>
  <c r="U15" i="29"/>
  <c r="I15" i="28"/>
  <c r="J15" i="27"/>
  <c r="V15" i="27"/>
  <c r="V15" i="29"/>
  <c r="J15" i="28"/>
  <c r="K15" i="27"/>
  <c r="W15" i="27"/>
  <c r="N15" i="28"/>
  <c r="L15" i="27"/>
  <c r="X15" i="27"/>
  <c r="E15" i="29"/>
  <c r="Q15" i="28"/>
  <c r="M15" i="27"/>
  <c r="Y15" i="27"/>
  <c r="F15" i="29"/>
  <c r="R15" i="28"/>
  <c r="N15" i="27"/>
  <c r="G15" i="29"/>
  <c r="S15" i="28"/>
  <c r="C15" i="27"/>
  <c r="O15" i="27"/>
  <c r="I15" i="29"/>
  <c r="T15" i="28"/>
  <c r="D15" i="27"/>
  <c r="P15" i="27"/>
  <c r="J15" i="29"/>
  <c r="U15" i="28"/>
  <c r="E15" i="27"/>
  <c r="Q15" i="27"/>
  <c r="N15" i="29"/>
  <c r="Q15" i="29"/>
  <c r="F15" i="27"/>
  <c r="G15" i="27"/>
  <c r="E15" i="28"/>
  <c r="R15" i="27"/>
  <c r="F15" i="28"/>
  <c r="S15" i="27"/>
  <c r="V15" i="28"/>
  <c r="N15" i="24"/>
  <c r="C15" i="24"/>
  <c r="O15" i="24"/>
  <c r="C15" i="23"/>
  <c r="O15" i="23"/>
  <c r="D15" i="24"/>
  <c r="P15" i="24"/>
  <c r="D15" i="23"/>
  <c r="P15" i="23"/>
  <c r="E15" i="24"/>
  <c r="Q15" i="24"/>
  <c r="G15" i="24"/>
  <c r="S15" i="24"/>
  <c r="H15" i="24"/>
  <c r="T15" i="24"/>
  <c r="I15" i="24"/>
  <c r="U15" i="24"/>
  <c r="J15" i="24"/>
  <c r="V15" i="24"/>
  <c r="T23" i="21"/>
  <c r="G10" i="21"/>
  <c r="O30" i="23"/>
  <c r="S4" i="24"/>
  <c r="D6" i="32"/>
  <c r="P6" i="32"/>
  <c r="F6" i="32"/>
  <c r="R6" i="32"/>
  <c r="G6" i="32"/>
  <c r="S6" i="32"/>
  <c r="H6" i="32"/>
  <c r="T6" i="32"/>
  <c r="I6" i="32"/>
  <c r="U6" i="32"/>
  <c r="J6" i="32"/>
  <c r="V6" i="32"/>
  <c r="K6" i="32"/>
  <c r="W6" i="32"/>
  <c r="L6" i="32"/>
  <c r="X6" i="32"/>
  <c r="M6" i="32"/>
  <c r="Y6" i="32"/>
  <c r="C6" i="32"/>
  <c r="E6" i="32"/>
  <c r="I6" i="31"/>
  <c r="U6" i="31"/>
  <c r="N6" i="32"/>
  <c r="J6" i="31"/>
  <c r="V6" i="31"/>
  <c r="O6" i="32"/>
  <c r="K6" i="31"/>
  <c r="W6" i="31"/>
  <c r="Q6" i="32"/>
  <c r="L6" i="31"/>
  <c r="X6" i="31"/>
  <c r="B6" i="32"/>
  <c r="N6" i="31"/>
  <c r="C6" i="31"/>
  <c r="E6" i="31"/>
  <c r="Q6" i="31"/>
  <c r="H6" i="31"/>
  <c r="D6" i="30"/>
  <c r="P6" i="30"/>
  <c r="M6" i="31"/>
  <c r="E6" i="30"/>
  <c r="Q6" i="30"/>
  <c r="O6" i="31"/>
  <c r="F6" i="30"/>
  <c r="R6" i="30"/>
  <c r="P6" i="31"/>
  <c r="G6" i="30"/>
  <c r="S6" i="30"/>
  <c r="R6" i="31"/>
  <c r="H6" i="30"/>
  <c r="T6" i="30"/>
  <c r="S6" i="31"/>
  <c r="I6" i="30"/>
  <c r="T6" i="31"/>
  <c r="J6" i="30"/>
  <c r="V6" i="30"/>
  <c r="Y6" i="31"/>
  <c r="K6" i="30"/>
  <c r="D6" i="31"/>
  <c r="M6" i="30"/>
  <c r="B6" i="30"/>
  <c r="N6" i="30"/>
  <c r="O6" i="30"/>
  <c r="U6" i="30"/>
  <c r="W6" i="30"/>
  <c r="F6" i="31"/>
  <c r="B6" i="31"/>
  <c r="X6" i="30"/>
  <c r="G6" i="31"/>
  <c r="Y6" i="30"/>
  <c r="L6" i="30"/>
  <c r="K6" i="26"/>
  <c r="W6" i="26"/>
  <c r="N6" i="26"/>
  <c r="C6" i="26"/>
  <c r="O6" i="26"/>
  <c r="E6" i="26"/>
  <c r="F6" i="26"/>
  <c r="R6" i="26"/>
  <c r="C6" i="30"/>
  <c r="S6" i="26"/>
  <c r="T6" i="26"/>
  <c r="B6" i="26"/>
  <c r="J6" i="25"/>
  <c r="V6" i="25"/>
  <c r="B6" i="25"/>
  <c r="U6" i="26"/>
  <c r="K6" i="25"/>
  <c r="W6" i="25"/>
  <c r="D6" i="26"/>
  <c r="V6" i="26"/>
  <c r="L6" i="25"/>
  <c r="X6" i="25"/>
  <c r="G6" i="26"/>
  <c r="X6" i="26"/>
  <c r="M6" i="25"/>
  <c r="E6" i="22"/>
  <c r="Q6" i="22"/>
  <c r="H6" i="26"/>
  <c r="Y6" i="26"/>
  <c r="I6" i="26"/>
  <c r="C6" i="25"/>
  <c r="O6" i="25"/>
  <c r="G6" i="22"/>
  <c r="S6" i="22"/>
  <c r="J6" i="26"/>
  <c r="D6" i="25"/>
  <c r="P6" i="25"/>
  <c r="L6" i="26"/>
  <c r="E6" i="25"/>
  <c r="Q6" i="25"/>
  <c r="P6" i="26"/>
  <c r="Y6" i="25"/>
  <c r="G6" i="25"/>
  <c r="S6" i="25"/>
  <c r="D6" i="22"/>
  <c r="T6" i="22"/>
  <c r="F6" i="22"/>
  <c r="U6" i="22"/>
  <c r="H6" i="22"/>
  <c r="V6" i="22"/>
  <c r="I6" i="22"/>
  <c r="W6" i="22"/>
  <c r="F6" i="25"/>
  <c r="J6" i="22"/>
  <c r="X6" i="22"/>
  <c r="H6" i="25"/>
  <c r="K6" i="22"/>
  <c r="Y6" i="22"/>
  <c r="I6" i="25"/>
  <c r="L6" i="22"/>
  <c r="N6" i="25"/>
  <c r="M6" i="22"/>
  <c r="R6" i="25"/>
  <c r="N6" i="22"/>
  <c r="M6" i="26"/>
  <c r="T6" i="25"/>
  <c r="O6" i="22"/>
  <c r="O23" i="21"/>
  <c r="S15" i="21"/>
  <c r="E13" i="21"/>
  <c r="M9" i="21"/>
  <c r="G3" i="21"/>
  <c r="I29" i="23"/>
  <c r="S27" i="23"/>
  <c r="N18" i="29"/>
  <c r="B18" i="29"/>
  <c r="N18" i="28"/>
  <c r="C18" i="29"/>
  <c r="O18" i="29"/>
  <c r="C18" i="28"/>
  <c r="O18" i="28"/>
  <c r="D18" i="29"/>
  <c r="P18" i="29"/>
  <c r="D18" i="28"/>
  <c r="P18" i="28"/>
  <c r="F18" i="29"/>
  <c r="R18" i="29"/>
  <c r="F18" i="28"/>
  <c r="R18" i="28"/>
  <c r="G18" i="29"/>
  <c r="S18" i="29"/>
  <c r="G18" i="28"/>
  <c r="S18" i="28"/>
  <c r="K18" i="29"/>
  <c r="W18" i="29"/>
  <c r="U18" i="29"/>
  <c r="U18" i="28"/>
  <c r="K18" i="27"/>
  <c r="W18" i="27"/>
  <c r="V18" i="29"/>
  <c r="V18" i="28"/>
  <c r="L18" i="27"/>
  <c r="X18" i="27"/>
  <c r="X18" i="29"/>
  <c r="W18" i="28"/>
  <c r="M18" i="27"/>
  <c r="Y18" i="27"/>
  <c r="Y18" i="29"/>
  <c r="E18" i="28"/>
  <c r="X18" i="28"/>
  <c r="B18" i="28"/>
  <c r="N18" i="27"/>
  <c r="B18" i="27"/>
  <c r="E18" i="29"/>
  <c r="H18" i="28"/>
  <c r="Y18" i="28"/>
  <c r="C18" i="27"/>
  <c r="O18" i="27"/>
  <c r="H18" i="29"/>
  <c r="I18" i="28"/>
  <c r="D18" i="27"/>
  <c r="P18" i="27"/>
  <c r="I18" i="29"/>
  <c r="J18" i="28"/>
  <c r="E18" i="27"/>
  <c r="Q18" i="27"/>
  <c r="J18" i="29"/>
  <c r="K18" i="28"/>
  <c r="F18" i="27"/>
  <c r="R18" i="27"/>
  <c r="L18" i="29"/>
  <c r="L18" i="28"/>
  <c r="G18" i="27"/>
  <c r="S18" i="27"/>
  <c r="M18" i="29"/>
  <c r="M18" i="28"/>
  <c r="H18" i="27"/>
  <c r="T18" i="27"/>
  <c r="Q18" i="28"/>
  <c r="T18" i="28"/>
  <c r="I18" i="27"/>
  <c r="J18" i="27"/>
  <c r="Q18" i="29"/>
  <c r="U18" i="27"/>
  <c r="T18" i="29"/>
  <c r="V18" i="27"/>
  <c r="E18" i="24"/>
  <c r="Q18" i="24"/>
  <c r="F18" i="24"/>
  <c r="R18" i="24"/>
  <c r="F18" i="23"/>
  <c r="R18" i="23"/>
  <c r="G18" i="24"/>
  <c r="S18" i="24"/>
  <c r="G18" i="23"/>
  <c r="H18" i="24"/>
  <c r="T18" i="24"/>
  <c r="J18" i="24"/>
  <c r="V18" i="24"/>
  <c r="K18" i="24"/>
  <c r="W18" i="24"/>
  <c r="L18" i="24"/>
  <c r="X18" i="24"/>
  <c r="B18" i="24"/>
  <c r="M18" i="24"/>
  <c r="Y18" i="24"/>
  <c r="D32" i="29"/>
  <c r="P32" i="29"/>
  <c r="E32" i="29"/>
  <c r="Q32" i="29"/>
  <c r="F32" i="29"/>
  <c r="R32" i="29"/>
  <c r="B32" i="29"/>
  <c r="H32" i="29"/>
  <c r="T32" i="29"/>
  <c r="I32" i="29"/>
  <c r="U32" i="29"/>
  <c r="M32" i="29"/>
  <c r="Y32" i="29"/>
  <c r="K32" i="29"/>
  <c r="M32" i="28"/>
  <c r="Y32" i="28"/>
  <c r="M32" i="27"/>
  <c r="Y32" i="27"/>
  <c r="L32" i="29"/>
  <c r="N32" i="28"/>
  <c r="N32" i="29"/>
  <c r="C32" i="28"/>
  <c r="O32" i="28"/>
  <c r="C32" i="27"/>
  <c r="O32" i="27"/>
  <c r="O32" i="29"/>
  <c r="D32" i="28"/>
  <c r="P32" i="28"/>
  <c r="D32" i="27"/>
  <c r="P32" i="27"/>
  <c r="S32" i="29"/>
  <c r="E32" i="28"/>
  <c r="Q32" i="28"/>
  <c r="E32" i="27"/>
  <c r="Q32" i="27"/>
  <c r="V32" i="29"/>
  <c r="F32" i="28"/>
  <c r="R32" i="28"/>
  <c r="B32" i="28"/>
  <c r="F32" i="27"/>
  <c r="R32" i="27"/>
  <c r="B32" i="27"/>
  <c r="W32" i="29"/>
  <c r="G32" i="28"/>
  <c r="S32" i="28"/>
  <c r="G32" i="27"/>
  <c r="S32" i="27"/>
  <c r="X32" i="29"/>
  <c r="H32" i="28"/>
  <c r="T32" i="28"/>
  <c r="H32" i="27"/>
  <c r="T32" i="27"/>
  <c r="I32" i="28"/>
  <c r="U32" i="28"/>
  <c r="I32" i="27"/>
  <c r="U32" i="27"/>
  <c r="C32" i="29"/>
  <c r="J32" i="28"/>
  <c r="V32" i="28"/>
  <c r="J32" i="27"/>
  <c r="V32" i="27"/>
  <c r="K32" i="27"/>
  <c r="L32" i="27"/>
  <c r="N32" i="27"/>
  <c r="K32" i="28"/>
  <c r="W32" i="27"/>
  <c r="L32" i="28"/>
  <c r="X32" i="27"/>
  <c r="W32" i="28"/>
  <c r="X32" i="28"/>
  <c r="J32" i="29"/>
  <c r="G32" i="24"/>
  <c r="S32" i="24"/>
  <c r="H32" i="24"/>
  <c r="T32" i="24"/>
  <c r="I32" i="24"/>
  <c r="U32" i="24"/>
  <c r="J32" i="24"/>
  <c r="V32" i="24"/>
  <c r="L32" i="24"/>
  <c r="X32" i="24"/>
  <c r="G32" i="29"/>
  <c r="M32" i="24"/>
  <c r="Y32" i="24"/>
  <c r="N32" i="24"/>
  <c r="C32" i="24"/>
  <c r="O32" i="24"/>
  <c r="D20" i="29"/>
  <c r="P20" i="29"/>
  <c r="D20" i="28"/>
  <c r="P20" i="28"/>
  <c r="E20" i="29"/>
  <c r="Q20" i="29"/>
  <c r="E20" i="28"/>
  <c r="Q20" i="28"/>
  <c r="F20" i="29"/>
  <c r="R20" i="29"/>
  <c r="B20" i="29"/>
  <c r="F20" i="28"/>
  <c r="R20" i="28"/>
  <c r="H20" i="29"/>
  <c r="T20" i="29"/>
  <c r="H20" i="28"/>
  <c r="T20" i="28"/>
  <c r="I20" i="29"/>
  <c r="U20" i="29"/>
  <c r="M20" i="29"/>
  <c r="Y20" i="29"/>
  <c r="W20" i="29"/>
  <c r="K20" i="28"/>
  <c r="M20" i="27"/>
  <c r="Y20" i="27"/>
  <c r="X20" i="29"/>
  <c r="L20" i="28"/>
  <c r="N20" i="27"/>
  <c r="M20" i="28"/>
  <c r="C20" i="27"/>
  <c r="O20" i="27"/>
  <c r="C20" i="29"/>
  <c r="N20" i="28"/>
  <c r="D20" i="27"/>
  <c r="P20" i="27"/>
  <c r="G20" i="29"/>
  <c r="O20" i="28"/>
  <c r="E20" i="27"/>
  <c r="Q20" i="27"/>
  <c r="J20" i="29"/>
  <c r="S20" i="28"/>
  <c r="B20" i="28"/>
  <c r="F20" i="27"/>
  <c r="R20" i="27"/>
  <c r="B20" i="27"/>
  <c r="K20" i="29"/>
  <c r="U20" i="28"/>
  <c r="G20" i="27"/>
  <c r="S20" i="27"/>
  <c r="L20" i="29"/>
  <c r="V20" i="28"/>
  <c r="H20" i="27"/>
  <c r="T20" i="27"/>
  <c r="N20" i="29"/>
  <c r="C20" i="28"/>
  <c r="W20" i="28"/>
  <c r="I20" i="27"/>
  <c r="U20" i="27"/>
  <c r="O20" i="29"/>
  <c r="G20" i="28"/>
  <c r="X20" i="28"/>
  <c r="J20" i="27"/>
  <c r="V20" i="27"/>
  <c r="V20" i="29"/>
  <c r="K20" i="27"/>
  <c r="L20" i="27"/>
  <c r="W20" i="27"/>
  <c r="X20" i="27"/>
  <c r="I20" i="28"/>
  <c r="J20" i="28"/>
  <c r="G20" i="24"/>
  <c r="S20" i="24"/>
  <c r="H20" i="24"/>
  <c r="T20" i="24"/>
  <c r="Y20" i="28"/>
  <c r="I20" i="24"/>
  <c r="U20" i="24"/>
  <c r="S20" i="29"/>
  <c r="J20" i="24"/>
  <c r="V20" i="24"/>
  <c r="L20" i="24"/>
  <c r="X20" i="24"/>
  <c r="M20" i="24"/>
  <c r="Y20" i="24"/>
  <c r="N20" i="24"/>
  <c r="C20" i="24"/>
  <c r="O20" i="24"/>
  <c r="B13" i="21"/>
  <c r="W32" i="21"/>
  <c r="H29" i="21"/>
  <c r="C5" i="32"/>
  <c r="O5" i="32"/>
  <c r="E5" i="32"/>
  <c r="Q5" i="32"/>
  <c r="F5" i="32"/>
  <c r="R5" i="32"/>
  <c r="G5" i="32"/>
  <c r="S5" i="32"/>
  <c r="H5" i="32"/>
  <c r="T5" i="32"/>
  <c r="I5" i="32"/>
  <c r="U5" i="32"/>
  <c r="J5" i="32"/>
  <c r="V5" i="32"/>
  <c r="K5" i="32"/>
  <c r="W5" i="32"/>
  <c r="L5" i="32"/>
  <c r="X5" i="32"/>
  <c r="H5" i="31"/>
  <c r="T5" i="31"/>
  <c r="I5" i="31"/>
  <c r="U5" i="31"/>
  <c r="J5" i="31"/>
  <c r="V5" i="31"/>
  <c r="K5" i="31"/>
  <c r="W5" i="31"/>
  <c r="M5" i="31"/>
  <c r="Y5" i="31"/>
  <c r="D5" i="32"/>
  <c r="N5" i="31"/>
  <c r="N5" i="32"/>
  <c r="D5" i="31"/>
  <c r="P5" i="31"/>
  <c r="E5" i="31"/>
  <c r="C5" i="30"/>
  <c r="O5" i="30"/>
  <c r="F5" i="31"/>
  <c r="D5" i="30"/>
  <c r="P5" i="30"/>
  <c r="G5" i="31"/>
  <c r="E5" i="30"/>
  <c r="Q5" i="30"/>
  <c r="L5" i="31"/>
  <c r="F5" i="30"/>
  <c r="R5" i="30"/>
  <c r="O5" i="31"/>
  <c r="G5" i="30"/>
  <c r="S5" i="30"/>
  <c r="Q5" i="31"/>
  <c r="H5" i="30"/>
  <c r="T5" i="30"/>
  <c r="M5" i="32"/>
  <c r="B5" i="32"/>
  <c r="R5" i="31"/>
  <c r="I5" i="30"/>
  <c r="U5" i="30"/>
  <c r="P5" i="32"/>
  <c r="S5" i="31"/>
  <c r="J5" i="30"/>
  <c r="V5" i="30"/>
  <c r="Y5" i="32"/>
  <c r="X5" i="31"/>
  <c r="B5" i="31"/>
  <c r="K5" i="30"/>
  <c r="C5" i="31"/>
  <c r="L5" i="30"/>
  <c r="M5" i="30"/>
  <c r="N5" i="30"/>
  <c r="W5" i="30"/>
  <c r="Y5" i="30"/>
  <c r="J5" i="26"/>
  <c r="V5" i="26"/>
  <c r="M5" i="26"/>
  <c r="Y5" i="26"/>
  <c r="N5" i="26"/>
  <c r="C5" i="26"/>
  <c r="B5" i="30"/>
  <c r="D5" i="26"/>
  <c r="P5" i="26"/>
  <c r="E5" i="26"/>
  <c r="Q5" i="26"/>
  <c r="U5" i="26"/>
  <c r="W5" i="26"/>
  <c r="H5" i="25"/>
  <c r="T5" i="25"/>
  <c r="F5" i="26"/>
  <c r="X5" i="26"/>
  <c r="I5" i="25"/>
  <c r="U5" i="25"/>
  <c r="G5" i="26"/>
  <c r="J5" i="25"/>
  <c r="V5" i="25"/>
  <c r="H5" i="26"/>
  <c r="K5" i="25"/>
  <c r="W5" i="25"/>
  <c r="D5" i="22"/>
  <c r="P5" i="22"/>
  <c r="I5" i="26"/>
  <c r="K5" i="26"/>
  <c r="M5" i="25"/>
  <c r="F5" i="22"/>
  <c r="R5" i="22"/>
  <c r="L5" i="26"/>
  <c r="N5" i="25"/>
  <c r="O5" i="26"/>
  <c r="C5" i="25"/>
  <c r="O5" i="25"/>
  <c r="S5" i="26"/>
  <c r="E5" i="25"/>
  <c r="Q5" i="25"/>
  <c r="J5" i="22"/>
  <c r="Y5" i="25"/>
  <c r="P5" i="25"/>
  <c r="M5" i="22"/>
  <c r="R5" i="25"/>
  <c r="N5" i="22"/>
  <c r="B5" i="26"/>
  <c r="S5" i="25"/>
  <c r="O5" i="22"/>
  <c r="X5" i="25"/>
  <c r="Q5" i="22"/>
  <c r="S5" i="22"/>
  <c r="C5" i="22"/>
  <c r="T5" i="22"/>
  <c r="X5" i="30"/>
  <c r="B5" i="25"/>
  <c r="E5" i="22"/>
  <c r="U5" i="22"/>
  <c r="R5" i="26"/>
  <c r="G5" i="22"/>
  <c r="V5" i="22"/>
  <c r="T5" i="26"/>
  <c r="D5" i="25"/>
  <c r="H5" i="22"/>
  <c r="W5" i="22"/>
  <c r="F5" i="25"/>
  <c r="I5" i="22"/>
  <c r="X5" i="22"/>
  <c r="B5" i="22"/>
  <c r="J19" i="32"/>
  <c r="V19" i="32"/>
  <c r="K19" i="32"/>
  <c r="W19" i="32"/>
  <c r="L19" i="32"/>
  <c r="X19" i="32"/>
  <c r="M19" i="32"/>
  <c r="Y19" i="32"/>
  <c r="N19" i="32"/>
  <c r="C19" i="32"/>
  <c r="O19" i="32"/>
  <c r="D19" i="32"/>
  <c r="P19" i="32"/>
  <c r="B19" i="32"/>
  <c r="F19" i="32"/>
  <c r="R19" i="32"/>
  <c r="H19" i="32"/>
  <c r="E19" i="31"/>
  <c r="Q19" i="31"/>
  <c r="I19" i="32"/>
  <c r="F19" i="31"/>
  <c r="R19" i="31"/>
  <c r="Q19" i="32"/>
  <c r="G19" i="31"/>
  <c r="S19" i="31"/>
  <c r="S19" i="32"/>
  <c r="H19" i="31"/>
  <c r="T19" i="31"/>
  <c r="T19" i="32"/>
  <c r="I19" i="31"/>
  <c r="U19" i="31"/>
  <c r="U19" i="32"/>
  <c r="J19" i="31"/>
  <c r="V19" i="31"/>
  <c r="K19" i="31"/>
  <c r="W19" i="31"/>
  <c r="L19" i="31"/>
  <c r="X19" i="31"/>
  <c r="M19" i="31"/>
  <c r="Y19" i="31"/>
  <c r="N19" i="31"/>
  <c r="C19" i="30"/>
  <c r="O19" i="30"/>
  <c r="D19" i="30"/>
  <c r="P19" i="30"/>
  <c r="B19" i="30"/>
  <c r="E19" i="30"/>
  <c r="Q19" i="30"/>
  <c r="F19" i="30"/>
  <c r="R19" i="30"/>
  <c r="G19" i="30"/>
  <c r="S19" i="30"/>
  <c r="H19" i="30"/>
  <c r="T19" i="30"/>
  <c r="I19" i="30"/>
  <c r="U19" i="30"/>
  <c r="C19" i="31"/>
  <c r="J19" i="30"/>
  <c r="V19" i="30"/>
  <c r="E19" i="32"/>
  <c r="O19" i="31"/>
  <c r="L19" i="30"/>
  <c r="X19" i="30"/>
  <c r="D19" i="31"/>
  <c r="K19" i="30"/>
  <c r="P19" i="31"/>
  <c r="M19" i="30"/>
  <c r="N19" i="30"/>
  <c r="B19" i="31"/>
  <c r="W19" i="30"/>
  <c r="Y19" i="30"/>
  <c r="G19" i="32"/>
  <c r="N19" i="26"/>
  <c r="C19" i="26"/>
  <c r="O19" i="26"/>
  <c r="L19" i="25"/>
  <c r="X19" i="25"/>
  <c r="D19" i="26"/>
  <c r="P19" i="26"/>
  <c r="B19" i="26"/>
  <c r="M19" i="25"/>
  <c r="B19" i="25"/>
  <c r="E19" i="26"/>
  <c r="Q19" i="26"/>
  <c r="N19" i="25"/>
  <c r="F19" i="26"/>
  <c r="R19" i="26"/>
  <c r="C19" i="25"/>
  <c r="O19" i="25"/>
  <c r="G19" i="26"/>
  <c r="S19" i="26"/>
  <c r="H19" i="26"/>
  <c r="T19" i="26"/>
  <c r="E19" i="25"/>
  <c r="Q19" i="25"/>
  <c r="I19" i="26"/>
  <c r="U19" i="26"/>
  <c r="F19" i="25"/>
  <c r="R19" i="25"/>
  <c r="J19" i="26"/>
  <c r="V19" i="26"/>
  <c r="G19" i="25"/>
  <c r="S19" i="25"/>
  <c r="L19" i="26"/>
  <c r="X19" i="26"/>
  <c r="I19" i="25"/>
  <c r="U19" i="25"/>
  <c r="Y19" i="26"/>
  <c r="E19" i="22"/>
  <c r="Q19" i="22"/>
  <c r="F19" i="22"/>
  <c r="R19" i="22"/>
  <c r="G19" i="22"/>
  <c r="S19" i="22"/>
  <c r="D19" i="25"/>
  <c r="H19" i="22"/>
  <c r="T19" i="22"/>
  <c r="H19" i="25"/>
  <c r="I19" i="22"/>
  <c r="U19" i="22"/>
  <c r="Y19" i="25"/>
  <c r="J19" i="25"/>
  <c r="J19" i="22"/>
  <c r="V19" i="22"/>
  <c r="K19" i="25"/>
  <c r="K19" i="22"/>
  <c r="W19" i="22"/>
  <c r="P19" i="25"/>
  <c r="L19" i="22"/>
  <c r="X19" i="22"/>
  <c r="T19" i="25"/>
  <c r="M19" i="22"/>
  <c r="Y19" i="22"/>
  <c r="K19" i="26"/>
  <c r="V19" i="25"/>
  <c r="N19" i="22"/>
  <c r="B24" i="21"/>
  <c r="B12" i="21"/>
  <c r="W33" i="21"/>
  <c r="K33" i="21"/>
  <c r="V32" i="21"/>
  <c r="J32" i="21"/>
  <c r="U31" i="21"/>
  <c r="I31" i="21"/>
  <c r="T30" i="21"/>
  <c r="H30" i="21"/>
  <c r="S29" i="21"/>
  <c r="G29" i="21"/>
  <c r="R28" i="21"/>
  <c r="F28" i="21"/>
  <c r="Q27" i="21"/>
  <c r="E27" i="21"/>
  <c r="P26" i="21"/>
  <c r="D26" i="21"/>
  <c r="O25" i="21"/>
  <c r="C25" i="21"/>
  <c r="N24" i="21"/>
  <c r="Y23" i="21"/>
  <c r="M23" i="21"/>
  <c r="X22" i="21"/>
  <c r="L22" i="21"/>
  <c r="W21" i="21"/>
  <c r="K21" i="21"/>
  <c r="V20" i="21"/>
  <c r="J20" i="21"/>
  <c r="U19" i="21"/>
  <c r="I19" i="21"/>
  <c r="T18" i="21"/>
  <c r="H18" i="21"/>
  <c r="S17" i="21"/>
  <c r="G17" i="21"/>
  <c r="R16" i="21"/>
  <c r="F16" i="21"/>
  <c r="Q15" i="21"/>
  <c r="E15" i="21"/>
  <c r="P14" i="21"/>
  <c r="D14" i="21"/>
  <c r="O13" i="21"/>
  <c r="C13" i="21"/>
  <c r="N12" i="21"/>
  <c r="Y11" i="21"/>
  <c r="M11" i="21"/>
  <c r="X10" i="21"/>
  <c r="L10" i="21"/>
  <c r="W9" i="21"/>
  <c r="K9" i="21"/>
  <c r="V8" i="21"/>
  <c r="J8" i="21"/>
  <c r="U7" i="21"/>
  <c r="I7" i="21"/>
  <c r="T6" i="21"/>
  <c r="H6" i="21"/>
  <c r="S5" i="21"/>
  <c r="G5" i="21"/>
  <c r="R4" i="21"/>
  <c r="F4" i="21"/>
  <c r="Q3" i="21"/>
  <c r="E3" i="21"/>
  <c r="P2" i="21"/>
  <c r="D2" i="21"/>
  <c r="B7" i="23"/>
  <c r="B26" i="23"/>
  <c r="W33" i="23"/>
  <c r="K33" i="23"/>
  <c r="V32" i="23"/>
  <c r="J32" i="23"/>
  <c r="U31" i="23"/>
  <c r="T30" i="23"/>
  <c r="H30" i="23"/>
  <c r="S29" i="23"/>
  <c r="G29" i="23"/>
  <c r="R28" i="23"/>
  <c r="F28" i="23"/>
  <c r="Q27" i="23"/>
  <c r="E27" i="23"/>
  <c r="P26" i="23"/>
  <c r="O25" i="23"/>
  <c r="C25" i="23"/>
  <c r="N24" i="23"/>
  <c r="Y23" i="23"/>
  <c r="M23" i="23"/>
  <c r="X22" i="23"/>
  <c r="L22" i="23"/>
  <c r="W21" i="23"/>
  <c r="K21" i="23"/>
  <c r="V20" i="23"/>
  <c r="J20" i="23"/>
  <c r="U19" i="23"/>
  <c r="H19" i="23"/>
  <c r="Q18" i="23"/>
  <c r="C18" i="23"/>
  <c r="L17" i="23"/>
  <c r="U16" i="23"/>
  <c r="G16" i="23"/>
  <c r="N15" i="23"/>
  <c r="W14" i="23"/>
  <c r="I14" i="23"/>
  <c r="R13" i="23"/>
  <c r="D13" i="23"/>
  <c r="T11" i="23"/>
  <c r="F11" i="23"/>
  <c r="O10" i="23"/>
  <c r="X9" i="23"/>
  <c r="Q8" i="23"/>
  <c r="C8" i="23"/>
  <c r="L7" i="23"/>
  <c r="T6" i="23"/>
  <c r="V5" i="23"/>
  <c r="X4" i="23"/>
  <c r="Y3" i="23"/>
  <c r="G3" i="23"/>
  <c r="I2" i="23"/>
  <c r="B33" i="24"/>
  <c r="Q33" i="24"/>
  <c r="D32" i="24"/>
  <c r="N30" i="24"/>
  <c r="X28" i="24"/>
  <c r="K27" i="24"/>
  <c r="H24" i="24"/>
  <c r="R22" i="24"/>
  <c r="E21" i="24"/>
  <c r="L16" i="24"/>
  <c r="V14" i="24"/>
  <c r="I13" i="24"/>
  <c r="F10" i="24"/>
  <c r="P8" i="24"/>
  <c r="C7" i="24"/>
  <c r="W3" i="24"/>
  <c r="J2" i="24"/>
  <c r="B6" i="22"/>
  <c r="P32" i="22"/>
  <c r="X28" i="22"/>
  <c r="U25" i="22"/>
  <c r="R22" i="22"/>
  <c r="O19" i="22"/>
  <c r="I13" i="22"/>
  <c r="S9" i="22"/>
  <c r="Y5" i="22"/>
  <c r="C33" i="25"/>
  <c r="G23" i="25"/>
  <c r="K13" i="25"/>
  <c r="O3" i="25"/>
  <c r="Q6" i="26"/>
  <c r="E9" i="29"/>
  <c r="Q9" i="29"/>
  <c r="E9" i="28"/>
  <c r="Q9" i="28"/>
  <c r="F9" i="29"/>
  <c r="R9" i="29"/>
  <c r="F9" i="28"/>
  <c r="R9" i="28"/>
  <c r="G9" i="29"/>
  <c r="S9" i="29"/>
  <c r="G9" i="28"/>
  <c r="S9" i="28"/>
  <c r="H9" i="29"/>
  <c r="T9" i="29"/>
  <c r="I9" i="29"/>
  <c r="U9" i="29"/>
  <c r="I9" i="28"/>
  <c r="U9" i="28"/>
  <c r="J9" i="29"/>
  <c r="V9" i="29"/>
  <c r="J9" i="28"/>
  <c r="V9" i="28"/>
  <c r="K9" i="29"/>
  <c r="W9" i="29"/>
  <c r="N9" i="29"/>
  <c r="M9" i="29"/>
  <c r="W9" i="28"/>
  <c r="N9" i="27"/>
  <c r="O9" i="29"/>
  <c r="X9" i="28"/>
  <c r="C9" i="27"/>
  <c r="O9" i="27"/>
  <c r="P9" i="29"/>
  <c r="C9" i="28"/>
  <c r="Y9" i="28"/>
  <c r="D9" i="27"/>
  <c r="P9" i="27"/>
  <c r="X9" i="29"/>
  <c r="D9" i="28"/>
  <c r="E9" i="27"/>
  <c r="Q9" i="27"/>
  <c r="Y9" i="29"/>
  <c r="H9" i="28"/>
  <c r="F9" i="27"/>
  <c r="R9" i="27"/>
  <c r="K9" i="28"/>
  <c r="G9" i="27"/>
  <c r="S9" i="27"/>
  <c r="L9" i="28"/>
  <c r="B9" i="28"/>
  <c r="H9" i="27"/>
  <c r="T9" i="27"/>
  <c r="B9" i="27"/>
  <c r="M9" i="28"/>
  <c r="I9" i="27"/>
  <c r="U9" i="27"/>
  <c r="N9" i="28"/>
  <c r="J9" i="27"/>
  <c r="V9" i="27"/>
  <c r="C9" i="29"/>
  <c r="O9" i="28"/>
  <c r="K9" i="27"/>
  <c r="W9" i="27"/>
  <c r="B9" i="29"/>
  <c r="D9" i="29"/>
  <c r="L9" i="29"/>
  <c r="P9" i="28"/>
  <c r="L9" i="27"/>
  <c r="T9" i="28"/>
  <c r="M9" i="27"/>
  <c r="Y9" i="27"/>
  <c r="H9" i="24"/>
  <c r="T9" i="24"/>
  <c r="I9" i="24"/>
  <c r="U9" i="24"/>
  <c r="I9" i="23"/>
  <c r="U9" i="23"/>
  <c r="J9" i="24"/>
  <c r="V9" i="24"/>
  <c r="J9" i="23"/>
  <c r="V9" i="23"/>
  <c r="K9" i="24"/>
  <c r="W9" i="24"/>
  <c r="X9" i="27"/>
  <c r="M9" i="24"/>
  <c r="Y9" i="24"/>
  <c r="N9" i="24"/>
  <c r="C9" i="24"/>
  <c r="O9" i="24"/>
  <c r="D9" i="24"/>
  <c r="P9" i="24"/>
  <c r="I24" i="21"/>
  <c r="R9" i="21"/>
  <c r="Y4" i="21"/>
  <c r="W15" i="23"/>
  <c r="C9" i="23"/>
  <c r="N23" i="24"/>
  <c r="F3" i="24"/>
  <c r="I18" i="32"/>
  <c r="U18" i="32"/>
  <c r="J18" i="32"/>
  <c r="V18" i="32"/>
  <c r="K18" i="32"/>
  <c r="W18" i="32"/>
  <c r="L18" i="32"/>
  <c r="X18" i="32"/>
  <c r="M18" i="32"/>
  <c r="Y18" i="32"/>
  <c r="N18" i="32"/>
  <c r="B18" i="32"/>
  <c r="C18" i="32"/>
  <c r="O18" i="32"/>
  <c r="E18" i="32"/>
  <c r="Q18" i="32"/>
  <c r="D18" i="31"/>
  <c r="P18" i="31"/>
  <c r="E18" i="31"/>
  <c r="Q18" i="31"/>
  <c r="D18" i="32"/>
  <c r="F18" i="31"/>
  <c r="R18" i="31"/>
  <c r="F18" i="32"/>
  <c r="G18" i="31"/>
  <c r="S18" i="31"/>
  <c r="G18" i="32"/>
  <c r="H18" i="31"/>
  <c r="T18" i="31"/>
  <c r="H18" i="32"/>
  <c r="I18" i="31"/>
  <c r="U18" i="31"/>
  <c r="P18" i="32"/>
  <c r="J18" i="31"/>
  <c r="V18" i="31"/>
  <c r="R18" i="32"/>
  <c r="K18" i="31"/>
  <c r="W18" i="31"/>
  <c r="S18" i="32"/>
  <c r="L18" i="31"/>
  <c r="X18" i="31"/>
  <c r="T18" i="32"/>
  <c r="M18" i="31"/>
  <c r="Y18" i="31"/>
  <c r="N18" i="30"/>
  <c r="B18" i="30"/>
  <c r="C18" i="30"/>
  <c r="O18" i="30"/>
  <c r="D18" i="30"/>
  <c r="P18" i="30"/>
  <c r="E18" i="30"/>
  <c r="Q18" i="30"/>
  <c r="C18" i="31"/>
  <c r="F18" i="30"/>
  <c r="R18" i="30"/>
  <c r="N18" i="31"/>
  <c r="G18" i="30"/>
  <c r="S18" i="30"/>
  <c r="O18" i="31"/>
  <c r="H18" i="30"/>
  <c r="T18" i="30"/>
  <c r="B18" i="31"/>
  <c r="I18" i="30"/>
  <c r="U18" i="30"/>
  <c r="K18" i="30"/>
  <c r="W18" i="30"/>
  <c r="Y18" i="30"/>
  <c r="J18" i="30"/>
  <c r="L18" i="30"/>
  <c r="M18" i="30"/>
  <c r="M18" i="26"/>
  <c r="Y18" i="26"/>
  <c r="N18" i="26"/>
  <c r="B18" i="26"/>
  <c r="J18" i="25"/>
  <c r="V18" i="25"/>
  <c r="B18" i="25"/>
  <c r="C18" i="26"/>
  <c r="O18" i="26"/>
  <c r="K18" i="25"/>
  <c r="W18" i="25"/>
  <c r="D18" i="26"/>
  <c r="P18" i="26"/>
  <c r="L18" i="25"/>
  <c r="X18" i="25"/>
  <c r="E18" i="26"/>
  <c r="Q18" i="26"/>
  <c r="M18" i="25"/>
  <c r="F18" i="26"/>
  <c r="R18" i="26"/>
  <c r="G18" i="26"/>
  <c r="S18" i="26"/>
  <c r="C18" i="25"/>
  <c r="O18" i="25"/>
  <c r="H18" i="26"/>
  <c r="T18" i="26"/>
  <c r="D18" i="25"/>
  <c r="P18" i="25"/>
  <c r="I18" i="26"/>
  <c r="U18" i="26"/>
  <c r="E18" i="25"/>
  <c r="Q18" i="25"/>
  <c r="X18" i="30"/>
  <c r="K18" i="26"/>
  <c r="W18" i="26"/>
  <c r="Y18" i="25"/>
  <c r="G18" i="25"/>
  <c r="S18" i="25"/>
  <c r="R18" i="25"/>
  <c r="D18" i="22"/>
  <c r="P18" i="22"/>
  <c r="T18" i="25"/>
  <c r="E18" i="22"/>
  <c r="Q18" i="22"/>
  <c r="U18" i="25"/>
  <c r="F18" i="22"/>
  <c r="R18" i="22"/>
  <c r="G18" i="22"/>
  <c r="S18" i="22"/>
  <c r="H18" i="22"/>
  <c r="T18" i="22"/>
  <c r="J18" i="26"/>
  <c r="I18" i="22"/>
  <c r="U18" i="22"/>
  <c r="L18" i="26"/>
  <c r="J18" i="22"/>
  <c r="V18" i="22"/>
  <c r="V18" i="30"/>
  <c r="V18" i="26"/>
  <c r="K18" i="22"/>
  <c r="W18" i="22"/>
  <c r="X18" i="26"/>
  <c r="F18" i="25"/>
  <c r="L18" i="22"/>
  <c r="X18" i="22"/>
  <c r="H18" i="25"/>
  <c r="M18" i="22"/>
  <c r="Y18" i="22"/>
  <c r="E26" i="32"/>
  <c r="Q26" i="32"/>
  <c r="F26" i="32"/>
  <c r="R26" i="32"/>
  <c r="B26" i="32"/>
  <c r="G26" i="32"/>
  <c r="S26" i="32"/>
  <c r="H26" i="32"/>
  <c r="T26" i="32"/>
  <c r="J26" i="32"/>
  <c r="V26" i="32"/>
  <c r="K26" i="32"/>
  <c r="W26" i="32"/>
  <c r="M26" i="32"/>
  <c r="Y26" i="32"/>
  <c r="L26" i="31"/>
  <c r="X26" i="31"/>
  <c r="C26" i="32"/>
  <c r="M26" i="31"/>
  <c r="Y26" i="31"/>
  <c r="D26" i="32"/>
  <c r="N26" i="31"/>
  <c r="I26" i="32"/>
  <c r="C26" i="31"/>
  <c r="O26" i="31"/>
  <c r="L26" i="32"/>
  <c r="D26" i="31"/>
  <c r="P26" i="31"/>
  <c r="N26" i="32"/>
  <c r="E26" i="31"/>
  <c r="Q26" i="31"/>
  <c r="O26" i="32"/>
  <c r="F26" i="31"/>
  <c r="R26" i="31"/>
  <c r="B26" i="31"/>
  <c r="P26" i="32"/>
  <c r="G26" i="31"/>
  <c r="S26" i="31"/>
  <c r="U26" i="32"/>
  <c r="H26" i="31"/>
  <c r="T26" i="31"/>
  <c r="X26" i="32"/>
  <c r="I26" i="31"/>
  <c r="U26" i="31"/>
  <c r="K26" i="31"/>
  <c r="J26" i="30"/>
  <c r="V26" i="30"/>
  <c r="V26" i="31"/>
  <c r="K26" i="30"/>
  <c r="W26" i="30"/>
  <c r="W26" i="31"/>
  <c r="L26" i="30"/>
  <c r="X26" i="30"/>
  <c r="M26" i="30"/>
  <c r="Y26" i="30"/>
  <c r="N26" i="30"/>
  <c r="C26" i="30"/>
  <c r="O26" i="30"/>
  <c r="D26" i="30"/>
  <c r="P26" i="30"/>
  <c r="G26" i="30"/>
  <c r="S26" i="30"/>
  <c r="B26" i="30"/>
  <c r="E26" i="30"/>
  <c r="F26" i="30"/>
  <c r="H26" i="30"/>
  <c r="I26" i="30"/>
  <c r="Q26" i="30"/>
  <c r="R26" i="30"/>
  <c r="J26" i="31"/>
  <c r="T26" i="30"/>
  <c r="I26" i="26"/>
  <c r="U26" i="26"/>
  <c r="J26" i="26"/>
  <c r="V26" i="26"/>
  <c r="N26" i="25"/>
  <c r="K26" i="26"/>
  <c r="W26" i="26"/>
  <c r="C26" i="25"/>
  <c r="O26" i="25"/>
  <c r="L26" i="26"/>
  <c r="X26" i="26"/>
  <c r="D26" i="25"/>
  <c r="P26" i="25"/>
  <c r="M26" i="26"/>
  <c r="Y26" i="26"/>
  <c r="E26" i="25"/>
  <c r="Q26" i="25"/>
  <c r="N26" i="26"/>
  <c r="C26" i="26"/>
  <c r="O26" i="26"/>
  <c r="Y26" i="25"/>
  <c r="G26" i="25"/>
  <c r="S26" i="25"/>
  <c r="U26" i="30"/>
  <c r="D26" i="26"/>
  <c r="P26" i="26"/>
  <c r="H26" i="25"/>
  <c r="T26" i="25"/>
  <c r="E26" i="26"/>
  <c r="Q26" i="26"/>
  <c r="I26" i="25"/>
  <c r="U26" i="25"/>
  <c r="G26" i="26"/>
  <c r="S26" i="26"/>
  <c r="K26" i="25"/>
  <c r="W26" i="25"/>
  <c r="H26" i="26"/>
  <c r="V26" i="25"/>
  <c r="B26" i="25"/>
  <c r="L26" i="22"/>
  <c r="X26" i="22"/>
  <c r="R26" i="26"/>
  <c r="X26" i="25"/>
  <c r="M26" i="22"/>
  <c r="Y26" i="22"/>
  <c r="T26" i="26"/>
  <c r="N26" i="22"/>
  <c r="C26" i="22"/>
  <c r="O26" i="22"/>
  <c r="D26" i="22"/>
  <c r="P26" i="22"/>
  <c r="E26" i="22"/>
  <c r="Q26" i="22"/>
  <c r="F26" i="22"/>
  <c r="R26" i="22"/>
  <c r="B26" i="22"/>
  <c r="F26" i="25"/>
  <c r="G26" i="22"/>
  <c r="S26" i="22"/>
  <c r="B26" i="26"/>
  <c r="J26" i="25"/>
  <c r="H26" i="22"/>
  <c r="T26" i="22"/>
  <c r="L26" i="25"/>
  <c r="I26" i="22"/>
  <c r="U26" i="22"/>
  <c r="I29" i="21"/>
  <c r="P24" i="21"/>
  <c r="C23" i="21"/>
  <c r="H16" i="21"/>
  <c r="Q13" i="21"/>
  <c r="K7" i="21"/>
  <c r="T4" i="21"/>
  <c r="Y33" i="23"/>
  <c r="V30" i="23"/>
  <c r="U29" i="23"/>
  <c r="H28" i="23"/>
  <c r="H12" i="29"/>
  <c r="T12" i="29"/>
  <c r="H12" i="28"/>
  <c r="T12" i="28"/>
  <c r="I12" i="29"/>
  <c r="U12" i="29"/>
  <c r="I12" i="28"/>
  <c r="U12" i="28"/>
  <c r="J12" i="29"/>
  <c r="V12" i="29"/>
  <c r="J12" i="28"/>
  <c r="V12" i="28"/>
  <c r="L12" i="29"/>
  <c r="X12" i="29"/>
  <c r="L12" i="28"/>
  <c r="X12" i="28"/>
  <c r="M12" i="29"/>
  <c r="Y12" i="29"/>
  <c r="M12" i="28"/>
  <c r="Y12" i="28"/>
  <c r="N12" i="29"/>
  <c r="E12" i="29"/>
  <c r="Q12" i="29"/>
  <c r="G12" i="29"/>
  <c r="O12" i="28"/>
  <c r="E12" i="27"/>
  <c r="Q12" i="27"/>
  <c r="K12" i="29"/>
  <c r="P12" i="28"/>
  <c r="F12" i="27"/>
  <c r="R12" i="27"/>
  <c r="O12" i="29"/>
  <c r="Q12" i="28"/>
  <c r="G12" i="27"/>
  <c r="S12" i="27"/>
  <c r="P12" i="29"/>
  <c r="R12" i="28"/>
  <c r="H12" i="27"/>
  <c r="T12" i="27"/>
  <c r="R12" i="29"/>
  <c r="S12" i="28"/>
  <c r="I12" i="27"/>
  <c r="U12" i="27"/>
  <c r="S12" i="29"/>
  <c r="C12" i="28"/>
  <c r="W12" i="28"/>
  <c r="J12" i="27"/>
  <c r="V12" i="27"/>
  <c r="W12" i="29"/>
  <c r="D12" i="28"/>
  <c r="K12" i="27"/>
  <c r="W12" i="27"/>
  <c r="E12" i="28"/>
  <c r="L12" i="27"/>
  <c r="X12" i="27"/>
  <c r="F12" i="28"/>
  <c r="M12" i="27"/>
  <c r="Y12" i="27"/>
  <c r="C12" i="29"/>
  <c r="G12" i="28"/>
  <c r="B12" i="28"/>
  <c r="N12" i="27"/>
  <c r="B12" i="27"/>
  <c r="K12" i="28"/>
  <c r="B12" i="29"/>
  <c r="N12" i="28"/>
  <c r="C12" i="27"/>
  <c r="D12" i="27"/>
  <c r="D12" i="29"/>
  <c r="O12" i="27"/>
  <c r="F12" i="29"/>
  <c r="P12" i="27"/>
  <c r="K12" i="24"/>
  <c r="W12" i="24"/>
  <c r="L12" i="24"/>
  <c r="X12" i="24"/>
  <c r="L12" i="23"/>
  <c r="X12" i="23"/>
  <c r="M12" i="24"/>
  <c r="Y12" i="24"/>
  <c r="M12" i="23"/>
  <c r="Y12" i="23"/>
  <c r="N12" i="24"/>
  <c r="D12" i="24"/>
  <c r="P12" i="24"/>
  <c r="E12" i="24"/>
  <c r="Q12" i="24"/>
  <c r="F12" i="24"/>
  <c r="R12" i="24"/>
  <c r="G12" i="24"/>
  <c r="S12" i="24"/>
  <c r="J26" i="29"/>
  <c r="V26" i="29"/>
  <c r="K26" i="29"/>
  <c r="W26" i="29"/>
  <c r="L26" i="29"/>
  <c r="X26" i="29"/>
  <c r="N26" i="29"/>
  <c r="C26" i="29"/>
  <c r="O26" i="29"/>
  <c r="G26" i="29"/>
  <c r="S26" i="29"/>
  <c r="E26" i="29"/>
  <c r="G26" i="28"/>
  <c r="S26" i="28"/>
  <c r="G26" i="27"/>
  <c r="S26" i="27"/>
  <c r="F26" i="29"/>
  <c r="H26" i="28"/>
  <c r="T26" i="28"/>
  <c r="H26" i="29"/>
  <c r="I26" i="28"/>
  <c r="U26" i="28"/>
  <c r="I26" i="27"/>
  <c r="U26" i="27"/>
  <c r="I26" i="29"/>
  <c r="J26" i="28"/>
  <c r="V26" i="28"/>
  <c r="J26" i="27"/>
  <c r="V26" i="27"/>
  <c r="M26" i="29"/>
  <c r="K26" i="28"/>
  <c r="W26" i="28"/>
  <c r="K26" i="27"/>
  <c r="W26" i="27"/>
  <c r="P26" i="29"/>
  <c r="L26" i="28"/>
  <c r="X26" i="28"/>
  <c r="L26" i="27"/>
  <c r="X26" i="27"/>
  <c r="Q26" i="29"/>
  <c r="M26" i="28"/>
  <c r="Y26" i="28"/>
  <c r="M26" i="27"/>
  <c r="Y26" i="27"/>
  <c r="R26" i="29"/>
  <c r="B26" i="29"/>
  <c r="N26" i="28"/>
  <c r="N26" i="27"/>
  <c r="T26" i="29"/>
  <c r="C26" i="28"/>
  <c r="O26" i="28"/>
  <c r="C26" i="27"/>
  <c r="O26" i="27"/>
  <c r="U26" i="29"/>
  <c r="D26" i="28"/>
  <c r="P26" i="28"/>
  <c r="D26" i="27"/>
  <c r="P26" i="27"/>
  <c r="E26" i="27"/>
  <c r="F26" i="27"/>
  <c r="B26" i="28"/>
  <c r="H26" i="27"/>
  <c r="E26" i="28"/>
  <c r="Q26" i="27"/>
  <c r="F26" i="28"/>
  <c r="R26" i="27"/>
  <c r="B26" i="27"/>
  <c r="Q26" i="28"/>
  <c r="T26" i="27"/>
  <c r="R26" i="28"/>
  <c r="D26" i="29"/>
  <c r="M26" i="24"/>
  <c r="Y26" i="24"/>
  <c r="N26" i="24"/>
  <c r="C26" i="24"/>
  <c r="O26" i="24"/>
  <c r="D26" i="24"/>
  <c r="P26" i="24"/>
  <c r="B26" i="24"/>
  <c r="Y26" i="29"/>
  <c r="F26" i="24"/>
  <c r="R26" i="24"/>
  <c r="G26" i="24"/>
  <c r="S26" i="24"/>
  <c r="H26" i="24"/>
  <c r="T26" i="24"/>
  <c r="I26" i="24"/>
  <c r="U26" i="24"/>
  <c r="L33" i="21"/>
  <c r="T29" i="21"/>
  <c r="H17" i="32"/>
  <c r="T17" i="32"/>
  <c r="I17" i="32"/>
  <c r="U17" i="32"/>
  <c r="J17" i="32"/>
  <c r="V17" i="32"/>
  <c r="K17" i="32"/>
  <c r="W17" i="32"/>
  <c r="L17" i="32"/>
  <c r="X17" i="32"/>
  <c r="M17" i="32"/>
  <c r="Y17" i="32"/>
  <c r="N17" i="32"/>
  <c r="D17" i="32"/>
  <c r="P17" i="32"/>
  <c r="R17" i="32"/>
  <c r="C17" i="31"/>
  <c r="O17" i="31"/>
  <c r="S17" i="32"/>
  <c r="D17" i="31"/>
  <c r="P17" i="31"/>
  <c r="E17" i="31"/>
  <c r="Q17" i="31"/>
  <c r="F17" i="31"/>
  <c r="R17" i="31"/>
  <c r="G17" i="31"/>
  <c r="S17" i="31"/>
  <c r="H17" i="31"/>
  <c r="T17" i="31"/>
  <c r="C17" i="32"/>
  <c r="I17" i="31"/>
  <c r="U17" i="31"/>
  <c r="E17" i="32"/>
  <c r="J17" i="31"/>
  <c r="V17" i="31"/>
  <c r="F17" i="32"/>
  <c r="K17" i="31"/>
  <c r="W17" i="31"/>
  <c r="G17" i="32"/>
  <c r="L17" i="31"/>
  <c r="X17" i="31"/>
  <c r="B17" i="31"/>
  <c r="M17" i="30"/>
  <c r="Y17" i="30"/>
  <c r="M17" i="31"/>
  <c r="N17" i="30"/>
  <c r="N17" i="31"/>
  <c r="C17" i="30"/>
  <c r="O17" i="30"/>
  <c r="Y17" i="31"/>
  <c r="D17" i="30"/>
  <c r="P17" i="30"/>
  <c r="E17" i="30"/>
  <c r="Q17" i="30"/>
  <c r="F17" i="30"/>
  <c r="R17" i="30"/>
  <c r="G17" i="30"/>
  <c r="S17" i="30"/>
  <c r="O17" i="32"/>
  <c r="H17" i="30"/>
  <c r="T17" i="30"/>
  <c r="J17" i="30"/>
  <c r="V17" i="30"/>
  <c r="I17" i="30"/>
  <c r="B17" i="32"/>
  <c r="K17" i="30"/>
  <c r="L17" i="30"/>
  <c r="U17" i="30"/>
  <c r="W17" i="30"/>
  <c r="X17" i="30"/>
  <c r="Q17" i="32"/>
  <c r="L17" i="26"/>
  <c r="X17" i="26"/>
  <c r="M17" i="26"/>
  <c r="Y17" i="26"/>
  <c r="H17" i="25"/>
  <c r="T17" i="25"/>
  <c r="N17" i="26"/>
  <c r="I17" i="25"/>
  <c r="U17" i="25"/>
  <c r="C17" i="26"/>
  <c r="O17" i="26"/>
  <c r="J17" i="25"/>
  <c r="V17" i="25"/>
  <c r="D17" i="26"/>
  <c r="P17" i="26"/>
  <c r="K17" i="25"/>
  <c r="W17" i="25"/>
  <c r="B17" i="30"/>
  <c r="E17" i="26"/>
  <c r="Q17" i="26"/>
  <c r="F17" i="26"/>
  <c r="R17" i="26"/>
  <c r="M17" i="25"/>
  <c r="G17" i="26"/>
  <c r="S17" i="26"/>
  <c r="N17" i="25"/>
  <c r="H17" i="26"/>
  <c r="T17" i="26"/>
  <c r="C17" i="25"/>
  <c r="O17" i="25"/>
  <c r="J17" i="26"/>
  <c r="V17" i="26"/>
  <c r="E17" i="25"/>
  <c r="Q17" i="25"/>
  <c r="D17" i="25"/>
  <c r="C17" i="22"/>
  <c r="O17" i="22"/>
  <c r="I17" i="26"/>
  <c r="F17" i="25"/>
  <c r="D17" i="22"/>
  <c r="P17" i="22"/>
  <c r="K17" i="26"/>
  <c r="G17" i="25"/>
  <c r="E17" i="22"/>
  <c r="Q17" i="22"/>
  <c r="U17" i="26"/>
  <c r="L17" i="25"/>
  <c r="F17" i="22"/>
  <c r="R17" i="22"/>
  <c r="W17" i="26"/>
  <c r="Y17" i="25"/>
  <c r="P17" i="25"/>
  <c r="G17" i="22"/>
  <c r="S17" i="22"/>
  <c r="R17" i="25"/>
  <c r="H17" i="22"/>
  <c r="T17" i="22"/>
  <c r="B17" i="26"/>
  <c r="S17" i="25"/>
  <c r="I17" i="22"/>
  <c r="U17" i="22"/>
  <c r="X17" i="25"/>
  <c r="J17" i="22"/>
  <c r="V17" i="22"/>
  <c r="K17" i="22"/>
  <c r="W17" i="22"/>
  <c r="L17" i="22"/>
  <c r="X17" i="22"/>
  <c r="B17" i="22"/>
  <c r="M11" i="32"/>
  <c r="Y11" i="32"/>
  <c r="N11" i="32"/>
  <c r="C11" i="32"/>
  <c r="O11" i="32"/>
  <c r="C11" i="31"/>
  <c r="O11" i="31"/>
  <c r="D11" i="32"/>
  <c r="P11" i="32"/>
  <c r="D11" i="31"/>
  <c r="P11" i="31"/>
  <c r="E11" i="32"/>
  <c r="Q11" i="32"/>
  <c r="E11" i="31"/>
  <c r="Q11" i="31"/>
  <c r="F11" i="32"/>
  <c r="R11" i="32"/>
  <c r="G11" i="32"/>
  <c r="S11" i="32"/>
  <c r="G11" i="31"/>
  <c r="H11" i="32"/>
  <c r="T11" i="32"/>
  <c r="J11" i="32"/>
  <c r="V11" i="32"/>
  <c r="J11" i="31"/>
  <c r="V11" i="31"/>
  <c r="I11" i="31"/>
  <c r="K11" i="31"/>
  <c r="L11" i="31"/>
  <c r="I11" i="32"/>
  <c r="M11" i="31"/>
  <c r="B11" i="31"/>
  <c r="L11" i="30"/>
  <c r="X11" i="30"/>
  <c r="K11" i="32"/>
  <c r="N11" i="31"/>
  <c r="M11" i="30"/>
  <c r="Y11" i="30"/>
  <c r="L11" i="32"/>
  <c r="R11" i="31"/>
  <c r="U11" i="32"/>
  <c r="S11" i="31"/>
  <c r="W11" i="32"/>
  <c r="T11" i="31"/>
  <c r="X11" i="32"/>
  <c r="U11" i="31"/>
  <c r="B11" i="32"/>
  <c r="W11" i="31"/>
  <c r="N11" i="30"/>
  <c r="O11" i="30"/>
  <c r="P11" i="30"/>
  <c r="F11" i="31"/>
  <c r="C11" i="30"/>
  <c r="Q11" i="30"/>
  <c r="H11" i="31"/>
  <c r="D11" i="30"/>
  <c r="R11" i="30"/>
  <c r="X11" i="31"/>
  <c r="E11" i="30"/>
  <c r="S11" i="30"/>
  <c r="B11" i="30"/>
  <c r="Y11" i="31"/>
  <c r="F11" i="30"/>
  <c r="T11" i="30"/>
  <c r="G11" i="30"/>
  <c r="U11" i="30"/>
  <c r="I11" i="30"/>
  <c r="W11" i="30"/>
  <c r="H11" i="30"/>
  <c r="J11" i="30"/>
  <c r="K11" i="30"/>
  <c r="V11" i="30"/>
  <c r="F11" i="26"/>
  <c r="R11" i="26"/>
  <c r="G11" i="26"/>
  <c r="S11" i="26"/>
  <c r="H11" i="25"/>
  <c r="T11" i="25"/>
  <c r="H11" i="26"/>
  <c r="T11" i="26"/>
  <c r="I11" i="25"/>
  <c r="U11" i="25"/>
  <c r="I11" i="26"/>
  <c r="U11" i="26"/>
  <c r="Y11" i="25"/>
  <c r="J11" i="25"/>
  <c r="V11" i="25"/>
  <c r="J11" i="26"/>
  <c r="V11" i="26"/>
  <c r="K11" i="25"/>
  <c r="W11" i="25"/>
  <c r="J11" i="22"/>
  <c r="V11" i="22"/>
  <c r="K11" i="26"/>
  <c r="W11" i="26"/>
  <c r="L11" i="26"/>
  <c r="X11" i="26"/>
  <c r="B11" i="26"/>
  <c r="M11" i="25"/>
  <c r="B11" i="25"/>
  <c r="L11" i="22"/>
  <c r="M11" i="26"/>
  <c r="Y11" i="26"/>
  <c r="N11" i="25"/>
  <c r="N11" i="26"/>
  <c r="C11" i="25"/>
  <c r="O11" i="25"/>
  <c r="D11" i="26"/>
  <c r="P11" i="26"/>
  <c r="E11" i="25"/>
  <c r="Q11" i="25"/>
  <c r="E11" i="22"/>
  <c r="S11" i="22"/>
  <c r="C11" i="26"/>
  <c r="F11" i="22"/>
  <c r="T11" i="22"/>
  <c r="E11" i="26"/>
  <c r="G11" i="22"/>
  <c r="U11" i="22"/>
  <c r="O11" i="26"/>
  <c r="H11" i="22"/>
  <c r="W11" i="22"/>
  <c r="B11" i="22"/>
  <c r="Q11" i="26"/>
  <c r="D11" i="25"/>
  <c r="I11" i="22"/>
  <c r="X11" i="22"/>
  <c r="F11" i="25"/>
  <c r="K11" i="22"/>
  <c r="Y11" i="22"/>
  <c r="G11" i="25"/>
  <c r="M11" i="22"/>
  <c r="L11" i="25"/>
  <c r="N11" i="22"/>
  <c r="P11" i="25"/>
  <c r="O11" i="22"/>
  <c r="R11" i="25"/>
  <c r="P11" i="22"/>
  <c r="J31" i="32"/>
  <c r="V31" i="32"/>
  <c r="K31" i="32"/>
  <c r="W31" i="32"/>
  <c r="L31" i="32"/>
  <c r="X31" i="32"/>
  <c r="M31" i="32"/>
  <c r="Y31" i="32"/>
  <c r="C31" i="32"/>
  <c r="O31" i="32"/>
  <c r="D31" i="32"/>
  <c r="P31" i="32"/>
  <c r="B31" i="32"/>
  <c r="F31" i="32"/>
  <c r="R31" i="32"/>
  <c r="E31" i="31"/>
  <c r="Q31" i="31"/>
  <c r="E31" i="32"/>
  <c r="F31" i="31"/>
  <c r="R31" i="31"/>
  <c r="G31" i="32"/>
  <c r="G31" i="31"/>
  <c r="S31" i="31"/>
  <c r="H31" i="32"/>
  <c r="H31" i="31"/>
  <c r="T31" i="31"/>
  <c r="I31" i="32"/>
  <c r="I31" i="31"/>
  <c r="U31" i="31"/>
  <c r="N31" i="32"/>
  <c r="J31" i="31"/>
  <c r="V31" i="31"/>
  <c r="Q31" i="32"/>
  <c r="K31" i="31"/>
  <c r="W31" i="31"/>
  <c r="S31" i="32"/>
  <c r="L31" i="31"/>
  <c r="X31" i="31"/>
  <c r="T31" i="32"/>
  <c r="M31" i="31"/>
  <c r="Y31" i="31"/>
  <c r="U31" i="32"/>
  <c r="N31" i="31"/>
  <c r="C31" i="30"/>
  <c r="O31" i="30"/>
  <c r="D31" i="30"/>
  <c r="P31" i="30"/>
  <c r="B31" i="30"/>
  <c r="E31" i="30"/>
  <c r="Q31" i="30"/>
  <c r="F31" i="30"/>
  <c r="R31" i="30"/>
  <c r="G31" i="30"/>
  <c r="S31" i="30"/>
  <c r="C31" i="31"/>
  <c r="H31" i="30"/>
  <c r="T31" i="30"/>
  <c r="D31" i="31"/>
  <c r="I31" i="30"/>
  <c r="U31" i="30"/>
  <c r="O31" i="31"/>
  <c r="L31" i="30"/>
  <c r="X31" i="30"/>
  <c r="W31" i="30"/>
  <c r="P31" i="31"/>
  <c r="Y31" i="30"/>
  <c r="B31" i="31"/>
  <c r="J31" i="30"/>
  <c r="K31" i="30"/>
  <c r="M31" i="30"/>
  <c r="N31" i="26"/>
  <c r="N31" i="30"/>
  <c r="C31" i="26"/>
  <c r="O31" i="26"/>
  <c r="L31" i="25"/>
  <c r="X31" i="25"/>
  <c r="V31" i="30"/>
  <c r="D31" i="26"/>
  <c r="P31" i="26"/>
  <c r="B31" i="26"/>
  <c r="M31" i="25"/>
  <c r="B31" i="25"/>
  <c r="E31" i="26"/>
  <c r="Q31" i="26"/>
  <c r="N31" i="25"/>
  <c r="F31" i="26"/>
  <c r="R31" i="26"/>
  <c r="C31" i="25"/>
  <c r="O31" i="25"/>
  <c r="H31" i="26"/>
  <c r="T31" i="26"/>
  <c r="E31" i="25"/>
  <c r="Q31" i="25"/>
  <c r="I31" i="26"/>
  <c r="U31" i="26"/>
  <c r="F31" i="25"/>
  <c r="R31" i="25"/>
  <c r="J31" i="26"/>
  <c r="V31" i="26"/>
  <c r="G31" i="25"/>
  <c r="S31" i="25"/>
  <c r="L31" i="26"/>
  <c r="X31" i="26"/>
  <c r="I31" i="25"/>
  <c r="U31" i="25"/>
  <c r="Y31" i="26"/>
  <c r="T31" i="25"/>
  <c r="V31" i="25"/>
  <c r="F31" i="22"/>
  <c r="R31" i="22"/>
  <c r="W31" i="25"/>
  <c r="G31" i="22"/>
  <c r="S31" i="22"/>
  <c r="H31" i="22"/>
  <c r="T31" i="22"/>
  <c r="I31" i="22"/>
  <c r="U31" i="22"/>
  <c r="K31" i="22"/>
  <c r="W31" i="22"/>
  <c r="G31" i="26"/>
  <c r="D31" i="25"/>
  <c r="L31" i="22"/>
  <c r="X31" i="22"/>
  <c r="K31" i="26"/>
  <c r="H31" i="25"/>
  <c r="M31" i="22"/>
  <c r="Y31" i="22"/>
  <c r="M31" i="26"/>
  <c r="Y31" i="25"/>
  <c r="J31" i="25"/>
  <c r="N31" i="22"/>
  <c r="D25" i="32"/>
  <c r="P25" i="32"/>
  <c r="B25" i="32"/>
  <c r="E25" i="32"/>
  <c r="Q25" i="32"/>
  <c r="F25" i="32"/>
  <c r="R25" i="32"/>
  <c r="G25" i="32"/>
  <c r="S25" i="32"/>
  <c r="I25" i="32"/>
  <c r="U25" i="32"/>
  <c r="J25" i="32"/>
  <c r="V25" i="32"/>
  <c r="L25" i="32"/>
  <c r="X25" i="32"/>
  <c r="Y25" i="32"/>
  <c r="K25" i="31"/>
  <c r="W25" i="31"/>
  <c r="L25" i="31"/>
  <c r="X25" i="31"/>
  <c r="M25" i="31"/>
  <c r="Y25" i="31"/>
  <c r="N25" i="31"/>
  <c r="C25" i="32"/>
  <c r="C25" i="31"/>
  <c r="O25" i="31"/>
  <c r="H25" i="32"/>
  <c r="D25" i="31"/>
  <c r="P25" i="31"/>
  <c r="B25" i="31"/>
  <c r="K25" i="32"/>
  <c r="E25" i="31"/>
  <c r="Q25" i="31"/>
  <c r="M25" i="32"/>
  <c r="F25" i="31"/>
  <c r="R25" i="31"/>
  <c r="N25" i="32"/>
  <c r="G25" i="31"/>
  <c r="S25" i="31"/>
  <c r="O25" i="32"/>
  <c r="H25" i="31"/>
  <c r="T25" i="31"/>
  <c r="I25" i="30"/>
  <c r="U25" i="30"/>
  <c r="J25" i="30"/>
  <c r="V25" i="30"/>
  <c r="K25" i="30"/>
  <c r="W25" i="30"/>
  <c r="L25" i="30"/>
  <c r="X25" i="30"/>
  <c r="M25" i="30"/>
  <c r="Y25" i="30"/>
  <c r="N25" i="30"/>
  <c r="C25" i="30"/>
  <c r="O25" i="30"/>
  <c r="T25" i="32"/>
  <c r="I25" i="31"/>
  <c r="U25" i="31"/>
  <c r="F25" i="30"/>
  <c r="R25" i="30"/>
  <c r="Q25" i="30"/>
  <c r="S25" i="30"/>
  <c r="T25" i="30"/>
  <c r="J25" i="31"/>
  <c r="D25" i="30"/>
  <c r="V25" i="31"/>
  <c r="E25" i="30"/>
  <c r="G25" i="30"/>
  <c r="H25" i="26"/>
  <c r="T25" i="26"/>
  <c r="I25" i="26"/>
  <c r="U25" i="26"/>
  <c r="L25" i="25"/>
  <c r="X25" i="25"/>
  <c r="J25" i="26"/>
  <c r="V25" i="26"/>
  <c r="M25" i="25"/>
  <c r="K25" i="26"/>
  <c r="W25" i="26"/>
  <c r="N25" i="25"/>
  <c r="L25" i="26"/>
  <c r="X25" i="26"/>
  <c r="C25" i="25"/>
  <c r="O25" i="25"/>
  <c r="W25" i="32"/>
  <c r="H25" i="30"/>
  <c r="M25" i="26"/>
  <c r="Y25" i="26"/>
  <c r="P25" i="30"/>
  <c r="B25" i="30"/>
  <c r="N25" i="26"/>
  <c r="E25" i="25"/>
  <c r="Q25" i="25"/>
  <c r="C25" i="26"/>
  <c r="O25" i="26"/>
  <c r="F25" i="25"/>
  <c r="R25" i="25"/>
  <c r="D25" i="26"/>
  <c r="P25" i="26"/>
  <c r="B25" i="26"/>
  <c r="G25" i="25"/>
  <c r="S25" i="25"/>
  <c r="B25" i="25"/>
  <c r="F25" i="26"/>
  <c r="R25" i="26"/>
  <c r="I25" i="25"/>
  <c r="U25" i="25"/>
  <c r="H25" i="25"/>
  <c r="K25" i="22"/>
  <c r="W25" i="22"/>
  <c r="J25" i="25"/>
  <c r="L25" i="22"/>
  <c r="X25" i="22"/>
  <c r="K25" i="25"/>
  <c r="M25" i="22"/>
  <c r="Y25" i="22"/>
  <c r="P25" i="25"/>
  <c r="N25" i="22"/>
  <c r="T25" i="25"/>
  <c r="C25" i="22"/>
  <c r="O25" i="22"/>
  <c r="V25" i="25"/>
  <c r="D25" i="22"/>
  <c r="P25" i="22"/>
  <c r="W25" i="25"/>
  <c r="E25" i="22"/>
  <c r="Q25" i="22"/>
  <c r="E25" i="26"/>
  <c r="Y25" i="25"/>
  <c r="F25" i="22"/>
  <c r="R25" i="22"/>
  <c r="G25" i="26"/>
  <c r="G25" i="22"/>
  <c r="S25" i="22"/>
  <c r="Q25" i="26"/>
  <c r="H25" i="22"/>
  <c r="T25" i="22"/>
  <c r="M17" i="29"/>
  <c r="Y17" i="29"/>
  <c r="M17" i="28"/>
  <c r="Y17" i="28"/>
  <c r="N17" i="29"/>
  <c r="N17" i="28"/>
  <c r="C17" i="29"/>
  <c r="O17" i="29"/>
  <c r="C17" i="28"/>
  <c r="O17" i="28"/>
  <c r="E17" i="29"/>
  <c r="Q17" i="29"/>
  <c r="E17" i="28"/>
  <c r="Q17" i="28"/>
  <c r="F17" i="29"/>
  <c r="R17" i="29"/>
  <c r="F17" i="28"/>
  <c r="R17" i="28"/>
  <c r="J17" i="29"/>
  <c r="V17" i="29"/>
  <c r="T17" i="29"/>
  <c r="V17" i="28"/>
  <c r="J17" i="27"/>
  <c r="V17" i="27"/>
  <c r="U17" i="29"/>
  <c r="D17" i="28"/>
  <c r="W17" i="28"/>
  <c r="K17" i="27"/>
  <c r="W17" i="27"/>
  <c r="W17" i="29"/>
  <c r="G17" i="28"/>
  <c r="X17" i="28"/>
  <c r="B17" i="28"/>
  <c r="L17" i="27"/>
  <c r="X17" i="27"/>
  <c r="B17" i="27"/>
  <c r="X17" i="29"/>
  <c r="B17" i="29"/>
  <c r="H17" i="28"/>
  <c r="M17" i="27"/>
  <c r="Y17" i="27"/>
  <c r="D17" i="29"/>
  <c r="I17" i="28"/>
  <c r="N17" i="27"/>
  <c r="G17" i="29"/>
  <c r="J17" i="28"/>
  <c r="C17" i="27"/>
  <c r="O17" i="27"/>
  <c r="H17" i="29"/>
  <c r="K17" i="28"/>
  <c r="D17" i="27"/>
  <c r="P17" i="27"/>
  <c r="I17" i="29"/>
  <c r="L17" i="28"/>
  <c r="E17" i="27"/>
  <c r="Q17" i="27"/>
  <c r="K17" i="29"/>
  <c r="P17" i="28"/>
  <c r="F17" i="27"/>
  <c r="R17" i="27"/>
  <c r="L17" i="29"/>
  <c r="S17" i="28"/>
  <c r="G17" i="27"/>
  <c r="S17" i="27"/>
  <c r="T17" i="28"/>
  <c r="H17" i="27"/>
  <c r="U17" i="28"/>
  <c r="I17" i="27"/>
  <c r="T17" i="27"/>
  <c r="U17" i="27"/>
  <c r="P17" i="29"/>
  <c r="S17" i="29"/>
  <c r="D17" i="24"/>
  <c r="P17" i="24"/>
  <c r="E17" i="24"/>
  <c r="Q17" i="24"/>
  <c r="E17" i="23"/>
  <c r="Q17" i="23"/>
  <c r="F17" i="24"/>
  <c r="R17" i="24"/>
  <c r="F17" i="23"/>
  <c r="R17" i="23"/>
  <c r="G17" i="24"/>
  <c r="S17" i="24"/>
  <c r="I17" i="24"/>
  <c r="U17" i="24"/>
  <c r="J17" i="24"/>
  <c r="V17" i="24"/>
  <c r="K17" i="24"/>
  <c r="W17" i="24"/>
  <c r="L17" i="24"/>
  <c r="X17" i="24"/>
  <c r="G11" i="29"/>
  <c r="S11" i="29"/>
  <c r="G11" i="28"/>
  <c r="S11" i="28"/>
  <c r="H11" i="29"/>
  <c r="T11" i="29"/>
  <c r="H11" i="28"/>
  <c r="T11" i="28"/>
  <c r="I11" i="29"/>
  <c r="U11" i="29"/>
  <c r="I11" i="28"/>
  <c r="U11" i="28"/>
  <c r="K11" i="29"/>
  <c r="W11" i="29"/>
  <c r="K11" i="28"/>
  <c r="W11" i="28"/>
  <c r="L11" i="29"/>
  <c r="X11" i="29"/>
  <c r="B11" i="29"/>
  <c r="L11" i="28"/>
  <c r="X11" i="28"/>
  <c r="M11" i="29"/>
  <c r="Y11" i="29"/>
  <c r="D11" i="29"/>
  <c r="P11" i="29"/>
  <c r="C11" i="29"/>
  <c r="P11" i="28"/>
  <c r="D11" i="27"/>
  <c r="P11" i="27"/>
  <c r="E11" i="29"/>
  <c r="Q11" i="28"/>
  <c r="E11" i="27"/>
  <c r="Q11" i="27"/>
  <c r="F11" i="29"/>
  <c r="R11" i="28"/>
  <c r="F11" i="27"/>
  <c r="R11" i="27"/>
  <c r="J11" i="29"/>
  <c r="V11" i="28"/>
  <c r="G11" i="27"/>
  <c r="S11" i="27"/>
  <c r="N11" i="29"/>
  <c r="C11" i="28"/>
  <c r="Y11" i="28"/>
  <c r="H11" i="27"/>
  <c r="T11" i="27"/>
  <c r="O11" i="29"/>
  <c r="D11" i="28"/>
  <c r="I11" i="27"/>
  <c r="U11" i="27"/>
  <c r="Q11" i="29"/>
  <c r="E11" i="28"/>
  <c r="J11" i="27"/>
  <c r="V11" i="27"/>
  <c r="R11" i="29"/>
  <c r="F11" i="28"/>
  <c r="K11" i="27"/>
  <c r="W11" i="27"/>
  <c r="V11" i="29"/>
  <c r="J11" i="28"/>
  <c r="B11" i="28"/>
  <c r="L11" i="27"/>
  <c r="X11" i="27"/>
  <c r="B11" i="27"/>
  <c r="M11" i="28"/>
  <c r="M11" i="27"/>
  <c r="Y11" i="27"/>
  <c r="O11" i="28"/>
  <c r="C11" i="27"/>
  <c r="N11" i="27"/>
  <c r="O11" i="27"/>
  <c r="N11" i="28"/>
  <c r="J11" i="24"/>
  <c r="V11" i="24"/>
  <c r="K11" i="24"/>
  <c r="W11" i="24"/>
  <c r="K11" i="23"/>
  <c r="W11" i="23"/>
  <c r="L11" i="24"/>
  <c r="X11" i="24"/>
  <c r="L11" i="23"/>
  <c r="X11" i="23"/>
  <c r="M11" i="24"/>
  <c r="Y11" i="24"/>
  <c r="C11" i="24"/>
  <c r="O11" i="24"/>
  <c r="D11" i="24"/>
  <c r="P11" i="24"/>
  <c r="E11" i="24"/>
  <c r="Q11" i="24"/>
  <c r="B11" i="24"/>
  <c r="F11" i="24"/>
  <c r="R11" i="24"/>
  <c r="M5" i="29"/>
  <c r="Y5" i="29"/>
  <c r="M5" i="28"/>
  <c r="Y5" i="28"/>
  <c r="N5" i="29"/>
  <c r="N5" i="28"/>
  <c r="C5" i="29"/>
  <c r="O5" i="29"/>
  <c r="C5" i="28"/>
  <c r="O5" i="28"/>
  <c r="D5" i="29"/>
  <c r="P5" i="29"/>
  <c r="E5" i="29"/>
  <c r="Q5" i="29"/>
  <c r="E5" i="28"/>
  <c r="Q5" i="28"/>
  <c r="F5" i="29"/>
  <c r="R5" i="29"/>
  <c r="F5" i="28"/>
  <c r="R5" i="28"/>
  <c r="G5" i="29"/>
  <c r="S5" i="29"/>
  <c r="J5" i="29"/>
  <c r="V5" i="29"/>
  <c r="J5" i="28"/>
  <c r="V5" i="28"/>
  <c r="H5" i="28"/>
  <c r="J5" i="27"/>
  <c r="V5" i="27"/>
  <c r="I5" i="28"/>
  <c r="K5" i="27"/>
  <c r="W5" i="27"/>
  <c r="K5" i="28"/>
  <c r="B5" i="28"/>
  <c r="L5" i="27"/>
  <c r="X5" i="27"/>
  <c r="B5" i="27"/>
  <c r="H5" i="29"/>
  <c r="L5" i="28"/>
  <c r="M5" i="27"/>
  <c r="Y5" i="27"/>
  <c r="I5" i="29"/>
  <c r="P5" i="28"/>
  <c r="N5" i="27"/>
  <c r="K5" i="29"/>
  <c r="S5" i="28"/>
  <c r="C5" i="27"/>
  <c r="O5" i="27"/>
  <c r="L5" i="29"/>
  <c r="T5" i="28"/>
  <c r="D5" i="27"/>
  <c r="P5" i="27"/>
  <c r="T5" i="29"/>
  <c r="U5" i="28"/>
  <c r="E5" i="27"/>
  <c r="Q5" i="27"/>
  <c r="U5" i="29"/>
  <c r="W5" i="28"/>
  <c r="F5" i="27"/>
  <c r="R5" i="27"/>
  <c r="W5" i="29"/>
  <c r="B5" i="29"/>
  <c r="X5" i="28"/>
  <c r="G5" i="27"/>
  <c r="S5" i="27"/>
  <c r="H5" i="27"/>
  <c r="I5" i="27"/>
  <c r="T5" i="27"/>
  <c r="U5" i="27"/>
  <c r="G5" i="28"/>
  <c r="X5" i="29"/>
  <c r="D5" i="24"/>
  <c r="P5" i="24"/>
  <c r="D5" i="23"/>
  <c r="P5" i="23"/>
  <c r="E5" i="24"/>
  <c r="Q5" i="24"/>
  <c r="B5" i="24"/>
  <c r="E5" i="23"/>
  <c r="Q5" i="23"/>
  <c r="F5" i="24"/>
  <c r="R5" i="24"/>
  <c r="F5" i="23"/>
  <c r="R5" i="23"/>
  <c r="G5" i="24"/>
  <c r="S5" i="24"/>
  <c r="G5" i="23"/>
  <c r="S5" i="23"/>
  <c r="I5" i="24"/>
  <c r="U5" i="24"/>
  <c r="J5" i="24"/>
  <c r="V5" i="24"/>
  <c r="K5" i="24"/>
  <c r="W5" i="24"/>
  <c r="K5" i="23"/>
  <c r="W5" i="23"/>
  <c r="D5" i="28"/>
  <c r="L5" i="24"/>
  <c r="X5" i="24"/>
  <c r="C31" i="29"/>
  <c r="O31" i="29"/>
  <c r="D31" i="29"/>
  <c r="P31" i="29"/>
  <c r="B31" i="29"/>
  <c r="E31" i="29"/>
  <c r="Q31" i="29"/>
  <c r="G31" i="29"/>
  <c r="S31" i="29"/>
  <c r="H31" i="29"/>
  <c r="T31" i="29"/>
  <c r="L31" i="29"/>
  <c r="X31" i="29"/>
  <c r="J31" i="29"/>
  <c r="L31" i="28"/>
  <c r="X31" i="28"/>
  <c r="L31" i="27"/>
  <c r="X31" i="27"/>
  <c r="K31" i="29"/>
  <c r="M31" i="28"/>
  <c r="Y31" i="28"/>
  <c r="M31" i="29"/>
  <c r="N31" i="28"/>
  <c r="N31" i="27"/>
  <c r="N31" i="29"/>
  <c r="C31" i="28"/>
  <c r="O31" i="28"/>
  <c r="C31" i="27"/>
  <c r="O31" i="27"/>
  <c r="R31" i="29"/>
  <c r="D31" i="28"/>
  <c r="P31" i="28"/>
  <c r="B31" i="28"/>
  <c r="D31" i="27"/>
  <c r="P31" i="27"/>
  <c r="B31" i="27"/>
  <c r="U31" i="29"/>
  <c r="E31" i="28"/>
  <c r="Q31" i="28"/>
  <c r="E31" i="27"/>
  <c r="Q31" i="27"/>
  <c r="V31" i="29"/>
  <c r="F31" i="28"/>
  <c r="R31" i="28"/>
  <c r="F31" i="27"/>
  <c r="R31" i="27"/>
  <c r="W31" i="29"/>
  <c r="G31" i="28"/>
  <c r="S31" i="28"/>
  <c r="G31" i="27"/>
  <c r="S31" i="27"/>
  <c r="Y31" i="29"/>
  <c r="H31" i="28"/>
  <c r="T31" i="28"/>
  <c r="H31" i="27"/>
  <c r="T31" i="27"/>
  <c r="I31" i="28"/>
  <c r="U31" i="28"/>
  <c r="I31" i="27"/>
  <c r="U31" i="27"/>
  <c r="K31" i="28"/>
  <c r="V31" i="28"/>
  <c r="W31" i="28"/>
  <c r="J31" i="27"/>
  <c r="F31" i="29"/>
  <c r="K31" i="27"/>
  <c r="I31" i="29"/>
  <c r="M31" i="27"/>
  <c r="W31" i="27"/>
  <c r="F31" i="24"/>
  <c r="R31" i="24"/>
  <c r="G31" i="24"/>
  <c r="S31" i="24"/>
  <c r="H31" i="24"/>
  <c r="T31" i="24"/>
  <c r="I31" i="24"/>
  <c r="U31" i="24"/>
  <c r="K31" i="24"/>
  <c r="W31" i="24"/>
  <c r="L31" i="24"/>
  <c r="X31" i="24"/>
  <c r="M31" i="24"/>
  <c r="Y31" i="24"/>
  <c r="V31" i="27"/>
  <c r="N31" i="24"/>
  <c r="B31" i="24"/>
  <c r="I25" i="29"/>
  <c r="U25" i="29"/>
  <c r="J25" i="29"/>
  <c r="V25" i="29"/>
  <c r="K25" i="29"/>
  <c r="W25" i="29"/>
  <c r="M25" i="29"/>
  <c r="Y25" i="29"/>
  <c r="N25" i="29"/>
  <c r="F25" i="29"/>
  <c r="R25" i="29"/>
  <c r="D25" i="29"/>
  <c r="F25" i="28"/>
  <c r="R25" i="28"/>
  <c r="F25" i="27"/>
  <c r="R25" i="27"/>
  <c r="E25" i="29"/>
  <c r="G25" i="28"/>
  <c r="S25" i="28"/>
  <c r="G25" i="27"/>
  <c r="G25" i="29"/>
  <c r="H25" i="28"/>
  <c r="T25" i="28"/>
  <c r="H25" i="27"/>
  <c r="T25" i="27"/>
  <c r="H25" i="29"/>
  <c r="I25" i="28"/>
  <c r="U25" i="28"/>
  <c r="I25" i="27"/>
  <c r="U25" i="27"/>
  <c r="L25" i="29"/>
  <c r="J25" i="28"/>
  <c r="V25" i="28"/>
  <c r="J25" i="27"/>
  <c r="V25" i="27"/>
  <c r="O25" i="29"/>
  <c r="K25" i="28"/>
  <c r="W25" i="28"/>
  <c r="K25" i="27"/>
  <c r="W25" i="27"/>
  <c r="P25" i="29"/>
  <c r="B25" i="29"/>
  <c r="L25" i="28"/>
  <c r="X25" i="28"/>
  <c r="L25" i="27"/>
  <c r="X25" i="27"/>
  <c r="Q25" i="29"/>
  <c r="M25" i="28"/>
  <c r="Y25" i="28"/>
  <c r="M25" i="27"/>
  <c r="Y25" i="27"/>
  <c r="S25" i="29"/>
  <c r="N25" i="28"/>
  <c r="N25" i="27"/>
  <c r="T25" i="29"/>
  <c r="C25" i="28"/>
  <c r="O25" i="28"/>
  <c r="C25" i="27"/>
  <c r="O25" i="27"/>
  <c r="E25" i="28"/>
  <c r="P25" i="28"/>
  <c r="B25" i="28"/>
  <c r="Q25" i="28"/>
  <c r="B25" i="27"/>
  <c r="D25" i="27"/>
  <c r="C25" i="29"/>
  <c r="E25" i="27"/>
  <c r="Q25" i="27"/>
  <c r="L25" i="24"/>
  <c r="X25" i="24"/>
  <c r="M25" i="24"/>
  <c r="Y25" i="24"/>
  <c r="P25" i="27"/>
  <c r="N25" i="24"/>
  <c r="B25" i="24"/>
  <c r="S25" i="27"/>
  <c r="C25" i="24"/>
  <c r="O25" i="24"/>
  <c r="X25" i="29"/>
  <c r="D25" i="28"/>
  <c r="E25" i="24"/>
  <c r="Q25" i="24"/>
  <c r="F25" i="24"/>
  <c r="R25" i="24"/>
  <c r="G25" i="24"/>
  <c r="S25" i="24"/>
  <c r="H25" i="24"/>
  <c r="T25" i="24"/>
  <c r="C19" i="29"/>
  <c r="O19" i="29"/>
  <c r="C19" i="28"/>
  <c r="O19" i="28"/>
  <c r="D19" i="29"/>
  <c r="P19" i="29"/>
  <c r="B19" i="29"/>
  <c r="D19" i="28"/>
  <c r="P19" i="28"/>
  <c r="E19" i="29"/>
  <c r="Q19" i="29"/>
  <c r="E19" i="28"/>
  <c r="Q19" i="28"/>
  <c r="G19" i="29"/>
  <c r="S19" i="29"/>
  <c r="G19" i="28"/>
  <c r="S19" i="28"/>
  <c r="H19" i="29"/>
  <c r="T19" i="29"/>
  <c r="L19" i="29"/>
  <c r="X19" i="29"/>
  <c r="V19" i="29"/>
  <c r="N19" i="28"/>
  <c r="L19" i="27"/>
  <c r="X19" i="27"/>
  <c r="W19" i="29"/>
  <c r="R19" i="28"/>
  <c r="M19" i="27"/>
  <c r="Y19" i="27"/>
  <c r="Y19" i="29"/>
  <c r="T19" i="28"/>
  <c r="N19" i="27"/>
  <c r="U19" i="28"/>
  <c r="C19" i="27"/>
  <c r="O19" i="27"/>
  <c r="F19" i="29"/>
  <c r="V19" i="28"/>
  <c r="B19" i="28"/>
  <c r="D19" i="27"/>
  <c r="P19" i="27"/>
  <c r="B19" i="27"/>
  <c r="I19" i="29"/>
  <c r="F19" i="28"/>
  <c r="W19" i="28"/>
  <c r="E19" i="27"/>
  <c r="Q19" i="27"/>
  <c r="J19" i="29"/>
  <c r="H19" i="28"/>
  <c r="X19" i="28"/>
  <c r="F19" i="27"/>
  <c r="R19" i="27"/>
  <c r="K19" i="29"/>
  <c r="I19" i="28"/>
  <c r="Y19" i="28"/>
  <c r="G19" i="27"/>
  <c r="S19" i="27"/>
  <c r="M19" i="29"/>
  <c r="J19" i="28"/>
  <c r="H19" i="27"/>
  <c r="T19" i="27"/>
  <c r="N19" i="29"/>
  <c r="K19" i="28"/>
  <c r="I19" i="27"/>
  <c r="U19" i="27"/>
  <c r="W19" i="27"/>
  <c r="L19" i="28"/>
  <c r="M19" i="28"/>
  <c r="U19" i="29"/>
  <c r="K19" i="27"/>
  <c r="V19" i="27"/>
  <c r="F19" i="24"/>
  <c r="R19" i="24"/>
  <c r="G19" i="24"/>
  <c r="S19" i="24"/>
  <c r="G19" i="23"/>
  <c r="S19" i="23"/>
  <c r="R19" i="29"/>
  <c r="H19" i="24"/>
  <c r="T19" i="24"/>
  <c r="I19" i="24"/>
  <c r="U19" i="24"/>
  <c r="K19" i="24"/>
  <c r="W19" i="24"/>
  <c r="L19" i="24"/>
  <c r="X19" i="24"/>
  <c r="M19" i="24"/>
  <c r="Y19" i="24"/>
  <c r="N19" i="24"/>
  <c r="B19" i="24"/>
  <c r="B23" i="21"/>
  <c r="B11" i="21"/>
  <c r="V33" i="21"/>
  <c r="J33" i="21"/>
  <c r="U32" i="21"/>
  <c r="I32" i="21"/>
  <c r="T31" i="21"/>
  <c r="H31" i="21"/>
  <c r="S30" i="21"/>
  <c r="G30" i="21"/>
  <c r="R29" i="21"/>
  <c r="F29" i="21"/>
  <c r="Q28" i="21"/>
  <c r="E28" i="21"/>
  <c r="P27" i="21"/>
  <c r="D27" i="21"/>
  <c r="O26" i="21"/>
  <c r="C26" i="21"/>
  <c r="N25" i="21"/>
  <c r="Y24" i="21"/>
  <c r="M24" i="21"/>
  <c r="X23" i="21"/>
  <c r="L23" i="21"/>
  <c r="W22" i="21"/>
  <c r="K22" i="21"/>
  <c r="V21" i="21"/>
  <c r="J21" i="21"/>
  <c r="U20" i="21"/>
  <c r="I20" i="21"/>
  <c r="T19" i="21"/>
  <c r="H19" i="21"/>
  <c r="S18" i="21"/>
  <c r="G18" i="21"/>
  <c r="R17" i="21"/>
  <c r="F17" i="21"/>
  <c r="Q16" i="21"/>
  <c r="E16" i="21"/>
  <c r="P15" i="21"/>
  <c r="D15" i="21"/>
  <c r="O14" i="21"/>
  <c r="C14" i="21"/>
  <c r="N13" i="21"/>
  <c r="Y12" i="21"/>
  <c r="M12" i="21"/>
  <c r="X11" i="21"/>
  <c r="L11" i="21"/>
  <c r="W10" i="21"/>
  <c r="K10" i="21"/>
  <c r="V9" i="21"/>
  <c r="J9" i="21"/>
  <c r="U8" i="21"/>
  <c r="I8" i="21"/>
  <c r="T7" i="21"/>
  <c r="H7" i="21"/>
  <c r="S6" i="21"/>
  <c r="G6" i="21"/>
  <c r="R5" i="21"/>
  <c r="F5" i="21"/>
  <c r="Q4" i="21"/>
  <c r="E4" i="21"/>
  <c r="P3" i="21"/>
  <c r="D3" i="21"/>
  <c r="O2" i="21"/>
  <c r="C2" i="21"/>
  <c r="B6" i="23"/>
  <c r="B25" i="23"/>
  <c r="V33" i="23"/>
  <c r="J33" i="23"/>
  <c r="U32" i="23"/>
  <c r="I32" i="23"/>
  <c r="T31" i="23"/>
  <c r="H31" i="23"/>
  <c r="S30" i="23"/>
  <c r="G30" i="23"/>
  <c r="R29" i="23"/>
  <c r="F29" i="23"/>
  <c r="Q28" i="23"/>
  <c r="E28" i="23"/>
  <c r="P27" i="23"/>
  <c r="D27" i="23"/>
  <c r="O26" i="23"/>
  <c r="C26" i="23"/>
  <c r="N25" i="23"/>
  <c r="Y24" i="23"/>
  <c r="M24" i="23"/>
  <c r="X23" i="23"/>
  <c r="L23" i="23"/>
  <c r="W22" i="23"/>
  <c r="K22" i="23"/>
  <c r="V21" i="23"/>
  <c r="J21" i="23"/>
  <c r="U20" i="23"/>
  <c r="I20" i="23"/>
  <c r="T19" i="23"/>
  <c r="F19" i="23"/>
  <c r="P18" i="23"/>
  <c r="Y17" i="23"/>
  <c r="K17" i="23"/>
  <c r="T16" i="23"/>
  <c r="F16" i="23"/>
  <c r="M15" i="23"/>
  <c r="V14" i="23"/>
  <c r="H14" i="23"/>
  <c r="Q13" i="23"/>
  <c r="C13" i="23"/>
  <c r="J12" i="23"/>
  <c r="S11" i="23"/>
  <c r="E11" i="23"/>
  <c r="N10" i="23"/>
  <c r="W9" i="23"/>
  <c r="G9" i="23"/>
  <c r="P8" i="23"/>
  <c r="Y7" i="23"/>
  <c r="K7" i="23"/>
  <c r="P6" i="23"/>
  <c r="U5" i="23"/>
  <c r="W4" i="23"/>
  <c r="X3" i="23"/>
  <c r="F3" i="23"/>
  <c r="G2" i="23"/>
  <c r="B32" i="24"/>
  <c r="L33" i="24"/>
  <c r="V31" i="24"/>
  <c r="I30" i="24"/>
  <c r="S28" i="24"/>
  <c r="F27" i="24"/>
  <c r="P25" i="24"/>
  <c r="C24" i="24"/>
  <c r="M22" i="24"/>
  <c r="W20" i="24"/>
  <c r="J19" i="24"/>
  <c r="T17" i="24"/>
  <c r="G16" i="24"/>
  <c r="Q14" i="24"/>
  <c r="D13" i="24"/>
  <c r="N11" i="24"/>
  <c r="X9" i="24"/>
  <c r="K8" i="24"/>
  <c r="U6" i="24"/>
  <c r="H5" i="24"/>
  <c r="E2" i="24"/>
  <c r="X33" i="22"/>
  <c r="K32" i="22"/>
  <c r="M28" i="22"/>
  <c r="J25" i="22"/>
  <c r="G22" i="22"/>
  <c r="D19" i="22"/>
  <c r="X15" i="22"/>
  <c r="F9" i="22"/>
  <c r="L5" i="22"/>
  <c r="P31" i="25"/>
  <c r="T21" i="25"/>
  <c r="X11" i="25"/>
  <c r="F2" i="25"/>
  <c r="C23" i="26"/>
  <c r="X33" i="27"/>
  <c r="H10" i="21"/>
  <c r="P30" i="23"/>
  <c r="K3" i="29"/>
  <c r="W3" i="29"/>
  <c r="K3" i="28"/>
  <c r="W3" i="28"/>
  <c r="L3" i="29"/>
  <c r="X3" i="29"/>
  <c r="L3" i="28"/>
  <c r="X3" i="28"/>
  <c r="M3" i="29"/>
  <c r="Y3" i="29"/>
  <c r="M3" i="28"/>
  <c r="Y3" i="28"/>
  <c r="N3" i="29"/>
  <c r="C3" i="29"/>
  <c r="O3" i="29"/>
  <c r="C3" i="28"/>
  <c r="O3" i="28"/>
  <c r="D3" i="29"/>
  <c r="P3" i="29"/>
  <c r="D3" i="28"/>
  <c r="P3" i="28"/>
  <c r="E3" i="29"/>
  <c r="Q3" i="29"/>
  <c r="H3" i="29"/>
  <c r="T3" i="29"/>
  <c r="B3" i="29"/>
  <c r="H3" i="28"/>
  <c r="T3" i="28"/>
  <c r="G3" i="29"/>
  <c r="F3" i="28"/>
  <c r="B3" i="28"/>
  <c r="H3" i="27"/>
  <c r="T3" i="27"/>
  <c r="B3" i="27"/>
  <c r="I3" i="29"/>
  <c r="G3" i="28"/>
  <c r="I3" i="27"/>
  <c r="U3" i="27"/>
  <c r="J3" i="29"/>
  <c r="I3" i="28"/>
  <c r="J3" i="27"/>
  <c r="V3" i="27"/>
  <c r="R3" i="29"/>
  <c r="J3" i="28"/>
  <c r="K3" i="27"/>
  <c r="W3" i="27"/>
  <c r="S3" i="29"/>
  <c r="N3" i="28"/>
  <c r="L3" i="27"/>
  <c r="X3" i="27"/>
  <c r="U3" i="29"/>
  <c r="Q3" i="28"/>
  <c r="M3" i="27"/>
  <c r="Y3" i="27"/>
  <c r="V3" i="29"/>
  <c r="R3" i="28"/>
  <c r="N3" i="27"/>
  <c r="S3" i="28"/>
  <c r="C3" i="27"/>
  <c r="O3" i="27"/>
  <c r="U3" i="28"/>
  <c r="D3" i="27"/>
  <c r="P3" i="27"/>
  <c r="V3" i="28"/>
  <c r="E3" i="27"/>
  <c r="Q3" i="27"/>
  <c r="E3" i="28"/>
  <c r="F3" i="27"/>
  <c r="F3" i="29"/>
  <c r="G3" i="27"/>
  <c r="S3" i="27"/>
  <c r="R3" i="27"/>
  <c r="N3" i="24"/>
  <c r="N3" i="23"/>
  <c r="C3" i="24"/>
  <c r="O3" i="24"/>
  <c r="C3" i="23"/>
  <c r="O3" i="23"/>
  <c r="D3" i="24"/>
  <c r="P3" i="24"/>
  <c r="D3" i="23"/>
  <c r="P3" i="23"/>
  <c r="E3" i="24"/>
  <c r="Q3" i="24"/>
  <c r="E3" i="23"/>
  <c r="Q3" i="23"/>
  <c r="G3" i="24"/>
  <c r="S3" i="24"/>
  <c r="H3" i="24"/>
  <c r="T3" i="24"/>
  <c r="I3" i="24"/>
  <c r="U3" i="24"/>
  <c r="I3" i="23"/>
  <c r="U3" i="23"/>
  <c r="J3" i="24"/>
  <c r="V3" i="24"/>
  <c r="X3" i="21"/>
  <c r="N16" i="23"/>
  <c r="X10" i="23"/>
  <c r="U3" i="22"/>
  <c r="N12" i="32"/>
  <c r="C12" i="32"/>
  <c r="O12" i="32"/>
  <c r="D12" i="32"/>
  <c r="P12" i="32"/>
  <c r="D12" i="31"/>
  <c r="P12" i="31"/>
  <c r="E12" i="32"/>
  <c r="Q12" i="32"/>
  <c r="E12" i="31"/>
  <c r="Q12" i="31"/>
  <c r="F12" i="32"/>
  <c r="R12" i="32"/>
  <c r="F12" i="31"/>
  <c r="G12" i="32"/>
  <c r="S12" i="32"/>
  <c r="H12" i="32"/>
  <c r="T12" i="32"/>
  <c r="I12" i="32"/>
  <c r="U12" i="32"/>
  <c r="K12" i="32"/>
  <c r="W12" i="32"/>
  <c r="V12" i="32"/>
  <c r="C12" i="31"/>
  <c r="T12" i="31"/>
  <c r="X12" i="32"/>
  <c r="G12" i="31"/>
  <c r="U12" i="31"/>
  <c r="Y12" i="32"/>
  <c r="H12" i="31"/>
  <c r="V12" i="31"/>
  <c r="I12" i="31"/>
  <c r="W12" i="31"/>
  <c r="M12" i="30"/>
  <c r="Y12" i="30"/>
  <c r="J12" i="31"/>
  <c r="X12" i="31"/>
  <c r="B12" i="31"/>
  <c r="N12" i="30"/>
  <c r="K12" i="31"/>
  <c r="Y12" i="31"/>
  <c r="L12" i="31"/>
  <c r="M12" i="31"/>
  <c r="N12" i="31"/>
  <c r="J12" i="32"/>
  <c r="O12" i="31"/>
  <c r="E12" i="30"/>
  <c r="S12" i="30"/>
  <c r="L12" i="32"/>
  <c r="F12" i="30"/>
  <c r="T12" i="30"/>
  <c r="M12" i="32"/>
  <c r="G12" i="30"/>
  <c r="U12" i="30"/>
  <c r="H12" i="30"/>
  <c r="V12" i="30"/>
  <c r="I12" i="30"/>
  <c r="W12" i="30"/>
  <c r="J12" i="30"/>
  <c r="X12" i="30"/>
  <c r="K12" i="30"/>
  <c r="B12" i="30"/>
  <c r="R12" i="31"/>
  <c r="L12" i="30"/>
  <c r="B12" i="32"/>
  <c r="P12" i="30"/>
  <c r="R12" i="30"/>
  <c r="S12" i="31"/>
  <c r="C12" i="30"/>
  <c r="D12" i="30"/>
  <c r="G12" i="26"/>
  <c r="S12" i="26"/>
  <c r="H12" i="26"/>
  <c r="T12" i="26"/>
  <c r="J12" i="25"/>
  <c r="V12" i="25"/>
  <c r="I12" i="26"/>
  <c r="U12" i="26"/>
  <c r="K12" i="25"/>
  <c r="W12" i="25"/>
  <c r="O12" i="30"/>
  <c r="J12" i="26"/>
  <c r="V12" i="26"/>
  <c r="L12" i="25"/>
  <c r="X12" i="25"/>
  <c r="Q12" i="30"/>
  <c r="K12" i="26"/>
  <c r="W12" i="26"/>
  <c r="Y12" i="25"/>
  <c r="M12" i="25"/>
  <c r="K12" i="22"/>
  <c r="L12" i="26"/>
  <c r="X12" i="26"/>
  <c r="M12" i="26"/>
  <c r="Y12" i="26"/>
  <c r="C12" i="25"/>
  <c r="O12" i="25"/>
  <c r="N12" i="26"/>
  <c r="B12" i="26"/>
  <c r="D12" i="25"/>
  <c r="P12" i="25"/>
  <c r="B12" i="25"/>
  <c r="C12" i="26"/>
  <c r="O12" i="26"/>
  <c r="E12" i="25"/>
  <c r="Q12" i="25"/>
  <c r="E12" i="26"/>
  <c r="Q12" i="26"/>
  <c r="G12" i="25"/>
  <c r="S12" i="25"/>
  <c r="F12" i="25"/>
  <c r="I12" i="22"/>
  <c r="V12" i="22"/>
  <c r="H12" i="25"/>
  <c r="J12" i="22"/>
  <c r="W12" i="22"/>
  <c r="I12" i="25"/>
  <c r="L12" i="22"/>
  <c r="X12" i="22"/>
  <c r="N12" i="25"/>
  <c r="M12" i="22"/>
  <c r="Y12" i="22"/>
  <c r="R12" i="25"/>
  <c r="N12" i="22"/>
  <c r="B12" i="22"/>
  <c r="D12" i="26"/>
  <c r="T12" i="25"/>
  <c r="O12" i="22"/>
  <c r="F12" i="26"/>
  <c r="U12" i="25"/>
  <c r="C12" i="22"/>
  <c r="P12" i="22"/>
  <c r="P12" i="26"/>
  <c r="D12" i="22"/>
  <c r="Q12" i="22"/>
  <c r="R12" i="26"/>
  <c r="E12" i="22"/>
  <c r="R12" i="22"/>
  <c r="F12" i="22"/>
  <c r="S12" i="22"/>
  <c r="K20" i="32"/>
  <c r="W20" i="32"/>
  <c r="L20" i="32"/>
  <c r="X20" i="32"/>
  <c r="M20" i="32"/>
  <c r="Y20" i="32"/>
  <c r="N20" i="32"/>
  <c r="C20" i="32"/>
  <c r="O20" i="32"/>
  <c r="D20" i="32"/>
  <c r="P20" i="32"/>
  <c r="E20" i="32"/>
  <c r="Q20" i="32"/>
  <c r="G20" i="32"/>
  <c r="S20" i="32"/>
  <c r="U20" i="32"/>
  <c r="B20" i="32"/>
  <c r="F20" i="31"/>
  <c r="R20" i="31"/>
  <c r="B20" i="31"/>
  <c r="V20" i="32"/>
  <c r="G20" i="31"/>
  <c r="S20" i="31"/>
  <c r="H20" i="31"/>
  <c r="T20" i="31"/>
  <c r="I20" i="31"/>
  <c r="U20" i="31"/>
  <c r="J20" i="31"/>
  <c r="V20" i="31"/>
  <c r="K20" i="31"/>
  <c r="W20" i="31"/>
  <c r="F20" i="32"/>
  <c r="L20" i="31"/>
  <c r="X20" i="31"/>
  <c r="H20" i="32"/>
  <c r="M20" i="31"/>
  <c r="Y20" i="31"/>
  <c r="I20" i="32"/>
  <c r="N20" i="31"/>
  <c r="J20" i="32"/>
  <c r="C20" i="31"/>
  <c r="O20" i="31"/>
  <c r="T20" i="32"/>
  <c r="E20" i="31"/>
  <c r="D20" i="30"/>
  <c r="P20" i="30"/>
  <c r="P20" i="31"/>
  <c r="E20" i="30"/>
  <c r="Q20" i="30"/>
  <c r="Q20" i="31"/>
  <c r="F20" i="30"/>
  <c r="R20" i="30"/>
  <c r="B20" i="30"/>
  <c r="G20" i="30"/>
  <c r="S20" i="30"/>
  <c r="H20" i="30"/>
  <c r="T20" i="30"/>
  <c r="I20" i="30"/>
  <c r="U20" i="30"/>
  <c r="J20" i="30"/>
  <c r="V20" i="30"/>
  <c r="M20" i="30"/>
  <c r="Y20" i="30"/>
  <c r="X20" i="30"/>
  <c r="D20" i="31"/>
  <c r="C20" i="30"/>
  <c r="K20" i="30"/>
  <c r="L20" i="30"/>
  <c r="R20" i="32"/>
  <c r="N20" i="30"/>
  <c r="W20" i="30"/>
  <c r="C20" i="26"/>
  <c r="O20" i="26"/>
  <c r="D20" i="26"/>
  <c r="P20" i="26"/>
  <c r="N20" i="25"/>
  <c r="E20" i="26"/>
  <c r="Q20" i="26"/>
  <c r="C20" i="25"/>
  <c r="O20" i="25"/>
  <c r="F20" i="26"/>
  <c r="R20" i="26"/>
  <c r="B20" i="26"/>
  <c r="D20" i="25"/>
  <c r="P20" i="25"/>
  <c r="B20" i="25"/>
  <c r="G20" i="26"/>
  <c r="S20" i="26"/>
  <c r="E20" i="25"/>
  <c r="Q20" i="25"/>
  <c r="H20" i="26"/>
  <c r="T20" i="26"/>
  <c r="I20" i="26"/>
  <c r="U20" i="26"/>
  <c r="G20" i="25"/>
  <c r="S20" i="25"/>
  <c r="J20" i="26"/>
  <c r="V20" i="26"/>
  <c r="H20" i="25"/>
  <c r="T20" i="25"/>
  <c r="K20" i="26"/>
  <c r="W20" i="26"/>
  <c r="I20" i="25"/>
  <c r="U20" i="25"/>
  <c r="M20" i="26"/>
  <c r="Y20" i="26"/>
  <c r="K20" i="25"/>
  <c r="W20" i="25"/>
  <c r="J20" i="25"/>
  <c r="F20" i="22"/>
  <c r="R20" i="22"/>
  <c r="L20" i="26"/>
  <c r="L20" i="25"/>
  <c r="G20" i="22"/>
  <c r="S20" i="22"/>
  <c r="N20" i="26"/>
  <c r="M20" i="25"/>
  <c r="H20" i="22"/>
  <c r="T20" i="22"/>
  <c r="X20" i="26"/>
  <c r="R20" i="25"/>
  <c r="I20" i="22"/>
  <c r="U20" i="22"/>
  <c r="V20" i="25"/>
  <c r="J20" i="22"/>
  <c r="V20" i="22"/>
  <c r="X20" i="25"/>
  <c r="K20" i="22"/>
  <c r="W20" i="22"/>
  <c r="Y20" i="25"/>
  <c r="L20" i="22"/>
  <c r="X20" i="22"/>
  <c r="M20" i="22"/>
  <c r="Y20" i="22"/>
  <c r="O20" i="30"/>
  <c r="N20" i="22"/>
  <c r="C20" i="22"/>
  <c r="O20" i="22"/>
  <c r="V30" i="21"/>
  <c r="T16" i="21"/>
  <c r="Y9" i="21"/>
  <c r="G16" i="32"/>
  <c r="S16" i="32"/>
  <c r="H16" i="32"/>
  <c r="T16" i="32"/>
  <c r="I16" i="32"/>
  <c r="U16" i="32"/>
  <c r="J16" i="32"/>
  <c r="V16" i="32"/>
  <c r="B16" i="32"/>
  <c r="K16" i="32"/>
  <c r="W16" i="32"/>
  <c r="L16" i="32"/>
  <c r="X16" i="32"/>
  <c r="M16" i="32"/>
  <c r="Y16" i="32"/>
  <c r="C16" i="32"/>
  <c r="O16" i="32"/>
  <c r="E16" i="32"/>
  <c r="N16" i="31"/>
  <c r="F16" i="32"/>
  <c r="C16" i="31"/>
  <c r="O16" i="31"/>
  <c r="N16" i="32"/>
  <c r="D16" i="31"/>
  <c r="P16" i="31"/>
  <c r="P16" i="32"/>
  <c r="E16" i="31"/>
  <c r="Q16" i="31"/>
  <c r="Q16" i="32"/>
  <c r="F16" i="31"/>
  <c r="R16" i="31"/>
  <c r="R16" i="32"/>
  <c r="G16" i="31"/>
  <c r="S16" i="31"/>
  <c r="H16" i="31"/>
  <c r="T16" i="31"/>
  <c r="I16" i="31"/>
  <c r="U16" i="31"/>
  <c r="J16" i="31"/>
  <c r="V16" i="31"/>
  <c r="B16" i="31"/>
  <c r="K16" i="31"/>
  <c r="W16" i="31"/>
  <c r="Y16" i="31"/>
  <c r="L16" i="30"/>
  <c r="X16" i="30"/>
  <c r="M16" i="30"/>
  <c r="Y16" i="30"/>
  <c r="N16" i="30"/>
  <c r="C16" i="30"/>
  <c r="O16" i="30"/>
  <c r="D16" i="30"/>
  <c r="P16" i="30"/>
  <c r="E16" i="30"/>
  <c r="Q16" i="30"/>
  <c r="D16" i="32"/>
  <c r="F16" i="30"/>
  <c r="R16" i="30"/>
  <c r="G16" i="30"/>
  <c r="S16" i="30"/>
  <c r="L16" i="31"/>
  <c r="I16" i="30"/>
  <c r="U16" i="30"/>
  <c r="X16" i="31"/>
  <c r="W16" i="30"/>
  <c r="H16" i="30"/>
  <c r="J16" i="30"/>
  <c r="K16" i="30"/>
  <c r="B16" i="30"/>
  <c r="K16" i="26"/>
  <c r="W16" i="26"/>
  <c r="L16" i="26"/>
  <c r="X16" i="26"/>
  <c r="F16" i="25"/>
  <c r="R16" i="25"/>
  <c r="M16" i="26"/>
  <c r="Y16" i="26"/>
  <c r="G16" i="25"/>
  <c r="S16" i="25"/>
  <c r="N16" i="26"/>
  <c r="H16" i="25"/>
  <c r="T16" i="25"/>
  <c r="C16" i="26"/>
  <c r="O16" i="26"/>
  <c r="I16" i="25"/>
  <c r="U16" i="25"/>
  <c r="D16" i="26"/>
  <c r="P16" i="26"/>
  <c r="E16" i="26"/>
  <c r="Q16" i="26"/>
  <c r="K16" i="25"/>
  <c r="W16" i="25"/>
  <c r="T16" i="30"/>
  <c r="F16" i="26"/>
  <c r="R16" i="26"/>
  <c r="L16" i="25"/>
  <c r="X16" i="25"/>
  <c r="M16" i="31"/>
  <c r="V16" i="30"/>
  <c r="G16" i="26"/>
  <c r="S16" i="26"/>
  <c r="Y16" i="25"/>
  <c r="M16" i="25"/>
  <c r="I16" i="26"/>
  <c r="U16" i="26"/>
  <c r="C16" i="25"/>
  <c r="O16" i="25"/>
  <c r="V16" i="26"/>
  <c r="N16" i="22"/>
  <c r="C16" i="22"/>
  <c r="O16" i="22"/>
  <c r="D16" i="22"/>
  <c r="P16" i="22"/>
  <c r="E16" i="22"/>
  <c r="Q16" i="22"/>
  <c r="F16" i="22"/>
  <c r="R16" i="22"/>
  <c r="B16" i="26"/>
  <c r="D16" i="25"/>
  <c r="G16" i="22"/>
  <c r="S16" i="22"/>
  <c r="E16" i="25"/>
  <c r="H16" i="22"/>
  <c r="T16" i="22"/>
  <c r="J16" i="25"/>
  <c r="I16" i="22"/>
  <c r="U16" i="22"/>
  <c r="N16" i="25"/>
  <c r="J16" i="22"/>
  <c r="V16" i="22"/>
  <c r="B16" i="22"/>
  <c r="H16" i="26"/>
  <c r="P16" i="25"/>
  <c r="B16" i="25"/>
  <c r="K16" i="22"/>
  <c r="W16" i="22"/>
  <c r="L10" i="32"/>
  <c r="X10" i="32"/>
  <c r="M10" i="32"/>
  <c r="Y10" i="32"/>
  <c r="N10" i="32"/>
  <c r="N10" i="31"/>
  <c r="C10" i="32"/>
  <c r="O10" i="32"/>
  <c r="C10" i="31"/>
  <c r="O10" i="31"/>
  <c r="D10" i="32"/>
  <c r="P10" i="32"/>
  <c r="D10" i="31"/>
  <c r="P10" i="31"/>
  <c r="E10" i="32"/>
  <c r="Q10" i="32"/>
  <c r="F10" i="32"/>
  <c r="R10" i="32"/>
  <c r="F10" i="31"/>
  <c r="R10" i="31"/>
  <c r="G10" i="32"/>
  <c r="S10" i="32"/>
  <c r="I10" i="32"/>
  <c r="U10" i="32"/>
  <c r="I10" i="31"/>
  <c r="U10" i="31"/>
  <c r="T10" i="32"/>
  <c r="K10" i="31"/>
  <c r="V10" i="32"/>
  <c r="L10" i="31"/>
  <c r="I10" i="30"/>
  <c r="W10" i="32"/>
  <c r="M10" i="31"/>
  <c r="B10" i="31"/>
  <c r="Q10" i="31"/>
  <c r="K10" i="30"/>
  <c r="W10" i="30"/>
  <c r="S10" i="31"/>
  <c r="L10" i="30"/>
  <c r="X10" i="30"/>
  <c r="T10" i="31"/>
  <c r="V10" i="31"/>
  <c r="W10" i="31"/>
  <c r="B10" i="32"/>
  <c r="E10" i="31"/>
  <c r="X10" i="31"/>
  <c r="H10" i="32"/>
  <c r="G10" i="31"/>
  <c r="Y10" i="31"/>
  <c r="K10" i="32"/>
  <c r="F10" i="30"/>
  <c r="U10" i="30"/>
  <c r="H10" i="31"/>
  <c r="G10" i="30"/>
  <c r="V10" i="30"/>
  <c r="J10" i="31"/>
  <c r="H10" i="30"/>
  <c r="Y10" i="30"/>
  <c r="J10" i="30"/>
  <c r="M10" i="30"/>
  <c r="B10" i="30"/>
  <c r="N10" i="30"/>
  <c r="O10" i="30"/>
  <c r="P10" i="30"/>
  <c r="C10" i="30"/>
  <c r="R10" i="30"/>
  <c r="E10" i="30"/>
  <c r="Q10" i="30"/>
  <c r="S10" i="30"/>
  <c r="T10" i="30"/>
  <c r="J10" i="32"/>
  <c r="E10" i="26"/>
  <c r="Q10" i="26"/>
  <c r="F10" i="26"/>
  <c r="R10" i="26"/>
  <c r="F10" i="25"/>
  <c r="R10" i="25"/>
  <c r="D10" i="30"/>
  <c r="G10" i="26"/>
  <c r="S10" i="26"/>
  <c r="Y10" i="25"/>
  <c r="G10" i="25"/>
  <c r="S10" i="25"/>
  <c r="H10" i="26"/>
  <c r="T10" i="26"/>
  <c r="H10" i="25"/>
  <c r="T10" i="25"/>
  <c r="I10" i="26"/>
  <c r="U10" i="26"/>
  <c r="I10" i="25"/>
  <c r="U10" i="25"/>
  <c r="I10" i="22"/>
  <c r="U10" i="22"/>
  <c r="J10" i="26"/>
  <c r="V10" i="26"/>
  <c r="K10" i="26"/>
  <c r="W10" i="26"/>
  <c r="K10" i="25"/>
  <c r="W10" i="25"/>
  <c r="K10" i="22"/>
  <c r="W10" i="22"/>
  <c r="L10" i="26"/>
  <c r="X10" i="26"/>
  <c r="L10" i="25"/>
  <c r="X10" i="25"/>
  <c r="M10" i="26"/>
  <c r="Y10" i="26"/>
  <c r="M10" i="25"/>
  <c r="C10" i="26"/>
  <c r="O10" i="26"/>
  <c r="C10" i="25"/>
  <c r="O10" i="25"/>
  <c r="P10" i="26"/>
  <c r="N10" i="25"/>
  <c r="N10" i="22"/>
  <c r="P10" i="25"/>
  <c r="O10" i="22"/>
  <c r="Q10" i="25"/>
  <c r="P10" i="22"/>
  <c r="B10" i="22"/>
  <c r="B10" i="26"/>
  <c r="V10" i="25"/>
  <c r="C10" i="22"/>
  <c r="Q10" i="22"/>
  <c r="D10" i="22"/>
  <c r="R10" i="22"/>
  <c r="E10" i="22"/>
  <c r="S10" i="22"/>
  <c r="F10" i="22"/>
  <c r="T10" i="22"/>
  <c r="B10" i="25"/>
  <c r="G10" i="22"/>
  <c r="V10" i="22"/>
  <c r="H10" i="22"/>
  <c r="X10" i="22"/>
  <c r="D10" i="25"/>
  <c r="J10" i="22"/>
  <c r="Y10" i="22"/>
  <c r="N4" i="32"/>
  <c r="D4" i="32"/>
  <c r="P4" i="32"/>
  <c r="E4" i="32"/>
  <c r="Q4" i="32"/>
  <c r="F4" i="32"/>
  <c r="R4" i="32"/>
  <c r="G4" i="32"/>
  <c r="S4" i="32"/>
  <c r="H4" i="32"/>
  <c r="T4" i="32"/>
  <c r="I4" i="32"/>
  <c r="U4" i="32"/>
  <c r="J4" i="32"/>
  <c r="V4" i="32"/>
  <c r="K4" i="32"/>
  <c r="W4" i="32"/>
  <c r="C4" i="32"/>
  <c r="G4" i="31"/>
  <c r="S4" i="31"/>
  <c r="L4" i="32"/>
  <c r="H4" i="31"/>
  <c r="T4" i="31"/>
  <c r="M4" i="32"/>
  <c r="I4" i="31"/>
  <c r="U4" i="31"/>
  <c r="O4" i="32"/>
  <c r="B4" i="32"/>
  <c r="J4" i="31"/>
  <c r="V4" i="31"/>
  <c r="X4" i="32"/>
  <c r="Y4" i="32"/>
  <c r="L4" i="31"/>
  <c r="X4" i="31"/>
  <c r="M4" i="31"/>
  <c r="Y4" i="31"/>
  <c r="C4" i="31"/>
  <c r="O4" i="31"/>
  <c r="N4" i="30"/>
  <c r="C4" i="30"/>
  <c r="O4" i="30"/>
  <c r="D4" i="31"/>
  <c r="D4" i="30"/>
  <c r="P4" i="30"/>
  <c r="E4" i="31"/>
  <c r="E4" i="30"/>
  <c r="Q4" i="30"/>
  <c r="F4" i="31"/>
  <c r="F4" i="30"/>
  <c r="R4" i="30"/>
  <c r="K4" i="31"/>
  <c r="G4" i="30"/>
  <c r="S4" i="30"/>
  <c r="N4" i="31"/>
  <c r="H4" i="30"/>
  <c r="T4" i="30"/>
  <c r="P4" i="31"/>
  <c r="I4" i="30"/>
  <c r="U4" i="30"/>
  <c r="Q4" i="31"/>
  <c r="B4" i="31"/>
  <c r="R4" i="31"/>
  <c r="W4" i="30"/>
  <c r="X4" i="30"/>
  <c r="Y4" i="30"/>
  <c r="W4" i="31"/>
  <c r="J4" i="30"/>
  <c r="L4" i="30"/>
  <c r="I4" i="26"/>
  <c r="U4" i="26"/>
  <c r="L4" i="26"/>
  <c r="X4" i="26"/>
  <c r="M4" i="26"/>
  <c r="Y4" i="26"/>
  <c r="B4" i="30"/>
  <c r="N4" i="26"/>
  <c r="C4" i="26"/>
  <c r="O4" i="26"/>
  <c r="K4" i="30"/>
  <c r="D4" i="26"/>
  <c r="P4" i="26"/>
  <c r="M4" i="30"/>
  <c r="V4" i="30"/>
  <c r="V4" i="26"/>
  <c r="W4" i="26"/>
  <c r="F4" i="25"/>
  <c r="R4" i="25"/>
  <c r="L4" i="22"/>
  <c r="E4" i="26"/>
  <c r="G4" i="25"/>
  <c r="S4" i="25"/>
  <c r="F4" i="26"/>
  <c r="H4" i="25"/>
  <c r="T4" i="25"/>
  <c r="G4" i="26"/>
  <c r="I4" i="25"/>
  <c r="U4" i="25"/>
  <c r="C4" i="22"/>
  <c r="O4" i="22"/>
  <c r="H4" i="26"/>
  <c r="J4" i="26"/>
  <c r="K4" i="25"/>
  <c r="W4" i="25"/>
  <c r="E4" i="22"/>
  <c r="Q4" i="22"/>
  <c r="K4" i="26"/>
  <c r="L4" i="25"/>
  <c r="X4" i="25"/>
  <c r="Q4" i="26"/>
  <c r="Y4" i="25"/>
  <c r="M4" i="25"/>
  <c r="G4" i="22"/>
  <c r="S4" i="22"/>
  <c r="S4" i="26"/>
  <c r="C4" i="25"/>
  <c r="O4" i="25"/>
  <c r="I4" i="22"/>
  <c r="U4" i="22"/>
  <c r="T4" i="22"/>
  <c r="B4" i="26"/>
  <c r="D4" i="25"/>
  <c r="V4" i="22"/>
  <c r="E4" i="25"/>
  <c r="W4" i="22"/>
  <c r="J4" i="25"/>
  <c r="D4" i="22"/>
  <c r="X4" i="22"/>
  <c r="N4" i="25"/>
  <c r="F4" i="22"/>
  <c r="Y4" i="22"/>
  <c r="R4" i="26"/>
  <c r="P4" i="25"/>
  <c r="B4" i="25"/>
  <c r="H4" i="22"/>
  <c r="T4" i="26"/>
  <c r="Q4" i="25"/>
  <c r="J4" i="22"/>
  <c r="V4" i="25"/>
  <c r="K4" i="22"/>
  <c r="M4" i="22"/>
  <c r="B4" i="22"/>
  <c r="N4" i="22"/>
  <c r="I30" i="32"/>
  <c r="U30" i="32"/>
  <c r="J30" i="32"/>
  <c r="V30" i="32"/>
  <c r="K30" i="32"/>
  <c r="W30" i="32"/>
  <c r="L30" i="32"/>
  <c r="X30" i="32"/>
  <c r="N30" i="32"/>
  <c r="B30" i="32"/>
  <c r="C30" i="32"/>
  <c r="O30" i="32"/>
  <c r="E30" i="32"/>
  <c r="Q30" i="32"/>
  <c r="Y30" i="32"/>
  <c r="D30" i="31"/>
  <c r="P30" i="31"/>
  <c r="E30" i="31"/>
  <c r="Q30" i="31"/>
  <c r="F30" i="31"/>
  <c r="R30" i="31"/>
  <c r="D30" i="32"/>
  <c r="G30" i="31"/>
  <c r="S30" i="31"/>
  <c r="F30" i="32"/>
  <c r="H30" i="31"/>
  <c r="T30" i="31"/>
  <c r="G30" i="32"/>
  <c r="I30" i="31"/>
  <c r="U30" i="31"/>
  <c r="H30" i="32"/>
  <c r="J30" i="31"/>
  <c r="V30" i="31"/>
  <c r="M30" i="32"/>
  <c r="K30" i="31"/>
  <c r="W30" i="31"/>
  <c r="P30" i="32"/>
  <c r="L30" i="31"/>
  <c r="X30" i="31"/>
  <c r="R30" i="32"/>
  <c r="M30" i="31"/>
  <c r="Y30" i="31"/>
  <c r="N30" i="30"/>
  <c r="B30" i="30"/>
  <c r="C30" i="30"/>
  <c r="O30" i="30"/>
  <c r="C30" i="31"/>
  <c r="D30" i="30"/>
  <c r="P30" i="30"/>
  <c r="S30" i="32"/>
  <c r="N30" i="31"/>
  <c r="E30" i="30"/>
  <c r="Q30" i="30"/>
  <c r="T30" i="32"/>
  <c r="O30" i="31"/>
  <c r="F30" i="30"/>
  <c r="R30" i="30"/>
  <c r="G30" i="30"/>
  <c r="S30" i="30"/>
  <c r="H30" i="30"/>
  <c r="T30" i="30"/>
  <c r="B30" i="31"/>
  <c r="K30" i="30"/>
  <c r="W30" i="30"/>
  <c r="J30" i="30"/>
  <c r="L30" i="30"/>
  <c r="M30" i="30"/>
  <c r="U30" i="30"/>
  <c r="V30" i="30"/>
  <c r="X30" i="30"/>
  <c r="Y30" i="30"/>
  <c r="I30" i="30"/>
  <c r="M30" i="26"/>
  <c r="Y30" i="26"/>
  <c r="N30" i="26"/>
  <c r="B30" i="26"/>
  <c r="J30" i="25"/>
  <c r="V30" i="25"/>
  <c r="B30" i="25"/>
  <c r="C30" i="26"/>
  <c r="O30" i="26"/>
  <c r="K30" i="25"/>
  <c r="W30" i="25"/>
  <c r="D30" i="26"/>
  <c r="P30" i="26"/>
  <c r="L30" i="25"/>
  <c r="X30" i="25"/>
  <c r="E30" i="26"/>
  <c r="Q30" i="26"/>
  <c r="M30" i="25"/>
  <c r="F30" i="26"/>
  <c r="R30" i="26"/>
  <c r="G30" i="26"/>
  <c r="S30" i="26"/>
  <c r="C30" i="25"/>
  <c r="O30" i="25"/>
  <c r="H30" i="26"/>
  <c r="T30" i="26"/>
  <c r="D30" i="25"/>
  <c r="P30" i="25"/>
  <c r="I30" i="26"/>
  <c r="U30" i="26"/>
  <c r="E30" i="25"/>
  <c r="Q30" i="25"/>
  <c r="K30" i="26"/>
  <c r="W30" i="26"/>
  <c r="Y30" i="25"/>
  <c r="G30" i="25"/>
  <c r="S30" i="25"/>
  <c r="F30" i="25"/>
  <c r="D30" i="22"/>
  <c r="H30" i="25"/>
  <c r="E30" i="22"/>
  <c r="Q30" i="22"/>
  <c r="I30" i="25"/>
  <c r="F30" i="22"/>
  <c r="R30" i="22"/>
  <c r="J30" i="26"/>
  <c r="N30" i="25"/>
  <c r="G30" i="22"/>
  <c r="S30" i="22"/>
  <c r="L30" i="26"/>
  <c r="R30" i="25"/>
  <c r="H30" i="22"/>
  <c r="T30" i="22"/>
  <c r="V30" i="26"/>
  <c r="T30" i="25"/>
  <c r="X30" i="26"/>
  <c r="U30" i="25"/>
  <c r="J30" i="22"/>
  <c r="V30" i="22"/>
  <c r="K30" i="22"/>
  <c r="W30" i="22"/>
  <c r="L30" i="22"/>
  <c r="X30" i="22"/>
  <c r="M30" i="22"/>
  <c r="Y30" i="22"/>
  <c r="C24" i="32"/>
  <c r="O24" i="32"/>
  <c r="D24" i="32"/>
  <c r="P24" i="32"/>
  <c r="E24" i="32"/>
  <c r="Q24" i="32"/>
  <c r="F24" i="32"/>
  <c r="R24" i="32"/>
  <c r="H24" i="32"/>
  <c r="T24" i="32"/>
  <c r="I24" i="32"/>
  <c r="U24" i="32"/>
  <c r="K24" i="32"/>
  <c r="W24" i="32"/>
  <c r="S24" i="32"/>
  <c r="J24" i="31"/>
  <c r="V24" i="31"/>
  <c r="V24" i="32"/>
  <c r="K24" i="31"/>
  <c r="W24" i="31"/>
  <c r="X24" i="32"/>
  <c r="L24" i="31"/>
  <c r="X24" i="31"/>
  <c r="Y24" i="32"/>
  <c r="B24" i="32"/>
  <c r="M24" i="31"/>
  <c r="Y24" i="31"/>
  <c r="N24" i="31"/>
  <c r="B24" i="31"/>
  <c r="C24" i="31"/>
  <c r="O24" i="31"/>
  <c r="D24" i="31"/>
  <c r="P24" i="31"/>
  <c r="G24" i="32"/>
  <c r="E24" i="31"/>
  <c r="Q24" i="31"/>
  <c r="J24" i="32"/>
  <c r="F24" i="31"/>
  <c r="R24" i="31"/>
  <c r="L24" i="32"/>
  <c r="G24" i="31"/>
  <c r="S24" i="31"/>
  <c r="H24" i="30"/>
  <c r="T24" i="30"/>
  <c r="I24" i="30"/>
  <c r="U24" i="30"/>
  <c r="J24" i="30"/>
  <c r="V24" i="30"/>
  <c r="H24" i="31"/>
  <c r="K24" i="30"/>
  <c r="W24" i="30"/>
  <c r="I24" i="31"/>
  <c r="L24" i="30"/>
  <c r="X24" i="30"/>
  <c r="M24" i="32"/>
  <c r="T24" i="31"/>
  <c r="M24" i="30"/>
  <c r="Y24" i="30"/>
  <c r="N24" i="32"/>
  <c r="U24" i="31"/>
  <c r="N24" i="30"/>
  <c r="B24" i="30"/>
  <c r="E24" i="30"/>
  <c r="Q24" i="30"/>
  <c r="D24" i="30"/>
  <c r="F24" i="30"/>
  <c r="G24" i="30"/>
  <c r="O24" i="30"/>
  <c r="P24" i="30"/>
  <c r="R24" i="30"/>
  <c r="S24" i="30"/>
  <c r="G24" i="26"/>
  <c r="S24" i="26"/>
  <c r="H24" i="26"/>
  <c r="T24" i="26"/>
  <c r="J24" i="25"/>
  <c r="V24" i="25"/>
  <c r="I24" i="26"/>
  <c r="U24" i="26"/>
  <c r="K24" i="25"/>
  <c r="W24" i="25"/>
  <c r="J24" i="26"/>
  <c r="V24" i="26"/>
  <c r="L24" i="25"/>
  <c r="X24" i="25"/>
  <c r="C24" i="30"/>
  <c r="K24" i="26"/>
  <c r="W24" i="26"/>
  <c r="Y24" i="25"/>
  <c r="M24" i="25"/>
  <c r="L24" i="26"/>
  <c r="X24" i="26"/>
  <c r="M24" i="26"/>
  <c r="Y24" i="26"/>
  <c r="C24" i="25"/>
  <c r="O24" i="25"/>
  <c r="N24" i="26"/>
  <c r="B24" i="26"/>
  <c r="D24" i="25"/>
  <c r="P24" i="25"/>
  <c r="B24" i="25"/>
  <c r="C24" i="26"/>
  <c r="O24" i="26"/>
  <c r="E24" i="25"/>
  <c r="Q24" i="25"/>
  <c r="E24" i="26"/>
  <c r="Q24" i="26"/>
  <c r="G24" i="25"/>
  <c r="S24" i="25"/>
  <c r="J24" i="22"/>
  <c r="V24" i="22"/>
  <c r="K24" i="22"/>
  <c r="W24" i="22"/>
  <c r="L24" i="22"/>
  <c r="X24" i="22"/>
  <c r="D24" i="26"/>
  <c r="M24" i="22"/>
  <c r="Y24" i="22"/>
  <c r="F24" i="26"/>
  <c r="F24" i="25"/>
  <c r="N24" i="22"/>
  <c r="B24" i="22"/>
  <c r="P24" i="26"/>
  <c r="H24" i="25"/>
  <c r="C24" i="22"/>
  <c r="O24" i="22"/>
  <c r="R24" i="26"/>
  <c r="I24" i="25"/>
  <c r="D24" i="22"/>
  <c r="P24" i="22"/>
  <c r="N24" i="25"/>
  <c r="E24" i="22"/>
  <c r="Q24" i="22"/>
  <c r="R24" i="25"/>
  <c r="F24" i="22"/>
  <c r="R24" i="22"/>
  <c r="T24" i="25"/>
  <c r="G24" i="22"/>
  <c r="S24" i="22"/>
  <c r="B22" i="21"/>
  <c r="B10" i="21"/>
  <c r="U33" i="21"/>
  <c r="I33" i="21"/>
  <c r="R30" i="21"/>
  <c r="F30" i="21"/>
  <c r="Q29" i="21"/>
  <c r="E29" i="21"/>
  <c r="P28" i="21"/>
  <c r="D28" i="21"/>
  <c r="O27" i="21"/>
  <c r="C27" i="21"/>
  <c r="N26" i="21"/>
  <c r="Y25" i="21"/>
  <c r="M25" i="21"/>
  <c r="X24" i="21"/>
  <c r="L24" i="21"/>
  <c r="W23" i="21"/>
  <c r="K23" i="21"/>
  <c r="V22" i="21"/>
  <c r="J22" i="21"/>
  <c r="U21" i="21"/>
  <c r="I21" i="21"/>
  <c r="T20" i="21"/>
  <c r="H20" i="21"/>
  <c r="S19" i="21"/>
  <c r="G19" i="21"/>
  <c r="R18" i="21"/>
  <c r="F18" i="21"/>
  <c r="Q17" i="21"/>
  <c r="E17" i="21"/>
  <c r="P16" i="21"/>
  <c r="D16" i="21"/>
  <c r="O15" i="21"/>
  <c r="C15" i="21"/>
  <c r="N14" i="21"/>
  <c r="Y13" i="21"/>
  <c r="M13" i="21"/>
  <c r="X12" i="21"/>
  <c r="L12" i="21"/>
  <c r="W11" i="21"/>
  <c r="K11" i="21"/>
  <c r="V10" i="21"/>
  <c r="J10" i="21"/>
  <c r="U9" i="21"/>
  <c r="I9" i="21"/>
  <c r="T8" i="21"/>
  <c r="H8" i="21"/>
  <c r="S7" i="21"/>
  <c r="G7" i="21"/>
  <c r="R6" i="21"/>
  <c r="F6" i="21"/>
  <c r="Q5" i="21"/>
  <c r="E5" i="21"/>
  <c r="P4" i="21"/>
  <c r="D4" i="21"/>
  <c r="O3" i="21"/>
  <c r="C3" i="21"/>
  <c r="N2" i="21"/>
  <c r="B2" i="23"/>
  <c r="B5" i="23"/>
  <c r="B24" i="23"/>
  <c r="U33" i="23"/>
  <c r="I33" i="23"/>
  <c r="T32" i="23"/>
  <c r="H32" i="23"/>
  <c r="S31" i="23"/>
  <c r="G31" i="23"/>
  <c r="R30" i="23"/>
  <c r="F30" i="23"/>
  <c r="Q29" i="23"/>
  <c r="E29" i="23"/>
  <c r="P28" i="23"/>
  <c r="D28" i="23"/>
  <c r="O27" i="23"/>
  <c r="C27" i="23"/>
  <c r="N26" i="23"/>
  <c r="Y25" i="23"/>
  <c r="M25" i="23"/>
  <c r="X24" i="23"/>
  <c r="W23" i="23"/>
  <c r="K23" i="23"/>
  <c r="V22" i="23"/>
  <c r="J22" i="23"/>
  <c r="U21" i="23"/>
  <c r="I21" i="23"/>
  <c r="T20" i="23"/>
  <c r="H20" i="23"/>
  <c r="R19" i="23"/>
  <c r="E19" i="23"/>
  <c r="O18" i="23"/>
  <c r="X17" i="23"/>
  <c r="J17" i="23"/>
  <c r="S16" i="23"/>
  <c r="L15" i="23"/>
  <c r="U14" i="23"/>
  <c r="G14" i="23"/>
  <c r="P13" i="23"/>
  <c r="W12" i="23"/>
  <c r="I12" i="23"/>
  <c r="R11" i="23"/>
  <c r="D11" i="23"/>
  <c r="T9" i="23"/>
  <c r="F9" i="23"/>
  <c r="O8" i="23"/>
  <c r="X7" i="23"/>
  <c r="J7" i="23"/>
  <c r="O6" i="23"/>
  <c r="T5" i="23"/>
  <c r="W3" i="23"/>
  <c r="X2" i="23"/>
  <c r="F2" i="23"/>
  <c r="B29" i="24"/>
  <c r="G33" i="24"/>
  <c r="Q31" i="24"/>
  <c r="N28" i="24"/>
  <c r="X26" i="24"/>
  <c r="K25" i="24"/>
  <c r="U23" i="24"/>
  <c r="H22" i="24"/>
  <c r="R20" i="24"/>
  <c r="E19" i="24"/>
  <c r="O17" i="24"/>
  <c r="Y15" i="24"/>
  <c r="L14" i="24"/>
  <c r="V12" i="24"/>
  <c r="I11" i="24"/>
  <c r="S9" i="24"/>
  <c r="F8" i="24"/>
  <c r="P6" i="24"/>
  <c r="C5" i="24"/>
  <c r="M3" i="24"/>
  <c r="B32" i="22"/>
  <c r="S33" i="22"/>
  <c r="F32" i="22"/>
  <c r="P30" i="22"/>
  <c r="L28" i="22"/>
  <c r="I25" i="22"/>
  <c r="F22" i="22"/>
  <c r="C19" i="22"/>
  <c r="W15" i="22"/>
  <c r="T12" i="22"/>
  <c r="E9" i="22"/>
  <c r="K5" i="22"/>
  <c r="K31" i="25"/>
  <c r="O21" i="25"/>
  <c r="S11" i="25"/>
  <c r="Y32" i="25"/>
  <c r="P22" i="26"/>
  <c r="Y31" i="27"/>
  <c r="H29" i="32"/>
  <c r="T29" i="32"/>
  <c r="I29" i="32"/>
  <c r="U29" i="32"/>
  <c r="J29" i="32"/>
  <c r="V29" i="32"/>
  <c r="K29" i="32"/>
  <c r="W29" i="32"/>
  <c r="M29" i="32"/>
  <c r="Y29" i="32"/>
  <c r="N29" i="32"/>
  <c r="D29" i="32"/>
  <c r="P29" i="32"/>
  <c r="R29" i="32"/>
  <c r="C29" i="31"/>
  <c r="O29" i="31"/>
  <c r="S29" i="32"/>
  <c r="D29" i="31"/>
  <c r="P29" i="31"/>
  <c r="X29" i="32"/>
  <c r="E29" i="31"/>
  <c r="Q29" i="31"/>
  <c r="F29" i="31"/>
  <c r="R29" i="31"/>
  <c r="B29" i="32"/>
  <c r="G29" i="31"/>
  <c r="S29" i="31"/>
  <c r="C29" i="32"/>
  <c r="H29" i="31"/>
  <c r="T29" i="31"/>
  <c r="E29" i="32"/>
  <c r="I29" i="31"/>
  <c r="U29" i="31"/>
  <c r="F29" i="32"/>
  <c r="J29" i="31"/>
  <c r="V29" i="31"/>
  <c r="G29" i="32"/>
  <c r="K29" i="31"/>
  <c r="W29" i="31"/>
  <c r="L29" i="32"/>
  <c r="L29" i="31"/>
  <c r="X29" i="31"/>
  <c r="B29" i="31"/>
  <c r="N29" i="31"/>
  <c r="M29" i="30"/>
  <c r="Y29" i="30"/>
  <c r="O29" i="32"/>
  <c r="Y29" i="31"/>
  <c r="N29" i="30"/>
  <c r="Q29" i="32"/>
  <c r="C29" i="30"/>
  <c r="O29" i="30"/>
  <c r="D29" i="30"/>
  <c r="P29" i="30"/>
  <c r="E29" i="30"/>
  <c r="Q29" i="30"/>
  <c r="F29" i="30"/>
  <c r="R29" i="30"/>
  <c r="G29" i="30"/>
  <c r="S29" i="30"/>
  <c r="J29" i="30"/>
  <c r="V29" i="30"/>
  <c r="M29" i="31"/>
  <c r="B29" i="30"/>
  <c r="H29" i="30"/>
  <c r="I29" i="30"/>
  <c r="K29" i="30"/>
  <c r="L29" i="30"/>
  <c r="T29" i="30"/>
  <c r="U29" i="30"/>
  <c r="W29" i="30"/>
  <c r="L29" i="26"/>
  <c r="X29" i="26"/>
  <c r="M29" i="26"/>
  <c r="Y29" i="26"/>
  <c r="H29" i="25"/>
  <c r="T29" i="25"/>
  <c r="N29" i="26"/>
  <c r="I29" i="25"/>
  <c r="U29" i="25"/>
  <c r="C29" i="26"/>
  <c r="O29" i="26"/>
  <c r="J29" i="25"/>
  <c r="V29" i="25"/>
  <c r="D29" i="26"/>
  <c r="P29" i="26"/>
  <c r="K29" i="25"/>
  <c r="W29" i="25"/>
  <c r="E29" i="26"/>
  <c r="Q29" i="26"/>
  <c r="F29" i="26"/>
  <c r="R29" i="26"/>
  <c r="M29" i="25"/>
  <c r="G29" i="26"/>
  <c r="S29" i="26"/>
  <c r="N29" i="25"/>
  <c r="H29" i="26"/>
  <c r="T29" i="26"/>
  <c r="C29" i="25"/>
  <c r="O29" i="25"/>
  <c r="J29" i="26"/>
  <c r="V29" i="26"/>
  <c r="E29" i="25"/>
  <c r="Q29" i="25"/>
  <c r="K29" i="26"/>
  <c r="C29" i="22"/>
  <c r="O29" i="22"/>
  <c r="U29" i="26"/>
  <c r="D29" i="22"/>
  <c r="P29" i="22"/>
  <c r="W29" i="26"/>
  <c r="B29" i="25"/>
  <c r="E29" i="22"/>
  <c r="Q29" i="22"/>
  <c r="F29" i="22"/>
  <c r="R29" i="22"/>
  <c r="D29" i="25"/>
  <c r="G29" i="22"/>
  <c r="S29" i="22"/>
  <c r="F29" i="25"/>
  <c r="H29" i="22"/>
  <c r="G29" i="25"/>
  <c r="I29" i="22"/>
  <c r="U29" i="22"/>
  <c r="L29" i="25"/>
  <c r="J29" i="22"/>
  <c r="V29" i="22"/>
  <c r="Y29" i="25"/>
  <c r="P29" i="25"/>
  <c r="K29" i="22"/>
  <c r="W29" i="22"/>
  <c r="R29" i="25"/>
  <c r="L29" i="22"/>
  <c r="X29" i="22"/>
  <c r="B29" i="22"/>
  <c r="L16" i="29"/>
  <c r="X16" i="29"/>
  <c r="L16" i="28"/>
  <c r="X16" i="28"/>
  <c r="M16" i="29"/>
  <c r="Y16" i="29"/>
  <c r="M16" i="28"/>
  <c r="Y16" i="28"/>
  <c r="N16" i="29"/>
  <c r="N16" i="28"/>
  <c r="D16" i="29"/>
  <c r="P16" i="29"/>
  <c r="D16" i="28"/>
  <c r="P16" i="28"/>
  <c r="E16" i="29"/>
  <c r="Q16" i="29"/>
  <c r="E16" i="28"/>
  <c r="Q16" i="28"/>
  <c r="I16" i="29"/>
  <c r="U16" i="29"/>
  <c r="S16" i="29"/>
  <c r="F16" i="28"/>
  <c r="W16" i="28"/>
  <c r="I16" i="27"/>
  <c r="U16" i="27"/>
  <c r="T16" i="29"/>
  <c r="G16" i="28"/>
  <c r="B16" i="28"/>
  <c r="J16" i="27"/>
  <c r="V16" i="27"/>
  <c r="V16" i="29"/>
  <c r="B16" i="29"/>
  <c r="H16" i="28"/>
  <c r="K16" i="27"/>
  <c r="W16" i="27"/>
  <c r="W16" i="29"/>
  <c r="I16" i="28"/>
  <c r="L16" i="27"/>
  <c r="X16" i="27"/>
  <c r="C16" i="29"/>
  <c r="J16" i="28"/>
  <c r="M16" i="27"/>
  <c r="Y16" i="27"/>
  <c r="F16" i="29"/>
  <c r="K16" i="28"/>
  <c r="N16" i="27"/>
  <c r="G16" i="29"/>
  <c r="O16" i="28"/>
  <c r="C16" i="27"/>
  <c r="O16" i="27"/>
  <c r="H16" i="29"/>
  <c r="R16" i="28"/>
  <c r="D16" i="27"/>
  <c r="P16" i="27"/>
  <c r="J16" i="29"/>
  <c r="S16" i="28"/>
  <c r="E16" i="27"/>
  <c r="Q16" i="27"/>
  <c r="K16" i="29"/>
  <c r="T16" i="28"/>
  <c r="F16" i="27"/>
  <c r="R16" i="27"/>
  <c r="V16" i="28"/>
  <c r="T16" i="27"/>
  <c r="B16" i="27"/>
  <c r="O16" i="29"/>
  <c r="R16" i="29"/>
  <c r="C16" i="28"/>
  <c r="H16" i="27"/>
  <c r="C16" i="24"/>
  <c r="O16" i="24"/>
  <c r="B16" i="24"/>
  <c r="U16" i="28"/>
  <c r="D16" i="24"/>
  <c r="P16" i="24"/>
  <c r="D16" i="23"/>
  <c r="P16" i="23"/>
  <c r="E16" i="24"/>
  <c r="Q16" i="24"/>
  <c r="E16" i="23"/>
  <c r="Q16" i="23"/>
  <c r="F16" i="24"/>
  <c r="R16" i="24"/>
  <c r="H16" i="24"/>
  <c r="T16" i="24"/>
  <c r="I16" i="24"/>
  <c r="U16" i="24"/>
  <c r="J16" i="24"/>
  <c r="V16" i="24"/>
  <c r="G16" i="27"/>
  <c r="K16" i="24"/>
  <c r="W16" i="24"/>
  <c r="F10" i="29"/>
  <c r="R10" i="29"/>
  <c r="F10" i="28"/>
  <c r="R10" i="28"/>
  <c r="G10" i="29"/>
  <c r="S10" i="29"/>
  <c r="G10" i="28"/>
  <c r="S10" i="28"/>
  <c r="H10" i="29"/>
  <c r="T10" i="29"/>
  <c r="H10" i="28"/>
  <c r="T10" i="28"/>
  <c r="I10" i="29"/>
  <c r="U10" i="29"/>
  <c r="J10" i="29"/>
  <c r="V10" i="29"/>
  <c r="B10" i="29"/>
  <c r="J10" i="28"/>
  <c r="V10" i="28"/>
  <c r="K10" i="29"/>
  <c r="W10" i="29"/>
  <c r="K10" i="28"/>
  <c r="W10" i="28"/>
  <c r="L10" i="29"/>
  <c r="X10" i="29"/>
  <c r="C10" i="29"/>
  <c r="O10" i="29"/>
  <c r="Q10" i="28"/>
  <c r="C10" i="27"/>
  <c r="O10" i="27"/>
  <c r="U10" i="28"/>
  <c r="D10" i="27"/>
  <c r="P10" i="27"/>
  <c r="X10" i="28"/>
  <c r="E10" i="27"/>
  <c r="Q10" i="27"/>
  <c r="C10" i="28"/>
  <c r="Y10" i="28"/>
  <c r="F10" i="27"/>
  <c r="R10" i="27"/>
  <c r="D10" i="28"/>
  <c r="G10" i="27"/>
  <c r="S10" i="27"/>
  <c r="D10" i="29"/>
  <c r="E10" i="28"/>
  <c r="H10" i="27"/>
  <c r="T10" i="27"/>
  <c r="E10" i="29"/>
  <c r="I10" i="28"/>
  <c r="I10" i="27"/>
  <c r="U10" i="27"/>
  <c r="M10" i="29"/>
  <c r="L10" i="28"/>
  <c r="B10" i="28"/>
  <c r="J10" i="27"/>
  <c r="V10" i="27"/>
  <c r="B10" i="27"/>
  <c r="N10" i="29"/>
  <c r="M10" i="28"/>
  <c r="K10" i="27"/>
  <c r="W10" i="27"/>
  <c r="P10" i="29"/>
  <c r="N10" i="28"/>
  <c r="L10" i="27"/>
  <c r="X10" i="27"/>
  <c r="N10" i="27"/>
  <c r="Y10" i="27"/>
  <c r="Q10" i="29"/>
  <c r="Y10" i="29"/>
  <c r="P10" i="28"/>
  <c r="I10" i="24"/>
  <c r="U10" i="24"/>
  <c r="J10" i="24"/>
  <c r="V10" i="24"/>
  <c r="J10" i="23"/>
  <c r="V10" i="23"/>
  <c r="K10" i="24"/>
  <c r="W10" i="24"/>
  <c r="K10" i="23"/>
  <c r="W10" i="23"/>
  <c r="L10" i="24"/>
  <c r="X10" i="24"/>
  <c r="M10" i="27"/>
  <c r="N10" i="24"/>
  <c r="C10" i="24"/>
  <c r="O10" i="24"/>
  <c r="D10" i="24"/>
  <c r="P10" i="24"/>
  <c r="E10" i="24"/>
  <c r="Q10" i="24"/>
  <c r="L4" i="29"/>
  <c r="X4" i="29"/>
  <c r="L4" i="28"/>
  <c r="X4" i="28"/>
  <c r="M4" i="29"/>
  <c r="Y4" i="29"/>
  <c r="M4" i="28"/>
  <c r="Y4" i="28"/>
  <c r="N4" i="29"/>
  <c r="N4" i="28"/>
  <c r="C4" i="29"/>
  <c r="O4" i="29"/>
  <c r="D4" i="29"/>
  <c r="P4" i="29"/>
  <c r="D4" i="28"/>
  <c r="P4" i="28"/>
  <c r="E4" i="29"/>
  <c r="Q4" i="29"/>
  <c r="E4" i="28"/>
  <c r="Q4" i="28"/>
  <c r="F4" i="29"/>
  <c r="R4" i="29"/>
  <c r="I4" i="29"/>
  <c r="U4" i="29"/>
  <c r="I4" i="28"/>
  <c r="U4" i="28"/>
  <c r="T4" i="29"/>
  <c r="G4" i="28"/>
  <c r="I4" i="27"/>
  <c r="U4" i="27"/>
  <c r="V4" i="29"/>
  <c r="H4" i="28"/>
  <c r="B4" i="28"/>
  <c r="J4" i="27"/>
  <c r="V4" i="27"/>
  <c r="W4" i="29"/>
  <c r="J4" i="28"/>
  <c r="K4" i="27"/>
  <c r="W4" i="27"/>
  <c r="K4" i="28"/>
  <c r="L4" i="27"/>
  <c r="X4" i="27"/>
  <c r="O4" i="28"/>
  <c r="M4" i="27"/>
  <c r="Y4" i="27"/>
  <c r="R4" i="28"/>
  <c r="N4" i="27"/>
  <c r="S4" i="28"/>
  <c r="C4" i="27"/>
  <c r="O4" i="27"/>
  <c r="G4" i="29"/>
  <c r="T4" i="28"/>
  <c r="D4" i="27"/>
  <c r="P4" i="27"/>
  <c r="H4" i="29"/>
  <c r="B4" i="29"/>
  <c r="V4" i="28"/>
  <c r="E4" i="27"/>
  <c r="Q4" i="27"/>
  <c r="J4" i="29"/>
  <c r="W4" i="28"/>
  <c r="F4" i="27"/>
  <c r="R4" i="27"/>
  <c r="H4" i="27"/>
  <c r="S4" i="27"/>
  <c r="T4" i="27"/>
  <c r="C4" i="28"/>
  <c r="F4" i="28"/>
  <c r="S4" i="29"/>
  <c r="B4" i="27"/>
  <c r="C4" i="24"/>
  <c r="O4" i="24"/>
  <c r="B4" i="24"/>
  <c r="C4" i="23"/>
  <c r="O4" i="23"/>
  <c r="G4" i="27"/>
  <c r="D4" i="24"/>
  <c r="P4" i="24"/>
  <c r="D4" i="23"/>
  <c r="P4" i="23"/>
  <c r="E4" i="24"/>
  <c r="Q4" i="24"/>
  <c r="E4" i="23"/>
  <c r="Q4" i="23"/>
  <c r="F4" i="24"/>
  <c r="R4" i="24"/>
  <c r="F4" i="23"/>
  <c r="R4" i="23"/>
  <c r="H4" i="24"/>
  <c r="T4" i="24"/>
  <c r="I4" i="24"/>
  <c r="U4" i="24"/>
  <c r="J4" i="24"/>
  <c r="V4" i="24"/>
  <c r="J4" i="23"/>
  <c r="V4" i="23"/>
  <c r="K4" i="24"/>
  <c r="W4" i="24"/>
  <c r="N30" i="29"/>
  <c r="B30" i="29"/>
  <c r="C30" i="29"/>
  <c r="O30" i="29"/>
  <c r="D30" i="29"/>
  <c r="P30" i="29"/>
  <c r="F30" i="29"/>
  <c r="R30" i="29"/>
  <c r="G30" i="29"/>
  <c r="S30" i="29"/>
  <c r="K30" i="29"/>
  <c r="W30" i="29"/>
  <c r="I30" i="29"/>
  <c r="K30" i="28"/>
  <c r="W30" i="28"/>
  <c r="K30" i="27"/>
  <c r="W30" i="27"/>
  <c r="J30" i="29"/>
  <c r="L30" i="28"/>
  <c r="X30" i="28"/>
  <c r="L30" i="29"/>
  <c r="M30" i="28"/>
  <c r="Y30" i="28"/>
  <c r="M30" i="27"/>
  <c r="Y30" i="27"/>
  <c r="M30" i="29"/>
  <c r="N30" i="28"/>
  <c r="B30" i="28"/>
  <c r="N30" i="27"/>
  <c r="B30" i="27"/>
  <c r="Q30" i="29"/>
  <c r="C30" i="28"/>
  <c r="O30" i="28"/>
  <c r="C30" i="27"/>
  <c r="O30" i="27"/>
  <c r="T30" i="29"/>
  <c r="D30" i="28"/>
  <c r="P30" i="28"/>
  <c r="D30" i="27"/>
  <c r="P30" i="27"/>
  <c r="U30" i="29"/>
  <c r="E30" i="28"/>
  <c r="Q30" i="28"/>
  <c r="E30" i="27"/>
  <c r="Q30" i="27"/>
  <c r="V30" i="29"/>
  <c r="F30" i="28"/>
  <c r="R30" i="28"/>
  <c r="F30" i="27"/>
  <c r="R30" i="27"/>
  <c r="X30" i="29"/>
  <c r="G30" i="28"/>
  <c r="S30" i="28"/>
  <c r="G30" i="27"/>
  <c r="S30" i="27"/>
  <c r="Y30" i="29"/>
  <c r="H30" i="28"/>
  <c r="T30" i="28"/>
  <c r="H30" i="27"/>
  <c r="T30" i="27"/>
  <c r="I30" i="27"/>
  <c r="J30" i="27"/>
  <c r="L30" i="27"/>
  <c r="U30" i="27"/>
  <c r="V30" i="27"/>
  <c r="E30" i="29"/>
  <c r="X30" i="27"/>
  <c r="H30" i="29"/>
  <c r="I30" i="28"/>
  <c r="J30" i="28"/>
  <c r="V30" i="28"/>
  <c r="E30" i="24"/>
  <c r="Q30" i="24"/>
  <c r="F30" i="24"/>
  <c r="R30" i="24"/>
  <c r="G30" i="24"/>
  <c r="S30" i="24"/>
  <c r="H30" i="24"/>
  <c r="T30" i="24"/>
  <c r="J30" i="24"/>
  <c r="V30" i="24"/>
  <c r="K30" i="24"/>
  <c r="W30" i="24"/>
  <c r="L30" i="24"/>
  <c r="X30" i="24"/>
  <c r="B30" i="24"/>
  <c r="U30" i="28"/>
  <c r="M30" i="24"/>
  <c r="Y30" i="24"/>
  <c r="H24" i="29"/>
  <c r="T24" i="29"/>
  <c r="I24" i="29"/>
  <c r="U24" i="29"/>
  <c r="J24" i="29"/>
  <c r="V24" i="29"/>
  <c r="L24" i="29"/>
  <c r="X24" i="29"/>
  <c r="M24" i="29"/>
  <c r="Y24" i="29"/>
  <c r="E24" i="29"/>
  <c r="Q24" i="29"/>
  <c r="C24" i="29"/>
  <c r="E24" i="28"/>
  <c r="Q24" i="28"/>
  <c r="E24" i="27"/>
  <c r="Q24" i="27"/>
  <c r="D24" i="29"/>
  <c r="F24" i="28"/>
  <c r="R24" i="28"/>
  <c r="F24" i="27"/>
  <c r="R24" i="27"/>
  <c r="F24" i="29"/>
  <c r="G24" i="28"/>
  <c r="S24" i="28"/>
  <c r="G24" i="27"/>
  <c r="S24" i="27"/>
  <c r="G24" i="29"/>
  <c r="H24" i="28"/>
  <c r="T24" i="28"/>
  <c r="H24" i="27"/>
  <c r="T24" i="27"/>
  <c r="K24" i="29"/>
  <c r="I24" i="28"/>
  <c r="U24" i="28"/>
  <c r="I24" i="27"/>
  <c r="U24" i="27"/>
  <c r="N24" i="29"/>
  <c r="B24" i="29"/>
  <c r="J24" i="28"/>
  <c r="V24" i="28"/>
  <c r="J24" i="27"/>
  <c r="V24" i="27"/>
  <c r="O24" i="29"/>
  <c r="K24" i="28"/>
  <c r="W24" i="28"/>
  <c r="K24" i="27"/>
  <c r="W24" i="27"/>
  <c r="P24" i="29"/>
  <c r="L24" i="28"/>
  <c r="X24" i="28"/>
  <c r="L24" i="27"/>
  <c r="X24" i="27"/>
  <c r="R24" i="29"/>
  <c r="M24" i="28"/>
  <c r="Y24" i="28"/>
  <c r="M24" i="27"/>
  <c r="Y24" i="27"/>
  <c r="S24" i="29"/>
  <c r="N24" i="28"/>
  <c r="B24" i="28"/>
  <c r="N24" i="27"/>
  <c r="B24" i="27"/>
  <c r="C24" i="27"/>
  <c r="D24" i="27"/>
  <c r="O24" i="27"/>
  <c r="P24" i="27"/>
  <c r="W24" i="29"/>
  <c r="C24" i="28"/>
  <c r="D24" i="28"/>
  <c r="P24" i="28"/>
  <c r="K24" i="24"/>
  <c r="W24" i="24"/>
  <c r="L24" i="24"/>
  <c r="X24" i="24"/>
  <c r="B24" i="24"/>
  <c r="M24" i="24"/>
  <c r="Y24" i="24"/>
  <c r="N24" i="24"/>
  <c r="O24" i="28"/>
  <c r="D24" i="24"/>
  <c r="P24" i="24"/>
  <c r="E24" i="24"/>
  <c r="Q24" i="24"/>
  <c r="F24" i="24"/>
  <c r="R24" i="24"/>
  <c r="G24" i="24"/>
  <c r="S24" i="24"/>
  <c r="Q30" i="21"/>
  <c r="E30" i="21"/>
  <c r="W24" i="21"/>
  <c r="K24" i="21"/>
  <c r="O16" i="21"/>
  <c r="C16" i="21"/>
  <c r="N15" i="21"/>
  <c r="U10" i="21"/>
  <c r="I10" i="21"/>
  <c r="T9" i="21"/>
  <c r="H9" i="21"/>
  <c r="O4" i="21"/>
  <c r="C4" i="21"/>
  <c r="N3" i="21"/>
  <c r="B16" i="23"/>
  <c r="B4" i="23"/>
  <c r="B23" i="23"/>
  <c r="Q30" i="23"/>
  <c r="E30" i="23"/>
  <c r="P29" i="23"/>
  <c r="D29" i="23"/>
  <c r="N27" i="23"/>
  <c r="W24" i="23"/>
  <c r="K24" i="23"/>
  <c r="V23" i="23"/>
  <c r="J23" i="23"/>
  <c r="U22" i="23"/>
  <c r="I22" i="23"/>
  <c r="T21" i="23"/>
  <c r="H21" i="23"/>
  <c r="S20" i="23"/>
  <c r="G20" i="23"/>
  <c r="Q19" i="23"/>
  <c r="D19" i="23"/>
  <c r="N18" i="23"/>
  <c r="W17" i="23"/>
  <c r="I17" i="23"/>
  <c r="R16" i="23"/>
  <c r="Y15" i="23"/>
  <c r="K15" i="23"/>
  <c r="T14" i="23"/>
  <c r="F14" i="23"/>
  <c r="O13" i="23"/>
  <c r="V12" i="23"/>
  <c r="H12" i="23"/>
  <c r="Q11" i="23"/>
  <c r="C11" i="23"/>
  <c r="L10" i="23"/>
  <c r="S9" i="23"/>
  <c r="E9" i="23"/>
  <c r="N8" i="23"/>
  <c r="W7" i="23"/>
  <c r="I7" i="23"/>
  <c r="N6" i="23"/>
  <c r="O5" i="23"/>
  <c r="T4" i="23"/>
  <c r="V3" i="23"/>
  <c r="W2" i="23"/>
  <c r="E2" i="23"/>
  <c r="B28" i="24"/>
  <c r="F33" i="24"/>
  <c r="P31" i="24"/>
  <c r="C30" i="24"/>
  <c r="M28" i="24"/>
  <c r="W26" i="24"/>
  <c r="J25" i="24"/>
  <c r="T23" i="24"/>
  <c r="G22" i="24"/>
  <c r="Q20" i="24"/>
  <c r="D19" i="24"/>
  <c r="N17" i="24"/>
  <c r="X15" i="24"/>
  <c r="K14" i="24"/>
  <c r="U12" i="24"/>
  <c r="H11" i="24"/>
  <c r="R9" i="24"/>
  <c r="E8" i="24"/>
  <c r="O6" i="24"/>
  <c r="Y4" i="24"/>
  <c r="L3" i="24"/>
  <c r="B31" i="22"/>
  <c r="R33" i="22"/>
  <c r="E32" i="22"/>
  <c r="O30" i="22"/>
  <c r="X27" i="22"/>
  <c r="U24" i="22"/>
  <c r="R21" i="22"/>
  <c r="O18" i="22"/>
  <c r="L15" i="22"/>
  <c r="H12" i="22"/>
  <c r="O8" i="22"/>
  <c r="R4" i="22"/>
  <c r="X29" i="25"/>
  <c r="F20" i="25"/>
  <c r="J10" i="25"/>
  <c r="B2" i="26"/>
  <c r="W19" i="26"/>
  <c r="J19" i="27"/>
</calcChain>
</file>

<file path=xl/sharedStrings.xml><?xml version="1.0" encoding="utf-8"?>
<sst xmlns="http://schemas.openxmlformats.org/spreadsheetml/2006/main" count="38" uniqueCount="15">
  <si>
    <t>NodeID</t>
  </si>
  <si>
    <t>Type</t>
  </si>
  <si>
    <t>Pc</t>
  </si>
  <si>
    <t>Qc</t>
  </si>
  <si>
    <t>Profile</t>
  </si>
  <si>
    <t>Pc Original</t>
  </si>
  <si>
    <t>Qc Original</t>
  </si>
  <si>
    <t>Time</t>
  </si>
  <si>
    <t>EV Load, [MW]</t>
  </si>
  <si>
    <t>Minimum EV Load, [MW]</t>
  </si>
  <si>
    <t>Maximum EV Load, [MW]</t>
  </si>
  <si>
    <t>Growth Factor</t>
  </si>
  <si>
    <t>Value, [%]</t>
  </si>
  <si>
    <t>Load</t>
  </si>
  <si>
    <t>EV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</si>
</sst>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case18_1\case18_1_2030.xlsx" TargetMode="External"/><Relationship Id="rId1" Type="http://schemas.openxmlformats.org/officeDocument/2006/relationships/externalLinkPath" Target="/Projects/shared-resources-planning-v3/data/CS1_3/case18_1/case18_1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V Profile"/>
      <sheetName val="PV installed"/>
      <sheetName val="PV Matlab"/>
      <sheetName val="ES installed"/>
      <sheetName val="ES Matlab"/>
      <sheetName val="EV Distribution"/>
      <sheetName val="EV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2E0A-46FB-4F4E-929C-1515BC129DD6}">
  <dimension ref="A1:B3"/>
  <sheetViews>
    <sheetView workbookViewId="0">
      <selection sqref="A1:B3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13</v>
      </c>
      <c r="B2" s="2">
        <v>0.01</v>
      </c>
    </row>
    <row r="3" spans="1:2" x14ac:dyDescent="0.25">
      <c r="A3" t="s">
        <v>14</v>
      </c>
      <c r="B3" s="2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17AE-EC87-4311-8421-CD2EFCFD3ECB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S2'!B2</f>
        <v>9.7726177785454726E-2</v>
      </c>
      <c r="C2" s="1">
        <f>VLOOKUP($A2,'Base Consumption'!$A$2:$D$34,3,FALSE)*'Profiles, Pc, Summer, S2'!C2</f>
        <v>9.5962962147873684E-2</v>
      </c>
      <c r="D2" s="1">
        <f>VLOOKUP($A2,'Base Consumption'!$A$2:$D$34,3,FALSE)*'Profiles, Pc, Summer, S2'!D2</f>
        <v>9.4931092836608333E-2</v>
      </c>
      <c r="E2" s="1">
        <f>VLOOKUP($A2,'Base Consumption'!$A$2:$D$34,3,FALSE)*'Profiles, Pc, Summer, S2'!E2</f>
        <v>9.4998707104398436E-2</v>
      </c>
      <c r="F2" s="1">
        <f>VLOOKUP($A2,'Base Consumption'!$A$2:$D$34,3,FALSE)*'Profiles, Pc, Summer, S2'!F2</f>
        <v>9.0940617698350601E-2</v>
      </c>
      <c r="G2" s="1">
        <f>VLOOKUP($A2,'Base Consumption'!$A$2:$D$34,3,FALSE)*'Profiles, Pc, Summer, S2'!G2</f>
        <v>8.9282324225317233E-2</v>
      </c>
      <c r="H2" s="1">
        <f>VLOOKUP($A2,'Base Consumption'!$A$2:$D$34,3,FALSE)*'Profiles, Pc, Summer, S2'!H2</f>
        <v>8.4004516248834538E-2</v>
      </c>
      <c r="I2" s="1">
        <f>VLOOKUP($A2,'Base Consumption'!$A$2:$D$34,3,FALSE)*'Profiles, Pc, Summer, S2'!I2</f>
        <v>8.3028538914748318E-2</v>
      </c>
      <c r="J2" s="1">
        <f>VLOOKUP($A2,'Base Consumption'!$A$2:$D$34,3,FALSE)*'Profiles, Pc, Summer, S2'!J2</f>
        <v>8.2544423639673278E-2</v>
      </c>
      <c r="K2" s="1">
        <f>VLOOKUP($A2,'Base Consumption'!$A$2:$D$34,3,FALSE)*'Profiles, Pc, Summer, S2'!K2</f>
        <v>8.2933324216128895E-2</v>
      </c>
      <c r="L2" s="1">
        <f>VLOOKUP($A2,'Base Consumption'!$A$2:$D$34,3,FALSE)*'Profiles, Pc, Summer, S2'!L2</f>
        <v>8.0295737965429492E-2</v>
      </c>
      <c r="M2" s="1">
        <f>VLOOKUP($A2,'Base Consumption'!$A$2:$D$34,3,FALSE)*'Profiles, Pc, Summer, S2'!M2</f>
        <v>7.850259137267758E-2</v>
      </c>
      <c r="N2" s="1">
        <f>VLOOKUP($A2,'Base Consumption'!$A$2:$D$34,3,FALSE)*'Profiles, Pc, Summer, S2'!N2</f>
        <v>7.7987279158932166E-2</v>
      </c>
      <c r="O2" s="1">
        <f>VLOOKUP($A2,'Base Consumption'!$A$2:$D$34,3,FALSE)*'Profiles, Pc, Summer, S2'!O2</f>
        <v>8.3223517890424981E-2</v>
      </c>
      <c r="P2" s="1">
        <f>VLOOKUP($A2,'Base Consumption'!$A$2:$D$34,3,FALSE)*'Profiles, Pc, Summer, S2'!P2</f>
        <v>8.4490593798333791E-2</v>
      </c>
      <c r="Q2" s="1">
        <f>VLOOKUP($A2,'Base Consumption'!$A$2:$D$34,3,FALSE)*'Profiles, Pc, Summer, S2'!Q2</f>
        <v>8.3734644396461638E-2</v>
      </c>
      <c r="R2" s="1">
        <f>VLOOKUP($A2,'Base Consumption'!$A$2:$D$34,3,FALSE)*'Profiles, Pc, Summer, S2'!R2</f>
        <v>8.1475097937359367E-2</v>
      </c>
      <c r="S2" s="1">
        <f>VLOOKUP($A2,'Base Consumption'!$A$2:$D$34,3,FALSE)*'Profiles, Pc, Summer, S2'!S2</f>
        <v>8.3595451103123095E-2</v>
      </c>
      <c r="T2" s="1">
        <f>VLOOKUP($A2,'Base Consumption'!$A$2:$D$34,3,FALSE)*'Profiles, Pc, Summer, S2'!T2</f>
        <v>8.345227553527336E-2</v>
      </c>
      <c r="U2" s="1">
        <f>VLOOKUP($A2,'Base Consumption'!$A$2:$D$34,3,FALSE)*'Profiles, Pc, Summer, S2'!U2</f>
        <v>8.6009426847548073E-2</v>
      </c>
      <c r="V2" s="1">
        <f>VLOOKUP($A2,'Base Consumption'!$A$2:$D$34,3,FALSE)*'Profiles, Pc, Summer, S2'!V2</f>
        <v>8.3639217108160246E-2</v>
      </c>
      <c r="W2" s="1">
        <f>VLOOKUP($A2,'Base Consumption'!$A$2:$D$34,3,FALSE)*'Profiles, Pc, Summer, S2'!W2</f>
        <v>8.1900503426698856E-2</v>
      </c>
      <c r="X2" s="1">
        <f>VLOOKUP($A2,'Base Consumption'!$A$2:$D$34,3,FALSE)*'Profiles, Pc, Summer, S2'!X2</f>
        <v>7.9481339936682049E-2</v>
      </c>
      <c r="Y2" s="1">
        <f>VLOOKUP($A2,'Base Consumption'!$A$2:$D$34,3,FALSE)*'Profiles, Pc, Summer, S2'!Y2</f>
        <v>7.8900797724070604E-2</v>
      </c>
    </row>
    <row r="3" spans="1:25" x14ac:dyDescent="0.25">
      <c r="A3">
        <v>3</v>
      </c>
      <c r="B3" s="1">
        <f>VLOOKUP($A3,'Base Consumption'!$A$2:$D$34,3,FALSE)*'Profiles, Pc, Summer, S2'!B3</f>
        <v>6.9095764080555427E-2</v>
      </c>
      <c r="C3" s="1">
        <f>VLOOKUP($A3,'Base Consumption'!$A$2:$D$34,3,FALSE)*'Profiles, Pc, Summer, S2'!C3</f>
        <v>6.4240294253999936E-2</v>
      </c>
      <c r="D3" s="1">
        <f>VLOOKUP($A3,'Base Consumption'!$A$2:$D$34,3,FALSE)*'Profiles, Pc, Summer, S2'!D3</f>
        <v>6.1194851322963636E-2</v>
      </c>
      <c r="E3" s="1">
        <f>VLOOKUP($A3,'Base Consumption'!$A$2:$D$34,3,FALSE)*'Profiles, Pc, Summer, S2'!E3</f>
        <v>5.6191580561675433E-2</v>
      </c>
      <c r="F3" s="1">
        <f>VLOOKUP($A3,'Base Consumption'!$A$2:$D$34,3,FALSE)*'Profiles, Pc, Summer, S2'!F3</f>
        <v>5.5183558282181945E-2</v>
      </c>
      <c r="G3" s="1">
        <f>VLOOKUP($A3,'Base Consumption'!$A$2:$D$34,3,FALSE)*'Profiles, Pc, Summer, S2'!G3</f>
        <v>5.3498939017465802E-2</v>
      </c>
      <c r="H3" s="1">
        <f>VLOOKUP($A3,'Base Consumption'!$A$2:$D$34,3,FALSE)*'Profiles, Pc, Summer, S2'!H3</f>
        <v>5.7184463121345591E-2</v>
      </c>
      <c r="I3" s="1">
        <f>VLOOKUP($A3,'Base Consumption'!$A$2:$D$34,3,FALSE)*'Profiles, Pc, Summer, S2'!I3</f>
        <v>6.8199124614783932E-2</v>
      </c>
      <c r="J3" s="1">
        <f>VLOOKUP($A3,'Base Consumption'!$A$2:$D$34,3,FALSE)*'Profiles, Pc, Summer, S2'!J3</f>
        <v>7.8253462860509632E-2</v>
      </c>
      <c r="K3" s="1">
        <f>VLOOKUP($A3,'Base Consumption'!$A$2:$D$34,3,FALSE)*'Profiles, Pc, Summer, S2'!K3</f>
        <v>8.6282947228099677E-2</v>
      </c>
      <c r="L3" s="1">
        <f>VLOOKUP($A3,'Base Consumption'!$A$2:$D$34,3,FALSE)*'Profiles, Pc, Summer, S2'!L3</f>
        <v>8.4954224945447507E-2</v>
      </c>
      <c r="M3" s="1">
        <f>VLOOKUP($A3,'Base Consumption'!$A$2:$D$34,3,FALSE)*'Profiles, Pc, Summer, S2'!M3</f>
        <v>8.5584518664315837E-2</v>
      </c>
      <c r="N3" s="1">
        <f>VLOOKUP($A3,'Base Consumption'!$A$2:$D$34,3,FALSE)*'Profiles, Pc, Summer, S2'!N3</f>
        <v>8.6493354897436536E-2</v>
      </c>
      <c r="O3" s="1">
        <f>VLOOKUP($A3,'Base Consumption'!$A$2:$D$34,3,FALSE)*'Profiles, Pc, Summer, S2'!O3</f>
        <v>8.3179623382407322E-2</v>
      </c>
      <c r="P3" s="1">
        <f>VLOOKUP($A3,'Base Consumption'!$A$2:$D$34,3,FALSE)*'Profiles, Pc, Summer, S2'!P3</f>
        <v>7.4062970852043483E-2</v>
      </c>
      <c r="Q3" s="1">
        <f>VLOOKUP($A3,'Base Consumption'!$A$2:$D$34,3,FALSE)*'Profiles, Pc, Summer, S2'!Q3</f>
        <v>7.3593948486473035E-2</v>
      </c>
      <c r="R3" s="1">
        <f>VLOOKUP($A3,'Base Consumption'!$A$2:$D$34,3,FALSE)*'Profiles, Pc, Summer, S2'!R3</f>
        <v>7.2023176300247682E-2</v>
      </c>
      <c r="S3" s="1">
        <f>VLOOKUP($A3,'Base Consumption'!$A$2:$D$34,3,FALSE)*'Profiles, Pc, Summer, S2'!S3</f>
        <v>7.2012526719946082E-2</v>
      </c>
      <c r="T3" s="1">
        <f>VLOOKUP($A3,'Base Consumption'!$A$2:$D$34,3,FALSE)*'Profiles, Pc, Summer, S2'!T3</f>
        <v>7.6567369677272221E-2</v>
      </c>
      <c r="U3" s="1">
        <f>VLOOKUP($A3,'Base Consumption'!$A$2:$D$34,3,FALSE)*'Profiles, Pc, Summer, S2'!U3</f>
        <v>8.4251649383073585E-2</v>
      </c>
      <c r="V3" s="1">
        <f>VLOOKUP($A3,'Base Consumption'!$A$2:$D$34,3,FALSE)*'Profiles, Pc, Summer, S2'!V3</f>
        <v>8.539193112172376E-2</v>
      </c>
      <c r="W3" s="1">
        <f>VLOOKUP($A3,'Base Consumption'!$A$2:$D$34,3,FALSE)*'Profiles, Pc, Summer, S2'!W3</f>
        <v>8.6983986593704946E-2</v>
      </c>
      <c r="X3" s="1">
        <f>VLOOKUP($A3,'Base Consumption'!$A$2:$D$34,3,FALSE)*'Profiles, Pc, Summer, S2'!X3</f>
        <v>7.6956084853420065E-2</v>
      </c>
      <c r="Y3" s="1">
        <f>VLOOKUP($A3,'Base Consumption'!$A$2:$D$34,3,FALSE)*'Profiles, Pc, Summer, S2'!Y3</f>
        <v>6.5142063737756412E-2</v>
      </c>
    </row>
    <row r="4" spans="1:25" x14ac:dyDescent="0.25">
      <c r="A4">
        <v>4</v>
      </c>
      <c r="B4" s="1">
        <f>VLOOKUP($A4,'Base Consumption'!$A$2:$D$34,3,FALSE)*'Profiles, Pc, Summer, S2'!B4</f>
        <v>8.7056741172723967E-2</v>
      </c>
      <c r="C4" s="1">
        <f>VLOOKUP($A4,'Base Consumption'!$A$2:$D$34,3,FALSE)*'Profiles, Pc, Summer, S2'!C4</f>
        <v>8.1546256244725016E-2</v>
      </c>
      <c r="D4" s="1">
        <f>VLOOKUP($A4,'Base Consumption'!$A$2:$D$34,3,FALSE)*'Profiles, Pc, Summer, S2'!D4</f>
        <v>7.639279733725797E-2</v>
      </c>
      <c r="E4" s="1">
        <f>VLOOKUP($A4,'Base Consumption'!$A$2:$D$34,3,FALSE)*'Profiles, Pc, Summer, S2'!E4</f>
        <v>7.576150181879017E-2</v>
      </c>
      <c r="F4" s="1">
        <f>VLOOKUP($A4,'Base Consumption'!$A$2:$D$34,3,FALSE)*'Profiles, Pc, Summer, S2'!F4</f>
        <v>7.6062100495904228E-2</v>
      </c>
      <c r="G4" s="1">
        <f>VLOOKUP($A4,'Base Consumption'!$A$2:$D$34,3,FALSE)*'Profiles, Pc, Summer, S2'!G4</f>
        <v>7.5214682374956043E-2</v>
      </c>
      <c r="H4" s="1">
        <f>VLOOKUP($A4,'Base Consumption'!$A$2:$D$34,3,FALSE)*'Profiles, Pc, Summer, S2'!H4</f>
        <v>8.3263161019038176E-2</v>
      </c>
      <c r="I4" s="1">
        <f>VLOOKUP($A4,'Base Consumption'!$A$2:$D$34,3,FALSE)*'Profiles, Pc, Summer, S2'!I4</f>
        <v>9.6050206874980976E-2</v>
      </c>
      <c r="J4" s="1">
        <f>VLOOKUP($A4,'Base Consumption'!$A$2:$D$34,3,FALSE)*'Profiles, Pc, Summer, S2'!J4</f>
        <v>0.10277513159112636</v>
      </c>
      <c r="K4" s="1">
        <f>VLOOKUP($A4,'Base Consumption'!$A$2:$D$34,3,FALSE)*'Profiles, Pc, Summer, S2'!K4</f>
        <v>0.1034338400931621</v>
      </c>
      <c r="L4" s="1">
        <f>VLOOKUP($A4,'Base Consumption'!$A$2:$D$34,3,FALSE)*'Profiles, Pc, Summer, S2'!L4</f>
        <v>0.10985233507498977</v>
      </c>
      <c r="M4" s="1">
        <f>VLOOKUP($A4,'Base Consumption'!$A$2:$D$34,3,FALSE)*'Profiles, Pc, Summer, S2'!M4</f>
        <v>0.11925647100735835</v>
      </c>
      <c r="N4" s="1">
        <f>VLOOKUP($A4,'Base Consumption'!$A$2:$D$34,3,FALSE)*'Profiles, Pc, Summer, S2'!N4</f>
        <v>0.11772973819793894</v>
      </c>
      <c r="O4" s="1">
        <f>VLOOKUP($A4,'Base Consumption'!$A$2:$D$34,3,FALSE)*'Profiles, Pc, Summer, S2'!O4</f>
        <v>0.1109043318597666</v>
      </c>
      <c r="P4" s="1">
        <f>VLOOKUP($A4,'Base Consumption'!$A$2:$D$34,3,FALSE)*'Profiles, Pc, Summer, S2'!P4</f>
        <v>9.9681425547609809E-2</v>
      </c>
      <c r="Q4" s="1">
        <f>VLOOKUP($A4,'Base Consumption'!$A$2:$D$34,3,FALSE)*'Profiles, Pc, Summer, S2'!Q4</f>
        <v>9.3700033615841505E-2</v>
      </c>
      <c r="R4" s="1">
        <f>VLOOKUP($A4,'Base Consumption'!$A$2:$D$34,3,FALSE)*'Profiles, Pc, Summer, S2'!R4</f>
        <v>9.0314293793691588E-2</v>
      </c>
      <c r="S4" s="1">
        <f>VLOOKUP($A4,'Base Consumption'!$A$2:$D$34,3,FALSE)*'Profiles, Pc, Summer, S2'!S4</f>
        <v>9.2926868418732128E-2</v>
      </c>
      <c r="T4" s="1">
        <f>VLOOKUP($A4,'Base Consumption'!$A$2:$D$34,3,FALSE)*'Profiles, Pc, Summer, S2'!T4</f>
        <v>9.4330584690244496E-2</v>
      </c>
      <c r="U4" s="1">
        <f>VLOOKUP($A4,'Base Consumption'!$A$2:$D$34,3,FALSE)*'Profiles, Pc, Summer, S2'!U4</f>
        <v>9.7266722638299649E-2</v>
      </c>
      <c r="V4" s="1">
        <f>VLOOKUP($A4,'Base Consumption'!$A$2:$D$34,3,FALSE)*'Profiles, Pc, Summer, S2'!V4</f>
        <v>9.8208403935096764E-2</v>
      </c>
      <c r="W4" s="1">
        <f>VLOOKUP($A4,'Base Consumption'!$A$2:$D$34,3,FALSE)*'Profiles, Pc, Summer, S2'!W4</f>
        <v>0.10127072325626825</v>
      </c>
      <c r="X4" s="1">
        <f>VLOOKUP($A4,'Base Consumption'!$A$2:$D$34,3,FALSE)*'Profiles, Pc, Summer, S2'!X4</f>
        <v>9.5384477342758525E-2</v>
      </c>
      <c r="Y4" s="1">
        <f>VLOOKUP($A4,'Base Consumption'!$A$2:$D$34,3,FALSE)*'Profiles, Pc, Summer, S2'!Y4</f>
        <v>8.5790121416846832E-2</v>
      </c>
    </row>
    <row r="5" spans="1:25" x14ac:dyDescent="0.25">
      <c r="A5">
        <v>5</v>
      </c>
      <c r="B5" s="1">
        <f>VLOOKUP($A5,'Base Consumption'!$A$2:$D$34,3,FALSE)*'Profiles, Pc, Summer, S2'!B5</f>
        <v>2.0025676295717509E-2</v>
      </c>
      <c r="C5" s="1">
        <f>VLOOKUP($A5,'Base Consumption'!$A$2:$D$34,3,FALSE)*'Profiles, Pc, Summer, S2'!C5</f>
        <v>1.5271367796209937E-2</v>
      </c>
      <c r="D5" s="1">
        <f>VLOOKUP($A5,'Base Consumption'!$A$2:$D$34,3,FALSE)*'Profiles, Pc, Summer, S2'!D5</f>
        <v>1.1122078312269983E-2</v>
      </c>
      <c r="E5" s="1">
        <f>VLOOKUP($A5,'Base Consumption'!$A$2:$D$34,3,FALSE)*'Profiles, Pc, Summer, S2'!E5</f>
        <v>1.3783779269671656E-2</v>
      </c>
      <c r="F5" s="1">
        <f>VLOOKUP($A5,'Base Consumption'!$A$2:$D$34,3,FALSE)*'Profiles, Pc, Summer, S2'!F5</f>
        <v>1.1430991535624671E-2</v>
      </c>
      <c r="G5" s="1">
        <f>VLOOKUP($A5,'Base Consumption'!$A$2:$D$34,3,FALSE)*'Profiles, Pc, Summer, S2'!G5</f>
        <v>1.0312837283951092E-2</v>
      </c>
      <c r="H5" s="1">
        <f>VLOOKUP($A5,'Base Consumption'!$A$2:$D$34,3,FALSE)*'Profiles, Pc, Summer, S2'!H5</f>
        <v>1.9333979984219287E-2</v>
      </c>
      <c r="I5" s="1">
        <f>VLOOKUP($A5,'Base Consumption'!$A$2:$D$34,3,FALSE)*'Profiles, Pc, Summer, S2'!I5</f>
        <v>3.8939991533704872E-2</v>
      </c>
      <c r="J5" s="1">
        <f>VLOOKUP($A5,'Base Consumption'!$A$2:$D$34,3,FALSE)*'Profiles, Pc, Summer, S2'!J5</f>
        <v>4.6204943855600714E-2</v>
      </c>
      <c r="K5" s="1">
        <f>VLOOKUP($A5,'Base Consumption'!$A$2:$D$34,3,FALSE)*'Profiles, Pc, Summer, S2'!K5</f>
        <v>4.9511058018119017E-2</v>
      </c>
      <c r="L5" s="1">
        <f>VLOOKUP($A5,'Base Consumption'!$A$2:$D$34,3,FALSE)*'Profiles, Pc, Summer, S2'!L5</f>
        <v>5.2715994194540483E-2</v>
      </c>
      <c r="M5" s="1">
        <f>VLOOKUP($A5,'Base Consumption'!$A$2:$D$34,3,FALSE)*'Profiles, Pc, Summer, S2'!M5</f>
        <v>4.8462547682903645E-2</v>
      </c>
      <c r="N5" s="1">
        <f>VLOOKUP($A5,'Base Consumption'!$A$2:$D$34,3,FALSE)*'Profiles, Pc, Summer, S2'!N5</f>
        <v>5.1306826886342388E-2</v>
      </c>
      <c r="O5" s="1">
        <f>VLOOKUP($A5,'Base Consumption'!$A$2:$D$34,3,FALSE)*'Profiles, Pc, Summer, S2'!O5</f>
        <v>4.8395039058225453E-2</v>
      </c>
      <c r="P5" s="1">
        <f>VLOOKUP($A5,'Base Consumption'!$A$2:$D$34,3,FALSE)*'Profiles, Pc, Summer, S2'!P5</f>
        <v>3.8675942475268239E-2</v>
      </c>
      <c r="Q5" s="1">
        <f>VLOOKUP($A5,'Base Consumption'!$A$2:$D$34,3,FALSE)*'Profiles, Pc, Summer, S2'!Q5</f>
        <v>3.6551462499688034E-2</v>
      </c>
      <c r="R5" s="1">
        <f>VLOOKUP($A5,'Base Consumption'!$A$2:$D$34,3,FALSE)*'Profiles, Pc, Summer, S2'!R5</f>
        <v>3.4179579526540202E-2</v>
      </c>
      <c r="S5" s="1">
        <f>VLOOKUP($A5,'Base Consumption'!$A$2:$D$34,3,FALSE)*'Profiles, Pc, Summer, S2'!S5</f>
        <v>3.8854620178195347E-2</v>
      </c>
      <c r="T5" s="1">
        <f>VLOOKUP($A5,'Base Consumption'!$A$2:$D$34,3,FALSE)*'Profiles, Pc, Summer, S2'!T5</f>
        <v>4.7937915275615334E-2</v>
      </c>
      <c r="U5" s="1">
        <f>VLOOKUP($A5,'Base Consumption'!$A$2:$D$34,3,FALSE)*'Profiles, Pc, Summer, S2'!U5</f>
        <v>5.0872370601030156E-2</v>
      </c>
      <c r="V5" s="1">
        <f>VLOOKUP($A5,'Base Consumption'!$A$2:$D$34,3,FALSE)*'Profiles, Pc, Summer, S2'!V5</f>
        <v>4.9609621243681477E-2</v>
      </c>
      <c r="W5" s="1">
        <f>VLOOKUP($A5,'Base Consumption'!$A$2:$D$34,3,FALSE)*'Profiles, Pc, Summer, S2'!W5</f>
        <v>5.6982248137319079E-2</v>
      </c>
      <c r="X5" s="1">
        <f>VLOOKUP($A5,'Base Consumption'!$A$2:$D$34,3,FALSE)*'Profiles, Pc, Summer, S2'!X5</f>
        <v>4.3796742204193218E-2</v>
      </c>
      <c r="Y5" s="1">
        <f>VLOOKUP($A5,'Base Consumption'!$A$2:$D$34,3,FALSE)*'Profiles, Pc, Summer, S2'!Y5</f>
        <v>3.2604320210255923E-2</v>
      </c>
    </row>
    <row r="6" spans="1:25" x14ac:dyDescent="0.25">
      <c r="A6">
        <v>6</v>
      </c>
      <c r="B6" s="1">
        <f>VLOOKUP($A6,'Base Consumption'!$A$2:$D$34,3,FALSE)*'Profiles, Pc, Summer, S2'!B6</f>
        <v>3.9210513318285053E-2</v>
      </c>
      <c r="C6" s="1">
        <f>VLOOKUP($A6,'Base Consumption'!$A$2:$D$34,3,FALSE)*'Profiles, Pc, Summer, S2'!C6</f>
        <v>3.6343941767671153E-2</v>
      </c>
      <c r="D6" s="1">
        <f>VLOOKUP($A6,'Base Consumption'!$A$2:$D$34,3,FALSE)*'Profiles, Pc, Summer, S2'!D6</f>
        <v>3.310850523313149E-2</v>
      </c>
      <c r="E6" s="1">
        <f>VLOOKUP($A6,'Base Consumption'!$A$2:$D$34,3,FALSE)*'Profiles, Pc, Summer, S2'!E6</f>
        <v>3.1955620790991977E-2</v>
      </c>
      <c r="F6" s="1">
        <f>VLOOKUP($A6,'Base Consumption'!$A$2:$D$34,3,FALSE)*'Profiles, Pc, Summer, S2'!F6</f>
        <v>3.1895581805692755E-2</v>
      </c>
      <c r="G6" s="1">
        <f>VLOOKUP($A6,'Base Consumption'!$A$2:$D$34,3,FALSE)*'Profiles, Pc, Summer, S2'!G6</f>
        <v>3.1277199738338139E-2</v>
      </c>
      <c r="H6" s="1">
        <f>VLOOKUP($A6,'Base Consumption'!$A$2:$D$34,3,FALSE)*'Profiles, Pc, Summer, S2'!H6</f>
        <v>3.2917143103596849E-2</v>
      </c>
      <c r="I6" s="1">
        <f>VLOOKUP($A6,'Base Consumption'!$A$2:$D$34,3,FALSE)*'Profiles, Pc, Summer, S2'!I6</f>
        <v>3.890489759748874E-2</v>
      </c>
      <c r="J6" s="1">
        <f>VLOOKUP($A6,'Base Consumption'!$A$2:$D$34,3,FALSE)*'Profiles, Pc, Summer, S2'!J6</f>
        <v>4.5395828081404542E-2</v>
      </c>
      <c r="K6" s="1">
        <f>VLOOKUP($A6,'Base Consumption'!$A$2:$D$34,3,FALSE)*'Profiles, Pc, Summer, S2'!K6</f>
        <v>5.0559195094910379E-2</v>
      </c>
      <c r="L6" s="1">
        <f>VLOOKUP($A6,'Base Consumption'!$A$2:$D$34,3,FALSE)*'Profiles, Pc, Summer, S2'!L6</f>
        <v>5.5025757630432964E-2</v>
      </c>
      <c r="M6" s="1">
        <f>VLOOKUP($A6,'Base Consumption'!$A$2:$D$34,3,FALSE)*'Profiles, Pc, Summer, S2'!M6</f>
        <v>5.8060056837802937E-2</v>
      </c>
      <c r="N6" s="1">
        <f>VLOOKUP($A6,'Base Consumption'!$A$2:$D$34,3,FALSE)*'Profiles, Pc, Summer, S2'!N6</f>
        <v>5.9632460310647936E-2</v>
      </c>
      <c r="O6" s="1">
        <f>VLOOKUP($A6,'Base Consumption'!$A$2:$D$34,3,FALSE)*'Profiles, Pc, Summer, S2'!O6</f>
        <v>5.7696273789042886E-2</v>
      </c>
      <c r="P6" s="1">
        <f>VLOOKUP($A6,'Base Consumption'!$A$2:$D$34,3,FALSE)*'Profiles, Pc, Summer, S2'!P6</f>
        <v>5.382014220153776E-2</v>
      </c>
      <c r="Q6" s="1">
        <f>VLOOKUP($A6,'Base Consumption'!$A$2:$D$34,3,FALSE)*'Profiles, Pc, Summer, S2'!Q6</f>
        <v>5.1769124314809699E-2</v>
      </c>
      <c r="R6" s="1">
        <f>VLOOKUP($A6,'Base Consumption'!$A$2:$D$34,3,FALSE)*'Profiles, Pc, Summer, S2'!R6</f>
        <v>5.0309289338785146E-2</v>
      </c>
      <c r="S6" s="1">
        <f>VLOOKUP($A6,'Base Consumption'!$A$2:$D$34,3,FALSE)*'Profiles, Pc, Summer, S2'!S6</f>
        <v>4.9451329421378781E-2</v>
      </c>
      <c r="T6" s="1">
        <f>VLOOKUP($A6,'Base Consumption'!$A$2:$D$34,3,FALSE)*'Profiles, Pc, Summer, S2'!T6</f>
        <v>4.9421119875712724E-2</v>
      </c>
      <c r="U6" s="1">
        <f>VLOOKUP($A6,'Base Consumption'!$A$2:$D$34,3,FALSE)*'Profiles, Pc, Summer, S2'!U6</f>
        <v>5.0581529973105749E-2</v>
      </c>
      <c r="V6" s="1">
        <f>VLOOKUP($A6,'Base Consumption'!$A$2:$D$34,3,FALSE)*'Profiles, Pc, Summer, S2'!V6</f>
        <v>5.2930279077360615E-2</v>
      </c>
      <c r="W6" s="1">
        <f>VLOOKUP($A6,'Base Consumption'!$A$2:$D$34,3,FALSE)*'Profiles, Pc, Summer, S2'!W6</f>
        <v>5.7645611810167308E-2</v>
      </c>
      <c r="X6" s="1">
        <f>VLOOKUP($A6,'Base Consumption'!$A$2:$D$34,3,FALSE)*'Profiles, Pc, Summer, S2'!X6</f>
        <v>5.4157090652771717E-2</v>
      </c>
      <c r="Y6" s="1">
        <f>VLOOKUP($A6,'Base Consumption'!$A$2:$D$34,3,FALSE)*'Profiles, Pc, Summer, S2'!Y6</f>
        <v>4.6855283903247724E-2</v>
      </c>
    </row>
    <row r="7" spans="1:25" x14ac:dyDescent="0.25">
      <c r="A7">
        <v>7</v>
      </c>
      <c r="B7" s="1">
        <f>VLOOKUP($A7,'Base Consumption'!$A$2:$D$34,3,FALSE)*'Profiles, Pc, Summer, S2'!B7</f>
        <v>0.16867231411499814</v>
      </c>
      <c r="C7" s="1">
        <f>VLOOKUP($A7,'Base Consumption'!$A$2:$D$34,3,FALSE)*'Profiles, Pc, Summer, S2'!C7</f>
        <v>0.17012733164494054</v>
      </c>
      <c r="D7" s="1">
        <f>VLOOKUP($A7,'Base Consumption'!$A$2:$D$34,3,FALSE)*'Profiles, Pc, Summer, S2'!D7</f>
        <v>0.16280919393951943</v>
      </c>
      <c r="E7" s="1">
        <f>VLOOKUP($A7,'Base Consumption'!$A$2:$D$34,3,FALSE)*'Profiles, Pc, Summer, S2'!E7</f>
        <v>0.16325054604307776</v>
      </c>
      <c r="F7" s="1">
        <f>VLOOKUP($A7,'Base Consumption'!$A$2:$D$34,3,FALSE)*'Profiles, Pc, Summer, S2'!F7</f>
        <v>0.15965044886992436</v>
      </c>
      <c r="G7" s="1">
        <f>VLOOKUP($A7,'Base Consumption'!$A$2:$D$34,3,FALSE)*'Profiles, Pc, Summer, S2'!G7</f>
        <v>0.15783533858353729</v>
      </c>
      <c r="H7" s="1">
        <f>VLOOKUP($A7,'Base Consumption'!$A$2:$D$34,3,FALSE)*'Profiles, Pc, Summer, S2'!H7</f>
        <v>0.14966287763868125</v>
      </c>
      <c r="I7" s="1">
        <f>VLOOKUP($A7,'Base Consumption'!$A$2:$D$34,3,FALSE)*'Profiles, Pc, Summer, S2'!I7</f>
        <v>0.16683539650246137</v>
      </c>
      <c r="J7" s="1">
        <f>VLOOKUP($A7,'Base Consumption'!$A$2:$D$34,3,FALSE)*'Profiles, Pc, Summer, S2'!J7</f>
        <v>0.17500371330834424</v>
      </c>
      <c r="K7" s="1">
        <f>VLOOKUP($A7,'Base Consumption'!$A$2:$D$34,3,FALSE)*'Profiles, Pc, Summer, S2'!K7</f>
        <v>0.18455765351155451</v>
      </c>
      <c r="L7" s="1">
        <f>VLOOKUP($A7,'Base Consumption'!$A$2:$D$34,3,FALSE)*'Profiles, Pc, Summer, S2'!L7</f>
        <v>0.18864629437711827</v>
      </c>
      <c r="M7" s="1">
        <f>VLOOKUP($A7,'Base Consumption'!$A$2:$D$34,3,FALSE)*'Profiles, Pc, Summer, S2'!M7</f>
        <v>0.19587921361041208</v>
      </c>
      <c r="N7" s="1">
        <f>VLOOKUP($A7,'Base Consumption'!$A$2:$D$34,3,FALSE)*'Profiles, Pc, Summer, S2'!N7</f>
        <v>0.19437622013666225</v>
      </c>
      <c r="O7" s="1">
        <f>VLOOKUP($A7,'Base Consumption'!$A$2:$D$34,3,FALSE)*'Profiles, Pc, Summer, S2'!O7</f>
        <v>0.18613552725955726</v>
      </c>
      <c r="P7" s="1">
        <f>VLOOKUP($A7,'Base Consumption'!$A$2:$D$34,3,FALSE)*'Profiles, Pc, Summer, S2'!P7</f>
        <v>0.17095656421190031</v>
      </c>
      <c r="Q7" s="1">
        <f>VLOOKUP($A7,'Base Consumption'!$A$2:$D$34,3,FALSE)*'Profiles, Pc, Summer, S2'!Q7</f>
        <v>0.17501915372217514</v>
      </c>
      <c r="R7" s="1">
        <f>VLOOKUP($A7,'Base Consumption'!$A$2:$D$34,3,FALSE)*'Profiles, Pc, Summer, S2'!R7</f>
        <v>0.17116300330919618</v>
      </c>
      <c r="S7" s="1">
        <f>VLOOKUP($A7,'Base Consumption'!$A$2:$D$34,3,FALSE)*'Profiles, Pc, Summer, S2'!S7</f>
        <v>0.16648679458954557</v>
      </c>
      <c r="T7" s="1">
        <f>VLOOKUP($A7,'Base Consumption'!$A$2:$D$34,3,FALSE)*'Profiles, Pc, Summer, S2'!T7</f>
        <v>0.16231186512416329</v>
      </c>
      <c r="U7" s="1">
        <f>VLOOKUP($A7,'Base Consumption'!$A$2:$D$34,3,FALSE)*'Profiles, Pc, Summer, S2'!U7</f>
        <v>0.17274493954681899</v>
      </c>
      <c r="V7" s="1">
        <f>VLOOKUP($A7,'Base Consumption'!$A$2:$D$34,3,FALSE)*'Profiles, Pc, Summer, S2'!V7</f>
        <v>0.1675980370731146</v>
      </c>
      <c r="W7" s="1">
        <f>VLOOKUP($A7,'Base Consumption'!$A$2:$D$34,3,FALSE)*'Profiles, Pc, Summer, S2'!W7</f>
        <v>0.17731565990813858</v>
      </c>
      <c r="X7" s="1">
        <f>VLOOKUP($A7,'Base Consumption'!$A$2:$D$34,3,FALSE)*'Profiles, Pc, Summer, S2'!X7</f>
        <v>0.16994144907519429</v>
      </c>
      <c r="Y7" s="1">
        <f>VLOOKUP($A7,'Base Consumption'!$A$2:$D$34,3,FALSE)*'Profiles, Pc, Summer, S2'!Y7</f>
        <v>0.16088387266147566</v>
      </c>
    </row>
    <row r="8" spans="1:25" x14ac:dyDescent="0.25">
      <c r="A8">
        <v>8</v>
      </c>
      <c r="B8" s="1">
        <f>VLOOKUP($A8,'Base Consumption'!$A$2:$D$34,3,FALSE)*'Profiles, Pc, Summer, S2'!B8</f>
        <v>0.11291396029165471</v>
      </c>
      <c r="C8" s="1">
        <f>VLOOKUP($A8,'Base Consumption'!$A$2:$D$34,3,FALSE)*'Profiles, Pc, Summer, S2'!C8</f>
        <v>0.10671237451950084</v>
      </c>
      <c r="D8" s="1">
        <f>VLOOKUP($A8,'Base Consumption'!$A$2:$D$34,3,FALSE)*'Profiles, Pc, Summer, S2'!D8</f>
        <v>0.10529684968568338</v>
      </c>
      <c r="E8" s="1">
        <f>VLOOKUP($A8,'Base Consumption'!$A$2:$D$34,3,FALSE)*'Profiles, Pc, Summer, S2'!E8</f>
        <v>0.10452197326901742</v>
      </c>
      <c r="F8" s="1">
        <f>VLOOKUP($A8,'Base Consumption'!$A$2:$D$34,3,FALSE)*'Profiles, Pc, Summer, S2'!F8</f>
        <v>0.10551948386883564</v>
      </c>
      <c r="G8" s="1">
        <f>VLOOKUP($A8,'Base Consumption'!$A$2:$D$34,3,FALSE)*'Profiles, Pc, Summer, S2'!G8</f>
        <v>0.10611233627721631</v>
      </c>
      <c r="H8" s="1">
        <f>VLOOKUP($A8,'Base Consumption'!$A$2:$D$34,3,FALSE)*'Profiles, Pc, Summer, S2'!H8</f>
        <v>0.11317256814925281</v>
      </c>
      <c r="I8" s="1">
        <f>VLOOKUP($A8,'Base Consumption'!$A$2:$D$34,3,FALSE)*'Profiles, Pc, Summer, S2'!I8</f>
        <v>0.14092299657193386</v>
      </c>
      <c r="J8" s="1">
        <f>VLOOKUP($A8,'Base Consumption'!$A$2:$D$34,3,FALSE)*'Profiles, Pc, Summer, S2'!J8</f>
        <v>0.16035036469162628</v>
      </c>
      <c r="K8" s="1">
        <f>VLOOKUP($A8,'Base Consumption'!$A$2:$D$34,3,FALSE)*'Profiles, Pc, Summer, S2'!K8</f>
        <v>0.1768623063676234</v>
      </c>
      <c r="L8" s="1">
        <f>VLOOKUP($A8,'Base Consumption'!$A$2:$D$34,3,FALSE)*'Profiles, Pc, Summer, S2'!L8</f>
        <v>0.18628159604434735</v>
      </c>
      <c r="M8" s="1">
        <f>VLOOKUP($A8,'Base Consumption'!$A$2:$D$34,3,FALSE)*'Profiles, Pc, Summer, S2'!M8</f>
        <v>0.18723079369355602</v>
      </c>
      <c r="N8" s="1">
        <f>VLOOKUP($A8,'Base Consumption'!$A$2:$D$34,3,FALSE)*'Profiles, Pc, Summer, S2'!N8</f>
        <v>0.19261788795868776</v>
      </c>
      <c r="O8" s="1">
        <f>VLOOKUP($A8,'Base Consumption'!$A$2:$D$34,3,FALSE)*'Profiles, Pc, Summer, S2'!O8</f>
        <v>0.1877079606806506</v>
      </c>
      <c r="P8" s="1">
        <f>VLOOKUP($A8,'Base Consumption'!$A$2:$D$34,3,FALSE)*'Profiles, Pc, Summer, S2'!P8</f>
        <v>0.16982007274432942</v>
      </c>
      <c r="Q8" s="1">
        <f>VLOOKUP($A8,'Base Consumption'!$A$2:$D$34,3,FALSE)*'Profiles, Pc, Summer, S2'!Q8</f>
        <v>0.17040005866434005</v>
      </c>
      <c r="R8" s="1">
        <f>VLOOKUP($A8,'Base Consumption'!$A$2:$D$34,3,FALSE)*'Profiles, Pc, Summer, S2'!R8</f>
        <v>0.17049004077883712</v>
      </c>
      <c r="S8" s="1">
        <f>VLOOKUP($A8,'Base Consumption'!$A$2:$D$34,3,FALSE)*'Profiles, Pc, Summer, S2'!S8</f>
        <v>0.16280095315402307</v>
      </c>
      <c r="T8" s="1">
        <f>VLOOKUP($A8,'Base Consumption'!$A$2:$D$34,3,FALSE)*'Profiles, Pc, Summer, S2'!T8</f>
        <v>0.16066966243401234</v>
      </c>
      <c r="U8" s="1">
        <f>VLOOKUP($A8,'Base Consumption'!$A$2:$D$34,3,FALSE)*'Profiles, Pc, Summer, S2'!U8</f>
        <v>0.16792890093783064</v>
      </c>
      <c r="V8" s="1">
        <f>VLOOKUP($A8,'Base Consumption'!$A$2:$D$34,3,FALSE)*'Profiles, Pc, Summer, S2'!V8</f>
        <v>0.16455843558473338</v>
      </c>
      <c r="W8" s="1">
        <f>VLOOKUP($A8,'Base Consumption'!$A$2:$D$34,3,FALSE)*'Profiles, Pc, Summer, S2'!W8</f>
        <v>0.15226380014467067</v>
      </c>
      <c r="X8" s="1">
        <f>VLOOKUP($A8,'Base Consumption'!$A$2:$D$34,3,FALSE)*'Profiles, Pc, Summer, S2'!X8</f>
        <v>0.14628388085880539</v>
      </c>
      <c r="Y8" s="1">
        <f>VLOOKUP($A8,'Base Consumption'!$A$2:$D$34,3,FALSE)*'Profiles, Pc, Summer, S2'!Y8</f>
        <v>0.12389686665689535</v>
      </c>
    </row>
    <row r="9" spans="1:25" x14ac:dyDescent="0.25">
      <c r="A9">
        <v>9</v>
      </c>
      <c r="B9" s="1">
        <f>VLOOKUP($A9,'Base Consumption'!$A$2:$D$34,3,FALSE)*'Profiles, Pc, Summer, S2'!B9</f>
        <v>2.6411858468075321E-2</v>
      </c>
      <c r="C9" s="1">
        <f>VLOOKUP($A9,'Base Consumption'!$A$2:$D$34,3,FALSE)*'Profiles, Pc, Summer, S2'!C9</f>
        <v>2.512276580719865E-2</v>
      </c>
      <c r="D9" s="1">
        <f>VLOOKUP($A9,'Base Consumption'!$A$2:$D$34,3,FALSE)*'Profiles, Pc, Summer, S2'!D9</f>
        <v>2.3576045465286358E-2</v>
      </c>
      <c r="E9" s="1">
        <f>VLOOKUP($A9,'Base Consumption'!$A$2:$D$34,3,FALSE)*'Profiles, Pc, Summer, S2'!E9</f>
        <v>2.3232383132723213E-2</v>
      </c>
      <c r="F9" s="1">
        <f>VLOOKUP($A9,'Base Consumption'!$A$2:$D$34,3,FALSE)*'Profiles, Pc, Summer, S2'!F9</f>
        <v>2.4155827136366641E-2</v>
      </c>
      <c r="G9" s="1">
        <f>VLOOKUP($A9,'Base Consumption'!$A$2:$D$34,3,FALSE)*'Profiles, Pc, Summer, S2'!G9</f>
        <v>2.596304262507285E-2</v>
      </c>
      <c r="H9" s="1">
        <f>VLOOKUP($A9,'Base Consumption'!$A$2:$D$34,3,FALSE)*'Profiles, Pc, Summer, S2'!H9</f>
        <v>3.9100123634632659E-2</v>
      </c>
      <c r="I9" s="1">
        <f>VLOOKUP($A9,'Base Consumption'!$A$2:$D$34,3,FALSE)*'Profiles, Pc, Summer, S2'!I9</f>
        <v>4.6820337999589588E-2</v>
      </c>
      <c r="J9" s="1">
        <f>VLOOKUP($A9,'Base Consumption'!$A$2:$D$34,3,FALSE)*'Profiles, Pc, Summer, S2'!J9</f>
        <v>5.1708115137400007E-2</v>
      </c>
      <c r="K9" s="1">
        <f>VLOOKUP($A9,'Base Consumption'!$A$2:$D$34,3,FALSE)*'Profiles, Pc, Summer, S2'!K9</f>
        <v>5.193708951841098E-2</v>
      </c>
      <c r="L9" s="1">
        <f>VLOOKUP($A9,'Base Consumption'!$A$2:$D$34,3,FALSE)*'Profiles, Pc, Summer, S2'!L9</f>
        <v>5.6286492164595352E-2</v>
      </c>
      <c r="M9" s="1">
        <f>VLOOKUP($A9,'Base Consumption'!$A$2:$D$34,3,FALSE)*'Profiles, Pc, Summer, S2'!M9</f>
        <v>5.8626277587771454E-2</v>
      </c>
      <c r="N9" s="1">
        <f>VLOOKUP($A9,'Base Consumption'!$A$2:$D$34,3,FALSE)*'Profiles, Pc, Summer, S2'!N9</f>
        <v>5.1854823621596012E-2</v>
      </c>
      <c r="O9" s="1">
        <f>VLOOKUP($A9,'Base Consumption'!$A$2:$D$34,3,FALSE)*'Profiles, Pc, Summer, S2'!O9</f>
        <v>4.4341572965363681E-2</v>
      </c>
      <c r="P9" s="1">
        <f>VLOOKUP($A9,'Base Consumption'!$A$2:$D$34,3,FALSE)*'Profiles, Pc, Summer, S2'!P9</f>
        <v>3.7798604292117399E-2</v>
      </c>
      <c r="Q9" s="1">
        <f>VLOOKUP($A9,'Base Consumption'!$A$2:$D$34,3,FALSE)*'Profiles, Pc, Summer, S2'!Q9</f>
        <v>3.6025803091173356E-2</v>
      </c>
      <c r="R9" s="1">
        <f>VLOOKUP($A9,'Base Consumption'!$A$2:$D$34,3,FALSE)*'Profiles, Pc, Summer, S2'!R9</f>
        <v>3.5462271531793113E-2</v>
      </c>
      <c r="S9" s="1">
        <f>VLOOKUP($A9,'Base Consumption'!$A$2:$D$34,3,FALSE)*'Profiles, Pc, Summer, S2'!S9</f>
        <v>3.5235234708458227E-2</v>
      </c>
      <c r="T9" s="1">
        <f>VLOOKUP($A9,'Base Consumption'!$A$2:$D$34,3,FALSE)*'Profiles, Pc, Summer, S2'!T9</f>
        <v>3.5457013728125791E-2</v>
      </c>
      <c r="U9" s="1">
        <f>VLOOKUP($A9,'Base Consumption'!$A$2:$D$34,3,FALSE)*'Profiles, Pc, Summer, S2'!U9</f>
        <v>3.6722208990028406E-2</v>
      </c>
      <c r="V9" s="1">
        <f>VLOOKUP($A9,'Base Consumption'!$A$2:$D$34,3,FALSE)*'Profiles, Pc, Summer, S2'!V9</f>
        <v>3.7664293870432061E-2</v>
      </c>
      <c r="W9" s="1">
        <f>VLOOKUP($A9,'Base Consumption'!$A$2:$D$34,3,FALSE)*'Profiles, Pc, Summer, S2'!W9</f>
        <v>3.9128324154424368E-2</v>
      </c>
      <c r="X9" s="1">
        <f>VLOOKUP($A9,'Base Consumption'!$A$2:$D$34,3,FALSE)*'Profiles, Pc, Summer, S2'!X9</f>
        <v>3.5255308677370846E-2</v>
      </c>
      <c r="Y9" s="1">
        <f>VLOOKUP($A9,'Base Consumption'!$A$2:$D$34,3,FALSE)*'Profiles, Pc, Summer, S2'!Y9</f>
        <v>3.109216700448628E-2</v>
      </c>
    </row>
    <row r="10" spans="1:25" x14ac:dyDescent="0.25">
      <c r="A10">
        <v>10</v>
      </c>
      <c r="B10" s="1">
        <f>VLOOKUP($A10,'Base Consumption'!$A$2:$D$34,3,FALSE)*'Profiles, Pc, Summer, S2'!B10</f>
        <v>4.4584496703086091E-2</v>
      </c>
      <c r="C10" s="1">
        <f>VLOOKUP($A10,'Base Consumption'!$A$2:$D$34,3,FALSE)*'Profiles, Pc, Summer, S2'!C10</f>
        <v>4.173546771702686E-2</v>
      </c>
      <c r="D10" s="1">
        <f>VLOOKUP($A10,'Base Consumption'!$A$2:$D$34,3,FALSE)*'Profiles, Pc, Summer, S2'!D10</f>
        <v>3.906087625300543E-2</v>
      </c>
      <c r="E10" s="1">
        <f>VLOOKUP($A10,'Base Consumption'!$A$2:$D$34,3,FALSE)*'Profiles, Pc, Summer, S2'!E10</f>
        <v>3.6545997692713113E-2</v>
      </c>
      <c r="F10" s="1">
        <f>VLOOKUP($A10,'Base Consumption'!$A$2:$D$34,3,FALSE)*'Profiles, Pc, Summer, S2'!F10</f>
        <v>3.540365774998986E-2</v>
      </c>
      <c r="G10" s="1">
        <f>VLOOKUP($A10,'Base Consumption'!$A$2:$D$34,3,FALSE)*'Profiles, Pc, Summer, S2'!G10</f>
        <v>3.8211777728907305E-2</v>
      </c>
      <c r="H10" s="1">
        <f>VLOOKUP($A10,'Base Consumption'!$A$2:$D$34,3,FALSE)*'Profiles, Pc, Summer, S2'!H10</f>
        <v>3.7402215634264317E-2</v>
      </c>
      <c r="I10" s="1">
        <f>VLOOKUP($A10,'Base Consumption'!$A$2:$D$34,3,FALSE)*'Profiles, Pc, Summer, S2'!I10</f>
        <v>4.2107253456323109E-2</v>
      </c>
      <c r="J10" s="1">
        <f>VLOOKUP($A10,'Base Consumption'!$A$2:$D$34,3,FALSE)*'Profiles, Pc, Summer, S2'!J10</f>
        <v>4.6688839636190735E-2</v>
      </c>
      <c r="K10" s="1">
        <f>VLOOKUP($A10,'Base Consumption'!$A$2:$D$34,3,FALSE)*'Profiles, Pc, Summer, S2'!K10</f>
        <v>5.2054528879786413E-2</v>
      </c>
      <c r="L10" s="1">
        <f>VLOOKUP($A10,'Base Consumption'!$A$2:$D$34,3,FALSE)*'Profiles, Pc, Summer, S2'!L10</f>
        <v>5.3684360944193869E-2</v>
      </c>
      <c r="M10" s="1">
        <f>VLOOKUP($A10,'Base Consumption'!$A$2:$D$34,3,FALSE)*'Profiles, Pc, Summer, S2'!M10</f>
        <v>5.7823388861382177E-2</v>
      </c>
      <c r="N10" s="1">
        <f>VLOOKUP($A10,'Base Consumption'!$A$2:$D$34,3,FALSE)*'Profiles, Pc, Summer, S2'!N10</f>
        <v>5.6489025152866967E-2</v>
      </c>
      <c r="O10" s="1">
        <f>VLOOKUP($A10,'Base Consumption'!$A$2:$D$34,3,FALSE)*'Profiles, Pc, Summer, S2'!O10</f>
        <v>5.4425697376843329E-2</v>
      </c>
      <c r="P10" s="1">
        <f>VLOOKUP($A10,'Base Consumption'!$A$2:$D$34,3,FALSE)*'Profiles, Pc, Summer, S2'!P10</f>
        <v>4.639326660466396E-2</v>
      </c>
      <c r="Q10" s="1">
        <f>VLOOKUP($A10,'Base Consumption'!$A$2:$D$34,3,FALSE)*'Profiles, Pc, Summer, S2'!Q10</f>
        <v>4.1528185634620594E-2</v>
      </c>
      <c r="R10" s="1">
        <f>VLOOKUP($A10,'Base Consumption'!$A$2:$D$34,3,FALSE)*'Profiles, Pc, Summer, S2'!R10</f>
        <v>4.1319923876733375E-2</v>
      </c>
      <c r="S10" s="1">
        <f>VLOOKUP($A10,'Base Consumption'!$A$2:$D$34,3,FALSE)*'Profiles, Pc, Summer, S2'!S10</f>
        <v>4.2500047300609495E-2</v>
      </c>
      <c r="T10" s="1">
        <f>VLOOKUP($A10,'Base Consumption'!$A$2:$D$34,3,FALSE)*'Profiles, Pc, Summer, S2'!T10</f>
        <v>4.6275446806471693E-2</v>
      </c>
      <c r="U10" s="1">
        <f>VLOOKUP($A10,'Base Consumption'!$A$2:$D$34,3,FALSE)*'Profiles, Pc, Summer, S2'!U10</f>
        <v>4.7526716489975342E-2</v>
      </c>
      <c r="V10" s="1">
        <f>VLOOKUP($A10,'Base Consumption'!$A$2:$D$34,3,FALSE)*'Profiles, Pc, Summer, S2'!V10</f>
        <v>5.0250415569640619E-2</v>
      </c>
      <c r="W10" s="1">
        <f>VLOOKUP($A10,'Base Consumption'!$A$2:$D$34,3,FALSE)*'Profiles, Pc, Summer, S2'!W10</f>
        <v>5.3581918144145216E-2</v>
      </c>
      <c r="X10" s="1">
        <f>VLOOKUP($A10,'Base Consumption'!$A$2:$D$34,3,FALSE)*'Profiles, Pc, Summer, S2'!X10</f>
        <v>5.2562064911179276E-2</v>
      </c>
      <c r="Y10" s="1">
        <f>VLOOKUP($A10,'Base Consumption'!$A$2:$D$34,3,FALSE)*'Profiles, Pc, Summer, S2'!Y10</f>
        <v>4.9221727565689481E-2</v>
      </c>
    </row>
    <row r="11" spans="1:25" x14ac:dyDescent="0.25">
      <c r="A11">
        <v>11</v>
      </c>
      <c r="B11" s="1">
        <f>VLOOKUP($A11,'Base Consumption'!$A$2:$D$34,3,FALSE)*'Profiles, Pc, Summer, S2'!B11</f>
        <v>3.4749362442262642E-2</v>
      </c>
      <c r="C11" s="1">
        <f>VLOOKUP($A11,'Base Consumption'!$A$2:$D$34,3,FALSE)*'Profiles, Pc, Summer, S2'!C11</f>
        <v>3.2874122951912353E-2</v>
      </c>
      <c r="D11" s="1">
        <f>VLOOKUP($A11,'Base Consumption'!$A$2:$D$34,3,FALSE)*'Profiles, Pc, Summer, S2'!D11</f>
        <v>3.2019893961863645E-2</v>
      </c>
      <c r="E11" s="1">
        <f>VLOOKUP($A11,'Base Consumption'!$A$2:$D$34,3,FALSE)*'Profiles, Pc, Summer, S2'!E11</f>
        <v>3.2095213973796013E-2</v>
      </c>
      <c r="F11" s="1">
        <f>VLOOKUP($A11,'Base Consumption'!$A$2:$D$34,3,FALSE)*'Profiles, Pc, Summer, S2'!F11</f>
        <v>3.2311623330289301E-2</v>
      </c>
      <c r="G11" s="1">
        <f>VLOOKUP($A11,'Base Consumption'!$A$2:$D$34,3,FALSE)*'Profiles, Pc, Summer, S2'!G11</f>
        <v>3.2516576768260821E-2</v>
      </c>
      <c r="H11" s="1">
        <f>VLOOKUP($A11,'Base Consumption'!$A$2:$D$34,3,FALSE)*'Profiles, Pc, Summer, S2'!H11</f>
        <v>3.5585214925228557E-2</v>
      </c>
      <c r="I11" s="1">
        <f>VLOOKUP($A11,'Base Consumption'!$A$2:$D$34,3,FALSE)*'Profiles, Pc, Summer, S2'!I11</f>
        <v>4.0290179803538377E-2</v>
      </c>
      <c r="J11" s="1">
        <f>VLOOKUP($A11,'Base Consumption'!$A$2:$D$34,3,FALSE)*'Profiles, Pc, Summer, S2'!J11</f>
        <v>4.3965175550878255E-2</v>
      </c>
      <c r="K11" s="1">
        <f>VLOOKUP($A11,'Base Consumption'!$A$2:$D$34,3,FALSE)*'Profiles, Pc, Summer, S2'!K11</f>
        <v>4.6320550904371365E-2</v>
      </c>
      <c r="L11" s="1">
        <f>VLOOKUP($A11,'Base Consumption'!$A$2:$D$34,3,FALSE)*'Profiles, Pc, Summer, S2'!L11</f>
        <v>4.8368238285241977E-2</v>
      </c>
      <c r="M11" s="1">
        <f>VLOOKUP($A11,'Base Consumption'!$A$2:$D$34,3,FALSE)*'Profiles, Pc, Summer, S2'!M11</f>
        <v>4.9739999022452033E-2</v>
      </c>
      <c r="N11" s="1">
        <f>VLOOKUP($A11,'Base Consumption'!$A$2:$D$34,3,FALSE)*'Profiles, Pc, Summer, S2'!N11</f>
        <v>4.8312017777128319E-2</v>
      </c>
      <c r="O11" s="1">
        <f>VLOOKUP($A11,'Base Consumption'!$A$2:$D$34,3,FALSE)*'Profiles, Pc, Summer, S2'!O11</f>
        <v>4.6032771123553404E-2</v>
      </c>
      <c r="P11" s="1">
        <f>VLOOKUP($A11,'Base Consumption'!$A$2:$D$34,3,FALSE)*'Profiles, Pc, Summer, S2'!P11</f>
        <v>4.434186241466339E-2</v>
      </c>
      <c r="Q11" s="1">
        <f>VLOOKUP($A11,'Base Consumption'!$A$2:$D$34,3,FALSE)*'Profiles, Pc, Summer, S2'!Q11</f>
        <v>4.2649017306100954E-2</v>
      </c>
      <c r="R11" s="1">
        <f>VLOOKUP($A11,'Base Consumption'!$A$2:$D$34,3,FALSE)*'Profiles, Pc, Summer, S2'!R11</f>
        <v>4.2426360278480679E-2</v>
      </c>
      <c r="S11" s="1">
        <f>VLOOKUP($A11,'Base Consumption'!$A$2:$D$34,3,FALSE)*'Profiles, Pc, Summer, S2'!S11</f>
        <v>4.2377558184284472E-2</v>
      </c>
      <c r="T11" s="1">
        <f>VLOOKUP($A11,'Base Consumption'!$A$2:$D$34,3,FALSE)*'Profiles, Pc, Summer, S2'!T11</f>
        <v>4.3174581402324913E-2</v>
      </c>
      <c r="U11" s="1">
        <f>VLOOKUP($A11,'Base Consumption'!$A$2:$D$34,3,FALSE)*'Profiles, Pc, Summer, S2'!U11</f>
        <v>4.4996603287884969E-2</v>
      </c>
      <c r="V11" s="1">
        <f>VLOOKUP($A11,'Base Consumption'!$A$2:$D$34,3,FALSE)*'Profiles, Pc, Summer, S2'!V11</f>
        <v>4.5969912696715944E-2</v>
      </c>
      <c r="W11" s="1">
        <f>VLOOKUP($A11,'Base Consumption'!$A$2:$D$34,3,FALSE)*'Profiles, Pc, Summer, S2'!W11</f>
        <v>4.8118295086299029E-2</v>
      </c>
      <c r="X11" s="1">
        <f>VLOOKUP($A11,'Base Consumption'!$A$2:$D$34,3,FALSE)*'Profiles, Pc, Summer, S2'!X11</f>
        <v>4.3892096494965241E-2</v>
      </c>
      <c r="Y11" s="1">
        <f>VLOOKUP($A11,'Base Consumption'!$A$2:$D$34,3,FALSE)*'Profiles, Pc, Summer, S2'!Y11</f>
        <v>3.7748871130925066E-2</v>
      </c>
    </row>
    <row r="12" spans="1:25" x14ac:dyDescent="0.25">
      <c r="A12">
        <v>12</v>
      </c>
      <c r="B12" s="1">
        <f>VLOOKUP($A12,'Base Consumption'!$A$2:$D$34,3,FALSE)*'Profiles, Pc, Summer, S2'!B12</f>
        <v>3.2089256465233834E-2</v>
      </c>
      <c r="C12" s="1">
        <f>VLOOKUP($A12,'Base Consumption'!$A$2:$D$34,3,FALSE)*'Profiles, Pc, Summer, S2'!C12</f>
        <v>2.913679249553865E-2</v>
      </c>
      <c r="D12" s="1">
        <f>VLOOKUP($A12,'Base Consumption'!$A$2:$D$34,3,FALSE)*'Profiles, Pc, Summer, S2'!D12</f>
        <v>2.7710377443500744E-2</v>
      </c>
      <c r="E12" s="1">
        <f>VLOOKUP($A12,'Base Consumption'!$A$2:$D$34,3,FALSE)*'Profiles, Pc, Summer, S2'!E12</f>
        <v>2.6978498874908542E-2</v>
      </c>
      <c r="F12" s="1">
        <f>VLOOKUP($A12,'Base Consumption'!$A$2:$D$34,3,FALSE)*'Profiles, Pc, Summer, S2'!F12</f>
        <v>2.767352471601088E-2</v>
      </c>
      <c r="G12" s="1">
        <f>VLOOKUP($A12,'Base Consumption'!$A$2:$D$34,3,FALSE)*'Profiles, Pc, Summer, S2'!G12</f>
        <v>2.9073661046311341E-2</v>
      </c>
      <c r="H12" s="1">
        <f>VLOOKUP($A12,'Base Consumption'!$A$2:$D$34,3,FALSE)*'Profiles, Pc, Summer, S2'!H12</f>
        <v>3.1632196413935353E-2</v>
      </c>
      <c r="I12" s="1">
        <f>VLOOKUP($A12,'Base Consumption'!$A$2:$D$34,3,FALSE)*'Profiles, Pc, Summer, S2'!I12</f>
        <v>4.0062223874013897E-2</v>
      </c>
      <c r="J12" s="1">
        <f>VLOOKUP($A12,'Base Consumption'!$A$2:$D$34,3,FALSE)*'Profiles, Pc, Summer, S2'!J12</f>
        <v>4.7335392587718968E-2</v>
      </c>
      <c r="K12" s="1">
        <f>VLOOKUP($A12,'Base Consumption'!$A$2:$D$34,3,FALSE)*'Profiles, Pc, Summer, S2'!K12</f>
        <v>5.0313126383189889E-2</v>
      </c>
      <c r="L12" s="1">
        <f>VLOOKUP($A12,'Base Consumption'!$A$2:$D$34,3,FALSE)*'Profiles, Pc, Summer, S2'!L12</f>
        <v>5.3211890356291175E-2</v>
      </c>
      <c r="M12" s="1">
        <f>VLOOKUP($A12,'Base Consumption'!$A$2:$D$34,3,FALSE)*'Profiles, Pc, Summer, S2'!M12</f>
        <v>5.7391776506262267E-2</v>
      </c>
      <c r="N12" s="1">
        <f>VLOOKUP($A12,'Base Consumption'!$A$2:$D$34,3,FALSE)*'Profiles, Pc, Summer, S2'!N12</f>
        <v>5.8999874750309038E-2</v>
      </c>
      <c r="O12" s="1">
        <f>VLOOKUP($A12,'Base Consumption'!$A$2:$D$34,3,FALSE)*'Profiles, Pc, Summer, S2'!O12</f>
        <v>5.3871968084395441E-2</v>
      </c>
      <c r="P12" s="1">
        <f>VLOOKUP($A12,'Base Consumption'!$A$2:$D$34,3,FALSE)*'Profiles, Pc, Summer, S2'!P12</f>
        <v>5.1057427522250676E-2</v>
      </c>
      <c r="Q12" s="1">
        <f>VLOOKUP($A12,'Base Consumption'!$A$2:$D$34,3,FALSE)*'Profiles, Pc, Summer, S2'!Q12</f>
        <v>4.9800143746116937E-2</v>
      </c>
      <c r="R12" s="1">
        <f>VLOOKUP($A12,'Base Consumption'!$A$2:$D$34,3,FALSE)*'Profiles, Pc, Summer, S2'!R12</f>
        <v>4.7757705011755365E-2</v>
      </c>
      <c r="S12" s="1">
        <f>VLOOKUP($A12,'Base Consumption'!$A$2:$D$34,3,FALSE)*'Profiles, Pc, Summer, S2'!S12</f>
        <v>4.8351990004169239E-2</v>
      </c>
      <c r="T12" s="1">
        <f>VLOOKUP($A12,'Base Consumption'!$A$2:$D$34,3,FALSE)*'Profiles, Pc, Summer, S2'!T12</f>
        <v>5.1410681233284766E-2</v>
      </c>
      <c r="U12" s="1">
        <f>VLOOKUP($A12,'Base Consumption'!$A$2:$D$34,3,FALSE)*'Profiles, Pc, Summer, S2'!U12</f>
        <v>5.1662643298796614E-2</v>
      </c>
      <c r="V12" s="1">
        <f>VLOOKUP($A12,'Base Consumption'!$A$2:$D$34,3,FALSE)*'Profiles, Pc, Summer, S2'!V12</f>
        <v>5.4225572106527342E-2</v>
      </c>
      <c r="W12" s="1">
        <f>VLOOKUP($A12,'Base Consumption'!$A$2:$D$34,3,FALSE)*'Profiles, Pc, Summer, S2'!W12</f>
        <v>5.8135756436993369E-2</v>
      </c>
      <c r="X12" s="1">
        <f>VLOOKUP($A12,'Base Consumption'!$A$2:$D$34,3,FALSE)*'Profiles, Pc, Summer, S2'!X12</f>
        <v>5.2535272554968662E-2</v>
      </c>
      <c r="Y12" s="1">
        <f>VLOOKUP($A12,'Base Consumption'!$A$2:$D$34,3,FALSE)*'Profiles, Pc, Summer, S2'!Y12</f>
        <v>4.3693335293638308E-2</v>
      </c>
    </row>
    <row r="13" spans="1:25" x14ac:dyDescent="0.25">
      <c r="A13">
        <v>13</v>
      </c>
      <c r="B13" s="1">
        <f>VLOOKUP($A13,'Base Consumption'!$A$2:$D$34,3,FALSE)*'Profiles, Pc, Summer, S2'!B13</f>
        <v>5.9910833265274931E-2</v>
      </c>
      <c r="C13" s="1">
        <f>VLOOKUP($A13,'Base Consumption'!$A$2:$D$34,3,FALSE)*'Profiles, Pc, Summer, S2'!C13</f>
        <v>5.1235545471880764E-2</v>
      </c>
      <c r="D13" s="1">
        <f>VLOOKUP($A13,'Base Consumption'!$A$2:$D$34,3,FALSE)*'Profiles, Pc, Summer, S2'!D13</f>
        <v>4.566162346081859E-2</v>
      </c>
      <c r="E13" s="1">
        <f>VLOOKUP($A13,'Base Consumption'!$A$2:$D$34,3,FALSE)*'Profiles, Pc, Summer, S2'!E13</f>
        <v>4.5676020623195202E-2</v>
      </c>
      <c r="F13" s="1">
        <f>VLOOKUP($A13,'Base Consumption'!$A$2:$D$34,3,FALSE)*'Profiles, Pc, Summer, S2'!F13</f>
        <v>4.5034427172386808E-2</v>
      </c>
      <c r="G13" s="1">
        <f>VLOOKUP($A13,'Base Consumption'!$A$2:$D$34,3,FALSE)*'Profiles, Pc, Summer, S2'!G13</f>
        <v>4.49314217132286E-2</v>
      </c>
      <c r="H13" s="1">
        <f>VLOOKUP($A13,'Base Consumption'!$A$2:$D$34,3,FALSE)*'Profiles, Pc, Summer, S2'!H13</f>
        <v>4.750141236799791E-2</v>
      </c>
      <c r="I13" s="1">
        <f>VLOOKUP($A13,'Base Consumption'!$A$2:$D$34,3,FALSE)*'Profiles, Pc, Summer, S2'!I13</f>
        <v>4.4907333018391504E-2</v>
      </c>
      <c r="J13" s="1">
        <f>VLOOKUP($A13,'Base Consumption'!$A$2:$D$34,3,FALSE)*'Profiles, Pc, Summer, S2'!J13</f>
        <v>3.900417753727977E-2</v>
      </c>
      <c r="K13" s="1">
        <f>VLOOKUP($A13,'Base Consumption'!$A$2:$D$34,3,FALSE)*'Profiles, Pc, Summer, S2'!K13</f>
        <v>3.9294653306739362E-2</v>
      </c>
      <c r="L13" s="1">
        <f>VLOOKUP($A13,'Base Consumption'!$A$2:$D$34,3,FALSE)*'Profiles, Pc, Summer, S2'!L13</f>
        <v>4.6448610503372449E-2</v>
      </c>
      <c r="M13" s="1">
        <f>VLOOKUP($A13,'Base Consumption'!$A$2:$D$34,3,FALSE)*'Profiles, Pc, Summer, S2'!M13</f>
        <v>4.7058927683012168E-2</v>
      </c>
      <c r="N13" s="1">
        <f>VLOOKUP($A13,'Base Consumption'!$A$2:$D$34,3,FALSE)*'Profiles, Pc, Summer, S2'!N13</f>
        <v>4.7037609402324827E-2</v>
      </c>
      <c r="O13" s="1">
        <f>VLOOKUP($A13,'Base Consumption'!$A$2:$D$34,3,FALSE)*'Profiles, Pc, Summer, S2'!O13</f>
        <v>4.265438783775076E-2</v>
      </c>
      <c r="P13" s="1">
        <f>VLOOKUP($A13,'Base Consumption'!$A$2:$D$34,3,FALSE)*'Profiles, Pc, Summer, S2'!P13</f>
        <v>4.533348673010959E-2</v>
      </c>
      <c r="Q13" s="1">
        <f>VLOOKUP($A13,'Base Consumption'!$A$2:$D$34,3,FALSE)*'Profiles, Pc, Summer, S2'!Q13</f>
        <v>4.8406900878740153E-2</v>
      </c>
      <c r="R13" s="1">
        <f>VLOOKUP($A13,'Base Consumption'!$A$2:$D$34,3,FALSE)*'Profiles, Pc, Summer, S2'!R13</f>
        <v>4.708327604563934E-2</v>
      </c>
      <c r="S13" s="1">
        <f>VLOOKUP($A13,'Base Consumption'!$A$2:$D$34,3,FALSE)*'Profiles, Pc, Summer, S2'!S13</f>
        <v>4.5955704842811307E-2</v>
      </c>
      <c r="T13" s="1">
        <f>VLOOKUP($A13,'Base Consumption'!$A$2:$D$34,3,FALSE)*'Profiles, Pc, Summer, S2'!T13</f>
        <v>5.0939245557596893E-2</v>
      </c>
      <c r="U13" s="1">
        <f>VLOOKUP($A13,'Base Consumption'!$A$2:$D$34,3,FALSE)*'Profiles, Pc, Summer, S2'!U13</f>
        <v>5.1038654770057493E-2</v>
      </c>
      <c r="V13" s="1">
        <f>VLOOKUP($A13,'Base Consumption'!$A$2:$D$34,3,FALSE)*'Profiles, Pc, Summer, S2'!V13</f>
        <v>4.7241957182397022E-2</v>
      </c>
      <c r="W13" s="1">
        <f>VLOOKUP($A13,'Base Consumption'!$A$2:$D$34,3,FALSE)*'Profiles, Pc, Summer, S2'!W13</f>
        <v>4.7719619945633195E-2</v>
      </c>
      <c r="X13" s="1">
        <f>VLOOKUP($A13,'Base Consumption'!$A$2:$D$34,3,FALSE)*'Profiles, Pc, Summer, S2'!X13</f>
        <v>5.0768667468257311E-2</v>
      </c>
      <c r="Y13" s="1">
        <f>VLOOKUP($A13,'Base Consumption'!$A$2:$D$34,3,FALSE)*'Profiles, Pc, Summer, S2'!Y13</f>
        <v>4.9261182152014242E-2</v>
      </c>
    </row>
    <row r="14" spans="1:25" x14ac:dyDescent="0.25">
      <c r="A14">
        <v>14</v>
      </c>
      <c r="B14" s="1">
        <f>VLOOKUP($A14,'Base Consumption'!$A$2:$D$34,3,FALSE)*'Profiles, Pc, Summer, S2'!B14</f>
        <v>0.10127935658490943</v>
      </c>
      <c r="C14" s="1">
        <f>VLOOKUP($A14,'Base Consumption'!$A$2:$D$34,3,FALSE)*'Profiles, Pc, Summer, S2'!C14</f>
        <v>9.9071573919130101E-2</v>
      </c>
      <c r="D14" s="1">
        <f>VLOOKUP($A14,'Base Consumption'!$A$2:$D$34,3,FALSE)*'Profiles, Pc, Summer, S2'!D14</f>
        <v>9.7922051365986987E-2</v>
      </c>
      <c r="E14" s="1">
        <f>VLOOKUP($A14,'Base Consumption'!$A$2:$D$34,3,FALSE)*'Profiles, Pc, Summer, S2'!E14</f>
        <v>9.8486756427302022E-2</v>
      </c>
      <c r="F14" s="1">
        <f>VLOOKUP($A14,'Base Consumption'!$A$2:$D$34,3,FALSE)*'Profiles, Pc, Summer, S2'!F14</f>
        <v>9.7719373674204815E-2</v>
      </c>
      <c r="G14" s="1">
        <f>VLOOKUP($A14,'Base Consumption'!$A$2:$D$34,3,FALSE)*'Profiles, Pc, Summer, S2'!G14</f>
        <v>9.7399117590237061E-2</v>
      </c>
      <c r="H14" s="1">
        <f>VLOOKUP($A14,'Base Consumption'!$A$2:$D$34,3,FALSE)*'Profiles, Pc, Summer, S2'!H14</f>
        <v>0.10544435129240397</v>
      </c>
      <c r="I14" s="1">
        <f>VLOOKUP($A14,'Base Consumption'!$A$2:$D$34,3,FALSE)*'Profiles, Pc, Summer, S2'!I14</f>
        <v>0.10787956697439453</v>
      </c>
      <c r="J14" s="1">
        <f>VLOOKUP($A14,'Base Consumption'!$A$2:$D$34,3,FALSE)*'Profiles, Pc, Summer, S2'!J14</f>
        <v>0.11380210338615268</v>
      </c>
      <c r="K14" s="1">
        <f>VLOOKUP($A14,'Base Consumption'!$A$2:$D$34,3,FALSE)*'Profiles, Pc, Summer, S2'!K14</f>
        <v>0.11227196517874119</v>
      </c>
      <c r="L14" s="1">
        <f>VLOOKUP($A14,'Base Consumption'!$A$2:$D$34,3,FALSE)*'Profiles, Pc, Summer, S2'!L14</f>
        <v>0.11834918331072719</v>
      </c>
      <c r="M14" s="1">
        <f>VLOOKUP($A14,'Base Consumption'!$A$2:$D$34,3,FALSE)*'Profiles, Pc, Summer, S2'!M14</f>
        <v>0.11759417167545828</v>
      </c>
      <c r="N14" s="1">
        <f>VLOOKUP($A14,'Base Consumption'!$A$2:$D$34,3,FALSE)*'Profiles, Pc, Summer, S2'!N14</f>
        <v>0.11143493873841834</v>
      </c>
      <c r="O14" s="1">
        <f>VLOOKUP($A14,'Base Consumption'!$A$2:$D$34,3,FALSE)*'Profiles, Pc, Summer, S2'!O14</f>
        <v>0.10786410718475581</v>
      </c>
      <c r="P14" s="1">
        <f>VLOOKUP($A14,'Base Consumption'!$A$2:$D$34,3,FALSE)*'Profiles, Pc, Summer, S2'!P14</f>
        <v>9.8582687660785345E-2</v>
      </c>
      <c r="Q14" s="1">
        <f>VLOOKUP($A14,'Base Consumption'!$A$2:$D$34,3,FALSE)*'Profiles, Pc, Summer, S2'!Q14</f>
        <v>9.9484667552049405E-2</v>
      </c>
      <c r="R14" s="1">
        <f>VLOOKUP($A14,'Base Consumption'!$A$2:$D$34,3,FALSE)*'Profiles, Pc, Summer, S2'!R14</f>
        <v>9.876679294144966E-2</v>
      </c>
      <c r="S14" s="1">
        <f>VLOOKUP($A14,'Base Consumption'!$A$2:$D$34,3,FALSE)*'Profiles, Pc, Summer, S2'!S14</f>
        <v>0.10019945432629226</v>
      </c>
      <c r="T14" s="1">
        <f>VLOOKUP($A14,'Base Consumption'!$A$2:$D$34,3,FALSE)*'Profiles, Pc, Summer, S2'!T14</f>
        <v>0.10270276476460871</v>
      </c>
      <c r="U14" s="1">
        <f>VLOOKUP($A14,'Base Consumption'!$A$2:$D$34,3,FALSE)*'Profiles, Pc, Summer, S2'!U14</f>
        <v>0.10363725772357321</v>
      </c>
      <c r="V14" s="1">
        <f>VLOOKUP($A14,'Base Consumption'!$A$2:$D$34,3,FALSE)*'Profiles, Pc, Summer, S2'!V14</f>
        <v>0.10268420850559302</v>
      </c>
      <c r="W14" s="1">
        <f>VLOOKUP($A14,'Base Consumption'!$A$2:$D$34,3,FALSE)*'Profiles, Pc, Summer, S2'!W14</f>
        <v>0.10425612802401234</v>
      </c>
      <c r="X14" s="1">
        <f>VLOOKUP($A14,'Base Consumption'!$A$2:$D$34,3,FALSE)*'Profiles, Pc, Summer, S2'!X14</f>
        <v>0.10057849236575533</v>
      </c>
      <c r="Y14" s="1">
        <f>VLOOKUP($A14,'Base Consumption'!$A$2:$D$34,3,FALSE)*'Profiles, Pc, Summer, S2'!Y14</f>
        <v>9.5284145738895362E-2</v>
      </c>
    </row>
    <row r="15" spans="1:25" x14ac:dyDescent="0.25">
      <c r="A15">
        <v>15</v>
      </c>
      <c r="B15" s="1">
        <f>VLOOKUP($A15,'Base Consumption'!$A$2:$D$34,3,FALSE)*'Profiles, Pc, Summer, S2'!B15</f>
        <v>-3.3188224554250093E-2</v>
      </c>
      <c r="C15" s="1">
        <f>VLOOKUP($A15,'Base Consumption'!$A$2:$D$34,3,FALSE)*'Profiles, Pc, Summer, S2'!C15</f>
        <v>-3.0689687759289701E-2</v>
      </c>
      <c r="D15" s="1">
        <f>VLOOKUP($A15,'Base Consumption'!$A$2:$D$34,3,FALSE)*'Profiles, Pc, Summer, S2'!D15</f>
        <v>-3.0453061201346467E-2</v>
      </c>
      <c r="E15" s="1">
        <f>VLOOKUP($A15,'Base Consumption'!$A$2:$D$34,3,FALSE)*'Profiles, Pc, Summer, S2'!E15</f>
        <v>-2.9673079988332164E-2</v>
      </c>
      <c r="F15" s="1">
        <f>VLOOKUP($A15,'Base Consumption'!$A$2:$D$34,3,FALSE)*'Profiles, Pc, Summer, S2'!F15</f>
        <v>-3.0871333088468303E-2</v>
      </c>
      <c r="G15" s="1">
        <f>VLOOKUP($A15,'Base Consumption'!$A$2:$D$34,3,FALSE)*'Profiles, Pc, Summer, S2'!G15</f>
        <v>-3.1680282296195537E-2</v>
      </c>
      <c r="H15" s="1">
        <f>VLOOKUP($A15,'Base Consumption'!$A$2:$D$34,3,FALSE)*'Profiles, Pc, Summer, S2'!H15</f>
        <v>-3.4647013203181053E-2</v>
      </c>
      <c r="I15" s="1">
        <f>VLOOKUP($A15,'Base Consumption'!$A$2:$D$34,3,FALSE)*'Profiles, Pc, Summer, S2'!I15</f>
        <v>-4.2116503251811759E-2</v>
      </c>
      <c r="J15" s="1">
        <f>VLOOKUP($A15,'Base Consumption'!$A$2:$D$34,3,FALSE)*'Profiles, Pc, Summer, S2'!J15</f>
        <v>-4.8288825019577646E-2</v>
      </c>
      <c r="K15" s="1">
        <f>VLOOKUP($A15,'Base Consumption'!$A$2:$D$34,3,FALSE)*'Profiles, Pc, Summer, S2'!K15</f>
        <v>-5.4273258029987351E-2</v>
      </c>
      <c r="L15" s="1">
        <f>VLOOKUP($A15,'Base Consumption'!$A$2:$D$34,3,FALSE)*'Profiles, Pc, Summer, S2'!L15</f>
        <v>-5.8354740122814712E-2</v>
      </c>
      <c r="M15" s="1">
        <f>VLOOKUP($A15,'Base Consumption'!$A$2:$D$34,3,FALSE)*'Profiles, Pc, Summer, S2'!M15</f>
        <v>-5.9397348527565265E-2</v>
      </c>
      <c r="N15" s="1">
        <f>VLOOKUP($A15,'Base Consumption'!$A$2:$D$34,3,FALSE)*'Profiles, Pc, Summer, S2'!N15</f>
        <v>-5.8884552649865897E-2</v>
      </c>
      <c r="O15" s="1">
        <f>VLOOKUP($A15,'Base Consumption'!$A$2:$D$34,3,FALSE)*'Profiles, Pc, Summer, S2'!O15</f>
        <v>-5.6324032032377618E-2</v>
      </c>
      <c r="P15" s="1">
        <f>VLOOKUP($A15,'Base Consumption'!$A$2:$D$34,3,FALSE)*'Profiles, Pc, Summer, S2'!P15</f>
        <v>-5.2773981599842243E-2</v>
      </c>
      <c r="Q15" s="1">
        <f>VLOOKUP($A15,'Base Consumption'!$A$2:$D$34,3,FALSE)*'Profiles, Pc, Summer, S2'!Q15</f>
        <v>-5.11060097563803E-2</v>
      </c>
      <c r="R15" s="1">
        <f>VLOOKUP($A15,'Base Consumption'!$A$2:$D$34,3,FALSE)*'Profiles, Pc, Summer, S2'!R15</f>
        <v>-5.2108319383796946E-2</v>
      </c>
      <c r="S15" s="1">
        <f>VLOOKUP($A15,'Base Consumption'!$A$2:$D$34,3,FALSE)*'Profiles, Pc, Summer, S2'!S15</f>
        <v>-5.0397270405961432E-2</v>
      </c>
      <c r="T15" s="1">
        <f>VLOOKUP($A15,'Base Consumption'!$A$2:$D$34,3,FALSE)*'Profiles, Pc, Summer, S2'!T15</f>
        <v>-4.8983962390747877E-2</v>
      </c>
      <c r="U15" s="1">
        <f>VLOOKUP($A15,'Base Consumption'!$A$2:$D$34,3,FALSE)*'Profiles, Pc, Summer, S2'!U15</f>
        <v>-4.9888427859423948E-2</v>
      </c>
      <c r="V15" s="1">
        <f>VLOOKUP($A15,'Base Consumption'!$A$2:$D$34,3,FALSE)*'Profiles, Pc, Summer, S2'!V15</f>
        <v>-5.2494722066644031E-2</v>
      </c>
      <c r="W15" s="1">
        <f>VLOOKUP($A15,'Base Consumption'!$A$2:$D$34,3,FALSE)*'Profiles, Pc, Summer, S2'!W15</f>
        <v>-5.294405359142023E-2</v>
      </c>
      <c r="X15" s="1">
        <f>VLOOKUP($A15,'Base Consumption'!$A$2:$D$34,3,FALSE)*'Profiles, Pc, Summer, S2'!X15</f>
        <v>-4.7973925654693689E-2</v>
      </c>
      <c r="Y15" s="1">
        <f>VLOOKUP($A15,'Base Consumption'!$A$2:$D$34,3,FALSE)*'Profiles, Pc, Summer, S2'!Y15</f>
        <v>-4.0357522889944923E-2</v>
      </c>
    </row>
    <row r="16" spans="1:25" x14ac:dyDescent="0.25">
      <c r="A16">
        <v>16</v>
      </c>
      <c r="B16" s="1">
        <f>VLOOKUP($A16,'Base Consumption'!$A$2:$D$34,3,FALSE)*'Profiles, Pc, Summer, S2'!B16</f>
        <v>5.8635706671272832E-2</v>
      </c>
      <c r="C16" s="1">
        <f>VLOOKUP($A16,'Base Consumption'!$A$2:$D$34,3,FALSE)*'Profiles, Pc, Summer, S2'!C16</f>
        <v>5.7577777288724201E-2</v>
      </c>
      <c r="D16" s="1">
        <f>VLOOKUP($A16,'Base Consumption'!$A$2:$D$34,3,FALSE)*'Profiles, Pc, Summer, S2'!D16</f>
        <v>5.6958655701964997E-2</v>
      </c>
      <c r="E16" s="1">
        <f>VLOOKUP($A16,'Base Consumption'!$A$2:$D$34,3,FALSE)*'Profiles, Pc, Summer, S2'!E16</f>
        <v>5.6999224262639057E-2</v>
      </c>
      <c r="F16" s="1">
        <f>VLOOKUP($A16,'Base Consumption'!$A$2:$D$34,3,FALSE)*'Profiles, Pc, Summer, S2'!F16</f>
        <v>5.4564370619010358E-2</v>
      </c>
      <c r="G16" s="1">
        <f>VLOOKUP($A16,'Base Consumption'!$A$2:$D$34,3,FALSE)*'Profiles, Pc, Summer, S2'!G16</f>
        <v>5.3569394535190329E-2</v>
      </c>
      <c r="H16" s="1">
        <f>VLOOKUP($A16,'Base Consumption'!$A$2:$D$34,3,FALSE)*'Profiles, Pc, Summer, S2'!H16</f>
        <v>5.0402709749300716E-2</v>
      </c>
      <c r="I16" s="1">
        <f>VLOOKUP($A16,'Base Consumption'!$A$2:$D$34,3,FALSE)*'Profiles, Pc, Summer, S2'!I16</f>
        <v>4.9817123348848982E-2</v>
      </c>
      <c r="J16" s="1">
        <f>VLOOKUP($A16,'Base Consumption'!$A$2:$D$34,3,FALSE)*'Profiles, Pc, Summer, S2'!J16</f>
        <v>4.9526654183803961E-2</v>
      </c>
      <c r="K16" s="1">
        <f>VLOOKUP($A16,'Base Consumption'!$A$2:$D$34,3,FALSE)*'Profiles, Pc, Summer, S2'!K16</f>
        <v>4.9759994529677332E-2</v>
      </c>
      <c r="L16" s="1">
        <f>VLOOKUP($A16,'Base Consumption'!$A$2:$D$34,3,FALSE)*'Profiles, Pc, Summer, S2'!L16</f>
        <v>4.8177442779257694E-2</v>
      </c>
      <c r="M16" s="1">
        <f>VLOOKUP($A16,'Base Consumption'!$A$2:$D$34,3,FALSE)*'Profiles, Pc, Summer, S2'!M16</f>
        <v>4.7101554823606548E-2</v>
      </c>
      <c r="N16" s="1">
        <f>VLOOKUP($A16,'Base Consumption'!$A$2:$D$34,3,FALSE)*'Profiles, Pc, Summer, S2'!N16</f>
        <v>4.6792367495359297E-2</v>
      </c>
      <c r="O16" s="1">
        <f>VLOOKUP($A16,'Base Consumption'!$A$2:$D$34,3,FALSE)*'Profiles, Pc, Summer, S2'!O16</f>
        <v>4.9934110734254987E-2</v>
      </c>
      <c r="P16" s="1">
        <f>VLOOKUP($A16,'Base Consumption'!$A$2:$D$34,3,FALSE)*'Profiles, Pc, Summer, S2'!P16</f>
        <v>5.069435627900027E-2</v>
      </c>
      <c r="Q16" s="1">
        <f>VLOOKUP($A16,'Base Consumption'!$A$2:$D$34,3,FALSE)*'Profiles, Pc, Summer, S2'!Q16</f>
        <v>5.0240786637876976E-2</v>
      </c>
      <c r="R16" s="1">
        <f>VLOOKUP($A16,'Base Consumption'!$A$2:$D$34,3,FALSE)*'Profiles, Pc, Summer, S2'!R16</f>
        <v>4.8885058762415619E-2</v>
      </c>
      <c r="S16" s="1">
        <f>VLOOKUP($A16,'Base Consumption'!$A$2:$D$34,3,FALSE)*'Profiles, Pc, Summer, S2'!S16</f>
        <v>5.0157270661873851E-2</v>
      </c>
      <c r="T16" s="1">
        <f>VLOOKUP($A16,'Base Consumption'!$A$2:$D$34,3,FALSE)*'Profiles, Pc, Summer, S2'!T16</f>
        <v>5.0071365321164012E-2</v>
      </c>
      <c r="U16" s="1">
        <f>VLOOKUP($A16,'Base Consumption'!$A$2:$D$34,3,FALSE)*'Profiles, Pc, Summer, S2'!U16</f>
        <v>5.1605656108528838E-2</v>
      </c>
      <c r="V16" s="1">
        <f>VLOOKUP($A16,'Base Consumption'!$A$2:$D$34,3,FALSE)*'Profiles, Pc, Summer, S2'!V16</f>
        <v>5.0183530264896144E-2</v>
      </c>
      <c r="W16" s="1">
        <f>VLOOKUP($A16,'Base Consumption'!$A$2:$D$34,3,FALSE)*'Profiles, Pc, Summer, S2'!W16</f>
        <v>4.9140302056019304E-2</v>
      </c>
      <c r="X16" s="1">
        <f>VLOOKUP($A16,'Base Consumption'!$A$2:$D$34,3,FALSE)*'Profiles, Pc, Summer, S2'!X16</f>
        <v>4.7688803962009224E-2</v>
      </c>
      <c r="Y16" s="1">
        <f>VLOOKUP($A16,'Base Consumption'!$A$2:$D$34,3,FALSE)*'Profiles, Pc, Summer, S2'!Y16</f>
        <v>4.7340478634442358E-2</v>
      </c>
    </row>
    <row r="17" spans="1:25" x14ac:dyDescent="0.25">
      <c r="A17">
        <v>17</v>
      </c>
      <c r="B17" s="1">
        <f>VLOOKUP($A17,'Base Consumption'!$A$2:$D$34,3,FALSE)*'Profiles, Pc, Summer, S2'!B17</f>
        <v>4.6063842720370278E-2</v>
      </c>
      <c r="C17" s="1">
        <f>VLOOKUP($A17,'Base Consumption'!$A$2:$D$34,3,FALSE)*'Profiles, Pc, Summer, S2'!C17</f>
        <v>4.2826862835999957E-2</v>
      </c>
      <c r="D17" s="1">
        <f>VLOOKUP($A17,'Base Consumption'!$A$2:$D$34,3,FALSE)*'Profiles, Pc, Summer, S2'!D17</f>
        <v>4.0796567548642422E-2</v>
      </c>
      <c r="E17" s="1">
        <f>VLOOKUP($A17,'Base Consumption'!$A$2:$D$34,3,FALSE)*'Profiles, Pc, Summer, S2'!E17</f>
        <v>3.7461053707783624E-2</v>
      </c>
      <c r="F17" s="1">
        <f>VLOOKUP($A17,'Base Consumption'!$A$2:$D$34,3,FALSE)*'Profiles, Pc, Summer, S2'!F17</f>
        <v>3.6789038854787966E-2</v>
      </c>
      <c r="G17" s="1">
        <f>VLOOKUP($A17,'Base Consumption'!$A$2:$D$34,3,FALSE)*'Profiles, Pc, Summer, S2'!G17</f>
        <v>3.5665959344977197E-2</v>
      </c>
      <c r="H17" s="1">
        <f>VLOOKUP($A17,'Base Consumption'!$A$2:$D$34,3,FALSE)*'Profiles, Pc, Summer, S2'!H17</f>
        <v>3.8122975414230396E-2</v>
      </c>
      <c r="I17" s="1">
        <f>VLOOKUP($A17,'Base Consumption'!$A$2:$D$34,3,FALSE)*'Profiles, Pc, Summer, S2'!I17</f>
        <v>4.5466083076522619E-2</v>
      </c>
      <c r="J17" s="1">
        <f>VLOOKUP($A17,'Base Consumption'!$A$2:$D$34,3,FALSE)*'Profiles, Pc, Summer, S2'!J17</f>
        <v>5.2168975240339754E-2</v>
      </c>
      <c r="K17" s="1">
        <f>VLOOKUP($A17,'Base Consumption'!$A$2:$D$34,3,FALSE)*'Profiles, Pc, Summer, S2'!K17</f>
        <v>5.7521964818733118E-2</v>
      </c>
      <c r="L17" s="1">
        <f>VLOOKUP($A17,'Base Consumption'!$A$2:$D$34,3,FALSE)*'Profiles, Pc, Summer, S2'!L17</f>
        <v>5.6636149963631671E-2</v>
      </c>
      <c r="M17" s="1">
        <f>VLOOKUP($A17,'Base Consumption'!$A$2:$D$34,3,FALSE)*'Profiles, Pc, Summer, S2'!M17</f>
        <v>5.7056345776210562E-2</v>
      </c>
      <c r="N17" s="1">
        <f>VLOOKUP($A17,'Base Consumption'!$A$2:$D$34,3,FALSE)*'Profiles, Pc, Summer, S2'!N17</f>
        <v>5.766223659829102E-2</v>
      </c>
      <c r="O17" s="1">
        <f>VLOOKUP($A17,'Base Consumption'!$A$2:$D$34,3,FALSE)*'Profiles, Pc, Summer, S2'!O17</f>
        <v>5.545308225493821E-2</v>
      </c>
      <c r="P17" s="1">
        <f>VLOOKUP($A17,'Base Consumption'!$A$2:$D$34,3,FALSE)*'Profiles, Pc, Summer, S2'!P17</f>
        <v>4.9375313901362329E-2</v>
      </c>
      <c r="Q17" s="1">
        <f>VLOOKUP($A17,'Base Consumption'!$A$2:$D$34,3,FALSE)*'Profiles, Pc, Summer, S2'!Q17</f>
        <v>4.9062632324315361E-2</v>
      </c>
      <c r="R17" s="1">
        <f>VLOOKUP($A17,'Base Consumption'!$A$2:$D$34,3,FALSE)*'Profiles, Pc, Summer, S2'!R17</f>
        <v>4.8015450866831788E-2</v>
      </c>
      <c r="S17" s="1">
        <f>VLOOKUP($A17,'Base Consumption'!$A$2:$D$34,3,FALSE)*'Profiles, Pc, Summer, S2'!S17</f>
        <v>4.8008351146630726E-2</v>
      </c>
      <c r="T17" s="1">
        <f>VLOOKUP($A17,'Base Consumption'!$A$2:$D$34,3,FALSE)*'Profiles, Pc, Summer, S2'!T17</f>
        <v>5.1044913118181476E-2</v>
      </c>
      <c r="U17" s="1">
        <f>VLOOKUP($A17,'Base Consumption'!$A$2:$D$34,3,FALSE)*'Profiles, Pc, Summer, S2'!U17</f>
        <v>5.6167766255382383E-2</v>
      </c>
      <c r="V17" s="1">
        <f>VLOOKUP($A17,'Base Consumption'!$A$2:$D$34,3,FALSE)*'Profiles, Pc, Summer, S2'!V17</f>
        <v>5.6927954081149174E-2</v>
      </c>
      <c r="W17" s="1">
        <f>VLOOKUP($A17,'Base Consumption'!$A$2:$D$34,3,FALSE)*'Profiles, Pc, Summer, S2'!W17</f>
        <v>5.7989324395803302E-2</v>
      </c>
      <c r="X17" s="1">
        <f>VLOOKUP($A17,'Base Consumption'!$A$2:$D$34,3,FALSE)*'Profiles, Pc, Summer, S2'!X17</f>
        <v>5.130405656894671E-2</v>
      </c>
      <c r="Y17" s="1">
        <f>VLOOKUP($A17,'Base Consumption'!$A$2:$D$34,3,FALSE)*'Profiles, Pc, Summer, S2'!Y17</f>
        <v>4.3428042491837605E-2</v>
      </c>
    </row>
    <row r="18" spans="1:25" x14ac:dyDescent="0.25">
      <c r="A18">
        <v>18</v>
      </c>
      <c r="B18" s="1">
        <f>VLOOKUP($A18,'Base Consumption'!$A$2:$D$34,3,FALSE)*'Profiles, Pc, Summer, S2'!B18</f>
        <v>6.5292555879542982E-2</v>
      </c>
      <c r="C18" s="1">
        <f>VLOOKUP($A18,'Base Consumption'!$A$2:$D$34,3,FALSE)*'Profiles, Pc, Summer, S2'!C18</f>
        <v>6.1159692183543765E-2</v>
      </c>
      <c r="D18" s="1">
        <f>VLOOKUP($A18,'Base Consumption'!$A$2:$D$34,3,FALSE)*'Profiles, Pc, Summer, S2'!D18</f>
        <v>5.7294598002943474E-2</v>
      </c>
      <c r="E18" s="1">
        <f>VLOOKUP($A18,'Base Consumption'!$A$2:$D$34,3,FALSE)*'Profiles, Pc, Summer, S2'!E18</f>
        <v>5.6821126364092631E-2</v>
      </c>
      <c r="F18" s="1">
        <f>VLOOKUP($A18,'Base Consumption'!$A$2:$D$34,3,FALSE)*'Profiles, Pc, Summer, S2'!F18</f>
        <v>5.7046575371928171E-2</v>
      </c>
      <c r="G18" s="1">
        <f>VLOOKUP($A18,'Base Consumption'!$A$2:$D$34,3,FALSE)*'Profiles, Pc, Summer, S2'!G18</f>
        <v>5.6411011781217033E-2</v>
      </c>
      <c r="H18" s="1">
        <f>VLOOKUP($A18,'Base Consumption'!$A$2:$D$34,3,FALSE)*'Profiles, Pc, Summer, S2'!H18</f>
        <v>6.2447370764278635E-2</v>
      </c>
      <c r="I18" s="1">
        <f>VLOOKUP($A18,'Base Consumption'!$A$2:$D$34,3,FALSE)*'Profiles, Pc, Summer, S2'!I18</f>
        <v>7.2037655156235725E-2</v>
      </c>
      <c r="J18" s="1">
        <f>VLOOKUP($A18,'Base Consumption'!$A$2:$D$34,3,FALSE)*'Profiles, Pc, Summer, S2'!J18</f>
        <v>7.7081348693344778E-2</v>
      </c>
      <c r="K18" s="1">
        <f>VLOOKUP($A18,'Base Consumption'!$A$2:$D$34,3,FALSE)*'Profiles, Pc, Summer, S2'!K18</f>
        <v>7.757538006987158E-2</v>
      </c>
      <c r="L18" s="1">
        <f>VLOOKUP($A18,'Base Consumption'!$A$2:$D$34,3,FALSE)*'Profiles, Pc, Summer, S2'!L18</f>
        <v>8.2389251306242334E-2</v>
      </c>
      <c r="M18" s="1">
        <f>VLOOKUP($A18,'Base Consumption'!$A$2:$D$34,3,FALSE)*'Profiles, Pc, Summer, S2'!M18</f>
        <v>8.9442353255518761E-2</v>
      </c>
      <c r="N18" s="1">
        <f>VLOOKUP($A18,'Base Consumption'!$A$2:$D$34,3,FALSE)*'Profiles, Pc, Summer, S2'!N18</f>
        <v>8.8297303648454215E-2</v>
      </c>
      <c r="O18" s="1">
        <f>VLOOKUP($A18,'Base Consumption'!$A$2:$D$34,3,FALSE)*'Profiles, Pc, Summer, S2'!O18</f>
        <v>8.3178248894824947E-2</v>
      </c>
      <c r="P18" s="1">
        <f>VLOOKUP($A18,'Base Consumption'!$A$2:$D$34,3,FALSE)*'Profiles, Pc, Summer, S2'!P18</f>
        <v>7.476106916070735E-2</v>
      </c>
      <c r="Q18" s="1">
        <f>VLOOKUP($A18,'Base Consumption'!$A$2:$D$34,3,FALSE)*'Profiles, Pc, Summer, S2'!Q18</f>
        <v>7.0275025211881129E-2</v>
      </c>
      <c r="R18" s="1">
        <f>VLOOKUP($A18,'Base Consumption'!$A$2:$D$34,3,FALSE)*'Profiles, Pc, Summer, S2'!R18</f>
        <v>6.7735720345268688E-2</v>
      </c>
      <c r="S18" s="1">
        <f>VLOOKUP($A18,'Base Consumption'!$A$2:$D$34,3,FALSE)*'Profiles, Pc, Summer, S2'!S18</f>
        <v>6.9695151314049103E-2</v>
      </c>
      <c r="T18" s="1">
        <f>VLOOKUP($A18,'Base Consumption'!$A$2:$D$34,3,FALSE)*'Profiles, Pc, Summer, S2'!T18</f>
        <v>7.0747938517683379E-2</v>
      </c>
      <c r="U18" s="1">
        <f>VLOOKUP($A18,'Base Consumption'!$A$2:$D$34,3,FALSE)*'Profiles, Pc, Summer, S2'!U18</f>
        <v>7.2950041978724733E-2</v>
      </c>
      <c r="V18" s="1">
        <f>VLOOKUP($A18,'Base Consumption'!$A$2:$D$34,3,FALSE)*'Profiles, Pc, Summer, S2'!V18</f>
        <v>7.3656302951322583E-2</v>
      </c>
      <c r="W18" s="1">
        <f>VLOOKUP($A18,'Base Consumption'!$A$2:$D$34,3,FALSE)*'Profiles, Pc, Summer, S2'!W18</f>
        <v>7.5953042442201191E-2</v>
      </c>
      <c r="X18" s="1">
        <f>VLOOKUP($A18,'Base Consumption'!$A$2:$D$34,3,FALSE)*'Profiles, Pc, Summer, S2'!X18</f>
        <v>7.1538358007068897E-2</v>
      </c>
      <c r="Y18" s="1">
        <f>VLOOKUP($A18,'Base Consumption'!$A$2:$D$34,3,FALSE)*'Profiles, Pc, Summer, S2'!Y18</f>
        <v>6.4342591062635124E-2</v>
      </c>
    </row>
    <row r="19" spans="1:25" x14ac:dyDescent="0.25">
      <c r="A19">
        <v>19</v>
      </c>
      <c r="B19" s="1">
        <f>VLOOKUP($A19,'Base Consumption'!$A$2:$D$34,3,FALSE)*'Profiles, Pc, Summer, S2'!B19</f>
        <v>3.0038514443576265E-2</v>
      </c>
      <c r="C19" s="1">
        <f>VLOOKUP($A19,'Base Consumption'!$A$2:$D$34,3,FALSE)*'Profiles, Pc, Summer, S2'!C19</f>
        <v>2.2907051694314905E-2</v>
      </c>
      <c r="D19" s="1">
        <f>VLOOKUP($A19,'Base Consumption'!$A$2:$D$34,3,FALSE)*'Profiles, Pc, Summer, S2'!D19</f>
        <v>1.6683117468404975E-2</v>
      </c>
      <c r="E19" s="1">
        <f>VLOOKUP($A19,'Base Consumption'!$A$2:$D$34,3,FALSE)*'Profiles, Pc, Summer, S2'!E19</f>
        <v>2.0675668904507484E-2</v>
      </c>
      <c r="F19" s="1">
        <f>VLOOKUP($A19,'Base Consumption'!$A$2:$D$34,3,FALSE)*'Profiles, Pc, Summer, S2'!F19</f>
        <v>1.7146487303437007E-2</v>
      </c>
      <c r="G19" s="1">
        <f>VLOOKUP($A19,'Base Consumption'!$A$2:$D$34,3,FALSE)*'Profiles, Pc, Summer, S2'!G19</f>
        <v>1.5469255925926637E-2</v>
      </c>
      <c r="H19" s="1">
        <f>VLOOKUP($A19,'Base Consumption'!$A$2:$D$34,3,FALSE)*'Profiles, Pc, Summer, S2'!H19</f>
        <v>2.9000969976328929E-2</v>
      </c>
      <c r="I19" s="1">
        <f>VLOOKUP($A19,'Base Consumption'!$A$2:$D$34,3,FALSE)*'Profiles, Pc, Summer, S2'!I19</f>
        <v>5.8409987300557312E-2</v>
      </c>
      <c r="J19" s="1">
        <f>VLOOKUP($A19,'Base Consumption'!$A$2:$D$34,3,FALSE)*'Profiles, Pc, Summer, S2'!J19</f>
        <v>6.9307415783401077E-2</v>
      </c>
      <c r="K19" s="1">
        <f>VLOOKUP($A19,'Base Consumption'!$A$2:$D$34,3,FALSE)*'Profiles, Pc, Summer, S2'!K19</f>
        <v>7.4266587027178518E-2</v>
      </c>
      <c r="L19" s="1">
        <f>VLOOKUP($A19,'Base Consumption'!$A$2:$D$34,3,FALSE)*'Profiles, Pc, Summer, S2'!L19</f>
        <v>7.9073991291810725E-2</v>
      </c>
      <c r="M19" s="1">
        <f>VLOOKUP($A19,'Base Consumption'!$A$2:$D$34,3,FALSE)*'Profiles, Pc, Summer, S2'!M19</f>
        <v>7.2693821524355468E-2</v>
      </c>
      <c r="N19" s="1">
        <f>VLOOKUP($A19,'Base Consumption'!$A$2:$D$34,3,FALSE)*'Profiles, Pc, Summer, S2'!N19</f>
        <v>7.6960240329513582E-2</v>
      </c>
      <c r="O19" s="1">
        <f>VLOOKUP($A19,'Base Consumption'!$A$2:$D$34,3,FALSE)*'Profiles, Pc, Summer, S2'!O19</f>
        <v>7.259255858733818E-2</v>
      </c>
      <c r="P19" s="1">
        <f>VLOOKUP($A19,'Base Consumption'!$A$2:$D$34,3,FALSE)*'Profiles, Pc, Summer, S2'!P19</f>
        <v>5.8013913712902355E-2</v>
      </c>
      <c r="Q19" s="1">
        <f>VLOOKUP($A19,'Base Consumption'!$A$2:$D$34,3,FALSE)*'Profiles, Pc, Summer, S2'!Q19</f>
        <v>5.4827193749532044E-2</v>
      </c>
      <c r="R19" s="1">
        <f>VLOOKUP($A19,'Base Consumption'!$A$2:$D$34,3,FALSE)*'Profiles, Pc, Summer, S2'!R19</f>
        <v>5.1269369289810303E-2</v>
      </c>
      <c r="S19" s="1">
        <f>VLOOKUP($A19,'Base Consumption'!$A$2:$D$34,3,FALSE)*'Profiles, Pc, Summer, S2'!S19</f>
        <v>5.8281930267293024E-2</v>
      </c>
      <c r="T19" s="1">
        <f>VLOOKUP($A19,'Base Consumption'!$A$2:$D$34,3,FALSE)*'Profiles, Pc, Summer, S2'!T19</f>
        <v>7.1906872913423001E-2</v>
      </c>
      <c r="U19" s="1">
        <f>VLOOKUP($A19,'Base Consumption'!$A$2:$D$34,3,FALSE)*'Profiles, Pc, Summer, S2'!U19</f>
        <v>7.6308555901545227E-2</v>
      </c>
      <c r="V19" s="1">
        <f>VLOOKUP($A19,'Base Consumption'!$A$2:$D$34,3,FALSE)*'Profiles, Pc, Summer, S2'!V19</f>
        <v>7.4414431865522213E-2</v>
      </c>
      <c r="W19" s="1">
        <f>VLOOKUP($A19,'Base Consumption'!$A$2:$D$34,3,FALSE)*'Profiles, Pc, Summer, S2'!W19</f>
        <v>8.5473372205978615E-2</v>
      </c>
      <c r="X19" s="1">
        <f>VLOOKUP($A19,'Base Consumption'!$A$2:$D$34,3,FALSE)*'Profiles, Pc, Summer, S2'!X19</f>
        <v>6.5695113306289826E-2</v>
      </c>
      <c r="Y19" s="1">
        <f>VLOOKUP($A19,'Base Consumption'!$A$2:$D$34,3,FALSE)*'Profiles, Pc, Summer, S2'!Y19</f>
        <v>4.8906480315383881E-2</v>
      </c>
    </row>
    <row r="20" spans="1:25" x14ac:dyDescent="0.25">
      <c r="A20">
        <v>20</v>
      </c>
      <c r="B20" s="1">
        <f>VLOOKUP($A20,'Base Consumption'!$A$2:$D$34,3,FALSE)*'Profiles, Pc, Summer, S2'!B20</f>
        <v>5.881576997742758E-2</v>
      </c>
      <c r="C20" s="1">
        <f>VLOOKUP($A20,'Base Consumption'!$A$2:$D$34,3,FALSE)*'Profiles, Pc, Summer, S2'!C20</f>
        <v>5.451591265150673E-2</v>
      </c>
      <c r="D20" s="1">
        <f>VLOOKUP($A20,'Base Consumption'!$A$2:$D$34,3,FALSE)*'Profiles, Pc, Summer, S2'!D20</f>
        <v>4.9662757849697231E-2</v>
      </c>
      <c r="E20" s="1">
        <f>VLOOKUP($A20,'Base Consumption'!$A$2:$D$34,3,FALSE)*'Profiles, Pc, Summer, S2'!E20</f>
        <v>4.7933431186487963E-2</v>
      </c>
      <c r="F20" s="1">
        <f>VLOOKUP($A20,'Base Consumption'!$A$2:$D$34,3,FALSE)*'Profiles, Pc, Summer, S2'!F20</f>
        <v>4.7843372708539132E-2</v>
      </c>
      <c r="G20" s="1">
        <f>VLOOKUP($A20,'Base Consumption'!$A$2:$D$34,3,FALSE)*'Profiles, Pc, Summer, S2'!G20</f>
        <v>4.6915799607507212E-2</v>
      </c>
      <c r="H20" s="1">
        <f>VLOOKUP($A20,'Base Consumption'!$A$2:$D$34,3,FALSE)*'Profiles, Pc, Summer, S2'!H20</f>
        <v>4.9375714655395274E-2</v>
      </c>
      <c r="I20" s="1">
        <f>VLOOKUP($A20,'Base Consumption'!$A$2:$D$34,3,FALSE)*'Profiles, Pc, Summer, S2'!I20</f>
        <v>5.8357346396233106E-2</v>
      </c>
      <c r="J20" s="1">
        <f>VLOOKUP($A20,'Base Consumption'!$A$2:$D$34,3,FALSE)*'Profiles, Pc, Summer, S2'!J20</f>
        <v>6.809374212210681E-2</v>
      </c>
      <c r="K20" s="1">
        <f>VLOOKUP($A20,'Base Consumption'!$A$2:$D$34,3,FALSE)*'Profiles, Pc, Summer, S2'!K20</f>
        <v>7.5838792642365566E-2</v>
      </c>
      <c r="L20" s="1">
        <f>VLOOKUP($A20,'Base Consumption'!$A$2:$D$34,3,FALSE)*'Profiles, Pc, Summer, S2'!L20</f>
        <v>8.2538636445649446E-2</v>
      </c>
      <c r="M20" s="1">
        <f>VLOOKUP($A20,'Base Consumption'!$A$2:$D$34,3,FALSE)*'Profiles, Pc, Summer, S2'!M20</f>
        <v>8.7090085256704405E-2</v>
      </c>
      <c r="N20" s="1">
        <f>VLOOKUP($A20,'Base Consumption'!$A$2:$D$34,3,FALSE)*'Profiles, Pc, Summer, S2'!N20</f>
        <v>8.9448690465971911E-2</v>
      </c>
      <c r="O20" s="1">
        <f>VLOOKUP($A20,'Base Consumption'!$A$2:$D$34,3,FALSE)*'Profiles, Pc, Summer, S2'!O20</f>
        <v>8.6544410683564332E-2</v>
      </c>
      <c r="P20" s="1">
        <f>VLOOKUP($A20,'Base Consumption'!$A$2:$D$34,3,FALSE)*'Profiles, Pc, Summer, S2'!P20</f>
        <v>8.0730213302306633E-2</v>
      </c>
      <c r="Q20" s="1">
        <f>VLOOKUP($A20,'Base Consumption'!$A$2:$D$34,3,FALSE)*'Profiles, Pc, Summer, S2'!Q20</f>
        <v>7.7653686472214545E-2</v>
      </c>
      <c r="R20" s="1">
        <f>VLOOKUP($A20,'Base Consumption'!$A$2:$D$34,3,FALSE)*'Profiles, Pc, Summer, S2'!R20</f>
        <v>7.5463934008177719E-2</v>
      </c>
      <c r="S20" s="1">
        <f>VLOOKUP($A20,'Base Consumption'!$A$2:$D$34,3,FALSE)*'Profiles, Pc, Summer, S2'!S20</f>
        <v>7.4176994132068172E-2</v>
      </c>
      <c r="T20" s="1">
        <f>VLOOKUP($A20,'Base Consumption'!$A$2:$D$34,3,FALSE)*'Profiles, Pc, Summer, S2'!T20</f>
        <v>7.4131679813569093E-2</v>
      </c>
      <c r="U20" s="1">
        <f>VLOOKUP($A20,'Base Consumption'!$A$2:$D$34,3,FALSE)*'Profiles, Pc, Summer, S2'!U20</f>
        <v>7.5872294959658623E-2</v>
      </c>
      <c r="V20" s="1">
        <f>VLOOKUP($A20,'Base Consumption'!$A$2:$D$34,3,FALSE)*'Profiles, Pc, Summer, S2'!V20</f>
        <v>7.9395418616040922E-2</v>
      </c>
      <c r="W20" s="1">
        <f>VLOOKUP($A20,'Base Consumption'!$A$2:$D$34,3,FALSE)*'Profiles, Pc, Summer, S2'!W20</f>
        <v>8.6468417715250961E-2</v>
      </c>
      <c r="X20" s="1">
        <f>VLOOKUP($A20,'Base Consumption'!$A$2:$D$34,3,FALSE)*'Profiles, Pc, Summer, S2'!X20</f>
        <v>8.1235635979157575E-2</v>
      </c>
      <c r="Y20" s="1">
        <f>VLOOKUP($A20,'Base Consumption'!$A$2:$D$34,3,FALSE)*'Profiles, Pc, Summer, S2'!Y20</f>
        <v>7.0282925854871586E-2</v>
      </c>
    </row>
    <row r="21" spans="1:25" x14ac:dyDescent="0.25">
      <c r="A21">
        <v>21</v>
      </c>
      <c r="B21" s="1">
        <f>VLOOKUP($A21,'Base Consumption'!$A$2:$D$34,3,FALSE)*'Profiles, Pc, Summer, S2'!B21</f>
        <v>7.5902541351749148E-2</v>
      </c>
      <c r="C21" s="1">
        <f>VLOOKUP($A21,'Base Consumption'!$A$2:$D$34,3,FALSE)*'Profiles, Pc, Summer, S2'!C21</f>
        <v>7.6557299240223239E-2</v>
      </c>
      <c r="D21" s="1">
        <f>VLOOKUP($A21,'Base Consumption'!$A$2:$D$34,3,FALSE)*'Profiles, Pc, Summer, S2'!D21</f>
        <v>7.3264137272783733E-2</v>
      </c>
      <c r="E21" s="1">
        <f>VLOOKUP($A21,'Base Consumption'!$A$2:$D$34,3,FALSE)*'Profiles, Pc, Summer, S2'!E21</f>
        <v>7.3462745719384992E-2</v>
      </c>
      <c r="F21" s="1">
        <f>VLOOKUP($A21,'Base Consumption'!$A$2:$D$34,3,FALSE)*'Profiles, Pc, Summer, S2'!F21</f>
        <v>7.1842701991465946E-2</v>
      </c>
      <c r="G21" s="1">
        <f>VLOOKUP($A21,'Base Consumption'!$A$2:$D$34,3,FALSE)*'Profiles, Pc, Summer, S2'!G21</f>
        <v>7.1025902362591778E-2</v>
      </c>
      <c r="H21" s="1">
        <f>VLOOKUP($A21,'Base Consumption'!$A$2:$D$34,3,FALSE)*'Profiles, Pc, Summer, S2'!H21</f>
        <v>6.7348294937406558E-2</v>
      </c>
      <c r="I21" s="1">
        <f>VLOOKUP($A21,'Base Consumption'!$A$2:$D$34,3,FALSE)*'Profiles, Pc, Summer, S2'!I21</f>
        <v>7.5075928426107622E-2</v>
      </c>
      <c r="J21" s="1">
        <f>VLOOKUP($A21,'Base Consumption'!$A$2:$D$34,3,FALSE)*'Profiles, Pc, Summer, S2'!J21</f>
        <v>7.8751670988754907E-2</v>
      </c>
      <c r="K21" s="1">
        <f>VLOOKUP($A21,'Base Consumption'!$A$2:$D$34,3,FALSE)*'Profiles, Pc, Summer, S2'!K21</f>
        <v>8.3050944080199529E-2</v>
      </c>
      <c r="L21" s="1">
        <f>VLOOKUP($A21,'Base Consumption'!$A$2:$D$34,3,FALSE)*'Profiles, Pc, Summer, S2'!L21</f>
        <v>8.489083246970322E-2</v>
      </c>
      <c r="M21" s="1">
        <f>VLOOKUP($A21,'Base Consumption'!$A$2:$D$34,3,FALSE)*'Profiles, Pc, Summer, S2'!M21</f>
        <v>8.8145646124685423E-2</v>
      </c>
      <c r="N21" s="1">
        <f>VLOOKUP($A21,'Base Consumption'!$A$2:$D$34,3,FALSE)*'Profiles, Pc, Summer, S2'!N21</f>
        <v>8.7469299061498001E-2</v>
      </c>
      <c r="O21" s="1">
        <f>VLOOKUP($A21,'Base Consumption'!$A$2:$D$34,3,FALSE)*'Profiles, Pc, Summer, S2'!O21</f>
        <v>8.3760987266800757E-2</v>
      </c>
      <c r="P21" s="1">
        <f>VLOOKUP($A21,'Base Consumption'!$A$2:$D$34,3,FALSE)*'Profiles, Pc, Summer, S2'!P21</f>
        <v>7.6930453895355119E-2</v>
      </c>
      <c r="Q21" s="1">
        <f>VLOOKUP($A21,'Base Consumption'!$A$2:$D$34,3,FALSE)*'Profiles, Pc, Summer, S2'!Q21</f>
        <v>7.8758619174978797E-2</v>
      </c>
      <c r="R21" s="1">
        <f>VLOOKUP($A21,'Base Consumption'!$A$2:$D$34,3,FALSE)*'Profiles, Pc, Summer, S2'!R21</f>
        <v>7.7023351489138275E-2</v>
      </c>
      <c r="S21" s="1">
        <f>VLOOKUP($A21,'Base Consumption'!$A$2:$D$34,3,FALSE)*'Profiles, Pc, Summer, S2'!S21</f>
        <v>7.4919057565295502E-2</v>
      </c>
      <c r="T21" s="1">
        <f>VLOOKUP($A21,'Base Consumption'!$A$2:$D$34,3,FALSE)*'Profiles, Pc, Summer, S2'!T21</f>
        <v>7.3040339305873475E-2</v>
      </c>
      <c r="U21" s="1">
        <f>VLOOKUP($A21,'Base Consumption'!$A$2:$D$34,3,FALSE)*'Profiles, Pc, Summer, S2'!U21</f>
        <v>7.7735222796068537E-2</v>
      </c>
      <c r="V21" s="1">
        <f>VLOOKUP($A21,'Base Consumption'!$A$2:$D$34,3,FALSE)*'Profiles, Pc, Summer, S2'!V21</f>
        <v>7.5419116682901563E-2</v>
      </c>
      <c r="W21" s="1">
        <f>VLOOKUP($A21,'Base Consumption'!$A$2:$D$34,3,FALSE)*'Profiles, Pc, Summer, S2'!W21</f>
        <v>7.9792046958662363E-2</v>
      </c>
      <c r="X21" s="1">
        <f>VLOOKUP($A21,'Base Consumption'!$A$2:$D$34,3,FALSE)*'Profiles, Pc, Summer, S2'!X21</f>
        <v>7.6473652083837426E-2</v>
      </c>
      <c r="Y21" s="1">
        <f>VLOOKUP($A21,'Base Consumption'!$A$2:$D$34,3,FALSE)*'Profiles, Pc, Summer, S2'!Y21</f>
        <v>7.2397742697664039E-2</v>
      </c>
    </row>
    <row r="22" spans="1:25" x14ac:dyDescent="0.25">
      <c r="A22">
        <v>22</v>
      </c>
      <c r="B22" s="1">
        <f>VLOOKUP($A22,'Base Consumption'!$A$2:$D$34,3,FALSE)*'Profiles, Pc, Summer, S2'!B22</f>
        <v>5.0811282131244612E-2</v>
      </c>
      <c r="C22" s="1">
        <f>VLOOKUP($A22,'Base Consumption'!$A$2:$D$34,3,FALSE)*'Profiles, Pc, Summer, S2'!C22</f>
        <v>4.8020568533775378E-2</v>
      </c>
      <c r="D22" s="1">
        <f>VLOOKUP($A22,'Base Consumption'!$A$2:$D$34,3,FALSE)*'Profiles, Pc, Summer, S2'!D22</f>
        <v>4.7383582358557517E-2</v>
      </c>
      <c r="E22" s="1">
        <f>VLOOKUP($A22,'Base Consumption'!$A$2:$D$34,3,FALSE)*'Profiles, Pc, Summer, S2'!E22</f>
        <v>4.7034887971057836E-2</v>
      </c>
      <c r="F22" s="1">
        <f>VLOOKUP($A22,'Base Consumption'!$A$2:$D$34,3,FALSE)*'Profiles, Pc, Summer, S2'!F22</f>
        <v>4.7483767740976034E-2</v>
      </c>
      <c r="G22" s="1">
        <f>VLOOKUP($A22,'Base Consumption'!$A$2:$D$34,3,FALSE)*'Profiles, Pc, Summer, S2'!G22</f>
        <v>4.7750551324747335E-2</v>
      </c>
      <c r="H22" s="1">
        <f>VLOOKUP($A22,'Base Consumption'!$A$2:$D$34,3,FALSE)*'Profiles, Pc, Summer, S2'!H22</f>
        <v>5.0927655667163764E-2</v>
      </c>
      <c r="I22" s="1">
        <f>VLOOKUP($A22,'Base Consumption'!$A$2:$D$34,3,FALSE)*'Profiles, Pc, Summer, S2'!I22</f>
        <v>6.3415348457370235E-2</v>
      </c>
      <c r="J22" s="1">
        <f>VLOOKUP($A22,'Base Consumption'!$A$2:$D$34,3,FALSE)*'Profiles, Pc, Summer, S2'!J22</f>
        <v>7.2157664111231812E-2</v>
      </c>
      <c r="K22" s="1">
        <f>VLOOKUP($A22,'Base Consumption'!$A$2:$D$34,3,FALSE)*'Profiles, Pc, Summer, S2'!K22</f>
        <v>7.9588037865430519E-2</v>
      </c>
      <c r="L22" s="1">
        <f>VLOOKUP($A22,'Base Consumption'!$A$2:$D$34,3,FALSE)*'Profiles, Pc, Summer, S2'!L22</f>
        <v>8.3826718219956312E-2</v>
      </c>
      <c r="M22" s="1">
        <f>VLOOKUP($A22,'Base Consumption'!$A$2:$D$34,3,FALSE)*'Profiles, Pc, Summer, S2'!M22</f>
        <v>8.425385716210021E-2</v>
      </c>
      <c r="N22" s="1">
        <f>VLOOKUP($A22,'Base Consumption'!$A$2:$D$34,3,FALSE)*'Profiles, Pc, Summer, S2'!N22</f>
        <v>8.6678049581409483E-2</v>
      </c>
      <c r="O22" s="1">
        <f>VLOOKUP($A22,'Base Consumption'!$A$2:$D$34,3,FALSE)*'Profiles, Pc, Summer, S2'!O22</f>
        <v>8.4468582306292755E-2</v>
      </c>
      <c r="P22" s="1">
        <f>VLOOKUP($A22,'Base Consumption'!$A$2:$D$34,3,FALSE)*'Profiles, Pc, Summer, S2'!P22</f>
        <v>7.6419032734948239E-2</v>
      </c>
      <c r="Q22" s="1">
        <f>VLOOKUP($A22,'Base Consumption'!$A$2:$D$34,3,FALSE)*'Profiles, Pc, Summer, S2'!Q22</f>
        <v>7.6680026398953022E-2</v>
      </c>
      <c r="R22" s="1">
        <f>VLOOKUP($A22,'Base Consumption'!$A$2:$D$34,3,FALSE)*'Profiles, Pc, Summer, S2'!R22</f>
        <v>7.6720518350476705E-2</v>
      </c>
      <c r="S22" s="1">
        <f>VLOOKUP($A22,'Base Consumption'!$A$2:$D$34,3,FALSE)*'Profiles, Pc, Summer, S2'!S22</f>
        <v>7.3260428919310366E-2</v>
      </c>
      <c r="T22" s="1">
        <f>VLOOKUP($A22,'Base Consumption'!$A$2:$D$34,3,FALSE)*'Profiles, Pc, Summer, S2'!T22</f>
        <v>7.2301348095305543E-2</v>
      </c>
      <c r="U22" s="1">
        <f>VLOOKUP($A22,'Base Consumption'!$A$2:$D$34,3,FALSE)*'Profiles, Pc, Summer, S2'!U22</f>
        <v>7.5568005422023771E-2</v>
      </c>
      <c r="V22" s="1">
        <f>VLOOKUP($A22,'Base Consumption'!$A$2:$D$34,3,FALSE)*'Profiles, Pc, Summer, S2'!V22</f>
        <v>7.405129601313E-2</v>
      </c>
      <c r="W22" s="1">
        <f>VLOOKUP($A22,'Base Consumption'!$A$2:$D$34,3,FALSE)*'Profiles, Pc, Summer, S2'!W22</f>
        <v>6.8518710065101796E-2</v>
      </c>
      <c r="X22" s="1">
        <f>VLOOKUP($A22,'Base Consumption'!$A$2:$D$34,3,FALSE)*'Profiles, Pc, Summer, S2'!X22</f>
        <v>6.5827746386462424E-2</v>
      </c>
      <c r="Y22" s="1">
        <f>VLOOKUP($A22,'Base Consumption'!$A$2:$D$34,3,FALSE)*'Profiles, Pc, Summer, S2'!Y22</f>
        <v>5.5753589995602905E-2</v>
      </c>
    </row>
    <row r="23" spans="1:25" x14ac:dyDescent="0.25">
      <c r="A23">
        <v>23</v>
      </c>
      <c r="B23" s="1">
        <f>VLOOKUP($A23,'Base Consumption'!$A$2:$D$34,3,FALSE)*'Profiles, Pc, Summer, S2'!B23</f>
        <v>3.961778770211298E-2</v>
      </c>
      <c r="C23" s="1">
        <f>VLOOKUP($A23,'Base Consumption'!$A$2:$D$34,3,FALSE)*'Profiles, Pc, Summer, S2'!C23</f>
        <v>3.7684148710797977E-2</v>
      </c>
      <c r="D23" s="1">
        <f>VLOOKUP($A23,'Base Consumption'!$A$2:$D$34,3,FALSE)*'Profiles, Pc, Summer, S2'!D23</f>
        <v>3.5364068197929539E-2</v>
      </c>
      <c r="E23" s="1">
        <f>VLOOKUP($A23,'Base Consumption'!$A$2:$D$34,3,FALSE)*'Profiles, Pc, Summer, S2'!E23</f>
        <v>3.4848574699084818E-2</v>
      </c>
      <c r="F23" s="1">
        <f>VLOOKUP($A23,'Base Consumption'!$A$2:$D$34,3,FALSE)*'Profiles, Pc, Summer, S2'!F23</f>
        <v>3.623374070454996E-2</v>
      </c>
      <c r="G23" s="1">
        <f>VLOOKUP($A23,'Base Consumption'!$A$2:$D$34,3,FALSE)*'Profiles, Pc, Summer, S2'!G23</f>
        <v>3.8944563937609276E-2</v>
      </c>
      <c r="H23" s="1">
        <f>VLOOKUP($A23,'Base Consumption'!$A$2:$D$34,3,FALSE)*'Profiles, Pc, Summer, S2'!H23</f>
        <v>5.8650185451948993E-2</v>
      </c>
      <c r="I23" s="1">
        <f>VLOOKUP($A23,'Base Consumption'!$A$2:$D$34,3,FALSE)*'Profiles, Pc, Summer, S2'!I23</f>
        <v>7.0230506999384379E-2</v>
      </c>
      <c r="J23" s="1">
        <f>VLOOKUP($A23,'Base Consumption'!$A$2:$D$34,3,FALSE)*'Profiles, Pc, Summer, S2'!J23</f>
        <v>7.756217270610001E-2</v>
      </c>
      <c r="K23" s="1">
        <f>VLOOKUP($A23,'Base Consumption'!$A$2:$D$34,3,FALSE)*'Profiles, Pc, Summer, S2'!K23</f>
        <v>7.7905634277616473E-2</v>
      </c>
      <c r="L23" s="1">
        <f>VLOOKUP($A23,'Base Consumption'!$A$2:$D$34,3,FALSE)*'Profiles, Pc, Summer, S2'!L23</f>
        <v>8.4429738246893024E-2</v>
      </c>
      <c r="M23" s="1">
        <f>VLOOKUP($A23,'Base Consumption'!$A$2:$D$34,3,FALSE)*'Profiles, Pc, Summer, S2'!M23</f>
        <v>8.7939416381657171E-2</v>
      </c>
      <c r="N23" s="1">
        <f>VLOOKUP($A23,'Base Consumption'!$A$2:$D$34,3,FALSE)*'Profiles, Pc, Summer, S2'!N23</f>
        <v>7.7782235432394015E-2</v>
      </c>
      <c r="O23" s="1">
        <f>VLOOKUP($A23,'Base Consumption'!$A$2:$D$34,3,FALSE)*'Profiles, Pc, Summer, S2'!O23</f>
        <v>6.6512359448045524E-2</v>
      </c>
      <c r="P23" s="1">
        <f>VLOOKUP($A23,'Base Consumption'!$A$2:$D$34,3,FALSE)*'Profiles, Pc, Summer, S2'!P23</f>
        <v>5.6697906438176099E-2</v>
      </c>
      <c r="Q23" s="1">
        <f>VLOOKUP($A23,'Base Consumption'!$A$2:$D$34,3,FALSE)*'Profiles, Pc, Summer, S2'!Q23</f>
        <v>5.4038704636760033E-2</v>
      </c>
      <c r="R23" s="1">
        <f>VLOOKUP($A23,'Base Consumption'!$A$2:$D$34,3,FALSE)*'Profiles, Pc, Summer, S2'!R23</f>
        <v>5.319340729768967E-2</v>
      </c>
      <c r="S23" s="1">
        <f>VLOOKUP($A23,'Base Consumption'!$A$2:$D$34,3,FALSE)*'Profiles, Pc, Summer, S2'!S23</f>
        <v>5.2852852062687333E-2</v>
      </c>
      <c r="T23" s="1">
        <f>VLOOKUP($A23,'Base Consumption'!$A$2:$D$34,3,FALSE)*'Profiles, Pc, Summer, S2'!T23</f>
        <v>5.3185520592188687E-2</v>
      </c>
      <c r="U23" s="1">
        <f>VLOOKUP($A23,'Base Consumption'!$A$2:$D$34,3,FALSE)*'Profiles, Pc, Summer, S2'!U23</f>
        <v>5.5083313485042612E-2</v>
      </c>
      <c r="V23" s="1">
        <f>VLOOKUP($A23,'Base Consumption'!$A$2:$D$34,3,FALSE)*'Profiles, Pc, Summer, S2'!V23</f>
        <v>5.6496440805648092E-2</v>
      </c>
      <c r="W23" s="1">
        <f>VLOOKUP($A23,'Base Consumption'!$A$2:$D$34,3,FALSE)*'Profiles, Pc, Summer, S2'!W23</f>
        <v>5.8692486231636552E-2</v>
      </c>
      <c r="X23" s="1">
        <f>VLOOKUP($A23,'Base Consumption'!$A$2:$D$34,3,FALSE)*'Profiles, Pc, Summer, S2'!X23</f>
        <v>5.2882963016056266E-2</v>
      </c>
      <c r="Y23" s="1">
        <f>VLOOKUP($A23,'Base Consumption'!$A$2:$D$34,3,FALSE)*'Profiles, Pc, Summer, S2'!Y23</f>
        <v>4.6638250506729415E-2</v>
      </c>
    </row>
    <row r="24" spans="1:25" x14ac:dyDescent="0.25">
      <c r="A24">
        <v>24</v>
      </c>
      <c r="B24" s="1">
        <f>VLOOKUP($A24,'Base Consumption'!$A$2:$D$34,3,FALSE)*'Profiles, Pc, Summer, S2'!B24</f>
        <v>0.31209147692160266</v>
      </c>
      <c r="C24" s="1">
        <f>VLOOKUP($A24,'Base Consumption'!$A$2:$D$34,3,FALSE)*'Profiles, Pc, Summer, S2'!C24</f>
        <v>0.29214827401918803</v>
      </c>
      <c r="D24" s="1">
        <f>VLOOKUP($A24,'Base Consumption'!$A$2:$D$34,3,FALSE)*'Profiles, Pc, Summer, S2'!D24</f>
        <v>0.27342613377103797</v>
      </c>
      <c r="E24" s="1">
        <f>VLOOKUP($A24,'Base Consumption'!$A$2:$D$34,3,FALSE)*'Profiles, Pc, Summer, S2'!E24</f>
        <v>0.2558219838489918</v>
      </c>
      <c r="F24" s="1">
        <f>VLOOKUP($A24,'Base Consumption'!$A$2:$D$34,3,FALSE)*'Profiles, Pc, Summer, S2'!F24</f>
        <v>0.247825604249929</v>
      </c>
      <c r="G24" s="1">
        <f>VLOOKUP($A24,'Base Consumption'!$A$2:$D$34,3,FALSE)*'Profiles, Pc, Summer, S2'!G24</f>
        <v>0.26748244410235111</v>
      </c>
      <c r="H24" s="1">
        <f>VLOOKUP($A24,'Base Consumption'!$A$2:$D$34,3,FALSE)*'Profiles, Pc, Summer, S2'!H24</f>
        <v>0.26181550943985021</v>
      </c>
      <c r="I24" s="1">
        <f>VLOOKUP($A24,'Base Consumption'!$A$2:$D$34,3,FALSE)*'Profiles, Pc, Summer, S2'!I24</f>
        <v>0.29475077419426177</v>
      </c>
      <c r="J24" s="1">
        <f>VLOOKUP($A24,'Base Consumption'!$A$2:$D$34,3,FALSE)*'Profiles, Pc, Summer, S2'!J24</f>
        <v>0.32682187745333513</v>
      </c>
      <c r="K24" s="1">
        <f>VLOOKUP($A24,'Base Consumption'!$A$2:$D$34,3,FALSE)*'Profiles, Pc, Summer, S2'!K24</f>
        <v>0.36438170215850491</v>
      </c>
      <c r="L24" s="1">
        <f>VLOOKUP($A24,'Base Consumption'!$A$2:$D$34,3,FALSE)*'Profiles, Pc, Summer, S2'!L24</f>
        <v>0.37579052660935708</v>
      </c>
      <c r="M24" s="1">
        <f>VLOOKUP($A24,'Base Consumption'!$A$2:$D$34,3,FALSE)*'Profiles, Pc, Summer, S2'!M24</f>
        <v>0.40476372202967525</v>
      </c>
      <c r="N24" s="1">
        <f>VLOOKUP($A24,'Base Consumption'!$A$2:$D$34,3,FALSE)*'Profiles, Pc, Summer, S2'!N24</f>
        <v>0.39542317607006877</v>
      </c>
      <c r="O24" s="1">
        <f>VLOOKUP($A24,'Base Consumption'!$A$2:$D$34,3,FALSE)*'Profiles, Pc, Summer, S2'!O24</f>
        <v>0.38097988163790331</v>
      </c>
      <c r="P24" s="1">
        <f>VLOOKUP($A24,'Base Consumption'!$A$2:$D$34,3,FALSE)*'Profiles, Pc, Summer, S2'!P24</f>
        <v>0.32475286623264776</v>
      </c>
      <c r="Q24" s="1">
        <f>VLOOKUP($A24,'Base Consumption'!$A$2:$D$34,3,FALSE)*'Profiles, Pc, Summer, S2'!Q24</f>
        <v>0.29069729944234418</v>
      </c>
      <c r="R24" s="1">
        <f>VLOOKUP($A24,'Base Consumption'!$A$2:$D$34,3,FALSE)*'Profiles, Pc, Summer, S2'!R24</f>
        <v>0.28923946713713361</v>
      </c>
      <c r="S24" s="1">
        <f>VLOOKUP($A24,'Base Consumption'!$A$2:$D$34,3,FALSE)*'Profiles, Pc, Summer, S2'!S24</f>
        <v>0.29750033110426649</v>
      </c>
      <c r="T24" s="1">
        <f>VLOOKUP($A24,'Base Consumption'!$A$2:$D$34,3,FALSE)*'Profiles, Pc, Summer, S2'!T24</f>
        <v>0.32392812764530182</v>
      </c>
      <c r="U24" s="1">
        <f>VLOOKUP($A24,'Base Consumption'!$A$2:$D$34,3,FALSE)*'Profiles, Pc, Summer, S2'!U24</f>
        <v>0.33268701542982743</v>
      </c>
      <c r="V24" s="1">
        <f>VLOOKUP($A24,'Base Consumption'!$A$2:$D$34,3,FALSE)*'Profiles, Pc, Summer, S2'!V24</f>
        <v>0.35175290898748435</v>
      </c>
      <c r="W24" s="1">
        <f>VLOOKUP($A24,'Base Consumption'!$A$2:$D$34,3,FALSE)*'Profiles, Pc, Summer, S2'!W24</f>
        <v>0.37507342700901652</v>
      </c>
      <c r="X24" s="1">
        <f>VLOOKUP($A24,'Base Consumption'!$A$2:$D$34,3,FALSE)*'Profiles, Pc, Summer, S2'!X24</f>
        <v>0.36793445437825495</v>
      </c>
      <c r="Y24" s="1">
        <f>VLOOKUP($A24,'Base Consumption'!$A$2:$D$34,3,FALSE)*'Profiles, Pc, Summer, S2'!Y24</f>
        <v>0.34455209295982636</v>
      </c>
    </row>
    <row r="25" spans="1:25" x14ac:dyDescent="0.25">
      <c r="A25">
        <v>25</v>
      </c>
      <c r="B25" s="1">
        <f>VLOOKUP($A25,'Base Consumption'!$A$2:$D$34,3,FALSE)*'Profiles, Pc, Summer, S2'!B25</f>
        <v>0.29189464451500619</v>
      </c>
      <c r="C25" s="1">
        <f>VLOOKUP($A25,'Base Consumption'!$A$2:$D$34,3,FALSE)*'Profiles, Pc, Summer, S2'!C25</f>
        <v>0.27614263279606371</v>
      </c>
      <c r="D25" s="1">
        <f>VLOOKUP($A25,'Base Consumption'!$A$2:$D$34,3,FALSE)*'Profiles, Pc, Summer, S2'!D25</f>
        <v>0.26896710927965461</v>
      </c>
      <c r="E25" s="1">
        <f>VLOOKUP($A25,'Base Consumption'!$A$2:$D$34,3,FALSE)*'Profiles, Pc, Summer, S2'!E25</f>
        <v>0.26959979737988649</v>
      </c>
      <c r="F25" s="1">
        <f>VLOOKUP($A25,'Base Consumption'!$A$2:$D$34,3,FALSE)*'Profiles, Pc, Summer, S2'!F25</f>
        <v>0.27141763597443014</v>
      </c>
      <c r="G25" s="1">
        <f>VLOOKUP($A25,'Base Consumption'!$A$2:$D$34,3,FALSE)*'Profiles, Pc, Summer, S2'!G25</f>
        <v>0.27313924485339086</v>
      </c>
      <c r="H25" s="1">
        <f>VLOOKUP($A25,'Base Consumption'!$A$2:$D$34,3,FALSE)*'Profiles, Pc, Summer, S2'!H25</f>
        <v>0.29891580537191986</v>
      </c>
      <c r="I25" s="1">
        <f>VLOOKUP($A25,'Base Consumption'!$A$2:$D$34,3,FALSE)*'Profiles, Pc, Summer, S2'!I25</f>
        <v>0.3384375103497223</v>
      </c>
      <c r="J25" s="1">
        <f>VLOOKUP($A25,'Base Consumption'!$A$2:$D$34,3,FALSE)*'Profiles, Pc, Summer, S2'!J25</f>
        <v>0.36930747462737729</v>
      </c>
      <c r="K25" s="1">
        <f>VLOOKUP($A25,'Base Consumption'!$A$2:$D$34,3,FALSE)*'Profiles, Pc, Summer, S2'!K25</f>
        <v>0.38909262759671942</v>
      </c>
      <c r="L25" s="1">
        <f>VLOOKUP($A25,'Base Consumption'!$A$2:$D$34,3,FALSE)*'Profiles, Pc, Summer, S2'!L25</f>
        <v>0.40629320159603255</v>
      </c>
      <c r="M25" s="1">
        <f>VLOOKUP($A25,'Base Consumption'!$A$2:$D$34,3,FALSE)*'Profiles, Pc, Summer, S2'!M25</f>
        <v>0.41781599178859702</v>
      </c>
      <c r="N25" s="1">
        <f>VLOOKUP($A25,'Base Consumption'!$A$2:$D$34,3,FALSE)*'Profiles, Pc, Summer, S2'!N25</f>
        <v>0.40582094932787788</v>
      </c>
      <c r="O25" s="1">
        <f>VLOOKUP($A25,'Base Consumption'!$A$2:$D$34,3,FALSE)*'Profiles, Pc, Summer, S2'!O25</f>
        <v>0.38667527743784857</v>
      </c>
      <c r="P25" s="1">
        <f>VLOOKUP($A25,'Base Consumption'!$A$2:$D$34,3,FALSE)*'Profiles, Pc, Summer, S2'!P25</f>
        <v>0.37247164428317242</v>
      </c>
      <c r="Q25" s="1">
        <f>VLOOKUP($A25,'Base Consumption'!$A$2:$D$34,3,FALSE)*'Profiles, Pc, Summer, S2'!Q25</f>
        <v>0.35825174537124799</v>
      </c>
      <c r="R25" s="1">
        <f>VLOOKUP($A25,'Base Consumption'!$A$2:$D$34,3,FALSE)*'Profiles, Pc, Summer, S2'!R25</f>
        <v>0.35638142633923769</v>
      </c>
      <c r="S25" s="1">
        <f>VLOOKUP($A25,'Base Consumption'!$A$2:$D$34,3,FALSE)*'Profiles, Pc, Summer, S2'!S25</f>
        <v>0.35597148874798951</v>
      </c>
      <c r="T25" s="1">
        <f>VLOOKUP($A25,'Base Consumption'!$A$2:$D$34,3,FALSE)*'Profiles, Pc, Summer, S2'!T25</f>
        <v>0.3626664837795292</v>
      </c>
      <c r="U25" s="1">
        <f>VLOOKUP($A25,'Base Consumption'!$A$2:$D$34,3,FALSE)*'Profiles, Pc, Summer, S2'!U25</f>
        <v>0.37797146761823369</v>
      </c>
      <c r="V25" s="1">
        <f>VLOOKUP($A25,'Base Consumption'!$A$2:$D$34,3,FALSE)*'Profiles, Pc, Summer, S2'!V25</f>
        <v>0.38614726665241389</v>
      </c>
      <c r="W25" s="1">
        <f>VLOOKUP($A25,'Base Consumption'!$A$2:$D$34,3,FALSE)*'Profiles, Pc, Summer, S2'!W25</f>
        <v>0.4041936787249118</v>
      </c>
      <c r="X25" s="1">
        <f>VLOOKUP($A25,'Base Consumption'!$A$2:$D$34,3,FALSE)*'Profiles, Pc, Summer, S2'!X25</f>
        <v>0.368693610557708</v>
      </c>
      <c r="Y25" s="1">
        <f>VLOOKUP($A25,'Base Consumption'!$A$2:$D$34,3,FALSE)*'Profiles, Pc, Summer, S2'!Y25</f>
        <v>0.31709051749977052</v>
      </c>
    </row>
    <row r="26" spans="1:25" x14ac:dyDescent="0.25">
      <c r="A26">
        <v>26</v>
      </c>
      <c r="B26" s="1">
        <f>VLOOKUP($A26,'Base Consumption'!$A$2:$D$34,3,FALSE)*'Profiles, Pc, Summer, S2'!B26</f>
        <v>3.2089256465233834E-2</v>
      </c>
      <c r="C26" s="1">
        <f>VLOOKUP($A26,'Base Consumption'!$A$2:$D$34,3,FALSE)*'Profiles, Pc, Summer, S2'!C26</f>
        <v>2.913679249553865E-2</v>
      </c>
      <c r="D26" s="1">
        <f>VLOOKUP($A26,'Base Consumption'!$A$2:$D$34,3,FALSE)*'Profiles, Pc, Summer, S2'!D26</f>
        <v>2.7710377443500744E-2</v>
      </c>
      <c r="E26" s="1">
        <f>VLOOKUP($A26,'Base Consumption'!$A$2:$D$34,3,FALSE)*'Profiles, Pc, Summer, S2'!E26</f>
        <v>2.6978498874908542E-2</v>
      </c>
      <c r="F26" s="1">
        <f>VLOOKUP($A26,'Base Consumption'!$A$2:$D$34,3,FALSE)*'Profiles, Pc, Summer, S2'!F26</f>
        <v>2.767352471601088E-2</v>
      </c>
      <c r="G26" s="1">
        <f>VLOOKUP($A26,'Base Consumption'!$A$2:$D$34,3,FALSE)*'Profiles, Pc, Summer, S2'!G26</f>
        <v>2.9073661046311341E-2</v>
      </c>
      <c r="H26" s="1">
        <f>VLOOKUP($A26,'Base Consumption'!$A$2:$D$34,3,FALSE)*'Profiles, Pc, Summer, S2'!H26</f>
        <v>3.1632196413935353E-2</v>
      </c>
      <c r="I26" s="1">
        <f>VLOOKUP($A26,'Base Consumption'!$A$2:$D$34,3,FALSE)*'Profiles, Pc, Summer, S2'!I26</f>
        <v>4.0062223874013897E-2</v>
      </c>
      <c r="J26" s="1">
        <f>VLOOKUP($A26,'Base Consumption'!$A$2:$D$34,3,FALSE)*'Profiles, Pc, Summer, S2'!J26</f>
        <v>4.7335392587718968E-2</v>
      </c>
      <c r="K26" s="1">
        <f>VLOOKUP($A26,'Base Consumption'!$A$2:$D$34,3,FALSE)*'Profiles, Pc, Summer, S2'!K26</f>
        <v>5.0313126383189889E-2</v>
      </c>
      <c r="L26" s="1">
        <f>VLOOKUP($A26,'Base Consumption'!$A$2:$D$34,3,FALSE)*'Profiles, Pc, Summer, S2'!L26</f>
        <v>5.3211890356291175E-2</v>
      </c>
      <c r="M26" s="1">
        <f>VLOOKUP($A26,'Base Consumption'!$A$2:$D$34,3,FALSE)*'Profiles, Pc, Summer, S2'!M26</f>
        <v>5.7391776506262267E-2</v>
      </c>
      <c r="N26" s="1">
        <f>VLOOKUP($A26,'Base Consumption'!$A$2:$D$34,3,FALSE)*'Profiles, Pc, Summer, S2'!N26</f>
        <v>5.8999874750309038E-2</v>
      </c>
      <c r="O26" s="1">
        <f>VLOOKUP($A26,'Base Consumption'!$A$2:$D$34,3,FALSE)*'Profiles, Pc, Summer, S2'!O26</f>
        <v>5.3871968084395441E-2</v>
      </c>
      <c r="P26" s="1">
        <f>VLOOKUP($A26,'Base Consumption'!$A$2:$D$34,3,FALSE)*'Profiles, Pc, Summer, S2'!P26</f>
        <v>5.1057427522250676E-2</v>
      </c>
      <c r="Q26" s="1">
        <f>VLOOKUP($A26,'Base Consumption'!$A$2:$D$34,3,FALSE)*'Profiles, Pc, Summer, S2'!Q26</f>
        <v>4.9800143746116937E-2</v>
      </c>
      <c r="R26" s="1">
        <f>VLOOKUP($A26,'Base Consumption'!$A$2:$D$34,3,FALSE)*'Profiles, Pc, Summer, S2'!R26</f>
        <v>4.7757705011755365E-2</v>
      </c>
      <c r="S26" s="1">
        <f>VLOOKUP($A26,'Base Consumption'!$A$2:$D$34,3,FALSE)*'Profiles, Pc, Summer, S2'!S26</f>
        <v>4.8351990004169239E-2</v>
      </c>
      <c r="T26" s="1">
        <f>VLOOKUP($A26,'Base Consumption'!$A$2:$D$34,3,FALSE)*'Profiles, Pc, Summer, S2'!T26</f>
        <v>5.1410681233284766E-2</v>
      </c>
      <c r="U26" s="1">
        <f>VLOOKUP($A26,'Base Consumption'!$A$2:$D$34,3,FALSE)*'Profiles, Pc, Summer, S2'!U26</f>
        <v>5.1662643298796614E-2</v>
      </c>
      <c r="V26" s="1">
        <f>VLOOKUP($A26,'Base Consumption'!$A$2:$D$34,3,FALSE)*'Profiles, Pc, Summer, S2'!V26</f>
        <v>5.4225572106527342E-2</v>
      </c>
      <c r="W26" s="1">
        <f>VLOOKUP($A26,'Base Consumption'!$A$2:$D$34,3,FALSE)*'Profiles, Pc, Summer, S2'!W26</f>
        <v>5.8135756436993369E-2</v>
      </c>
      <c r="X26" s="1">
        <f>VLOOKUP($A26,'Base Consumption'!$A$2:$D$34,3,FALSE)*'Profiles, Pc, Summer, S2'!X26</f>
        <v>5.2535272554968662E-2</v>
      </c>
      <c r="Y26" s="1">
        <f>VLOOKUP($A26,'Base Consumption'!$A$2:$D$34,3,FALSE)*'Profiles, Pc, Summer, S2'!Y26</f>
        <v>4.3693335293638308E-2</v>
      </c>
    </row>
    <row r="27" spans="1:25" x14ac:dyDescent="0.25">
      <c r="A27">
        <v>27</v>
      </c>
      <c r="B27" s="1">
        <f>VLOOKUP($A27,'Base Consumption'!$A$2:$D$34,3,FALSE)*'Profiles, Pc, Summer, S2'!B27</f>
        <v>5.9910833265274931E-2</v>
      </c>
      <c r="C27" s="1">
        <f>VLOOKUP($A27,'Base Consumption'!$A$2:$D$34,3,FALSE)*'Profiles, Pc, Summer, S2'!C27</f>
        <v>5.1235545471880764E-2</v>
      </c>
      <c r="D27" s="1">
        <f>VLOOKUP($A27,'Base Consumption'!$A$2:$D$34,3,FALSE)*'Profiles, Pc, Summer, S2'!D27</f>
        <v>4.566162346081859E-2</v>
      </c>
      <c r="E27" s="1">
        <f>VLOOKUP($A27,'Base Consumption'!$A$2:$D$34,3,FALSE)*'Profiles, Pc, Summer, S2'!E27</f>
        <v>4.5676020623195202E-2</v>
      </c>
      <c r="F27" s="1">
        <f>VLOOKUP($A27,'Base Consumption'!$A$2:$D$34,3,FALSE)*'Profiles, Pc, Summer, S2'!F27</f>
        <v>4.5034427172386808E-2</v>
      </c>
      <c r="G27" s="1">
        <f>VLOOKUP($A27,'Base Consumption'!$A$2:$D$34,3,FALSE)*'Profiles, Pc, Summer, S2'!G27</f>
        <v>4.49314217132286E-2</v>
      </c>
      <c r="H27" s="1">
        <f>VLOOKUP($A27,'Base Consumption'!$A$2:$D$34,3,FALSE)*'Profiles, Pc, Summer, S2'!H27</f>
        <v>4.750141236799791E-2</v>
      </c>
      <c r="I27" s="1">
        <f>VLOOKUP($A27,'Base Consumption'!$A$2:$D$34,3,FALSE)*'Profiles, Pc, Summer, S2'!I27</f>
        <v>4.4907333018391504E-2</v>
      </c>
      <c r="J27" s="1">
        <f>VLOOKUP($A27,'Base Consumption'!$A$2:$D$34,3,FALSE)*'Profiles, Pc, Summer, S2'!J27</f>
        <v>3.900417753727977E-2</v>
      </c>
      <c r="K27" s="1">
        <f>VLOOKUP($A27,'Base Consumption'!$A$2:$D$34,3,FALSE)*'Profiles, Pc, Summer, S2'!K27</f>
        <v>3.9294653306739362E-2</v>
      </c>
      <c r="L27" s="1">
        <f>VLOOKUP($A27,'Base Consumption'!$A$2:$D$34,3,FALSE)*'Profiles, Pc, Summer, S2'!L27</f>
        <v>4.6448610503372449E-2</v>
      </c>
      <c r="M27" s="1">
        <f>VLOOKUP($A27,'Base Consumption'!$A$2:$D$34,3,FALSE)*'Profiles, Pc, Summer, S2'!M27</f>
        <v>4.7058927683012168E-2</v>
      </c>
      <c r="N27" s="1">
        <f>VLOOKUP($A27,'Base Consumption'!$A$2:$D$34,3,FALSE)*'Profiles, Pc, Summer, S2'!N27</f>
        <v>4.7037609402324827E-2</v>
      </c>
      <c r="O27" s="1">
        <f>VLOOKUP($A27,'Base Consumption'!$A$2:$D$34,3,FALSE)*'Profiles, Pc, Summer, S2'!O27</f>
        <v>4.265438783775076E-2</v>
      </c>
      <c r="P27" s="1">
        <f>VLOOKUP($A27,'Base Consumption'!$A$2:$D$34,3,FALSE)*'Profiles, Pc, Summer, S2'!P27</f>
        <v>4.533348673010959E-2</v>
      </c>
      <c r="Q27" s="1">
        <f>VLOOKUP($A27,'Base Consumption'!$A$2:$D$34,3,FALSE)*'Profiles, Pc, Summer, S2'!Q27</f>
        <v>4.8406900878740153E-2</v>
      </c>
      <c r="R27" s="1">
        <f>VLOOKUP($A27,'Base Consumption'!$A$2:$D$34,3,FALSE)*'Profiles, Pc, Summer, S2'!R27</f>
        <v>4.708327604563934E-2</v>
      </c>
      <c r="S27" s="1">
        <f>VLOOKUP($A27,'Base Consumption'!$A$2:$D$34,3,FALSE)*'Profiles, Pc, Summer, S2'!S27</f>
        <v>4.5955704842811307E-2</v>
      </c>
      <c r="T27" s="1">
        <f>VLOOKUP($A27,'Base Consumption'!$A$2:$D$34,3,FALSE)*'Profiles, Pc, Summer, S2'!T27</f>
        <v>5.0939245557596893E-2</v>
      </c>
      <c r="U27" s="1">
        <f>VLOOKUP($A27,'Base Consumption'!$A$2:$D$34,3,FALSE)*'Profiles, Pc, Summer, S2'!U27</f>
        <v>5.1038654770057493E-2</v>
      </c>
      <c r="V27" s="1">
        <f>VLOOKUP($A27,'Base Consumption'!$A$2:$D$34,3,FALSE)*'Profiles, Pc, Summer, S2'!V27</f>
        <v>4.7241957182397022E-2</v>
      </c>
      <c r="W27" s="1">
        <f>VLOOKUP($A27,'Base Consumption'!$A$2:$D$34,3,FALSE)*'Profiles, Pc, Summer, S2'!W27</f>
        <v>4.7719619945633195E-2</v>
      </c>
      <c r="X27" s="1">
        <f>VLOOKUP($A27,'Base Consumption'!$A$2:$D$34,3,FALSE)*'Profiles, Pc, Summer, S2'!X27</f>
        <v>5.0768667468257311E-2</v>
      </c>
      <c r="Y27" s="1">
        <f>VLOOKUP($A27,'Base Consumption'!$A$2:$D$34,3,FALSE)*'Profiles, Pc, Summer, S2'!Y27</f>
        <v>4.9261182152014242E-2</v>
      </c>
    </row>
    <row r="28" spans="1:25" x14ac:dyDescent="0.25">
      <c r="A28">
        <v>28</v>
      </c>
      <c r="B28" s="1">
        <f>VLOOKUP($A28,'Base Consumption'!$A$2:$D$34,3,FALSE)*'Profiles, Pc, Summer, S2'!B28</f>
        <v>5.0639678292454714E-2</v>
      </c>
      <c r="C28" s="1">
        <f>VLOOKUP($A28,'Base Consumption'!$A$2:$D$34,3,FALSE)*'Profiles, Pc, Summer, S2'!C28</f>
        <v>4.9535786959565051E-2</v>
      </c>
      <c r="D28" s="1">
        <f>VLOOKUP($A28,'Base Consumption'!$A$2:$D$34,3,FALSE)*'Profiles, Pc, Summer, S2'!D28</f>
        <v>4.8961025682993493E-2</v>
      </c>
      <c r="E28" s="1">
        <f>VLOOKUP($A28,'Base Consumption'!$A$2:$D$34,3,FALSE)*'Profiles, Pc, Summer, S2'!E28</f>
        <v>4.9243378213651011E-2</v>
      </c>
      <c r="F28" s="1">
        <f>VLOOKUP($A28,'Base Consumption'!$A$2:$D$34,3,FALSE)*'Profiles, Pc, Summer, S2'!F28</f>
        <v>4.8859686837102408E-2</v>
      </c>
      <c r="G28" s="1">
        <f>VLOOKUP($A28,'Base Consumption'!$A$2:$D$34,3,FALSE)*'Profiles, Pc, Summer, S2'!G28</f>
        <v>4.869955879511853E-2</v>
      </c>
      <c r="H28" s="1">
        <f>VLOOKUP($A28,'Base Consumption'!$A$2:$D$34,3,FALSE)*'Profiles, Pc, Summer, S2'!H28</f>
        <v>5.2722175646201984E-2</v>
      </c>
      <c r="I28" s="1">
        <f>VLOOKUP($A28,'Base Consumption'!$A$2:$D$34,3,FALSE)*'Profiles, Pc, Summer, S2'!I28</f>
        <v>5.3939783487197267E-2</v>
      </c>
      <c r="J28" s="1">
        <f>VLOOKUP($A28,'Base Consumption'!$A$2:$D$34,3,FALSE)*'Profiles, Pc, Summer, S2'!J28</f>
        <v>5.690105169307634E-2</v>
      </c>
      <c r="K28" s="1">
        <f>VLOOKUP($A28,'Base Consumption'!$A$2:$D$34,3,FALSE)*'Profiles, Pc, Summer, S2'!K28</f>
        <v>5.6135982589370595E-2</v>
      </c>
      <c r="L28" s="1">
        <f>VLOOKUP($A28,'Base Consumption'!$A$2:$D$34,3,FALSE)*'Profiles, Pc, Summer, S2'!L28</f>
        <v>5.9174591655363595E-2</v>
      </c>
      <c r="M28" s="1">
        <f>VLOOKUP($A28,'Base Consumption'!$A$2:$D$34,3,FALSE)*'Profiles, Pc, Summer, S2'!M28</f>
        <v>5.8797085837729142E-2</v>
      </c>
      <c r="N28" s="1">
        <f>VLOOKUP($A28,'Base Consumption'!$A$2:$D$34,3,FALSE)*'Profiles, Pc, Summer, S2'!N28</f>
        <v>5.5717469369209169E-2</v>
      </c>
      <c r="O28" s="1">
        <f>VLOOKUP($A28,'Base Consumption'!$A$2:$D$34,3,FALSE)*'Profiles, Pc, Summer, S2'!O28</f>
        <v>5.3932053592377904E-2</v>
      </c>
      <c r="P28" s="1">
        <f>VLOOKUP($A28,'Base Consumption'!$A$2:$D$34,3,FALSE)*'Profiles, Pc, Summer, S2'!P28</f>
        <v>4.9291343830392673E-2</v>
      </c>
      <c r="Q28" s="1">
        <f>VLOOKUP($A28,'Base Consumption'!$A$2:$D$34,3,FALSE)*'Profiles, Pc, Summer, S2'!Q28</f>
        <v>4.9742333776024703E-2</v>
      </c>
      <c r="R28" s="1">
        <f>VLOOKUP($A28,'Base Consumption'!$A$2:$D$34,3,FALSE)*'Profiles, Pc, Summer, S2'!R28</f>
        <v>4.938339647072483E-2</v>
      </c>
      <c r="S28" s="1">
        <f>VLOOKUP($A28,'Base Consumption'!$A$2:$D$34,3,FALSE)*'Profiles, Pc, Summer, S2'!S28</f>
        <v>5.0099727163146132E-2</v>
      </c>
      <c r="T28" s="1">
        <f>VLOOKUP($A28,'Base Consumption'!$A$2:$D$34,3,FALSE)*'Profiles, Pc, Summer, S2'!T28</f>
        <v>5.1351382382304356E-2</v>
      </c>
      <c r="U28" s="1">
        <f>VLOOKUP($A28,'Base Consumption'!$A$2:$D$34,3,FALSE)*'Profiles, Pc, Summer, S2'!U28</f>
        <v>5.1818628861786606E-2</v>
      </c>
      <c r="V28" s="1">
        <f>VLOOKUP($A28,'Base Consumption'!$A$2:$D$34,3,FALSE)*'Profiles, Pc, Summer, S2'!V28</f>
        <v>5.1342104252796512E-2</v>
      </c>
      <c r="W28" s="1">
        <f>VLOOKUP($A28,'Base Consumption'!$A$2:$D$34,3,FALSE)*'Profiles, Pc, Summer, S2'!W28</f>
        <v>5.2128064012006169E-2</v>
      </c>
      <c r="X28" s="1">
        <f>VLOOKUP($A28,'Base Consumption'!$A$2:$D$34,3,FALSE)*'Profiles, Pc, Summer, S2'!X28</f>
        <v>5.0289246182877667E-2</v>
      </c>
      <c r="Y28" s="1">
        <f>VLOOKUP($A28,'Base Consumption'!$A$2:$D$34,3,FALSE)*'Profiles, Pc, Summer, S2'!Y28</f>
        <v>4.7642072869447681E-2</v>
      </c>
    </row>
    <row r="29" spans="1:25" x14ac:dyDescent="0.25">
      <c r="A29">
        <v>29</v>
      </c>
      <c r="B29" s="1">
        <f>VLOOKUP($A29,'Base Consumption'!$A$2:$D$34,3,FALSE)*'Profiles, Pc, Summer, S2'!B29</f>
        <v>-6.6376449108500185E-2</v>
      </c>
      <c r="C29" s="1">
        <f>VLOOKUP($A29,'Base Consumption'!$A$2:$D$34,3,FALSE)*'Profiles, Pc, Summer, S2'!C29</f>
        <v>-6.1379375518579402E-2</v>
      </c>
      <c r="D29" s="1">
        <f>VLOOKUP($A29,'Base Consumption'!$A$2:$D$34,3,FALSE)*'Profiles, Pc, Summer, S2'!D29</f>
        <v>-6.0906122402692935E-2</v>
      </c>
      <c r="E29" s="1">
        <f>VLOOKUP($A29,'Base Consumption'!$A$2:$D$34,3,FALSE)*'Profiles, Pc, Summer, S2'!E29</f>
        <v>-5.9346159976664328E-2</v>
      </c>
      <c r="F29" s="1">
        <f>VLOOKUP($A29,'Base Consumption'!$A$2:$D$34,3,FALSE)*'Profiles, Pc, Summer, S2'!F29</f>
        <v>-6.1742666176936606E-2</v>
      </c>
      <c r="G29" s="1">
        <f>VLOOKUP($A29,'Base Consumption'!$A$2:$D$34,3,FALSE)*'Profiles, Pc, Summer, S2'!G29</f>
        <v>-6.3360564592391075E-2</v>
      </c>
      <c r="H29" s="1">
        <f>VLOOKUP($A29,'Base Consumption'!$A$2:$D$34,3,FALSE)*'Profiles, Pc, Summer, S2'!H29</f>
        <v>-6.9294026406362105E-2</v>
      </c>
      <c r="I29" s="1">
        <f>VLOOKUP($A29,'Base Consumption'!$A$2:$D$34,3,FALSE)*'Profiles, Pc, Summer, S2'!I29</f>
        <v>-8.4233006503623517E-2</v>
      </c>
      <c r="J29" s="1">
        <f>VLOOKUP($A29,'Base Consumption'!$A$2:$D$34,3,FALSE)*'Profiles, Pc, Summer, S2'!J29</f>
        <v>-9.6577650039155291E-2</v>
      </c>
      <c r="K29" s="1">
        <f>VLOOKUP($A29,'Base Consumption'!$A$2:$D$34,3,FALSE)*'Profiles, Pc, Summer, S2'!K29</f>
        <v>-0.1085465160599747</v>
      </c>
      <c r="L29" s="1">
        <f>VLOOKUP($A29,'Base Consumption'!$A$2:$D$34,3,FALSE)*'Profiles, Pc, Summer, S2'!L29</f>
        <v>-0.11670948024562942</v>
      </c>
      <c r="M29" s="1">
        <f>VLOOKUP($A29,'Base Consumption'!$A$2:$D$34,3,FALSE)*'Profiles, Pc, Summer, S2'!M29</f>
        <v>-0.11879469705513053</v>
      </c>
      <c r="N29" s="1">
        <f>VLOOKUP($A29,'Base Consumption'!$A$2:$D$34,3,FALSE)*'Profiles, Pc, Summer, S2'!N29</f>
        <v>-0.11776910529973179</v>
      </c>
      <c r="O29" s="1">
        <f>VLOOKUP($A29,'Base Consumption'!$A$2:$D$34,3,FALSE)*'Profiles, Pc, Summer, S2'!O29</f>
        <v>-0.11264806406475524</v>
      </c>
      <c r="P29" s="1">
        <f>VLOOKUP($A29,'Base Consumption'!$A$2:$D$34,3,FALSE)*'Profiles, Pc, Summer, S2'!P29</f>
        <v>-0.10554796319968449</v>
      </c>
      <c r="Q29" s="1">
        <f>VLOOKUP($A29,'Base Consumption'!$A$2:$D$34,3,FALSE)*'Profiles, Pc, Summer, S2'!Q29</f>
        <v>-0.1022120195127606</v>
      </c>
      <c r="R29" s="1">
        <f>VLOOKUP($A29,'Base Consumption'!$A$2:$D$34,3,FALSE)*'Profiles, Pc, Summer, S2'!R29</f>
        <v>-0.10421663876759389</v>
      </c>
      <c r="S29" s="1">
        <f>VLOOKUP($A29,'Base Consumption'!$A$2:$D$34,3,FALSE)*'Profiles, Pc, Summer, S2'!S29</f>
        <v>-0.10079454081192286</v>
      </c>
      <c r="T29" s="1">
        <f>VLOOKUP($A29,'Base Consumption'!$A$2:$D$34,3,FALSE)*'Profiles, Pc, Summer, S2'!T29</f>
        <v>-9.7967924781495755E-2</v>
      </c>
      <c r="U29" s="1">
        <f>VLOOKUP($A29,'Base Consumption'!$A$2:$D$34,3,FALSE)*'Profiles, Pc, Summer, S2'!U29</f>
        <v>-9.9776855718847896E-2</v>
      </c>
      <c r="V29" s="1">
        <f>VLOOKUP($A29,'Base Consumption'!$A$2:$D$34,3,FALSE)*'Profiles, Pc, Summer, S2'!V29</f>
        <v>-0.10498944413328806</v>
      </c>
      <c r="W29" s="1">
        <f>VLOOKUP($A29,'Base Consumption'!$A$2:$D$34,3,FALSE)*'Profiles, Pc, Summer, S2'!W29</f>
        <v>-0.10588810718284046</v>
      </c>
      <c r="X29" s="1">
        <f>VLOOKUP($A29,'Base Consumption'!$A$2:$D$34,3,FALSE)*'Profiles, Pc, Summer, S2'!X29</f>
        <v>-9.5947851309387377E-2</v>
      </c>
      <c r="Y29" s="1">
        <f>VLOOKUP($A29,'Base Consumption'!$A$2:$D$34,3,FALSE)*'Profiles, Pc, Summer, S2'!Y29</f>
        <v>-8.0715045779889846E-2</v>
      </c>
    </row>
    <row r="30" spans="1:25" x14ac:dyDescent="0.25">
      <c r="A30">
        <v>30</v>
      </c>
      <c r="B30" s="1">
        <f>VLOOKUP($A30,'Base Consumption'!$A$2:$D$34,3,FALSE)*'Profiles, Pc, Summer, S2'!B30</f>
        <v>0.19545235557090945</v>
      </c>
      <c r="C30" s="1">
        <f>VLOOKUP($A30,'Base Consumption'!$A$2:$D$34,3,FALSE)*'Profiles, Pc, Summer, S2'!C30</f>
        <v>0.19192592429574737</v>
      </c>
      <c r="D30" s="1">
        <f>VLOOKUP($A30,'Base Consumption'!$A$2:$D$34,3,FALSE)*'Profiles, Pc, Summer, S2'!D30</f>
        <v>0.18986218567321667</v>
      </c>
      <c r="E30" s="1">
        <f>VLOOKUP($A30,'Base Consumption'!$A$2:$D$34,3,FALSE)*'Profiles, Pc, Summer, S2'!E30</f>
        <v>0.18999741420879687</v>
      </c>
      <c r="F30" s="1">
        <f>VLOOKUP($A30,'Base Consumption'!$A$2:$D$34,3,FALSE)*'Profiles, Pc, Summer, S2'!F30</f>
        <v>0.1818812353967012</v>
      </c>
      <c r="G30" s="1">
        <f>VLOOKUP($A30,'Base Consumption'!$A$2:$D$34,3,FALSE)*'Profiles, Pc, Summer, S2'!G30</f>
        <v>0.17856464845063447</v>
      </c>
      <c r="H30" s="1">
        <f>VLOOKUP($A30,'Base Consumption'!$A$2:$D$34,3,FALSE)*'Profiles, Pc, Summer, S2'!H30</f>
        <v>0.16800903249766908</v>
      </c>
      <c r="I30" s="1">
        <f>VLOOKUP($A30,'Base Consumption'!$A$2:$D$34,3,FALSE)*'Profiles, Pc, Summer, S2'!I30</f>
        <v>0.16605707782949664</v>
      </c>
      <c r="J30" s="1">
        <f>VLOOKUP($A30,'Base Consumption'!$A$2:$D$34,3,FALSE)*'Profiles, Pc, Summer, S2'!J30</f>
        <v>0.16508884727934656</v>
      </c>
      <c r="K30" s="1">
        <f>VLOOKUP($A30,'Base Consumption'!$A$2:$D$34,3,FALSE)*'Profiles, Pc, Summer, S2'!K30</f>
        <v>0.16586664843225779</v>
      </c>
      <c r="L30" s="1">
        <f>VLOOKUP($A30,'Base Consumption'!$A$2:$D$34,3,FALSE)*'Profiles, Pc, Summer, S2'!L30</f>
        <v>0.16059147593085898</v>
      </c>
      <c r="M30" s="1">
        <f>VLOOKUP($A30,'Base Consumption'!$A$2:$D$34,3,FALSE)*'Profiles, Pc, Summer, S2'!M30</f>
        <v>0.15700518274535516</v>
      </c>
      <c r="N30" s="1">
        <f>VLOOKUP($A30,'Base Consumption'!$A$2:$D$34,3,FALSE)*'Profiles, Pc, Summer, S2'!N30</f>
        <v>0.15597455831786433</v>
      </c>
      <c r="O30" s="1">
        <f>VLOOKUP($A30,'Base Consumption'!$A$2:$D$34,3,FALSE)*'Profiles, Pc, Summer, S2'!O30</f>
        <v>0.16644703578084996</v>
      </c>
      <c r="P30" s="1">
        <f>VLOOKUP($A30,'Base Consumption'!$A$2:$D$34,3,FALSE)*'Profiles, Pc, Summer, S2'!P30</f>
        <v>0.16898118759666758</v>
      </c>
      <c r="Q30" s="1">
        <f>VLOOKUP($A30,'Base Consumption'!$A$2:$D$34,3,FALSE)*'Profiles, Pc, Summer, S2'!Q30</f>
        <v>0.16746928879292328</v>
      </c>
      <c r="R30" s="1">
        <f>VLOOKUP($A30,'Base Consumption'!$A$2:$D$34,3,FALSE)*'Profiles, Pc, Summer, S2'!R30</f>
        <v>0.16295019587471873</v>
      </c>
      <c r="S30" s="1">
        <f>VLOOKUP($A30,'Base Consumption'!$A$2:$D$34,3,FALSE)*'Profiles, Pc, Summer, S2'!S30</f>
        <v>0.16719090220624619</v>
      </c>
      <c r="T30" s="1">
        <f>VLOOKUP($A30,'Base Consumption'!$A$2:$D$34,3,FALSE)*'Profiles, Pc, Summer, S2'!T30</f>
        <v>0.16690455107054672</v>
      </c>
      <c r="U30" s="1">
        <f>VLOOKUP($A30,'Base Consumption'!$A$2:$D$34,3,FALSE)*'Profiles, Pc, Summer, S2'!U30</f>
        <v>0.17201885369509615</v>
      </c>
      <c r="V30" s="1">
        <f>VLOOKUP($A30,'Base Consumption'!$A$2:$D$34,3,FALSE)*'Profiles, Pc, Summer, S2'!V30</f>
        <v>0.16727843421632049</v>
      </c>
      <c r="W30" s="1">
        <f>VLOOKUP($A30,'Base Consumption'!$A$2:$D$34,3,FALSE)*'Profiles, Pc, Summer, S2'!W30</f>
        <v>0.16380100685339771</v>
      </c>
      <c r="X30" s="1">
        <f>VLOOKUP($A30,'Base Consumption'!$A$2:$D$34,3,FALSE)*'Profiles, Pc, Summer, S2'!X30</f>
        <v>0.1589626798733641</v>
      </c>
      <c r="Y30" s="1">
        <f>VLOOKUP($A30,'Base Consumption'!$A$2:$D$34,3,FALSE)*'Profiles, Pc, Summer, S2'!Y30</f>
        <v>0.15780159544814121</v>
      </c>
    </row>
    <row r="31" spans="1:25" x14ac:dyDescent="0.25">
      <c r="A31">
        <v>31</v>
      </c>
      <c r="B31" s="1">
        <f>VLOOKUP($A31,'Base Consumption'!$A$2:$D$34,3,FALSE)*'Profiles, Pc, Summer, S2'!B31</f>
        <v>0.1151596068009257</v>
      </c>
      <c r="C31" s="1">
        <f>VLOOKUP($A31,'Base Consumption'!$A$2:$D$34,3,FALSE)*'Profiles, Pc, Summer, S2'!C31</f>
        <v>0.10706715708999991</v>
      </c>
      <c r="D31" s="1">
        <f>VLOOKUP($A31,'Base Consumption'!$A$2:$D$34,3,FALSE)*'Profiles, Pc, Summer, S2'!D31</f>
        <v>0.10199141887160607</v>
      </c>
      <c r="E31" s="1">
        <f>VLOOKUP($A31,'Base Consumption'!$A$2:$D$34,3,FALSE)*'Profiles, Pc, Summer, S2'!E31</f>
        <v>9.3652634269459065E-2</v>
      </c>
      <c r="F31" s="1">
        <f>VLOOKUP($A31,'Base Consumption'!$A$2:$D$34,3,FALSE)*'Profiles, Pc, Summer, S2'!F31</f>
        <v>9.1972597136969911E-2</v>
      </c>
      <c r="G31" s="1">
        <f>VLOOKUP($A31,'Base Consumption'!$A$2:$D$34,3,FALSE)*'Profiles, Pc, Summer, S2'!G31</f>
        <v>8.9164898362442999E-2</v>
      </c>
      <c r="H31" s="1">
        <f>VLOOKUP($A31,'Base Consumption'!$A$2:$D$34,3,FALSE)*'Profiles, Pc, Summer, S2'!H31</f>
        <v>9.5307438535575995E-2</v>
      </c>
      <c r="I31" s="1">
        <f>VLOOKUP($A31,'Base Consumption'!$A$2:$D$34,3,FALSE)*'Profiles, Pc, Summer, S2'!I31</f>
        <v>0.11366520769130656</v>
      </c>
      <c r="J31" s="1">
        <f>VLOOKUP($A31,'Base Consumption'!$A$2:$D$34,3,FALSE)*'Profiles, Pc, Summer, S2'!J31</f>
        <v>0.13042243810084939</v>
      </c>
      <c r="K31" s="1">
        <f>VLOOKUP($A31,'Base Consumption'!$A$2:$D$34,3,FALSE)*'Profiles, Pc, Summer, S2'!K31</f>
        <v>0.14380491204683279</v>
      </c>
      <c r="L31" s="1">
        <f>VLOOKUP($A31,'Base Consumption'!$A$2:$D$34,3,FALSE)*'Profiles, Pc, Summer, S2'!L31</f>
        <v>0.14159037490907916</v>
      </c>
      <c r="M31" s="1">
        <f>VLOOKUP($A31,'Base Consumption'!$A$2:$D$34,3,FALSE)*'Profiles, Pc, Summer, S2'!M31</f>
        <v>0.1426408644405264</v>
      </c>
      <c r="N31" s="1">
        <f>VLOOKUP($A31,'Base Consumption'!$A$2:$D$34,3,FALSE)*'Profiles, Pc, Summer, S2'!N31</f>
        <v>0.14415559149572754</v>
      </c>
      <c r="O31" s="1">
        <f>VLOOKUP($A31,'Base Consumption'!$A$2:$D$34,3,FALSE)*'Profiles, Pc, Summer, S2'!O31</f>
        <v>0.13863270563734553</v>
      </c>
      <c r="P31" s="1">
        <f>VLOOKUP($A31,'Base Consumption'!$A$2:$D$34,3,FALSE)*'Profiles, Pc, Summer, S2'!P31</f>
        <v>0.12343828475340582</v>
      </c>
      <c r="Q31" s="1">
        <f>VLOOKUP($A31,'Base Consumption'!$A$2:$D$34,3,FALSE)*'Profiles, Pc, Summer, S2'!Q31</f>
        <v>0.1226565808107884</v>
      </c>
      <c r="R31" s="1">
        <f>VLOOKUP($A31,'Base Consumption'!$A$2:$D$34,3,FALSE)*'Profiles, Pc, Summer, S2'!R31</f>
        <v>0.12003862716707947</v>
      </c>
      <c r="S31" s="1">
        <f>VLOOKUP($A31,'Base Consumption'!$A$2:$D$34,3,FALSE)*'Profiles, Pc, Summer, S2'!S31</f>
        <v>0.12002087786657681</v>
      </c>
      <c r="T31" s="1">
        <f>VLOOKUP($A31,'Base Consumption'!$A$2:$D$34,3,FALSE)*'Profiles, Pc, Summer, S2'!T31</f>
        <v>0.1276122827954537</v>
      </c>
      <c r="U31" s="1">
        <f>VLOOKUP($A31,'Base Consumption'!$A$2:$D$34,3,FALSE)*'Profiles, Pc, Summer, S2'!U31</f>
        <v>0.14041941563845597</v>
      </c>
      <c r="V31" s="1">
        <f>VLOOKUP($A31,'Base Consumption'!$A$2:$D$34,3,FALSE)*'Profiles, Pc, Summer, S2'!V31</f>
        <v>0.14231988520287295</v>
      </c>
      <c r="W31" s="1">
        <f>VLOOKUP($A31,'Base Consumption'!$A$2:$D$34,3,FALSE)*'Profiles, Pc, Summer, S2'!W31</f>
        <v>0.14497331098950825</v>
      </c>
      <c r="X31" s="1">
        <f>VLOOKUP($A31,'Base Consumption'!$A$2:$D$34,3,FALSE)*'Profiles, Pc, Summer, S2'!X31</f>
        <v>0.12826014142236677</v>
      </c>
      <c r="Y31" s="1">
        <f>VLOOKUP($A31,'Base Consumption'!$A$2:$D$34,3,FALSE)*'Profiles, Pc, Summer, S2'!Y31</f>
        <v>0.10857010622959402</v>
      </c>
    </row>
    <row r="32" spans="1:25" x14ac:dyDescent="0.25">
      <c r="A32">
        <v>32</v>
      </c>
      <c r="B32" s="1">
        <f>VLOOKUP($A32,'Base Consumption'!$A$2:$D$34,3,FALSE)*'Profiles, Pc, Summer, S2'!B32</f>
        <v>0.15234929705226694</v>
      </c>
      <c r="C32" s="1">
        <f>VLOOKUP($A32,'Base Consumption'!$A$2:$D$34,3,FALSE)*'Profiles, Pc, Summer, S2'!C32</f>
        <v>0.14270594842826878</v>
      </c>
      <c r="D32" s="1">
        <f>VLOOKUP($A32,'Base Consumption'!$A$2:$D$34,3,FALSE)*'Profiles, Pc, Summer, S2'!D32</f>
        <v>0.13368739534020144</v>
      </c>
      <c r="E32" s="1">
        <f>VLOOKUP($A32,'Base Consumption'!$A$2:$D$34,3,FALSE)*'Profiles, Pc, Summer, S2'!E32</f>
        <v>0.1325826281828828</v>
      </c>
      <c r="F32" s="1">
        <f>VLOOKUP($A32,'Base Consumption'!$A$2:$D$34,3,FALSE)*'Profiles, Pc, Summer, S2'!F32</f>
        <v>0.1331086758678324</v>
      </c>
      <c r="G32" s="1">
        <f>VLOOKUP($A32,'Base Consumption'!$A$2:$D$34,3,FALSE)*'Profiles, Pc, Summer, S2'!G32</f>
        <v>0.13162569415617309</v>
      </c>
      <c r="H32" s="1">
        <f>VLOOKUP($A32,'Base Consumption'!$A$2:$D$34,3,FALSE)*'Profiles, Pc, Summer, S2'!H32</f>
        <v>0.14571053178331683</v>
      </c>
      <c r="I32" s="1">
        <f>VLOOKUP($A32,'Base Consumption'!$A$2:$D$34,3,FALSE)*'Profiles, Pc, Summer, S2'!I32</f>
        <v>0.1680878620312167</v>
      </c>
      <c r="J32" s="1">
        <f>VLOOKUP($A32,'Base Consumption'!$A$2:$D$34,3,FALSE)*'Profiles, Pc, Summer, S2'!J32</f>
        <v>0.17985648028447113</v>
      </c>
      <c r="K32" s="1">
        <f>VLOOKUP($A32,'Base Consumption'!$A$2:$D$34,3,FALSE)*'Profiles, Pc, Summer, S2'!K32</f>
        <v>0.1810092201630337</v>
      </c>
      <c r="L32" s="1">
        <f>VLOOKUP($A32,'Base Consumption'!$A$2:$D$34,3,FALSE)*'Profiles, Pc, Summer, S2'!L32</f>
        <v>0.19224158638123212</v>
      </c>
      <c r="M32" s="1">
        <f>VLOOKUP($A32,'Base Consumption'!$A$2:$D$34,3,FALSE)*'Profiles, Pc, Summer, S2'!M32</f>
        <v>0.20869882426287711</v>
      </c>
      <c r="N32" s="1">
        <f>VLOOKUP($A32,'Base Consumption'!$A$2:$D$34,3,FALSE)*'Profiles, Pc, Summer, S2'!N32</f>
        <v>0.20602704184639317</v>
      </c>
      <c r="O32" s="1">
        <f>VLOOKUP($A32,'Base Consumption'!$A$2:$D$34,3,FALSE)*'Profiles, Pc, Summer, S2'!O32</f>
        <v>0.19408258075459156</v>
      </c>
      <c r="P32" s="1">
        <f>VLOOKUP($A32,'Base Consumption'!$A$2:$D$34,3,FALSE)*'Profiles, Pc, Summer, S2'!P32</f>
        <v>0.17444249470831716</v>
      </c>
      <c r="Q32" s="1">
        <f>VLOOKUP($A32,'Base Consumption'!$A$2:$D$34,3,FALSE)*'Profiles, Pc, Summer, S2'!Q32</f>
        <v>0.16397505882772262</v>
      </c>
      <c r="R32" s="1">
        <f>VLOOKUP($A32,'Base Consumption'!$A$2:$D$34,3,FALSE)*'Profiles, Pc, Summer, S2'!R32</f>
        <v>0.15805001413896028</v>
      </c>
      <c r="S32" s="1">
        <f>VLOOKUP($A32,'Base Consumption'!$A$2:$D$34,3,FALSE)*'Profiles, Pc, Summer, S2'!S32</f>
        <v>0.16262201973278123</v>
      </c>
      <c r="T32" s="1">
        <f>VLOOKUP($A32,'Base Consumption'!$A$2:$D$34,3,FALSE)*'Profiles, Pc, Summer, S2'!T32</f>
        <v>0.16507852320792787</v>
      </c>
      <c r="U32" s="1">
        <f>VLOOKUP($A32,'Base Consumption'!$A$2:$D$34,3,FALSE)*'Profiles, Pc, Summer, S2'!U32</f>
        <v>0.1702167646170244</v>
      </c>
      <c r="V32" s="1">
        <f>VLOOKUP($A32,'Base Consumption'!$A$2:$D$34,3,FALSE)*'Profiles, Pc, Summer, S2'!V32</f>
        <v>0.17186470688641933</v>
      </c>
      <c r="W32" s="1">
        <f>VLOOKUP($A32,'Base Consumption'!$A$2:$D$34,3,FALSE)*'Profiles, Pc, Summer, S2'!W32</f>
        <v>0.17722376569846945</v>
      </c>
      <c r="X32" s="1">
        <f>VLOOKUP($A32,'Base Consumption'!$A$2:$D$34,3,FALSE)*'Profiles, Pc, Summer, S2'!X32</f>
        <v>0.16692283534982741</v>
      </c>
      <c r="Y32" s="1">
        <f>VLOOKUP($A32,'Base Consumption'!$A$2:$D$34,3,FALSE)*'Profiles, Pc, Summer, S2'!Y32</f>
        <v>0.15013271247948196</v>
      </c>
    </row>
    <row r="33" spans="1:25" x14ac:dyDescent="0.25">
      <c r="A33">
        <v>33</v>
      </c>
      <c r="B33" s="1">
        <f>VLOOKUP($A33,'Base Consumption'!$A$2:$D$34,3,FALSE)*'Profiles, Pc, Summer, S2'!B33</f>
        <v>2.0025676295717509E-2</v>
      </c>
      <c r="C33" s="1">
        <f>VLOOKUP($A33,'Base Consumption'!$A$2:$D$34,3,FALSE)*'Profiles, Pc, Summer, S2'!C33</f>
        <v>1.5271367796209937E-2</v>
      </c>
      <c r="D33" s="1">
        <f>VLOOKUP($A33,'Base Consumption'!$A$2:$D$34,3,FALSE)*'Profiles, Pc, Summer, S2'!D33</f>
        <v>1.1122078312269983E-2</v>
      </c>
      <c r="E33" s="1">
        <f>VLOOKUP($A33,'Base Consumption'!$A$2:$D$34,3,FALSE)*'Profiles, Pc, Summer, S2'!E33</f>
        <v>1.3783779269671656E-2</v>
      </c>
      <c r="F33" s="1">
        <f>VLOOKUP($A33,'Base Consumption'!$A$2:$D$34,3,FALSE)*'Profiles, Pc, Summer, S2'!F33</f>
        <v>1.1430991535624671E-2</v>
      </c>
      <c r="G33" s="1">
        <f>VLOOKUP($A33,'Base Consumption'!$A$2:$D$34,3,FALSE)*'Profiles, Pc, Summer, S2'!G33</f>
        <v>1.0312837283951092E-2</v>
      </c>
      <c r="H33" s="1">
        <f>VLOOKUP($A33,'Base Consumption'!$A$2:$D$34,3,FALSE)*'Profiles, Pc, Summer, S2'!H33</f>
        <v>1.9333979984219287E-2</v>
      </c>
      <c r="I33" s="1">
        <f>VLOOKUP($A33,'Base Consumption'!$A$2:$D$34,3,FALSE)*'Profiles, Pc, Summer, S2'!I33</f>
        <v>3.8939991533704872E-2</v>
      </c>
      <c r="J33" s="1">
        <f>VLOOKUP($A33,'Base Consumption'!$A$2:$D$34,3,FALSE)*'Profiles, Pc, Summer, S2'!J33</f>
        <v>4.6204943855600714E-2</v>
      </c>
      <c r="K33" s="1">
        <f>VLOOKUP($A33,'Base Consumption'!$A$2:$D$34,3,FALSE)*'Profiles, Pc, Summer, S2'!K33</f>
        <v>4.9511058018119017E-2</v>
      </c>
      <c r="L33" s="1">
        <f>VLOOKUP($A33,'Base Consumption'!$A$2:$D$34,3,FALSE)*'Profiles, Pc, Summer, S2'!L33</f>
        <v>5.2715994194540483E-2</v>
      </c>
      <c r="M33" s="1">
        <f>VLOOKUP($A33,'Base Consumption'!$A$2:$D$34,3,FALSE)*'Profiles, Pc, Summer, S2'!M33</f>
        <v>4.8462547682903645E-2</v>
      </c>
      <c r="N33" s="1">
        <f>VLOOKUP($A33,'Base Consumption'!$A$2:$D$34,3,FALSE)*'Profiles, Pc, Summer, S2'!N33</f>
        <v>5.1306826886342388E-2</v>
      </c>
      <c r="O33" s="1">
        <f>VLOOKUP($A33,'Base Consumption'!$A$2:$D$34,3,FALSE)*'Profiles, Pc, Summer, S2'!O33</f>
        <v>4.8395039058225453E-2</v>
      </c>
      <c r="P33" s="1">
        <f>VLOOKUP($A33,'Base Consumption'!$A$2:$D$34,3,FALSE)*'Profiles, Pc, Summer, S2'!P33</f>
        <v>3.8675942475268239E-2</v>
      </c>
      <c r="Q33" s="1">
        <f>VLOOKUP($A33,'Base Consumption'!$A$2:$D$34,3,FALSE)*'Profiles, Pc, Summer, S2'!Q33</f>
        <v>3.6551462499688034E-2</v>
      </c>
      <c r="R33" s="1">
        <f>VLOOKUP($A33,'Base Consumption'!$A$2:$D$34,3,FALSE)*'Profiles, Pc, Summer, S2'!R33</f>
        <v>3.4179579526540202E-2</v>
      </c>
      <c r="S33" s="1">
        <f>VLOOKUP($A33,'Base Consumption'!$A$2:$D$34,3,FALSE)*'Profiles, Pc, Summer, S2'!S33</f>
        <v>3.8854620178195347E-2</v>
      </c>
      <c r="T33" s="1">
        <f>VLOOKUP($A33,'Base Consumption'!$A$2:$D$34,3,FALSE)*'Profiles, Pc, Summer, S2'!T33</f>
        <v>4.7937915275615334E-2</v>
      </c>
      <c r="U33" s="1">
        <f>VLOOKUP($A33,'Base Consumption'!$A$2:$D$34,3,FALSE)*'Profiles, Pc, Summer, S2'!U33</f>
        <v>5.0872370601030156E-2</v>
      </c>
      <c r="V33" s="1">
        <f>VLOOKUP($A33,'Base Consumption'!$A$2:$D$34,3,FALSE)*'Profiles, Pc, Summer, S2'!V33</f>
        <v>4.9609621243681477E-2</v>
      </c>
      <c r="W33" s="1">
        <f>VLOOKUP($A33,'Base Consumption'!$A$2:$D$34,3,FALSE)*'Profiles, Pc, Summer, S2'!W33</f>
        <v>5.6982248137319079E-2</v>
      </c>
      <c r="X33" s="1">
        <f>VLOOKUP($A33,'Base Consumption'!$A$2:$D$34,3,FALSE)*'Profiles, Pc, Summer, S2'!X33</f>
        <v>4.3796742204193218E-2</v>
      </c>
      <c r="Y33" s="1">
        <f>VLOOKUP($A33,'Base Consumption'!$A$2:$D$34,3,FALSE)*'Profiles, Pc, Summer, S2'!Y33</f>
        <v>3.2604320210255923E-2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BE88-A02F-4644-8C00-0A83913E02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S3'!B2</f>
        <v>8.8022259571097716E-2</v>
      </c>
      <c r="C2" s="1">
        <f>VLOOKUP($A2,'Base Consumption'!$A$2:$D$34,3,FALSE)*'Profiles, Pc, Summer, S3'!C2</f>
        <v>8.3944296585195116E-2</v>
      </c>
      <c r="D2" s="1">
        <f>VLOOKUP($A2,'Base Consumption'!$A$2:$D$34,3,FALSE)*'Profiles, Pc, Summer, S3'!D2</f>
        <v>8.1448918398980261E-2</v>
      </c>
      <c r="E2" s="1">
        <f>VLOOKUP($A2,'Base Consumption'!$A$2:$D$34,3,FALSE)*'Profiles, Pc, Summer, S3'!E2</f>
        <v>8.1796881915876085E-2</v>
      </c>
      <c r="F2" s="1">
        <f>VLOOKUP($A2,'Base Consumption'!$A$2:$D$34,3,FALSE)*'Profiles, Pc, Summer, S3'!F2</f>
        <v>8.1076016643824952E-2</v>
      </c>
      <c r="G2" s="1">
        <f>VLOOKUP($A2,'Base Consumption'!$A$2:$D$34,3,FALSE)*'Profiles, Pc, Summer, S3'!G2</f>
        <v>8.1288119487202271E-2</v>
      </c>
      <c r="H2" s="1">
        <f>VLOOKUP($A2,'Base Consumption'!$A$2:$D$34,3,FALSE)*'Profiles, Pc, Summer, S3'!H2</f>
        <v>8.0935930666749256E-2</v>
      </c>
      <c r="I2" s="1">
        <f>VLOOKUP($A2,'Base Consumption'!$A$2:$D$34,3,FALSE)*'Profiles, Pc, Summer, S3'!I2</f>
        <v>8.3578603318422678E-2</v>
      </c>
      <c r="J2" s="1">
        <f>VLOOKUP($A2,'Base Consumption'!$A$2:$D$34,3,FALSE)*'Profiles, Pc, Summer, S3'!J2</f>
        <v>8.7732484363820473E-2</v>
      </c>
      <c r="K2" s="1">
        <f>VLOOKUP($A2,'Base Consumption'!$A$2:$D$34,3,FALSE)*'Profiles, Pc, Summer, S3'!K2</f>
        <v>9.4194646551348862E-2</v>
      </c>
      <c r="L2" s="1">
        <f>VLOOKUP($A2,'Base Consumption'!$A$2:$D$34,3,FALSE)*'Profiles, Pc, Summer, S3'!L2</f>
        <v>9.3867218393195562E-2</v>
      </c>
      <c r="M2" s="1">
        <f>VLOOKUP($A2,'Base Consumption'!$A$2:$D$34,3,FALSE)*'Profiles, Pc, Summer, S3'!M2</f>
        <v>9.2865173685905023E-2</v>
      </c>
      <c r="N2" s="1">
        <f>VLOOKUP($A2,'Base Consumption'!$A$2:$D$34,3,FALSE)*'Profiles, Pc, Summer, S3'!N2</f>
        <v>9.1470211810778856E-2</v>
      </c>
      <c r="O2" s="1">
        <f>VLOOKUP($A2,'Base Consumption'!$A$2:$D$34,3,FALSE)*'Profiles, Pc, Summer, S3'!O2</f>
        <v>9.3357796331457799E-2</v>
      </c>
      <c r="P2" s="1">
        <f>VLOOKUP($A2,'Base Consumption'!$A$2:$D$34,3,FALSE)*'Profiles, Pc, Summer, S3'!P2</f>
        <v>9.2469607486463698E-2</v>
      </c>
      <c r="Q2" s="1">
        <f>VLOOKUP($A2,'Base Consumption'!$A$2:$D$34,3,FALSE)*'Profiles, Pc, Summer, S3'!Q2</f>
        <v>9.4207633334073448E-2</v>
      </c>
      <c r="R2" s="1">
        <f>VLOOKUP($A2,'Base Consumption'!$A$2:$D$34,3,FALSE)*'Profiles, Pc, Summer, S3'!R2</f>
        <v>9.9211629386610101E-2</v>
      </c>
      <c r="S2" s="1">
        <f>VLOOKUP($A2,'Base Consumption'!$A$2:$D$34,3,FALSE)*'Profiles, Pc, Summer, S3'!S2</f>
        <v>9.4379899361814831E-2</v>
      </c>
      <c r="T2" s="1">
        <f>VLOOKUP($A2,'Base Consumption'!$A$2:$D$34,3,FALSE)*'Profiles, Pc, Summer, S3'!T2</f>
        <v>9.3497696972184713E-2</v>
      </c>
      <c r="U2" s="1">
        <f>VLOOKUP($A2,'Base Consumption'!$A$2:$D$34,3,FALSE)*'Profiles, Pc, Summer, S3'!U2</f>
        <v>9.492593904723895E-2</v>
      </c>
      <c r="V2" s="1">
        <f>VLOOKUP($A2,'Base Consumption'!$A$2:$D$34,3,FALSE)*'Profiles, Pc, Summer, S3'!V2</f>
        <v>9.6644800842489748E-2</v>
      </c>
      <c r="W2" s="1">
        <f>VLOOKUP($A2,'Base Consumption'!$A$2:$D$34,3,FALSE)*'Profiles, Pc, Summer, S3'!W2</f>
        <v>9.0256416673069773E-2</v>
      </c>
      <c r="X2" s="1">
        <f>VLOOKUP($A2,'Base Consumption'!$A$2:$D$34,3,FALSE)*'Profiles, Pc, Summer, S3'!X2</f>
        <v>8.7738453015939147E-2</v>
      </c>
      <c r="Y2" s="1">
        <f>VLOOKUP($A2,'Base Consumption'!$A$2:$D$34,3,FALSE)*'Profiles, Pc, Summer, S3'!Y2</f>
        <v>8.5950552517784273E-2</v>
      </c>
    </row>
    <row r="3" spans="1:25" x14ac:dyDescent="0.25">
      <c r="A3">
        <v>3</v>
      </c>
      <c r="B3" s="1">
        <f>VLOOKUP($A3,'Base Consumption'!$A$2:$D$34,3,FALSE)*'Profiles, Pc, Summer, S3'!B3</f>
        <v>5.6070741572389622E-2</v>
      </c>
      <c r="C3" s="1">
        <f>VLOOKUP($A3,'Base Consumption'!$A$2:$D$34,3,FALSE)*'Profiles, Pc, Summer, S3'!C3</f>
        <v>5.1616293534610051E-2</v>
      </c>
      <c r="D3" s="1">
        <f>VLOOKUP($A3,'Base Consumption'!$A$2:$D$34,3,FALSE)*'Profiles, Pc, Summer, S3'!D3</f>
        <v>4.8273989118086155E-2</v>
      </c>
      <c r="E3" s="1">
        <f>VLOOKUP($A3,'Base Consumption'!$A$2:$D$34,3,FALSE)*'Profiles, Pc, Summer, S3'!E3</f>
        <v>4.640156119467824E-2</v>
      </c>
      <c r="F3" s="1">
        <f>VLOOKUP($A3,'Base Consumption'!$A$2:$D$34,3,FALSE)*'Profiles, Pc, Summer, S3'!F3</f>
        <v>4.5748092096408031E-2</v>
      </c>
      <c r="G3" s="1">
        <f>VLOOKUP($A3,'Base Consumption'!$A$2:$D$34,3,FALSE)*'Profiles, Pc, Summer, S3'!G3</f>
        <v>4.4664852171366953E-2</v>
      </c>
      <c r="H3" s="1">
        <f>VLOOKUP($A3,'Base Consumption'!$A$2:$D$34,3,FALSE)*'Profiles, Pc, Summer, S3'!H3</f>
        <v>4.935412598640701E-2</v>
      </c>
      <c r="I3" s="1">
        <f>VLOOKUP($A3,'Base Consumption'!$A$2:$D$34,3,FALSE)*'Profiles, Pc, Summer, S3'!I3</f>
        <v>6.3442836794615182E-2</v>
      </c>
      <c r="J3" s="1">
        <f>VLOOKUP($A3,'Base Consumption'!$A$2:$D$34,3,FALSE)*'Profiles, Pc, Summer, S3'!J3</f>
        <v>7.8049378728311539E-2</v>
      </c>
      <c r="K3" s="1">
        <f>VLOOKUP($A3,'Base Consumption'!$A$2:$D$34,3,FALSE)*'Profiles, Pc, Summer, S3'!K3</f>
        <v>8.7339637187112656E-2</v>
      </c>
      <c r="L3" s="1">
        <f>VLOOKUP($A3,'Base Consumption'!$A$2:$D$34,3,FALSE)*'Profiles, Pc, Summer, S3'!L3</f>
        <v>8.7310435071425371E-2</v>
      </c>
      <c r="M3" s="1">
        <f>VLOOKUP($A3,'Base Consumption'!$A$2:$D$34,3,FALSE)*'Profiles, Pc, Summer, S3'!M3</f>
        <v>8.5678471283026691E-2</v>
      </c>
      <c r="N3" s="1">
        <f>VLOOKUP($A3,'Base Consumption'!$A$2:$D$34,3,FALSE)*'Profiles, Pc, Summer, S3'!N3</f>
        <v>8.269944452390432E-2</v>
      </c>
      <c r="O3" s="1">
        <f>VLOOKUP($A3,'Base Consumption'!$A$2:$D$34,3,FALSE)*'Profiles, Pc, Summer, S3'!O3</f>
        <v>7.1805720071856705E-2</v>
      </c>
      <c r="P3" s="1">
        <f>VLOOKUP($A3,'Base Consumption'!$A$2:$D$34,3,FALSE)*'Profiles, Pc, Summer, S3'!P3</f>
        <v>6.4391274574295623E-2</v>
      </c>
      <c r="Q3" s="1">
        <f>VLOOKUP($A3,'Base Consumption'!$A$2:$D$34,3,FALSE)*'Profiles, Pc, Summer, S3'!Q3</f>
        <v>5.9970732552366006E-2</v>
      </c>
      <c r="R3" s="1">
        <f>VLOOKUP($A3,'Base Consumption'!$A$2:$D$34,3,FALSE)*'Profiles, Pc, Summer, S3'!R3</f>
        <v>5.9528586168903726E-2</v>
      </c>
      <c r="S3" s="1">
        <f>VLOOKUP($A3,'Base Consumption'!$A$2:$D$34,3,FALSE)*'Profiles, Pc, Summer, S3'!S3</f>
        <v>6.1302041251012636E-2</v>
      </c>
      <c r="T3" s="1">
        <f>VLOOKUP($A3,'Base Consumption'!$A$2:$D$34,3,FALSE)*'Profiles, Pc, Summer, S3'!T3</f>
        <v>6.6769642365898801E-2</v>
      </c>
      <c r="U3" s="1">
        <f>VLOOKUP($A3,'Base Consumption'!$A$2:$D$34,3,FALSE)*'Profiles, Pc, Summer, S3'!U3</f>
        <v>7.7107325355061554E-2</v>
      </c>
      <c r="V3" s="1">
        <f>VLOOKUP($A3,'Base Consumption'!$A$2:$D$34,3,FALSE)*'Profiles, Pc, Summer, S3'!V3</f>
        <v>8.0577367215277057E-2</v>
      </c>
      <c r="W3" s="1">
        <f>VLOOKUP($A3,'Base Consumption'!$A$2:$D$34,3,FALSE)*'Profiles, Pc, Summer, S3'!W3</f>
        <v>8.3837355907932815E-2</v>
      </c>
      <c r="X3" s="1">
        <f>VLOOKUP($A3,'Base Consumption'!$A$2:$D$34,3,FALSE)*'Profiles, Pc, Summer, S3'!X3</f>
        <v>7.6085505468354186E-2</v>
      </c>
      <c r="Y3" s="1">
        <f>VLOOKUP($A3,'Base Consumption'!$A$2:$D$34,3,FALSE)*'Profiles, Pc, Summer, S3'!Y3</f>
        <v>6.2567822850108284E-2</v>
      </c>
    </row>
    <row r="4" spans="1:25" x14ac:dyDescent="0.25">
      <c r="A4">
        <v>4</v>
      </c>
      <c r="B4" s="1">
        <f>VLOOKUP($A4,'Base Consumption'!$A$2:$D$34,3,FALSE)*'Profiles, Pc, Summer, S3'!B4</f>
        <v>9.3435272099564357E-2</v>
      </c>
      <c r="C4" s="1">
        <f>VLOOKUP($A4,'Base Consumption'!$A$2:$D$34,3,FALSE)*'Profiles, Pc, Summer, S3'!C4</f>
        <v>8.6800772267873832E-2</v>
      </c>
      <c r="D4" s="1">
        <f>VLOOKUP($A4,'Base Consumption'!$A$2:$D$34,3,FALSE)*'Profiles, Pc, Summer, S3'!D4</f>
        <v>8.4680621155179034E-2</v>
      </c>
      <c r="E4" s="1">
        <f>VLOOKUP($A4,'Base Consumption'!$A$2:$D$34,3,FALSE)*'Profiles, Pc, Summer, S3'!E4</f>
        <v>7.9906494475851894E-2</v>
      </c>
      <c r="F4" s="1">
        <f>VLOOKUP($A4,'Base Consumption'!$A$2:$D$34,3,FALSE)*'Profiles, Pc, Summer, S3'!F4</f>
        <v>7.4818558235426352E-2</v>
      </c>
      <c r="G4" s="1">
        <f>VLOOKUP($A4,'Base Consumption'!$A$2:$D$34,3,FALSE)*'Profiles, Pc, Summer, S3'!G4</f>
        <v>7.3525333971035417E-2</v>
      </c>
      <c r="H4" s="1">
        <f>VLOOKUP($A4,'Base Consumption'!$A$2:$D$34,3,FALSE)*'Profiles, Pc, Summer, S3'!H4</f>
        <v>7.6067962211242249E-2</v>
      </c>
      <c r="I4" s="1">
        <f>VLOOKUP($A4,'Base Consumption'!$A$2:$D$34,3,FALSE)*'Profiles, Pc, Summer, S3'!I4</f>
        <v>8.9301746115977756E-2</v>
      </c>
      <c r="J4" s="1">
        <f>VLOOKUP($A4,'Base Consumption'!$A$2:$D$34,3,FALSE)*'Profiles, Pc, Summer, S3'!J4</f>
        <v>0.10006295211842545</v>
      </c>
      <c r="K4" s="1">
        <f>VLOOKUP($A4,'Base Consumption'!$A$2:$D$34,3,FALSE)*'Profiles, Pc, Summer, S3'!K4</f>
        <v>0.10901039699333072</v>
      </c>
      <c r="L4" s="1">
        <f>VLOOKUP($A4,'Base Consumption'!$A$2:$D$34,3,FALSE)*'Profiles, Pc, Summer, S3'!L4</f>
        <v>0.11631654945081409</v>
      </c>
      <c r="M4" s="1">
        <f>VLOOKUP($A4,'Base Consumption'!$A$2:$D$34,3,FALSE)*'Profiles, Pc, Summer, S3'!M4</f>
        <v>0.11969739496495027</v>
      </c>
      <c r="N4" s="1">
        <f>VLOOKUP($A4,'Base Consumption'!$A$2:$D$34,3,FALSE)*'Profiles, Pc, Summer, S3'!N4</f>
        <v>0.11604035700170902</v>
      </c>
      <c r="O4" s="1">
        <f>VLOOKUP($A4,'Base Consumption'!$A$2:$D$34,3,FALSE)*'Profiles, Pc, Summer, S3'!O4</f>
        <v>0.10579955824608708</v>
      </c>
      <c r="P4" s="1">
        <f>VLOOKUP($A4,'Base Consumption'!$A$2:$D$34,3,FALSE)*'Profiles, Pc, Summer, S3'!P4</f>
        <v>9.7597430252803236E-2</v>
      </c>
      <c r="Q4" s="1">
        <f>VLOOKUP($A4,'Base Consumption'!$A$2:$D$34,3,FALSE)*'Profiles, Pc, Summer, S3'!Q4</f>
        <v>9.2498933733154959E-2</v>
      </c>
      <c r="R4" s="1">
        <f>VLOOKUP($A4,'Base Consumption'!$A$2:$D$34,3,FALSE)*'Profiles, Pc, Summer, S3'!R4</f>
        <v>9.1492337182529138E-2</v>
      </c>
      <c r="S4" s="1">
        <f>VLOOKUP($A4,'Base Consumption'!$A$2:$D$34,3,FALSE)*'Profiles, Pc, Summer, S3'!S4</f>
        <v>9.3227458014472672E-2</v>
      </c>
      <c r="T4" s="1">
        <f>VLOOKUP($A4,'Base Consumption'!$A$2:$D$34,3,FALSE)*'Profiles, Pc, Summer, S3'!T4</f>
        <v>9.713333171249014E-2</v>
      </c>
      <c r="U4" s="1">
        <f>VLOOKUP($A4,'Base Consumption'!$A$2:$D$34,3,FALSE)*'Profiles, Pc, Summer, S3'!U4</f>
        <v>0.10050344131344748</v>
      </c>
      <c r="V4" s="1">
        <f>VLOOKUP($A4,'Base Consumption'!$A$2:$D$34,3,FALSE)*'Profiles, Pc, Summer, S3'!V4</f>
        <v>0.10700786387616776</v>
      </c>
      <c r="W4" s="1">
        <f>VLOOKUP($A4,'Base Consumption'!$A$2:$D$34,3,FALSE)*'Profiles, Pc, Summer, S3'!W4</f>
        <v>0.11300711102773398</v>
      </c>
      <c r="X4" s="1">
        <f>VLOOKUP($A4,'Base Consumption'!$A$2:$D$34,3,FALSE)*'Profiles, Pc, Summer, S3'!X4</f>
        <v>0.10564310290439508</v>
      </c>
      <c r="Y4" s="1">
        <f>VLOOKUP($A4,'Base Consumption'!$A$2:$D$34,3,FALSE)*'Profiles, Pc, Summer, S3'!Y4</f>
        <v>9.1674293961083356E-2</v>
      </c>
    </row>
    <row r="5" spans="1:25" x14ac:dyDescent="0.25">
      <c r="A5">
        <v>5</v>
      </c>
      <c r="B5" s="1">
        <f>VLOOKUP($A5,'Base Consumption'!$A$2:$D$34,3,FALSE)*'Profiles, Pc, Summer, S3'!B5</f>
        <v>1.5979715796307827E-2</v>
      </c>
      <c r="C5" s="1">
        <f>VLOOKUP($A5,'Base Consumption'!$A$2:$D$34,3,FALSE)*'Profiles, Pc, Summer, S3'!C5</f>
        <v>1.1913953502810729E-2</v>
      </c>
      <c r="D5" s="1">
        <f>VLOOKUP($A5,'Base Consumption'!$A$2:$D$34,3,FALSE)*'Profiles, Pc, Summer, S3'!D5</f>
        <v>8.5080204192410254E-3</v>
      </c>
      <c r="E5" s="1">
        <f>VLOOKUP($A5,'Base Consumption'!$A$2:$D$34,3,FALSE)*'Profiles, Pc, Summer, S3'!E5</f>
        <v>2.044575845302652E-2</v>
      </c>
      <c r="F5" s="1">
        <f>VLOOKUP($A5,'Base Consumption'!$A$2:$D$34,3,FALSE)*'Profiles, Pc, Summer, S3'!F5</f>
        <v>1.3574013540097882E-2</v>
      </c>
      <c r="G5" s="1">
        <f>VLOOKUP($A5,'Base Consumption'!$A$2:$D$34,3,FALSE)*'Profiles, Pc, Summer, S3'!G5</f>
        <v>3.6429036441010193E-3</v>
      </c>
      <c r="H5" s="1">
        <f>VLOOKUP($A5,'Base Consumption'!$A$2:$D$34,3,FALSE)*'Profiles, Pc, Summer, S3'!H5</f>
        <v>1.1286052084940918E-2</v>
      </c>
      <c r="I5" s="1">
        <f>VLOOKUP($A5,'Base Consumption'!$A$2:$D$34,3,FALSE)*'Profiles, Pc, Summer, S3'!I5</f>
        <v>2.5493227733696628E-2</v>
      </c>
      <c r="J5" s="1">
        <f>VLOOKUP($A5,'Base Consumption'!$A$2:$D$34,3,FALSE)*'Profiles, Pc, Summer, S3'!J5</f>
        <v>3.3869185412243034E-2</v>
      </c>
      <c r="K5" s="1">
        <f>VLOOKUP($A5,'Base Consumption'!$A$2:$D$34,3,FALSE)*'Profiles, Pc, Summer, S3'!K5</f>
        <v>4.0381798652908384E-2</v>
      </c>
      <c r="L5" s="1">
        <f>VLOOKUP($A5,'Base Consumption'!$A$2:$D$34,3,FALSE)*'Profiles, Pc, Summer, S3'!L5</f>
        <v>4.5014808650549104E-2</v>
      </c>
      <c r="M5" s="1">
        <f>VLOOKUP($A5,'Base Consumption'!$A$2:$D$34,3,FALSE)*'Profiles, Pc, Summer, S3'!M5</f>
        <v>4.5867931937637149E-2</v>
      </c>
      <c r="N5" s="1">
        <f>VLOOKUP($A5,'Base Consumption'!$A$2:$D$34,3,FALSE)*'Profiles, Pc, Summer, S3'!N5</f>
        <v>3.8985468297935373E-2</v>
      </c>
      <c r="O5" s="1">
        <f>VLOOKUP($A5,'Base Consumption'!$A$2:$D$34,3,FALSE)*'Profiles, Pc, Summer, S3'!O5</f>
        <v>2.9525527820794591E-2</v>
      </c>
      <c r="P5" s="1">
        <f>VLOOKUP($A5,'Base Consumption'!$A$2:$D$34,3,FALSE)*'Profiles, Pc, Summer, S3'!P5</f>
        <v>2.3049853609776259E-2</v>
      </c>
      <c r="Q5" s="1">
        <f>VLOOKUP($A5,'Base Consumption'!$A$2:$D$34,3,FALSE)*'Profiles, Pc, Summer, S3'!Q5</f>
        <v>2.1758706027498832E-2</v>
      </c>
      <c r="R5" s="1">
        <f>VLOOKUP($A5,'Base Consumption'!$A$2:$D$34,3,FALSE)*'Profiles, Pc, Summer, S3'!R5</f>
        <v>1.9945978415313634E-2</v>
      </c>
      <c r="S5" s="1">
        <f>VLOOKUP($A5,'Base Consumption'!$A$2:$D$34,3,FALSE)*'Profiles, Pc, Summer, S3'!S5</f>
        <v>2.195567649046623E-2</v>
      </c>
      <c r="T5" s="1">
        <f>VLOOKUP($A5,'Base Consumption'!$A$2:$D$34,3,FALSE)*'Profiles, Pc, Summer, S3'!T5</f>
        <v>3.0115282855536225E-2</v>
      </c>
      <c r="U5" s="1">
        <f>VLOOKUP($A5,'Base Consumption'!$A$2:$D$34,3,FALSE)*'Profiles, Pc, Summer, S3'!U5</f>
        <v>3.5041582185183419E-2</v>
      </c>
      <c r="V5" s="1">
        <f>VLOOKUP($A5,'Base Consumption'!$A$2:$D$34,3,FALSE)*'Profiles, Pc, Summer, S3'!V5</f>
        <v>3.8050740554482355E-2</v>
      </c>
      <c r="W5" s="1">
        <f>VLOOKUP($A5,'Base Consumption'!$A$2:$D$34,3,FALSE)*'Profiles, Pc, Summer, S3'!W5</f>
        <v>4.95868489604121E-2</v>
      </c>
      <c r="X5" s="1">
        <f>VLOOKUP($A5,'Base Consumption'!$A$2:$D$34,3,FALSE)*'Profiles, Pc, Summer, S3'!X5</f>
        <v>3.639188121859107E-2</v>
      </c>
      <c r="Y5" s="1">
        <f>VLOOKUP($A5,'Base Consumption'!$A$2:$D$34,3,FALSE)*'Profiles, Pc, Summer, S3'!Y5</f>
        <v>2.2681486625760781E-2</v>
      </c>
    </row>
    <row r="6" spans="1:25" x14ac:dyDescent="0.25">
      <c r="A6">
        <v>6</v>
      </c>
      <c r="B6" s="1">
        <f>VLOOKUP($A6,'Base Consumption'!$A$2:$D$34,3,FALSE)*'Profiles, Pc, Summer, S3'!B6</f>
        <v>3.5969488163491686E-2</v>
      </c>
      <c r="C6" s="1">
        <f>VLOOKUP($A6,'Base Consumption'!$A$2:$D$34,3,FALSE)*'Profiles, Pc, Summer, S3'!C6</f>
        <v>3.2138827019832478E-2</v>
      </c>
      <c r="D6" s="1">
        <f>VLOOKUP($A6,'Base Consumption'!$A$2:$D$34,3,FALSE)*'Profiles, Pc, Summer, S3'!D6</f>
        <v>3.0489857690952173E-2</v>
      </c>
      <c r="E6" s="1">
        <f>VLOOKUP($A6,'Base Consumption'!$A$2:$D$34,3,FALSE)*'Profiles, Pc, Summer, S3'!E6</f>
        <v>2.956190190310666E-2</v>
      </c>
      <c r="F6" s="1">
        <f>VLOOKUP($A6,'Base Consumption'!$A$2:$D$34,3,FALSE)*'Profiles, Pc, Summer, S3'!F6</f>
        <v>2.8929410169493144E-2</v>
      </c>
      <c r="G6" s="1">
        <f>VLOOKUP($A6,'Base Consumption'!$A$2:$D$34,3,FALSE)*'Profiles, Pc, Summer, S3'!G6</f>
        <v>2.7543526540381773E-2</v>
      </c>
      <c r="H6" s="1">
        <f>VLOOKUP($A6,'Base Consumption'!$A$2:$D$34,3,FALSE)*'Profiles, Pc, Summer, S3'!H6</f>
        <v>2.9494492557767083E-2</v>
      </c>
      <c r="I6" s="1">
        <f>VLOOKUP($A6,'Base Consumption'!$A$2:$D$34,3,FALSE)*'Profiles, Pc, Summer, S3'!I6</f>
        <v>3.5206949687168664E-2</v>
      </c>
      <c r="J6" s="1">
        <f>VLOOKUP($A6,'Base Consumption'!$A$2:$D$34,3,FALSE)*'Profiles, Pc, Summer, S3'!J6</f>
        <v>4.1061598009126878E-2</v>
      </c>
      <c r="K6" s="1">
        <f>VLOOKUP($A6,'Base Consumption'!$A$2:$D$34,3,FALSE)*'Profiles, Pc, Summer, S3'!K6</f>
        <v>4.894272245792284E-2</v>
      </c>
      <c r="L6" s="1">
        <f>VLOOKUP($A6,'Base Consumption'!$A$2:$D$34,3,FALSE)*'Profiles, Pc, Summer, S3'!L6</f>
        <v>5.5037065184737839E-2</v>
      </c>
      <c r="M6" s="1">
        <f>VLOOKUP($A6,'Base Consumption'!$A$2:$D$34,3,FALSE)*'Profiles, Pc, Summer, S3'!M6</f>
        <v>5.9427530526746986E-2</v>
      </c>
      <c r="N6" s="1">
        <f>VLOOKUP($A6,'Base Consumption'!$A$2:$D$34,3,FALSE)*'Profiles, Pc, Summer, S3'!N6</f>
        <v>5.7329616249551268E-2</v>
      </c>
      <c r="O6" s="1">
        <f>VLOOKUP($A6,'Base Consumption'!$A$2:$D$34,3,FALSE)*'Profiles, Pc, Summer, S3'!O6</f>
        <v>4.9764567432172356E-2</v>
      </c>
      <c r="P6" s="1">
        <f>VLOOKUP($A6,'Base Consumption'!$A$2:$D$34,3,FALSE)*'Profiles, Pc, Summer, S3'!P6</f>
        <v>4.4333331726216021E-2</v>
      </c>
      <c r="Q6" s="1">
        <f>VLOOKUP($A6,'Base Consumption'!$A$2:$D$34,3,FALSE)*'Profiles, Pc, Summer, S3'!Q6</f>
        <v>4.3044066204424011E-2</v>
      </c>
      <c r="R6" s="1">
        <f>VLOOKUP($A6,'Base Consumption'!$A$2:$D$34,3,FALSE)*'Profiles, Pc, Summer, S3'!R6</f>
        <v>4.0923807341871413E-2</v>
      </c>
      <c r="S6" s="1">
        <f>VLOOKUP($A6,'Base Consumption'!$A$2:$D$34,3,FALSE)*'Profiles, Pc, Summer, S3'!S6</f>
        <v>4.0321420189333899E-2</v>
      </c>
      <c r="T6" s="1">
        <f>VLOOKUP($A6,'Base Consumption'!$A$2:$D$34,3,FALSE)*'Profiles, Pc, Summer, S3'!T6</f>
        <v>4.2336083706288712E-2</v>
      </c>
      <c r="U6" s="1">
        <f>VLOOKUP($A6,'Base Consumption'!$A$2:$D$34,3,FALSE)*'Profiles, Pc, Summer, S3'!U6</f>
        <v>4.3804149362626207E-2</v>
      </c>
      <c r="V6" s="1">
        <f>VLOOKUP($A6,'Base Consumption'!$A$2:$D$34,3,FALSE)*'Profiles, Pc, Summer, S3'!V6</f>
        <v>4.7930459974237317E-2</v>
      </c>
      <c r="W6" s="1">
        <f>VLOOKUP($A6,'Base Consumption'!$A$2:$D$34,3,FALSE)*'Profiles, Pc, Summer, S3'!W6</f>
        <v>5.3645203972055924E-2</v>
      </c>
      <c r="X6" s="1">
        <f>VLOOKUP($A6,'Base Consumption'!$A$2:$D$34,3,FALSE)*'Profiles, Pc, Summer, S3'!X6</f>
        <v>5.1261315668375981E-2</v>
      </c>
      <c r="Y6" s="1">
        <f>VLOOKUP($A6,'Base Consumption'!$A$2:$D$34,3,FALSE)*'Profiles, Pc, Summer, S3'!Y6</f>
        <v>4.3081729296326067E-2</v>
      </c>
    </row>
    <row r="7" spans="1:25" x14ac:dyDescent="0.25">
      <c r="A7">
        <v>7</v>
      </c>
      <c r="B7" s="1">
        <f>VLOOKUP($A7,'Base Consumption'!$A$2:$D$34,3,FALSE)*'Profiles, Pc, Summer, S3'!B7</f>
        <v>0.1547700977726269</v>
      </c>
      <c r="C7" s="1">
        <f>VLOOKUP($A7,'Base Consumption'!$A$2:$D$34,3,FALSE)*'Profiles, Pc, Summer, S3'!C7</f>
        <v>0.15393024913081244</v>
      </c>
      <c r="D7" s="1">
        <f>VLOOKUP($A7,'Base Consumption'!$A$2:$D$34,3,FALSE)*'Profiles, Pc, Summer, S3'!D7</f>
        <v>0.14955089929716095</v>
      </c>
      <c r="E7" s="1">
        <f>VLOOKUP($A7,'Base Consumption'!$A$2:$D$34,3,FALSE)*'Profiles, Pc, Summer, S3'!E7</f>
        <v>0.14859585078645851</v>
      </c>
      <c r="F7" s="1">
        <f>VLOOKUP($A7,'Base Consumption'!$A$2:$D$34,3,FALSE)*'Profiles, Pc, Summer, S3'!F7</f>
        <v>0.14937268501604581</v>
      </c>
      <c r="G7" s="1">
        <f>VLOOKUP($A7,'Base Consumption'!$A$2:$D$34,3,FALSE)*'Profiles, Pc, Summer, S3'!G7</f>
        <v>0.14055455379728857</v>
      </c>
      <c r="H7" s="1">
        <f>VLOOKUP($A7,'Base Consumption'!$A$2:$D$34,3,FALSE)*'Profiles, Pc, Summer, S3'!H7</f>
        <v>0.13524594990721267</v>
      </c>
      <c r="I7" s="1">
        <f>VLOOKUP($A7,'Base Consumption'!$A$2:$D$34,3,FALSE)*'Profiles, Pc, Summer, S3'!I7</f>
        <v>0.14622156164541472</v>
      </c>
      <c r="J7" s="1">
        <f>VLOOKUP($A7,'Base Consumption'!$A$2:$D$34,3,FALSE)*'Profiles, Pc, Summer, S3'!J7</f>
        <v>0.15962583056151308</v>
      </c>
      <c r="K7" s="1">
        <f>VLOOKUP($A7,'Base Consumption'!$A$2:$D$34,3,FALSE)*'Profiles, Pc, Summer, S3'!K7</f>
        <v>0.17617091631878595</v>
      </c>
      <c r="L7" s="1">
        <f>VLOOKUP($A7,'Base Consumption'!$A$2:$D$34,3,FALSE)*'Profiles, Pc, Summer, S3'!L7</f>
        <v>0.18605146399066858</v>
      </c>
      <c r="M7" s="1">
        <f>VLOOKUP($A7,'Base Consumption'!$A$2:$D$34,3,FALSE)*'Profiles, Pc, Summer, S3'!M7</f>
        <v>0.19511043096689071</v>
      </c>
      <c r="N7" s="1">
        <f>VLOOKUP($A7,'Base Consumption'!$A$2:$D$34,3,FALSE)*'Profiles, Pc, Summer, S3'!N7</f>
        <v>0.18977988964538772</v>
      </c>
      <c r="O7" s="1">
        <f>VLOOKUP($A7,'Base Consumption'!$A$2:$D$34,3,FALSE)*'Profiles, Pc, Summer, S3'!O7</f>
        <v>0.17469591630137177</v>
      </c>
      <c r="P7" s="1">
        <f>VLOOKUP($A7,'Base Consumption'!$A$2:$D$34,3,FALSE)*'Profiles, Pc, Summer, S3'!P7</f>
        <v>0.16843444112256853</v>
      </c>
      <c r="Q7" s="1">
        <f>VLOOKUP($A7,'Base Consumption'!$A$2:$D$34,3,FALSE)*'Profiles, Pc, Summer, S3'!Q7</f>
        <v>0.16493781012799014</v>
      </c>
      <c r="R7" s="1">
        <f>VLOOKUP($A7,'Base Consumption'!$A$2:$D$34,3,FALSE)*'Profiles, Pc, Summer, S3'!R7</f>
        <v>0.16436051320211861</v>
      </c>
      <c r="S7" s="1">
        <f>VLOOKUP($A7,'Base Consumption'!$A$2:$D$34,3,FALSE)*'Profiles, Pc, Summer, S3'!S7</f>
        <v>0.15688322565491208</v>
      </c>
      <c r="T7" s="1">
        <f>VLOOKUP($A7,'Base Consumption'!$A$2:$D$34,3,FALSE)*'Profiles, Pc, Summer, S3'!T7</f>
        <v>0.15941596797458291</v>
      </c>
      <c r="U7" s="1">
        <f>VLOOKUP($A7,'Base Consumption'!$A$2:$D$34,3,FALSE)*'Profiles, Pc, Summer, S3'!U7</f>
        <v>0.16061403571597802</v>
      </c>
      <c r="V7" s="1">
        <f>VLOOKUP($A7,'Base Consumption'!$A$2:$D$34,3,FALSE)*'Profiles, Pc, Summer, S3'!V7</f>
        <v>0.16555747715091271</v>
      </c>
      <c r="W7" s="1">
        <f>VLOOKUP($A7,'Base Consumption'!$A$2:$D$34,3,FALSE)*'Profiles, Pc, Summer, S3'!W7</f>
        <v>0.17518083846765081</v>
      </c>
      <c r="X7" s="1">
        <f>VLOOKUP($A7,'Base Consumption'!$A$2:$D$34,3,FALSE)*'Profiles, Pc, Summer, S3'!X7</f>
        <v>0.15660816161038271</v>
      </c>
      <c r="Y7" s="1">
        <f>VLOOKUP($A7,'Base Consumption'!$A$2:$D$34,3,FALSE)*'Profiles, Pc, Summer, S3'!Y7</f>
        <v>0.16106213443232975</v>
      </c>
    </row>
    <row r="8" spans="1:25" x14ac:dyDescent="0.25">
      <c r="A8">
        <v>8</v>
      </c>
      <c r="B8" s="1">
        <f>VLOOKUP($A8,'Base Consumption'!$A$2:$D$34,3,FALSE)*'Profiles, Pc, Summer, S3'!B8</f>
        <v>0.13091613744143782</v>
      </c>
      <c r="C8" s="1">
        <f>VLOOKUP($A8,'Base Consumption'!$A$2:$D$34,3,FALSE)*'Profiles, Pc, Summer, S3'!C8</f>
        <v>0.12114154604158611</v>
      </c>
      <c r="D8" s="1">
        <f>VLOOKUP($A8,'Base Consumption'!$A$2:$D$34,3,FALSE)*'Profiles, Pc, Summer, S3'!D8</f>
        <v>0.11999066712427611</v>
      </c>
      <c r="E8" s="1">
        <f>VLOOKUP($A8,'Base Consumption'!$A$2:$D$34,3,FALSE)*'Profiles, Pc, Summer, S3'!E8</f>
        <v>0.12190339417748859</v>
      </c>
      <c r="F8" s="1">
        <f>VLOOKUP($A8,'Base Consumption'!$A$2:$D$34,3,FALSE)*'Profiles, Pc, Summer, S3'!F8</f>
        <v>0.1179857936269369</v>
      </c>
      <c r="G8" s="1">
        <f>VLOOKUP($A8,'Base Consumption'!$A$2:$D$34,3,FALSE)*'Profiles, Pc, Summer, S3'!G8</f>
        <v>0.11173429219688949</v>
      </c>
      <c r="H8" s="1">
        <f>VLOOKUP($A8,'Base Consumption'!$A$2:$D$34,3,FALSE)*'Profiles, Pc, Summer, S3'!H8</f>
        <v>0.11857854812165014</v>
      </c>
      <c r="I8" s="1">
        <f>VLOOKUP($A8,'Base Consumption'!$A$2:$D$34,3,FALSE)*'Profiles, Pc, Summer, S3'!I8</f>
        <v>0.13075552444208408</v>
      </c>
      <c r="J8" s="1">
        <f>VLOOKUP($A8,'Base Consumption'!$A$2:$D$34,3,FALSE)*'Profiles, Pc, Summer, S3'!J8</f>
        <v>0.15541318897581666</v>
      </c>
      <c r="K8" s="1">
        <f>VLOOKUP($A8,'Base Consumption'!$A$2:$D$34,3,FALSE)*'Profiles, Pc, Summer, S3'!K8</f>
        <v>0.17777023360085983</v>
      </c>
      <c r="L8" s="1">
        <f>VLOOKUP($A8,'Base Consumption'!$A$2:$D$34,3,FALSE)*'Profiles, Pc, Summer, S3'!L8</f>
        <v>0.19023572660229254</v>
      </c>
      <c r="M8" s="1">
        <f>VLOOKUP($A8,'Base Consumption'!$A$2:$D$34,3,FALSE)*'Profiles, Pc, Summer, S3'!M8</f>
        <v>0.19812485409395353</v>
      </c>
      <c r="N8" s="1">
        <f>VLOOKUP($A8,'Base Consumption'!$A$2:$D$34,3,FALSE)*'Profiles, Pc, Summer, S3'!N8</f>
        <v>0.19691635254441048</v>
      </c>
      <c r="O8" s="1">
        <f>VLOOKUP($A8,'Base Consumption'!$A$2:$D$34,3,FALSE)*'Profiles, Pc, Summer, S3'!O8</f>
        <v>0.18878662635198651</v>
      </c>
      <c r="P8" s="1">
        <f>VLOOKUP($A8,'Base Consumption'!$A$2:$D$34,3,FALSE)*'Profiles, Pc, Summer, S3'!P8</f>
        <v>0.17270958914309981</v>
      </c>
      <c r="Q8" s="1">
        <f>VLOOKUP($A8,'Base Consumption'!$A$2:$D$34,3,FALSE)*'Profiles, Pc, Summer, S3'!Q8</f>
        <v>0.15111439937928967</v>
      </c>
      <c r="R8" s="1">
        <f>VLOOKUP($A8,'Base Consumption'!$A$2:$D$34,3,FALSE)*'Profiles, Pc, Summer, S3'!R8</f>
        <v>0.14728286422897285</v>
      </c>
      <c r="S8" s="1">
        <f>VLOOKUP($A8,'Base Consumption'!$A$2:$D$34,3,FALSE)*'Profiles, Pc, Summer, S3'!S8</f>
        <v>0.14475681123993198</v>
      </c>
      <c r="T8" s="1">
        <f>VLOOKUP($A8,'Base Consumption'!$A$2:$D$34,3,FALSE)*'Profiles, Pc, Summer, S3'!T8</f>
        <v>0.13825923669004625</v>
      </c>
      <c r="U8" s="1">
        <f>VLOOKUP($A8,'Base Consumption'!$A$2:$D$34,3,FALSE)*'Profiles, Pc, Summer, S3'!U8</f>
        <v>0.14400043483297265</v>
      </c>
      <c r="V8" s="1">
        <f>VLOOKUP($A8,'Base Consumption'!$A$2:$D$34,3,FALSE)*'Profiles, Pc, Summer, S3'!V8</f>
        <v>0.15883806490826355</v>
      </c>
      <c r="W8" s="1">
        <f>VLOOKUP($A8,'Base Consumption'!$A$2:$D$34,3,FALSE)*'Profiles, Pc, Summer, S3'!W8</f>
        <v>0.16686111390735414</v>
      </c>
      <c r="X8" s="1">
        <f>VLOOKUP($A8,'Base Consumption'!$A$2:$D$34,3,FALSE)*'Profiles, Pc, Summer, S3'!X8</f>
        <v>0.16113868347188684</v>
      </c>
      <c r="Y8" s="1">
        <f>VLOOKUP($A8,'Base Consumption'!$A$2:$D$34,3,FALSE)*'Profiles, Pc, Summer, S3'!Y8</f>
        <v>0.1489937990838163</v>
      </c>
    </row>
    <row r="9" spans="1:25" x14ac:dyDescent="0.25">
      <c r="A9">
        <v>9</v>
      </c>
      <c r="B9" s="1">
        <f>VLOOKUP($A9,'Base Consumption'!$A$2:$D$34,3,FALSE)*'Profiles, Pc, Summer, S3'!B9</f>
        <v>3.5459611616982439E-2</v>
      </c>
      <c r="C9" s="1">
        <f>VLOOKUP($A9,'Base Consumption'!$A$2:$D$34,3,FALSE)*'Profiles, Pc, Summer, S3'!C9</f>
        <v>3.2974239291359626E-2</v>
      </c>
      <c r="D9" s="1">
        <f>VLOOKUP($A9,'Base Consumption'!$A$2:$D$34,3,FALSE)*'Profiles, Pc, Summer, S3'!D9</f>
        <v>3.1198600219107836E-2</v>
      </c>
      <c r="E9" s="1">
        <f>VLOOKUP($A9,'Base Consumption'!$A$2:$D$34,3,FALSE)*'Profiles, Pc, Summer, S3'!E9</f>
        <v>3.0558929641523999E-2</v>
      </c>
      <c r="F9" s="1">
        <f>VLOOKUP($A9,'Base Consumption'!$A$2:$D$34,3,FALSE)*'Profiles, Pc, Summer, S3'!F9</f>
        <v>3.132121526463625E-2</v>
      </c>
      <c r="G9" s="1">
        <f>VLOOKUP($A9,'Base Consumption'!$A$2:$D$34,3,FALSE)*'Profiles, Pc, Summer, S3'!G9</f>
        <v>3.1808428137824585E-2</v>
      </c>
      <c r="H9" s="1">
        <f>VLOOKUP($A9,'Base Consumption'!$A$2:$D$34,3,FALSE)*'Profiles, Pc, Summer, S3'!H9</f>
        <v>3.5242928971770157E-2</v>
      </c>
      <c r="I9" s="1">
        <f>VLOOKUP($A9,'Base Consumption'!$A$2:$D$34,3,FALSE)*'Profiles, Pc, Summer, S3'!I9</f>
        <v>3.8356295825262898E-2</v>
      </c>
      <c r="J9" s="1">
        <f>VLOOKUP($A9,'Base Consumption'!$A$2:$D$34,3,FALSE)*'Profiles, Pc, Summer, S3'!J9</f>
        <v>4.4215186714755363E-2</v>
      </c>
      <c r="K9" s="1">
        <f>VLOOKUP($A9,'Base Consumption'!$A$2:$D$34,3,FALSE)*'Profiles, Pc, Summer, S3'!K9</f>
        <v>5.1827011024036931E-2</v>
      </c>
      <c r="L9" s="1">
        <f>VLOOKUP($A9,'Base Consumption'!$A$2:$D$34,3,FALSE)*'Profiles, Pc, Summer, S3'!L9</f>
        <v>5.6645950795355879E-2</v>
      </c>
      <c r="M9" s="1">
        <f>VLOOKUP($A9,'Base Consumption'!$A$2:$D$34,3,FALSE)*'Profiles, Pc, Summer, S3'!M9</f>
        <v>5.8619454238744047E-2</v>
      </c>
      <c r="N9" s="1">
        <f>VLOOKUP($A9,'Base Consumption'!$A$2:$D$34,3,FALSE)*'Profiles, Pc, Summer, S3'!N9</f>
        <v>5.5081805399403341E-2</v>
      </c>
      <c r="O9" s="1">
        <f>VLOOKUP($A9,'Base Consumption'!$A$2:$D$34,3,FALSE)*'Profiles, Pc, Summer, S3'!O9</f>
        <v>4.6961359516812497E-2</v>
      </c>
      <c r="P9" s="1">
        <f>VLOOKUP($A9,'Base Consumption'!$A$2:$D$34,3,FALSE)*'Profiles, Pc, Summer, S3'!P9</f>
        <v>4.3725377617791335E-2</v>
      </c>
      <c r="Q9" s="1">
        <f>VLOOKUP($A9,'Base Consumption'!$A$2:$D$34,3,FALSE)*'Profiles, Pc, Summer, S3'!Q9</f>
        <v>4.22034014357964E-2</v>
      </c>
      <c r="R9" s="1">
        <f>VLOOKUP($A9,'Base Consumption'!$A$2:$D$34,3,FALSE)*'Profiles, Pc, Summer, S3'!R9</f>
        <v>4.205873008363574E-2</v>
      </c>
      <c r="S9" s="1">
        <f>VLOOKUP($A9,'Base Consumption'!$A$2:$D$34,3,FALSE)*'Profiles, Pc, Summer, S3'!S9</f>
        <v>4.1177074984601228E-2</v>
      </c>
      <c r="T9" s="1">
        <f>VLOOKUP($A9,'Base Consumption'!$A$2:$D$34,3,FALSE)*'Profiles, Pc, Summer, S3'!T9</f>
        <v>4.3521668554407762E-2</v>
      </c>
      <c r="U9" s="1">
        <f>VLOOKUP($A9,'Base Consumption'!$A$2:$D$34,3,FALSE)*'Profiles, Pc, Summer, S3'!U9</f>
        <v>4.6119276248413749E-2</v>
      </c>
      <c r="V9" s="1">
        <f>VLOOKUP($A9,'Base Consumption'!$A$2:$D$34,3,FALSE)*'Profiles, Pc, Summer, S3'!V9</f>
        <v>4.8997796166633273E-2</v>
      </c>
      <c r="W9" s="1">
        <f>VLOOKUP($A9,'Base Consumption'!$A$2:$D$34,3,FALSE)*'Profiles, Pc, Summer, S3'!W9</f>
        <v>5.3574749677182364E-2</v>
      </c>
      <c r="X9" s="1">
        <f>VLOOKUP($A9,'Base Consumption'!$A$2:$D$34,3,FALSE)*'Profiles, Pc, Summer, S3'!X9</f>
        <v>4.7347368363685617E-2</v>
      </c>
      <c r="Y9" s="1">
        <f>VLOOKUP($A9,'Base Consumption'!$A$2:$D$34,3,FALSE)*'Profiles, Pc, Summer, S3'!Y9</f>
        <v>4.0232489577999422E-2</v>
      </c>
    </row>
    <row r="10" spans="1:25" x14ac:dyDescent="0.25">
      <c r="A10">
        <v>10</v>
      </c>
      <c r="B10" s="1">
        <f>VLOOKUP($A10,'Base Consumption'!$A$2:$D$34,3,FALSE)*'Profiles, Pc, Summer, S3'!B10</f>
        <v>4.7605827135860222E-2</v>
      </c>
      <c r="C10" s="1">
        <f>VLOOKUP($A10,'Base Consumption'!$A$2:$D$34,3,FALSE)*'Profiles, Pc, Summer, S3'!C10</f>
        <v>4.4419267125382092E-2</v>
      </c>
      <c r="D10" s="1">
        <f>VLOOKUP($A10,'Base Consumption'!$A$2:$D$34,3,FALSE)*'Profiles, Pc, Summer, S3'!D10</f>
        <v>4.3383052488178683E-2</v>
      </c>
      <c r="E10" s="1">
        <f>VLOOKUP($A10,'Base Consumption'!$A$2:$D$34,3,FALSE)*'Profiles, Pc, Summer, S3'!E10</f>
        <v>4.1611464935812616E-2</v>
      </c>
      <c r="F10" s="1">
        <f>VLOOKUP($A10,'Base Consumption'!$A$2:$D$34,3,FALSE)*'Profiles, Pc, Summer, S3'!F10</f>
        <v>4.0910552668737901E-2</v>
      </c>
      <c r="G10" s="1">
        <f>VLOOKUP($A10,'Base Consumption'!$A$2:$D$34,3,FALSE)*'Profiles, Pc, Summer, S3'!G10</f>
        <v>3.918627137476708E-2</v>
      </c>
      <c r="H10" s="1">
        <f>VLOOKUP($A10,'Base Consumption'!$A$2:$D$34,3,FALSE)*'Profiles, Pc, Summer, S3'!H10</f>
        <v>3.6044368298131103E-2</v>
      </c>
      <c r="I10" s="1">
        <f>VLOOKUP($A10,'Base Consumption'!$A$2:$D$34,3,FALSE)*'Profiles, Pc, Summer, S3'!I10</f>
        <v>4.4445779799810847E-2</v>
      </c>
      <c r="J10" s="1">
        <f>VLOOKUP($A10,'Base Consumption'!$A$2:$D$34,3,FALSE)*'Profiles, Pc, Summer, S3'!J10</f>
        <v>4.0007009428352079E-2</v>
      </c>
      <c r="K10" s="1">
        <f>VLOOKUP($A10,'Base Consumption'!$A$2:$D$34,3,FALSE)*'Profiles, Pc, Summer, S3'!K10</f>
        <v>4.4882277197426511E-2</v>
      </c>
      <c r="L10" s="1">
        <f>VLOOKUP($A10,'Base Consumption'!$A$2:$D$34,3,FALSE)*'Profiles, Pc, Summer, S3'!L10</f>
        <v>4.9256483785988674E-2</v>
      </c>
      <c r="M10" s="1">
        <f>VLOOKUP($A10,'Base Consumption'!$A$2:$D$34,3,FALSE)*'Profiles, Pc, Summer, S3'!M10</f>
        <v>5.8858045527452107E-2</v>
      </c>
      <c r="N10" s="1">
        <f>VLOOKUP($A10,'Base Consumption'!$A$2:$D$34,3,FALSE)*'Profiles, Pc, Summer, S3'!N10</f>
        <v>5.5791401453571712E-2</v>
      </c>
      <c r="O10" s="1">
        <f>VLOOKUP($A10,'Base Consumption'!$A$2:$D$34,3,FALSE)*'Profiles, Pc, Summer, S3'!O10</f>
        <v>4.8924619553678314E-2</v>
      </c>
      <c r="P10" s="1">
        <f>VLOOKUP($A10,'Base Consumption'!$A$2:$D$34,3,FALSE)*'Profiles, Pc, Summer, S3'!P10</f>
        <v>4.3404183357817198E-2</v>
      </c>
      <c r="Q10" s="1">
        <f>VLOOKUP($A10,'Base Consumption'!$A$2:$D$34,3,FALSE)*'Profiles, Pc, Summer, S3'!Q10</f>
        <v>4.14450338855527E-2</v>
      </c>
      <c r="R10" s="1">
        <f>VLOOKUP($A10,'Base Consumption'!$A$2:$D$34,3,FALSE)*'Profiles, Pc, Summer, S3'!R10</f>
        <v>4.1196134934164012E-2</v>
      </c>
      <c r="S10" s="1">
        <f>VLOOKUP($A10,'Base Consumption'!$A$2:$D$34,3,FALSE)*'Profiles, Pc, Summer, S3'!S10</f>
        <v>4.2054601576507429E-2</v>
      </c>
      <c r="T10" s="1">
        <f>VLOOKUP($A10,'Base Consumption'!$A$2:$D$34,3,FALSE)*'Profiles, Pc, Summer, S3'!T10</f>
        <v>4.3315128283056357E-2</v>
      </c>
      <c r="U10" s="1">
        <f>VLOOKUP($A10,'Base Consumption'!$A$2:$D$34,3,FALSE)*'Profiles, Pc, Summer, S3'!U10</f>
        <v>4.4600057685693889E-2</v>
      </c>
      <c r="V10" s="1">
        <f>VLOOKUP($A10,'Base Consumption'!$A$2:$D$34,3,FALSE)*'Profiles, Pc, Summer, S3'!V10</f>
        <v>4.9235675436059591E-2</v>
      </c>
      <c r="W10" s="1">
        <f>VLOOKUP($A10,'Base Consumption'!$A$2:$D$34,3,FALSE)*'Profiles, Pc, Summer, S3'!W10</f>
        <v>5.3055714671035585E-2</v>
      </c>
      <c r="X10" s="1">
        <f>VLOOKUP($A10,'Base Consumption'!$A$2:$D$34,3,FALSE)*'Profiles, Pc, Summer, S3'!X10</f>
        <v>5.3148431704521583E-2</v>
      </c>
      <c r="Y10" s="1">
        <f>VLOOKUP($A10,'Base Consumption'!$A$2:$D$34,3,FALSE)*'Profiles, Pc, Summer, S3'!Y10</f>
        <v>4.9630624523538655E-2</v>
      </c>
    </row>
    <row r="11" spans="1:25" x14ac:dyDescent="0.25">
      <c r="A11">
        <v>11</v>
      </c>
      <c r="B11" s="1">
        <f>VLOOKUP($A11,'Base Consumption'!$A$2:$D$34,3,FALSE)*'Profiles, Pc, Summer, S3'!B11</f>
        <v>3.0865063572096799E-2</v>
      </c>
      <c r="C11" s="1">
        <f>VLOOKUP($A11,'Base Consumption'!$A$2:$D$34,3,FALSE)*'Profiles, Pc, Summer, S3'!C11</f>
        <v>2.8142235442780168E-2</v>
      </c>
      <c r="D11" s="1">
        <f>VLOOKUP($A11,'Base Consumption'!$A$2:$D$34,3,FALSE)*'Profiles, Pc, Summer, S3'!D11</f>
        <v>2.6620544921921896E-2</v>
      </c>
      <c r="E11" s="1">
        <f>VLOOKUP($A11,'Base Consumption'!$A$2:$D$34,3,FALSE)*'Profiles, Pc, Summer, S3'!E11</f>
        <v>2.5537251048954081E-2</v>
      </c>
      <c r="F11" s="1">
        <f>VLOOKUP($A11,'Base Consumption'!$A$2:$D$34,3,FALSE)*'Profiles, Pc, Summer, S3'!F11</f>
        <v>2.5470683998975015E-2</v>
      </c>
      <c r="G11" s="1">
        <f>VLOOKUP($A11,'Base Consumption'!$A$2:$D$34,3,FALSE)*'Profiles, Pc, Summer, S3'!G11</f>
        <v>2.5179607923382731E-2</v>
      </c>
      <c r="H11" s="1">
        <f>VLOOKUP($A11,'Base Consumption'!$A$2:$D$34,3,FALSE)*'Profiles, Pc, Summer, S3'!H11</f>
        <v>2.736745288527951E-2</v>
      </c>
      <c r="I11" s="1">
        <f>VLOOKUP($A11,'Base Consumption'!$A$2:$D$34,3,FALSE)*'Profiles, Pc, Summer, S3'!I11</f>
        <v>3.172714533509878E-2</v>
      </c>
      <c r="J11" s="1">
        <f>VLOOKUP($A11,'Base Consumption'!$A$2:$D$34,3,FALSE)*'Profiles, Pc, Summer, S3'!J11</f>
        <v>3.8143419394324009E-2</v>
      </c>
      <c r="K11" s="1">
        <f>VLOOKUP($A11,'Base Consumption'!$A$2:$D$34,3,FALSE)*'Profiles, Pc, Summer, S3'!K11</f>
        <v>4.3434595421180569E-2</v>
      </c>
      <c r="L11" s="1">
        <f>VLOOKUP($A11,'Base Consumption'!$A$2:$D$34,3,FALSE)*'Profiles, Pc, Summer, S3'!L11</f>
        <v>4.8412164867347098E-2</v>
      </c>
      <c r="M11" s="1">
        <f>VLOOKUP($A11,'Base Consumption'!$A$2:$D$34,3,FALSE)*'Profiles, Pc, Summer, S3'!M11</f>
        <v>4.9413397135697611E-2</v>
      </c>
      <c r="N11" s="1">
        <f>VLOOKUP($A11,'Base Consumption'!$A$2:$D$34,3,FALSE)*'Profiles, Pc, Summer, S3'!N11</f>
        <v>4.499767152916212E-2</v>
      </c>
      <c r="O11" s="1">
        <f>VLOOKUP($A11,'Base Consumption'!$A$2:$D$34,3,FALSE)*'Profiles, Pc, Summer, S3'!O11</f>
        <v>3.9388163377665583E-2</v>
      </c>
      <c r="P11" s="1">
        <f>VLOOKUP($A11,'Base Consumption'!$A$2:$D$34,3,FALSE)*'Profiles, Pc, Summer, S3'!P11</f>
        <v>3.5905019968603777E-2</v>
      </c>
      <c r="Q11" s="1">
        <f>VLOOKUP($A11,'Base Consumption'!$A$2:$D$34,3,FALSE)*'Profiles, Pc, Summer, S3'!Q11</f>
        <v>3.4575811543817142E-2</v>
      </c>
      <c r="R11" s="1">
        <f>VLOOKUP($A11,'Base Consumption'!$A$2:$D$34,3,FALSE)*'Profiles, Pc, Summer, S3'!R11</f>
        <v>3.3843437281523552E-2</v>
      </c>
      <c r="S11" s="1">
        <f>VLOOKUP($A11,'Base Consumption'!$A$2:$D$34,3,FALSE)*'Profiles, Pc, Summer, S3'!S11</f>
        <v>3.437095784294656E-2</v>
      </c>
      <c r="T11" s="1">
        <f>VLOOKUP($A11,'Base Consumption'!$A$2:$D$34,3,FALSE)*'Profiles, Pc, Summer, S3'!T11</f>
        <v>3.4888247457625018E-2</v>
      </c>
      <c r="U11" s="1">
        <f>VLOOKUP($A11,'Base Consumption'!$A$2:$D$34,3,FALSE)*'Profiles, Pc, Summer, S3'!U11</f>
        <v>3.6329176372904413E-2</v>
      </c>
      <c r="V11" s="1">
        <f>VLOOKUP($A11,'Base Consumption'!$A$2:$D$34,3,FALSE)*'Profiles, Pc, Summer, S3'!V11</f>
        <v>3.9517768256119509E-2</v>
      </c>
      <c r="W11" s="1">
        <f>VLOOKUP($A11,'Base Consumption'!$A$2:$D$34,3,FALSE)*'Profiles, Pc, Summer, S3'!W11</f>
        <v>4.2075553793264352E-2</v>
      </c>
      <c r="X11" s="1">
        <f>VLOOKUP($A11,'Base Consumption'!$A$2:$D$34,3,FALSE)*'Profiles, Pc, Summer, S3'!X11</f>
        <v>3.8943739078110273E-2</v>
      </c>
      <c r="Y11" s="1">
        <f>VLOOKUP($A11,'Base Consumption'!$A$2:$D$34,3,FALSE)*'Profiles, Pc, Summer, S3'!Y11</f>
        <v>3.3259923979683158E-2</v>
      </c>
    </row>
    <row r="12" spans="1:25" x14ac:dyDescent="0.25">
      <c r="A12">
        <v>12</v>
      </c>
      <c r="B12" s="1">
        <f>VLOOKUP($A12,'Base Consumption'!$A$2:$D$34,3,FALSE)*'Profiles, Pc, Summer, S3'!B12</f>
        <v>2.9885172018645736E-2</v>
      </c>
      <c r="C12" s="1">
        <f>VLOOKUP($A12,'Base Consumption'!$A$2:$D$34,3,FALSE)*'Profiles, Pc, Summer, S3'!C12</f>
        <v>2.6284522026214362E-2</v>
      </c>
      <c r="D12" s="1">
        <f>VLOOKUP($A12,'Base Consumption'!$A$2:$D$34,3,FALSE)*'Profiles, Pc, Summer, S3'!D12</f>
        <v>2.4578577952262246E-2</v>
      </c>
      <c r="E12" s="1">
        <f>VLOOKUP($A12,'Base Consumption'!$A$2:$D$34,3,FALSE)*'Profiles, Pc, Summer, S3'!E12</f>
        <v>2.3409378236388497E-2</v>
      </c>
      <c r="F12" s="1">
        <f>VLOOKUP($A12,'Base Consumption'!$A$2:$D$34,3,FALSE)*'Profiles, Pc, Summer, S3'!F12</f>
        <v>2.3331018936877765E-2</v>
      </c>
      <c r="G12" s="1">
        <f>VLOOKUP($A12,'Base Consumption'!$A$2:$D$34,3,FALSE)*'Profiles, Pc, Summer, S3'!G12</f>
        <v>2.3327467672421227E-2</v>
      </c>
      <c r="H12" s="1">
        <f>VLOOKUP($A12,'Base Consumption'!$A$2:$D$34,3,FALSE)*'Profiles, Pc, Summer, S3'!H12</f>
        <v>2.7850879952644788E-2</v>
      </c>
      <c r="I12" s="1">
        <f>VLOOKUP($A12,'Base Consumption'!$A$2:$D$34,3,FALSE)*'Profiles, Pc, Summer, S3'!I12</f>
        <v>3.5568247166500602E-2</v>
      </c>
      <c r="J12" s="1">
        <f>VLOOKUP($A12,'Base Consumption'!$A$2:$D$34,3,FALSE)*'Profiles, Pc, Summer, S3'!J12</f>
        <v>4.4114396133544349E-2</v>
      </c>
      <c r="K12" s="1">
        <f>VLOOKUP($A12,'Base Consumption'!$A$2:$D$34,3,FALSE)*'Profiles, Pc, Summer, S3'!K12</f>
        <v>5.1097427914695133E-2</v>
      </c>
      <c r="L12" s="1">
        <f>VLOOKUP($A12,'Base Consumption'!$A$2:$D$34,3,FALSE)*'Profiles, Pc, Summer, S3'!L12</f>
        <v>5.608266077720938E-2</v>
      </c>
      <c r="M12" s="1">
        <f>VLOOKUP($A12,'Base Consumption'!$A$2:$D$34,3,FALSE)*'Profiles, Pc, Summer, S3'!M12</f>
        <v>5.9072748289122977E-2</v>
      </c>
      <c r="N12" s="1">
        <f>VLOOKUP($A12,'Base Consumption'!$A$2:$D$34,3,FALSE)*'Profiles, Pc, Summer, S3'!N12</f>
        <v>5.1445246697452644E-2</v>
      </c>
      <c r="O12" s="1">
        <f>VLOOKUP($A12,'Base Consumption'!$A$2:$D$34,3,FALSE)*'Profiles, Pc, Summer, S3'!O12</f>
        <v>4.559567144712489E-2</v>
      </c>
      <c r="P12" s="1">
        <f>VLOOKUP($A12,'Base Consumption'!$A$2:$D$34,3,FALSE)*'Profiles, Pc, Summer, S3'!P12</f>
        <v>4.0866399687192627E-2</v>
      </c>
      <c r="Q12" s="1">
        <f>VLOOKUP($A12,'Base Consumption'!$A$2:$D$34,3,FALSE)*'Profiles, Pc, Summer, S3'!Q12</f>
        <v>3.7148079949056514E-2</v>
      </c>
      <c r="R12" s="1">
        <f>VLOOKUP($A12,'Base Consumption'!$A$2:$D$34,3,FALSE)*'Profiles, Pc, Summer, S3'!R12</f>
        <v>3.5852543106209028E-2</v>
      </c>
      <c r="S12" s="1">
        <f>VLOOKUP($A12,'Base Consumption'!$A$2:$D$34,3,FALSE)*'Profiles, Pc, Summer, S3'!S12</f>
        <v>3.7240927541846866E-2</v>
      </c>
      <c r="T12" s="1">
        <f>VLOOKUP($A12,'Base Consumption'!$A$2:$D$34,3,FALSE)*'Profiles, Pc, Summer, S3'!T12</f>
        <v>3.9895254008879485E-2</v>
      </c>
      <c r="U12" s="1">
        <f>VLOOKUP($A12,'Base Consumption'!$A$2:$D$34,3,FALSE)*'Profiles, Pc, Summer, S3'!U12</f>
        <v>4.3085898569337894E-2</v>
      </c>
      <c r="V12" s="1">
        <f>VLOOKUP($A12,'Base Consumption'!$A$2:$D$34,3,FALSE)*'Profiles, Pc, Summer, S3'!V12</f>
        <v>4.7114446758352975E-2</v>
      </c>
      <c r="W12" s="1">
        <f>VLOOKUP($A12,'Base Consumption'!$A$2:$D$34,3,FALSE)*'Profiles, Pc, Summer, S3'!W12</f>
        <v>5.0268162496978658E-2</v>
      </c>
      <c r="X12" s="1">
        <f>VLOOKUP($A12,'Base Consumption'!$A$2:$D$34,3,FALSE)*'Profiles, Pc, Summer, S3'!X12</f>
        <v>4.5645396677368971E-2</v>
      </c>
      <c r="Y12" s="1">
        <f>VLOOKUP($A12,'Base Consumption'!$A$2:$D$34,3,FALSE)*'Profiles, Pc, Summer, S3'!Y12</f>
        <v>3.6851879651467953E-2</v>
      </c>
    </row>
    <row r="13" spans="1:25" x14ac:dyDescent="0.25">
      <c r="A13">
        <v>13</v>
      </c>
      <c r="B13" s="1">
        <f>VLOOKUP($A13,'Base Consumption'!$A$2:$D$34,3,FALSE)*'Profiles, Pc, Summer, S3'!B13</f>
        <v>5.5668324695496194E-2</v>
      </c>
      <c r="C13" s="1">
        <f>VLOOKUP($A13,'Base Consumption'!$A$2:$D$34,3,FALSE)*'Profiles, Pc, Summer, S3'!C13</f>
        <v>5.5541874368555746E-2</v>
      </c>
      <c r="D13" s="1">
        <f>VLOOKUP($A13,'Base Consumption'!$A$2:$D$34,3,FALSE)*'Profiles, Pc, Summer, S3'!D13</f>
        <v>5.9547852923162378E-2</v>
      </c>
      <c r="E13" s="1">
        <f>VLOOKUP($A13,'Base Consumption'!$A$2:$D$34,3,FALSE)*'Profiles, Pc, Summer, S3'!E13</f>
        <v>4.9655495306418829E-2</v>
      </c>
      <c r="F13" s="1">
        <f>VLOOKUP($A13,'Base Consumption'!$A$2:$D$34,3,FALSE)*'Profiles, Pc, Summer, S3'!F13</f>
        <v>2.8408999590369566E-2</v>
      </c>
      <c r="G13" s="1">
        <f>VLOOKUP($A13,'Base Consumption'!$A$2:$D$34,3,FALSE)*'Profiles, Pc, Summer, S3'!G13</f>
        <v>3.4171948934000336E-2</v>
      </c>
      <c r="H13" s="1">
        <f>VLOOKUP($A13,'Base Consumption'!$A$2:$D$34,3,FALSE)*'Profiles, Pc, Summer, S3'!H13</f>
        <v>3.8742773891566225E-2</v>
      </c>
      <c r="I13" s="1">
        <f>VLOOKUP($A13,'Base Consumption'!$A$2:$D$34,3,FALSE)*'Profiles, Pc, Summer, S3'!I13</f>
        <v>4.0248493590902323E-2</v>
      </c>
      <c r="J13" s="1">
        <f>VLOOKUP($A13,'Base Consumption'!$A$2:$D$34,3,FALSE)*'Profiles, Pc, Summer, S3'!J13</f>
        <v>3.777172911312137E-2</v>
      </c>
      <c r="K13" s="1">
        <f>VLOOKUP($A13,'Base Consumption'!$A$2:$D$34,3,FALSE)*'Profiles, Pc, Summer, S3'!K13</f>
        <v>3.9327084357850602E-2</v>
      </c>
      <c r="L13" s="1">
        <f>VLOOKUP($A13,'Base Consumption'!$A$2:$D$34,3,FALSE)*'Profiles, Pc, Summer, S3'!L13</f>
        <v>4.6355246033898581E-2</v>
      </c>
      <c r="M13" s="1">
        <f>VLOOKUP($A13,'Base Consumption'!$A$2:$D$34,3,FALSE)*'Profiles, Pc, Summer, S3'!M13</f>
        <v>4.754398904026827E-2</v>
      </c>
      <c r="N13" s="1">
        <f>VLOOKUP($A13,'Base Consumption'!$A$2:$D$34,3,FALSE)*'Profiles, Pc, Summer, S3'!N13</f>
        <v>4.7205227662548629E-2</v>
      </c>
      <c r="O13" s="1">
        <f>VLOOKUP($A13,'Base Consumption'!$A$2:$D$34,3,FALSE)*'Profiles, Pc, Summer, S3'!O13</f>
        <v>4.314958548365358E-2</v>
      </c>
      <c r="P13" s="1">
        <f>VLOOKUP($A13,'Base Consumption'!$A$2:$D$34,3,FALSE)*'Profiles, Pc, Summer, S3'!P13</f>
        <v>4.668397473723826E-2</v>
      </c>
      <c r="Q13" s="1">
        <f>VLOOKUP($A13,'Base Consumption'!$A$2:$D$34,3,FALSE)*'Profiles, Pc, Summer, S3'!Q13</f>
        <v>4.6291190983078233E-2</v>
      </c>
      <c r="R13" s="1">
        <f>VLOOKUP($A13,'Base Consumption'!$A$2:$D$34,3,FALSE)*'Profiles, Pc, Summer, S3'!R13</f>
        <v>4.2837657886588332E-2</v>
      </c>
      <c r="S13" s="1">
        <f>VLOOKUP($A13,'Base Consumption'!$A$2:$D$34,3,FALSE)*'Profiles, Pc, Summer, S3'!S13</f>
        <v>4.2248983562898315E-2</v>
      </c>
      <c r="T13" s="1">
        <f>VLOOKUP($A13,'Base Consumption'!$A$2:$D$34,3,FALSE)*'Profiles, Pc, Summer, S3'!T13</f>
        <v>4.4891788475498628E-2</v>
      </c>
      <c r="U13" s="1">
        <f>VLOOKUP($A13,'Base Consumption'!$A$2:$D$34,3,FALSE)*'Profiles, Pc, Summer, S3'!U13</f>
        <v>4.750140498472432E-2</v>
      </c>
      <c r="V13" s="1">
        <f>VLOOKUP($A13,'Base Consumption'!$A$2:$D$34,3,FALSE)*'Profiles, Pc, Summer, S3'!V13</f>
        <v>4.2977526805607215E-2</v>
      </c>
      <c r="W13" s="1">
        <f>VLOOKUP($A13,'Base Consumption'!$A$2:$D$34,3,FALSE)*'Profiles, Pc, Summer, S3'!W13</f>
        <v>4.3302893699390867E-2</v>
      </c>
      <c r="X13" s="1">
        <f>VLOOKUP($A13,'Base Consumption'!$A$2:$D$34,3,FALSE)*'Profiles, Pc, Summer, S3'!X13</f>
        <v>4.0957592340425265E-2</v>
      </c>
      <c r="Y13" s="1">
        <f>VLOOKUP($A13,'Base Consumption'!$A$2:$D$34,3,FALSE)*'Profiles, Pc, Summer, S3'!Y13</f>
        <v>4.4062947986011444E-2</v>
      </c>
    </row>
    <row r="14" spans="1:25" x14ac:dyDescent="0.25">
      <c r="A14">
        <v>14</v>
      </c>
      <c r="B14" s="1">
        <f>VLOOKUP($A14,'Base Consumption'!$A$2:$D$34,3,FALSE)*'Profiles, Pc, Summer, S3'!B14</f>
        <v>0.10647210376924703</v>
      </c>
      <c r="C14" s="1">
        <f>VLOOKUP($A14,'Base Consumption'!$A$2:$D$34,3,FALSE)*'Profiles, Pc, Summer, S3'!C14</f>
        <v>0.10441840596400384</v>
      </c>
      <c r="D14" s="1">
        <f>VLOOKUP($A14,'Base Consumption'!$A$2:$D$34,3,FALSE)*'Profiles, Pc, Summer, S3'!D14</f>
        <v>0.10428851821375734</v>
      </c>
      <c r="E14" s="1">
        <f>VLOOKUP($A14,'Base Consumption'!$A$2:$D$34,3,FALSE)*'Profiles, Pc, Summer, S3'!E14</f>
        <v>0.10315637259056212</v>
      </c>
      <c r="F14" s="1">
        <f>VLOOKUP($A14,'Base Consumption'!$A$2:$D$34,3,FALSE)*'Profiles, Pc, Summer, S3'!F14</f>
        <v>0.10170127782615172</v>
      </c>
      <c r="G14" s="1">
        <f>VLOOKUP($A14,'Base Consumption'!$A$2:$D$34,3,FALSE)*'Profiles, Pc, Summer, S3'!G14</f>
        <v>0.10132740577398457</v>
      </c>
      <c r="H14" s="1">
        <f>VLOOKUP($A14,'Base Consumption'!$A$2:$D$34,3,FALSE)*'Profiles, Pc, Summer, S3'!H14</f>
        <v>0.1058875880408318</v>
      </c>
      <c r="I14" s="1">
        <f>VLOOKUP($A14,'Base Consumption'!$A$2:$D$34,3,FALSE)*'Profiles, Pc, Summer, S3'!I14</f>
        <v>0.10549089566730889</v>
      </c>
      <c r="J14" s="1">
        <f>VLOOKUP($A14,'Base Consumption'!$A$2:$D$34,3,FALSE)*'Profiles, Pc, Summer, S3'!J14</f>
        <v>0.11027054245178275</v>
      </c>
      <c r="K14" s="1">
        <f>VLOOKUP($A14,'Base Consumption'!$A$2:$D$34,3,FALSE)*'Profiles, Pc, Summer, S3'!K14</f>
        <v>0.11204683318398484</v>
      </c>
      <c r="L14" s="1">
        <f>VLOOKUP($A14,'Base Consumption'!$A$2:$D$34,3,FALSE)*'Profiles, Pc, Summer, S3'!L14</f>
        <v>0.11648067259260417</v>
      </c>
      <c r="M14" s="1">
        <f>VLOOKUP($A14,'Base Consumption'!$A$2:$D$34,3,FALSE)*'Profiles, Pc, Summer, S3'!M14</f>
        <v>0.11838164968848391</v>
      </c>
      <c r="N14" s="1">
        <f>VLOOKUP($A14,'Base Consumption'!$A$2:$D$34,3,FALSE)*'Profiles, Pc, Summer, S3'!N14</f>
        <v>0.11751454350926847</v>
      </c>
      <c r="O14" s="1">
        <f>VLOOKUP($A14,'Base Consumption'!$A$2:$D$34,3,FALSE)*'Profiles, Pc, Summer, S3'!O14</f>
        <v>0.11129383493042865</v>
      </c>
      <c r="P14" s="1">
        <f>VLOOKUP($A14,'Base Consumption'!$A$2:$D$34,3,FALSE)*'Profiles, Pc, Summer, S3'!P14</f>
        <v>0.10996336523655409</v>
      </c>
      <c r="Q14" s="1">
        <f>VLOOKUP($A14,'Base Consumption'!$A$2:$D$34,3,FALSE)*'Profiles, Pc, Summer, S3'!Q14</f>
        <v>0.10994579906442022</v>
      </c>
      <c r="R14" s="1">
        <f>VLOOKUP($A14,'Base Consumption'!$A$2:$D$34,3,FALSE)*'Profiles, Pc, Summer, S3'!R14</f>
        <v>0.10802201017767356</v>
      </c>
      <c r="S14" s="1">
        <f>VLOOKUP($A14,'Base Consumption'!$A$2:$D$34,3,FALSE)*'Profiles, Pc, Summer, S3'!S14</f>
        <v>0.10978783905520433</v>
      </c>
      <c r="T14" s="1">
        <f>VLOOKUP($A14,'Base Consumption'!$A$2:$D$34,3,FALSE)*'Profiles, Pc, Summer, S3'!T14</f>
        <v>8.7780210734036218E-2</v>
      </c>
      <c r="U14" s="1">
        <f>VLOOKUP($A14,'Base Consumption'!$A$2:$D$34,3,FALSE)*'Profiles, Pc, Summer, S3'!U14</f>
        <v>0.10447988172150782</v>
      </c>
      <c r="V14" s="1">
        <f>VLOOKUP($A14,'Base Consumption'!$A$2:$D$34,3,FALSE)*'Profiles, Pc, Summer, S3'!V14</f>
        <v>0.1154467801917458</v>
      </c>
      <c r="W14" s="1">
        <f>VLOOKUP($A14,'Base Consumption'!$A$2:$D$34,3,FALSE)*'Profiles, Pc, Summer, S3'!W14</f>
        <v>0.11698619125543382</v>
      </c>
      <c r="X14" s="1">
        <f>VLOOKUP($A14,'Base Consumption'!$A$2:$D$34,3,FALSE)*'Profiles, Pc, Summer, S3'!X14</f>
        <v>0.11467271163081705</v>
      </c>
      <c r="Y14" s="1">
        <f>VLOOKUP($A14,'Base Consumption'!$A$2:$D$34,3,FALSE)*'Profiles, Pc, Summer, S3'!Y14</f>
        <v>0.10886279979889531</v>
      </c>
    </row>
    <row r="15" spans="1:25" x14ac:dyDescent="0.25">
      <c r="A15">
        <v>15</v>
      </c>
      <c r="B15" s="1">
        <f>VLOOKUP($A15,'Base Consumption'!$A$2:$D$34,3,FALSE)*'Profiles, Pc, Summer, S3'!B15</f>
        <v>-3.0647437028143973E-2</v>
      </c>
      <c r="C15" s="1">
        <f>VLOOKUP($A15,'Base Consumption'!$A$2:$D$34,3,FALSE)*'Profiles, Pc, Summer, S3'!C15</f>
        <v>-2.7701775448479671E-2</v>
      </c>
      <c r="D15" s="1">
        <f>VLOOKUP($A15,'Base Consumption'!$A$2:$D$34,3,FALSE)*'Profiles, Pc, Summer, S3'!D15</f>
        <v>-2.6384670653152632E-2</v>
      </c>
      <c r="E15" s="1">
        <f>VLOOKUP($A15,'Base Consumption'!$A$2:$D$34,3,FALSE)*'Profiles, Pc, Summer, S3'!E15</f>
        <v>-2.5926582781151154E-2</v>
      </c>
      <c r="F15" s="1">
        <f>VLOOKUP($A15,'Base Consumption'!$A$2:$D$34,3,FALSE)*'Profiles, Pc, Summer, S3'!F15</f>
        <v>-2.4886350980075269E-2</v>
      </c>
      <c r="G15" s="1">
        <f>VLOOKUP($A15,'Base Consumption'!$A$2:$D$34,3,FALSE)*'Profiles, Pc, Summer, S3'!G15</f>
        <v>-2.6110775979498072E-2</v>
      </c>
      <c r="H15" s="1">
        <f>VLOOKUP($A15,'Base Consumption'!$A$2:$D$34,3,FALSE)*'Profiles, Pc, Summer, S3'!H15</f>
        <v>-3.0303051739662461E-2</v>
      </c>
      <c r="I15" s="1">
        <f>VLOOKUP($A15,'Base Consumption'!$A$2:$D$34,3,FALSE)*'Profiles, Pc, Summer, S3'!I15</f>
        <v>-3.5626172280839467E-2</v>
      </c>
      <c r="J15" s="1">
        <f>VLOOKUP($A15,'Base Consumption'!$A$2:$D$34,3,FALSE)*'Profiles, Pc, Summer, S3'!J15</f>
        <v>-4.1658335372751834E-2</v>
      </c>
      <c r="K15" s="1">
        <f>VLOOKUP($A15,'Base Consumption'!$A$2:$D$34,3,FALSE)*'Profiles, Pc, Summer, S3'!K15</f>
        <v>-4.9700349548634365E-2</v>
      </c>
      <c r="L15" s="1">
        <f>VLOOKUP($A15,'Base Consumption'!$A$2:$D$34,3,FALSE)*'Profiles, Pc, Summer, S3'!L15</f>
        <v>-5.5073104148869852E-2</v>
      </c>
      <c r="M15" s="1">
        <f>VLOOKUP($A15,'Base Consumption'!$A$2:$D$34,3,FALSE)*'Profiles, Pc, Summer, S3'!M15</f>
        <v>-5.8282711426130736E-2</v>
      </c>
      <c r="N15" s="1">
        <f>VLOOKUP($A15,'Base Consumption'!$A$2:$D$34,3,FALSE)*'Profiles, Pc, Summer, S3'!N15</f>
        <v>-5.2973363193498491E-2</v>
      </c>
      <c r="O15" s="1">
        <f>VLOOKUP($A15,'Base Consumption'!$A$2:$D$34,3,FALSE)*'Profiles, Pc, Summer, S3'!O15</f>
        <v>-4.6112864036201608E-2</v>
      </c>
      <c r="P15" s="1">
        <f>VLOOKUP($A15,'Base Consumption'!$A$2:$D$34,3,FALSE)*'Profiles, Pc, Summer, S3'!P15</f>
        <v>-3.9150423198577797E-2</v>
      </c>
      <c r="Q15" s="1">
        <f>VLOOKUP($A15,'Base Consumption'!$A$2:$D$34,3,FALSE)*'Profiles, Pc, Summer, S3'!Q15</f>
        <v>-3.7736737699997684E-2</v>
      </c>
      <c r="R15" s="1">
        <f>VLOOKUP($A15,'Base Consumption'!$A$2:$D$34,3,FALSE)*'Profiles, Pc, Summer, S3'!R15</f>
        <v>-3.7200443284925999E-2</v>
      </c>
      <c r="S15" s="1">
        <f>VLOOKUP($A15,'Base Consumption'!$A$2:$D$34,3,FALSE)*'Profiles, Pc, Summer, S3'!S15</f>
        <v>-3.7801496086625273E-2</v>
      </c>
      <c r="T15" s="1">
        <f>VLOOKUP($A15,'Base Consumption'!$A$2:$D$34,3,FALSE)*'Profiles, Pc, Summer, S3'!T15</f>
        <v>-3.7852047191374416E-2</v>
      </c>
      <c r="U15" s="1">
        <f>VLOOKUP($A15,'Base Consumption'!$A$2:$D$34,3,FALSE)*'Profiles, Pc, Summer, S3'!U15</f>
        <v>-4.219839216863297E-2</v>
      </c>
      <c r="V15" s="1">
        <f>VLOOKUP($A15,'Base Consumption'!$A$2:$D$34,3,FALSE)*'Profiles, Pc, Summer, S3'!V15</f>
        <v>-4.502801837785423E-2</v>
      </c>
      <c r="W15" s="1">
        <f>VLOOKUP($A15,'Base Consumption'!$A$2:$D$34,3,FALSE)*'Profiles, Pc, Summer, S3'!W15</f>
        <v>-4.6925194745226606E-2</v>
      </c>
      <c r="X15" s="1">
        <f>VLOOKUP($A15,'Base Consumption'!$A$2:$D$34,3,FALSE)*'Profiles, Pc, Summer, S3'!X15</f>
        <v>-4.1686104402835183E-2</v>
      </c>
      <c r="Y15" s="1">
        <f>VLOOKUP($A15,'Base Consumption'!$A$2:$D$34,3,FALSE)*'Profiles, Pc, Summer, S3'!Y15</f>
        <v>-3.5285175351511086E-2</v>
      </c>
    </row>
    <row r="16" spans="1:25" x14ac:dyDescent="0.25">
      <c r="A16">
        <v>16</v>
      </c>
      <c r="B16" s="1">
        <f>VLOOKUP($A16,'Base Consumption'!$A$2:$D$34,3,FALSE)*'Profiles, Pc, Summer, S3'!B16</f>
        <v>5.2813355742658628E-2</v>
      </c>
      <c r="C16" s="1">
        <f>VLOOKUP($A16,'Base Consumption'!$A$2:$D$34,3,FALSE)*'Profiles, Pc, Summer, S3'!C16</f>
        <v>5.0366577951117063E-2</v>
      </c>
      <c r="D16" s="1">
        <f>VLOOKUP($A16,'Base Consumption'!$A$2:$D$34,3,FALSE)*'Profiles, Pc, Summer, S3'!D16</f>
        <v>4.8869351039388151E-2</v>
      </c>
      <c r="E16" s="1">
        <f>VLOOKUP($A16,'Base Consumption'!$A$2:$D$34,3,FALSE)*'Profiles, Pc, Summer, S3'!E16</f>
        <v>4.907812914952564E-2</v>
      </c>
      <c r="F16" s="1">
        <f>VLOOKUP($A16,'Base Consumption'!$A$2:$D$34,3,FALSE)*'Profiles, Pc, Summer, S3'!F16</f>
        <v>4.8645609986294962E-2</v>
      </c>
      <c r="G16" s="1">
        <f>VLOOKUP($A16,'Base Consumption'!$A$2:$D$34,3,FALSE)*'Profiles, Pc, Summer, S3'!G16</f>
        <v>4.8772871692321362E-2</v>
      </c>
      <c r="H16" s="1">
        <f>VLOOKUP($A16,'Base Consumption'!$A$2:$D$34,3,FALSE)*'Profiles, Pc, Summer, S3'!H16</f>
        <v>4.8561558400049554E-2</v>
      </c>
      <c r="I16" s="1">
        <f>VLOOKUP($A16,'Base Consumption'!$A$2:$D$34,3,FALSE)*'Profiles, Pc, Summer, S3'!I16</f>
        <v>5.0147161991053603E-2</v>
      </c>
      <c r="J16" s="1">
        <f>VLOOKUP($A16,'Base Consumption'!$A$2:$D$34,3,FALSE)*'Profiles, Pc, Summer, S3'!J16</f>
        <v>5.2639490618292283E-2</v>
      </c>
      <c r="K16" s="1">
        <f>VLOOKUP($A16,'Base Consumption'!$A$2:$D$34,3,FALSE)*'Profiles, Pc, Summer, S3'!K16</f>
        <v>5.651678793080931E-2</v>
      </c>
      <c r="L16" s="1">
        <f>VLOOKUP($A16,'Base Consumption'!$A$2:$D$34,3,FALSE)*'Profiles, Pc, Summer, S3'!L16</f>
        <v>5.6320331035917333E-2</v>
      </c>
      <c r="M16" s="1">
        <f>VLOOKUP($A16,'Base Consumption'!$A$2:$D$34,3,FALSE)*'Profiles, Pc, Summer, S3'!M16</f>
        <v>5.5719104211543011E-2</v>
      </c>
      <c r="N16" s="1">
        <f>VLOOKUP($A16,'Base Consumption'!$A$2:$D$34,3,FALSE)*'Profiles, Pc, Summer, S3'!N16</f>
        <v>5.4882127086467315E-2</v>
      </c>
      <c r="O16" s="1">
        <f>VLOOKUP($A16,'Base Consumption'!$A$2:$D$34,3,FALSE)*'Profiles, Pc, Summer, S3'!O16</f>
        <v>5.6014677798874681E-2</v>
      </c>
      <c r="P16" s="1">
        <f>VLOOKUP($A16,'Base Consumption'!$A$2:$D$34,3,FALSE)*'Profiles, Pc, Summer, S3'!P16</f>
        <v>5.5481764491878215E-2</v>
      </c>
      <c r="Q16" s="1">
        <f>VLOOKUP($A16,'Base Consumption'!$A$2:$D$34,3,FALSE)*'Profiles, Pc, Summer, S3'!Q16</f>
        <v>5.6524580000444066E-2</v>
      </c>
      <c r="R16" s="1">
        <f>VLOOKUP($A16,'Base Consumption'!$A$2:$D$34,3,FALSE)*'Profiles, Pc, Summer, S3'!R16</f>
        <v>5.9526977631966051E-2</v>
      </c>
      <c r="S16" s="1">
        <f>VLOOKUP($A16,'Base Consumption'!$A$2:$D$34,3,FALSE)*'Profiles, Pc, Summer, S3'!S16</f>
        <v>5.6627939617088889E-2</v>
      </c>
      <c r="T16" s="1">
        <f>VLOOKUP($A16,'Base Consumption'!$A$2:$D$34,3,FALSE)*'Profiles, Pc, Summer, S3'!T16</f>
        <v>5.6098618183310821E-2</v>
      </c>
      <c r="U16" s="1">
        <f>VLOOKUP($A16,'Base Consumption'!$A$2:$D$34,3,FALSE)*'Profiles, Pc, Summer, S3'!U16</f>
        <v>5.6955563428343368E-2</v>
      </c>
      <c r="V16" s="1">
        <f>VLOOKUP($A16,'Base Consumption'!$A$2:$D$34,3,FALSE)*'Profiles, Pc, Summer, S3'!V16</f>
        <v>5.7986880505493846E-2</v>
      </c>
      <c r="W16" s="1">
        <f>VLOOKUP($A16,'Base Consumption'!$A$2:$D$34,3,FALSE)*'Profiles, Pc, Summer, S3'!W16</f>
        <v>5.4153850003841854E-2</v>
      </c>
      <c r="X16" s="1">
        <f>VLOOKUP($A16,'Base Consumption'!$A$2:$D$34,3,FALSE)*'Profiles, Pc, Summer, S3'!X16</f>
        <v>5.2643071809563485E-2</v>
      </c>
      <c r="Y16" s="1">
        <f>VLOOKUP($A16,'Base Consumption'!$A$2:$D$34,3,FALSE)*'Profiles, Pc, Summer, S3'!Y16</f>
        <v>5.1570331510670558E-2</v>
      </c>
    </row>
    <row r="17" spans="1:25" x14ac:dyDescent="0.25">
      <c r="A17">
        <v>17</v>
      </c>
      <c r="B17" s="1">
        <f>VLOOKUP($A17,'Base Consumption'!$A$2:$D$34,3,FALSE)*'Profiles, Pc, Summer, S3'!B17</f>
        <v>3.7380494381593084E-2</v>
      </c>
      <c r="C17" s="1">
        <f>VLOOKUP($A17,'Base Consumption'!$A$2:$D$34,3,FALSE)*'Profiles, Pc, Summer, S3'!C17</f>
        <v>3.4410862356406703E-2</v>
      </c>
      <c r="D17" s="1">
        <f>VLOOKUP($A17,'Base Consumption'!$A$2:$D$34,3,FALSE)*'Profiles, Pc, Summer, S3'!D17</f>
        <v>3.2182659412057439E-2</v>
      </c>
      <c r="E17" s="1">
        <f>VLOOKUP($A17,'Base Consumption'!$A$2:$D$34,3,FALSE)*'Profiles, Pc, Summer, S3'!E17</f>
        <v>3.0934374129785495E-2</v>
      </c>
      <c r="F17" s="1">
        <f>VLOOKUP($A17,'Base Consumption'!$A$2:$D$34,3,FALSE)*'Profiles, Pc, Summer, S3'!F17</f>
        <v>3.0498728064272021E-2</v>
      </c>
      <c r="G17" s="1">
        <f>VLOOKUP($A17,'Base Consumption'!$A$2:$D$34,3,FALSE)*'Profiles, Pc, Summer, S3'!G17</f>
        <v>2.9776568114244634E-2</v>
      </c>
      <c r="H17" s="1">
        <f>VLOOKUP($A17,'Base Consumption'!$A$2:$D$34,3,FALSE)*'Profiles, Pc, Summer, S3'!H17</f>
        <v>3.2902750657604674E-2</v>
      </c>
      <c r="I17" s="1">
        <f>VLOOKUP($A17,'Base Consumption'!$A$2:$D$34,3,FALSE)*'Profiles, Pc, Summer, S3'!I17</f>
        <v>4.2295224529743457E-2</v>
      </c>
      <c r="J17" s="1">
        <f>VLOOKUP($A17,'Base Consumption'!$A$2:$D$34,3,FALSE)*'Profiles, Pc, Summer, S3'!J17</f>
        <v>5.2032919152207688E-2</v>
      </c>
      <c r="K17" s="1">
        <f>VLOOKUP($A17,'Base Consumption'!$A$2:$D$34,3,FALSE)*'Profiles, Pc, Summer, S3'!K17</f>
        <v>5.8226424791408438E-2</v>
      </c>
      <c r="L17" s="1">
        <f>VLOOKUP($A17,'Base Consumption'!$A$2:$D$34,3,FALSE)*'Profiles, Pc, Summer, S3'!L17</f>
        <v>5.8206956714283581E-2</v>
      </c>
      <c r="M17" s="1">
        <f>VLOOKUP($A17,'Base Consumption'!$A$2:$D$34,3,FALSE)*'Profiles, Pc, Summer, S3'!M17</f>
        <v>5.711898085535113E-2</v>
      </c>
      <c r="N17" s="1">
        <f>VLOOKUP($A17,'Base Consumption'!$A$2:$D$34,3,FALSE)*'Profiles, Pc, Summer, S3'!N17</f>
        <v>5.5132963015936211E-2</v>
      </c>
      <c r="O17" s="1">
        <f>VLOOKUP($A17,'Base Consumption'!$A$2:$D$34,3,FALSE)*'Profiles, Pc, Summer, S3'!O17</f>
        <v>4.7870480047904472E-2</v>
      </c>
      <c r="P17" s="1">
        <f>VLOOKUP($A17,'Base Consumption'!$A$2:$D$34,3,FALSE)*'Profiles, Pc, Summer, S3'!P17</f>
        <v>4.2927516382863747E-2</v>
      </c>
      <c r="Q17" s="1">
        <f>VLOOKUP($A17,'Base Consumption'!$A$2:$D$34,3,FALSE)*'Profiles, Pc, Summer, S3'!Q17</f>
        <v>3.9980488368244006E-2</v>
      </c>
      <c r="R17" s="1">
        <f>VLOOKUP($A17,'Base Consumption'!$A$2:$D$34,3,FALSE)*'Profiles, Pc, Summer, S3'!R17</f>
        <v>3.9685724112602482E-2</v>
      </c>
      <c r="S17" s="1">
        <f>VLOOKUP($A17,'Base Consumption'!$A$2:$D$34,3,FALSE)*'Profiles, Pc, Summer, S3'!S17</f>
        <v>4.0868027500675093E-2</v>
      </c>
      <c r="T17" s="1">
        <f>VLOOKUP($A17,'Base Consumption'!$A$2:$D$34,3,FALSE)*'Profiles, Pc, Summer, S3'!T17</f>
        <v>4.4513094910599196E-2</v>
      </c>
      <c r="U17" s="1">
        <f>VLOOKUP($A17,'Base Consumption'!$A$2:$D$34,3,FALSE)*'Profiles, Pc, Summer, S3'!U17</f>
        <v>5.1404883570041041E-2</v>
      </c>
      <c r="V17" s="1">
        <f>VLOOKUP($A17,'Base Consumption'!$A$2:$D$34,3,FALSE)*'Profiles, Pc, Summer, S3'!V17</f>
        <v>5.3718244810184702E-2</v>
      </c>
      <c r="W17" s="1">
        <f>VLOOKUP($A17,'Base Consumption'!$A$2:$D$34,3,FALSE)*'Profiles, Pc, Summer, S3'!W17</f>
        <v>5.5891570605288543E-2</v>
      </c>
      <c r="X17" s="1">
        <f>VLOOKUP($A17,'Base Consumption'!$A$2:$D$34,3,FALSE)*'Profiles, Pc, Summer, S3'!X17</f>
        <v>5.0723670312236124E-2</v>
      </c>
      <c r="Y17" s="1">
        <f>VLOOKUP($A17,'Base Consumption'!$A$2:$D$34,3,FALSE)*'Profiles, Pc, Summer, S3'!Y17</f>
        <v>4.171188190007219E-2</v>
      </c>
    </row>
    <row r="18" spans="1:25" x14ac:dyDescent="0.25">
      <c r="A18">
        <v>18</v>
      </c>
      <c r="B18" s="1">
        <f>VLOOKUP($A18,'Base Consumption'!$A$2:$D$34,3,FALSE)*'Profiles, Pc, Summer, S3'!B18</f>
        <v>7.0076454074673264E-2</v>
      </c>
      <c r="C18" s="1">
        <f>VLOOKUP($A18,'Base Consumption'!$A$2:$D$34,3,FALSE)*'Profiles, Pc, Summer, S3'!C18</f>
        <v>6.5100579200905381E-2</v>
      </c>
      <c r="D18" s="1">
        <f>VLOOKUP($A18,'Base Consumption'!$A$2:$D$34,3,FALSE)*'Profiles, Pc, Summer, S3'!D18</f>
        <v>6.3510465866384272E-2</v>
      </c>
      <c r="E18" s="1">
        <f>VLOOKUP($A18,'Base Consumption'!$A$2:$D$34,3,FALSE)*'Profiles, Pc, Summer, S3'!E18</f>
        <v>5.9929870856888917E-2</v>
      </c>
      <c r="F18" s="1">
        <f>VLOOKUP($A18,'Base Consumption'!$A$2:$D$34,3,FALSE)*'Profiles, Pc, Summer, S3'!F18</f>
        <v>5.6113918676569764E-2</v>
      </c>
      <c r="G18" s="1">
        <f>VLOOKUP($A18,'Base Consumption'!$A$2:$D$34,3,FALSE)*'Profiles, Pc, Summer, S3'!G18</f>
        <v>5.5144000478276563E-2</v>
      </c>
      <c r="H18" s="1">
        <f>VLOOKUP($A18,'Base Consumption'!$A$2:$D$34,3,FALSE)*'Profiles, Pc, Summer, S3'!H18</f>
        <v>5.705097165843169E-2</v>
      </c>
      <c r="I18" s="1">
        <f>VLOOKUP($A18,'Base Consumption'!$A$2:$D$34,3,FALSE)*'Profiles, Pc, Summer, S3'!I18</f>
        <v>6.6976309586983321E-2</v>
      </c>
      <c r="J18" s="1">
        <f>VLOOKUP($A18,'Base Consumption'!$A$2:$D$34,3,FALSE)*'Profiles, Pc, Summer, S3'!J18</f>
        <v>7.5047214088819078E-2</v>
      </c>
      <c r="K18" s="1">
        <f>VLOOKUP($A18,'Base Consumption'!$A$2:$D$34,3,FALSE)*'Profiles, Pc, Summer, S3'!K18</f>
        <v>8.1757797744998043E-2</v>
      </c>
      <c r="L18" s="1">
        <f>VLOOKUP($A18,'Base Consumption'!$A$2:$D$34,3,FALSE)*'Profiles, Pc, Summer, S3'!L18</f>
        <v>8.7237412088110561E-2</v>
      </c>
      <c r="M18" s="1">
        <f>VLOOKUP($A18,'Base Consumption'!$A$2:$D$34,3,FALSE)*'Profiles, Pc, Summer, S3'!M18</f>
        <v>8.977304622371271E-2</v>
      </c>
      <c r="N18" s="1">
        <f>VLOOKUP($A18,'Base Consumption'!$A$2:$D$34,3,FALSE)*'Profiles, Pc, Summer, S3'!N18</f>
        <v>8.7030267751281754E-2</v>
      </c>
      <c r="O18" s="1">
        <f>VLOOKUP($A18,'Base Consumption'!$A$2:$D$34,3,FALSE)*'Profiles, Pc, Summer, S3'!O18</f>
        <v>7.9349668684565319E-2</v>
      </c>
      <c r="P18" s="1">
        <f>VLOOKUP($A18,'Base Consumption'!$A$2:$D$34,3,FALSE)*'Profiles, Pc, Summer, S3'!P18</f>
        <v>7.319807268960242E-2</v>
      </c>
      <c r="Q18" s="1">
        <f>VLOOKUP($A18,'Base Consumption'!$A$2:$D$34,3,FALSE)*'Profiles, Pc, Summer, S3'!Q18</f>
        <v>6.9374200299866212E-2</v>
      </c>
      <c r="R18" s="1">
        <f>VLOOKUP($A18,'Base Consumption'!$A$2:$D$34,3,FALSE)*'Profiles, Pc, Summer, S3'!R18</f>
        <v>6.8619252886896853E-2</v>
      </c>
      <c r="S18" s="1">
        <f>VLOOKUP($A18,'Base Consumption'!$A$2:$D$34,3,FALSE)*'Profiles, Pc, Summer, S3'!S18</f>
        <v>6.9920593510854501E-2</v>
      </c>
      <c r="T18" s="1">
        <f>VLOOKUP($A18,'Base Consumption'!$A$2:$D$34,3,FALSE)*'Profiles, Pc, Summer, S3'!T18</f>
        <v>7.2849998784367598E-2</v>
      </c>
      <c r="U18" s="1">
        <f>VLOOKUP($A18,'Base Consumption'!$A$2:$D$34,3,FALSE)*'Profiles, Pc, Summer, S3'!U18</f>
        <v>7.537758098508561E-2</v>
      </c>
      <c r="V18" s="1">
        <f>VLOOKUP($A18,'Base Consumption'!$A$2:$D$34,3,FALSE)*'Profiles, Pc, Summer, S3'!V18</f>
        <v>8.0255897907125812E-2</v>
      </c>
      <c r="W18" s="1">
        <f>VLOOKUP($A18,'Base Consumption'!$A$2:$D$34,3,FALSE)*'Profiles, Pc, Summer, S3'!W18</f>
        <v>8.4755333270800481E-2</v>
      </c>
      <c r="X18" s="1">
        <f>VLOOKUP($A18,'Base Consumption'!$A$2:$D$34,3,FALSE)*'Profiles, Pc, Summer, S3'!X18</f>
        <v>7.92323271782963E-2</v>
      </c>
      <c r="Y18" s="1">
        <f>VLOOKUP($A18,'Base Consumption'!$A$2:$D$34,3,FALSE)*'Profiles, Pc, Summer, S3'!Y18</f>
        <v>6.875572047081252E-2</v>
      </c>
    </row>
    <row r="19" spans="1:25" x14ac:dyDescent="0.25">
      <c r="A19">
        <v>19</v>
      </c>
      <c r="B19" s="1">
        <f>VLOOKUP($A19,'Base Consumption'!$A$2:$D$34,3,FALSE)*'Profiles, Pc, Summer, S3'!B19</f>
        <v>2.3969573694461743E-2</v>
      </c>
      <c r="C19" s="1">
        <f>VLOOKUP($A19,'Base Consumption'!$A$2:$D$34,3,FALSE)*'Profiles, Pc, Summer, S3'!C19</f>
        <v>1.7870930254216093E-2</v>
      </c>
      <c r="D19" s="1">
        <f>VLOOKUP($A19,'Base Consumption'!$A$2:$D$34,3,FALSE)*'Profiles, Pc, Summer, S3'!D19</f>
        <v>1.2762030628861538E-2</v>
      </c>
      <c r="E19" s="1">
        <f>VLOOKUP($A19,'Base Consumption'!$A$2:$D$34,3,FALSE)*'Profiles, Pc, Summer, S3'!E19</f>
        <v>3.0668637679539781E-2</v>
      </c>
      <c r="F19" s="1">
        <f>VLOOKUP($A19,'Base Consumption'!$A$2:$D$34,3,FALSE)*'Profiles, Pc, Summer, S3'!F19</f>
        <v>2.0361020310146825E-2</v>
      </c>
      <c r="G19" s="1">
        <f>VLOOKUP($A19,'Base Consumption'!$A$2:$D$34,3,FALSE)*'Profiles, Pc, Summer, S3'!G19</f>
        <v>5.4643554661515294E-3</v>
      </c>
      <c r="H19" s="1">
        <f>VLOOKUP($A19,'Base Consumption'!$A$2:$D$34,3,FALSE)*'Profiles, Pc, Summer, S3'!H19</f>
        <v>1.692907812741138E-2</v>
      </c>
      <c r="I19" s="1">
        <f>VLOOKUP($A19,'Base Consumption'!$A$2:$D$34,3,FALSE)*'Profiles, Pc, Summer, S3'!I19</f>
        <v>3.8239841600544937E-2</v>
      </c>
      <c r="J19" s="1">
        <f>VLOOKUP($A19,'Base Consumption'!$A$2:$D$34,3,FALSE)*'Profiles, Pc, Summer, S3'!J19</f>
        <v>5.0803778118364548E-2</v>
      </c>
      <c r="K19" s="1">
        <f>VLOOKUP($A19,'Base Consumption'!$A$2:$D$34,3,FALSE)*'Profiles, Pc, Summer, S3'!K19</f>
        <v>6.0572697979362572E-2</v>
      </c>
      <c r="L19" s="1">
        <f>VLOOKUP($A19,'Base Consumption'!$A$2:$D$34,3,FALSE)*'Profiles, Pc, Summer, S3'!L19</f>
        <v>6.7522212975823656E-2</v>
      </c>
      <c r="M19" s="1">
        <f>VLOOKUP($A19,'Base Consumption'!$A$2:$D$34,3,FALSE)*'Profiles, Pc, Summer, S3'!M19</f>
        <v>6.8801897906455731E-2</v>
      </c>
      <c r="N19" s="1">
        <f>VLOOKUP($A19,'Base Consumption'!$A$2:$D$34,3,FALSE)*'Profiles, Pc, Summer, S3'!N19</f>
        <v>5.8478202446903056E-2</v>
      </c>
      <c r="O19" s="1">
        <f>VLOOKUP($A19,'Base Consumption'!$A$2:$D$34,3,FALSE)*'Profiles, Pc, Summer, S3'!O19</f>
        <v>4.4288291731191892E-2</v>
      </c>
      <c r="P19" s="1">
        <f>VLOOKUP($A19,'Base Consumption'!$A$2:$D$34,3,FALSE)*'Profiles, Pc, Summer, S3'!P19</f>
        <v>3.4574780414664386E-2</v>
      </c>
      <c r="Q19" s="1">
        <f>VLOOKUP($A19,'Base Consumption'!$A$2:$D$34,3,FALSE)*'Profiles, Pc, Summer, S3'!Q19</f>
        <v>3.2638059041248252E-2</v>
      </c>
      <c r="R19" s="1">
        <f>VLOOKUP($A19,'Base Consumption'!$A$2:$D$34,3,FALSE)*'Profiles, Pc, Summer, S3'!R19</f>
        <v>2.9918967622970447E-2</v>
      </c>
      <c r="S19" s="1">
        <f>VLOOKUP($A19,'Base Consumption'!$A$2:$D$34,3,FALSE)*'Profiles, Pc, Summer, S3'!S19</f>
        <v>3.2933514735699346E-2</v>
      </c>
      <c r="T19" s="1">
        <f>VLOOKUP($A19,'Base Consumption'!$A$2:$D$34,3,FALSE)*'Profiles, Pc, Summer, S3'!T19</f>
        <v>4.5172924283304342E-2</v>
      </c>
      <c r="U19" s="1">
        <f>VLOOKUP($A19,'Base Consumption'!$A$2:$D$34,3,FALSE)*'Profiles, Pc, Summer, S3'!U19</f>
        <v>5.2562373277775125E-2</v>
      </c>
      <c r="V19" s="1">
        <f>VLOOKUP($A19,'Base Consumption'!$A$2:$D$34,3,FALSE)*'Profiles, Pc, Summer, S3'!V19</f>
        <v>5.707611083172353E-2</v>
      </c>
      <c r="W19" s="1">
        <f>VLOOKUP($A19,'Base Consumption'!$A$2:$D$34,3,FALSE)*'Profiles, Pc, Summer, S3'!W19</f>
        <v>7.438027344061815E-2</v>
      </c>
      <c r="X19" s="1">
        <f>VLOOKUP($A19,'Base Consumption'!$A$2:$D$34,3,FALSE)*'Profiles, Pc, Summer, S3'!X19</f>
        <v>5.4587821827886608E-2</v>
      </c>
      <c r="Y19" s="1">
        <f>VLOOKUP($A19,'Base Consumption'!$A$2:$D$34,3,FALSE)*'Profiles, Pc, Summer, S3'!Y19</f>
        <v>3.4022229938641173E-2</v>
      </c>
    </row>
    <row r="20" spans="1:25" x14ac:dyDescent="0.25">
      <c r="A20">
        <v>20</v>
      </c>
      <c r="B20" s="1">
        <f>VLOOKUP($A20,'Base Consumption'!$A$2:$D$34,3,FALSE)*'Profiles, Pc, Summer, S3'!B20</f>
        <v>5.3954232245237523E-2</v>
      </c>
      <c r="C20" s="1">
        <f>VLOOKUP($A20,'Base Consumption'!$A$2:$D$34,3,FALSE)*'Profiles, Pc, Summer, S3'!C20</f>
        <v>4.8208240529748717E-2</v>
      </c>
      <c r="D20" s="1">
        <f>VLOOKUP($A20,'Base Consumption'!$A$2:$D$34,3,FALSE)*'Profiles, Pc, Summer, S3'!D20</f>
        <v>4.5734786536428255E-2</v>
      </c>
      <c r="E20" s="1">
        <f>VLOOKUP($A20,'Base Consumption'!$A$2:$D$34,3,FALSE)*'Profiles, Pc, Summer, S3'!E20</f>
        <v>4.4342852854659991E-2</v>
      </c>
      <c r="F20" s="1">
        <f>VLOOKUP($A20,'Base Consumption'!$A$2:$D$34,3,FALSE)*'Profiles, Pc, Summer, S3'!F20</f>
        <v>4.3394115254239717E-2</v>
      </c>
      <c r="G20" s="1">
        <f>VLOOKUP($A20,'Base Consumption'!$A$2:$D$34,3,FALSE)*'Profiles, Pc, Summer, S3'!G20</f>
        <v>4.1315289810572656E-2</v>
      </c>
      <c r="H20" s="1">
        <f>VLOOKUP($A20,'Base Consumption'!$A$2:$D$34,3,FALSE)*'Profiles, Pc, Summer, S3'!H20</f>
        <v>4.4241738836650626E-2</v>
      </c>
      <c r="I20" s="1">
        <f>VLOOKUP($A20,'Base Consumption'!$A$2:$D$34,3,FALSE)*'Profiles, Pc, Summer, S3'!I20</f>
        <v>5.2810424530752999E-2</v>
      </c>
      <c r="J20" s="1">
        <f>VLOOKUP($A20,'Base Consumption'!$A$2:$D$34,3,FALSE)*'Profiles, Pc, Summer, S3'!J20</f>
        <v>6.1592397013690313E-2</v>
      </c>
      <c r="K20" s="1">
        <f>VLOOKUP($A20,'Base Consumption'!$A$2:$D$34,3,FALSE)*'Profiles, Pc, Summer, S3'!K20</f>
        <v>7.3414083686884263E-2</v>
      </c>
      <c r="L20" s="1">
        <f>VLOOKUP($A20,'Base Consumption'!$A$2:$D$34,3,FALSE)*'Profiles, Pc, Summer, S3'!L20</f>
        <v>8.2555597777106762E-2</v>
      </c>
      <c r="M20" s="1">
        <f>VLOOKUP($A20,'Base Consumption'!$A$2:$D$34,3,FALSE)*'Profiles, Pc, Summer, S3'!M20</f>
        <v>8.9141295790120478E-2</v>
      </c>
      <c r="N20" s="1">
        <f>VLOOKUP($A20,'Base Consumption'!$A$2:$D$34,3,FALSE)*'Profiles, Pc, Summer, S3'!N20</f>
        <v>8.5994424374326903E-2</v>
      </c>
      <c r="O20" s="1">
        <f>VLOOKUP($A20,'Base Consumption'!$A$2:$D$34,3,FALSE)*'Profiles, Pc, Summer, S3'!O20</f>
        <v>7.4646851148258531E-2</v>
      </c>
      <c r="P20" s="1">
        <f>VLOOKUP($A20,'Base Consumption'!$A$2:$D$34,3,FALSE)*'Profiles, Pc, Summer, S3'!P20</f>
        <v>6.6499997589324039E-2</v>
      </c>
      <c r="Q20" s="1">
        <f>VLOOKUP($A20,'Base Consumption'!$A$2:$D$34,3,FALSE)*'Profiles, Pc, Summer, S3'!Q20</f>
        <v>6.456609930663601E-2</v>
      </c>
      <c r="R20" s="1">
        <f>VLOOKUP($A20,'Base Consumption'!$A$2:$D$34,3,FALSE)*'Profiles, Pc, Summer, S3'!R20</f>
        <v>6.1385711012807119E-2</v>
      </c>
      <c r="S20" s="1">
        <f>VLOOKUP($A20,'Base Consumption'!$A$2:$D$34,3,FALSE)*'Profiles, Pc, Summer, S3'!S20</f>
        <v>6.0482130284000853E-2</v>
      </c>
      <c r="T20" s="1">
        <f>VLOOKUP($A20,'Base Consumption'!$A$2:$D$34,3,FALSE)*'Profiles, Pc, Summer, S3'!T20</f>
        <v>6.3504125559433064E-2</v>
      </c>
      <c r="U20" s="1">
        <f>VLOOKUP($A20,'Base Consumption'!$A$2:$D$34,3,FALSE)*'Profiles, Pc, Summer, S3'!U20</f>
        <v>6.5706224043939304E-2</v>
      </c>
      <c r="V20" s="1">
        <f>VLOOKUP($A20,'Base Consumption'!$A$2:$D$34,3,FALSE)*'Profiles, Pc, Summer, S3'!V20</f>
        <v>7.1895689961355966E-2</v>
      </c>
      <c r="W20" s="1">
        <f>VLOOKUP($A20,'Base Consumption'!$A$2:$D$34,3,FALSE)*'Profiles, Pc, Summer, S3'!W20</f>
        <v>8.0467805958083879E-2</v>
      </c>
      <c r="X20" s="1">
        <f>VLOOKUP($A20,'Base Consumption'!$A$2:$D$34,3,FALSE)*'Profiles, Pc, Summer, S3'!X20</f>
        <v>7.6891973502563965E-2</v>
      </c>
      <c r="Y20" s="1">
        <f>VLOOKUP($A20,'Base Consumption'!$A$2:$D$34,3,FALSE)*'Profiles, Pc, Summer, S3'!Y20</f>
        <v>6.4622593944489104E-2</v>
      </c>
    </row>
    <row r="21" spans="1:25" x14ac:dyDescent="0.25">
      <c r="A21">
        <v>21</v>
      </c>
      <c r="B21" s="1">
        <f>VLOOKUP($A21,'Base Consumption'!$A$2:$D$34,3,FALSE)*'Profiles, Pc, Summer, S3'!B21</f>
        <v>6.9646543997682095E-2</v>
      </c>
      <c r="C21" s="1">
        <f>VLOOKUP($A21,'Base Consumption'!$A$2:$D$34,3,FALSE)*'Profiles, Pc, Summer, S3'!C21</f>
        <v>6.926861210886559E-2</v>
      </c>
      <c r="D21" s="1">
        <f>VLOOKUP($A21,'Base Consumption'!$A$2:$D$34,3,FALSE)*'Profiles, Pc, Summer, S3'!D21</f>
        <v>6.7297904683722418E-2</v>
      </c>
      <c r="E21" s="1">
        <f>VLOOKUP($A21,'Base Consumption'!$A$2:$D$34,3,FALSE)*'Profiles, Pc, Summer, S3'!E21</f>
        <v>6.6868132853906317E-2</v>
      </c>
      <c r="F21" s="1">
        <f>VLOOKUP($A21,'Base Consumption'!$A$2:$D$34,3,FALSE)*'Profiles, Pc, Summer, S3'!F21</f>
        <v>6.7217708257220607E-2</v>
      </c>
      <c r="G21" s="1">
        <f>VLOOKUP($A21,'Base Consumption'!$A$2:$D$34,3,FALSE)*'Profiles, Pc, Summer, S3'!G21</f>
        <v>6.3249549208779857E-2</v>
      </c>
      <c r="H21" s="1">
        <f>VLOOKUP($A21,'Base Consumption'!$A$2:$D$34,3,FALSE)*'Profiles, Pc, Summer, S3'!H21</f>
        <v>6.0860677458245693E-2</v>
      </c>
      <c r="I21" s="1">
        <f>VLOOKUP($A21,'Base Consumption'!$A$2:$D$34,3,FALSE)*'Profiles, Pc, Summer, S3'!I21</f>
        <v>6.5799702740436616E-2</v>
      </c>
      <c r="J21" s="1">
        <f>VLOOKUP($A21,'Base Consumption'!$A$2:$D$34,3,FALSE)*'Profiles, Pc, Summer, S3'!J21</f>
        <v>7.1831623752680873E-2</v>
      </c>
      <c r="K21" s="1">
        <f>VLOOKUP($A21,'Base Consumption'!$A$2:$D$34,3,FALSE)*'Profiles, Pc, Summer, S3'!K21</f>
        <v>7.9276912343453673E-2</v>
      </c>
      <c r="L21" s="1">
        <f>VLOOKUP($A21,'Base Consumption'!$A$2:$D$34,3,FALSE)*'Profiles, Pc, Summer, S3'!L21</f>
        <v>8.3723158795800848E-2</v>
      </c>
      <c r="M21" s="1">
        <f>VLOOKUP($A21,'Base Consumption'!$A$2:$D$34,3,FALSE)*'Profiles, Pc, Summer, S3'!M21</f>
        <v>8.7799693935100814E-2</v>
      </c>
      <c r="N21" s="1">
        <f>VLOOKUP($A21,'Base Consumption'!$A$2:$D$34,3,FALSE)*'Profiles, Pc, Summer, S3'!N21</f>
        <v>8.540095034042447E-2</v>
      </c>
      <c r="O21" s="1">
        <f>VLOOKUP($A21,'Base Consumption'!$A$2:$D$34,3,FALSE)*'Profiles, Pc, Summer, S3'!O21</f>
        <v>7.8613162335617284E-2</v>
      </c>
      <c r="P21" s="1">
        <f>VLOOKUP($A21,'Base Consumption'!$A$2:$D$34,3,FALSE)*'Profiles, Pc, Summer, S3'!P21</f>
        <v>7.5795498505155823E-2</v>
      </c>
      <c r="Q21" s="1">
        <f>VLOOKUP($A21,'Base Consumption'!$A$2:$D$34,3,FALSE)*'Profiles, Pc, Summer, S3'!Q21</f>
        <v>7.4222014557595556E-2</v>
      </c>
      <c r="R21" s="1">
        <f>VLOOKUP($A21,'Base Consumption'!$A$2:$D$34,3,FALSE)*'Profiles, Pc, Summer, S3'!R21</f>
        <v>7.3962230940953361E-2</v>
      </c>
      <c r="S21" s="1">
        <f>VLOOKUP($A21,'Base Consumption'!$A$2:$D$34,3,FALSE)*'Profiles, Pc, Summer, S3'!S21</f>
        <v>7.0597451544710421E-2</v>
      </c>
      <c r="T21" s="1">
        <f>VLOOKUP($A21,'Base Consumption'!$A$2:$D$34,3,FALSE)*'Profiles, Pc, Summer, S3'!T21</f>
        <v>7.1737185588562291E-2</v>
      </c>
      <c r="U21" s="1">
        <f>VLOOKUP($A21,'Base Consumption'!$A$2:$D$34,3,FALSE)*'Profiles, Pc, Summer, S3'!U21</f>
        <v>7.2276316072190108E-2</v>
      </c>
      <c r="V21" s="1">
        <f>VLOOKUP($A21,'Base Consumption'!$A$2:$D$34,3,FALSE)*'Profiles, Pc, Summer, S3'!V21</f>
        <v>7.4500864717910703E-2</v>
      </c>
      <c r="W21" s="1">
        <f>VLOOKUP($A21,'Base Consumption'!$A$2:$D$34,3,FALSE)*'Profiles, Pc, Summer, S3'!W21</f>
        <v>7.883137731044286E-2</v>
      </c>
      <c r="X21" s="1">
        <f>VLOOKUP($A21,'Base Consumption'!$A$2:$D$34,3,FALSE)*'Profiles, Pc, Summer, S3'!X21</f>
        <v>7.0473672724672212E-2</v>
      </c>
      <c r="Y21" s="1">
        <f>VLOOKUP($A21,'Base Consumption'!$A$2:$D$34,3,FALSE)*'Profiles, Pc, Summer, S3'!Y21</f>
        <v>7.2477960494548382E-2</v>
      </c>
    </row>
    <row r="22" spans="1:25" x14ac:dyDescent="0.25">
      <c r="A22">
        <v>22</v>
      </c>
      <c r="B22" s="1">
        <f>VLOOKUP($A22,'Base Consumption'!$A$2:$D$34,3,FALSE)*'Profiles, Pc, Summer, S3'!B22</f>
        <v>5.8912261848647014E-2</v>
      </c>
      <c r="C22" s="1">
        <f>VLOOKUP($A22,'Base Consumption'!$A$2:$D$34,3,FALSE)*'Profiles, Pc, Summer, S3'!C22</f>
        <v>5.4513695718713749E-2</v>
      </c>
      <c r="D22" s="1">
        <f>VLOOKUP($A22,'Base Consumption'!$A$2:$D$34,3,FALSE)*'Profiles, Pc, Summer, S3'!D22</f>
        <v>5.3995800205924246E-2</v>
      </c>
      <c r="E22" s="1">
        <f>VLOOKUP($A22,'Base Consumption'!$A$2:$D$34,3,FALSE)*'Profiles, Pc, Summer, S3'!E22</f>
        <v>5.485652737986986E-2</v>
      </c>
      <c r="F22" s="1">
        <f>VLOOKUP($A22,'Base Consumption'!$A$2:$D$34,3,FALSE)*'Profiles, Pc, Summer, S3'!F22</f>
        <v>5.3093607132121599E-2</v>
      </c>
      <c r="G22" s="1">
        <f>VLOOKUP($A22,'Base Consumption'!$A$2:$D$34,3,FALSE)*'Profiles, Pc, Summer, S3'!G22</f>
        <v>5.0280431488600265E-2</v>
      </c>
      <c r="H22" s="1">
        <f>VLOOKUP($A22,'Base Consumption'!$A$2:$D$34,3,FALSE)*'Profiles, Pc, Summer, S3'!H22</f>
        <v>5.3360346654742562E-2</v>
      </c>
      <c r="I22" s="1">
        <f>VLOOKUP($A22,'Base Consumption'!$A$2:$D$34,3,FALSE)*'Profiles, Pc, Summer, S3'!I22</f>
        <v>5.8839985998937833E-2</v>
      </c>
      <c r="J22" s="1">
        <f>VLOOKUP($A22,'Base Consumption'!$A$2:$D$34,3,FALSE)*'Profiles, Pc, Summer, S3'!J22</f>
        <v>6.9935935039117492E-2</v>
      </c>
      <c r="K22" s="1">
        <f>VLOOKUP($A22,'Base Consumption'!$A$2:$D$34,3,FALSE)*'Profiles, Pc, Summer, S3'!K22</f>
        <v>7.9996605120386921E-2</v>
      </c>
      <c r="L22" s="1">
        <f>VLOOKUP($A22,'Base Consumption'!$A$2:$D$34,3,FALSE)*'Profiles, Pc, Summer, S3'!L22</f>
        <v>8.5606076971031633E-2</v>
      </c>
      <c r="M22" s="1">
        <f>VLOOKUP($A22,'Base Consumption'!$A$2:$D$34,3,FALSE)*'Profiles, Pc, Summer, S3'!M22</f>
        <v>8.915618434227908E-2</v>
      </c>
      <c r="N22" s="1">
        <f>VLOOKUP($A22,'Base Consumption'!$A$2:$D$34,3,FALSE)*'Profiles, Pc, Summer, S3'!N22</f>
        <v>8.8612358644984707E-2</v>
      </c>
      <c r="O22" s="1">
        <f>VLOOKUP($A22,'Base Consumption'!$A$2:$D$34,3,FALSE)*'Profiles, Pc, Summer, S3'!O22</f>
        <v>8.4953981858393909E-2</v>
      </c>
      <c r="P22" s="1">
        <f>VLOOKUP($A22,'Base Consumption'!$A$2:$D$34,3,FALSE)*'Profiles, Pc, Summer, S3'!P22</f>
        <v>7.7719315114394907E-2</v>
      </c>
      <c r="Q22" s="1">
        <f>VLOOKUP($A22,'Base Consumption'!$A$2:$D$34,3,FALSE)*'Profiles, Pc, Summer, S3'!Q22</f>
        <v>6.8001479720680338E-2</v>
      </c>
      <c r="R22" s="1">
        <f>VLOOKUP($A22,'Base Consumption'!$A$2:$D$34,3,FALSE)*'Profiles, Pc, Summer, S3'!R22</f>
        <v>6.6277288903037787E-2</v>
      </c>
      <c r="S22" s="1">
        <f>VLOOKUP($A22,'Base Consumption'!$A$2:$D$34,3,FALSE)*'Profiles, Pc, Summer, S3'!S22</f>
        <v>6.5140565057969391E-2</v>
      </c>
      <c r="T22" s="1">
        <f>VLOOKUP($A22,'Base Consumption'!$A$2:$D$34,3,FALSE)*'Profiles, Pc, Summer, S3'!T22</f>
        <v>6.2216656510520808E-2</v>
      </c>
      <c r="U22" s="1">
        <f>VLOOKUP($A22,'Base Consumption'!$A$2:$D$34,3,FALSE)*'Profiles, Pc, Summer, S3'!U22</f>
        <v>6.4800195674837691E-2</v>
      </c>
      <c r="V22" s="1">
        <f>VLOOKUP($A22,'Base Consumption'!$A$2:$D$34,3,FALSE)*'Profiles, Pc, Summer, S3'!V22</f>
        <v>7.1477129208718584E-2</v>
      </c>
      <c r="W22" s="1">
        <f>VLOOKUP($A22,'Base Consumption'!$A$2:$D$34,3,FALSE)*'Profiles, Pc, Summer, S3'!W22</f>
        <v>7.5087501258309347E-2</v>
      </c>
      <c r="X22" s="1">
        <f>VLOOKUP($A22,'Base Consumption'!$A$2:$D$34,3,FALSE)*'Profiles, Pc, Summer, S3'!X22</f>
        <v>7.2512407562349071E-2</v>
      </c>
      <c r="Y22" s="1">
        <f>VLOOKUP($A22,'Base Consumption'!$A$2:$D$34,3,FALSE)*'Profiles, Pc, Summer, S3'!Y22</f>
        <v>6.704720958771733E-2</v>
      </c>
    </row>
    <row r="23" spans="1:25" x14ac:dyDescent="0.25">
      <c r="A23">
        <v>23</v>
      </c>
      <c r="B23" s="1">
        <f>VLOOKUP($A23,'Base Consumption'!$A$2:$D$34,3,FALSE)*'Profiles, Pc, Summer, S3'!B23</f>
        <v>5.3189417425473652E-2</v>
      </c>
      <c r="C23" s="1">
        <f>VLOOKUP($A23,'Base Consumption'!$A$2:$D$34,3,FALSE)*'Profiles, Pc, Summer, S3'!C23</f>
        <v>4.9461358937039436E-2</v>
      </c>
      <c r="D23" s="1">
        <f>VLOOKUP($A23,'Base Consumption'!$A$2:$D$34,3,FALSE)*'Profiles, Pc, Summer, S3'!D23</f>
        <v>4.6797900328661754E-2</v>
      </c>
      <c r="E23" s="1">
        <f>VLOOKUP($A23,'Base Consumption'!$A$2:$D$34,3,FALSE)*'Profiles, Pc, Summer, S3'!E23</f>
        <v>4.5838394462285999E-2</v>
      </c>
      <c r="F23" s="1">
        <f>VLOOKUP($A23,'Base Consumption'!$A$2:$D$34,3,FALSE)*'Profiles, Pc, Summer, S3'!F23</f>
        <v>4.6981822896954371E-2</v>
      </c>
      <c r="G23" s="1">
        <f>VLOOKUP($A23,'Base Consumption'!$A$2:$D$34,3,FALSE)*'Profiles, Pc, Summer, S3'!G23</f>
        <v>4.7712642206736877E-2</v>
      </c>
      <c r="H23" s="1">
        <f>VLOOKUP($A23,'Base Consumption'!$A$2:$D$34,3,FALSE)*'Profiles, Pc, Summer, S3'!H23</f>
        <v>5.2864393457655236E-2</v>
      </c>
      <c r="I23" s="1">
        <f>VLOOKUP($A23,'Base Consumption'!$A$2:$D$34,3,FALSE)*'Profiles, Pc, Summer, S3'!I23</f>
        <v>5.7534443737894347E-2</v>
      </c>
      <c r="J23" s="1">
        <f>VLOOKUP($A23,'Base Consumption'!$A$2:$D$34,3,FALSE)*'Profiles, Pc, Summer, S3'!J23</f>
        <v>6.6322780072133047E-2</v>
      </c>
      <c r="K23" s="1">
        <f>VLOOKUP($A23,'Base Consumption'!$A$2:$D$34,3,FALSE)*'Profiles, Pc, Summer, S3'!K23</f>
        <v>7.774051653605539E-2</v>
      </c>
      <c r="L23" s="1">
        <f>VLOOKUP($A23,'Base Consumption'!$A$2:$D$34,3,FALSE)*'Profiles, Pc, Summer, S3'!L23</f>
        <v>8.4968926193033825E-2</v>
      </c>
      <c r="M23" s="1">
        <f>VLOOKUP($A23,'Base Consumption'!$A$2:$D$34,3,FALSE)*'Profiles, Pc, Summer, S3'!M23</f>
        <v>8.7929181358116074E-2</v>
      </c>
      <c r="N23" s="1">
        <f>VLOOKUP($A23,'Base Consumption'!$A$2:$D$34,3,FALSE)*'Profiles, Pc, Summer, S3'!N23</f>
        <v>8.2622708099105019E-2</v>
      </c>
      <c r="O23" s="1">
        <f>VLOOKUP($A23,'Base Consumption'!$A$2:$D$34,3,FALSE)*'Profiles, Pc, Summer, S3'!O23</f>
        <v>7.0442039275218749E-2</v>
      </c>
      <c r="P23" s="1">
        <f>VLOOKUP($A23,'Base Consumption'!$A$2:$D$34,3,FALSE)*'Profiles, Pc, Summer, S3'!P23</f>
        <v>6.5588066426687006E-2</v>
      </c>
      <c r="Q23" s="1">
        <f>VLOOKUP($A23,'Base Consumption'!$A$2:$D$34,3,FALSE)*'Profiles, Pc, Summer, S3'!Q23</f>
        <v>6.3305102153694601E-2</v>
      </c>
      <c r="R23" s="1">
        <f>VLOOKUP($A23,'Base Consumption'!$A$2:$D$34,3,FALSE)*'Profiles, Pc, Summer, S3'!R23</f>
        <v>6.3088095125453617E-2</v>
      </c>
      <c r="S23" s="1">
        <f>VLOOKUP($A23,'Base Consumption'!$A$2:$D$34,3,FALSE)*'Profiles, Pc, Summer, S3'!S23</f>
        <v>6.1765612476901842E-2</v>
      </c>
      <c r="T23" s="1">
        <f>VLOOKUP($A23,'Base Consumption'!$A$2:$D$34,3,FALSE)*'Profiles, Pc, Summer, S3'!T23</f>
        <v>6.5282502831611647E-2</v>
      </c>
      <c r="U23" s="1">
        <f>VLOOKUP($A23,'Base Consumption'!$A$2:$D$34,3,FALSE)*'Profiles, Pc, Summer, S3'!U23</f>
        <v>6.9178914372620623E-2</v>
      </c>
      <c r="V23" s="1">
        <f>VLOOKUP($A23,'Base Consumption'!$A$2:$D$34,3,FALSE)*'Profiles, Pc, Summer, S3'!V23</f>
        <v>7.3496694249949909E-2</v>
      </c>
      <c r="W23" s="1">
        <f>VLOOKUP($A23,'Base Consumption'!$A$2:$D$34,3,FALSE)*'Profiles, Pc, Summer, S3'!W23</f>
        <v>8.0362124515773542E-2</v>
      </c>
      <c r="X23" s="1">
        <f>VLOOKUP($A23,'Base Consumption'!$A$2:$D$34,3,FALSE)*'Profiles, Pc, Summer, S3'!X23</f>
        <v>7.1021052545528415E-2</v>
      </c>
      <c r="Y23" s="1">
        <f>VLOOKUP($A23,'Base Consumption'!$A$2:$D$34,3,FALSE)*'Profiles, Pc, Summer, S3'!Y23</f>
        <v>6.0348734366999141E-2</v>
      </c>
    </row>
    <row r="24" spans="1:25" x14ac:dyDescent="0.25">
      <c r="A24">
        <v>24</v>
      </c>
      <c r="B24" s="1">
        <f>VLOOKUP($A24,'Base Consumption'!$A$2:$D$34,3,FALSE)*'Profiles, Pc, Summer, S3'!B24</f>
        <v>0.33324078995102158</v>
      </c>
      <c r="C24" s="1">
        <f>VLOOKUP($A24,'Base Consumption'!$A$2:$D$34,3,FALSE)*'Profiles, Pc, Summer, S3'!C24</f>
        <v>0.3109348698776746</v>
      </c>
      <c r="D24" s="1">
        <f>VLOOKUP($A24,'Base Consumption'!$A$2:$D$34,3,FALSE)*'Profiles, Pc, Summer, S3'!D24</f>
        <v>0.30368136741725077</v>
      </c>
      <c r="E24" s="1">
        <f>VLOOKUP($A24,'Base Consumption'!$A$2:$D$34,3,FALSE)*'Profiles, Pc, Summer, S3'!E24</f>
        <v>0.29128025455068829</v>
      </c>
      <c r="F24" s="1">
        <f>VLOOKUP($A24,'Base Consumption'!$A$2:$D$34,3,FALSE)*'Profiles, Pc, Summer, S3'!F24</f>
        <v>0.28637386868116532</v>
      </c>
      <c r="G24" s="1">
        <f>VLOOKUP($A24,'Base Consumption'!$A$2:$D$34,3,FALSE)*'Profiles, Pc, Summer, S3'!G24</f>
        <v>0.27430389962336954</v>
      </c>
      <c r="H24" s="1">
        <f>VLOOKUP($A24,'Base Consumption'!$A$2:$D$34,3,FALSE)*'Profiles, Pc, Summer, S3'!H24</f>
        <v>0.25231057808691776</v>
      </c>
      <c r="I24" s="1">
        <f>VLOOKUP($A24,'Base Consumption'!$A$2:$D$34,3,FALSE)*'Profiles, Pc, Summer, S3'!I24</f>
        <v>0.31112045859867593</v>
      </c>
      <c r="J24" s="1">
        <f>VLOOKUP($A24,'Base Consumption'!$A$2:$D$34,3,FALSE)*'Profiles, Pc, Summer, S3'!J24</f>
        <v>0.28004906599846457</v>
      </c>
      <c r="K24" s="1">
        <f>VLOOKUP($A24,'Base Consumption'!$A$2:$D$34,3,FALSE)*'Profiles, Pc, Summer, S3'!K24</f>
        <v>0.3141759403819856</v>
      </c>
      <c r="L24" s="1">
        <f>VLOOKUP($A24,'Base Consumption'!$A$2:$D$34,3,FALSE)*'Profiles, Pc, Summer, S3'!L24</f>
        <v>0.34479538650192071</v>
      </c>
      <c r="M24" s="1">
        <f>VLOOKUP($A24,'Base Consumption'!$A$2:$D$34,3,FALSE)*'Profiles, Pc, Summer, S3'!M24</f>
        <v>0.41200631869216475</v>
      </c>
      <c r="N24" s="1">
        <f>VLOOKUP($A24,'Base Consumption'!$A$2:$D$34,3,FALSE)*'Profiles, Pc, Summer, S3'!N24</f>
        <v>0.390539810175002</v>
      </c>
      <c r="O24" s="1">
        <f>VLOOKUP($A24,'Base Consumption'!$A$2:$D$34,3,FALSE)*'Profiles, Pc, Summer, S3'!O24</f>
        <v>0.34247233687574818</v>
      </c>
      <c r="P24" s="1">
        <f>VLOOKUP($A24,'Base Consumption'!$A$2:$D$34,3,FALSE)*'Profiles, Pc, Summer, S3'!P24</f>
        <v>0.30382928350472038</v>
      </c>
      <c r="Q24" s="1">
        <f>VLOOKUP($A24,'Base Consumption'!$A$2:$D$34,3,FALSE)*'Profiles, Pc, Summer, S3'!Q24</f>
        <v>0.29011523719886889</v>
      </c>
      <c r="R24" s="1">
        <f>VLOOKUP($A24,'Base Consumption'!$A$2:$D$34,3,FALSE)*'Profiles, Pc, Summer, S3'!R24</f>
        <v>0.28837294453914808</v>
      </c>
      <c r="S24" s="1">
        <f>VLOOKUP($A24,'Base Consumption'!$A$2:$D$34,3,FALSE)*'Profiles, Pc, Summer, S3'!S24</f>
        <v>0.29438221103555201</v>
      </c>
      <c r="T24" s="1">
        <f>VLOOKUP($A24,'Base Consumption'!$A$2:$D$34,3,FALSE)*'Profiles, Pc, Summer, S3'!T24</f>
        <v>0.30320589798139447</v>
      </c>
      <c r="U24" s="1">
        <f>VLOOKUP($A24,'Base Consumption'!$A$2:$D$34,3,FALSE)*'Profiles, Pc, Summer, S3'!U24</f>
        <v>0.31220040379985725</v>
      </c>
      <c r="V24" s="1">
        <f>VLOOKUP($A24,'Base Consumption'!$A$2:$D$34,3,FALSE)*'Profiles, Pc, Summer, S3'!V24</f>
        <v>0.34464972805241717</v>
      </c>
      <c r="W24" s="1">
        <f>VLOOKUP($A24,'Base Consumption'!$A$2:$D$34,3,FALSE)*'Profiles, Pc, Summer, S3'!W24</f>
        <v>0.37139000269724909</v>
      </c>
      <c r="X24" s="1">
        <f>VLOOKUP($A24,'Base Consumption'!$A$2:$D$34,3,FALSE)*'Profiles, Pc, Summer, S3'!X24</f>
        <v>0.37203902193165111</v>
      </c>
      <c r="Y24" s="1">
        <f>VLOOKUP($A24,'Base Consumption'!$A$2:$D$34,3,FALSE)*'Profiles, Pc, Summer, S3'!Y24</f>
        <v>0.34741437166477063</v>
      </c>
    </row>
    <row r="25" spans="1:25" x14ac:dyDescent="0.25">
      <c r="A25">
        <v>25</v>
      </c>
      <c r="B25" s="1">
        <f>VLOOKUP($A25,'Base Consumption'!$A$2:$D$34,3,FALSE)*'Profiles, Pc, Summer, S3'!B25</f>
        <v>0.25926653400561306</v>
      </c>
      <c r="C25" s="1">
        <f>VLOOKUP($A25,'Base Consumption'!$A$2:$D$34,3,FALSE)*'Profiles, Pc, Summer, S3'!C25</f>
        <v>0.23639477771935338</v>
      </c>
      <c r="D25" s="1">
        <f>VLOOKUP($A25,'Base Consumption'!$A$2:$D$34,3,FALSE)*'Profiles, Pc, Summer, S3'!D25</f>
        <v>0.22361257734414391</v>
      </c>
      <c r="E25" s="1">
        <f>VLOOKUP($A25,'Base Consumption'!$A$2:$D$34,3,FALSE)*'Profiles, Pc, Summer, S3'!E25</f>
        <v>0.21451290881121426</v>
      </c>
      <c r="F25" s="1">
        <f>VLOOKUP($A25,'Base Consumption'!$A$2:$D$34,3,FALSE)*'Profiles, Pc, Summer, S3'!F25</f>
        <v>0.2139537455913901</v>
      </c>
      <c r="G25" s="1">
        <f>VLOOKUP($A25,'Base Consumption'!$A$2:$D$34,3,FALSE)*'Profiles, Pc, Summer, S3'!G25</f>
        <v>0.21150870655641493</v>
      </c>
      <c r="H25" s="1">
        <f>VLOOKUP($A25,'Base Consumption'!$A$2:$D$34,3,FALSE)*'Profiles, Pc, Summer, S3'!H25</f>
        <v>0.22988660423634785</v>
      </c>
      <c r="I25" s="1">
        <f>VLOOKUP($A25,'Base Consumption'!$A$2:$D$34,3,FALSE)*'Profiles, Pc, Summer, S3'!I25</f>
        <v>0.26650802081482972</v>
      </c>
      <c r="J25" s="1">
        <f>VLOOKUP($A25,'Base Consumption'!$A$2:$D$34,3,FALSE)*'Profiles, Pc, Summer, S3'!J25</f>
        <v>0.32040472291232164</v>
      </c>
      <c r="K25" s="1">
        <f>VLOOKUP($A25,'Base Consumption'!$A$2:$D$34,3,FALSE)*'Profiles, Pc, Summer, S3'!K25</f>
        <v>0.36485060153791676</v>
      </c>
      <c r="L25" s="1">
        <f>VLOOKUP($A25,'Base Consumption'!$A$2:$D$34,3,FALSE)*'Profiles, Pc, Summer, S3'!L25</f>
        <v>0.40666218488571559</v>
      </c>
      <c r="M25" s="1">
        <f>VLOOKUP($A25,'Base Consumption'!$A$2:$D$34,3,FALSE)*'Profiles, Pc, Summer, S3'!M25</f>
        <v>0.41507253593985988</v>
      </c>
      <c r="N25" s="1">
        <f>VLOOKUP($A25,'Base Consumption'!$A$2:$D$34,3,FALSE)*'Profiles, Pc, Summer, S3'!N25</f>
        <v>0.3779804408449618</v>
      </c>
      <c r="O25" s="1">
        <f>VLOOKUP($A25,'Base Consumption'!$A$2:$D$34,3,FALSE)*'Profiles, Pc, Summer, S3'!O25</f>
        <v>0.33086057237239086</v>
      </c>
      <c r="P25" s="1">
        <f>VLOOKUP($A25,'Base Consumption'!$A$2:$D$34,3,FALSE)*'Profiles, Pc, Summer, S3'!P25</f>
        <v>0.30160216773627169</v>
      </c>
      <c r="Q25" s="1">
        <f>VLOOKUP($A25,'Base Consumption'!$A$2:$D$34,3,FALSE)*'Profiles, Pc, Summer, S3'!Q25</f>
        <v>0.290436816968064</v>
      </c>
      <c r="R25" s="1">
        <f>VLOOKUP($A25,'Base Consumption'!$A$2:$D$34,3,FALSE)*'Profiles, Pc, Summer, S3'!R25</f>
        <v>0.28428487316479778</v>
      </c>
      <c r="S25" s="1">
        <f>VLOOKUP($A25,'Base Consumption'!$A$2:$D$34,3,FALSE)*'Profiles, Pc, Summer, S3'!S25</f>
        <v>0.28871604588075106</v>
      </c>
      <c r="T25" s="1">
        <f>VLOOKUP($A25,'Base Consumption'!$A$2:$D$34,3,FALSE)*'Profiles, Pc, Summer, S3'!T25</f>
        <v>0.29306127864405013</v>
      </c>
      <c r="U25" s="1">
        <f>VLOOKUP($A25,'Base Consumption'!$A$2:$D$34,3,FALSE)*'Profiles, Pc, Summer, S3'!U25</f>
        <v>0.30516508153239708</v>
      </c>
      <c r="V25" s="1">
        <f>VLOOKUP($A25,'Base Consumption'!$A$2:$D$34,3,FALSE)*'Profiles, Pc, Summer, S3'!V25</f>
        <v>0.33194925335140385</v>
      </c>
      <c r="W25" s="1">
        <f>VLOOKUP($A25,'Base Consumption'!$A$2:$D$34,3,FALSE)*'Profiles, Pc, Summer, S3'!W25</f>
        <v>0.35343465186342049</v>
      </c>
      <c r="X25" s="1">
        <f>VLOOKUP($A25,'Base Consumption'!$A$2:$D$34,3,FALSE)*'Profiles, Pc, Summer, S3'!X25</f>
        <v>0.32712740825612624</v>
      </c>
      <c r="Y25" s="1">
        <f>VLOOKUP($A25,'Base Consumption'!$A$2:$D$34,3,FALSE)*'Profiles, Pc, Summer, S3'!Y25</f>
        <v>0.27938336142933851</v>
      </c>
    </row>
    <row r="26" spans="1:25" x14ac:dyDescent="0.25">
      <c r="A26">
        <v>26</v>
      </c>
      <c r="B26" s="1">
        <f>VLOOKUP($A26,'Base Consumption'!$A$2:$D$34,3,FALSE)*'Profiles, Pc, Summer, S3'!B26</f>
        <v>2.9885172018645736E-2</v>
      </c>
      <c r="C26" s="1">
        <f>VLOOKUP($A26,'Base Consumption'!$A$2:$D$34,3,FALSE)*'Profiles, Pc, Summer, S3'!C26</f>
        <v>2.6284522026214362E-2</v>
      </c>
      <c r="D26" s="1">
        <f>VLOOKUP($A26,'Base Consumption'!$A$2:$D$34,3,FALSE)*'Profiles, Pc, Summer, S3'!D26</f>
        <v>2.4578577952262246E-2</v>
      </c>
      <c r="E26" s="1">
        <f>VLOOKUP($A26,'Base Consumption'!$A$2:$D$34,3,FALSE)*'Profiles, Pc, Summer, S3'!E26</f>
        <v>2.3409378236388497E-2</v>
      </c>
      <c r="F26" s="1">
        <f>VLOOKUP($A26,'Base Consumption'!$A$2:$D$34,3,FALSE)*'Profiles, Pc, Summer, S3'!F26</f>
        <v>2.3331018936877765E-2</v>
      </c>
      <c r="G26" s="1">
        <f>VLOOKUP($A26,'Base Consumption'!$A$2:$D$34,3,FALSE)*'Profiles, Pc, Summer, S3'!G26</f>
        <v>2.3327467672421227E-2</v>
      </c>
      <c r="H26" s="1">
        <f>VLOOKUP($A26,'Base Consumption'!$A$2:$D$34,3,FALSE)*'Profiles, Pc, Summer, S3'!H26</f>
        <v>2.7850879952644788E-2</v>
      </c>
      <c r="I26" s="1">
        <f>VLOOKUP($A26,'Base Consumption'!$A$2:$D$34,3,FALSE)*'Profiles, Pc, Summer, S3'!I26</f>
        <v>3.5568247166500602E-2</v>
      </c>
      <c r="J26" s="1">
        <f>VLOOKUP($A26,'Base Consumption'!$A$2:$D$34,3,FALSE)*'Profiles, Pc, Summer, S3'!J26</f>
        <v>4.4114396133544349E-2</v>
      </c>
      <c r="K26" s="1">
        <f>VLOOKUP($A26,'Base Consumption'!$A$2:$D$34,3,FALSE)*'Profiles, Pc, Summer, S3'!K26</f>
        <v>5.1097427914695133E-2</v>
      </c>
      <c r="L26" s="1">
        <f>VLOOKUP($A26,'Base Consumption'!$A$2:$D$34,3,FALSE)*'Profiles, Pc, Summer, S3'!L26</f>
        <v>5.608266077720938E-2</v>
      </c>
      <c r="M26" s="1">
        <f>VLOOKUP($A26,'Base Consumption'!$A$2:$D$34,3,FALSE)*'Profiles, Pc, Summer, S3'!M26</f>
        <v>5.9072748289122977E-2</v>
      </c>
      <c r="N26" s="1">
        <f>VLOOKUP($A26,'Base Consumption'!$A$2:$D$34,3,FALSE)*'Profiles, Pc, Summer, S3'!N26</f>
        <v>5.1445246697452644E-2</v>
      </c>
      <c r="O26" s="1">
        <f>VLOOKUP($A26,'Base Consumption'!$A$2:$D$34,3,FALSE)*'Profiles, Pc, Summer, S3'!O26</f>
        <v>4.559567144712489E-2</v>
      </c>
      <c r="P26" s="1">
        <f>VLOOKUP($A26,'Base Consumption'!$A$2:$D$34,3,FALSE)*'Profiles, Pc, Summer, S3'!P26</f>
        <v>4.0866399687192627E-2</v>
      </c>
      <c r="Q26" s="1">
        <f>VLOOKUP($A26,'Base Consumption'!$A$2:$D$34,3,FALSE)*'Profiles, Pc, Summer, S3'!Q26</f>
        <v>3.7148079949056514E-2</v>
      </c>
      <c r="R26" s="1">
        <f>VLOOKUP($A26,'Base Consumption'!$A$2:$D$34,3,FALSE)*'Profiles, Pc, Summer, S3'!R26</f>
        <v>3.5852543106209028E-2</v>
      </c>
      <c r="S26" s="1">
        <f>VLOOKUP($A26,'Base Consumption'!$A$2:$D$34,3,FALSE)*'Profiles, Pc, Summer, S3'!S26</f>
        <v>3.7240927541846866E-2</v>
      </c>
      <c r="T26" s="1">
        <f>VLOOKUP($A26,'Base Consumption'!$A$2:$D$34,3,FALSE)*'Profiles, Pc, Summer, S3'!T26</f>
        <v>3.9895254008879485E-2</v>
      </c>
      <c r="U26" s="1">
        <f>VLOOKUP($A26,'Base Consumption'!$A$2:$D$34,3,FALSE)*'Profiles, Pc, Summer, S3'!U26</f>
        <v>4.3085898569337894E-2</v>
      </c>
      <c r="V26" s="1">
        <f>VLOOKUP($A26,'Base Consumption'!$A$2:$D$34,3,FALSE)*'Profiles, Pc, Summer, S3'!V26</f>
        <v>4.7114446758352975E-2</v>
      </c>
      <c r="W26" s="1">
        <f>VLOOKUP($A26,'Base Consumption'!$A$2:$D$34,3,FALSE)*'Profiles, Pc, Summer, S3'!W26</f>
        <v>5.0268162496978658E-2</v>
      </c>
      <c r="X26" s="1">
        <f>VLOOKUP($A26,'Base Consumption'!$A$2:$D$34,3,FALSE)*'Profiles, Pc, Summer, S3'!X26</f>
        <v>4.5645396677368971E-2</v>
      </c>
      <c r="Y26" s="1">
        <f>VLOOKUP($A26,'Base Consumption'!$A$2:$D$34,3,FALSE)*'Profiles, Pc, Summer, S3'!Y26</f>
        <v>3.6851879651467953E-2</v>
      </c>
    </row>
    <row r="27" spans="1:25" x14ac:dyDescent="0.25">
      <c r="A27">
        <v>27</v>
      </c>
      <c r="B27" s="1">
        <f>VLOOKUP($A27,'Base Consumption'!$A$2:$D$34,3,FALSE)*'Profiles, Pc, Summer, S3'!B27</f>
        <v>5.5668324695496194E-2</v>
      </c>
      <c r="C27" s="1">
        <f>VLOOKUP($A27,'Base Consumption'!$A$2:$D$34,3,FALSE)*'Profiles, Pc, Summer, S3'!C27</f>
        <v>5.5541874368555746E-2</v>
      </c>
      <c r="D27" s="1">
        <f>VLOOKUP($A27,'Base Consumption'!$A$2:$D$34,3,FALSE)*'Profiles, Pc, Summer, S3'!D27</f>
        <v>5.9547852923162378E-2</v>
      </c>
      <c r="E27" s="1">
        <f>VLOOKUP($A27,'Base Consumption'!$A$2:$D$34,3,FALSE)*'Profiles, Pc, Summer, S3'!E27</f>
        <v>4.9655495306418829E-2</v>
      </c>
      <c r="F27" s="1">
        <f>VLOOKUP($A27,'Base Consumption'!$A$2:$D$34,3,FALSE)*'Profiles, Pc, Summer, S3'!F27</f>
        <v>2.8408999590369566E-2</v>
      </c>
      <c r="G27" s="1">
        <f>VLOOKUP($A27,'Base Consumption'!$A$2:$D$34,3,FALSE)*'Profiles, Pc, Summer, S3'!G27</f>
        <v>3.4171948934000336E-2</v>
      </c>
      <c r="H27" s="1">
        <f>VLOOKUP($A27,'Base Consumption'!$A$2:$D$34,3,FALSE)*'Profiles, Pc, Summer, S3'!H27</f>
        <v>3.8742773891566225E-2</v>
      </c>
      <c r="I27" s="1">
        <f>VLOOKUP($A27,'Base Consumption'!$A$2:$D$34,3,FALSE)*'Profiles, Pc, Summer, S3'!I27</f>
        <v>4.0248493590902323E-2</v>
      </c>
      <c r="J27" s="1">
        <f>VLOOKUP($A27,'Base Consumption'!$A$2:$D$34,3,FALSE)*'Profiles, Pc, Summer, S3'!J27</f>
        <v>3.777172911312137E-2</v>
      </c>
      <c r="K27" s="1">
        <f>VLOOKUP($A27,'Base Consumption'!$A$2:$D$34,3,FALSE)*'Profiles, Pc, Summer, S3'!K27</f>
        <v>3.9327084357850602E-2</v>
      </c>
      <c r="L27" s="1">
        <f>VLOOKUP($A27,'Base Consumption'!$A$2:$D$34,3,FALSE)*'Profiles, Pc, Summer, S3'!L27</f>
        <v>4.6355246033898581E-2</v>
      </c>
      <c r="M27" s="1">
        <f>VLOOKUP($A27,'Base Consumption'!$A$2:$D$34,3,FALSE)*'Profiles, Pc, Summer, S3'!M27</f>
        <v>4.754398904026827E-2</v>
      </c>
      <c r="N27" s="1">
        <f>VLOOKUP($A27,'Base Consumption'!$A$2:$D$34,3,FALSE)*'Profiles, Pc, Summer, S3'!N27</f>
        <v>4.7205227662548629E-2</v>
      </c>
      <c r="O27" s="1">
        <f>VLOOKUP($A27,'Base Consumption'!$A$2:$D$34,3,FALSE)*'Profiles, Pc, Summer, S3'!O27</f>
        <v>4.314958548365358E-2</v>
      </c>
      <c r="P27" s="1">
        <f>VLOOKUP($A27,'Base Consumption'!$A$2:$D$34,3,FALSE)*'Profiles, Pc, Summer, S3'!P27</f>
        <v>4.668397473723826E-2</v>
      </c>
      <c r="Q27" s="1">
        <f>VLOOKUP($A27,'Base Consumption'!$A$2:$D$34,3,FALSE)*'Profiles, Pc, Summer, S3'!Q27</f>
        <v>4.6291190983078233E-2</v>
      </c>
      <c r="R27" s="1">
        <f>VLOOKUP($A27,'Base Consumption'!$A$2:$D$34,3,FALSE)*'Profiles, Pc, Summer, S3'!R27</f>
        <v>4.2837657886588332E-2</v>
      </c>
      <c r="S27" s="1">
        <f>VLOOKUP($A27,'Base Consumption'!$A$2:$D$34,3,FALSE)*'Profiles, Pc, Summer, S3'!S27</f>
        <v>4.2248983562898315E-2</v>
      </c>
      <c r="T27" s="1">
        <f>VLOOKUP($A27,'Base Consumption'!$A$2:$D$34,3,FALSE)*'Profiles, Pc, Summer, S3'!T27</f>
        <v>4.4891788475498628E-2</v>
      </c>
      <c r="U27" s="1">
        <f>VLOOKUP($A27,'Base Consumption'!$A$2:$D$34,3,FALSE)*'Profiles, Pc, Summer, S3'!U27</f>
        <v>4.750140498472432E-2</v>
      </c>
      <c r="V27" s="1">
        <f>VLOOKUP($A27,'Base Consumption'!$A$2:$D$34,3,FALSE)*'Profiles, Pc, Summer, S3'!V27</f>
        <v>4.2977526805607215E-2</v>
      </c>
      <c r="W27" s="1">
        <f>VLOOKUP($A27,'Base Consumption'!$A$2:$D$34,3,FALSE)*'Profiles, Pc, Summer, S3'!W27</f>
        <v>4.3302893699390867E-2</v>
      </c>
      <c r="X27" s="1">
        <f>VLOOKUP($A27,'Base Consumption'!$A$2:$D$34,3,FALSE)*'Profiles, Pc, Summer, S3'!X27</f>
        <v>4.0957592340425265E-2</v>
      </c>
      <c r="Y27" s="1">
        <f>VLOOKUP($A27,'Base Consumption'!$A$2:$D$34,3,FALSE)*'Profiles, Pc, Summer, S3'!Y27</f>
        <v>4.4062947986011444E-2</v>
      </c>
    </row>
    <row r="28" spans="1:25" x14ac:dyDescent="0.25">
      <c r="A28">
        <v>28</v>
      </c>
      <c r="B28" s="1">
        <f>VLOOKUP($A28,'Base Consumption'!$A$2:$D$34,3,FALSE)*'Profiles, Pc, Summer, S3'!B28</f>
        <v>5.3236051884623513E-2</v>
      </c>
      <c r="C28" s="1">
        <f>VLOOKUP($A28,'Base Consumption'!$A$2:$D$34,3,FALSE)*'Profiles, Pc, Summer, S3'!C28</f>
        <v>5.220920298200192E-2</v>
      </c>
      <c r="D28" s="1">
        <f>VLOOKUP($A28,'Base Consumption'!$A$2:$D$34,3,FALSE)*'Profiles, Pc, Summer, S3'!D28</f>
        <v>5.2144259106878671E-2</v>
      </c>
      <c r="E28" s="1">
        <f>VLOOKUP($A28,'Base Consumption'!$A$2:$D$34,3,FALSE)*'Profiles, Pc, Summer, S3'!E28</f>
        <v>5.1578186295281062E-2</v>
      </c>
      <c r="F28" s="1">
        <f>VLOOKUP($A28,'Base Consumption'!$A$2:$D$34,3,FALSE)*'Profiles, Pc, Summer, S3'!F28</f>
        <v>5.0850638913075862E-2</v>
      </c>
      <c r="G28" s="1">
        <f>VLOOKUP($A28,'Base Consumption'!$A$2:$D$34,3,FALSE)*'Profiles, Pc, Summer, S3'!G28</f>
        <v>5.0663702886992283E-2</v>
      </c>
      <c r="H28" s="1">
        <f>VLOOKUP($A28,'Base Consumption'!$A$2:$D$34,3,FALSE)*'Profiles, Pc, Summer, S3'!H28</f>
        <v>5.29437940204159E-2</v>
      </c>
      <c r="I28" s="1">
        <f>VLOOKUP($A28,'Base Consumption'!$A$2:$D$34,3,FALSE)*'Profiles, Pc, Summer, S3'!I28</f>
        <v>5.2745447833654445E-2</v>
      </c>
      <c r="J28" s="1">
        <f>VLOOKUP($A28,'Base Consumption'!$A$2:$D$34,3,FALSE)*'Profiles, Pc, Summer, S3'!J28</f>
        <v>5.5135271225891375E-2</v>
      </c>
      <c r="K28" s="1">
        <f>VLOOKUP($A28,'Base Consumption'!$A$2:$D$34,3,FALSE)*'Profiles, Pc, Summer, S3'!K28</f>
        <v>5.602341659199242E-2</v>
      </c>
      <c r="L28" s="1">
        <f>VLOOKUP($A28,'Base Consumption'!$A$2:$D$34,3,FALSE)*'Profiles, Pc, Summer, S3'!L28</f>
        <v>5.8240336296302084E-2</v>
      </c>
      <c r="M28" s="1">
        <f>VLOOKUP($A28,'Base Consumption'!$A$2:$D$34,3,FALSE)*'Profiles, Pc, Summer, S3'!M28</f>
        <v>5.9190824844241957E-2</v>
      </c>
      <c r="N28" s="1">
        <f>VLOOKUP($A28,'Base Consumption'!$A$2:$D$34,3,FALSE)*'Profiles, Pc, Summer, S3'!N28</f>
        <v>5.8757271754634237E-2</v>
      </c>
      <c r="O28" s="1">
        <f>VLOOKUP($A28,'Base Consumption'!$A$2:$D$34,3,FALSE)*'Profiles, Pc, Summer, S3'!O28</f>
        <v>5.5646917465214323E-2</v>
      </c>
      <c r="P28" s="1">
        <f>VLOOKUP($A28,'Base Consumption'!$A$2:$D$34,3,FALSE)*'Profiles, Pc, Summer, S3'!P28</f>
        <v>5.4981682618277045E-2</v>
      </c>
      <c r="Q28" s="1">
        <f>VLOOKUP($A28,'Base Consumption'!$A$2:$D$34,3,FALSE)*'Profiles, Pc, Summer, S3'!Q28</f>
        <v>5.4972899532210108E-2</v>
      </c>
      <c r="R28" s="1">
        <f>VLOOKUP($A28,'Base Consumption'!$A$2:$D$34,3,FALSE)*'Profiles, Pc, Summer, S3'!R28</f>
        <v>5.4011005088836779E-2</v>
      </c>
      <c r="S28" s="1">
        <f>VLOOKUP($A28,'Base Consumption'!$A$2:$D$34,3,FALSE)*'Profiles, Pc, Summer, S3'!S28</f>
        <v>5.4893919527602163E-2</v>
      </c>
      <c r="T28" s="1">
        <f>VLOOKUP($A28,'Base Consumption'!$A$2:$D$34,3,FALSE)*'Profiles, Pc, Summer, S3'!T28</f>
        <v>4.3890105367018109E-2</v>
      </c>
      <c r="U28" s="1">
        <f>VLOOKUP($A28,'Base Consumption'!$A$2:$D$34,3,FALSE)*'Profiles, Pc, Summer, S3'!U28</f>
        <v>5.2239940860753911E-2</v>
      </c>
      <c r="V28" s="1">
        <f>VLOOKUP($A28,'Base Consumption'!$A$2:$D$34,3,FALSE)*'Profiles, Pc, Summer, S3'!V28</f>
        <v>5.7723390095872899E-2</v>
      </c>
      <c r="W28" s="1">
        <f>VLOOKUP($A28,'Base Consumption'!$A$2:$D$34,3,FALSE)*'Profiles, Pc, Summer, S3'!W28</f>
        <v>5.8493095627716908E-2</v>
      </c>
      <c r="X28" s="1">
        <f>VLOOKUP($A28,'Base Consumption'!$A$2:$D$34,3,FALSE)*'Profiles, Pc, Summer, S3'!X28</f>
        <v>5.7336355815408524E-2</v>
      </c>
      <c r="Y28" s="1">
        <f>VLOOKUP($A28,'Base Consumption'!$A$2:$D$34,3,FALSE)*'Profiles, Pc, Summer, S3'!Y28</f>
        <v>5.4431399899447654E-2</v>
      </c>
    </row>
    <row r="29" spans="1:25" x14ac:dyDescent="0.25">
      <c r="A29">
        <v>29</v>
      </c>
      <c r="B29" s="1">
        <f>VLOOKUP($A29,'Base Consumption'!$A$2:$D$34,3,FALSE)*'Profiles, Pc, Summer, S3'!B29</f>
        <v>-6.1294874056287946E-2</v>
      </c>
      <c r="C29" s="1">
        <f>VLOOKUP($A29,'Base Consumption'!$A$2:$D$34,3,FALSE)*'Profiles, Pc, Summer, S3'!C29</f>
        <v>-5.5403550896959343E-2</v>
      </c>
      <c r="D29" s="1">
        <f>VLOOKUP($A29,'Base Consumption'!$A$2:$D$34,3,FALSE)*'Profiles, Pc, Summer, S3'!D29</f>
        <v>-5.2769341306305263E-2</v>
      </c>
      <c r="E29" s="1">
        <f>VLOOKUP($A29,'Base Consumption'!$A$2:$D$34,3,FALSE)*'Profiles, Pc, Summer, S3'!E29</f>
        <v>-5.1853165562302309E-2</v>
      </c>
      <c r="F29" s="1">
        <f>VLOOKUP($A29,'Base Consumption'!$A$2:$D$34,3,FALSE)*'Profiles, Pc, Summer, S3'!F29</f>
        <v>-4.9772701960150538E-2</v>
      </c>
      <c r="G29" s="1">
        <f>VLOOKUP($A29,'Base Consumption'!$A$2:$D$34,3,FALSE)*'Profiles, Pc, Summer, S3'!G29</f>
        <v>-5.2221551958996144E-2</v>
      </c>
      <c r="H29" s="1">
        <f>VLOOKUP($A29,'Base Consumption'!$A$2:$D$34,3,FALSE)*'Profiles, Pc, Summer, S3'!H29</f>
        <v>-6.0606103479324921E-2</v>
      </c>
      <c r="I29" s="1">
        <f>VLOOKUP($A29,'Base Consumption'!$A$2:$D$34,3,FALSE)*'Profiles, Pc, Summer, S3'!I29</f>
        <v>-7.1252344561678935E-2</v>
      </c>
      <c r="J29" s="1">
        <f>VLOOKUP($A29,'Base Consumption'!$A$2:$D$34,3,FALSE)*'Profiles, Pc, Summer, S3'!J29</f>
        <v>-8.3316670745503668E-2</v>
      </c>
      <c r="K29" s="1">
        <f>VLOOKUP($A29,'Base Consumption'!$A$2:$D$34,3,FALSE)*'Profiles, Pc, Summer, S3'!K29</f>
        <v>-9.940069909726873E-2</v>
      </c>
      <c r="L29" s="1">
        <f>VLOOKUP($A29,'Base Consumption'!$A$2:$D$34,3,FALSE)*'Profiles, Pc, Summer, S3'!L29</f>
        <v>-0.1101462082977397</v>
      </c>
      <c r="M29" s="1">
        <f>VLOOKUP($A29,'Base Consumption'!$A$2:$D$34,3,FALSE)*'Profiles, Pc, Summer, S3'!M29</f>
        <v>-0.11656542285226147</v>
      </c>
      <c r="N29" s="1">
        <f>VLOOKUP($A29,'Base Consumption'!$A$2:$D$34,3,FALSE)*'Profiles, Pc, Summer, S3'!N29</f>
        <v>-0.10594672638699698</v>
      </c>
      <c r="O29" s="1">
        <f>VLOOKUP($A29,'Base Consumption'!$A$2:$D$34,3,FALSE)*'Profiles, Pc, Summer, S3'!O29</f>
        <v>-9.2225728072403215E-2</v>
      </c>
      <c r="P29" s="1">
        <f>VLOOKUP($A29,'Base Consumption'!$A$2:$D$34,3,FALSE)*'Profiles, Pc, Summer, S3'!P29</f>
        <v>-7.8300846397155593E-2</v>
      </c>
      <c r="Q29" s="1">
        <f>VLOOKUP($A29,'Base Consumption'!$A$2:$D$34,3,FALSE)*'Profiles, Pc, Summer, S3'!Q29</f>
        <v>-7.5473475399995368E-2</v>
      </c>
      <c r="R29" s="1">
        <f>VLOOKUP($A29,'Base Consumption'!$A$2:$D$34,3,FALSE)*'Profiles, Pc, Summer, S3'!R29</f>
        <v>-7.4400886569851998E-2</v>
      </c>
      <c r="S29" s="1">
        <f>VLOOKUP($A29,'Base Consumption'!$A$2:$D$34,3,FALSE)*'Profiles, Pc, Summer, S3'!S29</f>
        <v>-7.5602992173250547E-2</v>
      </c>
      <c r="T29" s="1">
        <f>VLOOKUP($A29,'Base Consumption'!$A$2:$D$34,3,FALSE)*'Profiles, Pc, Summer, S3'!T29</f>
        <v>-7.5704094382748832E-2</v>
      </c>
      <c r="U29" s="1">
        <f>VLOOKUP($A29,'Base Consumption'!$A$2:$D$34,3,FALSE)*'Profiles, Pc, Summer, S3'!U29</f>
        <v>-8.439678433726594E-2</v>
      </c>
      <c r="V29" s="1">
        <f>VLOOKUP($A29,'Base Consumption'!$A$2:$D$34,3,FALSE)*'Profiles, Pc, Summer, S3'!V29</f>
        <v>-9.005603675570846E-2</v>
      </c>
      <c r="W29" s="1">
        <f>VLOOKUP($A29,'Base Consumption'!$A$2:$D$34,3,FALSE)*'Profiles, Pc, Summer, S3'!W29</f>
        <v>-9.3850389490453212E-2</v>
      </c>
      <c r="X29" s="1">
        <f>VLOOKUP($A29,'Base Consumption'!$A$2:$D$34,3,FALSE)*'Profiles, Pc, Summer, S3'!X29</f>
        <v>-8.3372208805670367E-2</v>
      </c>
      <c r="Y29" s="1">
        <f>VLOOKUP($A29,'Base Consumption'!$A$2:$D$34,3,FALSE)*'Profiles, Pc, Summer, S3'!Y29</f>
        <v>-7.0570350703022172E-2</v>
      </c>
    </row>
    <row r="30" spans="1:25" x14ac:dyDescent="0.25">
      <c r="A30">
        <v>30</v>
      </c>
      <c r="B30" s="1">
        <f>VLOOKUP($A30,'Base Consumption'!$A$2:$D$34,3,FALSE)*'Profiles, Pc, Summer, S3'!B30</f>
        <v>0.17604451914219543</v>
      </c>
      <c r="C30" s="1">
        <f>VLOOKUP($A30,'Base Consumption'!$A$2:$D$34,3,FALSE)*'Profiles, Pc, Summer, S3'!C30</f>
        <v>0.16788859317039023</v>
      </c>
      <c r="D30" s="1">
        <f>VLOOKUP($A30,'Base Consumption'!$A$2:$D$34,3,FALSE)*'Profiles, Pc, Summer, S3'!D30</f>
        <v>0.16289783679796052</v>
      </c>
      <c r="E30" s="1">
        <f>VLOOKUP($A30,'Base Consumption'!$A$2:$D$34,3,FALSE)*'Profiles, Pc, Summer, S3'!E30</f>
        <v>0.16359376383175217</v>
      </c>
      <c r="F30" s="1">
        <f>VLOOKUP($A30,'Base Consumption'!$A$2:$D$34,3,FALSE)*'Profiles, Pc, Summer, S3'!F30</f>
        <v>0.1621520332876499</v>
      </c>
      <c r="G30" s="1">
        <f>VLOOKUP($A30,'Base Consumption'!$A$2:$D$34,3,FALSE)*'Profiles, Pc, Summer, S3'!G30</f>
        <v>0.16257623897440454</v>
      </c>
      <c r="H30" s="1">
        <f>VLOOKUP($A30,'Base Consumption'!$A$2:$D$34,3,FALSE)*'Profiles, Pc, Summer, S3'!H30</f>
        <v>0.16187186133349851</v>
      </c>
      <c r="I30" s="1">
        <f>VLOOKUP($A30,'Base Consumption'!$A$2:$D$34,3,FALSE)*'Profiles, Pc, Summer, S3'!I30</f>
        <v>0.16715720663684536</v>
      </c>
      <c r="J30" s="1">
        <f>VLOOKUP($A30,'Base Consumption'!$A$2:$D$34,3,FALSE)*'Profiles, Pc, Summer, S3'!J30</f>
        <v>0.17546496872764095</v>
      </c>
      <c r="K30" s="1">
        <f>VLOOKUP($A30,'Base Consumption'!$A$2:$D$34,3,FALSE)*'Profiles, Pc, Summer, S3'!K30</f>
        <v>0.18838929310269772</v>
      </c>
      <c r="L30" s="1">
        <f>VLOOKUP($A30,'Base Consumption'!$A$2:$D$34,3,FALSE)*'Profiles, Pc, Summer, S3'!L30</f>
        <v>0.18773443678639112</v>
      </c>
      <c r="M30" s="1">
        <f>VLOOKUP($A30,'Base Consumption'!$A$2:$D$34,3,FALSE)*'Profiles, Pc, Summer, S3'!M30</f>
        <v>0.18573034737181005</v>
      </c>
      <c r="N30" s="1">
        <f>VLOOKUP($A30,'Base Consumption'!$A$2:$D$34,3,FALSE)*'Profiles, Pc, Summer, S3'!N30</f>
        <v>0.18294042362155771</v>
      </c>
      <c r="O30" s="1">
        <f>VLOOKUP($A30,'Base Consumption'!$A$2:$D$34,3,FALSE)*'Profiles, Pc, Summer, S3'!O30</f>
        <v>0.1867155926629156</v>
      </c>
      <c r="P30" s="1">
        <f>VLOOKUP($A30,'Base Consumption'!$A$2:$D$34,3,FALSE)*'Profiles, Pc, Summer, S3'!P30</f>
        <v>0.1849392149729274</v>
      </c>
      <c r="Q30" s="1">
        <f>VLOOKUP($A30,'Base Consumption'!$A$2:$D$34,3,FALSE)*'Profiles, Pc, Summer, S3'!Q30</f>
        <v>0.1884152666681469</v>
      </c>
      <c r="R30" s="1">
        <f>VLOOKUP($A30,'Base Consumption'!$A$2:$D$34,3,FALSE)*'Profiles, Pc, Summer, S3'!R30</f>
        <v>0.1984232587732202</v>
      </c>
      <c r="S30" s="1">
        <f>VLOOKUP($A30,'Base Consumption'!$A$2:$D$34,3,FALSE)*'Profiles, Pc, Summer, S3'!S30</f>
        <v>0.18875979872362966</v>
      </c>
      <c r="T30" s="1">
        <f>VLOOKUP($A30,'Base Consumption'!$A$2:$D$34,3,FALSE)*'Profiles, Pc, Summer, S3'!T30</f>
        <v>0.18699539394436943</v>
      </c>
      <c r="U30" s="1">
        <f>VLOOKUP($A30,'Base Consumption'!$A$2:$D$34,3,FALSE)*'Profiles, Pc, Summer, S3'!U30</f>
        <v>0.1898518780944779</v>
      </c>
      <c r="V30" s="1">
        <f>VLOOKUP($A30,'Base Consumption'!$A$2:$D$34,3,FALSE)*'Profiles, Pc, Summer, S3'!V30</f>
        <v>0.1932896016849795</v>
      </c>
      <c r="W30" s="1">
        <f>VLOOKUP($A30,'Base Consumption'!$A$2:$D$34,3,FALSE)*'Profiles, Pc, Summer, S3'!W30</f>
        <v>0.18051283334613955</v>
      </c>
      <c r="X30" s="1">
        <f>VLOOKUP($A30,'Base Consumption'!$A$2:$D$34,3,FALSE)*'Profiles, Pc, Summer, S3'!X30</f>
        <v>0.17547690603187829</v>
      </c>
      <c r="Y30" s="1">
        <f>VLOOKUP($A30,'Base Consumption'!$A$2:$D$34,3,FALSE)*'Profiles, Pc, Summer, S3'!Y30</f>
        <v>0.17190110503556855</v>
      </c>
    </row>
    <row r="31" spans="1:25" x14ac:dyDescent="0.25">
      <c r="A31">
        <v>31</v>
      </c>
      <c r="B31" s="1">
        <f>VLOOKUP($A31,'Base Consumption'!$A$2:$D$34,3,FALSE)*'Profiles, Pc, Summer, S3'!B31</f>
        <v>9.3451235953982706E-2</v>
      </c>
      <c r="C31" s="1">
        <f>VLOOKUP($A31,'Base Consumption'!$A$2:$D$34,3,FALSE)*'Profiles, Pc, Summer, S3'!C31</f>
        <v>8.6027155891016754E-2</v>
      </c>
      <c r="D31" s="1">
        <f>VLOOKUP($A31,'Base Consumption'!$A$2:$D$34,3,FALSE)*'Profiles, Pc, Summer, S3'!D31</f>
        <v>8.0456648530143587E-2</v>
      </c>
      <c r="E31" s="1">
        <f>VLOOKUP($A31,'Base Consumption'!$A$2:$D$34,3,FALSE)*'Profiles, Pc, Summer, S3'!E31</f>
        <v>7.7335935324463742E-2</v>
      </c>
      <c r="F31" s="1">
        <f>VLOOKUP($A31,'Base Consumption'!$A$2:$D$34,3,FALSE)*'Profiles, Pc, Summer, S3'!F31</f>
        <v>7.6246820160680059E-2</v>
      </c>
      <c r="G31" s="1">
        <f>VLOOKUP($A31,'Base Consumption'!$A$2:$D$34,3,FALSE)*'Profiles, Pc, Summer, S3'!G31</f>
        <v>7.4441420285611584E-2</v>
      </c>
      <c r="H31" s="1">
        <f>VLOOKUP($A31,'Base Consumption'!$A$2:$D$34,3,FALSE)*'Profiles, Pc, Summer, S3'!H31</f>
        <v>8.2256876644011684E-2</v>
      </c>
      <c r="I31" s="1">
        <f>VLOOKUP($A31,'Base Consumption'!$A$2:$D$34,3,FALSE)*'Profiles, Pc, Summer, S3'!I31</f>
        <v>0.10573806132435863</v>
      </c>
      <c r="J31" s="1">
        <f>VLOOKUP($A31,'Base Consumption'!$A$2:$D$34,3,FALSE)*'Profiles, Pc, Summer, S3'!J31</f>
        <v>0.13008229788051923</v>
      </c>
      <c r="K31" s="1">
        <f>VLOOKUP($A31,'Base Consumption'!$A$2:$D$34,3,FALSE)*'Profiles, Pc, Summer, S3'!K31</f>
        <v>0.14556606197852109</v>
      </c>
      <c r="L31" s="1">
        <f>VLOOKUP($A31,'Base Consumption'!$A$2:$D$34,3,FALSE)*'Profiles, Pc, Summer, S3'!L31</f>
        <v>0.14551739178570894</v>
      </c>
      <c r="M31" s="1">
        <f>VLOOKUP($A31,'Base Consumption'!$A$2:$D$34,3,FALSE)*'Profiles, Pc, Summer, S3'!M31</f>
        <v>0.14279745213837783</v>
      </c>
      <c r="N31" s="1">
        <f>VLOOKUP($A31,'Base Consumption'!$A$2:$D$34,3,FALSE)*'Profiles, Pc, Summer, S3'!N31</f>
        <v>0.13783240753984052</v>
      </c>
      <c r="O31" s="1">
        <f>VLOOKUP($A31,'Base Consumption'!$A$2:$D$34,3,FALSE)*'Profiles, Pc, Summer, S3'!O31</f>
        <v>0.11967620011976117</v>
      </c>
      <c r="P31" s="1">
        <f>VLOOKUP($A31,'Base Consumption'!$A$2:$D$34,3,FALSE)*'Profiles, Pc, Summer, S3'!P31</f>
        <v>0.10731879095715938</v>
      </c>
      <c r="Q31" s="1">
        <f>VLOOKUP($A31,'Base Consumption'!$A$2:$D$34,3,FALSE)*'Profiles, Pc, Summer, S3'!Q31</f>
        <v>9.9951220920610012E-2</v>
      </c>
      <c r="R31" s="1">
        <f>VLOOKUP($A31,'Base Consumption'!$A$2:$D$34,3,FALSE)*'Profiles, Pc, Summer, S3'!R31</f>
        <v>9.9214310281506207E-2</v>
      </c>
      <c r="S31" s="1">
        <f>VLOOKUP($A31,'Base Consumption'!$A$2:$D$34,3,FALSE)*'Profiles, Pc, Summer, S3'!S31</f>
        <v>0.10217006875168773</v>
      </c>
      <c r="T31" s="1">
        <f>VLOOKUP($A31,'Base Consumption'!$A$2:$D$34,3,FALSE)*'Profiles, Pc, Summer, S3'!T31</f>
        <v>0.111282737276498</v>
      </c>
      <c r="U31" s="1">
        <f>VLOOKUP($A31,'Base Consumption'!$A$2:$D$34,3,FALSE)*'Profiles, Pc, Summer, S3'!U31</f>
        <v>0.12851220892510259</v>
      </c>
      <c r="V31" s="1">
        <f>VLOOKUP($A31,'Base Consumption'!$A$2:$D$34,3,FALSE)*'Profiles, Pc, Summer, S3'!V31</f>
        <v>0.13429561202546175</v>
      </c>
      <c r="W31" s="1">
        <f>VLOOKUP($A31,'Base Consumption'!$A$2:$D$34,3,FALSE)*'Profiles, Pc, Summer, S3'!W31</f>
        <v>0.13972892651322136</v>
      </c>
      <c r="X31" s="1">
        <f>VLOOKUP($A31,'Base Consumption'!$A$2:$D$34,3,FALSE)*'Profiles, Pc, Summer, S3'!X31</f>
        <v>0.12680917578059031</v>
      </c>
      <c r="Y31" s="1">
        <f>VLOOKUP($A31,'Base Consumption'!$A$2:$D$34,3,FALSE)*'Profiles, Pc, Summer, S3'!Y31</f>
        <v>0.10427970475018047</v>
      </c>
    </row>
    <row r="32" spans="1:25" x14ac:dyDescent="0.25">
      <c r="A32">
        <v>32</v>
      </c>
      <c r="B32" s="1">
        <f>VLOOKUP($A32,'Base Consumption'!$A$2:$D$34,3,FALSE)*'Profiles, Pc, Summer, S3'!B32</f>
        <v>0.16351172617423762</v>
      </c>
      <c r="C32" s="1">
        <f>VLOOKUP($A32,'Base Consumption'!$A$2:$D$34,3,FALSE)*'Profiles, Pc, Summer, S3'!C32</f>
        <v>0.15190135146877923</v>
      </c>
      <c r="D32" s="1">
        <f>VLOOKUP($A32,'Base Consumption'!$A$2:$D$34,3,FALSE)*'Profiles, Pc, Summer, S3'!D32</f>
        <v>0.14819108702156331</v>
      </c>
      <c r="E32" s="1">
        <f>VLOOKUP($A32,'Base Consumption'!$A$2:$D$34,3,FALSE)*'Profiles, Pc, Summer, S3'!E32</f>
        <v>0.13983636533274083</v>
      </c>
      <c r="F32" s="1">
        <f>VLOOKUP($A32,'Base Consumption'!$A$2:$D$34,3,FALSE)*'Profiles, Pc, Summer, S3'!F32</f>
        <v>0.13093247691199611</v>
      </c>
      <c r="G32" s="1">
        <f>VLOOKUP($A32,'Base Consumption'!$A$2:$D$34,3,FALSE)*'Profiles, Pc, Summer, S3'!G32</f>
        <v>0.12866933444931197</v>
      </c>
      <c r="H32" s="1">
        <f>VLOOKUP($A32,'Base Consumption'!$A$2:$D$34,3,FALSE)*'Profiles, Pc, Summer, S3'!H32</f>
        <v>0.13311893386967394</v>
      </c>
      <c r="I32" s="1">
        <f>VLOOKUP($A32,'Base Consumption'!$A$2:$D$34,3,FALSE)*'Profiles, Pc, Summer, S3'!I32</f>
        <v>0.15627805570296108</v>
      </c>
      <c r="J32" s="1">
        <f>VLOOKUP($A32,'Base Consumption'!$A$2:$D$34,3,FALSE)*'Profiles, Pc, Summer, S3'!J32</f>
        <v>0.17511016620724451</v>
      </c>
      <c r="K32" s="1">
        <f>VLOOKUP($A32,'Base Consumption'!$A$2:$D$34,3,FALSE)*'Profiles, Pc, Summer, S3'!K32</f>
        <v>0.19076819473832876</v>
      </c>
      <c r="L32" s="1">
        <f>VLOOKUP($A32,'Base Consumption'!$A$2:$D$34,3,FALSE)*'Profiles, Pc, Summer, S3'!L32</f>
        <v>0.20355396153892466</v>
      </c>
      <c r="M32" s="1">
        <f>VLOOKUP($A32,'Base Consumption'!$A$2:$D$34,3,FALSE)*'Profiles, Pc, Summer, S3'!M32</f>
        <v>0.20947044118866298</v>
      </c>
      <c r="N32" s="1">
        <f>VLOOKUP($A32,'Base Consumption'!$A$2:$D$34,3,FALSE)*'Profiles, Pc, Summer, S3'!N32</f>
        <v>0.20307062475299079</v>
      </c>
      <c r="O32" s="1">
        <f>VLOOKUP($A32,'Base Consumption'!$A$2:$D$34,3,FALSE)*'Profiles, Pc, Summer, S3'!O32</f>
        <v>0.18514922693065239</v>
      </c>
      <c r="P32" s="1">
        <f>VLOOKUP($A32,'Base Consumption'!$A$2:$D$34,3,FALSE)*'Profiles, Pc, Summer, S3'!P32</f>
        <v>0.17079550294240564</v>
      </c>
      <c r="Q32" s="1">
        <f>VLOOKUP($A32,'Base Consumption'!$A$2:$D$34,3,FALSE)*'Profiles, Pc, Summer, S3'!Q32</f>
        <v>0.16187313403302117</v>
      </c>
      <c r="R32" s="1">
        <f>VLOOKUP($A32,'Base Consumption'!$A$2:$D$34,3,FALSE)*'Profiles, Pc, Summer, S3'!R32</f>
        <v>0.16011159006942599</v>
      </c>
      <c r="S32" s="1">
        <f>VLOOKUP($A32,'Base Consumption'!$A$2:$D$34,3,FALSE)*'Profiles, Pc, Summer, S3'!S32</f>
        <v>0.16314805152532719</v>
      </c>
      <c r="T32" s="1">
        <f>VLOOKUP($A32,'Base Consumption'!$A$2:$D$34,3,FALSE)*'Profiles, Pc, Summer, S3'!T32</f>
        <v>0.16998333049685774</v>
      </c>
      <c r="U32" s="1">
        <f>VLOOKUP($A32,'Base Consumption'!$A$2:$D$34,3,FALSE)*'Profiles, Pc, Summer, S3'!U32</f>
        <v>0.17588102229853309</v>
      </c>
      <c r="V32" s="1">
        <f>VLOOKUP($A32,'Base Consumption'!$A$2:$D$34,3,FALSE)*'Profiles, Pc, Summer, S3'!V32</f>
        <v>0.18726376178329357</v>
      </c>
      <c r="W32" s="1">
        <f>VLOOKUP($A32,'Base Consumption'!$A$2:$D$34,3,FALSE)*'Profiles, Pc, Summer, S3'!W32</f>
        <v>0.19776244429853446</v>
      </c>
      <c r="X32" s="1">
        <f>VLOOKUP($A32,'Base Consumption'!$A$2:$D$34,3,FALSE)*'Profiles, Pc, Summer, S3'!X32</f>
        <v>0.18487543008269136</v>
      </c>
      <c r="Y32" s="1">
        <f>VLOOKUP($A32,'Base Consumption'!$A$2:$D$34,3,FALSE)*'Profiles, Pc, Summer, S3'!Y32</f>
        <v>0.16043001443189586</v>
      </c>
    </row>
    <row r="33" spans="1:25" x14ac:dyDescent="0.25">
      <c r="A33">
        <v>33</v>
      </c>
      <c r="B33" s="1">
        <f>VLOOKUP($A33,'Base Consumption'!$A$2:$D$34,3,FALSE)*'Profiles, Pc, Summer, S3'!B33</f>
        <v>1.5979715796307827E-2</v>
      </c>
      <c r="C33" s="1">
        <f>VLOOKUP($A33,'Base Consumption'!$A$2:$D$34,3,FALSE)*'Profiles, Pc, Summer, S3'!C33</f>
        <v>1.1913953502810729E-2</v>
      </c>
      <c r="D33" s="1">
        <f>VLOOKUP($A33,'Base Consumption'!$A$2:$D$34,3,FALSE)*'Profiles, Pc, Summer, S3'!D33</f>
        <v>8.5080204192410254E-3</v>
      </c>
      <c r="E33" s="1">
        <f>VLOOKUP($A33,'Base Consumption'!$A$2:$D$34,3,FALSE)*'Profiles, Pc, Summer, S3'!E33</f>
        <v>2.044575845302652E-2</v>
      </c>
      <c r="F33" s="1">
        <f>VLOOKUP($A33,'Base Consumption'!$A$2:$D$34,3,FALSE)*'Profiles, Pc, Summer, S3'!F33</f>
        <v>1.3574013540097882E-2</v>
      </c>
      <c r="G33" s="1">
        <f>VLOOKUP($A33,'Base Consumption'!$A$2:$D$34,3,FALSE)*'Profiles, Pc, Summer, S3'!G33</f>
        <v>3.6429036441010193E-3</v>
      </c>
      <c r="H33" s="1">
        <f>VLOOKUP($A33,'Base Consumption'!$A$2:$D$34,3,FALSE)*'Profiles, Pc, Summer, S3'!H33</f>
        <v>1.1286052084940918E-2</v>
      </c>
      <c r="I33" s="1">
        <f>VLOOKUP($A33,'Base Consumption'!$A$2:$D$34,3,FALSE)*'Profiles, Pc, Summer, S3'!I33</f>
        <v>2.5493227733696628E-2</v>
      </c>
      <c r="J33" s="1">
        <f>VLOOKUP($A33,'Base Consumption'!$A$2:$D$34,3,FALSE)*'Profiles, Pc, Summer, S3'!J33</f>
        <v>3.3869185412243034E-2</v>
      </c>
      <c r="K33" s="1">
        <f>VLOOKUP($A33,'Base Consumption'!$A$2:$D$34,3,FALSE)*'Profiles, Pc, Summer, S3'!K33</f>
        <v>4.0381798652908384E-2</v>
      </c>
      <c r="L33" s="1">
        <f>VLOOKUP($A33,'Base Consumption'!$A$2:$D$34,3,FALSE)*'Profiles, Pc, Summer, S3'!L33</f>
        <v>4.5014808650549104E-2</v>
      </c>
      <c r="M33" s="1">
        <f>VLOOKUP($A33,'Base Consumption'!$A$2:$D$34,3,FALSE)*'Profiles, Pc, Summer, S3'!M33</f>
        <v>4.5867931937637149E-2</v>
      </c>
      <c r="N33" s="1">
        <f>VLOOKUP($A33,'Base Consumption'!$A$2:$D$34,3,FALSE)*'Profiles, Pc, Summer, S3'!N33</f>
        <v>3.8985468297935373E-2</v>
      </c>
      <c r="O33" s="1">
        <f>VLOOKUP($A33,'Base Consumption'!$A$2:$D$34,3,FALSE)*'Profiles, Pc, Summer, S3'!O33</f>
        <v>2.9525527820794591E-2</v>
      </c>
      <c r="P33" s="1">
        <f>VLOOKUP($A33,'Base Consumption'!$A$2:$D$34,3,FALSE)*'Profiles, Pc, Summer, S3'!P33</f>
        <v>2.3049853609776259E-2</v>
      </c>
      <c r="Q33" s="1">
        <f>VLOOKUP($A33,'Base Consumption'!$A$2:$D$34,3,FALSE)*'Profiles, Pc, Summer, S3'!Q33</f>
        <v>2.1758706027498832E-2</v>
      </c>
      <c r="R33" s="1">
        <f>VLOOKUP($A33,'Base Consumption'!$A$2:$D$34,3,FALSE)*'Profiles, Pc, Summer, S3'!R33</f>
        <v>1.9945978415313634E-2</v>
      </c>
      <c r="S33" s="1">
        <f>VLOOKUP($A33,'Base Consumption'!$A$2:$D$34,3,FALSE)*'Profiles, Pc, Summer, S3'!S33</f>
        <v>2.195567649046623E-2</v>
      </c>
      <c r="T33" s="1">
        <f>VLOOKUP($A33,'Base Consumption'!$A$2:$D$34,3,FALSE)*'Profiles, Pc, Summer, S3'!T33</f>
        <v>3.0115282855536225E-2</v>
      </c>
      <c r="U33" s="1">
        <f>VLOOKUP($A33,'Base Consumption'!$A$2:$D$34,3,FALSE)*'Profiles, Pc, Summer, S3'!U33</f>
        <v>3.5041582185183419E-2</v>
      </c>
      <c r="V33" s="1">
        <f>VLOOKUP($A33,'Base Consumption'!$A$2:$D$34,3,FALSE)*'Profiles, Pc, Summer, S3'!V33</f>
        <v>3.8050740554482355E-2</v>
      </c>
      <c r="W33" s="1">
        <f>VLOOKUP($A33,'Base Consumption'!$A$2:$D$34,3,FALSE)*'Profiles, Pc, Summer, S3'!W33</f>
        <v>4.95868489604121E-2</v>
      </c>
      <c r="X33" s="1">
        <f>VLOOKUP($A33,'Base Consumption'!$A$2:$D$34,3,FALSE)*'Profiles, Pc, Summer, S3'!X33</f>
        <v>3.639188121859107E-2</v>
      </c>
      <c r="Y33" s="1">
        <f>VLOOKUP($A33,'Base Consumption'!$A$2:$D$34,3,FALSE)*'Profiles, Pc, Summer, S3'!Y33</f>
        <v>2.2681486625760781E-2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00D1-EDC5-4E13-A299-6B9F2E7148A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Summer, S1'!B2</f>
        <v>2.214765100671141E-2</v>
      </c>
      <c r="C2" s="1">
        <f>VLOOKUP($A2,'Base Consumption'!$A$2:$D$34,4,FALSE)*'Profiles, Qc, Summer, S1'!C2</f>
        <v>2.4463087248322149E-2</v>
      </c>
      <c r="D2" s="1">
        <f>VLOOKUP($A2,'Base Consumption'!$A$2:$D$34,4,FALSE)*'Profiles, Qc, Summer, S1'!D2</f>
        <v>2.3053691275167786E-2</v>
      </c>
      <c r="E2" s="1">
        <f>VLOOKUP($A2,'Base Consumption'!$A$2:$D$34,4,FALSE)*'Profiles, Qc, Summer, S1'!E2</f>
        <v>2.3053691275167786E-2</v>
      </c>
      <c r="F2" s="1">
        <f>VLOOKUP($A2,'Base Consumption'!$A$2:$D$34,4,FALSE)*'Profiles, Qc, Summer, S1'!F2</f>
        <v>2.2550335570469798E-2</v>
      </c>
      <c r="G2" s="1">
        <f>VLOOKUP($A2,'Base Consumption'!$A$2:$D$34,4,FALSE)*'Profiles, Qc, Summer, S1'!G2</f>
        <v>2.3859060402684561E-2</v>
      </c>
      <c r="H2" s="1">
        <f>VLOOKUP($A2,'Base Consumption'!$A$2:$D$34,4,FALSE)*'Profiles, Qc, Summer, S1'!H2</f>
        <v>2.4563758389261746E-2</v>
      </c>
      <c r="I2" s="1">
        <f>VLOOKUP($A2,'Base Consumption'!$A$2:$D$34,4,FALSE)*'Profiles, Qc, Summer, S1'!I2</f>
        <v>4.6006711409395974E-2</v>
      </c>
      <c r="J2" s="1">
        <f>VLOOKUP($A2,'Base Consumption'!$A$2:$D$34,4,FALSE)*'Profiles, Qc, Summer, S1'!J2</f>
        <v>5.3557046979865776E-2</v>
      </c>
      <c r="K2" s="1">
        <f>VLOOKUP($A2,'Base Consumption'!$A$2:$D$34,4,FALSE)*'Profiles, Qc, Summer, S1'!K2</f>
        <v>5.1543624161073817E-2</v>
      </c>
      <c r="L2" s="1">
        <f>VLOOKUP($A2,'Base Consumption'!$A$2:$D$34,4,FALSE)*'Profiles, Qc, Summer, S1'!L2</f>
        <v>5.0335570469798654E-2</v>
      </c>
      <c r="M2" s="1">
        <f>VLOOKUP($A2,'Base Consumption'!$A$2:$D$34,4,FALSE)*'Profiles, Qc, Summer, S1'!M2</f>
        <v>5.0234899328859065E-2</v>
      </c>
      <c r="N2" s="1">
        <f>VLOOKUP($A2,'Base Consumption'!$A$2:$D$34,4,FALSE)*'Profiles, Qc, Summer, S1'!N2</f>
        <v>5.3456375838926165E-2</v>
      </c>
      <c r="O2" s="1">
        <f>VLOOKUP($A2,'Base Consumption'!$A$2:$D$34,4,FALSE)*'Profiles, Qc, Summer, S1'!O2</f>
        <v>5.1845637583892622E-2</v>
      </c>
      <c r="P2" s="1">
        <f>VLOOKUP($A2,'Base Consumption'!$A$2:$D$34,4,FALSE)*'Profiles, Qc, Summer, S1'!P2</f>
        <v>3.6342281879194624E-2</v>
      </c>
      <c r="Q2" s="1">
        <f>VLOOKUP($A2,'Base Consumption'!$A$2:$D$34,4,FALSE)*'Profiles, Qc, Summer, S1'!Q2</f>
        <v>4.7516778523489928E-2</v>
      </c>
      <c r="R2" s="1">
        <f>VLOOKUP($A2,'Base Consumption'!$A$2:$D$34,4,FALSE)*'Profiles, Qc, Summer, S1'!R2</f>
        <v>4.8120805369127516E-2</v>
      </c>
      <c r="S2" s="1">
        <f>VLOOKUP($A2,'Base Consumption'!$A$2:$D$34,4,FALSE)*'Profiles, Qc, Summer, S1'!S2</f>
        <v>4.5100671140939595E-2</v>
      </c>
      <c r="T2" s="1">
        <f>VLOOKUP($A2,'Base Consumption'!$A$2:$D$34,4,FALSE)*'Profiles, Qc, Summer, S1'!T2</f>
        <v>3.5738255033557043E-2</v>
      </c>
      <c r="U2" s="1">
        <f>VLOOKUP($A2,'Base Consumption'!$A$2:$D$34,4,FALSE)*'Profiles, Qc, Summer, S1'!U2</f>
        <v>3.2416107382550338E-2</v>
      </c>
      <c r="V2" s="1">
        <f>VLOOKUP($A2,'Base Consumption'!$A$2:$D$34,4,FALSE)*'Profiles, Qc, Summer, S1'!V2</f>
        <v>3.4026845637583895E-2</v>
      </c>
      <c r="W2" s="1">
        <f>VLOOKUP($A2,'Base Consumption'!$A$2:$D$34,4,FALSE)*'Profiles, Qc, Summer, S1'!W2</f>
        <v>3.4127516778523485E-2</v>
      </c>
      <c r="X2" s="1">
        <f>VLOOKUP($A2,'Base Consumption'!$A$2:$D$34,4,FALSE)*'Profiles, Qc, Summer, S1'!X2</f>
        <v>2.355704697986577E-2</v>
      </c>
      <c r="Y2" s="1">
        <f>VLOOKUP($A2,'Base Consumption'!$A$2:$D$34,4,FALSE)*'Profiles, Qc, Summer, S1'!Y2</f>
        <v>2.335570469798658E-2</v>
      </c>
    </row>
    <row r="3" spans="1:25" x14ac:dyDescent="0.25">
      <c r="A3">
        <v>3</v>
      </c>
      <c r="B3" s="1">
        <f>VLOOKUP($A3,'Base Consumption'!$A$2:$D$34,4,FALSE)*'Profiles, Qc, Summer, S1'!B3</f>
        <v>7.407407407407407E-4</v>
      </c>
      <c r="C3" s="1">
        <f>VLOOKUP($A3,'Base Consumption'!$A$2:$D$34,4,FALSE)*'Profiles, Qc, Summer, S1'!C3</f>
        <v>-4.4444444444444444E-3</v>
      </c>
      <c r="D3" s="1">
        <f>VLOOKUP($A3,'Base Consumption'!$A$2:$D$34,4,FALSE)*'Profiles, Qc, Summer, S1'!D3</f>
        <v>-4.8148148148148143E-3</v>
      </c>
      <c r="E3" s="1">
        <f>VLOOKUP($A3,'Base Consumption'!$A$2:$D$34,4,FALSE)*'Profiles, Qc, Summer, S1'!E3</f>
        <v>-7.037037037037037E-3</v>
      </c>
      <c r="F3" s="1">
        <f>VLOOKUP($A3,'Base Consumption'!$A$2:$D$34,4,FALSE)*'Profiles, Qc, Summer, S1'!F3</f>
        <v>-8.5185185185185173E-3</v>
      </c>
      <c r="G3" s="1">
        <f>VLOOKUP($A3,'Base Consumption'!$A$2:$D$34,4,FALSE)*'Profiles, Qc, Summer, S1'!G3</f>
        <v>-6.666666666666668E-3</v>
      </c>
      <c r="H3" s="1">
        <f>VLOOKUP($A3,'Base Consumption'!$A$2:$D$34,4,FALSE)*'Profiles, Qc, Summer, S1'!H3</f>
        <v>-8.518518518518519E-3</v>
      </c>
      <c r="I3" s="1">
        <f>VLOOKUP($A3,'Base Consumption'!$A$2:$D$34,4,FALSE)*'Profiles, Qc, Summer, S1'!I3</f>
        <v>2.1481481481481483E-2</v>
      </c>
      <c r="J3" s="1">
        <f>VLOOKUP($A3,'Base Consumption'!$A$2:$D$34,4,FALSE)*'Profiles, Qc, Summer, S1'!J3</f>
        <v>2.7407407407407405E-2</v>
      </c>
      <c r="K3" s="1">
        <f>VLOOKUP($A3,'Base Consumption'!$A$2:$D$34,4,FALSE)*'Profiles, Qc, Summer, S1'!K3</f>
        <v>3.518518518518518E-2</v>
      </c>
      <c r="L3" s="1">
        <f>VLOOKUP($A3,'Base Consumption'!$A$2:$D$34,4,FALSE)*'Profiles, Qc, Summer, S1'!L3</f>
        <v>0.02</v>
      </c>
      <c r="M3" s="1">
        <f>VLOOKUP($A3,'Base Consumption'!$A$2:$D$34,4,FALSE)*'Profiles, Qc, Summer, S1'!M3</f>
        <v>1.8148148148148146E-2</v>
      </c>
      <c r="N3" s="1">
        <f>VLOOKUP($A3,'Base Consumption'!$A$2:$D$34,4,FALSE)*'Profiles, Qc, Summer, S1'!N3</f>
        <v>1.2592592592592593E-2</v>
      </c>
      <c r="O3" s="1">
        <f>VLOOKUP($A3,'Base Consumption'!$A$2:$D$34,4,FALSE)*'Profiles, Qc, Summer, S1'!O3</f>
        <v>1.7037037037037035E-2</v>
      </c>
      <c r="P3" s="1">
        <f>VLOOKUP($A3,'Base Consumption'!$A$2:$D$34,4,FALSE)*'Profiles, Qc, Summer, S1'!P3</f>
        <v>7.4074074074074068E-3</v>
      </c>
      <c r="Q3" s="1">
        <f>VLOOKUP($A3,'Base Consumption'!$A$2:$D$34,4,FALSE)*'Profiles, Qc, Summer, S1'!Q3</f>
        <v>6.2962962962962955E-3</v>
      </c>
      <c r="R3" s="1">
        <f>VLOOKUP($A3,'Base Consumption'!$A$2:$D$34,4,FALSE)*'Profiles, Qc, Summer, S1'!R3</f>
        <v>7.4074074074074068E-3</v>
      </c>
      <c r="S3" s="1">
        <f>VLOOKUP($A3,'Base Consumption'!$A$2:$D$34,4,FALSE)*'Profiles, Qc, Summer, S1'!S3</f>
        <v>1.3333333333333332E-2</v>
      </c>
      <c r="T3" s="1">
        <f>VLOOKUP($A3,'Base Consumption'!$A$2:$D$34,4,FALSE)*'Profiles, Qc, Summer, S1'!T3</f>
        <v>2.5555555555555557E-2</v>
      </c>
      <c r="U3" s="1">
        <f>VLOOKUP($A3,'Base Consumption'!$A$2:$D$34,4,FALSE)*'Profiles, Qc, Summer, S1'!U3</f>
        <v>2.5925925925925922E-2</v>
      </c>
      <c r="V3" s="1">
        <f>VLOOKUP($A3,'Base Consumption'!$A$2:$D$34,4,FALSE)*'Profiles, Qc, Summer, S1'!V3</f>
        <v>2.0740740740740737E-2</v>
      </c>
      <c r="W3" s="1">
        <f>VLOOKUP($A3,'Base Consumption'!$A$2:$D$34,4,FALSE)*'Profiles, Qc, Summer, S1'!W3</f>
        <v>1.5925925925925927E-2</v>
      </c>
      <c r="X3" s="1">
        <f>VLOOKUP($A3,'Base Consumption'!$A$2:$D$34,4,FALSE)*'Profiles, Qc, Summer, S1'!X3</f>
        <v>7.407407407407406E-3</v>
      </c>
      <c r="Y3" s="1">
        <f>VLOOKUP($A3,'Base Consumption'!$A$2:$D$34,4,FALSE)*'Profiles, Qc, Summer, S1'!Y3</f>
        <v>1.4814814814814814E-3</v>
      </c>
    </row>
    <row r="4" spans="1:25" x14ac:dyDescent="0.25">
      <c r="A4">
        <v>4</v>
      </c>
      <c r="B4" s="1">
        <f>VLOOKUP($A4,'Base Consumption'!$A$2:$D$34,4,FALSE)*'Profiles, Qc, Summer, S1'!B4</f>
        <v>-1.1176470588235295E-2</v>
      </c>
      <c r="C4" s="1">
        <f>VLOOKUP($A4,'Base Consumption'!$A$2:$D$34,4,FALSE)*'Profiles, Qc, Summer, S1'!C4</f>
        <v>-2.6470588235294114E-2</v>
      </c>
      <c r="D4" s="1">
        <f>VLOOKUP($A4,'Base Consumption'!$A$2:$D$34,4,FALSE)*'Profiles, Qc, Summer, S1'!D4</f>
        <v>-4.6176470588235291E-2</v>
      </c>
      <c r="E4" s="1">
        <f>VLOOKUP($A4,'Base Consumption'!$A$2:$D$34,4,FALSE)*'Profiles, Qc, Summer, S1'!E4</f>
        <v>-4.2647058823529413E-2</v>
      </c>
      <c r="F4" s="1">
        <f>VLOOKUP($A4,'Base Consumption'!$A$2:$D$34,4,FALSE)*'Profiles, Qc, Summer, S1'!F4</f>
        <v>-4.3529411764705879E-2</v>
      </c>
      <c r="G4" s="1">
        <f>VLOOKUP($A4,'Base Consumption'!$A$2:$D$34,4,FALSE)*'Profiles, Qc, Summer, S1'!G4</f>
        <v>-4.147058823529412E-2</v>
      </c>
      <c r="H4" s="1">
        <f>VLOOKUP($A4,'Base Consumption'!$A$2:$D$34,4,FALSE)*'Profiles, Qc, Summer, S1'!H4</f>
        <v>-2.3529411764705885E-3</v>
      </c>
      <c r="I4" s="1">
        <f>VLOOKUP($A4,'Base Consumption'!$A$2:$D$34,4,FALSE)*'Profiles, Qc, Summer, S1'!I4</f>
        <v>4.9705882352941169E-2</v>
      </c>
      <c r="J4" s="1">
        <f>VLOOKUP($A4,'Base Consumption'!$A$2:$D$34,4,FALSE)*'Profiles, Qc, Summer, S1'!J4</f>
        <v>6.5294117647058808E-2</v>
      </c>
      <c r="K4" s="1">
        <f>VLOOKUP($A4,'Base Consumption'!$A$2:$D$34,4,FALSE)*'Profiles, Qc, Summer, S1'!K4</f>
        <v>6.5882352941176475E-2</v>
      </c>
      <c r="L4" s="1">
        <f>VLOOKUP($A4,'Base Consumption'!$A$2:$D$34,4,FALSE)*'Profiles, Qc, Summer, S1'!L4</f>
        <v>5.5E-2</v>
      </c>
      <c r="M4" s="1">
        <f>VLOOKUP($A4,'Base Consumption'!$A$2:$D$34,4,FALSE)*'Profiles, Qc, Summer, S1'!M4</f>
        <v>6.88235294117647E-2</v>
      </c>
      <c r="N4" s="1">
        <f>VLOOKUP($A4,'Base Consumption'!$A$2:$D$34,4,FALSE)*'Profiles, Qc, Summer, S1'!N4</f>
        <v>6.235294117647059E-2</v>
      </c>
      <c r="O4" s="1">
        <f>VLOOKUP($A4,'Base Consumption'!$A$2:$D$34,4,FALSE)*'Profiles, Qc, Summer, S1'!O4</f>
        <v>5.4411764705882347E-2</v>
      </c>
      <c r="P4" s="1">
        <f>VLOOKUP($A4,'Base Consumption'!$A$2:$D$34,4,FALSE)*'Profiles, Qc, Summer, S1'!P4</f>
        <v>3.9117647058823528E-2</v>
      </c>
      <c r="Q4" s="1">
        <f>VLOOKUP($A4,'Base Consumption'!$A$2:$D$34,4,FALSE)*'Profiles, Qc, Summer, S1'!Q4</f>
        <v>2.4411764705882355E-2</v>
      </c>
      <c r="R4" s="1">
        <f>VLOOKUP($A4,'Base Consumption'!$A$2:$D$34,4,FALSE)*'Profiles, Qc, Summer, S1'!R4</f>
        <v>3.0294117647058822E-2</v>
      </c>
      <c r="S4" s="1">
        <f>VLOOKUP($A4,'Base Consumption'!$A$2:$D$34,4,FALSE)*'Profiles, Qc, Summer, S1'!S4</f>
        <v>2.7058823529411764E-2</v>
      </c>
      <c r="T4" s="1">
        <f>VLOOKUP($A4,'Base Consumption'!$A$2:$D$34,4,FALSE)*'Profiles, Qc, Summer, S1'!T4</f>
        <v>4.9999999999999992E-3</v>
      </c>
      <c r="U4" s="1">
        <f>VLOOKUP($A4,'Base Consumption'!$A$2:$D$34,4,FALSE)*'Profiles, Qc, Summer, S1'!U4</f>
        <v>2.1764705882352939E-2</v>
      </c>
      <c r="V4" s="1">
        <f>VLOOKUP($A4,'Base Consumption'!$A$2:$D$34,4,FALSE)*'Profiles, Qc, Summer, S1'!V4</f>
        <v>3.0588235294117645E-2</v>
      </c>
      <c r="W4" s="1">
        <f>VLOOKUP($A4,'Base Consumption'!$A$2:$D$34,4,FALSE)*'Profiles, Qc, Summer, S1'!W4</f>
        <v>0.02</v>
      </c>
      <c r="X4" s="1">
        <f>VLOOKUP($A4,'Base Consumption'!$A$2:$D$34,4,FALSE)*'Profiles, Qc, Summer, S1'!X4</f>
        <v>-1.8529411764705881E-2</v>
      </c>
      <c r="Y4" s="1">
        <f>VLOOKUP($A4,'Base Consumption'!$A$2:$D$34,4,FALSE)*'Profiles, Qc, Summer, S1'!Y4</f>
        <v>-3.7941176470588235E-2</v>
      </c>
    </row>
    <row r="5" spans="1:25" x14ac:dyDescent="0.25">
      <c r="A5">
        <v>5</v>
      </c>
      <c r="B5" s="1">
        <f>VLOOKUP($A5,'Base Consumption'!$A$2:$D$34,4,FALSE)*'Profiles, Qc, Summer, S1'!B5</f>
        <v>-2.6440677966101698E-2</v>
      </c>
      <c r="C5" s="1">
        <f>VLOOKUP($A5,'Base Consumption'!$A$2:$D$34,4,FALSE)*'Profiles, Qc, Summer, S1'!C5</f>
        <v>-2.6694915254237291E-2</v>
      </c>
      <c r="D5" s="1">
        <f>VLOOKUP($A5,'Base Consumption'!$A$2:$D$34,4,FALSE)*'Profiles, Qc, Summer, S1'!D5</f>
        <v>-2.7457627118644069E-2</v>
      </c>
      <c r="E5" s="1">
        <f>VLOOKUP($A5,'Base Consumption'!$A$2:$D$34,4,FALSE)*'Profiles, Qc, Summer, S1'!E5</f>
        <v>-2.7457627118644069E-2</v>
      </c>
      <c r="F5" s="1">
        <f>VLOOKUP($A5,'Base Consumption'!$A$2:$D$34,4,FALSE)*'Profiles, Qc, Summer, S1'!F5</f>
        <v>-2.8093220338983052E-2</v>
      </c>
      <c r="G5" s="1">
        <f>VLOOKUP($A5,'Base Consumption'!$A$2:$D$34,4,FALSE)*'Profiles, Qc, Summer, S1'!G5</f>
        <v>-2.8855932203389834E-2</v>
      </c>
      <c r="H5" s="1">
        <f>VLOOKUP($A5,'Base Consumption'!$A$2:$D$34,4,FALSE)*'Profiles, Qc, Summer, S1'!H5</f>
        <v>-2.6186440677966105E-2</v>
      </c>
      <c r="I5" s="1">
        <f>VLOOKUP($A5,'Base Consumption'!$A$2:$D$34,4,FALSE)*'Profiles, Qc, Summer, S1'!I5</f>
        <v>-1.7669491525423731E-2</v>
      </c>
      <c r="J5" s="1">
        <f>VLOOKUP($A5,'Base Consumption'!$A$2:$D$34,4,FALSE)*'Profiles, Qc, Summer, S1'!J5</f>
        <v>-1.3220338983050849E-2</v>
      </c>
      <c r="K5" s="1">
        <f>VLOOKUP($A5,'Base Consumption'!$A$2:$D$34,4,FALSE)*'Profiles, Qc, Summer, S1'!K5</f>
        <v>-1.3983050847457627E-2</v>
      </c>
      <c r="L5" s="1">
        <f>VLOOKUP($A5,'Base Consumption'!$A$2:$D$34,4,FALSE)*'Profiles, Qc, Summer, S1'!L5</f>
        <v>-1.7669491525423731E-2</v>
      </c>
      <c r="M5" s="1">
        <f>VLOOKUP($A5,'Base Consumption'!$A$2:$D$34,4,FALSE)*'Profiles, Qc, Summer, S1'!M5</f>
        <v>-1.9194915254237294E-2</v>
      </c>
      <c r="N5" s="1">
        <f>VLOOKUP($A5,'Base Consumption'!$A$2:$D$34,4,FALSE)*'Profiles, Qc, Summer, S1'!N5</f>
        <v>-1.7796610169491522E-2</v>
      </c>
      <c r="O5" s="1">
        <f>VLOOKUP($A5,'Base Consumption'!$A$2:$D$34,4,FALSE)*'Profiles, Qc, Summer, S1'!O5</f>
        <v>-1.9322033898305085E-2</v>
      </c>
      <c r="P5" s="1">
        <f>VLOOKUP($A5,'Base Consumption'!$A$2:$D$34,4,FALSE)*'Profiles, Qc, Summer, S1'!P5</f>
        <v>-1.8177966101694917E-2</v>
      </c>
      <c r="Q5" s="1">
        <f>VLOOKUP($A5,'Base Consumption'!$A$2:$D$34,4,FALSE)*'Profiles, Qc, Summer, S1'!Q5</f>
        <v>-2.1483050847457625E-2</v>
      </c>
      <c r="R5" s="1">
        <f>VLOOKUP($A5,'Base Consumption'!$A$2:$D$34,4,FALSE)*'Profiles, Qc, Summer, S1'!R5</f>
        <v>-2.4152542372881357E-2</v>
      </c>
      <c r="S5" s="1">
        <f>VLOOKUP($A5,'Base Consumption'!$A$2:$D$34,4,FALSE)*'Profiles, Qc, Summer, S1'!S5</f>
        <v>-2.1483050847457625E-2</v>
      </c>
      <c r="T5" s="1">
        <f>VLOOKUP($A5,'Base Consumption'!$A$2:$D$34,4,FALSE)*'Profiles, Qc, Summer, S1'!T5</f>
        <v>-1.5127118644067796E-2</v>
      </c>
      <c r="U5" s="1">
        <f>VLOOKUP($A5,'Base Consumption'!$A$2:$D$34,4,FALSE)*'Profiles, Qc, Summer, S1'!U5</f>
        <v>-1.360169491525424E-2</v>
      </c>
      <c r="V5" s="1">
        <f>VLOOKUP($A5,'Base Consumption'!$A$2:$D$34,4,FALSE)*'Profiles, Qc, Summer, S1'!V5</f>
        <v>-1.360169491525424E-2</v>
      </c>
      <c r="W5" s="1">
        <f>VLOOKUP($A5,'Base Consumption'!$A$2:$D$34,4,FALSE)*'Profiles, Qc, Summer, S1'!W5</f>
        <v>-1.7923728813559324E-2</v>
      </c>
      <c r="X5" s="1">
        <f>VLOOKUP($A5,'Base Consumption'!$A$2:$D$34,4,FALSE)*'Profiles, Qc, Summer, S1'!X5</f>
        <v>-2.2245762711864406E-2</v>
      </c>
      <c r="Y5" s="1">
        <f>VLOOKUP($A5,'Base Consumption'!$A$2:$D$34,4,FALSE)*'Profiles, Qc, Summer, S1'!Y5</f>
        <v>-2.3135593220338983E-2</v>
      </c>
    </row>
    <row r="6" spans="1:25" x14ac:dyDescent="0.25">
      <c r="A6">
        <v>6</v>
      </c>
      <c r="B6" s="1">
        <f>VLOOKUP($A6,'Base Consumption'!$A$2:$D$34,4,FALSE)*'Profiles, Qc, Summer, S1'!B6</f>
        <v>-1.0975609756097562E-2</v>
      </c>
      <c r="C6" s="1">
        <f>VLOOKUP($A6,'Base Consumption'!$A$2:$D$34,4,FALSE)*'Profiles, Qc, Summer, S1'!C6</f>
        <v>-1.4390243902439028E-2</v>
      </c>
      <c r="D6" s="1">
        <f>VLOOKUP($A6,'Base Consumption'!$A$2:$D$34,4,FALSE)*'Profiles, Qc, Summer, S1'!D6</f>
        <v>-1.6951219512195123E-2</v>
      </c>
      <c r="E6" s="1">
        <f>VLOOKUP($A6,'Base Consumption'!$A$2:$D$34,4,FALSE)*'Profiles, Qc, Summer, S1'!E6</f>
        <v>-1.6829268292682928E-2</v>
      </c>
      <c r="F6" s="1">
        <f>VLOOKUP($A6,'Base Consumption'!$A$2:$D$34,4,FALSE)*'Profiles, Qc, Summer, S1'!F6</f>
        <v>-1.6829268292682928E-2</v>
      </c>
      <c r="G6" s="1">
        <f>VLOOKUP($A6,'Base Consumption'!$A$2:$D$34,4,FALSE)*'Profiles, Qc, Summer, S1'!G6</f>
        <v>-1.8414634146341462E-2</v>
      </c>
      <c r="H6" s="1">
        <f>VLOOKUP($A6,'Base Consumption'!$A$2:$D$34,4,FALSE)*'Profiles, Qc, Summer, S1'!H6</f>
        <v>-1.6585365853658537E-2</v>
      </c>
      <c r="I6" s="1">
        <f>VLOOKUP($A6,'Base Consumption'!$A$2:$D$34,4,FALSE)*'Profiles, Qc, Summer, S1'!I6</f>
        <v>-6.5853658536585372E-3</v>
      </c>
      <c r="J6" s="1">
        <f>VLOOKUP($A6,'Base Consumption'!$A$2:$D$34,4,FALSE)*'Profiles, Qc, Summer, S1'!J6</f>
        <v>2.1951219512195124E-3</v>
      </c>
      <c r="K6" s="1">
        <f>VLOOKUP($A6,'Base Consumption'!$A$2:$D$34,4,FALSE)*'Profiles, Qc, Summer, S1'!K6</f>
        <v>7.3170731707317095E-3</v>
      </c>
      <c r="L6" s="1">
        <f>VLOOKUP($A6,'Base Consumption'!$A$2:$D$34,4,FALSE)*'Profiles, Qc, Summer, S1'!L6</f>
        <v>1.2073170731707317E-2</v>
      </c>
      <c r="M6" s="1">
        <f>VLOOKUP($A6,'Base Consumption'!$A$2:$D$34,4,FALSE)*'Profiles, Qc, Summer, S1'!M6</f>
        <v>1.2804878048780489E-2</v>
      </c>
      <c r="N6" s="1">
        <f>VLOOKUP($A6,'Base Consumption'!$A$2:$D$34,4,FALSE)*'Profiles, Qc, Summer, S1'!N6</f>
        <v>1.1219512195121953E-2</v>
      </c>
      <c r="O6" s="1">
        <f>VLOOKUP($A6,'Base Consumption'!$A$2:$D$34,4,FALSE)*'Profiles, Qc, Summer, S1'!O6</f>
        <v>9.2682926829268306E-3</v>
      </c>
      <c r="P6" s="1">
        <f>VLOOKUP($A6,'Base Consumption'!$A$2:$D$34,4,FALSE)*'Profiles, Qc, Summer, S1'!P6</f>
        <v>6.0975609756097563E-3</v>
      </c>
      <c r="Q6" s="1">
        <f>VLOOKUP($A6,'Base Consumption'!$A$2:$D$34,4,FALSE)*'Profiles, Qc, Summer, S1'!Q6</f>
        <v>3.9024390243902443E-3</v>
      </c>
      <c r="R6" s="1">
        <f>VLOOKUP($A6,'Base Consumption'!$A$2:$D$34,4,FALSE)*'Profiles, Qc, Summer, S1'!R6</f>
        <v>3.2926829268292686E-3</v>
      </c>
      <c r="S6" s="1">
        <f>VLOOKUP($A6,'Base Consumption'!$A$2:$D$34,4,FALSE)*'Profiles, Qc, Summer, S1'!S6</f>
        <v>3.0487804878048782E-3</v>
      </c>
      <c r="T6" s="1">
        <f>VLOOKUP($A6,'Base Consumption'!$A$2:$D$34,4,FALSE)*'Profiles, Qc, Summer, S1'!T6</f>
        <v>3.0487804878048782E-3</v>
      </c>
      <c r="U6" s="1">
        <f>VLOOKUP($A6,'Base Consumption'!$A$2:$D$34,4,FALSE)*'Profiles, Qc, Summer, S1'!U6</f>
        <v>7.3170731707317073E-4</v>
      </c>
      <c r="V6" s="1">
        <f>VLOOKUP($A6,'Base Consumption'!$A$2:$D$34,4,FALSE)*'Profiles, Qc, Summer, S1'!V6</f>
        <v>6.463414634146342E-3</v>
      </c>
      <c r="W6" s="1">
        <f>VLOOKUP($A6,'Base Consumption'!$A$2:$D$34,4,FALSE)*'Profiles, Qc, Summer, S1'!W6</f>
        <v>3.0487804878048782E-3</v>
      </c>
      <c r="X6" s="1">
        <f>VLOOKUP($A6,'Base Consumption'!$A$2:$D$34,4,FALSE)*'Profiles, Qc, Summer, S1'!X6</f>
        <v>1.7073170731707319E-3</v>
      </c>
      <c r="Y6" s="1">
        <f>VLOOKUP($A6,'Base Consumption'!$A$2:$D$34,4,FALSE)*'Profiles, Qc, Summer, S1'!Y6</f>
        <v>-2.6829268292682933E-3</v>
      </c>
    </row>
    <row r="7" spans="1:25" x14ac:dyDescent="0.25">
      <c r="A7">
        <v>7</v>
      </c>
      <c r="B7" s="1">
        <f>VLOOKUP($A7,'Base Consumption'!$A$2:$D$34,4,FALSE)*'Profiles, Qc, Summer, S1'!B7</f>
        <v>0.04</v>
      </c>
      <c r="C7" s="1">
        <f>VLOOKUP($A7,'Base Consumption'!$A$2:$D$34,4,FALSE)*'Profiles, Qc, Summer, S1'!C7</f>
        <v>4.4374999999999998E-2</v>
      </c>
      <c r="D7" s="1">
        <f>VLOOKUP($A7,'Base Consumption'!$A$2:$D$34,4,FALSE)*'Profiles, Qc, Summer, S1'!D7</f>
        <v>3.3750000000000002E-2</v>
      </c>
      <c r="E7" s="1">
        <f>VLOOKUP($A7,'Base Consumption'!$A$2:$D$34,4,FALSE)*'Profiles, Qc, Summer, S1'!E7</f>
        <v>3.9687500000000001E-2</v>
      </c>
      <c r="F7" s="1">
        <f>VLOOKUP($A7,'Base Consumption'!$A$2:$D$34,4,FALSE)*'Profiles, Qc, Summer, S1'!F7</f>
        <v>4.0625000000000001E-2</v>
      </c>
      <c r="G7" s="1">
        <f>VLOOKUP($A7,'Base Consumption'!$A$2:$D$34,4,FALSE)*'Profiles, Qc, Summer, S1'!G7</f>
        <v>4.1718749999999999E-2</v>
      </c>
      <c r="H7" s="1">
        <f>VLOOKUP($A7,'Base Consumption'!$A$2:$D$34,4,FALSE)*'Profiles, Qc, Summer, S1'!H7</f>
        <v>4.0312500000000001E-2</v>
      </c>
      <c r="I7" s="1">
        <f>VLOOKUP($A7,'Base Consumption'!$A$2:$D$34,4,FALSE)*'Profiles, Qc, Summer, S1'!I7</f>
        <v>7.4687500000000004E-2</v>
      </c>
      <c r="J7" s="1">
        <f>VLOOKUP($A7,'Base Consumption'!$A$2:$D$34,4,FALSE)*'Profiles, Qc, Summer, S1'!J7</f>
        <v>8.5625000000000007E-2</v>
      </c>
      <c r="K7" s="1">
        <f>VLOOKUP($A7,'Base Consumption'!$A$2:$D$34,4,FALSE)*'Profiles, Qc, Summer, S1'!K7</f>
        <v>8.546875000000001E-2</v>
      </c>
      <c r="L7" s="1">
        <f>VLOOKUP($A7,'Base Consumption'!$A$2:$D$34,4,FALSE)*'Profiles, Qc, Summer, S1'!L7</f>
        <v>7.468749999999999E-2</v>
      </c>
      <c r="M7" s="1">
        <f>VLOOKUP($A7,'Base Consumption'!$A$2:$D$34,4,FALSE)*'Profiles, Qc, Summer, S1'!M7</f>
        <v>8.9218750000000013E-2</v>
      </c>
      <c r="N7" s="1">
        <f>VLOOKUP($A7,'Base Consumption'!$A$2:$D$34,4,FALSE)*'Profiles, Qc, Summer, S1'!N7</f>
        <v>9.2968750000000003E-2</v>
      </c>
      <c r="O7" s="1">
        <f>VLOOKUP($A7,'Base Consumption'!$A$2:$D$34,4,FALSE)*'Profiles, Qc, Summer, S1'!O7</f>
        <v>8.5625000000000007E-2</v>
      </c>
      <c r="P7" s="1">
        <f>VLOOKUP($A7,'Base Consumption'!$A$2:$D$34,4,FALSE)*'Profiles, Qc, Summer, S1'!P7</f>
        <v>7.4531249999999993E-2</v>
      </c>
      <c r="Q7" s="1">
        <f>VLOOKUP($A7,'Base Consumption'!$A$2:$D$34,4,FALSE)*'Profiles, Qc, Summer, S1'!Q7</f>
        <v>6.5625000000000003E-2</v>
      </c>
      <c r="R7" s="1">
        <f>VLOOKUP($A7,'Base Consumption'!$A$2:$D$34,4,FALSE)*'Profiles, Qc, Summer, S1'!R7</f>
        <v>0.08</v>
      </c>
      <c r="S7" s="1">
        <f>VLOOKUP($A7,'Base Consumption'!$A$2:$D$34,4,FALSE)*'Profiles, Qc, Summer, S1'!S7</f>
        <v>7.7499999999999999E-2</v>
      </c>
      <c r="T7" s="1">
        <f>VLOOKUP($A7,'Base Consumption'!$A$2:$D$34,4,FALSE)*'Profiles, Qc, Summer, S1'!T7</f>
        <v>6.0781250000000002E-2</v>
      </c>
      <c r="U7" s="1">
        <f>VLOOKUP($A7,'Base Consumption'!$A$2:$D$34,4,FALSE)*'Profiles, Qc, Summer, S1'!U7</f>
        <v>5.6406249999999991E-2</v>
      </c>
      <c r="V7" s="1">
        <f>VLOOKUP($A7,'Base Consumption'!$A$2:$D$34,4,FALSE)*'Profiles, Qc, Summer, S1'!V7</f>
        <v>6.640625E-2</v>
      </c>
      <c r="W7" s="1">
        <f>VLOOKUP($A7,'Base Consumption'!$A$2:$D$34,4,FALSE)*'Profiles, Qc, Summer, S1'!W7</f>
        <v>5.2343750000000001E-2</v>
      </c>
      <c r="X7" s="1">
        <f>VLOOKUP($A7,'Base Consumption'!$A$2:$D$34,4,FALSE)*'Profiles, Qc, Summer, S1'!X7</f>
        <v>3.9843750000000004E-2</v>
      </c>
      <c r="Y7" s="1">
        <f>VLOOKUP($A7,'Base Consumption'!$A$2:$D$34,4,FALSE)*'Profiles, Qc, Summer, S1'!Y7</f>
        <v>4.4531249999999994E-2</v>
      </c>
    </row>
    <row r="8" spans="1:25" x14ac:dyDescent="0.25">
      <c r="A8">
        <v>8</v>
      </c>
      <c r="B8" s="1">
        <f>VLOOKUP($A8,'Base Consumption'!$A$2:$D$34,4,FALSE)*'Profiles, Qc, Summer, S1'!B8</f>
        <v>-7.7173913043478259E-2</v>
      </c>
      <c r="C8" s="1">
        <f>VLOOKUP($A8,'Base Consumption'!$A$2:$D$34,4,FALSE)*'Profiles, Qc, Summer, S1'!C8</f>
        <v>-7.9347826086956522E-2</v>
      </c>
      <c r="D8" s="1">
        <f>VLOOKUP($A8,'Base Consumption'!$A$2:$D$34,4,FALSE)*'Profiles, Qc, Summer, S1'!D8</f>
        <v>-8.4239130434782594E-2</v>
      </c>
      <c r="E8" s="1">
        <f>VLOOKUP($A8,'Base Consumption'!$A$2:$D$34,4,FALSE)*'Profiles, Qc, Summer, S1'!E8</f>
        <v>-8.6413043478260898E-2</v>
      </c>
      <c r="F8" s="1">
        <f>VLOOKUP($A8,'Base Consumption'!$A$2:$D$34,4,FALSE)*'Profiles, Qc, Summer, S1'!F8</f>
        <v>-8.0978260869565222E-2</v>
      </c>
      <c r="G8" s="1">
        <f>VLOOKUP($A8,'Base Consumption'!$A$2:$D$34,4,FALSE)*'Profiles, Qc, Summer, S1'!G8</f>
        <v>-8.7500000000000022E-2</v>
      </c>
      <c r="H8" s="1">
        <f>VLOOKUP($A8,'Base Consumption'!$A$2:$D$34,4,FALSE)*'Profiles, Qc, Summer, S1'!H8</f>
        <v>-7.5000000000000011E-2</v>
      </c>
      <c r="I8" s="1">
        <f>VLOOKUP($A8,'Base Consumption'!$A$2:$D$34,4,FALSE)*'Profiles, Qc, Summer, S1'!I8</f>
        <v>-3.4239130434782605E-2</v>
      </c>
      <c r="J8" s="1">
        <f>VLOOKUP($A8,'Base Consumption'!$A$2:$D$34,4,FALSE)*'Profiles, Qc, Summer, S1'!J8</f>
        <v>-5.9782608695652176E-3</v>
      </c>
      <c r="K8" s="1">
        <f>VLOOKUP($A8,'Base Consumption'!$A$2:$D$34,4,FALSE)*'Profiles, Qc, Summer, S1'!K8</f>
        <v>-4.8913043478260865E-3</v>
      </c>
      <c r="L8" s="1">
        <f>VLOOKUP($A8,'Base Consumption'!$A$2:$D$34,4,FALSE)*'Profiles, Qc, Summer, S1'!L8</f>
        <v>1.0326086956521738E-2</v>
      </c>
      <c r="M8" s="1">
        <f>VLOOKUP($A8,'Base Consumption'!$A$2:$D$34,4,FALSE)*'Profiles, Qc, Summer, S1'!M8</f>
        <v>3.2608695652173916E-3</v>
      </c>
      <c r="N8" s="1">
        <f>VLOOKUP($A8,'Base Consumption'!$A$2:$D$34,4,FALSE)*'Profiles, Qc, Summer, S1'!N8</f>
        <v>1.0869565217391304E-3</v>
      </c>
      <c r="O8" s="1">
        <f>VLOOKUP($A8,'Base Consumption'!$A$2:$D$34,4,FALSE)*'Profiles, Qc, Summer, S1'!O8</f>
        <v>0</v>
      </c>
      <c r="P8" s="1">
        <f>VLOOKUP($A8,'Base Consumption'!$A$2:$D$34,4,FALSE)*'Profiles, Qc, Summer, S1'!P8</f>
        <v>-8.6956521739130436E-3</v>
      </c>
      <c r="Q8" s="1">
        <f>VLOOKUP($A8,'Base Consumption'!$A$2:$D$34,4,FALSE)*'Profiles, Qc, Summer, S1'!Q8</f>
        <v>-1.5217391304347828E-2</v>
      </c>
      <c r="R8" s="1">
        <f>VLOOKUP($A8,'Base Consumption'!$A$2:$D$34,4,FALSE)*'Profiles, Qc, Summer, S1'!R8</f>
        <v>-2.2282608695652177E-2</v>
      </c>
      <c r="S8" s="1">
        <f>VLOOKUP($A8,'Base Consumption'!$A$2:$D$34,4,FALSE)*'Profiles, Qc, Summer, S1'!S8</f>
        <v>-2.9347826086956526E-2</v>
      </c>
      <c r="T8" s="1">
        <f>VLOOKUP($A8,'Base Consumption'!$A$2:$D$34,4,FALSE)*'Profiles, Qc, Summer, S1'!T8</f>
        <v>-2.554347826086957E-2</v>
      </c>
      <c r="U8" s="1">
        <f>VLOOKUP($A8,'Base Consumption'!$A$2:$D$34,4,FALSE)*'Profiles, Qc, Summer, S1'!U8</f>
        <v>-3.0978260869565222E-2</v>
      </c>
      <c r="V8" s="1">
        <f>VLOOKUP($A8,'Base Consumption'!$A$2:$D$34,4,FALSE)*'Profiles, Qc, Summer, S1'!V8</f>
        <v>-2.1739130434782608E-2</v>
      </c>
      <c r="W8" s="1">
        <f>VLOOKUP($A8,'Base Consumption'!$A$2:$D$34,4,FALSE)*'Profiles, Qc, Summer, S1'!W8</f>
        <v>-4.0760869565217392E-2</v>
      </c>
      <c r="X8" s="1">
        <f>VLOOKUP($A8,'Base Consumption'!$A$2:$D$34,4,FALSE)*'Profiles, Qc, Summer, S1'!X8</f>
        <v>-5.1630434782608696E-2</v>
      </c>
      <c r="Y8" s="1">
        <f>VLOOKUP($A8,'Base Consumption'!$A$2:$D$34,4,FALSE)*'Profiles, Qc, Summer, S1'!Y8</f>
        <v>-5.5434782608695658E-2</v>
      </c>
    </row>
    <row r="9" spans="1:25" x14ac:dyDescent="0.25">
      <c r="A9">
        <v>9</v>
      </c>
      <c r="B9" s="1">
        <f>VLOOKUP($A9,'Base Consumption'!$A$2:$D$34,4,FALSE)*'Profiles, Qc, Summer, S1'!B9</f>
        <v>-1.9322580645161288E-2</v>
      </c>
      <c r="C9" s="1">
        <f>VLOOKUP($A9,'Base Consumption'!$A$2:$D$34,4,FALSE)*'Profiles, Qc, Summer, S1'!C9</f>
        <v>-1.9451612903225803E-2</v>
      </c>
      <c r="D9" s="1">
        <f>VLOOKUP($A9,'Base Consumption'!$A$2:$D$34,4,FALSE)*'Profiles, Qc, Summer, S1'!D9</f>
        <v>-1.964516129032258E-2</v>
      </c>
      <c r="E9" s="1">
        <f>VLOOKUP($A9,'Base Consumption'!$A$2:$D$34,4,FALSE)*'Profiles, Qc, Summer, S1'!E9</f>
        <v>-1.9741935483870966E-2</v>
      </c>
      <c r="F9" s="1">
        <f>VLOOKUP($A9,'Base Consumption'!$A$2:$D$34,4,FALSE)*'Profiles, Qc, Summer, S1'!F9</f>
        <v>-1.9483870967741939E-2</v>
      </c>
      <c r="G9" s="1">
        <f>VLOOKUP($A9,'Base Consumption'!$A$2:$D$34,4,FALSE)*'Profiles, Qc, Summer, S1'!G9</f>
        <v>-1.9032258064516132E-2</v>
      </c>
      <c r="H9" s="1">
        <f>VLOOKUP($A9,'Base Consumption'!$A$2:$D$34,4,FALSE)*'Profiles, Qc, Summer, S1'!H9</f>
        <v>-1.6161290322580645E-2</v>
      </c>
      <c r="I9" s="1">
        <f>VLOOKUP($A9,'Base Consumption'!$A$2:$D$34,4,FALSE)*'Profiles, Qc, Summer, S1'!I9</f>
        <v>-1.3354838709677422E-2</v>
      </c>
      <c r="J9" s="1">
        <f>VLOOKUP($A9,'Base Consumption'!$A$2:$D$34,4,FALSE)*'Profiles, Qc, Summer, S1'!J9</f>
        <v>-1.3064516129032257E-2</v>
      </c>
      <c r="K9" s="1">
        <f>VLOOKUP($A9,'Base Consumption'!$A$2:$D$34,4,FALSE)*'Profiles, Qc, Summer, S1'!K9</f>
        <v>-1.2870967741935482E-2</v>
      </c>
      <c r="L9" s="1">
        <f>VLOOKUP($A9,'Base Consumption'!$A$2:$D$34,4,FALSE)*'Profiles, Qc, Summer, S1'!L9</f>
        <v>-1.264516129032258E-2</v>
      </c>
      <c r="M9" s="1">
        <f>VLOOKUP($A9,'Base Consumption'!$A$2:$D$34,4,FALSE)*'Profiles, Qc, Summer, S1'!M9</f>
        <v>-1.2548387096774194E-2</v>
      </c>
      <c r="N9" s="1">
        <f>VLOOKUP($A9,'Base Consumption'!$A$2:$D$34,4,FALSE)*'Profiles, Qc, Summer, S1'!N9</f>
        <v>-1.2838709677419355E-2</v>
      </c>
      <c r="O9" s="1">
        <f>VLOOKUP($A9,'Base Consumption'!$A$2:$D$34,4,FALSE)*'Profiles, Qc, Summer, S1'!O9</f>
        <v>-1.3322580645161291E-2</v>
      </c>
      <c r="P9" s="1">
        <f>VLOOKUP($A9,'Base Consumption'!$A$2:$D$34,4,FALSE)*'Profiles, Qc, Summer, S1'!P9</f>
        <v>-1.4677419354838708E-2</v>
      </c>
      <c r="Q9" s="1">
        <f>VLOOKUP($A9,'Base Consumption'!$A$2:$D$34,4,FALSE)*'Profiles, Qc, Summer, S1'!Q9</f>
        <v>-1.532258064516129E-2</v>
      </c>
      <c r="R9" s="1">
        <f>VLOOKUP($A9,'Base Consumption'!$A$2:$D$34,4,FALSE)*'Profiles, Qc, Summer, S1'!R9</f>
        <v>-1.5838709677419356E-2</v>
      </c>
      <c r="S9" s="1">
        <f>VLOOKUP($A9,'Base Consumption'!$A$2:$D$34,4,FALSE)*'Profiles, Qc, Summer, S1'!S9</f>
        <v>-1.590322580645161E-2</v>
      </c>
      <c r="T9" s="1">
        <f>VLOOKUP($A9,'Base Consumption'!$A$2:$D$34,4,FALSE)*'Profiles, Qc, Summer, S1'!T9</f>
        <v>-1.6193548387096773E-2</v>
      </c>
      <c r="U9" s="1">
        <f>VLOOKUP($A9,'Base Consumption'!$A$2:$D$34,4,FALSE)*'Profiles, Qc, Summer, S1'!U9</f>
        <v>-1.6741935483870971E-2</v>
      </c>
      <c r="V9" s="1">
        <f>VLOOKUP($A9,'Base Consumption'!$A$2:$D$34,4,FALSE)*'Profiles, Qc, Summer, S1'!V9</f>
        <v>-1.7806451612903226E-2</v>
      </c>
      <c r="W9" s="1">
        <f>VLOOKUP($A9,'Base Consumption'!$A$2:$D$34,4,FALSE)*'Profiles, Qc, Summer, S1'!W9</f>
        <v>-1.8516129032258064E-2</v>
      </c>
      <c r="X9" s="1">
        <f>VLOOKUP($A9,'Base Consumption'!$A$2:$D$34,4,FALSE)*'Profiles, Qc, Summer, S1'!X9</f>
        <v>-1.8806451612903227E-2</v>
      </c>
      <c r="Y9" s="1">
        <f>VLOOKUP($A9,'Base Consumption'!$A$2:$D$34,4,FALSE)*'Profiles, Qc, Summer, S1'!Y9</f>
        <v>-1.9161290322580644E-2</v>
      </c>
    </row>
    <row r="10" spans="1:25" x14ac:dyDescent="0.25">
      <c r="A10">
        <v>10</v>
      </c>
      <c r="B10" s="1">
        <f>VLOOKUP($A10,'Base Consumption'!$A$2:$D$34,4,FALSE)*'Profiles, Qc, Summer, S1'!B10</f>
        <v>5.5555555555555556E-4</v>
      </c>
      <c r="C10" s="1">
        <f>VLOOKUP($A10,'Base Consumption'!$A$2:$D$34,4,FALSE)*'Profiles, Qc, Summer, S1'!C10</f>
        <v>-4.7222222222222223E-3</v>
      </c>
      <c r="D10" s="1">
        <f>VLOOKUP($A10,'Base Consumption'!$A$2:$D$34,4,FALSE)*'Profiles, Qc, Summer, S1'!D10</f>
        <v>-5.8333333333333336E-3</v>
      </c>
      <c r="E10" s="1">
        <f>VLOOKUP($A10,'Base Consumption'!$A$2:$D$34,4,FALSE)*'Profiles, Qc, Summer, S1'!E10</f>
        <v>-7.7777777777777793E-3</v>
      </c>
      <c r="F10" s="1">
        <f>VLOOKUP($A10,'Base Consumption'!$A$2:$D$34,4,FALSE)*'Profiles, Qc, Summer, S1'!F10</f>
        <v>-7.2222222222222236E-3</v>
      </c>
      <c r="G10" s="1">
        <f>VLOOKUP($A10,'Base Consumption'!$A$2:$D$34,4,FALSE)*'Profiles, Qc, Summer, S1'!G10</f>
        <v>-8.3333333333333332E-3</v>
      </c>
      <c r="H10" s="1">
        <f>VLOOKUP($A10,'Base Consumption'!$A$2:$D$34,4,FALSE)*'Profiles, Qc, Summer, S1'!H10</f>
        <v>-1.5833333333333331E-2</v>
      </c>
      <c r="I10" s="1">
        <f>VLOOKUP($A10,'Base Consumption'!$A$2:$D$34,4,FALSE)*'Profiles, Qc, Summer, S1'!I10</f>
        <v>-5.0000000000000001E-3</v>
      </c>
      <c r="J10" s="1">
        <f>VLOOKUP($A10,'Base Consumption'!$A$2:$D$34,4,FALSE)*'Profiles, Qc, Summer, S1'!J10</f>
        <v>-7.7777777777777793E-3</v>
      </c>
      <c r="K10" s="1">
        <f>VLOOKUP($A10,'Base Consumption'!$A$2:$D$34,4,FALSE)*'Profiles, Qc, Summer, S1'!K10</f>
        <v>-2.5000000000000005E-3</v>
      </c>
      <c r="L10" s="1">
        <f>VLOOKUP($A10,'Base Consumption'!$A$2:$D$34,4,FALSE)*'Profiles, Qc, Summer, S1'!L10</f>
        <v>0</v>
      </c>
      <c r="M10" s="1">
        <f>VLOOKUP($A10,'Base Consumption'!$A$2:$D$34,4,FALSE)*'Profiles, Qc, Summer, S1'!M10</f>
        <v>2.2222222222222222E-3</v>
      </c>
      <c r="N10" s="1">
        <f>VLOOKUP($A10,'Base Consumption'!$A$2:$D$34,4,FALSE)*'Profiles, Qc, Summer, S1'!N10</f>
        <v>7.2222222222222236E-3</v>
      </c>
      <c r="O10" s="1">
        <f>VLOOKUP($A10,'Base Consumption'!$A$2:$D$34,4,FALSE)*'Profiles, Qc, Summer, S1'!O10</f>
        <v>7.2222222222222236E-3</v>
      </c>
      <c r="P10" s="1">
        <f>VLOOKUP($A10,'Base Consumption'!$A$2:$D$34,4,FALSE)*'Profiles, Qc, Summer, S1'!P10</f>
        <v>5.8333333333333336E-3</v>
      </c>
      <c r="Q10" s="1">
        <f>VLOOKUP($A10,'Base Consumption'!$A$2:$D$34,4,FALSE)*'Profiles, Qc, Summer, S1'!Q10</f>
        <v>1.3055555555555556E-2</v>
      </c>
      <c r="R10" s="1">
        <f>VLOOKUP($A10,'Base Consumption'!$A$2:$D$34,4,FALSE)*'Profiles, Qc, Summer, S1'!R10</f>
        <v>1.1111111111111112E-2</v>
      </c>
      <c r="S10" s="1">
        <f>VLOOKUP($A10,'Base Consumption'!$A$2:$D$34,4,FALSE)*'Profiles, Qc, Summer, S1'!S10</f>
        <v>9.7222222222222241E-3</v>
      </c>
      <c r="T10" s="1">
        <f>VLOOKUP($A10,'Base Consumption'!$A$2:$D$34,4,FALSE)*'Profiles, Qc, Summer, S1'!T10</f>
        <v>8.0555555555555571E-3</v>
      </c>
      <c r="U10" s="1">
        <f>VLOOKUP($A10,'Base Consumption'!$A$2:$D$34,4,FALSE)*'Profiles, Qc, Summer, S1'!U10</f>
        <v>8.0555555555555571E-3</v>
      </c>
      <c r="V10" s="1">
        <f>VLOOKUP($A10,'Base Consumption'!$A$2:$D$34,4,FALSE)*'Profiles, Qc, Summer, S1'!V10</f>
        <v>1.1388888888888889E-2</v>
      </c>
      <c r="W10" s="1">
        <f>VLOOKUP($A10,'Base Consumption'!$A$2:$D$34,4,FALSE)*'Profiles, Qc, Summer, S1'!W10</f>
        <v>1.027777777777778E-2</v>
      </c>
      <c r="X10" s="1">
        <f>VLOOKUP($A10,'Base Consumption'!$A$2:$D$34,4,FALSE)*'Profiles, Qc, Summer, S1'!X10</f>
        <v>-1.1111111111111111E-3</v>
      </c>
      <c r="Y10" s="1">
        <f>VLOOKUP($A10,'Base Consumption'!$A$2:$D$34,4,FALSE)*'Profiles, Qc, Summer, S1'!Y10</f>
        <v>-1.666666666666667E-3</v>
      </c>
    </row>
    <row r="11" spans="1:25" x14ac:dyDescent="0.25">
      <c r="A11">
        <v>11</v>
      </c>
      <c r="B11" s="1">
        <f>VLOOKUP($A11,'Base Consumption'!$A$2:$D$34,4,FALSE)*'Profiles, Qc, Summer, S1'!B11</f>
        <v>-2.3888888888888887E-2</v>
      </c>
      <c r="C11" s="1">
        <f>VLOOKUP($A11,'Base Consumption'!$A$2:$D$34,4,FALSE)*'Profiles, Qc, Summer, S1'!C11</f>
        <v>-2.6666666666666665E-2</v>
      </c>
      <c r="D11" s="1">
        <f>VLOOKUP($A11,'Base Consumption'!$A$2:$D$34,4,FALSE)*'Profiles, Qc, Summer, S1'!D11</f>
        <v>-2.7222222222222221E-2</v>
      </c>
      <c r="E11" s="1">
        <f>VLOOKUP($A11,'Base Consumption'!$A$2:$D$34,4,FALSE)*'Profiles, Qc, Summer, S1'!E11</f>
        <v>-2.6944444444444441E-2</v>
      </c>
      <c r="F11" s="1">
        <f>VLOOKUP($A11,'Base Consumption'!$A$2:$D$34,4,FALSE)*'Profiles, Qc, Summer, S1'!F11</f>
        <v>-2.7777777777777773E-2</v>
      </c>
      <c r="G11" s="1">
        <f>VLOOKUP($A11,'Base Consumption'!$A$2:$D$34,4,FALSE)*'Profiles, Qc, Summer, S1'!G11</f>
        <v>-2.8333333333333332E-2</v>
      </c>
      <c r="H11" s="1">
        <f>VLOOKUP($A11,'Base Consumption'!$A$2:$D$34,4,FALSE)*'Profiles, Qc, Summer, S1'!H11</f>
        <v>-8.8888888888888889E-3</v>
      </c>
      <c r="I11" s="1">
        <f>VLOOKUP($A11,'Base Consumption'!$A$2:$D$34,4,FALSE)*'Profiles, Qc, Summer, S1'!I11</f>
        <v>8.0555555555555554E-3</v>
      </c>
      <c r="J11" s="1">
        <f>VLOOKUP($A11,'Base Consumption'!$A$2:$D$34,4,FALSE)*'Profiles, Qc, Summer, S1'!J11</f>
        <v>1.7777777777777778E-2</v>
      </c>
      <c r="K11" s="1">
        <f>VLOOKUP($A11,'Base Consumption'!$A$2:$D$34,4,FALSE)*'Profiles, Qc, Summer, S1'!K11</f>
        <v>1.8888888888888889E-2</v>
      </c>
      <c r="L11" s="1">
        <f>VLOOKUP($A11,'Base Consumption'!$A$2:$D$34,4,FALSE)*'Profiles, Qc, Summer, S1'!L11</f>
        <v>8.3333333333333315E-3</v>
      </c>
      <c r="M11" s="1">
        <f>VLOOKUP($A11,'Base Consumption'!$A$2:$D$34,4,FALSE)*'Profiles, Qc, Summer, S1'!M11</f>
        <v>1.9722222222222221E-2</v>
      </c>
      <c r="N11" s="1">
        <f>VLOOKUP($A11,'Base Consumption'!$A$2:$D$34,4,FALSE)*'Profiles, Qc, Summer, S1'!N11</f>
        <v>2.1111111111111112E-2</v>
      </c>
      <c r="O11" s="1">
        <f>VLOOKUP($A11,'Base Consumption'!$A$2:$D$34,4,FALSE)*'Profiles, Qc, Summer, S1'!O11</f>
        <v>2.027777777777777E-2</v>
      </c>
      <c r="P11" s="1">
        <f>VLOOKUP($A11,'Base Consumption'!$A$2:$D$34,4,FALSE)*'Profiles, Qc, Summer, S1'!P11</f>
        <v>1.6111111111111111E-2</v>
      </c>
      <c r="Q11" s="1">
        <f>VLOOKUP($A11,'Base Consumption'!$A$2:$D$34,4,FALSE)*'Profiles, Qc, Summer, S1'!Q11</f>
        <v>6.9444444444444432E-3</v>
      </c>
      <c r="R11" s="1">
        <f>VLOOKUP($A11,'Base Consumption'!$A$2:$D$34,4,FALSE)*'Profiles, Qc, Summer, S1'!R11</f>
        <v>3.3333333333333335E-3</v>
      </c>
      <c r="S11" s="1">
        <f>VLOOKUP($A11,'Base Consumption'!$A$2:$D$34,4,FALSE)*'Profiles, Qc, Summer, S1'!S11</f>
        <v>3.3333333333333335E-3</v>
      </c>
      <c r="T11" s="1">
        <f>VLOOKUP($A11,'Base Consumption'!$A$2:$D$34,4,FALSE)*'Profiles, Qc, Summer, S1'!T11</f>
        <v>3.6111111111111109E-3</v>
      </c>
      <c r="U11" s="1">
        <f>VLOOKUP($A11,'Base Consumption'!$A$2:$D$34,4,FALSE)*'Profiles, Qc, Summer, S1'!U11</f>
        <v>6.9444444444444432E-3</v>
      </c>
      <c r="V11" s="1">
        <f>VLOOKUP($A11,'Base Consumption'!$A$2:$D$34,4,FALSE)*'Profiles, Qc, Summer, S1'!V11</f>
        <v>1.0277777777777776E-2</v>
      </c>
      <c r="W11" s="1">
        <f>VLOOKUP($A11,'Base Consumption'!$A$2:$D$34,4,FALSE)*'Profiles, Qc, Summer, S1'!W11</f>
        <v>1.3888888888888887E-3</v>
      </c>
      <c r="X11" s="1">
        <f>VLOOKUP($A11,'Base Consumption'!$A$2:$D$34,4,FALSE)*'Profiles, Qc, Summer, S1'!X11</f>
        <v>-1.0555555555555556E-2</v>
      </c>
      <c r="Y11" s="1">
        <f>VLOOKUP($A11,'Base Consumption'!$A$2:$D$34,4,FALSE)*'Profiles, Qc, Summer, S1'!Y11</f>
        <v>-1.7777777777777778E-2</v>
      </c>
    </row>
    <row r="12" spans="1:25" x14ac:dyDescent="0.25">
      <c r="A12">
        <v>12</v>
      </c>
      <c r="B12" s="1">
        <f>VLOOKUP($A12,'Base Consumption'!$A$2:$D$34,4,FALSE)*'Profiles, Qc, Summer, S1'!B12</f>
        <v>-3.4193548387096775E-2</v>
      </c>
      <c r="C12" s="1">
        <f>VLOOKUP($A12,'Base Consumption'!$A$2:$D$34,4,FALSE)*'Profiles, Qc, Summer, S1'!C12</f>
        <v>-3.7096774193548392E-2</v>
      </c>
      <c r="D12" s="1">
        <f>VLOOKUP($A12,'Base Consumption'!$A$2:$D$34,4,FALSE)*'Profiles, Qc, Summer, S1'!D12</f>
        <v>-3.8387096774193545E-2</v>
      </c>
      <c r="E12" s="1">
        <f>VLOOKUP($A12,'Base Consumption'!$A$2:$D$34,4,FALSE)*'Profiles, Qc, Summer, S1'!E12</f>
        <v>-3.9032258064516129E-2</v>
      </c>
      <c r="F12" s="1">
        <f>VLOOKUP($A12,'Base Consumption'!$A$2:$D$34,4,FALSE)*'Profiles, Qc, Summer, S1'!F12</f>
        <v>-3.8064516129032257E-2</v>
      </c>
      <c r="G12" s="1">
        <f>VLOOKUP($A12,'Base Consumption'!$A$2:$D$34,4,FALSE)*'Profiles, Qc, Summer, S1'!G12</f>
        <v>-3.8387096774193552E-2</v>
      </c>
      <c r="H12" s="1">
        <f>VLOOKUP($A12,'Base Consumption'!$A$2:$D$34,4,FALSE)*'Profiles, Qc, Summer, S1'!H12</f>
        <v>-0.03</v>
      </c>
      <c r="I12" s="1">
        <f>VLOOKUP($A12,'Base Consumption'!$A$2:$D$34,4,FALSE)*'Profiles, Qc, Summer, S1'!I12</f>
        <v>-2.5161290322580646E-2</v>
      </c>
      <c r="J12" s="1">
        <f>VLOOKUP($A12,'Base Consumption'!$A$2:$D$34,4,FALSE)*'Profiles, Qc, Summer, S1'!J12</f>
        <v>-2.1290322580645164E-2</v>
      </c>
      <c r="K12" s="1">
        <f>VLOOKUP($A12,'Base Consumption'!$A$2:$D$34,4,FALSE)*'Profiles, Qc, Summer, S1'!K12</f>
        <v>-1.6129032258064519E-2</v>
      </c>
      <c r="L12" s="1">
        <f>VLOOKUP($A12,'Base Consumption'!$A$2:$D$34,4,FALSE)*'Profiles, Qc, Summer, S1'!L12</f>
        <v>-1.6451612903225808E-2</v>
      </c>
      <c r="M12" s="1">
        <f>VLOOKUP($A12,'Base Consumption'!$A$2:$D$34,4,FALSE)*'Profiles, Qc, Summer, S1'!M12</f>
        <v>-1.741935483870968E-2</v>
      </c>
      <c r="N12" s="1">
        <f>VLOOKUP($A12,'Base Consumption'!$A$2:$D$34,4,FALSE)*'Profiles, Qc, Summer, S1'!N12</f>
        <v>-2.0645161290322581E-2</v>
      </c>
      <c r="O12" s="1">
        <f>VLOOKUP($A12,'Base Consumption'!$A$2:$D$34,4,FALSE)*'Profiles, Qc, Summer, S1'!O12</f>
        <v>-2.1290322580645161E-2</v>
      </c>
      <c r="P12" s="1">
        <f>VLOOKUP($A12,'Base Consumption'!$A$2:$D$34,4,FALSE)*'Profiles, Qc, Summer, S1'!P12</f>
        <v>-2.3870967741935485E-2</v>
      </c>
      <c r="Q12" s="1">
        <f>VLOOKUP($A12,'Base Consumption'!$A$2:$D$34,4,FALSE)*'Profiles, Qc, Summer, S1'!Q12</f>
        <v>-2.3870967741935485E-2</v>
      </c>
      <c r="R12" s="1">
        <f>VLOOKUP($A12,'Base Consumption'!$A$2:$D$34,4,FALSE)*'Profiles, Qc, Summer, S1'!R12</f>
        <v>-2.4193548387096777E-2</v>
      </c>
      <c r="S12" s="1">
        <f>VLOOKUP($A12,'Base Consumption'!$A$2:$D$34,4,FALSE)*'Profiles, Qc, Summer, S1'!S12</f>
        <v>-1.8387096774193552E-2</v>
      </c>
      <c r="T12" s="1">
        <f>VLOOKUP($A12,'Base Consumption'!$A$2:$D$34,4,FALSE)*'Profiles, Qc, Summer, S1'!T12</f>
        <v>-1.6774193548387099E-2</v>
      </c>
      <c r="U12" s="1">
        <f>VLOOKUP($A12,'Base Consumption'!$A$2:$D$34,4,FALSE)*'Profiles, Qc, Summer, S1'!U12</f>
        <v>-1.9032258064516132E-2</v>
      </c>
      <c r="V12" s="1">
        <f>VLOOKUP($A12,'Base Consumption'!$A$2:$D$34,4,FALSE)*'Profiles, Qc, Summer, S1'!V12</f>
        <v>-1.5483870967741935E-2</v>
      </c>
      <c r="W12" s="1">
        <f>VLOOKUP($A12,'Base Consumption'!$A$2:$D$34,4,FALSE)*'Profiles, Qc, Summer, S1'!W12</f>
        <v>-2.0000000000000004E-2</v>
      </c>
      <c r="X12" s="1">
        <f>VLOOKUP($A12,'Base Consumption'!$A$2:$D$34,4,FALSE)*'Profiles, Qc, Summer, S1'!X12</f>
        <v>-2.290322580645161E-2</v>
      </c>
      <c r="Y12" s="1">
        <f>VLOOKUP($A12,'Base Consumption'!$A$2:$D$34,4,FALSE)*'Profiles, Qc, Summer, S1'!Y12</f>
        <v>-2.6129032258064521E-2</v>
      </c>
    </row>
    <row r="13" spans="1:25" x14ac:dyDescent="0.25">
      <c r="A13">
        <v>13</v>
      </c>
      <c r="B13" s="1">
        <f>VLOOKUP($A13,'Base Consumption'!$A$2:$D$34,4,FALSE)*'Profiles, Qc, Summer, S1'!B13</f>
        <v>-2.2261904761904764E-2</v>
      </c>
      <c r="C13" s="1">
        <f>VLOOKUP($A13,'Base Consumption'!$A$2:$D$34,4,FALSE)*'Profiles, Qc, Summer, S1'!C13</f>
        <v>-1.3571428571428569E-2</v>
      </c>
      <c r="D13" s="1">
        <f>VLOOKUP($A13,'Base Consumption'!$A$2:$D$34,4,FALSE)*'Profiles, Qc, Summer, S1'!D13</f>
        <v>-1.6904761904761905E-2</v>
      </c>
      <c r="E13" s="1">
        <f>VLOOKUP($A13,'Base Consumption'!$A$2:$D$34,4,FALSE)*'Profiles, Qc, Summer, S1'!E13</f>
        <v>-1.3333333333333336E-2</v>
      </c>
      <c r="F13" s="1">
        <f>VLOOKUP($A13,'Base Consumption'!$A$2:$D$34,4,FALSE)*'Profiles, Qc, Summer, S1'!F13</f>
        <v>-1.5357142857142859E-2</v>
      </c>
      <c r="G13" s="1">
        <f>VLOOKUP($A13,'Base Consumption'!$A$2:$D$34,4,FALSE)*'Profiles, Qc, Summer, S1'!G13</f>
        <v>-8.2142857142857156E-3</v>
      </c>
      <c r="H13" s="1">
        <f>VLOOKUP($A13,'Base Consumption'!$A$2:$D$34,4,FALSE)*'Profiles, Qc, Summer, S1'!H13</f>
        <v>-2.7738095238095242E-2</v>
      </c>
      <c r="I13" s="1">
        <f>VLOOKUP($A13,'Base Consumption'!$A$2:$D$34,4,FALSE)*'Profiles, Qc, Summer, S1'!I13</f>
        <v>-2.1904761904761906E-2</v>
      </c>
      <c r="J13" s="1">
        <f>VLOOKUP($A13,'Base Consumption'!$A$2:$D$34,4,FALSE)*'Profiles, Qc, Summer, S1'!J13</f>
        <v>-1.6190476190476193E-2</v>
      </c>
      <c r="K13" s="1">
        <f>VLOOKUP($A13,'Base Consumption'!$A$2:$D$34,4,FALSE)*'Profiles, Qc, Summer, S1'!K13</f>
        <v>-1.892857142857143E-2</v>
      </c>
      <c r="L13" s="1">
        <f>VLOOKUP($A13,'Base Consumption'!$A$2:$D$34,4,FALSE)*'Profiles, Qc, Summer, S1'!L13</f>
        <v>-1.9761904761904765E-2</v>
      </c>
      <c r="M13" s="1">
        <f>VLOOKUP($A13,'Base Consumption'!$A$2:$D$34,4,FALSE)*'Profiles, Qc, Summer, S1'!M13</f>
        <v>-1.7976190476190475E-2</v>
      </c>
      <c r="N13" s="1">
        <f>VLOOKUP($A13,'Base Consumption'!$A$2:$D$34,4,FALSE)*'Profiles, Qc, Summer, S1'!N13</f>
        <v>9.0476190476190474E-3</v>
      </c>
      <c r="O13" s="1">
        <f>VLOOKUP($A13,'Base Consumption'!$A$2:$D$34,4,FALSE)*'Profiles, Qc, Summer, S1'!O13</f>
        <v>4.5238095238095237E-3</v>
      </c>
      <c r="P13" s="1">
        <f>VLOOKUP($A13,'Base Consumption'!$A$2:$D$34,4,FALSE)*'Profiles, Qc, Summer, S1'!P13</f>
        <v>-2.5595238095238095E-2</v>
      </c>
      <c r="Q13" s="1">
        <f>VLOOKUP($A13,'Base Consumption'!$A$2:$D$34,4,FALSE)*'Profiles, Qc, Summer, S1'!Q13</f>
        <v>-8.6904761904761912E-3</v>
      </c>
      <c r="R13" s="1">
        <f>VLOOKUP($A13,'Base Consumption'!$A$2:$D$34,4,FALSE)*'Profiles, Qc, Summer, S1'!R13</f>
        <v>-0.01</v>
      </c>
      <c r="S13" s="1">
        <f>VLOOKUP($A13,'Base Consumption'!$A$2:$D$34,4,FALSE)*'Profiles, Qc, Summer, S1'!S13</f>
        <v>-5.8333333333333336E-3</v>
      </c>
      <c r="T13" s="1">
        <f>VLOOKUP($A13,'Base Consumption'!$A$2:$D$34,4,FALSE)*'Profiles, Qc, Summer, S1'!T13</f>
        <v>2.3809523809523799E-4</v>
      </c>
      <c r="U13" s="1">
        <f>VLOOKUP($A13,'Base Consumption'!$A$2:$D$34,4,FALSE)*'Profiles, Qc, Summer, S1'!U13</f>
        <v>1.7500000000000002E-2</v>
      </c>
      <c r="V13" s="1">
        <f>VLOOKUP($A13,'Base Consumption'!$A$2:$D$34,4,FALSE)*'Profiles, Qc, Summer, S1'!V13</f>
        <v>3.9166666666666669E-2</v>
      </c>
      <c r="W13" s="1">
        <f>VLOOKUP($A13,'Base Consumption'!$A$2:$D$34,4,FALSE)*'Profiles, Qc, Summer, S1'!W13</f>
        <v>3.8928571428571423E-2</v>
      </c>
      <c r="X13" s="1">
        <f>VLOOKUP($A13,'Base Consumption'!$A$2:$D$34,4,FALSE)*'Profiles, Qc, Summer, S1'!X13</f>
        <v>3.7023809523809528E-2</v>
      </c>
      <c r="Y13" s="1">
        <f>VLOOKUP($A13,'Base Consumption'!$A$2:$D$34,4,FALSE)*'Profiles, Qc, Summer, S1'!Y13</f>
        <v>3.892857142857143E-2</v>
      </c>
    </row>
    <row r="14" spans="1:25" x14ac:dyDescent="0.25">
      <c r="A14">
        <v>14</v>
      </c>
      <c r="B14" s="1">
        <f>VLOOKUP($A14,'Base Consumption'!$A$2:$D$34,4,FALSE)*'Profiles, Qc, Summer, S1'!B14</f>
        <v>1.7777777777777781E-2</v>
      </c>
      <c r="C14" s="1">
        <f>VLOOKUP($A14,'Base Consumption'!$A$2:$D$34,4,FALSE)*'Profiles, Qc, Summer, S1'!C14</f>
        <v>1.650793650793651E-2</v>
      </c>
      <c r="D14" s="1">
        <f>VLOOKUP($A14,'Base Consumption'!$A$2:$D$34,4,FALSE)*'Profiles, Qc, Summer, S1'!D14</f>
        <v>1.2486772486772489E-2</v>
      </c>
      <c r="E14" s="1">
        <f>VLOOKUP($A14,'Base Consumption'!$A$2:$D$34,4,FALSE)*'Profiles, Qc, Summer, S1'!E14</f>
        <v>1.1322751322751323E-2</v>
      </c>
      <c r="F14" s="1">
        <f>VLOOKUP($A14,'Base Consumption'!$A$2:$D$34,4,FALSE)*'Profiles, Qc, Summer, S1'!F14</f>
        <v>1.037037037037037E-2</v>
      </c>
      <c r="G14" s="1">
        <f>VLOOKUP($A14,'Base Consumption'!$A$2:$D$34,4,FALSE)*'Profiles, Qc, Summer, S1'!G14</f>
        <v>1.3015873015873017E-2</v>
      </c>
      <c r="H14" s="1">
        <f>VLOOKUP($A14,'Base Consumption'!$A$2:$D$34,4,FALSE)*'Profiles, Qc, Summer, S1'!H14</f>
        <v>4.2751322751322755E-2</v>
      </c>
      <c r="I14" s="1">
        <f>VLOOKUP($A14,'Base Consumption'!$A$2:$D$34,4,FALSE)*'Profiles, Qc, Summer, S1'!I14</f>
        <v>5.7037037037037046E-2</v>
      </c>
      <c r="J14" s="1">
        <f>VLOOKUP($A14,'Base Consumption'!$A$2:$D$34,4,FALSE)*'Profiles, Qc, Summer, S1'!J14</f>
        <v>7.3121693121693129E-2</v>
      </c>
      <c r="K14" s="1">
        <f>VLOOKUP($A14,'Base Consumption'!$A$2:$D$34,4,FALSE)*'Profiles, Qc, Summer, S1'!K14</f>
        <v>6.9735449735449748E-2</v>
      </c>
      <c r="L14" s="1">
        <f>VLOOKUP($A14,'Base Consumption'!$A$2:$D$34,4,FALSE)*'Profiles, Qc, Summer, S1'!L14</f>
        <v>6.8042328042328057E-2</v>
      </c>
      <c r="M14" s="1">
        <f>VLOOKUP($A14,'Base Consumption'!$A$2:$D$34,4,FALSE)*'Profiles, Qc, Summer, S1'!M14</f>
        <v>6.7195767195767198E-2</v>
      </c>
      <c r="N14" s="1">
        <f>VLOOKUP($A14,'Base Consumption'!$A$2:$D$34,4,FALSE)*'Profiles, Qc, Summer, S1'!N14</f>
        <v>7.2698412698412707E-2</v>
      </c>
      <c r="O14" s="1">
        <f>VLOOKUP($A14,'Base Consumption'!$A$2:$D$34,4,FALSE)*'Profiles, Qc, Summer, S1'!O14</f>
        <v>6.666666666666668E-2</v>
      </c>
      <c r="P14" s="1">
        <f>VLOOKUP($A14,'Base Consumption'!$A$2:$D$34,4,FALSE)*'Profiles, Qc, Summer, S1'!P14</f>
        <v>6.1269841269841273E-2</v>
      </c>
      <c r="Q14" s="1">
        <f>VLOOKUP($A14,'Base Consumption'!$A$2:$D$34,4,FALSE)*'Profiles, Qc, Summer, S1'!Q14</f>
        <v>5.693121693121693E-2</v>
      </c>
      <c r="R14" s="1">
        <f>VLOOKUP($A14,'Base Consumption'!$A$2:$D$34,4,FALSE)*'Profiles, Qc, Summer, S1'!R14</f>
        <v>5.629629629629631E-2</v>
      </c>
      <c r="S14" s="1">
        <f>VLOOKUP($A14,'Base Consumption'!$A$2:$D$34,4,FALSE)*'Profiles, Qc, Summer, S1'!S14</f>
        <v>5.7037037037037046E-2</v>
      </c>
      <c r="T14" s="1">
        <f>VLOOKUP($A14,'Base Consumption'!$A$2:$D$34,4,FALSE)*'Profiles, Qc, Summer, S1'!T14</f>
        <v>4.7513227513227507E-2</v>
      </c>
      <c r="U14" s="1">
        <f>VLOOKUP($A14,'Base Consumption'!$A$2:$D$34,4,FALSE)*'Profiles, Qc, Summer, S1'!U14</f>
        <v>4.3386243386243389E-2</v>
      </c>
      <c r="V14" s="1">
        <f>VLOOKUP($A14,'Base Consumption'!$A$2:$D$34,4,FALSE)*'Profiles, Qc, Summer, S1'!V14</f>
        <v>4.6031746031746028E-2</v>
      </c>
      <c r="W14" s="1">
        <f>VLOOKUP($A14,'Base Consumption'!$A$2:$D$34,4,FALSE)*'Profiles, Qc, Summer, S1'!W14</f>
        <v>3.2275132275132276E-2</v>
      </c>
      <c r="X14" s="1">
        <f>VLOOKUP($A14,'Base Consumption'!$A$2:$D$34,4,FALSE)*'Profiles, Qc, Summer, S1'!X14</f>
        <v>1.4179894179894181E-2</v>
      </c>
      <c r="Y14" s="1">
        <f>VLOOKUP($A14,'Base Consumption'!$A$2:$D$34,4,FALSE)*'Profiles, Qc, Summer, S1'!Y14</f>
        <v>1.5238095238095238E-2</v>
      </c>
    </row>
    <row r="15" spans="1:25" x14ac:dyDescent="0.25">
      <c r="A15">
        <v>15</v>
      </c>
      <c r="B15" s="1">
        <f>VLOOKUP($A15,'Base Consumption'!$A$2:$D$34,4,FALSE)*'Profiles, Qc, Summer, S1'!B15</f>
        <v>9.5833333333333326E-3</v>
      </c>
      <c r="C15" s="1">
        <f>VLOOKUP($A15,'Base Consumption'!$A$2:$D$34,4,FALSE)*'Profiles, Qc, Summer, S1'!C15</f>
        <v>9.3749999999999997E-3</v>
      </c>
      <c r="D15" s="1">
        <f>VLOOKUP($A15,'Base Consumption'!$A$2:$D$34,4,FALSE)*'Profiles, Qc, Summer, S1'!D15</f>
        <v>9.7916666666666673E-3</v>
      </c>
      <c r="E15" s="1">
        <f>VLOOKUP($A15,'Base Consumption'!$A$2:$D$34,4,FALSE)*'Profiles, Qc, Summer, S1'!E15</f>
        <v>0.01</v>
      </c>
      <c r="F15" s="1">
        <f>VLOOKUP($A15,'Base Consumption'!$A$2:$D$34,4,FALSE)*'Profiles, Qc, Summer, S1'!F15</f>
        <v>0.01</v>
      </c>
      <c r="G15" s="1">
        <f>VLOOKUP($A15,'Base Consumption'!$A$2:$D$34,4,FALSE)*'Profiles, Qc, Summer, S1'!G15</f>
        <v>9.5833333333333326E-3</v>
      </c>
      <c r="H15" s="1">
        <f>VLOOKUP($A15,'Base Consumption'!$A$2:$D$34,4,FALSE)*'Profiles, Qc, Summer, S1'!H15</f>
        <v>8.5416666666666679E-3</v>
      </c>
      <c r="I15" s="1">
        <f>VLOOKUP($A15,'Base Consumption'!$A$2:$D$34,4,FALSE)*'Profiles, Qc, Summer, S1'!I15</f>
        <v>8.125000000000002E-3</v>
      </c>
      <c r="J15" s="1">
        <f>VLOOKUP($A15,'Base Consumption'!$A$2:$D$34,4,FALSE)*'Profiles, Qc, Summer, S1'!J15</f>
        <v>6.2500000000000012E-3</v>
      </c>
      <c r="K15" s="1">
        <f>VLOOKUP($A15,'Base Consumption'!$A$2:$D$34,4,FALSE)*'Profiles, Qc, Summer, S1'!K15</f>
        <v>4.3750000000000004E-3</v>
      </c>
      <c r="L15" s="1">
        <f>VLOOKUP($A15,'Base Consumption'!$A$2:$D$34,4,FALSE)*'Profiles, Qc, Summer, S1'!L15</f>
        <v>4.7916666666666672E-3</v>
      </c>
      <c r="M15" s="1">
        <f>VLOOKUP($A15,'Base Consumption'!$A$2:$D$34,4,FALSE)*'Profiles, Qc, Summer, S1'!M15</f>
        <v>5.8333333333333336E-3</v>
      </c>
      <c r="N15" s="1">
        <f>VLOOKUP($A15,'Base Consumption'!$A$2:$D$34,4,FALSE)*'Profiles, Qc, Summer, S1'!N15</f>
        <v>4.1666666666666666E-3</v>
      </c>
      <c r="O15" s="1">
        <f>VLOOKUP($A15,'Base Consumption'!$A$2:$D$34,4,FALSE)*'Profiles, Qc, Summer, S1'!O15</f>
        <v>5.8333333333333336E-3</v>
      </c>
      <c r="P15" s="1">
        <f>VLOOKUP($A15,'Base Consumption'!$A$2:$D$34,4,FALSE)*'Profiles, Qc, Summer, S1'!P15</f>
        <v>6.666666666666668E-3</v>
      </c>
      <c r="Q15" s="1">
        <f>VLOOKUP($A15,'Base Consumption'!$A$2:$D$34,4,FALSE)*'Profiles, Qc, Summer, S1'!Q15</f>
        <v>6.666666666666668E-3</v>
      </c>
      <c r="R15" s="1">
        <f>VLOOKUP($A15,'Base Consumption'!$A$2:$D$34,4,FALSE)*'Profiles, Qc, Summer, S1'!R15</f>
        <v>6.666666666666668E-3</v>
      </c>
      <c r="S15" s="1">
        <f>VLOOKUP($A15,'Base Consumption'!$A$2:$D$34,4,FALSE)*'Profiles, Qc, Summer, S1'!S15</f>
        <v>6.4583333333333342E-3</v>
      </c>
      <c r="T15" s="1">
        <f>VLOOKUP($A15,'Base Consumption'!$A$2:$D$34,4,FALSE)*'Profiles, Qc, Summer, S1'!T15</f>
        <v>6.0416666666666674E-3</v>
      </c>
      <c r="U15" s="1">
        <f>VLOOKUP($A15,'Base Consumption'!$A$2:$D$34,4,FALSE)*'Profiles, Qc, Summer, S1'!U15</f>
        <v>7.4999999999999997E-3</v>
      </c>
      <c r="V15" s="1">
        <f>VLOOKUP($A15,'Base Consumption'!$A$2:$D$34,4,FALSE)*'Profiles, Qc, Summer, S1'!V15</f>
        <v>7.9166666666666673E-3</v>
      </c>
      <c r="W15" s="1">
        <f>VLOOKUP($A15,'Base Consumption'!$A$2:$D$34,4,FALSE)*'Profiles, Qc, Summer, S1'!W15</f>
        <v>8.9583333333333355E-3</v>
      </c>
      <c r="X15" s="1">
        <f>VLOOKUP($A15,'Base Consumption'!$A$2:$D$34,4,FALSE)*'Profiles, Qc, Summer, S1'!X15</f>
        <v>8.3333333333333332E-3</v>
      </c>
      <c r="Y15" s="1">
        <f>VLOOKUP($A15,'Base Consumption'!$A$2:$D$34,4,FALSE)*'Profiles, Qc, Summer, S1'!Y15</f>
        <v>8.5416666666666679E-3</v>
      </c>
    </row>
    <row r="16" spans="1:25" x14ac:dyDescent="0.25">
      <c r="A16">
        <v>16</v>
      </c>
      <c r="B16" s="1">
        <f>VLOOKUP($A16,'Base Consumption'!$A$2:$D$34,4,FALSE)*'Profiles, Qc, Summer, S1'!B16</f>
        <v>7.3825503355704706E-3</v>
      </c>
      <c r="C16" s="1">
        <f>VLOOKUP($A16,'Base Consumption'!$A$2:$D$34,4,FALSE)*'Profiles, Qc, Summer, S1'!C16</f>
        <v>8.154362416107383E-3</v>
      </c>
      <c r="D16" s="1">
        <f>VLOOKUP($A16,'Base Consumption'!$A$2:$D$34,4,FALSE)*'Profiles, Qc, Summer, S1'!D16</f>
        <v>7.6845637583892621E-3</v>
      </c>
      <c r="E16" s="1">
        <f>VLOOKUP($A16,'Base Consumption'!$A$2:$D$34,4,FALSE)*'Profiles, Qc, Summer, S1'!E16</f>
        <v>7.6845637583892621E-3</v>
      </c>
      <c r="F16" s="1">
        <f>VLOOKUP($A16,'Base Consumption'!$A$2:$D$34,4,FALSE)*'Profiles, Qc, Summer, S1'!F16</f>
        <v>7.5167785234899337E-3</v>
      </c>
      <c r="G16" s="1">
        <f>VLOOKUP($A16,'Base Consumption'!$A$2:$D$34,4,FALSE)*'Profiles, Qc, Summer, S1'!G16</f>
        <v>7.9530201342281875E-3</v>
      </c>
      <c r="H16" s="1">
        <f>VLOOKUP($A16,'Base Consumption'!$A$2:$D$34,4,FALSE)*'Profiles, Qc, Summer, S1'!H16</f>
        <v>8.1879194630872492E-3</v>
      </c>
      <c r="I16" s="1">
        <f>VLOOKUP($A16,'Base Consumption'!$A$2:$D$34,4,FALSE)*'Profiles, Qc, Summer, S1'!I16</f>
        <v>1.5335570469798658E-2</v>
      </c>
      <c r="J16" s="1">
        <f>VLOOKUP($A16,'Base Consumption'!$A$2:$D$34,4,FALSE)*'Profiles, Qc, Summer, S1'!J16</f>
        <v>1.7852348993288591E-2</v>
      </c>
      <c r="K16" s="1">
        <f>VLOOKUP($A16,'Base Consumption'!$A$2:$D$34,4,FALSE)*'Profiles, Qc, Summer, S1'!K16</f>
        <v>1.7181208053691274E-2</v>
      </c>
      <c r="L16" s="1">
        <f>VLOOKUP($A16,'Base Consumption'!$A$2:$D$34,4,FALSE)*'Profiles, Qc, Summer, S1'!L16</f>
        <v>1.6778523489932886E-2</v>
      </c>
      <c r="M16" s="1">
        <f>VLOOKUP($A16,'Base Consumption'!$A$2:$D$34,4,FALSE)*'Profiles, Qc, Summer, S1'!M16</f>
        <v>1.6744966442953022E-2</v>
      </c>
      <c r="N16" s="1">
        <f>VLOOKUP($A16,'Base Consumption'!$A$2:$D$34,4,FALSE)*'Profiles, Qc, Summer, S1'!N16</f>
        <v>1.7818791946308723E-2</v>
      </c>
      <c r="O16" s="1">
        <f>VLOOKUP($A16,'Base Consumption'!$A$2:$D$34,4,FALSE)*'Profiles, Qc, Summer, S1'!O16</f>
        <v>1.7281879194630874E-2</v>
      </c>
      <c r="P16" s="1">
        <f>VLOOKUP($A16,'Base Consumption'!$A$2:$D$34,4,FALSE)*'Profiles, Qc, Summer, S1'!P16</f>
        <v>1.2114093959731542E-2</v>
      </c>
      <c r="Q16" s="1">
        <f>VLOOKUP($A16,'Base Consumption'!$A$2:$D$34,4,FALSE)*'Profiles, Qc, Summer, S1'!Q16</f>
        <v>1.5838926174496643E-2</v>
      </c>
      <c r="R16" s="1">
        <f>VLOOKUP($A16,'Base Consumption'!$A$2:$D$34,4,FALSE)*'Profiles, Qc, Summer, S1'!R16</f>
        <v>1.604026845637584E-2</v>
      </c>
      <c r="S16" s="1">
        <f>VLOOKUP($A16,'Base Consumption'!$A$2:$D$34,4,FALSE)*'Profiles, Qc, Summer, S1'!S16</f>
        <v>1.5033557046979867E-2</v>
      </c>
      <c r="T16" s="1">
        <f>VLOOKUP($A16,'Base Consumption'!$A$2:$D$34,4,FALSE)*'Profiles, Qc, Summer, S1'!T16</f>
        <v>1.191275167785235E-2</v>
      </c>
      <c r="U16" s="1">
        <f>VLOOKUP($A16,'Base Consumption'!$A$2:$D$34,4,FALSE)*'Profiles, Qc, Summer, S1'!U16</f>
        <v>1.0805369127516781E-2</v>
      </c>
      <c r="V16" s="1">
        <f>VLOOKUP($A16,'Base Consumption'!$A$2:$D$34,4,FALSE)*'Profiles, Qc, Summer, S1'!V16</f>
        <v>1.1342281879194631E-2</v>
      </c>
      <c r="W16" s="1">
        <f>VLOOKUP($A16,'Base Consumption'!$A$2:$D$34,4,FALSE)*'Profiles, Qc, Summer, S1'!W16</f>
        <v>1.1375838926174496E-2</v>
      </c>
      <c r="X16" s="1">
        <f>VLOOKUP($A16,'Base Consumption'!$A$2:$D$34,4,FALSE)*'Profiles, Qc, Summer, S1'!X16</f>
        <v>7.8523489932885906E-3</v>
      </c>
      <c r="Y16" s="1">
        <f>VLOOKUP($A16,'Base Consumption'!$A$2:$D$34,4,FALSE)*'Profiles, Qc, Summer, S1'!Y16</f>
        <v>7.7852348993288599E-3</v>
      </c>
    </row>
    <row r="17" spans="1:25" x14ac:dyDescent="0.25">
      <c r="A17">
        <v>17</v>
      </c>
      <c r="B17" s="1">
        <f>VLOOKUP($A17,'Base Consumption'!$A$2:$D$34,4,FALSE)*'Profiles, Qc, Summer, S1'!B17</f>
        <v>3.7037037037037035E-4</v>
      </c>
      <c r="C17" s="1">
        <f>VLOOKUP($A17,'Base Consumption'!$A$2:$D$34,4,FALSE)*'Profiles, Qc, Summer, S1'!C17</f>
        <v>-2.2222222222222222E-3</v>
      </c>
      <c r="D17" s="1">
        <f>VLOOKUP($A17,'Base Consumption'!$A$2:$D$34,4,FALSE)*'Profiles, Qc, Summer, S1'!D17</f>
        <v>-2.4074074074074072E-3</v>
      </c>
      <c r="E17" s="1">
        <f>VLOOKUP($A17,'Base Consumption'!$A$2:$D$34,4,FALSE)*'Profiles, Qc, Summer, S1'!E17</f>
        <v>-3.5185185185185185E-3</v>
      </c>
      <c r="F17" s="1">
        <f>VLOOKUP($A17,'Base Consumption'!$A$2:$D$34,4,FALSE)*'Profiles, Qc, Summer, S1'!F17</f>
        <v>-4.2592592592592586E-3</v>
      </c>
      <c r="G17" s="1">
        <f>VLOOKUP($A17,'Base Consumption'!$A$2:$D$34,4,FALSE)*'Profiles, Qc, Summer, S1'!G17</f>
        <v>-3.333333333333334E-3</v>
      </c>
      <c r="H17" s="1">
        <f>VLOOKUP($A17,'Base Consumption'!$A$2:$D$34,4,FALSE)*'Profiles, Qc, Summer, S1'!H17</f>
        <v>-4.2592592592592595E-3</v>
      </c>
      <c r="I17" s="1">
        <f>VLOOKUP($A17,'Base Consumption'!$A$2:$D$34,4,FALSE)*'Profiles, Qc, Summer, S1'!I17</f>
        <v>1.0740740740740742E-2</v>
      </c>
      <c r="J17" s="1">
        <f>VLOOKUP($A17,'Base Consumption'!$A$2:$D$34,4,FALSE)*'Profiles, Qc, Summer, S1'!J17</f>
        <v>1.3703703703703702E-2</v>
      </c>
      <c r="K17" s="1">
        <f>VLOOKUP($A17,'Base Consumption'!$A$2:$D$34,4,FALSE)*'Profiles, Qc, Summer, S1'!K17</f>
        <v>1.759259259259259E-2</v>
      </c>
      <c r="L17" s="1">
        <f>VLOOKUP($A17,'Base Consumption'!$A$2:$D$34,4,FALSE)*'Profiles, Qc, Summer, S1'!L17</f>
        <v>0.01</v>
      </c>
      <c r="M17" s="1">
        <f>VLOOKUP($A17,'Base Consumption'!$A$2:$D$34,4,FALSE)*'Profiles, Qc, Summer, S1'!M17</f>
        <v>9.0740740740740729E-3</v>
      </c>
      <c r="N17" s="1">
        <f>VLOOKUP($A17,'Base Consumption'!$A$2:$D$34,4,FALSE)*'Profiles, Qc, Summer, S1'!N17</f>
        <v>6.2962962962962964E-3</v>
      </c>
      <c r="O17" s="1">
        <f>VLOOKUP($A17,'Base Consumption'!$A$2:$D$34,4,FALSE)*'Profiles, Qc, Summer, S1'!O17</f>
        <v>8.5185185185185173E-3</v>
      </c>
      <c r="P17" s="1">
        <f>VLOOKUP($A17,'Base Consumption'!$A$2:$D$34,4,FALSE)*'Profiles, Qc, Summer, S1'!P17</f>
        <v>3.7037037037037034E-3</v>
      </c>
      <c r="Q17" s="1">
        <f>VLOOKUP($A17,'Base Consumption'!$A$2:$D$34,4,FALSE)*'Profiles, Qc, Summer, S1'!Q17</f>
        <v>3.1481481481481477E-3</v>
      </c>
      <c r="R17" s="1">
        <f>VLOOKUP($A17,'Base Consumption'!$A$2:$D$34,4,FALSE)*'Profiles, Qc, Summer, S1'!R17</f>
        <v>3.7037037037037034E-3</v>
      </c>
      <c r="S17" s="1">
        <f>VLOOKUP($A17,'Base Consumption'!$A$2:$D$34,4,FALSE)*'Profiles, Qc, Summer, S1'!S17</f>
        <v>6.6666666666666662E-3</v>
      </c>
      <c r="T17" s="1">
        <f>VLOOKUP($A17,'Base Consumption'!$A$2:$D$34,4,FALSE)*'Profiles, Qc, Summer, S1'!T17</f>
        <v>1.2777777777777779E-2</v>
      </c>
      <c r="U17" s="1">
        <f>VLOOKUP($A17,'Base Consumption'!$A$2:$D$34,4,FALSE)*'Profiles, Qc, Summer, S1'!U17</f>
        <v>1.2962962962962961E-2</v>
      </c>
      <c r="V17" s="1">
        <f>VLOOKUP($A17,'Base Consumption'!$A$2:$D$34,4,FALSE)*'Profiles, Qc, Summer, S1'!V17</f>
        <v>1.0370370370370368E-2</v>
      </c>
      <c r="W17" s="1">
        <f>VLOOKUP($A17,'Base Consumption'!$A$2:$D$34,4,FALSE)*'Profiles, Qc, Summer, S1'!W17</f>
        <v>7.9629629629629634E-3</v>
      </c>
      <c r="X17" s="1">
        <f>VLOOKUP($A17,'Base Consumption'!$A$2:$D$34,4,FALSE)*'Profiles, Qc, Summer, S1'!X17</f>
        <v>3.703703703703703E-3</v>
      </c>
      <c r="Y17" s="1">
        <f>VLOOKUP($A17,'Base Consumption'!$A$2:$D$34,4,FALSE)*'Profiles, Qc, Summer, S1'!Y17</f>
        <v>7.407407407407407E-4</v>
      </c>
    </row>
    <row r="18" spans="1:25" x14ac:dyDescent="0.25">
      <c r="A18">
        <v>18</v>
      </c>
      <c r="B18" s="1">
        <f>VLOOKUP($A18,'Base Consumption'!$A$2:$D$34,4,FALSE)*'Profiles, Qc, Summer, S1'!B18</f>
        <v>-5.5882352941176473E-3</v>
      </c>
      <c r="C18" s="1">
        <f>VLOOKUP($A18,'Base Consumption'!$A$2:$D$34,4,FALSE)*'Profiles, Qc, Summer, S1'!C18</f>
        <v>-1.3235294117647057E-2</v>
      </c>
      <c r="D18" s="1">
        <f>VLOOKUP($A18,'Base Consumption'!$A$2:$D$34,4,FALSE)*'Profiles, Qc, Summer, S1'!D18</f>
        <v>-2.3088235294117646E-2</v>
      </c>
      <c r="E18" s="1">
        <f>VLOOKUP($A18,'Base Consumption'!$A$2:$D$34,4,FALSE)*'Profiles, Qc, Summer, S1'!E18</f>
        <v>-2.1323529411764706E-2</v>
      </c>
      <c r="F18" s="1">
        <f>VLOOKUP($A18,'Base Consumption'!$A$2:$D$34,4,FALSE)*'Profiles, Qc, Summer, S1'!F18</f>
        <v>-2.1764705882352939E-2</v>
      </c>
      <c r="G18" s="1">
        <f>VLOOKUP($A18,'Base Consumption'!$A$2:$D$34,4,FALSE)*'Profiles, Qc, Summer, S1'!G18</f>
        <v>-2.073529411764706E-2</v>
      </c>
      <c r="H18" s="1">
        <f>VLOOKUP($A18,'Base Consumption'!$A$2:$D$34,4,FALSE)*'Profiles, Qc, Summer, S1'!H18</f>
        <v>-1.1764705882352942E-3</v>
      </c>
      <c r="I18" s="1">
        <f>VLOOKUP($A18,'Base Consumption'!$A$2:$D$34,4,FALSE)*'Profiles, Qc, Summer, S1'!I18</f>
        <v>2.4852941176470585E-2</v>
      </c>
      <c r="J18" s="1">
        <f>VLOOKUP($A18,'Base Consumption'!$A$2:$D$34,4,FALSE)*'Profiles, Qc, Summer, S1'!J18</f>
        <v>3.2647058823529404E-2</v>
      </c>
      <c r="K18" s="1">
        <f>VLOOKUP($A18,'Base Consumption'!$A$2:$D$34,4,FALSE)*'Profiles, Qc, Summer, S1'!K18</f>
        <v>3.2941176470588238E-2</v>
      </c>
      <c r="L18" s="1">
        <f>VLOOKUP($A18,'Base Consumption'!$A$2:$D$34,4,FALSE)*'Profiles, Qc, Summer, S1'!L18</f>
        <v>2.75E-2</v>
      </c>
      <c r="M18" s="1">
        <f>VLOOKUP($A18,'Base Consumption'!$A$2:$D$34,4,FALSE)*'Profiles, Qc, Summer, S1'!M18</f>
        <v>3.441176470588235E-2</v>
      </c>
      <c r="N18" s="1">
        <f>VLOOKUP($A18,'Base Consumption'!$A$2:$D$34,4,FALSE)*'Profiles, Qc, Summer, S1'!N18</f>
        <v>3.1176470588235295E-2</v>
      </c>
      <c r="O18" s="1">
        <f>VLOOKUP($A18,'Base Consumption'!$A$2:$D$34,4,FALSE)*'Profiles, Qc, Summer, S1'!O18</f>
        <v>2.7205882352941173E-2</v>
      </c>
      <c r="P18" s="1">
        <f>VLOOKUP($A18,'Base Consumption'!$A$2:$D$34,4,FALSE)*'Profiles, Qc, Summer, S1'!P18</f>
        <v>1.9558823529411764E-2</v>
      </c>
      <c r="Q18" s="1">
        <f>VLOOKUP($A18,'Base Consumption'!$A$2:$D$34,4,FALSE)*'Profiles, Qc, Summer, S1'!Q18</f>
        <v>1.2205882352941178E-2</v>
      </c>
      <c r="R18" s="1">
        <f>VLOOKUP($A18,'Base Consumption'!$A$2:$D$34,4,FALSE)*'Profiles, Qc, Summer, S1'!R18</f>
        <v>1.5147058823529411E-2</v>
      </c>
      <c r="S18" s="1">
        <f>VLOOKUP($A18,'Base Consumption'!$A$2:$D$34,4,FALSE)*'Profiles, Qc, Summer, S1'!S18</f>
        <v>1.3529411764705882E-2</v>
      </c>
      <c r="T18" s="1">
        <f>VLOOKUP($A18,'Base Consumption'!$A$2:$D$34,4,FALSE)*'Profiles, Qc, Summer, S1'!T18</f>
        <v>2.4999999999999996E-3</v>
      </c>
      <c r="U18" s="1">
        <f>VLOOKUP($A18,'Base Consumption'!$A$2:$D$34,4,FALSE)*'Profiles, Qc, Summer, S1'!U18</f>
        <v>1.088235294117647E-2</v>
      </c>
      <c r="V18" s="1">
        <f>VLOOKUP($A18,'Base Consumption'!$A$2:$D$34,4,FALSE)*'Profiles, Qc, Summer, S1'!V18</f>
        <v>1.5294117647058823E-2</v>
      </c>
      <c r="W18" s="1">
        <f>VLOOKUP($A18,'Base Consumption'!$A$2:$D$34,4,FALSE)*'Profiles, Qc, Summer, S1'!W18</f>
        <v>0.01</v>
      </c>
      <c r="X18" s="1">
        <f>VLOOKUP($A18,'Base Consumption'!$A$2:$D$34,4,FALSE)*'Profiles, Qc, Summer, S1'!X18</f>
        <v>-9.2647058823529405E-3</v>
      </c>
      <c r="Y18" s="1">
        <f>VLOOKUP($A18,'Base Consumption'!$A$2:$D$34,4,FALSE)*'Profiles, Qc, Summer, S1'!Y18</f>
        <v>-1.8970588235294118E-2</v>
      </c>
    </row>
    <row r="19" spans="1:25" x14ac:dyDescent="0.25">
      <c r="A19">
        <v>19</v>
      </c>
      <c r="B19" s="1">
        <f>VLOOKUP($A19,'Base Consumption'!$A$2:$D$34,4,FALSE)*'Profiles, Qc, Summer, S1'!B19</f>
        <v>-3.5254237288135599E-2</v>
      </c>
      <c r="C19" s="1">
        <f>VLOOKUP($A19,'Base Consumption'!$A$2:$D$34,4,FALSE)*'Profiles, Qc, Summer, S1'!C19</f>
        <v>-3.5593220338983052E-2</v>
      </c>
      <c r="D19" s="1">
        <f>VLOOKUP($A19,'Base Consumption'!$A$2:$D$34,4,FALSE)*'Profiles, Qc, Summer, S1'!D19</f>
        <v>-3.6610169491525429E-2</v>
      </c>
      <c r="E19" s="1">
        <f>VLOOKUP($A19,'Base Consumption'!$A$2:$D$34,4,FALSE)*'Profiles, Qc, Summer, S1'!E19</f>
        <v>-3.6610169491525429E-2</v>
      </c>
      <c r="F19" s="1">
        <f>VLOOKUP($A19,'Base Consumption'!$A$2:$D$34,4,FALSE)*'Profiles, Qc, Summer, S1'!F19</f>
        <v>-3.7457627118644074E-2</v>
      </c>
      <c r="G19" s="1">
        <f>VLOOKUP($A19,'Base Consumption'!$A$2:$D$34,4,FALSE)*'Profiles, Qc, Summer, S1'!G19</f>
        <v>-3.8474576271186445E-2</v>
      </c>
      <c r="H19" s="1">
        <f>VLOOKUP($A19,'Base Consumption'!$A$2:$D$34,4,FALSE)*'Profiles, Qc, Summer, S1'!H19</f>
        <v>-3.491525423728814E-2</v>
      </c>
      <c r="I19" s="1">
        <f>VLOOKUP($A19,'Base Consumption'!$A$2:$D$34,4,FALSE)*'Profiles, Qc, Summer, S1'!I19</f>
        <v>-2.3559322033898308E-2</v>
      </c>
      <c r="J19" s="1">
        <f>VLOOKUP($A19,'Base Consumption'!$A$2:$D$34,4,FALSE)*'Profiles, Qc, Summer, S1'!J19</f>
        <v>-1.76271186440678E-2</v>
      </c>
      <c r="K19" s="1">
        <f>VLOOKUP($A19,'Base Consumption'!$A$2:$D$34,4,FALSE)*'Profiles, Qc, Summer, S1'!K19</f>
        <v>-1.864406779661017E-2</v>
      </c>
      <c r="L19" s="1">
        <f>VLOOKUP($A19,'Base Consumption'!$A$2:$D$34,4,FALSE)*'Profiles, Qc, Summer, S1'!L19</f>
        <v>-2.3559322033898308E-2</v>
      </c>
      <c r="M19" s="1">
        <f>VLOOKUP($A19,'Base Consumption'!$A$2:$D$34,4,FALSE)*'Profiles, Qc, Summer, S1'!M19</f>
        <v>-2.559322033898306E-2</v>
      </c>
      <c r="N19" s="1">
        <f>VLOOKUP($A19,'Base Consumption'!$A$2:$D$34,4,FALSE)*'Profiles, Qc, Summer, S1'!N19</f>
        <v>-2.3728813559322035E-2</v>
      </c>
      <c r="O19" s="1">
        <f>VLOOKUP($A19,'Base Consumption'!$A$2:$D$34,4,FALSE)*'Profiles, Qc, Summer, S1'!O19</f>
        <v>-2.5762711864406783E-2</v>
      </c>
      <c r="P19" s="1">
        <f>VLOOKUP($A19,'Base Consumption'!$A$2:$D$34,4,FALSE)*'Profiles, Qc, Summer, S1'!P19</f>
        <v>-2.4237288135593223E-2</v>
      </c>
      <c r="Q19" s="1">
        <f>VLOOKUP($A19,'Base Consumption'!$A$2:$D$34,4,FALSE)*'Profiles, Qc, Summer, S1'!Q19</f>
        <v>-2.8644067796610169E-2</v>
      </c>
      <c r="R19" s="1">
        <f>VLOOKUP($A19,'Base Consumption'!$A$2:$D$34,4,FALSE)*'Profiles, Qc, Summer, S1'!R19</f>
        <v>-3.220338983050848E-2</v>
      </c>
      <c r="S19" s="1">
        <f>VLOOKUP($A19,'Base Consumption'!$A$2:$D$34,4,FALSE)*'Profiles, Qc, Summer, S1'!S19</f>
        <v>-2.8644067796610169E-2</v>
      </c>
      <c r="T19" s="1">
        <f>VLOOKUP($A19,'Base Consumption'!$A$2:$D$34,4,FALSE)*'Profiles, Qc, Summer, S1'!T19</f>
        <v>-2.016949152542373E-2</v>
      </c>
      <c r="U19" s="1">
        <f>VLOOKUP($A19,'Base Consumption'!$A$2:$D$34,4,FALSE)*'Profiles, Qc, Summer, S1'!U19</f>
        <v>-1.8135593220338985E-2</v>
      </c>
      <c r="V19" s="1">
        <f>VLOOKUP($A19,'Base Consumption'!$A$2:$D$34,4,FALSE)*'Profiles, Qc, Summer, S1'!V19</f>
        <v>-1.8135593220338985E-2</v>
      </c>
      <c r="W19" s="1">
        <f>VLOOKUP($A19,'Base Consumption'!$A$2:$D$34,4,FALSE)*'Profiles, Qc, Summer, S1'!W19</f>
        <v>-2.3898305084745768E-2</v>
      </c>
      <c r="X19" s="1">
        <f>VLOOKUP($A19,'Base Consumption'!$A$2:$D$34,4,FALSE)*'Profiles, Qc, Summer, S1'!X19</f>
        <v>-2.9661016949152543E-2</v>
      </c>
      <c r="Y19" s="1">
        <f>VLOOKUP($A19,'Base Consumption'!$A$2:$D$34,4,FALSE)*'Profiles, Qc, Summer, S1'!Y19</f>
        <v>-3.0847457627118647E-2</v>
      </c>
    </row>
    <row r="20" spans="1:25" x14ac:dyDescent="0.25">
      <c r="A20">
        <v>20</v>
      </c>
      <c r="B20" s="1">
        <f>VLOOKUP($A20,'Base Consumption'!$A$2:$D$34,4,FALSE)*'Profiles, Qc, Summer, S1'!B20</f>
        <v>-2.1951219512195124E-2</v>
      </c>
      <c r="C20" s="1">
        <f>VLOOKUP($A20,'Base Consumption'!$A$2:$D$34,4,FALSE)*'Profiles, Qc, Summer, S1'!C20</f>
        <v>-2.8780487804878057E-2</v>
      </c>
      <c r="D20" s="1">
        <f>VLOOKUP($A20,'Base Consumption'!$A$2:$D$34,4,FALSE)*'Profiles, Qc, Summer, S1'!D20</f>
        <v>-3.3902439024390246E-2</v>
      </c>
      <c r="E20" s="1">
        <f>VLOOKUP($A20,'Base Consumption'!$A$2:$D$34,4,FALSE)*'Profiles, Qc, Summer, S1'!E20</f>
        <v>-3.3658536585365856E-2</v>
      </c>
      <c r="F20" s="1">
        <f>VLOOKUP($A20,'Base Consumption'!$A$2:$D$34,4,FALSE)*'Profiles, Qc, Summer, S1'!F20</f>
        <v>-3.3658536585365856E-2</v>
      </c>
      <c r="G20" s="1">
        <f>VLOOKUP($A20,'Base Consumption'!$A$2:$D$34,4,FALSE)*'Profiles, Qc, Summer, S1'!G20</f>
        <v>-3.6829268292682925E-2</v>
      </c>
      <c r="H20" s="1">
        <f>VLOOKUP($A20,'Base Consumption'!$A$2:$D$34,4,FALSE)*'Profiles, Qc, Summer, S1'!H20</f>
        <v>-3.3170731707317075E-2</v>
      </c>
      <c r="I20" s="1">
        <f>VLOOKUP($A20,'Base Consumption'!$A$2:$D$34,4,FALSE)*'Profiles, Qc, Summer, S1'!I20</f>
        <v>-1.3170731707317074E-2</v>
      </c>
      <c r="J20" s="1">
        <f>VLOOKUP($A20,'Base Consumption'!$A$2:$D$34,4,FALSE)*'Profiles, Qc, Summer, S1'!J20</f>
        <v>4.3902439024390248E-3</v>
      </c>
      <c r="K20" s="1">
        <f>VLOOKUP($A20,'Base Consumption'!$A$2:$D$34,4,FALSE)*'Profiles, Qc, Summer, S1'!K20</f>
        <v>1.4634146341463419E-2</v>
      </c>
      <c r="L20" s="1">
        <f>VLOOKUP($A20,'Base Consumption'!$A$2:$D$34,4,FALSE)*'Profiles, Qc, Summer, S1'!L20</f>
        <v>2.4146341463414635E-2</v>
      </c>
      <c r="M20" s="1">
        <f>VLOOKUP($A20,'Base Consumption'!$A$2:$D$34,4,FALSE)*'Profiles, Qc, Summer, S1'!M20</f>
        <v>2.5609756097560978E-2</v>
      </c>
      <c r="N20" s="1">
        <f>VLOOKUP($A20,'Base Consumption'!$A$2:$D$34,4,FALSE)*'Profiles, Qc, Summer, S1'!N20</f>
        <v>2.2439024390243905E-2</v>
      </c>
      <c r="O20" s="1">
        <f>VLOOKUP($A20,'Base Consumption'!$A$2:$D$34,4,FALSE)*'Profiles, Qc, Summer, S1'!O20</f>
        <v>1.8536585365853661E-2</v>
      </c>
      <c r="P20" s="1">
        <f>VLOOKUP($A20,'Base Consumption'!$A$2:$D$34,4,FALSE)*'Profiles, Qc, Summer, S1'!P20</f>
        <v>1.2195121951219513E-2</v>
      </c>
      <c r="Q20" s="1">
        <f>VLOOKUP($A20,'Base Consumption'!$A$2:$D$34,4,FALSE)*'Profiles, Qc, Summer, S1'!Q20</f>
        <v>7.8048780487804887E-3</v>
      </c>
      <c r="R20" s="1">
        <f>VLOOKUP($A20,'Base Consumption'!$A$2:$D$34,4,FALSE)*'Profiles, Qc, Summer, S1'!R20</f>
        <v>6.5853658536585372E-3</v>
      </c>
      <c r="S20" s="1">
        <f>VLOOKUP($A20,'Base Consumption'!$A$2:$D$34,4,FALSE)*'Profiles, Qc, Summer, S1'!S20</f>
        <v>6.0975609756097563E-3</v>
      </c>
      <c r="T20" s="1">
        <f>VLOOKUP($A20,'Base Consumption'!$A$2:$D$34,4,FALSE)*'Profiles, Qc, Summer, S1'!T20</f>
        <v>6.0975609756097563E-3</v>
      </c>
      <c r="U20" s="1">
        <f>VLOOKUP($A20,'Base Consumption'!$A$2:$D$34,4,FALSE)*'Profiles, Qc, Summer, S1'!U20</f>
        <v>1.4634146341463415E-3</v>
      </c>
      <c r="V20" s="1">
        <f>VLOOKUP($A20,'Base Consumption'!$A$2:$D$34,4,FALSE)*'Profiles, Qc, Summer, S1'!V20</f>
        <v>1.2926829268292684E-2</v>
      </c>
      <c r="W20" s="1">
        <f>VLOOKUP($A20,'Base Consumption'!$A$2:$D$34,4,FALSE)*'Profiles, Qc, Summer, S1'!W20</f>
        <v>6.0975609756097563E-3</v>
      </c>
      <c r="X20" s="1">
        <f>VLOOKUP($A20,'Base Consumption'!$A$2:$D$34,4,FALSE)*'Profiles, Qc, Summer, S1'!X20</f>
        <v>3.4146341463414638E-3</v>
      </c>
      <c r="Y20" s="1">
        <f>VLOOKUP($A20,'Base Consumption'!$A$2:$D$34,4,FALSE)*'Profiles, Qc, Summer, S1'!Y20</f>
        <v>-5.3658536585365867E-3</v>
      </c>
    </row>
    <row r="21" spans="1:25" x14ac:dyDescent="0.25">
      <c r="A21">
        <v>21</v>
      </c>
      <c r="B21" s="1">
        <f>VLOOKUP($A21,'Base Consumption'!$A$2:$D$34,4,FALSE)*'Profiles, Qc, Summer, S1'!B21</f>
        <v>1.6E-2</v>
      </c>
      <c r="C21" s="1">
        <f>VLOOKUP($A21,'Base Consumption'!$A$2:$D$34,4,FALSE)*'Profiles, Qc, Summer, S1'!C21</f>
        <v>1.7749999999999998E-2</v>
      </c>
      <c r="D21" s="1">
        <f>VLOOKUP($A21,'Base Consumption'!$A$2:$D$34,4,FALSE)*'Profiles, Qc, Summer, S1'!D21</f>
        <v>1.3500000000000002E-2</v>
      </c>
      <c r="E21" s="1">
        <f>VLOOKUP($A21,'Base Consumption'!$A$2:$D$34,4,FALSE)*'Profiles, Qc, Summer, S1'!E21</f>
        <v>1.5875E-2</v>
      </c>
      <c r="F21" s="1">
        <f>VLOOKUP($A21,'Base Consumption'!$A$2:$D$34,4,FALSE)*'Profiles, Qc, Summer, S1'!F21</f>
        <v>1.6250000000000001E-2</v>
      </c>
      <c r="G21" s="1">
        <f>VLOOKUP($A21,'Base Consumption'!$A$2:$D$34,4,FALSE)*'Profiles, Qc, Summer, S1'!G21</f>
        <v>1.6687500000000001E-2</v>
      </c>
      <c r="H21" s="1">
        <f>VLOOKUP($A21,'Base Consumption'!$A$2:$D$34,4,FALSE)*'Profiles, Qc, Summer, S1'!H21</f>
        <v>1.6125E-2</v>
      </c>
      <c r="I21" s="1">
        <f>VLOOKUP($A21,'Base Consumption'!$A$2:$D$34,4,FALSE)*'Profiles, Qc, Summer, S1'!I21</f>
        <v>2.9874999999999999E-2</v>
      </c>
      <c r="J21" s="1">
        <f>VLOOKUP($A21,'Base Consumption'!$A$2:$D$34,4,FALSE)*'Profiles, Qc, Summer, S1'!J21</f>
        <v>3.4250000000000003E-2</v>
      </c>
      <c r="K21" s="1">
        <f>VLOOKUP($A21,'Base Consumption'!$A$2:$D$34,4,FALSE)*'Profiles, Qc, Summer, S1'!K21</f>
        <v>3.4187500000000003E-2</v>
      </c>
      <c r="L21" s="1">
        <f>VLOOKUP($A21,'Base Consumption'!$A$2:$D$34,4,FALSE)*'Profiles, Qc, Summer, S1'!L21</f>
        <v>2.9874999999999995E-2</v>
      </c>
      <c r="M21" s="1">
        <f>VLOOKUP($A21,'Base Consumption'!$A$2:$D$34,4,FALSE)*'Profiles, Qc, Summer, S1'!M21</f>
        <v>3.5687500000000004E-2</v>
      </c>
      <c r="N21" s="1">
        <f>VLOOKUP($A21,'Base Consumption'!$A$2:$D$34,4,FALSE)*'Profiles, Qc, Summer, S1'!N21</f>
        <v>3.7187499999999998E-2</v>
      </c>
      <c r="O21" s="1">
        <f>VLOOKUP($A21,'Base Consumption'!$A$2:$D$34,4,FALSE)*'Profiles, Qc, Summer, S1'!O21</f>
        <v>3.4250000000000003E-2</v>
      </c>
      <c r="P21" s="1">
        <f>VLOOKUP($A21,'Base Consumption'!$A$2:$D$34,4,FALSE)*'Profiles, Qc, Summer, S1'!P21</f>
        <v>2.9812499999999999E-2</v>
      </c>
      <c r="Q21" s="1">
        <f>VLOOKUP($A21,'Base Consumption'!$A$2:$D$34,4,FALSE)*'Profiles, Qc, Summer, S1'!Q21</f>
        <v>2.6249999999999999E-2</v>
      </c>
      <c r="R21" s="1">
        <f>VLOOKUP($A21,'Base Consumption'!$A$2:$D$34,4,FALSE)*'Profiles, Qc, Summer, S1'!R21</f>
        <v>3.2000000000000001E-2</v>
      </c>
      <c r="S21" s="1">
        <f>VLOOKUP($A21,'Base Consumption'!$A$2:$D$34,4,FALSE)*'Profiles, Qc, Summer, S1'!S21</f>
        <v>3.0999999999999996E-2</v>
      </c>
      <c r="T21" s="1">
        <f>VLOOKUP($A21,'Base Consumption'!$A$2:$D$34,4,FALSE)*'Profiles, Qc, Summer, S1'!T21</f>
        <v>2.4312500000000001E-2</v>
      </c>
      <c r="U21" s="1">
        <f>VLOOKUP($A21,'Base Consumption'!$A$2:$D$34,4,FALSE)*'Profiles, Qc, Summer, S1'!U21</f>
        <v>2.2562499999999996E-2</v>
      </c>
      <c r="V21" s="1">
        <f>VLOOKUP($A21,'Base Consumption'!$A$2:$D$34,4,FALSE)*'Profiles, Qc, Summer, S1'!V21</f>
        <v>2.6562499999999999E-2</v>
      </c>
      <c r="W21" s="1">
        <f>VLOOKUP($A21,'Base Consumption'!$A$2:$D$34,4,FALSE)*'Profiles, Qc, Summer, S1'!W21</f>
        <v>2.0937500000000001E-2</v>
      </c>
      <c r="X21" s="1">
        <f>VLOOKUP($A21,'Base Consumption'!$A$2:$D$34,4,FALSE)*'Profiles, Qc, Summer, S1'!X21</f>
        <v>1.59375E-2</v>
      </c>
      <c r="Y21" s="1">
        <f>VLOOKUP($A21,'Base Consumption'!$A$2:$D$34,4,FALSE)*'Profiles, Qc, Summer, S1'!Y21</f>
        <v>1.7812499999999998E-2</v>
      </c>
    </row>
    <row r="22" spans="1:25" x14ac:dyDescent="0.25">
      <c r="A22">
        <v>22</v>
      </c>
      <c r="B22" s="1">
        <f>VLOOKUP($A22,'Base Consumption'!$A$2:$D$34,4,FALSE)*'Profiles, Qc, Summer, S1'!B22</f>
        <v>-3.0869565217391301E-2</v>
      </c>
      <c r="C22" s="1">
        <f>VLOOKUP($A22,'Base Consumption'!$A$2:$D$34,4,FALSE)*'Profiles, Qc, Summer, S1'!C22</f>
        <v>-3.173913043478261E-2</v>
      </c>
      <c r="D22" s="1">
        <f>VLOOKUP($A22,'Base Consumption'!$A$2:$D$34,4,FALSE)*'Profiles, Qc, Summer, S1'!D22</f>
        <v>-3.3695652173913036E-2</v>
      </c>
      <c r="E22" s="1">
        <f>VLOOKUP($A22,'Base Consumption'!$A$2:$D$34,4,FALSE)*'Profiles, Qc, Summer, S1'!E22</f>
        <v>-3.4565217391304352E-2</v>
      </c>
      <c r="F22" s="1">
        <f>VLOOKUP($A22,'Base Consumption'!$A$2:$D$34,4,FALSE)*'Profiles, Qc, Summer, S1'!F22</f>
        <v>-3.239130434782609E-2</v>
      </c>
      <c r="G22" s="1">
        <f>VLOOKUP($A22,'Base Consumption'!$A$2:$D$34,4,FALSE)*'Profiles, Qc, Summer, S1'!G22</f>
        <v>-3.5000000000000003E-2</v>
      </c>
      <c r="H22" s="1">
        <f>VLOOKUP($A22,'Base Consumption'!$A$2:$D$34,4,FALSE)*'Profiles, Qc, Summer, S1'!H22</f>
        <v>-0.03</v>
      </c>
      <c r="I22" s="1">
        <f>VLOOKUP($A22,'Base Consumption'!$A$2:$D$34,4,FALSE)*'Profiles, Qc, Summer, S1'!I22</f>
        <v>-1.3695652173913043E-2</v>
      </c>
      <c r="J22" s="1">
        <f>VLOOKUP($A22,'Base Consumption'!$A$2:$D$34,4,FALSE)*'Profiles, Qc, Summer, S1'!J22</f>
        <v>-2.3913043478260869E-3</v>
      </c>
      <c r="K22" s="1">
        <f>VLOOKUP($A22,'Base Consumption'!$A$2:$D$34,4,FALSE)*'Profiles, Qc, Summer, S1'!K22</f>
        <v>-1.9565217391304345E-3</v>
      </c>
      <c r="L22" s="1">
        <f>VLOOKUP($A22,'Base Consumption'!$A$2:$D$34,4,FALSE)*'Profiles, Qc, Summer, S1'!L22</f>
        <v>4.1304347826086954E-3</v>
      </c>
      <c r="M22" s="1">
        <f>VLOOKUP($A22,'Base Consumption'!$A$2:$D$34,4,FALSE)*'Profiles, Qc, Summer, S1'!M22</f>
        <v>1.3043478260869564E-3</v>
      </c>
      <c r="N22" s="1">
        <f>VLOOKUP($A22,'Base Consumption'!$A$2:$D$34,4,FALSE)*'Profiles, Qc, Summer, S1'!N22</f>
        <v>4.3478260869565219E-4</v>
      </c>
      <c r="O22" s="1">
        <f>VLOOKUP($A22,'Base Consumption'!$A$2:$D$34,4,FALSE)*'Profiles, Qc, Summer, S1'!O22</f>
        <v>0</v>
      </c>
      <c r="P22" s="1">
        <f>VLOOKUP($A22,'Base Consumption'!$A$2:$D$34,4,FALSE)*'Profiles, Qc, Summer, S1'!P22</f>
        <v>-3.4782608695652175E-3</v>
      </c>
      <c r="Q22" s="1">
        <f>VLOOKUP($A22,'Base Consumption'!$A$2:$D$34,4,FALSE)*'Profiles, Qc, Summer, S1'!Q22</f>
        <v>-6.0869565217391312E-3</v>
      </c>
      <c r="R22" s="1">
        <f>VLOOKUP($A22,'Base Consumption'!$A$2:$D$34,4,FALSE)*'Profiles, Qc, Summer, S1'!R22</f>
        <v>-8.9130434782608708E-3</v>
      </c>
      <c r="S22" s="1">
        <f>VLOOKUP($A22,'Base Consumption'!$A$2:$D$34,4,FALSE)*'Profiles, Qc, Summer, S1'!S22</f>
        <v>-1.173913043478261E-2</v>
      </c>
      <c r="T22" s="1">
        <f>VLOOKUP($A22,'Base Consumption'!$A$2:$D$34,4,FALSE)*'Profiles, Qc, Summer, S1'!T22</f>
        <v>-1.0217391304347827E-2</v>
      </c>
      <c r="U22" s="1">
        <f>VLOOKUP($A22,'Base Consumption'!$A$2:$D$34,4,FALSE)*'Profiles, Qc, Summer, S1'!U22</f>
        <v>-1.239130434782609E-2</v>
      </c>
      <c r="V22" s="1">
        <f>VLOOKUP($A22,'Base Consumption'!$A$2:$D$34,4,FALSE)*'Profiles, Qc, Summer, S1'!V22</f>
        <v>-8.6956521739130436E-3</v>
      </c>
      <c r="W22" s="1">
        <f>VLOOKUP($A22,'Base Consumption'!$A$2:$D$34,4,FALSE)*'Profiles, Qc, Summer, S1'!W22</f>
        <v>-1.6304347826086956E-2</v>
      </c>
      <c r="X22" s="1">
        <f>VLOOKUP($A22,'Base Consumption'!$A$2:$D$34,4,FALSE)*'Profiles, Qc, Summer, S1'!X22</f>
        <v>-2.0652173913043477E-2</v>
      </c>
      <c r="Y22" s="1">
        <f>VLOOKUP($A22,'Base Consumption'!$A$2:$D$34,4,FALSE)*'Profiles, Qc, Summer, S1'!Y22</f>
        <v>-2.2173913043478263E-2</v>
      </c>
    </row>
    <row r="23" spans="1:25" x14ac:dyDescent="0.25">
      <c r="A23">
        <v>23</v>
      </c>
      <c r="B23" s="1">
        <f>VLOOKUP($A23,'Base Consumption'!$A$2:$D$34,4,FALSE)*'Profiles, Qc, Summer, S1'!B23</f>
        <v>-4.8306451612903221E-2</v>
      </c>
      <c r="C23" s="1">
        <f>VLOOKUP($A23,'Base Consumption'!$A$2:$D$34,4,FALSE)*'Profiles, Qc, Summer, S1'!C23</f>
        <v>-4.862903225806451E-2</v>
      </c>
      <c r="D23" s="1">
        <f>VLOOKUP($A23,'Base Consumption'!$A$2:$D$34,4,FALSE)*'Profiles, Qc, Summer, S1'!D23</f>
        <v>-4.9112903225806449E-2</v>
      </c>
      <c r="E23" s="1">
        <f>VLOOKUP($A23,'Base Consumption'!$A$2:$D$34,4,FALSE)*'Profiles, Qc, Summer, S1'!E23</f>
        <v>-4.9354838709677419E-2</v>
      </c>
      <c r="F23" s="1">
        <f>VLOOKUP($A23,'Base Consumption'!$A$2:$D$34,4,FALSE)*'Profiles, Qc, Summer, S1'!F23</f>
        <v>-4.8709677419354849E-2</v>
      </c>
      <c r="G23" s="1">
        <f>VLOOKUP($A23,'Base Consumption'!$A$2:$D$34,4,FALSE)*'Profiles, Qc, Summer, S1'!G23</f>
        <v>-4.7580645161290326E-2</v>
      </c>
      <c r="H23" s="1">
        <f>VLOOKUP($A23,'Base Consumption'!$A$2:$D$34,4,FALSE)*'Profiles, Qc, Summer, S1'!H23</f>
        <v>-4.0403225806451615E-2</v>
      </c>
      <c r="I23" s="1">
        <f>VLOOKUP($A23,'Base Consumption'!$A$2:$D$34,4,FALSE)*'Profiles, Qc, Summer, S1'!I23</f>
        <v>-3.3387096774193555E-2</v>
      </c>
      <c r="J23" s="1">
        <f>VLOOKUP($A23,'Base Consumption'!$A$2:$D$34,4,FALSE)*'Profiles, Qc, Summer, S1'!J23</f>
        <v>-3.2661290322580645E-2</v>
      </c>
      <c r="K23" s="1">
        <f>VLOOKUP($A23,'Base Consumption'!$A$2:$D$34,4,FALSE)*'Profiles, Qc, Summer, S1'!K23</f>
        <v>-3.2177419354838706E-2</v>
      </c>
      <c r="L23" s="1">
        <f>VLOOKUP($A23,'Base Consumption'!$A$2:$D$34,4,FALSE)*'Profiles, Qc, Summer, S1'!L23</f>
        <v>-3.1612903225806448E-2</v>
      </c>
      <c r="M23" s="1">
        <f>VLOOKUP($A23,'Base Consumption'!$A$2:$D$34,4,FALSE)*'Profiles, Qc, Summer, S1'!M23</f>
        <v>-3.1370967741935485E-2</v>
      </c>
      <c r="N23" s="1">
        <f>VLOOKUP($A23,'Base Consumption'!$A$2:$D$34,4,FALSE)*'Profiles, Qc, Summer, S1'!N23</f>
        <v>-3.2096774193548387E-2</v>
      </c>
      <c r="O23" s="1">
        <f>VLOOKUP($A23,'Base Consumption'!$A$2:$D$34,4,FALSE)*'Profiles, Qc, Summer, S1'!O23</f>
        <v>-3.3306451612903229E-2</v>
      </c>
      <c r="P23" s="1">
        <f>VLOOKUP($A23,'Base Consumption'!$A$2:$D$34,4,FALSE)*'Profiles, Qc, Summer, S1'!P23</f>
        <v>-3.6693548387096771E-2</v>
      </c>
      <c r="Q23" s="1">
        <f>VLOOKUP($A23,'Base Consumption'!$A$2:$D$34,4,FALSE)*'Profiles, Qc, Summer, S1'!Q23</f>
        <v>-3.8306451612903226E-2</v>
      </c>
      <c r="R23" s="1">
        <f>VLOOKUP($A23,'Base Consumption'!$A$2:$D$34,4,FALSE)*'Profiles, Qc, Summer, S1'!R23</f>
        <v>-3.9596774193548394E-2</v>
      </c>
      <c r="S23" s="1">
        <f>VLOOKUP($A23,'Base Consumption'!$A$2:$D$34,4,FALSE)*'Profiles, Qc, Summer, S1'!S23</f>
        <v>-3.9758064516129031E-2</v>
      </c>
      <c r="T23" s="1">
        <f>VLOOKUP($A23,'Base Consumption'!$A$2:$D$34,4,FALSE)*'Profiles, Qc, Summer, S1'!T23</f>
        <v>-4.048387096774194E-2</v>
      </c>
      <c r="U23" s="1">
        <f>VLOOKUP($A23,'Base Consumption'!$A$2:$D$34,4,FALSE)*'Profiles, Qc, Summer, S1'!U23</f>
        <v>-4.1854838709677426E-2</v>
      </c>
      <c r="V23" s="1">
        <f>VLOOKUP($A23,'Base Consumption'!$A$2:$D$34,4,FALSE)*'Profiles, Qc, Summer, S1'!V23</f>
        <v>-4.4516129032258066E-2</v>
      </c>
      <c r="W23" s="1">
        <f>VLOOKUP($A23,'Base Consumption'!$A$2:$D$34,4,FALSE)*'Profiles, Qc, Summer, S1'!W23</f>
        <v>-4.6290322580645166E-2</v>
      </c>
      <c r="X23" s="1">
        <f>VLOOKUP($A23,'Base Consumption'!$A$2:$D$34,4,FALSE)*'Profiles, Qc, Summer, S1'!X23</f>
        <v>-4.7016129032258068E-2</v>
      </c>
      <c r="Y23" s="1">
        <f>VLOOKUP($A23,'Base Consumption'!$A$2:$D$34,4,FALSE)*'Profiles, Qc, Summer, S1'!Y23</f>
        <v>-4.7903225806451608E-2</v>
      </c>
    </row>
    <row r="24" spans="1:25" x14ac:dyDescent="0.25">
      <c r="A24">
        <v>24</v>
      </c>
      <c r="B24" s="1">
        <f>VLOOKUP($A24,'Base Consumption'!$A$2:$D$34,4,FALSE)*'Profiles, Qc, Summer, S1'!B24</f>
        <v>5.5555555555555558E-3</v>
      </c>
      <c r="C24" s="1">
        <f>VLOOKUP($A24,'Base Consumption'!$A$2:$D$34,4,FALSE)*'Profiles, Qc, Summer, S1'!C24</f>
        <v>-4.7222222222222221E-2</v>
      </c>
      <c r="D24" s="1">
        <f>VLOOKUP($A24,'Base Consumption'!$A$2:$D$34,4,FALSE)*'Profiles, Qc, Summer, S1'!D24</f>
        <v>-5.8333333333333341E-2</v>
      </c>
      <c r="E24" s="1">
        <f>VLOOKUP($A24,'Base Consumption'!$A$2:$D$34,4,FALSE)*'Profiles, Qc, Summer, S1'!E24</f>
        <v>-7.7777777777777793E-2</v>
      </c>
      <c r="F24" s="1">
        <f>VLOOKUP($A24,'Base Consumption'!$A$2:$D$34,4,FALSE)*'Profiles, Qc, Summer, S1'!F24</f>
        <v>-7.2222222222222229E-2</v>
      </c>
      <c r="G24" s="1">
        <f>VLOOKUP($A24,'Base Consumption'!$A$2:$D$34,4,FALSE)*'Profiles, Qc, Summer, S1'!G24</f>
        <v>-8.3333333333333343E-2</v>
      </c>
      <c r="H24" s="1">
        <f>VLOOKUP($A24,'Base Consumption'!$A$2:$D$34,4,FALSE)*'Profiles, Qc, Summer, S1'!H24</f>
        <v>-0.15833333333333333</v>
      </c>
      <c r="I24" s="1">
        <f>VLOOKUP($A24,'Base Consumption'!$A$2:$D$34,4,FALSE)*'Profiles, Qc, Summer, S1'!I24</f>
        <v>-0.05</v>
      </c>
      <c r="J24" s="1">
        <f>VLOOKUP($A24,'Base Consumption'!$A$2:$D$34,4,FALSE)*'Profiles, Qc, Summer, S1'!J24</f>
        <v>-7.7777777777777793E-2</v>
      </c>
      <c r="K24" s="1">
        <f>VLOOKUP($A24,'Base Consumption'!$A$2:$D$34,4,FALSE)*'Profiles, Qc, Summer, S1'!K24</f>
        <v>-2.5000000000000008E-2</v>
      </c>
      <c r="L24" s="1">
        <f>VLOOKUP($A24,'Base Consumption'!$A$2:$D$34,4,FALSE)*'Profiles, Qc, Summer, S1'!L24</f>
        <v>0</v>
      </c>
      <c r="M24" s="1">
        <f>VLOOKUP($A24,'Base Consumption'!$A$2:$D$34,4,FALSE)*'Profiles, Qc, Summer, S1'!M24</f>
        <v>2.2222222222222227E-2</v>
      </c>
      <c r="N24" s="1">
        <f>VLOOKUP($A24,'Base Consumption'!$A$2:$D$34,4,FALSE)*'Profiles, Qc, Summer, S1'!N24</f>
        <v>7.2222222222222229E-2</v>
      </c>
      <c r="O24" s="1">
        <f>VLOOKUP($A24,'Base Consumption'!$A$2:$D$34,4,FALSE)*'Profiles, Qc, Summer, S1'!O24</f>
        <v>7.2222222222222229E-2</v>
      </c>
      <c r="P24" s="1">
        <f>VLOOKUP($A24,'Base Consumption'!$A$2:$D$34,4,FALSE)*'Profiles, Qc, Summer, S1'!P24</f>
        <v>5.8333333333333341E-2</v>
      </c>
      <c r="Q24" s="1">
        <f>VLOOKUP($A24,'Base Consumption'!$A$2:$D$34,4,FALSE)*'Profiles, Qc, Summer, S1'!Q24</f>
        <v>0.13055555555555556</v>
      </c>
      <c r="R24" s="1">
        <f>VLOOKUP($A24,'Base Consumption'!$A$2:$D$34,4,FALSE)*'Profiles, Qc, Summer, S1'!R24</f>
        <v>0.11111111111111112</v>
      </c>
      <c r="S24" s="1">
        <f>VLOOKUP($A24,'Base Consumption'!$A$2:$D$34,4,FALSE)*'Profiles, Qc, Summer, S1'!S24</f>
        <v>9.7222222222222238E-2</v>
      </c>
      <c r="T24" s="1">
        <f>VLOOKUP($A24,'Base Consumption'!$A$2:$D$34,4,FALSE)*'Profiles, Qc, Summer, S1'!T24</f>
        <v>8.0555555555555575E-2</v>
      </c>
      <c r="U24" s="1">
        <f>VLOOKUP($A24,'Base Consumption'!$A$2:$D$34,4,FALSE)*'Profiles, Qc, Summer, S1'!U24</f>
        <v>8.0555555555555575E-2</v>
      </c>
      <c r="V24" s="1">
        <f>VLOOKUP($A24,'Base Consumption'!$A$2:$D$34,4,FALSE)*'Profiles, Qc, Summer, S1'!V24</f>
        <v>0.11388888888888889</v>
      </c>
      <c r="W24" s="1">
        <f>VLOOKUP($A24,'Base Consumption'!$A$2:$D$34,4,FALSE)*'Profiles, Qc, Summer, S1'!W24</f>
        <v>0.1027777777777778</v>
      </c>
      <c r="X24" s="1">
        <f>VLOOKUP($A24,'Base Consumption'!$A$2:$D$34,4,FALSE)*'Profiles, Qc, Summer, S1'!X24</f>
        <v>-1.1111111111111113E-2</v>
      </c>
      <c r="Y24" s="1">
        <f>VLOOKUP($A24,'Base Consumption'!$A$2:$D$34,4,FALSE)*'Profiles, Qc, Summer, S1'!Y24</f>
        <v>-1.666666666666667E-2</v>
      </c>
    </row>
    <row r="25" spans="1:25" x14ac:dyDescent="0.25">
      <c r="A25">
        <v>25</v>
      </c>
      <c r="B25" s="1">
        <f>VLOOKUP($A25,'Base Consumption'!$A$2:$D$34,4,FALSE)*'Profiles, Qc, Summer, S1'!B25</f>
        <v>-0.15925925925925927</v>
      </c>
      <c r="C25" s="1">
        <f>VLOOKUP($A25,'Base Consumption'!$A$2:$D$34,4,FALSE)*'Profiles, Qc, Summer, S1'!C25</f>
        <v>-0.17777777777777778</v>
      </c>
      <c r="D25" s="1">
        <f>VLOOKUP($A25,'Base Consumption'!$A$2:$D$34,4,FALSE)*'Profiles, Qc, Summer, S1'!D25</f>
        <v>-0.18148148148148147</v>
      </c>
      <c r="E25" s="1">
        <f>VLOOKUP($A25,'Base Consumption'!$A$2:$D$34,4,FALSE)*'Profiles, Qc, Summer, S1'!E25</f>
        <v>-0.17962962962962961</v>
      </c>
      <c r="F25" s="1">
        <f>VLOOKUP($A25,'Base Consumption'!$A$2:$D$34,4,FALSE)*'Profiles, Qc, Summer, S1'!F25</f>
        <v>-0.18518518518518517</v>
      </c>
      <c r="G25" s="1">
        <f>VLOOKUP($A25,'Base Consumption'!$A$2:$D$34,4,FALSE)*'Profiles, Qc, Summer, S1'!G25</f>
        <v>-0.18888888888888888</v>
      </c>
      <c r="H25" s="1">
        <f>VLOOKUP($A25,'Base Consumption'!$A$2:$D$34,4,FALSE)*'Profiles, Qc, Summer, S1'!H25</f>
        <v>-5.9259259259259268E-2</v>
      </c>
      <c r="I25" s="1">
        <f>VLOOKUP($A25,'Base Consumption'!$A$2:$D$34,4,FALSE)*'Profiles, Qc, Summer, S1'!I25</f>
        <v>5.3703703703703712E-2</v>
      </c>
      <c r="J25" s="1">
        <f>VLOOKUP($A25,'Base Consumption'!$A$2:$D$34,4,FALSE)*'Profiles, Qc, Summer, S1'!J25</f>
        <v>0.11851851851851852</v>
      </c>
      <c r="K25" s="1">
        <f>VLOOKUP($A25,'Base Consumption'!$A$2:$D$34,4,FALSE)*'Profiles, Qc, Summer, S1'!K25</f>
        <v>0.12592592592592594</v>
      </c>
      <c r="L25" s="1">
        <f>VLOOKUP($A25,'Base Consumption'!$A$2:$D$34,4,FALSE)*'Profiles, Qc, Summer, S1'!L25</f>
        <v>5.5555555555555552E-2</v>
      </c>
      <c r="M25" s="1">
        <f>VLOOKUP($A25,'Base Consumption'!$A$2:$D$34,4,FALSE)*'Profiles, Qc, Summer, S1'!M25</f>
        <v>0.1314814814814815</v>
      </c>
      <c r="N25" s="1">
        <f>VLOOKUP($A25,'Base Consumption'!$A$2:$D$34,4,FALSE)*'Profiles, Qc, Summer, S1'!N25</f>
        <v>0.14074074074074075</v>
      </c>
      <c r="O25" s="1">
        <f>VLOOKUP($A25,'Base Consumption'!$A$2:$D$34,4,FALSE)*'Profiles, Qc, Summer, S1'!O25</f>
        <v>0.13518518518518516</v>
      </c>
      <c r="P25" s="1">
        <f>VLOOKUP($A25,'Base Consumption'!$A$2:$D$34,4,FALSE)*'Profiles, Qc, Summer, S1'!P25</f>
        <v>0.10740740740740742</v>
      </c>
      <c r="Q25" s="1">
        <f>VLOOKUP($A25,'Base Consumption'!$A$2:$D$34,4,FALSE)*'Profiles, Qc, Summer, S1'!Q25</f>
        <v>4.6296296296296294E-2</v>
      </c>
      <c r="R25" s="1">
        <f>VLOOKUP($A25,'Base Consumption'!$A$2:$D$34,4,FALSE)*'Profiles, Qc, Summer, S1'!R25</f>
        <v>2.2222222222222227E-2</v>
      </c>
      <c r="S25" s="1">
        <f>VLOOKUP($A25,'Base Consumption'!$A$2:$D$34,4,FALSE)*'Profiles, Qc, Summer, S1'!S25</f>
        <v>2.2222222222222227E-2</v>
      </c>
      <c r="T25" s="1">
        <f>VLOOKUP($A25,'Base Consumption'!$A$2:$D$34,4,FALSE)*'Profiles, Qc, Summer, S1'!T25</f>
        <v>2.4074074074074074E-2</v>
      </c>
      <c r="U25" s="1">
        <f>VLOOKUP($A25,'Base Consumption'!$A$2:$D$34,4,FALSE)*'Profiles, Qc, Summer, S1'!U25</f>
        <v>4.6296296296296294E-2</v>
      </c>
      <c r="V25" s="1">
        <f>VLOOKUP($A25,'Base Consumption'!$A$2:$D$34,4,FALSE)*'Profiles, Qc, Summer, S1'!V25</f>
        <v>6.851851851851852E-2</v>
      </c>
      <c r="W25" s="1">
        <f>VLOOKUP($A25,'Base Consumption'!$A$2:$D$34,4,FALSE)*'Profiles, Qc, Summer, S1'!W25</f>
        <v>9.2592592592592587E-3</v>
      </c>
      <c r="X25" s="1">
        <f>VLOOKUP($A25,'Base Consumption'!$A$2:$D$34,4,FALSE)*'Profiles, Qc, Summer, S1'!X25</f>
        <v>-7.0370370370370375E-2</v>
      </c>
      <c r="Y25" s="1">
        <f>VLOOKUP($A25,'Base Consumption'!$A$2:$D$34,4,FALSE)*'Profiles, Qc, Summer, S1'!Y25</f>
        <v>-0.11851851851851854</v>
      </c>
    </row>
    <row r="26" spans="1:25" x14ac:dyDescent="0.25">
      <c r="A26">
        <v>26</v>
      </c>
      <c r="B26" s="1">
        <f>VLOOKUP($A26,'Base Consumption'!$A$2:$D$34,4,FALSE)*'Profiles, Qc, Summer, S1'!B26</f>
        <v>-2.5645161290322582E-2</v>
      </c>
      <c r="C26" s="1">
        <f>VLOOKUP($A26,'Base Consumption'!$A$2:$D$34,4,FALSE)*'Profiles, Qc, Summer, S1'!C26</f>
        <v>-2.7822580645161292E-2</v>
      </c>
      <c r="D26" s="1">
        <f>VLOOKUP($A26,'Base Consumption'!$A$2:$D$34,4,FALSE)*'Profiles, Qc, Summer, S1'!D26</f>
        <v>-2.8790322580645157E-2</v>
      </c>
      <c r="E26" s="1">
        <f>VLOOKUP($A26,'Base Consumption'!$A$2:$D$34,4,FALSE)*'Profiles, Qc, Summer, S1'!E26</f>
        <v>-2.9274193548387097E-2</v>
      </c>
      <c r="F26" s="1">
        <f>VLOOKUP($A26,'Base Consumption'!$A$2:$D$34,4,FALSE)*'Profiles, Qc, Summer, S1'!F26</f>
        <v>-2.8548387096774191E-2</v>
      </c>
      <c r="G26" s="1">
        <f>VLOOKUP($A26,'Base Consumption'!$A$2:$D$34,4,FALSE)*'Profiles, Qc, Summer, S1'!G26</f>
        <v>-2.8790322580645164E-2</v>
      </c>
      <c r="H26" s="1">
        <f>VLOOKUP($A26,'Base Consumption'!$A$2:$D$34,4,FALSE)*'Profiles, Qc, Summer, S1'!H26</f>
        <v>-2.2499999999999999E-2</v>
      </c>
      <c r="I26" s="1">
        <f>VLOOKUP($A26,'Base Consumption'!$A$2:$D$34,4,FALSE)*'Profiles, Qc, Summer, S1'!I26</f>
        <v>-1.8870967741935484E-2</v>
      </c>
      <c r="J26" s="1">
        <f>VLOOKUP($A26,'Base Consumption'!$A$2:$D$34,4,FALSE)*'Profiles, Qc, Summer, S1'!J26</f>
        <v>-1.5967741935483871E-2</v>
      </c>
      <c r="K26" s="1">
        <f>VLOOKUP($A26,'Base Consumption'!$A$2:$D$34,4,FALSE)*'Profiles, Qc, Summer, S1'!K26</f>
        <v>-1.2096774193548387E-2</v>
      </c>
      <c r="L26" s="1">
        <f>VLOOKUP($A26,'Base Consumption'!$A$2:$D$34,4,FALSE)*'Profiles, Qc, Summer, S1'!L26</f>
        <v>-1.2338709677419355E-2</v>
      </c>
      <c r="M26" s="1">
        <f>VLOOKUP($A26,'Base Consumption'!$A$2:$D$34,4,FALSE)*'Profiles, Qc, Summer, S1'!M26</f>
        <v>-1.3064516129032259E-2</v>
      </c>
      <c r="N26" s="1">
        <f>VLOOKUP($A26,'Base Consumption'!$A$2:$D$34,4,FALSE)*'Profiles, Qc, Summer, S1'!N26</f>
        <v>-1.5483870967741934E-2</v>
      </c>
      <c r="O26" s="1">
        <f>VLOOKUP($A26,'Base Consumption'!$A$2:$D$34,4,FALSE)*'Profiles, Qc, Summer, S1'!O26</f>
        <v>-1.5967741935483868E-2</v>
      </c>
      <c r="P26" s="1">
        <f>VLOOKUP($A26,'Base Consumption'!$A$2:$D$34,4,FALSE)*'Profiles, Qc, Summer, S1'!P26</f>
        <v>-1.7903225806451612E-2</v>
      </c>
      <c r="Q26" s="1">
        <f>VLOOKUP($A26,'Base Consumption'!$A$2:$D$34,4,FALSE)*'Profiles, Qc, Summer, S1'!Q26</f>
        <v>-1.7903225806451612E-2</v>
      </c>
      <c r="R26" s="1">
        <f>VLOOKUP($A26,'Base Consumption'!$A$2:$D$34,4,FALSE)*'Profiles, Qc, Summer, S1'!R26</f>
        <v>-1.8145161290322582E-2</v>
      </c>
      <c r="S26" s="1">
        <f>VLOOKUP($A26,'Base Consumption'!$A$2:$D$34,4,FALSE)*'Profiles, Qc, Summer, S1'!S26</f>
        <v>-1.3790322580645161E-2</v>
      </c>
      <c r="T26" s="1">
        <f>VLOOKUP($A26,'Base Consumption'!$A$2:$D$34,4,FALSE)*'Profiles, Qc, Summer, S1'!T26</f>
        <v>-1.2580645161290323E-2</v>
      </c>
      <c r="U26" s="1">
        <f>VLOOKUP($A26,'Base Consumption'!$A$2:$D$34,4,FALSE)*'Profiles, Qc, Summer, S1'!U26</f>
        <v>-1.4274193548387099E-2</v>
      </c>
      <c r="V26" s="1">
        <f>VLOOKUP($A26,'Base Consumption'!$A$2:$D$34,4,FALSE)*'Profiles, Qc, Summer, S1'!V26</f>
        <v>-1.1612903225806451E-2</v>
      </c>
      <c r="W26" s="1">
        <f>VLOOKUP($A26,'Base Consumption'!$A$2:$D$34,4,FALSE)*'Profiles, Qc, Summer, S1'!W26</f>
        <v>-1.5000000000000003E-2</v>
      </c>
      <c r="X26" s="1">
        <f>VLOOKUP($A26,'Base Consumption'!$A$2:$D$34,4,FALSE)*'Profiles, Qc, Summer, S1'!X26</f>
        <v>-1.7177419354838706E-2</v>
      </c>
      <c r="Y26" s="1">
        <f>VLOOKUP($A26,'Base Consumption'!$A$2:$D$34,4,FALSE)*'Profiles, Qc, Summer, S1'!Y26</f>
        <v>-1.959677419354839E-2</v>
      </c>
    </row>
    <row r="27" spans="1:25" x14ac:dyDescent="0.25">
      <c r="A27">
        <v>27</v>
      </c>
      <c r="B27" s="1">
        <f>VLOOKUP($A27,'Base Consumption'!$A$2:$D$34,4,FALSE)*'Profiles, Qc, Summer, S1'!B27</f>
        <v>-1.669642857142857E-2</v>
      </c>
      <c r="C27" s="1">
        <f>VLOOKUP($A27,'Base Consumption'!$A$2:$D$34,4,FALSE)*'Profiles, Qc, Summer, S1'!C27</f>
        <v>-1.0178571428571427E-2</v>
      </c>
      <c r="D27" s="1">
        <f>VLOOKUP($A27,'Base Consumption'!$A$2:$D$34,4,FALSE)*'Profiles, Qc, Summer, S1'!D27</f>
        <v>-1.2678571428571428E-2</v>
      </c>
      <c r="E27" s="1">
        <f>VLOOKUP($A27,'Base Consumption'!$A$2:$D$34,4,FALSE)*'Profiles, Qc, Summer, S1'!E27</f>
        <v>-0.01</v>
      </c>
      <c r="F27" s="1">
        <f>VLOOKUP($A27,'Base Consumption'!$A$2:$D$34,4,FALSE)*'Profiles, Qc, Summer, S1'!F27</f>
        <v>-1.1517857142857144E-2</v>
      </c>
      <c r="G27" s="1">
        <f>VLOOKUP($A27,'Base Consumption'!$A$2:$D$34,4,FALSE)*'Profiles, Qc, Summer, S1'!G27</f>
        <v>-6.1607142857142859E-3</v>
      </c>
      <c r="H27" s="1">
        <f>VLOOKUP($A27,'Base Consumption'!$A$2:$D$34,4,FALSE)*'Profiles, Qc, Summer, S1'!H27</f>
        <v>-2.0803571428571432E-2</v>
      </c>
      <c r="I27" s="1">
        <f>VLOOKUP($A27,'Base Consumption'!$A$2:$D$34,4,FALSE)*'Profiles, Qc, Summer, S1'!I27</f>
        <v>-1.6428571428571431E-2</v>
      </c>
      <c r="J27" s="1">
        <f>VLOOKUP($A27,'Base Consumption'!$A$2:$D$34,4,FALSE)*'Profiles, Qc, Summer, S1'!J27</f>
        <v>-1.2142857142857143E-2</v>
      </c>
      <c r="K27" s="1">
        <f>VLOOKUP($A27,'Base Consumption'!$A$2:$D$34,4,FALSE)*'Profiles, Qc, Summer, S1'!K27</f>
        <v>-1.419642857142857E-2</v>
      </c>
      <c r="L27" s="1">
        <f>VLOOKUP($A27,'Base Consumption'!$A$2:$D$34,4,FALSE)*'Profiles, Qc, Summer, S1'!L27</f>
        <v>-1.4821428571428574E-2</v>
      </c>
      <c r="M27" s="1">
        <f>VLOOKUP($A27,'Base Consumption'!$A$2:$D$34,4,FALSE)*'Profiles, Qc, Summer, S1'!M27</f>
        <v>-1.3482142857142857E-2</v>
      </c>
      <c r="N27" s="1">
        <f>VLOOKUP($A27,'Base Consumption'!$A$2:$D$34,4,FALSE)*'Profiles, Qc, Summer, S1'!N27</f>
        <v>6.7857142857142855E-3</v>
      </c>
      <c r="O27" s="1">
        <f>VLOOKUP($A27,'Base Consumption'!$A$2:$D$34,4,FALSE)*'Profiles, Qc, Summer, S1'!O27</f>
        <v>3.3928571428571423E-3</v>
      </c>
      <c r="P27" s="1">
        <f>VLOOKUP($A27,'Base Consumption'!$A$2:$D$34,4,FALSE)*'Profiles, Qc, Summer, S1'!P27</f>
        <v>-1.9196428571428569E-2</v>
      </c>
      <c r="Q27" s="1">
        <f>VLOOKUP($A27,'Base Consumption'!$A$2:$D$34,4,FALSE)*'Profiles, Qc, Summer, S1'!Q27</f>
        <v>-6.5178571428571429E-3</v>
      </c>
      <c r="R27" s="1">
        <f>VLOOKUP($A27,'Base Consumption'!$A$2:$D$34,4,FALSE)*'Profiles, Qc, Summer, S1'!R27</f>
        <v>-7.4999999999999997E-3</v>
      </c>
      <c r="S27" s="1">
        <f>VLOOKUP($A27,'Base Consumption'!$A$2:$D$34,4,FALSE)*'Profiles, Qc, Summer, S1'!S27</f>
        <v>-4.3750000000000004E-3</v>
      </c>
      <c r="T27" s="1">
        <f>VLOOKUP($A27,'Base Consumption'!$A$2:$D$34,4,FALSE)*'Profiles, Qc, Summer, S1'!T27</f>
        <v>1.7857142857142849E-4</v>
      </c>
      <c r="U27" s="1">
        <f>VLOOKUP($A27,'Base Consumption'!$A$2:$D$34,4,FALSE)*'Profiles, Qc, Summer, S1'!U27</f>
        <v>1.3125000000000001E-2</v>
      </c>
      <c r="V27" s="1">
        <f>VLOOKUP($A27,'Base Consumption'!$A$2:$D$34,4,FALSE)*'Profiles, Qc, Summer, S1'!V27</f>
        <v>2.9375000000000002E-2</v>
      </c>
      <c r="W27" s="1">
        <f>VLOOKUP($A27,'Base Consumption'!$A$2:$D$34,4,FALSE)*'Profiles, Qc, Summer, S1'!W27</f>
        <v>2.9196428571428568E-2</v>
      </c>
      <c r="X27" s="1">
        <f>VLOOKUP($A27,'Base Consumption'!$A$2:$D$34,4,FALSE)*'Profiles, Qc, Summer, S1'!X27</f>
        <v>2.7767857142857146E-2</v>
      </c>
      <c r="Y27" s="1">
        <f>VLOOKUP($A27,'Base Consumption'!$A$2:$D$34,4,FALSE)*'Profiles, Qc, Summer, S1'!Y27</f>
        <v>2.9196428571428575E-2</v>
      </c>
    </row>
    <row r="28" spans="1:25" x14ac:dyDescent="0.25">
      <c r="A28">
        <v>28</v>
      </c>
      <c r="B28" s="1">
        <f>VLOOKUP($A28,'Base Consumption'!$A$2:$D$34,4,FALSE)*'Profiles, Qc, Summer, S1'!B28</f>
        <v>4.4444444444444453E-3</v>
      </c>
      <c r="C28" s="1">
        <f>VLOOKUP($A28,'Base Consumption'!$A$2:$D$34,4,FALSE)*'Profiles, Qc, Summer, S1'!C28</f>
        <v>4.1269841269841274E-3</v>
      </c>
      <c r="D28" s="1">
        <f>VLOOKUP($A28,'Base Consumption'!$A$2:$D$34,4,FALSE)*'Profiles, Qc, Summer, S1'!D28</f>
        <v>3.1216931216931222E-3</v>
      </c>
      <c r="E28" s="1">
        <f>VLOOKUP($A28,'Base Consumption'!$A$2:$D$34,4,FALSE)*'Profiles, Qc, Summer, S1'!E28</f>
        <v>2.8306878306878307E-3</v>
      </c>
      <c r="F28" s="1">
        <f>VLOOKUP($A28,'Base Consumption'!$A$2:$D$34,4,FALSE)*'Profiles, Qc, Summer, S1'!F28</f>
        <v>2.5925925925925925E-3</v>
      </c>
      <c r="G28" s="1">
        <f>VLOOKUP($A28,'Base Consumption'!$A$2:$D$34,4,FALSE)*'Profiles, Qc, Summer, S1'!G28</f>
        <v>3.2539682539682543E-3</v>
      </c>
      <c r="H28" s="1">
        <f>VLOOKUP($A28,'Base Consumption'!$A$2:$D$34,4,FALSE)*'Profiles, Qc, Summer, S1'!H28</f>
        <v>1.0687830687830689E-2</v>
      </c>
      <c r="I28" s="1">
        <f>VLOOKUP($A28,'Base Consumption'!$A$2:$D$34,4,FALSE)*'Profiles, Qc, Summer, S1'!I28</f>
        <v>1.4259259259259261E-2</v>
      </c>
      <c r="J28" s="1">
        <f>VLOOKUP($A28,'Base Consumption'!$A$2:$D$34,4,FALSE)*'Profiles, Qc, Summer, S1'!J28</f>
        <v>1.8280423280423282E-2</v>
      </c>
      <c r="K28" s="1">
        <f>VLOOKUP($A28,'Base Consumption'!$A$2:$D$34,4,FALSE)*'Profiles, Qc, Summer, S1'!K28</f>
        <v>1.7433862433862437E-2</v>
      </c>
      <c r="L28" s="1">
        <f>VLOOKUP($A28,'Base Consumption'!$A$2:$D$34,4,FALSE)*'Profiles, Qc, Summer, S1'!L28</f>
        <v>1.7010582010582014E-2</v>
      </c>
      <c r="M28" s="1">
        <f>VLOOKUP($A28,'Base Consumption'!$A$2:$D$34,4,FALSE)*'Profiles, Qc, Summer, S1'!M28</f>
        <v>1.6798941798941799E-2</v>
      </c>
      <c r="N28" s="1">
        <f>VLOOKUP($A28,'Base Consumption'!$A$2:$D$34,4,FALSE)*'Profiles, Qc, Summer, S1'!N28</f>
        <v>1.8174603174603177E-2</v>
      </c>
      <c r="O28" s="1">
        <f>VLOOKUP($A28,'Base Consumption'!$A$2:$D$34,4,FALSE)*'Profiles, Qc, Summer, S1'!O28</f>
        <v>1.666666666666667E-2</v>
      </c>
      <c r="P28" s="1">
        <f>VLOOKUP($A28,'Base Consumption'!$A$2:$D$34,4,FALSE)*'Profiles, Qc, Summer, S1'!P28</f>
        <v>1.5317460317460318E-2</v>
      </c>
      <c r="Q28" s="1">
        <f>VLOOKUP($A28,'Base Consumption'!$A$2:$D$34,4,FALSE)*'Profiles, Qc, Summer, S1'!Q28</f>
        <v>1.4232804232804232E-2</v>
      </c>
      <c r="R28" s="1">
        <f>VLOOKUP($A28,'Base Consumption'!$A$2:$D$34,4,FALSE)*'Profiles, Qc, Summer, S1'!R28</f>
        <v>1.4074074074074077E-2</v>
      </c>
      <c r="S28" s="1">
        <f>VLOOKUP($A28,'Base Consumption'!$A$2:$D$34,4,FALSE)*'Profiles, Qc, Summer, S1'!S28</f>
        <v>1.4259259259259261E-2</v>
      </c>
      <c r="T28" s="1">
        <f>VLOOKUP($A28,'Base Consumption'!$A$2:$D$34,4,FALSE)*'Profiles, Qc, Summer, S1'!T28</f>
        <v>1.1878306878306877E-2</v>
      </c>
      <c r="U28" s="1">
        <f>VLOOKUP($A28,'Base Consumption'!$A$2:$D$34,4,FALSE)*'Profiles, Qc, Summer, S1'!U28</f>
        <v>1.0846560846560847E-2</v>
      </c>
      <c r="V28" s="1">
        <f>VLOOKUP($A28,'Base Consumption'!$A$2:$D$34,4,FALSE)*'Profiles, Qc, Summer, S1'!V28</f>
        <v>1.1507936507936507E-2</v>
      </c>
      <c r="W28" s="1">
        <f>VLOOKUP($A28,'Base Consumption'!$A$2:$D$34,4,FALSE)*'Profiles, Qc, Summer, S1'!W28</f>
        <v>8.068783068783069E-3</v>
      </c>
      <c r="X28" s="1">
        <f>VLOOKUP($A28,'Base Consumption'!$A$2:$D$34,4,FALSE)*'Profiles, Qc, Summer, S1'!X28</f>
        <v>3.5449735449735453E-3</v>
      </c>
      <c r="Y28" s="1">
        <f>VLOOKUP($A28,'Base Consumption'!$A$2:$D$34,4,FALSE)*'Profiles, Qc, Summer, S1'!Y28</f>
        <v>3.8095238095238095E-3</v>
      </c>
    </row>
    <row r="29" spans="1:25" x14ac:dyDescent="0.25">
      <c r="A29">
        <v>29</v>
      </c>
      <c r="B29" s="1">
        <f>VLOOKUP($A29,'Base Consumption'!$A$2:$D$34,4,FALSE)*'Profiles, Qc, Summer, S1'!B29</f>
        <v>6.7083333333333328E-2</v>
      </c>
      <c r="C29" s="1">
        <f>VLOOKUP($A29,'Base Consumption'!$A$2:$D$34,4,FALSE)*'Profiles, Qc, Summer, S1'!C29</f>
        <v>6.5625000000000003E-2</v>
      </c>
      <c r="D29" s="1">
        <f>VLOOKUP($A29,'Base Consumption'!$A$2:$D$34,4,FALSE)*'Profiles, Qc, Summer, S1'!D29</f>
        <v>6.8541666666666667E-2</v>
      </c>
      <c r="E29" s="1">
        <f>VLOOKUP($A29,'Base Consumption'!$A$2:$D$34,4,FALSE)*'Profiles, Qc, Summer, S1'!E29</f>
        <v>7.0000000000000007E-2</v>
      </c>
      <c r="F29" s="1">
        <f>VLOOKUP($A29,'Base Consumption'!$A$2:$D$34,4,FALSE)*'Profiles, Qc, Summer, S1'!F29</f>
        <v>7.0000000000000007E-2</v>
      </c>
      <c r="G29" s="1">
        <f>VLOOKUP($A29,'Base Consumption'!$A$2:$D$34,4,FALSE)*'Profiles, Qc, Summer, S1'!G29</f>
        <v>6.7083333333333328E-2</v>
      </c>
      <c r="H29" s="1">
        <f>VLOOKUP($A29,'Base Consumption'!$A$2:$D$34,4,FALSE)*'Profiles, Qc, Summer, S1'!H29</f>
        <v>5.979166666666668E-2</v>
      </c>
      <c r="I29" s="1">
        <f>VLOOKUP($A29,'Base Consumption'!$A$2:$D$34,4,FALSE)*'Profiles, Qc, Summer, S1'!I29</f>
        <v>5.6875000000000016E-2</v>
      </c>
      <c r="J29" s="1">
        <f>VLOOKUP($A29,'Base Consumption'!$A$2:$D$34,4,FALSE)*'Profiles, Qc, Summer, S1'!J29</f>
        <v>4.3750000000000011E-2</v>
      </c>
      <c r="K29" s="1">
        <f>VLOOKUP($A29,'Base Consumption'!$A$2:$D$34,4,FALSE)*'Profiles, Qc, Summer, S1'!K29</f>
        <v>3.0625000000000003E-2</v>
      </c>
      <c r="L29" s="1">
        <f>VLOOKUP($A29,'Base Consumption'!$A$2:$D$34,4,FALSE)*'Profiles, Qc, Summer, S1'!L29</f>
        <v>3.3541666666666671E-2</v>
      </c>
      <c r="M29" s="1">
        <f>VLOOKUP($A29,'Base Consumption'!$A$2:$D$34,4,FALSE)*'Profiles, Qc, Summer, S1'!M29</f>
        <v>4.083333333333334E-2</v>
      </c>
      <c r="N29" s="1">
        <f>VLOOKUP($A29,'Base Consumption'!$A$2:$D$34,4,FALSE)*'Profiles, Qc, Summer, S1'!N29</f>
        <v>2.9166666666666671E-2</v>
      </c>
      <c r="O29" s="1">
        <f>VLOOKUP($A29,'Base Consumption'!$A$2:$D$34,4,FALSE)*'Profiles, Qc, Summer, S1'!O29</f>
        <v>4.083333333333334E-2</v>
      </c>
      <c r="P29" s="1">
        <f>VLOOKUP($A29,'Base Consumption'!$A$2:$D$34,4,FALSE)*'Profiles, Qc, Summer, S1'!P29</f>
        <v>4.6666666666666676E-2</v>
      </c>
      <c r="Q29" s="1">
        <f>VLOOKUP($A29,'Base Consumption'!$A$2:$D$34,4,FALSE)*'Profiles, Qc, Summer, S1'!Q29</f>
        <v>4.6666666666666676E-2</v>
      </c>
      <c r="R29" s="1">
        <f>VLOOKUP($A29,'Base Consumption'!$A$2:$D$34,4,FALSE)*'Profiles, Qc, Summer, S1'!R29</f>
        <v>4.6666666666666676E-2</v>
      </c>
      <c r="S29" s="1">
        <f>VLOOKUP($A29,'Base Consumption'!$A$2:$D$34,4,FALSE)*'Profiles, Qc, Summer, S1'!S29</f>
        <v>4.5208333333333343E-2</v>
      </c>
      <c r="T29" s="1">
        <f>VLOOKUP($A29,'Base Consumption'!$A$2:$D$34,4,FALSE)*'Profiles, Qc, Summer, S1'!T29</f>
        <v>4.2291666666666679E-2</v>
      </c>
      <c r="U29" s="1">
        <f>VLOOKUP($A29,'Base Consumption'!$A$2:$D$34,4,FALSE)*'Profiles, Qc, Summer, S1'!U29</f>
        <v>5.2500000000000005E-2</v>
      </c>
      <c r="V29" s="1">
        <f>VLOOKUP($A29,'Base Consumption'!$A$2:$D$34,4,FALSE)*'Profiles, Qc, Summer, S1'!V29</f>
        <v>5.5416666666666677E-2</v>
      </c>
      <c r="W29" s="1">
        <f>VLOOKUP($A29,'Base Consumption'!$A$2:$D$34,4,FALSE)*'Profiles, Qc, Summer, S1'!W29</f>
        <v>6.2708333333333352E-2</v>
      </c>
      <c r="X29" s="1">
        <f>VLOOKUP($A29,'Base Consumption'!$A$2:$D$34,4,FALSE)*'Profiles, Qc, Summer, S1'!X29</f>
        <v>5.8333333333333341E-2</v>
      </c>
      <c r="Y29" s="1">
        <f>VLOOKUP($A29,'Base Consumption'!$A$2:$D$34,4,FALSE)*'Profiles, Qc, Summer, S1'!Y29</f>
        <v>5.979166666666668E-2</v>
      </c>
    </row>
    <row r="30" spans="1:25" x14ac:dyDescent="0.25">
      <c r="A30">
        <v>30</v>
      </c>
      <c r="B30" s="1">
        <f>VLOOKUP($A30,'Base Consumption'!$A$2:$D$34,4,FALSE)*'Profiles, Qc, Summer, S1'!B30</f>
        <v>0.22147651006711411</v>
      </c>
      <c r="C30" s="1">
        <f>VLOOKUP($A30,'Base Consumption'!$A$2:$D$34,4,FALSE)*'Profiles, Qc, Summer, S1'!C30</f>
        <v>0.24463087248322149</v>
      </c>
      <c r="D30" s="1">
        <f>VLOOKUP($A30,'Base Consumption'!$A$2:$D$34,4,FALSE)*'Profiles, Qc, Summer, S1'!D30</f>
        <v>0.23053691275167787</v>
      </c>
      <c r="E30" s="1">
        <f>VLOOKUP($A30,'Base Consumption'!$A$2:$D$34,4,FALSE)*'Profiles, Qc, Summer, S1'!E30</f>
        <v>0.23053691275167787</v>
      </c>
      <c r="F30" s="1">
        <f>VLOOKUP($A30,'Base Consumption'!$A$2:$D$34,4,FALSE)*'Profiles, Qc, Summer, S1'!F30</f>
        <v>0.22550335570469798</v>
      </c>
      <c r="G30" s="1">
        <f>VLOOKUP($A30,'Base Consumption'!$A$2:$D$34,4,FALSE)*'Profiles, Qc, Summer, S1'!G30</f>
        <v>0.23859060402684559</v>
      </c>
      <c r="H30" s="1">
        <f>VLOOKUP($A30,'Base Consumption'!$A$2:$D$34,4,FALSE)*'Profiles, Qc, Summer, S1'!H30</f>
        <v>0.24563758389261744</v>
      </c>
      <c r="I30" s="1">
        <f>VLOOKUP($A30,'Base Consumption'!$A$2:$D$34,4,FALSE)*'Profiles, Qc, Summer, S1'!I30</f>
        <v>0.46006711409395973</v>
      </c>
      <c r="J30" s="1">
        <f>VLOOKUP($A30,'Base Consumption'!$A$2:$D$34,4,FALSE)*'Profiles, Qc, Summer, S1'!J30</f>
        <v>0.53557046979865774</v>
      </c>
      <c r="K30" s="1">
        <f>VLOOKUP($A30,'Base Consumption'!$A$2:$D$34,4,FALSE)*'Profiles, Qc, Summer, S1'!K30</f>
        <v>0.5154362416107382</v>
      </c>
      <c r="L30" s="1">
        <f>VLOOKUP($A30,'Base Consumption'!$A$2:$D$34,4,FALSE)*'Profiles, Qc, Summer, S1'!L30</f>
        <v>0.50335570469798652</v>
      </c>
      <c r="M30" s="1">
        <f>VLOOKUP($A30,'Base Consumption'!$A$2:$D$34,4,FALSE)*'Profiles, Qc, Summer, S1'!M30</f>
        <v>0.50234899328859062</v>
      </c>
      <c r="N30" s="1">
        <f>VLOOKUP($A30,'Base Consumption'!$A$2:$D$34,4,FALSE)*'Profiles, Qc, Summer, S1'!N30</f>
        <v>0.53456375838926162</v>
      </c>
      <c r="O30" s="1">
        <f>VLOOKUP($A30,'Base Consumption'!$A$2:$D$34,4,FALSE)*'Profiles, Qc, Summer, S1'!O30</f>
        <v>0.51845637583892623</v>
      </c>
      <c r="P30" s="1">
        <f>VLOOKUP($A30,'Base Consumption'!$A$2:$D$34,4,FALSE)*'Profiles, Qc, Summer, S1'!P30</f>
        <v>0.36342281879194627</v>
      </c>
      <c r="Q30" s="1">
        <f>VLOOKUP($A30,'Base Consumption'!$A$2:$D$34,4,FALSE)*'Profiles, Qc, Summer, S1'!Q30</f>
        <v>0.47516778523489928</v>
      </c>
      <c r="R30" s="1">
        <f>VLOOKUP($A30,'Base Consumption'!$A$2:$D$34,4,FALSE)*'Profiles, Qc, Summer, S1'!R30</f>
        <v>0.48120805369127517</v>
      </c>
      <c r="S30" s="1">
        <f>VLOOKUP($A30,'Base Consumption'!$A$2:$D$34,4,FALSE)*'Profiles, Qc, Summer, S1'!S30</f>
        <v>0.45100671140939597</v>
      </c>
      <c r="T30" s="1">
        <f>VLOOKUP($A30,'Base Consumption'!$A$2:$D$34,4,FALSE)*'Profiles, Qc, Summer, S1'!T30</f>
        <v>0.35738255033557048</v>
      </c>
      <c r="U30" s="1">
        <f>VLOOKUP($A30,'Base Consumption'!$A$2:$D$34,4,FALSE)*'Profiles, Qc, Summer, S1'!U30</f>
        <v>0.32416107382550335</v>
      </c>
      <c r="V30" s="1">
        <f>VLOOKUP($A30,'Base Consumption'!$A$2:$D$34,4,FALSE)*'Profiles, Qc, Summer, S1'!V30</f>
        <v>0.34026845637583891</v>
      </c>
      <c r="W30" s="1">
        <f>VLOOKUP($A30,'Base Consumption'!$A$2:$D$34,4,FALSE)*'Profiles, Qc, Summer, S1'!W30</f>
        <v>0.34127516778523487</v>
      </c>
      <c r="X30" s="1">
        <f>VLOOKUP($A30,'Base Consumption'!$A$2:$D$34,4,FALSE)*'Profiles, Qc, Summer, S1'!X30</f>
        <v>0.2355704697986577</v>
      </c>
      <c r="Y30" s="1">
        <f>VLOOKUP($A30,'Base Consumption'!$A$2:$D$34,4,FALSE)*'Profiles, Qc, Summer, S1'!Y30</f>
        <v>0.23355704697986579</v>
      </c>
    </row>
    <row r="31" spans="1:25" x14ac:dyDescent="0.25">
      <c r="A31">
        <v>31</v>
      </c>
      <c r="B31" s="1">
        <f>VLOOKUP($A31,'Base Consumption'!$A$2:$D$34,4,FALSE)*'Profiles, Qc, Summer, S1'!B31</f>
        <v>1.2962962962962963E-3</v>
      </c>
      <c r="C31" s="1">
        <f>VLOOKUP($A31,'Base Consumption'!$A$2:$D$34,4,FALSE)*'Profiles, Qc, Summer, S1'!C31</f>
        <v>-7.7777777777777793E-3</v>
      </c>
      <c r="D31" s="1">
        <f>VLOOKUP($A31,'Base Consumption'!$A$2:$D$34,4,FALSE)*'Profiles, Qc, Summer, S1'!D31</f>
        <v>-8.425925925925927E-3</v>
      </c>
      <c r="E31" s="1">
        <f>VLOOKUP($A31,'Base Consumption'!$A$2:$D$34,4,FALSE)*'Profiles, Qc, Summer, S1'!E31</f>
        <v>-1.2314814814814817E-2</v>
      </c>
      <c r="F31" s="1">
        <f>VLOOKUP($A31,'Base Consumption'!$A$2:$D$34,4,FALSE)*'Profiles, Qc, Summer, S1'!F31</f>
        <v>-1.4907407407407407E-2</v>
      </c>
      <c r="G31" s="1">
        <f>VLOOKUP($A31,'Base Consumption'!$A$2:$D$34,4,FALSE)*'Profiles, Qc, Summer, S1'!G31</f>
        <v>-1.1666666666666669E-2</v>
      </c>
      <c r="H31" s="1">
        <f>VLOOKUP($A31,'Base Consumption'!$A$2:$D$34,4,FALSE)*'Profiles, Qc, Summer, S1'!H31</f>
        <v>-1.4907407407407409E-2</v>
      </c>
      <c r="I31" s="1">
        <f>VLOOKUP($A31,'Base Consumption'!$A$2:$D$34,4,FALSE)*'Profiles, Qc, Summer, S1'!I31</f>
        <v>3.7592592592592601E-2</v>
      </c>
      <c r="J31" s="1">
        <f>VLOOKUP($A31,'Base Consumption'!$A$2:$D$34,4,FALSE)*'Profiles, Qc, Summer, S1'!J31</f>
        <v>4.7962962962962964E-2</v>
      </c>
      <c r="K31" s="1">
        <f>VLOOKUP($A31,'Base Consumption'!$A$2:$D$34,4,FALSE)*'Profiles, Qc, Summer, S1'!K31</f>
        <v>6.1574074074074073E-2</v>
      </c>
      <c r="L31" s="1">
        <f>VLOOKUP($A31,'Base Consumption'!$A$2:$D$34,4,FALSE)*'Profiles, Qc, Summer, S1'!L31</f>
        <v>3.5000000000000003E-2</v>
      </c>
      <c r="M31" s="1">
        <f>VLOOKUP($A31,'Base Consumption'!$A$2:$D$34,4,FALSE)*'Profiles, Qc, Summer, S1'!M31</f>
        <v>3.1759259259259258E-2</v>
      </c>
      <c r="N31" s="1">
        <f>VLOOKUP($A31,'Base Consumption'!$A$2:$D$34,4,FALSE)*'Profiles, Qc, Summer, S1'!N31</f>
        <v>2.2037037037037039E-2</v>
      </c>
      <c r="O31" s="1">
        <f>VLOOKUP($A31,'Base Consumption'!$A$2:$D$34,4,FALSE)*'Profiles, Qc, Summer, S1'!O31</f>
        <v>2.9814814814814815E-2</v>
      </c>
      <c r="P31" s="1">
        <f>VLOOKUP($A31,'Base Consumption'!$A$2:$D$34,4,FALSE)*'Profiles, Qc, Summer, S1'!P31</f>
        <v>1.2962962962962964E-2</v>
      </c>
      <c r="Q31" s="1">
        <f>VLOOKUP($A31,'Base Consumption'!$A$2:$D$34,4,FALSE)*'Profiles, Qc, Summer, S1'!Q31</f>
        <v>1.1018518518518518E-2</v>
      </c>
      <c r="R31" s="1">
        <f>VLOOKUP($A31,'Base Consumption'!$A$2:$D$34,4,FALSE)*'Profiles, Qc, Summer, S1'!R31</f>
        <v>1.2962962962962964E-2</v>
      </c>
      <c r="S31" s="1">
        <f>VLOOKUP($A31,'Base Consumption'!$A$2:$D$34,4,FALSE)*'Profiles, Qc, Summer, S1'!S31</f>
        <v>2.3333333333333334E-2</v>
      </c>
      <c r="T31" s="1">
        <f>VLOOKUP($A31,'Base Consumption'!$A$2:$D$34,4,FALSE)*'Profiles, Qc, Summer, S1'!T31</f>
        <v>4.4722222222222233E-2</v>
      </c>
      <c r="U31" s="1">
        <f>VLOOKUP($A31,'Base Consumption'!$A$2:$D$34,4,FALSE)*'Profiles, Qc, Summer, S1'!U31</f>
        <v>4.5370370370370366E-2</v>
      </c>
      <c r="V31" s="1">
        <f>VLOOKUP($A31,'Base Consumption'!$A$2:$D$34,4,FALSE)*'Profiles, Qc, Summer, S1'!V31</f>
        <v>3.6296296296296292E-2</v>
      </c>
      <c r="W31" s="1">
        <f>VLOOKUP($A31,'Base Consumption'!$A$2:$D$34,4,FALSE)*'Profiles, Qc, Summer, S1'!W31</f>
        <v>2.7870370370370372E-2</v>
      </c>
      <c r="X31" s="1">
        <f>VLOOKUP($A31,'Base Consumption'!$A$2:$D$34,4,FALSE)*'Profiles, Qc, Summer, S1'!X31</f>
        <v>1.2962962962962961E-2</v>
      </c>
      <c r="Y31" s="1">
        <f>VLOOKUP($A31,'Base Consumption'!$A$2:$D$34,4,FALSE)*'Profiles, Qc, Summer, S1'!Y31</f>
        <v>2.5925925925925925E-3</v>
      </c>
    </row>
    <row r="32" spans="1:25" x14ac:dyDescent="0.25">
      <c r="A32">
        <v>32</v>
      </c>
      <c r="B32" s="1">
        <f>VLOOKUP($A32,'Base Consumption'!$A$2:$D$34,4,FALSE)*'Profiles, Qc, Summer, S1'!B32</f>
        <v>-1.3970588235294118E-2</v>
      </c>
      <c r="C32" s="1">
        <f>VLOOKUP($A32,'Base Consumption'!$A$2:$D$34,4,FALSE)*'Profiles, Qc, Summer, S1'!C32</f>
        <v>-3.3088235294117641E-2</v>
      </c>
      <c r="D32" s="1">
        <f>VLOOKUP($A32,'Base Consumption'!$A$2:$D$34,4,FALSE)*'Profiles, Qc, Summer, S1'!D32</f>
        <v>-5.7720588235294114E-2</v>
      </c>
      <c r="E32" s="1">
        <f>VLOOKUP($A32,'Base Consumption'!$A$2:$D$34,4,FALSE)*'Profiles, Qc, Summer, S1'!E32</f>
        <v>-5.330882352941177E-2</v>
      </c>
      <c r="F32" s="1">
        <f>VLOOKUP($A32,'Base Consumption'!$A$2:$D$34,4,FALSE)*'Profiles, Qc, Summer, S1'!F32</f>
        <v>-5.4411764705882354E-2</v>
      </c>
      <c r="G32" s="1">
        <f>VLOOKUP($A32,'Base Consumption'!$A$2:$D$34,4,FALSE)*'Profiles, Qc, Summer, S1'!G32</f>
        <v>-5.1838235294117657E-2</v>
      </c>
      <c r="H32" s="1">
        <f>VLOOKUP($A32,'Base Consumption'!$A$2:$D$34,4,FALSE)*'Profiles, Qc, Summer, S1'!H32</f>
        <v>-2.9411764705882353E-3</v>
      </c>
      <c r="I32" s="1">
        <f>VLOOKUP($A32,'Base Consumption'!$A$2:$D$34,4,FALSE)*'Profiles, Qc, Summer, S1'!I32</f>
        <v>6.2132352941176465E-2</v>
      </c>
      <c r="J32" s="1">
        <f>VLOOKUP($A32,'Base Consumption'!$A$2:$D$34,4,FALSE)*'Profiles, Qc, Summer, S1'!J32</f>
        <v>8.1617647058823517E-2</v>
      </c>
      <c r="K32" s="1">
        <f>VLOOKUP($A32,'Base Consumption'!$A$2:$D$34,4,FALSE)*'Profiles, Qc, Summer, S1'!K32</f>
        <v>8.2352941176470601E-2</v>
      </c>
      <c r="L32" s="1">
        <f>VLOOKUP($A32,'Base Consumption'!$A$2:$D$34,4,FALSE)*'Profiles, Qc, Summer, S1'!L32</f>
        <v>6.8750000000000006E-2</v>
      </c>
      <c r="M32" s="1">
        <f>VLOOKUP($A32,'Base Consumption'!$A$2:$D$34,4,FALSE)*'Profiles, Qc, Summer, S1'!M32</f>
        <v>8.6029411764705882E-2</v>
      </c>
      <c r="N32" s="1">
        <f>VLOOKUP($A32,'Base Consumption'!$A$2:$D$34,4,FALSE)*'Profiles, Qc, Summer, S1'!N32</f>
        <v>7.7941176470588236E-2</v>
      </c>
      <c r="O32" s="1">
        <f>VLOOKUP($A32,'Base Consumption'!$A$2:$D$34,4,FALSE)*'Profiles, Qc, Summer, S1'!O32</f>
        <v>6.8014705882352935E-2</v>
      </c>
      <c r="P32" s="1">
        <f>VLOOKUP($A32,'Base Consumption'!$A$2:$D$34,4,FALSE)*'Profiles, Qc, Summer, S1'!P32</f>
        <v>4.8897058823529405E-2</v>
      </c>
      <c r="Q32" s="1">
        <f>VLOOKUP($A32,'Base Consumption'!$A$2:$D$34,4,FALSE)*'Profiles, Qc, Summer, S1'!Q32</f>
        <v>3.0514705882352944E-2</v>
      </c>
      <c r="R32" s="1">
        <f>VLOOKUP($A32,'Base Consumption'!$A$2:$D$34,4,FALSE)*'Profiles, Qc, Summer, S1'!R32</f>
        <v>3.7867647058823534E-2</v>
      </c>
      <c r="S32" s="1">
        <f>VLOOKUP($A32,'Base Consumption'!$A$2:$D$34,4,FALSE)*'Profiles, Qc, Summer, S1'!S32</f>
        <v>3.3823529411764704E-2</v>
      </c>
      <c r="T32" s="1">
        <f>VLOOKUP($A32,'Base Consumption'!$A$2:$D$34,4,FALSE)*'Profiles, Qc, Summer, S1'!T32</f>
        <v>6.2499999999999995E-3</v>
      </c>
      <c r="U32" s="1">
        <f>VLOOKUP($A32,'Base Consumption'!$A$2:$D$34,4,FALSE)*'Profiles, Qc, Summer, S1'!U32</f>
        <v>2.7205882352941177E-2</v>
      </c>
      <c r="V32" s="1">
        <f>VLOOKUP($A32,'Base Consumption'!$A$2:$D$34,4,FALSE)*'Profiles, Qc, Summer, S1'!V32</f>
        <v>3.8235294117647062E-2</v>
      </c>
      <c r="W32" s="1">
        <f>VLOOKUP($A32,'Base Consumption'!$A$2:$D$34,4,FALSE)*'Profiles, Qc, Summer, S1'!W32</f>
        <v>2.5000000000000001E-2</v>
      </c>
      <c r="X32" s="1">
        <f>VLOOKUP($A32,'Base Consumption'!$A$2:$D$34,4,FALSE)*'Profiles, Qc, Summer, S1'!X32</f>
        <v>-2.3161764705882354E-2</v>
      </c>
      <c r="Y32" s="1">
        <f>VLOOKUP($A32,'Base Consumption'!$A$2:$D$34,4,FALSE)*'Profiles, Qc, Summer, S1'!Y32</f>
        <v>-4.7426470588235292E-2</v>
      </c>
    </row>
    <row r="33" spans="1:25" x14ac:dyDescent="0.25">
      <c r="A33">
        <v>33</v>
      </c>
      <c r="B33" s="1">
        <f>VLOOKUP($A33,'Base Consumption'!$A$2:$D$34,4,FALSE)*'Profiles, Qc, Summer, S1'!B33</f>
        <v>-3.5254237288135599E-2</v>
      </c>
      <c r="C33" s="1">
        <f>VLOOKUP($A33,'Base Consumption'!$A$2:$D$34,4,FALSE)*'Profiles, Qc, Summer, S1'!C33</f>
        <v>-3.5593220338983052E-2</v>
      </c>
      <c r="D33" s="1">
        <f>VLOOKUP($A33,'Base Consumption'!$A$2:$D$34,4,FALSE)*'Profiles, Qc, Summer, S1'!D33</f>
        <v>-3.6610169491525429E-2</v>
      </c>
      <c r="E33" s="1">
        <f>VLOOKUP($A33,'Base Consumption'!$A$2:$D$34,4,FALSE)*'Profiles, Qc, Summer, S1'!E33</f>
        <v>-3.6610169491525429E-2</v>
      </c>
      <c r="F33" s="1">
        <f>VLOOKUP($A33,'Base Consumption'!$A$2:$D$34,4,FALSE)*'Profiles, Qc, Summer, S1'!F33</f>
        <v>-3.7457627118644074E-2</v>
      </c>
      <c r="G33" s="1">
        <f>VLOOKUP($A33,'Base Consumption'!$A$2:$D$34,4,FALSE)*'Profiles, Qc, Summer, S1'!G33</f>
        <v>-3.8474576271186445E-2</v>
      </c>
      <c r="H33" s="1">
        <f>VLOOKUP($A33,'Base Consumption'!$A$2:$D$34,4,FALSE)*'Profiles, Qc, Summer, S1'!H33</f>
        <v>-3.491525423728814E-2</v>
      </c>
      <c r="I33" s="1">
        <f>VLOOKUP($A33,'Base Consumption'!$A$2:$D$34,4,FALSE)*'Profiles, Qc, Summer, S1'!I33</f>
        <v>-2.3559322033898308E-2</v>
      </c>
      <c r="J33" s="1">
        <f>VLOOKUP($A33,'Base Consumption'!$A$2:$D$34,4,FALSE)*'Profiles, Qc, Summer, S1'!J33</f>
        <v>-1.76271186440678E-2</v>
      </c>
      <c r="K33" s="1">
        <f>VLOOKUP($A33,'Base Consumption'!$A$2:$D$34,4,FALSE)*'Profiles, Qc, Summer, S1'!K33</f>
        <v>-1.864406779661017E-2</v>
      </c>
      <c r="L33" s="1">
        <f>VLOOKUP($A33,'Base Consumption'!$A$2:$D$34,4,FALSE)*'Profiles, Qc, Summer, S1'!L33</f>
        <v>-2.3559322033898308E-2</v>
      </c>
      <c r="M33" s="1">
        <f>VLOOKUP($A33,'Base Consumption'!$A$2:$D$34,4,FALSE)*'Profiles, Qc, Summer, S1'!M33</f>
        <v>-2.559322033898306E-2</v>
      </c>
      <c r="N33" s="1">
        <f>VLOOKUP($A33,'Base Consumption'!$A$2:$D$34,4,FALSE)*'Profiles, Qc, Summer, S1'!N33</f>
        <v>-2.3728813559322035E-2</v>
      </c>
      <c r="O33" s="1">
        <f>VLOOKUP($A33,'Base Consumption'!$A$2:$D$34,4,FALSE)*'Profiles, Qc, Summer, S1'!O33</f>
        <v>-2.5762711864406783E-2</v>
      </c>
      <c r="P33" s="1">
        <f>VLOOKUP($A33,'Base Consumption'!$A$2:$D$34,4,FALSE)*'Profiles, Qc, Summer, S1'!P33</f>
        <v>-2.4237288135593223E-2</v>
      </c>
      <c r="Q33" s="1">
        <f>VLOOKUP($A33,'Base Consumption'!$A$2:$D$34,4,FALSE)*'Profiles, Qc, Summer, S1'!Q33</f>
        <v>-2.8644067796610169E-2</v>
      </c>
      <c r="R33" s="1">
        <f>VLOOKUP($A33,'Base Consumption'!$A$2:$D$34,4,FALSE)*'Profiles, Qc, Summer, S1'!R33</f>
        <v>-3.220338983050848E-2</v>
      </c>
      <c r="S33" s="1">
        <f>VLOOKUP($A33,'Base Consumption'!$A$2:$D$34,4,FALSE)*'Profiles, Qc, Summer, S1'!S33</f>
        <v>-2.8644067796610169E-2</v>
      </c>
      <c r="T33" s="1">
        <f>VLOOKUP($A33,'Base Consumption'!$A$2:$D$34,4,FALSE)*'Profiles, Qc, Summer, S1'!T33</f>
        <v>-2.016949152542373E-2</v>
      </c>
      <c r="U33" s="1">
        <f>VLOOKUP($A33,'Base Consumption'!$A$2:$D$34,4,FALSE)*'Profiles, Qc, Summer, S1'!U33</f>
        <v>-1.8135593220338985E-2</v>
      </c>
      <c r="V33" s="1">
        <f>VLOOKUP($A33,'Base Consumption'!$A$2:$D$34,4,FALSE)*'Profiles, Qc, Summer, S1'!V33</f>
        <v>-1.8135593220338985E-2</v>
      </c>
      <c r="W33" s="1">
        <f>VLOOKUP($A33,'Base Consumption'!$A$2:$D$34,4,FALSE)*'Profiles, Qc, Summer, S1'!W33</f>
        <v>-2.3898305084745768E-2</v>
      </c>
      <c r="X33" s="1">
        <f>VLOOKUP($A33,'Base Consumption'!$A$2:$D$34,4,FALSE)*'Profiles, Qc, Summer, S1'!X33</f>
        <v>-2.9661016949152543E-2</v>
      </c>
      <c r="Y33" s="1">
        <f>VLOOKUP($A33,'Base Consumption'!$A$2:$D$34,4,FALSE)*'Profiles, Qc, Summer, S1'!Y33</f>
        <v>-3.0847457627118647E-2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12FC-0AFA-49CE-B247-2CB5EE9C23AB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Summer, S2'!B2</f>
        <v>5.2907938611695786E-2</v>
      </c>
      <c r="C2" s="1">
        <f>VLOOKUP($A2,'Base Consumption'!$A$2:$D$34,4,FALSE)*'Profiles, Qc, Summer, S2'!C2</f>
        <v>5.5636505598659819E-2</v>
      </c>
      <c r="D2" s="1">
        <f>VLOOKUP($A2,'Base Consumption'!$A$2:$D$34,4,FALSE)*'Profiles, Qc, Summer, S2'!D2</f>
        <v>5.7647815919359371E-2</v>
      </c>
      <c r="E2" s="1">
        <f>VLOOKUP($A2,'Base Consumption'!$A$2:$D$34,4,FALSE)*'Profiles, Qc, Summer, S2'!E2</f>
        <v>4.9267794634301115E-2</v>
      </c>
      <c r="F2" s="1">
        <f>VLOOKUP($A2,'Base Consumption'!$A$2:$D$34,4,FALSE)*'Profiles, Qc, Summer, S2'!F2</f>
        <v>4.1767441905006322E-2</v>
      </c>
      <c r="G2" s="1">
        <f>VLOOKUP($A2,'Base Consumption'!$A$2:$D$34,4,FALSE)*'Profiles, Qc, Summer, S2'!G2</f>
        <v>4.4589506095992167E-2</v>
      </c>
      <c r="H2" s="1">
        <f>VLOOKUP($A2,'Base Consumption'!$A$2:$D$34,4,FALSE)*'Profiles, Qc, Summer, S2'!H2</f>
        <v>2.9820475153493106E-2</v>
      </c>
      <c r="I2" s="1">
        <f>VLOOKUP($A2,'Base Consumption'!$A$2:$D$34,4,FALSE)*'Profiles, Qc, Summer, S2'!I2</f>
        <v>2.4136968775317503E-2</v>
      </c>
      <c r="J2" s="1">
        <f>VLOOKUP($A2,'Base Consumption'!$A$2:$D$34,4,FALSE)*'Profiles, Qc, Summer, S2'!J2</f>
        <v>3.4114572859188549E-2</v>
      </c>
      <c r="K2" s="1">
        <f>VLOOKUP($A2,'Base Consumption'!$A$2:$D$34,4,FALSE)*'Profiles, Qc, Summer, S2'!K2</f>
        <v>3.9049121624252961E-2</v>
      </c>
      <c r="L2" s="1">
        <f>VLOOKUP($A2,'Base Consumption'!$A$2:$D$34,4,FALSE)*'Profiles, Qc, Summer, S2'!L2</f>
        <v>3.3516104566200432E-2</v>
      </c>
      <c r="M2" s="1">
        <f>VLOOKUP($A2,'Base Consumption'!$A$2:$D$34,4,FALSE)*'Profiles, Qc, Summer, S2'!M2</f>
        <v>3.4267564801638443E-2</v>
      </c>
      <c r="N2" s="1">
        <f>VLOOKUP($A2,'Base Consumption'!$A$2:$D$34,4,FALSE)*'Profiles, Qc, Summer, S2'!N2</f>
        <v>3.6260370400872842E-2</v>
      </c>
      <c r="O2" s="1">
        <f>VLOOKUP($A2,'Base Consumption'!$A$2:$D$34,4,FALSE)*'Profiles, Qc, Summer, S2'!O2</f>
        <v>4.5986374753648106E-2</v>
      </c>
      <c r="P2" s="1">
        <f>VLOOKUP($A2,'Base Consumption'!$A$2:$D$34,4,FALSE)*'Profiles, Qc, Summer, S2'!P2</f>
        <v>4.1354049555752614E-2</v>
      </c>
      <c r="Q2" s="1">
        <f>VLOOKUP($A2,'Base Consumption'!$A$2:$D$34,4,FALSE)*'Profiles, Qc, Summer, S2'!Q2</f>
        <v>4.4731434149430808E-2</v>
      </c>
      <c r="R2" s="1">
        <f>VLOOKUP($A2,'Base Consumption'!$A$2:$D$34,4,FALSE)*'Profiles, Qc, Summer, S2'!R2</f>
        <v>3.3075579194270531E-2</v>
      </c>
      <c r="S2" s="1">
        <f>VLOOKUP($A2,'Base Consumption'!$A$2:$D$34,4,FALSE)*'Profiles, Qc, Summer, S2'!S2</f>
        <v>3.3866535534364126E-2</v>
      </c>
      <c r="T2" s="1">
        <f>VLOOKUP($A2,'Base Consumption'!$A$2:$D$34,4,FALSE)*'Profiles, Qc, Summer, S2'!T2</f>
        <v>2.8922174191451884E-2</v>
      </c>
      <c r="U2" s="1">
        <f>VLOOKUP($A2,'Base Consumption'!$A$2:$D$34,4,FALSE)*'Profiles, Qc, Summer, S2'!U2</f>
        <v>3.5238671643820663E-2</v>
      </c>
      <c r="V2" s="1">
        <f>VLOOKUP($A2,'Base Consumption'!$A$2:$D$34,4,FALSE)*'Profiles, Qc, Summer, S2'!V2</f>
        <v>3.5369475157962071E-2</v>
      </c>
      <c r="W2" s="1">
        <f>VLOOKUP($A2,'Base Consumption'!$A$2:$D$34,4,FALSE)*'Profiles, Qc, Summer, S2'!W2</f>
        <v>2.9143052956637595E-2</v>
      </c>
      <c r="X2" s="1">
        <f>VLOOKUP($A2,'Base Consumption'!$A$2:$D$34,4,FALSE)*'Profiles, Qc, Summer, S2'!X2</f>
        <v>2.6465413057176621E-2</v>
      </c>
      <c r="Y2" s="1">
        <f>VLOOKUP($A2,'Base Consumption'!$A$2:$D$34,4,FALSE)*'Profiles, Qc, Summer, S2'!Y2</f>
        <v>2.7952305891951832E-2</v>
      </c>
    </row>
    <row r="3" spans="1:25" x14ac:dyDescent="0.25">
      <c r="A3">
        <v>3</v>
      </c>
      <c r="B3" s="1">
        <f>VLOOKUP($A3,'Base Consumption'!$A$2:$D$34,4,FALSE)*'Profiles, Qc, Summer, S2'!B3</f>
        <v>-9.204756308034823E-3</v>
      </c>
      <c r="C3" s="1">
        <f>VLOOKUP($A3,'Base Consumption'!$A$2:$D$34,4,FALSE)*'Profiles, Qc, Summer, S2'!C3</f>
        <v>-1.017149943572964E-2</v>
      </c>
      <c r="D3" s="1">
        <f>VLOOKUP($A3,'Base Consumption'!$A$2:$D$34,4,FALSE)*'Profiles, Qc, Summer, S2'!D3</f>
        <v>-1.016501149588106E-2</v>
      </c>
      <c r="E3" s="1">
        <f>VLOOKUP($A3,'Base Consumption'!$A$2:$D$34,4,FALSE)*'Profiles, Qc, Summer, S2'!E3</f>
        <v>-1.3094914350507776E-2</v>
      </c>
      <c r="F3" s="1">
        <f>VLOOKUP($A3,'Base Consumption'!$A$2:$D$34,4,FALSE)*'Profiles, Qc, Summer, S2'!F3</f>
        <v>-1.2255805236188407E-2</v>
      </c>
      <c r="G3" s="1">
        <f>VLOOKUP($A3,'Base Consumption'!$A$2:$D$34,4,FALSE)*'Profiles, Qc, Summer, S2'!G3</f>
        <v>-1.8496187750689386E-2</v>
      </c>
      <c r="H3" s="1">
        <f>VLOOKUP($A3,'Base Consumption'!$A$2:$D$34,4,FALSE)*'Profiles, Qc, Summer, S2'!H3</f>
        <v>-1.7063549070139909E-2</v>
      </c>
      <c r="I3" s="1">
        <f>VLOOKUP($A3,'Base Consumption'!$A$2:$D$34,4,FALSE)*'Profiles, Qc, Summer, S2'!I3</f>
        <v>1.1338921024199146E-2</v>
      </c>
      <c r="J3" s="1">
        <f>VLOOKUP($A3,'Base Consumption'!$A$2:$D$34,4,FALSE)*'Profiles, Qc, Summer, S2'!J3</f>
        <v>2.0508805490761537E-2</v>
      </c>
      <c r="K3" s="1">
        <f>VLOOKUP($A3,'Base Consumption'!$A$2:$D$34,4,FALSE)*'Profiles, Qc, Summer, S2'!K3</f>
        <v>2.4445909223632135E-2</v>
      </c>
      <c r="L3" s="1">
        <f>VLOOKUP($A3,'Base Consumption'!$A$2:$D$34,4,FALSE)*'Profiles, Qc, Summer, S2'!L3</f>
        <v>6.5067288154732365E-3</v>
      </c>
      <c r="M3" s="1">
        <f>VLOOKUP($A3,'Base Consumption'!$A$2:$D$34,4,FALSE)*'Profiles, Qc, Summer, S2'!M3</f>
        <v>-8.6826408521050395E-3</v>
      </c>
      <c r="N3" s="1">
        <f>VLOOKUP($A3,'Base Consumption'!$A$2:$D$34,4,FALSE)*'Profiles, Qc, Summer, S2'!N3</f>
        <v>-1.0422912116144146E-2</v>
      </c>
      <c r="O3" s="1">
        <f>VLOOKUP($A3,'Base Consumption'!$A$2:$D$34,4,FALSE)*'Profiles, Qc, Summer, S2'!O3</f>
        <v>-9.1502335591528393E-3</v>
      </c>
      <c r="P3" s="1">
        <f>VLOOKUP($A3,'Base Consumption'!$A$2:$D$34,4,FALSE)*'Profiles, Qc, Summer, S2'!P3</f>
        <v>-1.5517715550275519E-2</v>
      </c>
      <c r="Q3" s="1">
        <f>VLOOKUP($A3,'Base Consumption'!$A$2:$D$34,4,FALSE)*'Profiles, Qc, Summer, S2'!Q3</f>
        <v>-1.1113159426254975E-2</v>
      </c>
      <c r="R3" s="1">
        <f>VLOOKUP($A3,'Base Consumption'!$A$2:$D$34,4,FALSE)*'Profiles, Qc, Summer, S2'!R3</f>
        <v>-6.7903941072668273E-3</v>
      </c>
      <c r="S3" s="1">
        <f>VLOOKUP($A3,'Base Consumption'!$A$2:$D$34,4,FALSE)*'Profiles, Qc, Summer, S2'!S3</f>
        <v>-2.2534800013096152E-3</v>
      </c>
      <c r="T3" s="1">
        <f>VLOOKUP($A3,'Base Consumption'!$A$2:$D$34,4,FALSE)*'Profiles, Qc, Summer, S2'!T3</f>
        <v>2.0547719766434165E-2</v>
      </c>
      <c r="U3" s="1">
        <f>VLOOKUP($A3,'Base Consumption'!$A$2:$D$34,4,FALSE)*'Profiles, Qc, Summer, S2'!U3</f>
        <v>3.5852495919145973E-2</v>
      </c>
      <c r="V3" s="1">
        <f>VLOOKUP($A3,'Base Consumption'!$A$2:$D$34,4,FALSE)*'Profiles, Qc, Summer, S2'!V3</f>
        <v>1.7852598817471067E-2</v>
      </c>
      <c r="W3" s="1">
        <f>VLOOKUP($A3,'Base Consumption'!$A$2:$D$34,4,FALSE)*'Profiles, Qc, Summer, S2'!W3</f>
        <v>1.0191136979720346E-2</v>
      </c>
      <c r="X3" s="1">
        <f>VLOOKUP($A3,'Base Consumption'!$A$2:$D$34,4,FALSE)*'Profiles, Qc, Summer, S2'!X3</f>
        <v>-6.6599738210624858E-3</v>
      </c>
      <c r="Y3" s="1">
        <f>VLOOKUP($A3,'Base Consumption'!$A$2:$D$34,4,FALSE)*'Profiles, Qc, Summer, S2'!Y3</f>
        <v>-1.3751338847525397E-2</v>
      </c>
    </row>
    <row r="4" spans="1:25" x14ac:dyDescent="0.25">
      <c r="A4">
        <v>4</v>
      </c>
      <c r="B4" s="1">
        <f>VLOOKUP($A4,'Base Consumption'!$A$2:$D$34,4,FALSE)*'Profiles, Qc, Summer, S2'!B4</f>
        <v>-2.9580562134578336E-2</v>
      </c>
      <c r="C4" s="1">
        <f>VLOOKUP($A4,'Base Consumption'!$A$2:$D$34,4,FALSE)*'Profiles, Qc, Summer, S2'!C4</f>
        <v>-5.6478092382874136E-2</v>
      </c>
      <c r="D4" s="1">
        <f>VLOOKUP($A4,'Base Consumption'!$A$2:$D$34,4,FALSE)*'Profiles, Qc, Summer, S2'!D4</f>
        <v>-6.5613332678498962E-2</v>
      </c>
      <c r="E4" s="1">
        <f>VLOOKUP($A4,'Base Consumption'!$A$2:$D$34,4,FALSE)*'Profiles, Qc, Summer, S2'!E4</f>
        <v>-6.8979292586186111E-2</v>
      </c>
      <c r="F4" s="1">
        <f>VLOOKUP($A4,'Base Consumption'!$A$2:$D$34,4,FALSE)*'Profiles, Qc, Summer, S2'!F4</f>
        <v>-6.8237683258650095E-2</v>
      </c>
      <c r="G4" s="1">
        <f>VLOOKUP($A4,'Base Consumption'!$A$2:$D$34,4,FALSE)*'Profiles, Qc, Summer, S2'!G4</f>
        <v>-7.5624224391374145E-2</v>
      </c>
      <c r="H4" s="1">
        <f>VLOOKUP($A4,'Base Consumption'!$A$2:$D$34,4,FALSE)*'Profiles, Qc, Summer, S2'!H4</f>
        <v>-5.7910793229231892E-2</v>
      </c>
      <c r="I4" s="1">
        <f>VLOOKUP($A4,'Base Consumption'!$A$2:$D$34,4,FALSE)*'Profiles, Qc, Summer, S2'!I4</f>
        <v>-1.7587872154084722E-2</v>
      </c>
      <c r="J4" s="1">
        <f>VLOOKUP($A4,'Base Consumption'!$A$2:$D$34,4,FALSE)*'Profiles, Qc, Summer, S2'!J4</f>
        <v>-1.526521379598165E-2</v>
      </c>
      <c r="K4" s="1">
        <f>VLOOKUP($A4,'Base Consumption'!$A$2:$D$34,4,FALSE)*'Profiles, Qc, Summer, S2'!K4</f>
        <v>-1.8081662702803813E-2</v>
      </c>
      <c r="L4" s="1">
        <f>VLOOKUP($A4,'Base Consumption'!$A$2:$D$34,4,FALSE)*'Profiles, Qc, Summer, S2'!L4</f>
        <v>-6.9240040427406323E-3</v>
      </c>
      <c r="M4" s="1">
        <f>VLOOKUP($A4,'Base Consumption'!$A$2:$D$34,4,FALSE)*'Profiles, Qc, Summer, S2'!M4</f>
        <v>-3.5026620662202048E-3</v>
      </c>
      <c r="N4" s="1">
        <f>VLOOKUP($A4,'Base Consumption'!$A$2:$D$34,4,FALSE)*'Profiles, Qc, Summer, S2'!N4</f>
        <v>-1.5264494731442318E-2</v>
      </c>
      <c r="O4" s="1">
        <f>VLOOKUP($A4,'Base Consumption'!$A$2:$D$34,4,FALSE)*'Profiles, Qc, Summer, S2'!O4</f>
        <v>-4.0789358972762264E-2</v>
      </c>
      <c r="P4" s="1">
        <f>VLOOKUP($A4,'Base Consumption'!$A$2:$D$34,4,FALSE)*'Profiles, Qc, Summer, S2'!P4</f>
        <v>-5.8889393069580763E-2</v>
      </c>
      <c r="Q4" s="1">
        <f>VLOOKUP($A4,'Base Consumption'!$A$2:$D$34,4,FALSE)*'Profiles, Qc, Summer, S2'!Q4</f>
        <v>-6.3611240811659378E-2</v>
      </c>
      <c r="R4" s="1">
        <f>VLOOKUP($A4,'Base Consumption'!$A$2:$D$34,4,FALSE)*'Profiles, Qc, Summer, S2'!R4</f>
        <v>-5.6668630386492495E-2</v>
      </c>
      <c r="S4" s="1">
        <f>VLOOKUP($A4,'Base Consumption'!$A$2:$D$34,4,FALSE)*'Profiles, Qc, Summer, S2'!S4</f>
        <v>-5.7577997941031536E-2</v>
      </c>
      <c r="T4" s="1">
        <f>VLOOKUP($A4,'Base Consumption'!$A$2:$D$34,4,FALSE)*'Profiles, Qc, Summer, S2'!T4</f>
        <v>-4.9796911265320952E-2</v>
      </c>
      <c r="U4" s="1">
        <f>VLOOKUP($A4,'Base Consumption'!$A$2:$D$34,4,FALSE)*'Profiles, Qc, Summer, S2'!U4</f>
        <v>-4.8692874610888566E-2</v>
      </c>
      <c r="V4" s="1">
        <f>VLOOKUP($A4,'Base Consumption'!$A$2:$D$34,4,FALSE)*'Profiles, Qc, Summer, S2'!V4</f>
        <v>-5.3719704412776882E-2</v>
      </c>
      <c r="W4" s="1">
        <f>VLOOKUP($A4,'Base Consumption'!$A$2:$D$34,4,FALSE)*'Profiles, Qc, Summer, S2'!W4</f>
        <v>-5.280110651343229E-2</v>
      </c>
      <c r="X4" s="1">
        <f>VLOOKUP($A4,'Base Consumption'!$A$2:$D$34,4,FALSE)*'Profiles, Qc, Summer, S2'!X4</f>
        <v>-6.374321970312033E-2</v>
      </c>
      <c r="Y4" s="1">
        <f>VLOOKUP($A4,'Base Consumption'!$A$2:$D$34,4,FALSE)*'Profiles, Qc, Summer, S2'!Y4</f>
        <v>-7.2448285512799929E-2</v>
      </c>
    </row>
    <row r="5" spans="1:25" x14ac:dyDescent="0.25">
      <c r="A5">
        <v>5</v>
      </c>
      <c r="B5" s="1">
        <f>VLOOKUP($A5,'Base Consumption'!$A$2:$D$34,4,FALSE)*'Profiles, Qc, Summer, S2'!B5</f>
        <v>-2.5054578610377267E-2</v>
      </c>
      <c r="C5" s="1">
        <f>VLOOKUP($A5,'Base Consumption'!$A$2:$D$34,4,FALSE)*'Profiles, Qc, Summer, S2'!C5</f>
        <v>-2.55796279004698E-2</v>
      </c>
      <c r="D5" s="1">
        <f>VLOOKUP($A5,'Base Consumption'!$A$2:$D$34,4,FALSE)*'Profiles, Qc, Summer, S2'!D5</f>
        <v>-2.6045244807459556E-2</v>
      </c>
      <c r="E5" s="1">
        <f>VLOOKUP($A5,'Base Consumption'!$A$2:$D$34,4,FALSE)*'Profiles, Qc, Summer, S2'!E5</f>
        <v>-2.6284832478754825E-2</v>
      </c>
      <c r="F5" s="1">
        <f>VLOOKUP($A5,'Base Consumption'!$A$2:$D$34,4,FALSE)*'Profiles, Qc, Summer, S2'!F5</f>
        <v>-2.6325688353222885E-2</v>
      </c>
      <c r="G5" s="1">
        <f>VLOOKUP($A5,'Base Consumption'!$A$2:$D$34,4,FALSE)*'Profiles, Qc, Summer, S2'!G5</f>
        <v>-2.8116962298772787E-2</v>
      </c>
      <c r="H5" s="1">
        <f>VLOOKUP($A5,'Base Consumption'!$A$2:$D$34,4,FALSE)*'Profiles, Qc, Summer, S2'!H5</f>
        <v>-2.6271882848999881E-2</v>
      </c>
      <c r="I5" s="1">
        <f>VLOOKUP($A5,'Base Consumption'!$A$2:$D$34,4,FALSE)*'Profiles, Qc, Summer, S2'!I5</f>
        <v>-1.8313137273721056E-2</v>
      </c>
      <c r="J5" s="1">
        <f>VLOOKUP($A5,'Base Consumption'!$A$2:$D$34,4,FALSE)*'Profiles, Qc, Summer, S2'!J5</f>
        <v>-1.6794748653062814E-2</v>
      </c>
      <c r="K5" s="1">
        <f>VLOOKUP($A5,'Base Consumption'!$A$2:$D$34,4,FALSE)*'Profiles, Qc, Summer, S2'!K5</f>
        <v>-1.9096970530055567E-2</v>
      </c>
      <c r="L5" s="1">
        <f>VLOOKUP($A5,'Base Consumption'!$A$2:$D$34,4,FALSE)*'Profiles, Qc, Summer, S2'!L5</f>
        <v>-2.0393997833188009E-2</v>
      </c>
      <c r="M5" s="1">
        <f>VLOOKUP($A5,'Base Consumption'!$A$2:$D$34,4,FALSE)*'Profiles, Qc, Summer, S2'!M5</f>
        <v>-2.4484439866087115E-2</v>
      </c>
      <c r="N5" s="1">
        <f>VLOOKUP($A5,'Base Consumption'!$A$2:$D$34,4,FALSE)*'Profiles, Qc, Summer, S2'!N5</f>
        <v>-2.4833141649640161E-2</v>
      </c>
      <c r="O5" s="1">
        <f>VLOOKUP($A5,'Base Consumption'!$A$2:$D$34,4,FALSE)*'Profiles, Qc, Summer, S2'!O5</f>
        <v>-2.6113750715763717E-2</v>
      </c>
      <c r="P5" s="1">
        <f>VLOOKUP($A5,'Base Consumption'!$A$2:$D$34,4,FALSE)*'Profiles, Qc, Summer, S2'!P5</f>
        <v>-2.6449185656095053E-2</v>
      </c>
      <c r="Q5" s="1">
        <f>VLOOKUP($A5,'Base Consumption'!$A$2:$D$34,4,FALSE)*'Profiles, Qc, Summer, S2'!Q5</f>
        <v>-2.7269819334730151E-2</v>
      </c>
      <c r="R5" s="1">
        <f>VLOOKUP($A5,'Base Consumption'!$A$2:$D$34,4,FALSE)*'Profiles, Qc, Summer, S2'!R5</f>
        <v>-2.6647350128837465E-2</v>
      </c>
      <c r="S5" s="1">
        <f>VLOOKUP($A5,'Base Consumption'!$A$2:$D$34,4,FALSE)*'Profiles, Qc, Summer, S2'!S5</f>
        <v>-2.386236839707968E-2</v>
      </c>
      <c r="T5" s="1">
        <f>VLOOKUP($A5,'Base Consumption'!$A$2:$D$34,4,FALSE)*'Profiles, Qc, Summer, S2'!T5</f>
        <v>-1.9142622428130817E-2</v>
      </c>
      <c r="U5" s="1">
        <f>VLOOKUP($A5,'Base Consumption'!$A$2:$D$34,4,FALSE)*'Profiles, Qc, Summer, S2'!U5</f>
        <v>-1.9633740857745215E-2</v>
      </c>
      <c r="V5" s="1">
        <f>VLOOKUP($A5,'Base Consumption'!$A$2:$D$34,4,FALSE)*'Profiles, Qc, Summer, S2'!V5</f>
        <v>-2.0916287366119647E-2</v>
      </c>
      <c r="W5" s="1">
        <f>VLOOKUP($A5,'Base Consumption'!$A$2:$D$34,4,FALSE)*'Profiles, Qc, Summer, S2'!W5</f>
        <v>-1.9870903066071494E-2</v>
      </c>
      <c r="X5" s="1">
        <f>VLOOKUP($A5,'Base Consumption'!$A$2:$D$34,4,FALSE)*'Profiles, Qc, Summer, S2'!X5</f>
        <v>-2.2643462230449884E-2</v>
      </c>
      <c r="Y5" s="1">
        <f>VLOOKUP($A5,'Base Consumption'!$A$2:$D$34,4,FALSE)*'Profiles, Qc, Summer, S2'!Y5</f>
        <v>-2.3727739341627512E-2</v>
      </c>
    </row>
    <row r="6" spans="1:25" x14ac:dyDescent="0.25">
      <c r="A6">
        <v>6</v>
      </c>
      <c r="B6" s="1">
        <f>VLOOKUP($A6,'Base Consumption'!$A$2:$D$34,4,FALSE)*'Profiles, Qc, Summer, S2'!B6</f>
        <v>-1.1176242167211749E-2</v>
      </c>
      <c r="C6" s="1">
        <f>VLOOKUP($A6,'Base Consumption'!$A$2:$D$34,4,FALSE)*'Profiles, Qc, Summer, S2'!C6</f>
        <v>-1.2466198250418782E-2</v>
      </c>
      <c r="D6" s="1">
        <f>VLOOKUP($A6,'Base Consumption'!$A$2:$D$34,4,FALSE)*'Profiles, Qc, Summer, S2'!D6</f>
        <v>-1.4835072721954851E-2</v>
      </c>
      <c r="E6" s="1">
        <f>VLOOKUP($A6,'Base Consumption'!$A$2:$D$34,4,FALSE)*'Profiles, Qc, Summer, S2'!E6</f>
        <v>-1.6489890496069203E-2</v>
      </c>
      <c r="F6" s="1">
        <f>VLOOKUP($A6,'Base Consumption'!$A$2:$D$34,4,FALSE)*'Profiles, Qc, Summer, S2'!F6</f>
        <v>-1.6738175481046207E-2</v>
      </c>
      <c r="G6" s="1">
        <f>VLOOKUP($A6,'Base Consumption'!$A$2:$D$34,4,FALSE)*'Profiles, Qc, Summer, S2'!G6</f>
        <v>-1.8156502876084626E-2</v>
      </c>
      <c r="H6" s="1">
        <f>VLOOKUP($A6,'Base Consumption'!$A$2:$D$34,4,FALSE)*'Profiles, Qc, Summer, S2'!H6</f>
        <v>-1.9068431093621212E-2</v>
      </c>
      <c r="I6" s="1">
        <f>VLOOKUP($A6,'Base Consumption'!$A$2:$D$34,4,FALSE)*'Profiles, Qc, Summer, S2'!I6</f>
        <v>-1.5157399159775585E-2</v>
      </c>
      <c r="J6" s="1">
        <f>VLOOKUP($A6,'Base Consumption'!$A$2:$D$34,4,FALSE)*'Profiles, Qc, Summer, S2'!J6</f>
        <v>-1.1050478830421798E-2</v>
      </c>
      <c r="K6" s="1">
        <f>VLOOKUP($A6,'Base Consumption'!$A$2:$D$34,4,FALSE)*'Profiles, Qc, Summer, S2'!K6</f>
        <v>-7.7513283611192352E-3</v>
      </c>
      <c r="L6" s="1">
        <f>VLOOKUP($A6,'Base Consumption'!$A$2:$D$34,4,FALSE)*'Profiles, Qc, Summer, S2'!L6</f>
        <v>-5.5324645253352475E-3</v>
      </c>
      <c r="M6" s="1">
        <f>VLOOKUP($A6,'Base Consumption'!$A$2:$D$34,4,FALSE)*'Profiles, Qc, Summer, S2'!M6</f>
        <v>-4.5013106348657681E-3</v>
      </c>
      <c r="N6" s="1">
        <f>VLOOKUP($A6,'Base Consumption'!$A$2:$D$34,4,FALSE)*'Profiles, Qc, Summer, S2'!N6</f>
        <v>-5.7014588706603905E-3</v>
      </c>
      <c r="O6" s="1">
        <f>VLOOKUP($A6,'Base Consumption'!$A$2:$D$34,4,FALSE)*'Profiles, Qc, Summer, S2'!O6</f>
        <v>-7.0457592154360227E-3</v>
      </c>
      <c r="P6" s="1">
        <f>VLOOKUP($A6,'Base Consumption'!$A$2:$D$34,4,FALSE)*'Profiles, Qc, Summer, S2'!P6</f>
        <v>-9.3779580685474217E-3</v>
      </c>
      <c r="Q6" s="1">
        <f>VLOOKUP($A6,'Base Consumption'!$A$2:$D$34,4,FALSE)*'Profiles, Qc, Summer, S2'!Q6</f>
        <v>-9.3183502175897617E-3</v>
      </c>
      <c r="R6" s="1">
        <f>VLOOKUP($A6,'Base Consumption'!$A$2:$D$34,4,FALSE)*'Profiles, Qc, Summer, S2'!R6</f>
        <v>-9.8981150345218791E-3</v>
      </c>
      <c r="S6" s="1">
        <f>VLOOKUP($A6,'Base Consumption'!$A$2:$D$34,4,FALSE)*'Profiles, Qc, Summer, S2'!S6</f>
        <v>-9.3753523092876719E-3</v>
      </c>
      <c r="T6" s="1">
        <f>VLOOKUP($A6,'Base Consumption'!$A$2:$D$34,4,FALSE)*'Profiles, Qc, Summer, S2'!T6</f>
        <v>-8.1273575917112043E-3</v>
      </c>
      <c r="U6" s="1">
        <f>VLOOKUP($A6,'Base Consumption'!$A$2:$D$34,4,FALSE)*'Profiles, Qc, Summer, S2'!U6</f>
        <v>-8.3035842484511686E-3</v>
      </c>
      <c r="V6" s="1">
        <f>VLOOKUP($A6,'Base Consumption'!$A$2:$D$34,4,FALSE)*'Profiles, Qc, Summer, S2'!V6</f>
        <v>-7.4951695959300521E-3</v>
      </c>
      <c r="W6" s="1">
        <f>VLOOKUP($A6,'Base Consumption'!$A$2:$D$34,4,FALSE)*'Profiles, Qc, Summer, S2'!W6</f>
        <v>-3.7184417293732886E-3</v>
      </c>
      <c r="X6" s="1">
        <f>VLOOKUP($A6,'Base Consumption'!$A$2:$D$34,4,FALSE)*'Profiles, Qc, Summer, S2'!X6</f>
        <v>-5.8285417054428461E-3</v>
      </c>
      <c r="Y6" s="1">
        <f>VLOOKUP($A6,'Base Consumption'!$A$2:$D$34,4,FALSE)*'Profiles, Qc, Summer, S2'!Y6</f>
        <v>-8.1588338784156274E-3</v>
      </c>
    </row>
    <row r="7" spans="1:25" x14ac:dyDescent="0.25">
      <c r="A7">
        <v>7</v>
      </c>
      <c r="B7" s="1">
        <f>VLOOKUP($A7,'Base Consumption'!$A$2:$D$34,4,FALSE)*'Profiles, Qc, Summer, S2'!B7</f>
        <v>6.3701750126550535E-2</v>
      </c>
      <c r="C7" s="1">
        <f>VLOOKUP($A7,'Base Consumption'!$A$2:$D$34,4,FALSE)*'Profiles, Qc, Summer, S2'!C7</f>
        <v>6.8649225701105862E-2</v>
      </c>
      <c r="D7" s="1">
        <f>VLOOKUP($A7,'Base Consumption'!$A$2:$D$34,4,FALSE)*'Profiles, Qc, Summer, S2'!D7</f>
        <v>6.3555731694867473E-2</v>
      </c>
      <c r="E7" s="1">
        <f>VLOOKUP($A7,'Base Consumption'!$A$2:$D$34,4,FALSE)*'Profiles, Qc, Summer, S2'!E7</f>
        <v>6.966286248068683E-2</v>
      </c>
      <c r="F7" s="1">
        <f>VLOOKUP($A7,'Base Consumption'!$A$2:$D$34,4,FALSE)*'Profiles, Qc, Summer, S2'!F7</f>
        <v>6.671663098919943E-2</v>
      </c>
      <c r="G7" s="1">
        <f>VLOOKUP($A7,'Base Consumption'!$A$2:$D$34,4,FALSE)*'Profiles, Qc, Summer, S2'!G7</f>
        <v>7.1473944869982209E-2</v>
      </c>
      <c r="H7" s="1">
        <f>VLOOKUP($A7,'Base Consumption'!$A$2:$D$34,4,FALSE)*'Profiles, Qc, Summer, S2'!H7</f>
        <v>5.467300768189557E-2</v>
      </c>
      <c r="I7" s="1">
        <f>VLOOKUP($A7,'Base Consumption'!$A$2:$D$34,4,FALSE)*'Profiles, Qc, Summer, S2'!I7</f>
        <v>7.2436453643888621E-2</v>
      </c>
      <c r="J7" s="1">
        <f>VLOOKUP($A7,'Base Consumption'!$A$2:$D$34,4,FALSE)*'Profiles, Qc, Summer, S2'!J7</f>
        <v>7.3618359005770281E-2</v>
      </c>
      <c r="K7" s="1">
        <f>VLOOKUP($A7,'Base Consumption'!$A$2:$D$34,4,FALSE)*'Profiles, Qc, Summer, S2'!K7</f>
        <v>9.2566143485305077E-2</v>
      </c>
      <c r="L7" s="1">
        <f>VLOOKUP($A7,'Base Consumption'!$A$2:$D$34,4,FALSE)*'Profiles, Qc, Summer, S2'!L7</f>
        <v>8.4834823112228258E-2</v>
      </c>
      <c r="M7" s="1">
        <f>VLOOKUP($A7,'Base Consumption'!$A$2:$D$34,4,FALSE)*'Profiles, Qc, Summer, S2'!M7</f>
        <v>9.1065314890013432E-2</v>
      </c>
      <c r="N7" s="1">
        <f>VLOOKUP($A7,'Base Consumption'!$A$2:$D$34,4,FALSE)*'Profiles, Qc, Summer, S2'!N7</f>
        <v>8.7541885981267886E-2</v>
      </c>
      <c r="O7" s="1">
        <f>VLOOKUP($A7,'Base Consumption'!$A$2:$D$34,4,FALSE)*'Profiles, Qc, Summer, S2'!O7</f>
        <v>8.5559480341424632E-2</v>
      </c>
      <c r="P7" s="1">
        <f>VLOOKUP($A7,'Base Consumption'!$A$2:$D$34,4,FALSE)*'Profiles, Qc, Summer, S2'!P7</f>
        <v>7.0116111774939469E-2</v>
      </c>
      <c r="Q7" s="1">
        <f>VLOOKUP($A7,'Base Consumption'!$A$2:$D$34,4,FALSE)*'Profiles, Qc, Summer, S2'!Q7</f>
        <v>7.4403371719008612E-2</v>
      </c>
      <c r="R7" s="1">
        <f>VLOOKUP($A7,'Base Consumption'!$A$2:$D$34,4,FALSE)*'Profiles, Qc, Summer, S2'!R7</f>
        <v>6.660461326313151E-2</v>
      </c>
      <c r="S7" s="1">
        <f>VLOOKUP($A7,'Base Consumption'!$A$2:$D$34,4,FALSE)*'Profiles, Qc, Summer, S2'!S7</f>
        <v>6.8355863825798752E-2</v>
      </c>
      <c r="T7" s="1">
        <f>VLOOKUP($A7,'Base Consumption'!$A$2:$D$34,4,FALSE)*'Profiles, Qc, Summer, S2'!T7</f>
        <v>5.4937158465609731E-2</v>
      </c>
      <c r="U7" s="1">
        <f>VLOOKUP($A7,'Base Consumption'!$A$2:$D$34,4,FALSE)*'Profiles, Qc, Summer, S2'!U7</f>
        <v>7.2905158766051553E-2</v>
      </c>
      <c r="V7" s="1">
        <f>VLOOKUP($A7,'Base Consumption'!$A$2:$D$34,4,FALSE)*'Profiles, Qc, Summer, S2'!V7</f>
        <v>6.4112651933380185E-2</v>
      </c>
      <c r="W7" s="1">
        <f>VLOOKUP($A7,'Base Consumption'!$A$2:$D$34,4,FALSE)*'Profiles, Qc, Summer, S2'!W7</f>
        <v>6.6689390224744238E-2</v>
      </c>
      <c r="X7" s="1">
        <f>VLOOKUP($A7,'Base Consumption'!$A$2:$D$34,4,FALSE)*'Profiles, Qc, Summer, S2'!X7</f>
        <v>7.0739502123457254E-2</v>
      </c>
      <c r="Y7" s="1">
        <f>VLOOKUP($A7,'Base Consumption'!$A$2:$D$34,4,FALSE)*'Profiles, Qc, Summer, S2'!Y7</f>
        <v>6.3259399782814404E-2</v>
      </c>
    </row>
    <row r="8" spans="1:25" x14ac:dyDescent="0.25">
      <c r="A8">
        <v>8</v>
      </c>
      <c r="B8" s="1">
        <f>VLOOKUP($A8,'Base Consumption'!$A$2:$D$34,4,FALSE)*'Profiles, Qc, Summer, S2'!B8</f>
        <v>-6.3121276559836639E-2</v>
      </c>
      <c r="C8" s="1">
        <f>VLOOKUP($A8,'Base Consumption'!$A$2:$D$34,4,FALSE)*'Profiles, Qc, Summer, S2'!C8</f>
        <v>-6.8005595951649303E-2</v>
      </c>
      <c r="D8" s="1">
        <f>VLOOKUP($A8,'Base Consumption'!$A$2:$D$34,4,FALSE)*'Profiles, Qc, Summer, S2'!D8</f>
        <v>-7.5804903527550482E-2</v>
      </c>
      <c r="E8" s="1">
        <f>VLOOKUP($A8,'Base Consumption'!$A$2:$D$34,4,FALSE)*'Profiles, Qc, Summer, S2'!E8</f>
        <v>-7.5034678542728772E-2</v>
      </c>
      <c r="F8" s="1">
        <f>VLOOKUP($A8,'Base Consumption'!$A$2:$D$34,4,FALSE)*'Profiles, Qc, Summer, S2'!F8</f>
        <v>-7.8229972776451454E-2</v>
      </c>
      <c r="G8" s="1">
        <f>VLOOKUP($A8,'Base Consumption'!$A$2:$D$34,4,FALSE)*'Profiles, Qc, Summer, S2'!G8</f>
        <v>-7.7501285231906469E-2</v>
      </c>
      <c r="H8" s="1">
        <f>VLOOKUP($A8,'Base Consumption'!$A$2:$D$34,4,FALSE)*'Profiles, Qc, Summer, S2'!H8</f>
        <v>-8.4718138257199579E-2</v>
      </c>
      <c r="I8" s="1">
        <f>VLOOKUP($A8,'Base Consumption'!$A$2:$D$34,4,FALSE)*'Profiles, Qc, Summer, S2'!I8</f>
        <v>-6.4259474907037054E-2</v>
      </c>
      <c r="J8" s="1">
        <f>VLOOKUP($A8,'Base Consumption'!$A$2:$D$34,4,FALSE)*'Profiles, Qc, Summer, S2'!J8</f>
        <v>-5.5487642733225234E-2</v>
      </c>
      <c r="K8" s="1">
        <f>VLOOKUP($A8,'Base Consumption'!$A$2:$D$34,4,FALSE)*'Profiles, Qc, Summer, S2'!K8</f>
        <v>-4.1166102376294263E-2</v>
      </c>
      <c r="L8" s="1">
        <f>VLOOKUP($A8,'Base Consumption'!$A$2:$D$34,4,FALSE)*'Profiles, Qc, Summer, S2'!L8</f>
        <v>-4.2535853426441242E-2</v>
      </c>
      <c r="M8" s="1">
        <f>VLOOKUP($A8,'Base Consumption'!$A$2:$D$34,4,FALSE)*'Profiles, Qc, Summer, S2'!M8</f>
        <v>-3.9596529138197917E-2</v>
      </c>
      <c r="N8" s="1">
        <f>VLOOKUP($A8,'Base Consumption'!$A$2:$D$34,4,FALSE)*'Profiles, Qc, Summer, S2'!N8</f>
        <v>-4.3678920076317684E-2</v>
      </c>
      <c r="O8" s="1">
        <f>VLOOKUP($A8,'Base Consumption'!$A$2:$D$34,4,FALSE)*'Profiles, Qc, Summer, S2'!O8</f>
        <v>-4.8248747115260206E-2</v>
      </c>
      <c r="P8" s="1">
        <f>VLOOKUP($A8,'Base Consumption'!$A$2:$D$34,4,FALSE)*'Profiles, Qc, Summer, S2'!P8</f>
        <v>-6.0462198819750325E-2</v>
      </c>
      <c r="Q8" s="1">
        <f>VLOOKUP($A8,'Base Consumption'!$A$2:$D$34,4,FALSE)*'Profiles, Qc, Summer, S2'!Q8</f>
        <v>-6.2702083244081122E-2</v>
      </c>
      <c r="R8" s="1">
        <f>VLOOKUP($A8,'Base Consumption'!$A$2:$D$34,4,FALSE)*'Profiles, Qc, Summer, S2'!R8</f>
        <v>-5.7305948373489249E-2</v>
      </c>
      <c r="S8" s="1">
        <f>VLOOKUP($A8,'Base Consumption'!$A$2:$D$34,4,FALSE)*'Profiles, Qc, Summer, S2'!S8</f>
        <v>-6.0744841654669007E-2</v>
      </c>
      <c r="T8" s="1">
        <f>VLOOKUP($A8,'Base Consumption'!$A$2:$D$34,4,FALSE)*'Profiles, Qc, Summer, S2'!T8</f>
        <v>-5.512927074556865E-2</v>
      </c>
      <c r="U8" s="1">
        <f>VLOOKUP($A8,'Base Consumption'!$A$2:$D$34,4,FALSE)*'Profiles, Qc, Summer, S2'!U8</f>
        <v>-6.451298906427759E-2</v>
      </c>
      <c r="V8" s="1">
        <f>VLOOKUP($A8,'Base Consumption'!$A$2:$D$34,4,FALSE)*'Profiles, Qc, Summer, S2'!V8</f>
        <v>-5.8597633485613844E-2</v>
      </c>
      <c r="W8" s="1">
        <f>VLOOKUP($A8,'Base Consumption'!$A$2:$D$34,4,FALSE)*'Profiles, Qc, Summer, S2'!W8</f>
        <v>-6.2380477760078795E-2</v>
      </c>
      <c r="X8" s="1">
        <f>VLOOKUP($A8,'Base Consumption'!$A$2:$D$34,4,FALSE)*'Profiles, Qc, Summer, S2'!X8</f>
        <v>-6.3089610955541775E-2</v>
      </c>
      <c r="Y8" s="1">
        <f>VLOOKUP($A8,'Base Consumption'!$A$2:$D$34,4,FALSE)*'Profiles, Qc, Summer, S2'!Y8</f>
        <v>-7.1303167815369731E-2</v>
      </c>
    </row>
    <row r="9" spans="1:25" x14ac:dyDescent="0.25">
      <c r="A9">
        <v>9</v>
      </c>
      <c r="B9" s="1">
        <f>VLOOKUP($A9,'Base Consumption'!$A$2:$D$34,4,FALSE)*'Profiles, Qc, Summer, S2'!B9</f>
        <v>-1.9350882001972537E-2</v>
      </c>
      <c r="C9" s="1">
        <f>VLOOKUP($A9,'Base Consumption'!$A$2:$D$34,4,FALSE)*'Profiles, Qc, Summer, S2'!C9</f>
        <v>-1.9635431745041829E-2</v>
      </c>
      <c r="D9" s="1">
        <f>VLOOKUP($A9,'Base Consumption'!$A$2:$D$34,4,FALSE)*'Profiles, Qc, Summer, S2'!D9</f>
        <v>-1.9635431745041829E-2</v>
      </c>
      <c r="E9" s="1">
        <f>VLOOKUP($A9,'Base Consumption'!$A$2:$D$34,4,FALSE)*'Profiles, Qc, Summer, S2'!E9</f>
        <v>-1.9635431745041829E-2</v>
      </c>
      <c r="F9" s="1">
        <f>VLOOKUP($A9,'Base Consumption'!$A$2:$D$34,4,FALSE)*'Profiles, Qc, Summer, S2'!F9</f>
        <v>-1.9636150055585694E-2</v>
      </c>
      <c r="G9" s="1">
        <f>VLOOKUP($A9,'Base Consumption'!$A$2:$D$34,4,FALSE)*'Profiles, Qc, Summer, S2'!G9</f>
        <v>-1.9472883199755365E-2</v>
      </c>
      <c r="H9" s="1">
        <f>VLOOKUP($A9,'Base Consumption'!$A$2:$D$34,4,FALSE)*'Profiles, Qc, Summer, S2'!H9</f>
        <v>-1.7811871197684064E-2</v>
      </c>
      <c r="I9" s="1">
        <f>VLOOKUP($A9,'Base Consumption'!$A$2:$D$34,4,FALSE)*'Profiles, Qc, Summer, S2'!I9</f>
        <v>-1.7323494103632459E-2</v>
      </c>
      <c r="J9" s="1">
        <f>VLOOKUP($A9,'Base Consumption'!$A$2:$D$34,4,FALSE)*'Profiles, Qc, Summer, S2'!J9</f>
        <v>-1.6760030469194036E-2</v>
      </c>
      <c r="K9" s="1">
        <f>VLOOKUP($A9,'Base Consumption'!$A$2:$D$34,4,FALSE)*'Profiles, Qc, Summer, S2'!K9</f>
        <v>-1.6695374182713323E-2</v>
      </c>
      <c r="L9" s="1">
        <f>VLOOKUP($A9,'Base Consumption'!$A$2:$D$34,4,FALSE)*'Profiles, Qc, Summer, S2'!L9</f>
        <v>-1.5948149074065641E-2</v>
      </c>
      <c r="M9" s="1">
        <f>VLOOKUP($A9,'Base Consumption'!$A$2:$D$34,4,FALSE)*'Profiles, Qc, Summer, S2'!M9</f>
        <v>-1.5930568744178957E-2</v>
      </c>
      <c r="N9" s="1">
        <f>VLOOKUP($A9,'Base Consumption'!$A$2:$D$34,4,FALSE)*'Profiles, Qc, Summer, S2'!N9</f>
        <v>-1.7498242383887985E-2</v>
      </c>
      <c r="O9" s="1">
        <f>VLOOKUP($A9,'Base Consumption'!$A$2:$D$34,4,FALSE)*'Profiles, Qc, Summer, S2'!O9</f>
        <v>-1.8455966152694094E-2</v>
      </c>
      <c r="P9" s="1">
        <f>VLOOKUP($A9,'Base Consumption'!$A$2:$D$34,4,FALSE)*'Profiles, Qc, Summer, S2'!P9</f>
        <v>-1.9239286366170859E-2</v>
      </c>
      <c r="Q9" s="1">
        <f>VLOOKUP($A9,'Base Consumption'!$A$2:$D$34,4,FALSE)*'Profiles, Qc, Summer, S2'!Q9</f>
        <v>-1.8782498902331701E-2</v>
      </c>
      <c r="R9" s="1">
        <f>VLOOKUP($A9,'Base Consumption'!$A$2:$D$34,4,FALSE)*'Profiles, Qc, Summer, S2'!R9</f>
        <v>-1.8425107018650803E-2</v>
      </c>
      <c r="S9" s="1">
        <f>VLOOKUP($A9,'Base Consumption'!$A$2:$D$34,4,FALSE)*'Profiles, Qc, Summer, S2'!S9</f>
        <v>-1.8290905765224564E-2</v>
      </c>
      <c r="T9" s="1">
        <f>VLOOKUP($A9,'Base Consumption'!$A$2:$D$34,4,FALSE)*'Profiles, Qc, Summer, S2'!T9</f>
        <v>-1.7802900012070182E-2</v>
      </c>
      <c r="U9" s="1">
        <f>VLOOKUP($A9,'Base Consumption'!$A$2:$D$34,4,FALSE)*'Profiles, Qc, Summer, S2'!U9</f>
        <v>-1.8492207805701103E-2</v>
      </c>
      <c r="V9" s="1">
        <f>VLOOKUP($A9,'Base Consumption'!$A$2:$D$34,4,FALSE)*'Profiles, Qc, Summer, S2'!V9</f>
        <v>-1.8956888989338349E-2</v>
      </c>
      <c r="W9" s="1">
        <f>VLOOKUP($A9,'Base Consumption'!$A$2:$D$34,4,FALSE)*'Profiles, Qc, Summer, S2'!W9</f>
        <v>-1.9007125191651028E-2</v>
      </c>
      <c r="X9" s="1">
        <f>VLOOKUP($A9,'Base Consumption'!$A$2:$D$34,4,FALSE)*'Profiles, Qc, Summer, S2'!X9</f>
        <v>-1.9535677971634684E-2</v>
      </c>
      <c r="Y9" s="1">
        <f>VLOOKUP($A9,'Base Consumption'!$A$2:$D$34,4,FALSE)*'Profiles, Qc, Summer, S2'!Y9</f>
        <v>-1.953352528472355E-2</v>
      </c>
    </row>
    <row r="10" spans="1:25" x14ac:dyDescent="0.25">
      <c r="A10">
        <v>10</v>
      </c>
      <c r="B10" s="1">
        <f>VLOOKUP($A10,'Base Consumption'!$A$2:$D$34,4,FALSE)*'Profiles, Qc, Summer, S2'!B10</f>
        <v>-8.6265518893281212E-3</v>
      </c>
      <c r="C10" s="1">
        <f>VLOOKUP($A10,'Base Consumption'!$A$2:$D$34,4,FALSE)*'Profiles, Qc, Summer, S2'!C10</f>
        <v>-1.2327265347019827E-2</v>
      </c>
      <c r="D10" s="1">
        <f>VLOOKUP($A10,'Base Consumption'!$A$2:$D$34,4,FALSE)*'Profiles, Qc, Summer, S2'!D10</f>
        <v>-1.2924898612944631E-2</v>
      </c>
      <c r="E10" s="1">
        <f>VLOOKUP($A10,'Base Consumption'!$A$2:$D$34,4,FALSE)*'Profiles, Qc, Summer, S2'!E10</f>
        <v>-1.5318112171200592E-2</v>
      </c>
      <c r="F10" s="1">
        <f>VLOOKUP($A10,'Base Consumption'!$A$2:$D$34,4,FALSE)*'Profiles, Qc, Summer, S2'!F10</f>
        <v>-1.7260428513440871E-2</v>
      </c>
      <c r="G10" s="1">
        <f>VLOOKUP($A10,'Base Consumption'!$A$2:$D$34,4,FALSE)*'Profiles, Qc, Summer, S2'!G10</f>
        <v>-1.5196860932431791E-2</v>
      </c>
      <c r="H10" s="1">
        <f>VLOOKUP($A10,'Base Consumption'!$A$2:$D$34,4,FALSE)*'Profiles, Qc, Summer, S2'!H10</f>
        <v>-1.8214805252745402E-2</v>
      </c>
      <c r="I10" s="1">
        <f>VLOOKUP($A10,'Base Consumption'!$A$2:$D$34,4,FALSE)*'Profiles, Qc, Summer, S2'!I10</f>
        <v>-1.3446399251070553E-2</v>
      </c>
      <c r="J10" s="1">
        <f>VLOOKUP($A10,'Base Consumption'!$A$2:$D$34,4,FALSE)*'Profiles, Qc, Summer, S2'!J10</f>
        <v>4.214783311452989E-3</v>
      </c>
      <c r="K10" s="1">
        <f>VLOOKUP($A10,'Base Consumption'!$A$2:$D$34,4,FALSE)*'Profiles, Qc, Summer, S2'!K10</f>
        <v>1.0295311511499065E-2</v>
      </c>
      <c r="L10" s="1">
        <f>VLOOKUP($A10,'Base Consumption'!$A$2:$D$34,4,FALSE)*'Profiles, Qc, Summer, S2'!L10</f>
        <v>5.0763556976051085E-3</v>
      </c>
      <c r="M10" s="1">
        <f>VLOOKUP($A10,'Base Consumption'!$A$2:$D$34,4,FALSE)*'Profiles, Qc, Summer, S2'!M10</f>
        <v>1.2162906782419174E-2</v>
      </c>
      <c r="N10" s="1">
        <f>VLOOKUP($A10,'Base Consumption'!$A$2:$D$34,4,FALSE)*'Profiles, Qc, Summer, S2'!N10</f>
        <v>5.1004326091487872E-3</v>
      </c>
      <c r="O10" s="1">
        <f>VLOOKUP($A10,'Base Consumption'!$A$2:$D$34,4,FALSE)*'Profiles, Qc, Summer, S2'!O10</f>
        <v>-3.8267588688532385E-3</v>
      </c>
      <c r="P10" s="1">
        <f>VLOOKUP($A10,'Base Consumption'!$A$2:$D$34,4,FALSE)*'Profiles, Qc, Summer, S2'!P10</f>
        <v>-1.1919091484218726E-2</v>
      </c>
      <c r="Q10" s="1">
        <f>VLOOKUP($A10,'Base Consumption'!$A$2:$D$34,4,FALSE)*'Profiles, Qc, Summer, S2'!Q10</f>
        <v>-1.6321432620119435E-2</v>
      </c>
      <c r="R10" s="1">
        <f>VLOOKUP($A10,'Base Consumption'!$A$2:$D$34,4,FALSE)*'Profiles, Qc, Summer, S2'!R10</f>
        <v>-1.5050132196286802E-2</v>
      </c>
      <c r="S10" s="1">
        <f>VLOOKUP($A10,'Base Consumption'!$A$2:$D$34,4,FALSE)*'Profiles, Qc, Summer, S2'!S10</f>
        <v>-1.2990762715893174E-2</v>
      </c>
      <c r="T10" s="1">
        <f>VLOOKUP($A10,'Base Consumption'!$A$2:$D$34,4,FALSE)*'Profiles, Qc, Summer, S2'!T10</f>
        <v>-7.1765140405987051E-3</v>
      </c>
      <c r="U10" s="1">
        <f>VLOOKUP($A10,'Base Consumption'!$A$2:$D$34,4,FALSE)*'Profiles, Qc, Summer, S2'!U10</f>
        <v>-7.8161209989139058E-3</v>
      </c>
      <c r="V10" s="1">
        <f>VLOOKUP($A10,'Base Consumption'!$A$2:$D$34,4,FALSE)*'Profiles, Qc, Summer, S2'!V10</f>
        <v>-4.6451032520652248E-3</v>
      </c>
      <c r="W10" s="1">
        <f>VLOOKUP($A10,'Base Consumption'!$A$2:$D$34,4,FALSE)*'Profiles, Qc, Summer, S2'!W10</f>
        <v>1.0187963738357401E-3</v>
      </c>
      <c r="X10" s="1">
        <f>VLOOKUP($A10,'Base Consumption'!$A$2:$D$34,4,FALSE)*'Profiles, Qc, Summer, S2'!X10</f>
        <v>6.1351510475138589E-5</v>
      </c>
      <c r="Y10" s="1">
        <f>VLOOKUP($A10,'Base Consumption'!$A$2:$D$34,4,FALSE)*'Profiles, Qc, Summer, S2'!Y10</f>
        <v>-1.0141375060795665E-3</v>
      </c>
    </row>
    <row r="11" spans="1:25" x14ac:dyDescent="0.25">
      <c r="A11">
        <v>11</v>
      </c>
      <c r="B11" s="1">
        <f>VLOOKUP($A11,'Base Consumption'!$A$2:$D$34,4,FALSE)*'Profiles, Qc, Summer, S2'!B11</f>
        <v>-2.0892800592042907E-2</v>
      </c>
      <c r="C11" s="1">
        <f>VLOOKUP($A11,'Base Consumption'!$A$2:$D$34,4,FALSE)*'Profiles, Qc, Summer, S2'!C11</f>
        <v>-2.5878403797519524E-2</v>
      </c>
      <c r="D11" s="1">
        <f>VLOOKUP($A11,'Base Consumption'!$A$2:$D$34,4,FALSE)*'Profiles, Qc, Summer, S2'!D11</f>
        <v>-2.7295946213036618E-2</v>
      </c>
      <c r="E11" s="1">
        <f>VLOOKUP($A11,'Base Consumption'!$A$2:$D$34,4,FALSE)*'Profiles, Qc, Summer, S2'!E11</f>
        <v>-2.4437966323629157E-2</v>
      </c>
      <c r="F11" s="1">
        <f>VLOOKUP($A11,'Base Consumption'!$A$2:$D$34,4,FALSE)*'Profiles, Qc, Summer, S2'!F11</f>
        <v>-2.4342194511699361E-2</v>
      </c>
      <c r="G11" s="1">
        <f>VLOOKUP($A11,'Base Consumption'!$A$2:$D$34,4,FALSE)*'Profiles, Qc, Summer, S2'!G11</f>
        <v>-2.6802221508496576E-2</v>
      </c>
      <c r="H11" s="1">
        <f>VLOOKUP($A11,'Base Consumption'!$A$2:$D$34,4,FALSE)*'Profiles, Qc, Summer, S2'!H11</f>
        <v>-1.8048768299201771E-2</v>
      </c>
      <c r="I11" s="1">
        <f>VLOOKUP($A11,'Base Consumption'!$A$2:$D$34,4,FALSE)*'Profiles, Qc, Summer, S2'!I11</f>
        <v>-7.371793288084124E-3</v>
      </c>
      <c r="J11" s="1">
        <f>VLOOKUP($A11,'Base Consumption'!$A$2:$D$34,4,FALSE)*'Profiles, Qc, Summer, S2'!J11</f>
        <v>-5.279580808466482E-3</v>
      </c>
      <c r="K11" s="1">
        <f>VLOOKUP($A11,'Base Consumption'!$A$2:$D$34,4,FALSE)*'Profiles, Qc, Summer, S2'!K11</f>
        <v>-4.5146977571546001E-3</v>
      </c>
      <c r="L11" s="1">
        <f>VLOOKUP($A11,'Base Consumption'!$A$2:$D$34,4,FALSE)*'Profiles, Qc, Summer, S2'!L11</f>
        <v>-2.144369977405343E-3</v>
      </c>
      <c r="M11" s="1">
        <f>VLOOKUP($A11,'Base Consumption'!$A$2:$D$34,4,FALSE)*'Profiles, Qc, Summer, S2'!M11</f>
        <v>9.3228228498016782E-4</v>
      </c>
      <c r="N11" s="1">
        <f>VLOOKUP($A11,'Base Consumption'!$A$2:$D$34,4,FALSE)*'Profiles, Qc, Summer, S2'!N11</f>
        <v>-7.7909062119585482E-3</v>
      </c>
      <c r="O11" s="1">
        <f>VLOOKUP($A11,'Base Consumption'!$A$2:$D$34,4,FALSE)*'Profiles, Qc, Summer, S2'!O11</f>
        <v>-1.3403643107731145E-2</v>
      </c>
      <c r="P11" s="1">
        <f>VLOOKUP($A11,'Base Consumption'!$A$2:$D$34,4,FALSE)*'Profiles, Qc, Summer, S2'!P11</f>
        <v>-1.7078590551570169E-2</v>
      </c>
      <c r="Q11" s="1">
        <f>VLOOKUP($A11,'Base Consumption'!$A$2:$D$34,4,FALSE)*'Profiles, Qc, Summer, S2'!Q11</f>
        <v>-1.7144869710132557E-2</v>
      </c>
      <c r="R11" s="1">
        <f>VLOOKUP($A11,'Base Consumption'!$A$2:$D$34,4,FALSE)*'Profiles, Qc, Summer, S2'!R11</f>
        <v>-1.8468229351492907E-2</v>
      </c>
      <c r="S11" s="1">
        <f>VLOOKUP($A11,'Base Consumption'!$A$2:$D$34,4,FALSE)*'Profiles, Qc, Summer, S2'!S11</f>
        <v>-1.771280191717688E-2</v>
      </c>
      <c r="T11" s="1">
        <f>VLOOKUP($A11,'Base Consumption'!$A$2:$D$34,4,FALSE)*'Profiles, Qc, Summer, S2'!T11</f>
        <v>-1.4586535740435452E-2</v>
      </c>
      <c r="U11" s="1">
        <f>VLOOKUP($A11,'Base Consumption'!$A$2:$D$34,4,FALSE)*'Profiles, Qc, Summer, S2'!U11</f>
        <v>-1.4477675423032174E-2</v>
      </c>
      <c r="V11" s="1">
        <f>VLOOKUP($A11,'Base Consumption'!$A$2:$D$34,4,FALSE)*'Profiles, Qc, Summer, S2'!V11</f>
        <v>-1.5523922037202573E-2</v>
      </c>
      <c r="W11" s="1">
        <f>VLOOKUP($A11,'Base Consumption'!$A$2:$D$34,4,FALSE)*'Profiles, Qc, Summer, S2'!W11</f>
        <v>-1.043943913143083E-2</v>
      </c>
      <c r="X11" s="1">
        <f>VLOOKUP($A11,'Base Consumption'!$A$2:$D$34,4,FALSE)*'Profiles, Qc, Summer, S2'!X11</f>
        <v>-1.6702957182450733E-2</v>
      </c>
      <c r="Y11" s="1">
        <f>VLOOKUP($A11,'Base Consumption'!$A$2:$D$34,4,FALSE)*'Profiles, Qc, Summer, S2'!Y11</f>
        <v>-2.1795713753093849E-2</v>
      </c>
    </row>
    <row r="12" spans="1:25" x14ac:dyDescent="0.25">
      <c r="A12">
        <v>12</v>
      </c>
      <c r="B12" s="1">
        <f>VLOOKUP($A12,'Base Consumption'!$A$2:$D$34,4,FALSE)*'Profiles, Qc, Summer, S2'!B12</f>
        <v>-3.5196368402397309E-2</v>
      </c>
      <c r="C12" s="1">
        <f>VLOOKUP($A12,'Base Consumption'!$A$2:$D$34,4,FALSE)*'Profiles, Qc, Summer, S2'!C12</f>
        <v>-3.7151259671874208E-2</v>
      </c>
      <c r="D12" s="1">
        <f>VLOOKUP($A12,'Base Consumption'!$A$2:$D$34,4,FALSE)*'Profiles, Qc, Summer, S2'!D12</f>
        <v>-3.8102624495498963E-2</v>
      </c>
      <c r="E12" s="1">
        <f>VLOOKUP($A12,'Base Consumption'!$A$2:$D$34,4,FALSE)*'Profiles, Qc, Summer, S2'!E12</f>
        <v>-3.9174228601649909E-2</v>
      </c>
      <c r="F12" s="1">
        <f>VLOOKUP($A12,'Base Consumption'!$A$2:$D$34,4,FALSE)*'Profiles, Qc, Summer, S2'!F12</f>
        <v>-3.7865241926893368E-2</v>
      </c>
      <c r="G12" s="1">
        <f>VLOOKUP($A12,'Base Consumption'!$A$2:$D$34,4,FALSE)*'Profiles, Qc, Summer, S2'!G12</f>
        <v>-3.8501089205188563E-2</v>
      </c>
      <c r="H12" s="1">
        <f>VLOOKUP($A12,'Base Consumption'!$A$2:$D$34,4,FALSE)*'Profiles, Qc, Summer, S2'!H12</f>
        <v>-3.5449779137718268E-2</v>
      </c>
      <c r="I12" s="1">
        <f>VLOOKUP($A12,'Base Consumption'!$A$2:$D$34,4,FALSE)*'Profiles, Qc, Summer, S2'!I12</f>
        <v>-2.8820285192976507E-2</v>
      </c>
      <c r="J12" s="1">
        <f>VLOOKUP($A12,'Base Consumption'!$A$2:$D$34,4,FALSE)*'Profiles, Qc, Summer, S2'!J12</f>
        <v>-2.5290852358345703E-2</v>
      </c>
      <c r="K12" s="1">
        <f>VLOOKUP($A12,'Base Consumption'!$A$2:$D$34,4,FALSE)*'Profiles, Qc, Summer, S2'!K12</f>
        <v>-2.6473407757682525E-2</v>
      </c>
      <c r="L12" s="1">
        <f>VLOOKUP($A12,'Base Consumption'!$A$2:$D$34,4,FALSE)*'Profiles, Qc, Summer, S2'!L12</f>
        <v>-2.840774522378697E-2</v>
      </c>
      <c r="M12" s="1">
        <f>VLOOKUP($A12,'Base Consumption'!$A$2:$D$34,4,FALSE)*'Profiles, Qc, Summer, S2'!M12</f>
        <v>-2.7811874921743553E-2</v>
      </c>
      <c r="N12" s="1">
        <f>VLOOKUP($A12,'Base Consumption'!$A$2:$D$34,4,FALSE)*'Profiles, Qc, Summer, S2'!N12</f>
        <v>-2.6526556734913557E-2</v>
      </c>
      <c r="O12" s="1">
        <f>VLOOKUP($A12,'Base Consumption'!$A$2:$D$34,4,FALSE)*'Profiles, Qc, Summer, S2'!O12</f>
        <v>-2.9428819802416874E-2</v>
      </c>
      <c r="P12" s="1">
        <f>VLOOKUP($A12,'Base Consumption'!$A$2:$D$34,4,FALSE)*'Profiles, Qc, Summer, S2'!P12</f>
        <v>-3.1364892147817944E-2</v>
      </c>
      <c r="Q12" s="1">
        <f>VLOOKUP($A12,'Base Consumption'!$A$2:$D$34,4,FALSE)*'Profiles, Qc, Summer, S2'!Q12</f>
        <v>-3.1117567506115683E-2</v>
      </c>
      <c r="R12" s="1">
        <f>VLOOKUP($A12,'Base Consumption'!$A$2:$D$34,4,FALSE)*'Profiles, Qc, Summer, S2'!R12</f>
        <v>-3.0433835067485867E-2</v>
      </c>
      <c r="S12" s="1">
        <f>VLOOKUP($A12,'Base Consumption'!$A$2:$D$34,4,FALSE)*'Profiles, Qc, Summer, S2'!S12</f>
        <v>-2.7319642633553003E-2</v>
      </c>
      <c r="T12" s="1">
        <f>VLOOKUP($A12,'Base Consumption'!$A$2:$D$34,4,FALSE)*'Profiles, Qc, Summer, S2'!T12</f>
        <v>-2.2646513204082234E-2</v>
      </c>
      <c r="U12" s="1">
        <f>VLOOKUP($A12,'Base Consumption'!$A$2:$D$34,4,FALSE)*'Profiles, Qc, Summer, S2'!U12</f>
        <v>-2.3464040032417637E-2</v>
      </c>
      <c r="V12" s="1">
        <f>VLOOKUP($A12,'Base Consumption'!$A$2:$D$34,4,FALSE)*'Profiles, Qc, Summer, S2'!V12</f>
        <v>-2.3941371669701412E-2</v>
      </c>
      <c r="W12" s="1">
        <f>VLOOKUP($A12,'Base Consumption'!$A$2:$D$34,4,FALSE)*'Profiles, Qc, Summer, S2'!W12</f>
        <v>-2.3050724506774128E-2</v>
      </c>
      <c r="X12" s="1">
        <f>VLOOKUP($A12,'Base Consumption'!$A$2:$D$34,4,FALSE)*'Profiles, Qc, Summer, S2'!X12</f>
        <v>-2.6518240527154135E-2</v>
      </c>
      <c r="Y12" s="1">
        <f>VLOOKUP($A12,'Base Consumption'!$A$2:$D$34,4,FALSE)*'Profiles, Qc, Summer, S2'!Y12</f>
        <v>-2.7930251622906389E-2</v>
      </c>
    </row>
    <row r="13" spans="1:25" x14ac:dyDescent="0.25">
      <c r="A13">
        <v>13</v>
      </c>
      <c r="B13" s="1">
        <f>VLOOKUP($A13,'Base Consumption'!$A$2:$D$34,4,FALSE)*'Profiles, Qc, Summer, S2'!B13</f>
        <v>3.9660734460157283E-2</v>
      </c>
      <c r="C13" s="1">
        <f>VLOOKUP($A13,'Base Consumption'!$A$2:$D$34,4,FALSE)*'Profiles, Qc, Summer, S2'!C13</f>
        <v>1.1310457395520392E-2</v>
      </c>
      <c r="D13" s="1">
        <f>VLOOKUP($A13,'Base Consumption'!$A$2:$D$34,4,FALSE)*'Profiles, Qc, Summer, S2'!D13</f>
        <v>-7.034738590319326E-3</v>
      </c>
      <c r="E13" s="1">
        <f>VLOOKUP($A13,'Base Consumption'!$A$2:$D$34,4,FALSE)*'Profiles, Qc, Summer, S2'!E13</f>
        <v>-3.4900145338299261E-3</v>
      </c>
      <c r="F13" s="1">
        <f>VLOOKUP($A13,'Base Consumption'!$A$2:$D$34,4,FALSE)*'Profiles, Qc, Summer, S2'!F13</f>
        <v>-2.0803662697991623E-3</v>
      </c>
      <c r="G13" s="1">
        <f>VLOOKUP($A13,'Base Consumption'!$A$2:$D$34,4,FALSE)*'Profiles, Qc, Summer, S2'!G13</f>
        <v>2.9604636133300239E-3</v>
      </c>
      <c r="H13" s="1">
        <f>VLOOKUP($A13,'Base Consumption'!$A$2:$D$34,4,FALSE)*'Profiles, Qc, Summer, S2'!H13</f>
        <v>-1.1516299303749363E-2</v>
      </c>
      <c r="I13" s="1">
        <f>VLOOKUP($A13,'Base Consumption'!$A$2:$D$34,4,FALSE)*'Profiles, Qc, Summer, S2'!I13</f>
        <v>-1.3493766825897011E-2</v>
      </c>
      <c r="J13" s="1">
        <f>VLOOKUP($A13,'Base Consumption'!$A$2:$D$34,4,FALSE)*'Profiles, Qc, Summer, S2'!J13</f>
        <v>-2.3873690598911909E-2</v>
      </c>
      <c r="K13" s="1">
        <f>VLOOKUP($A13,'Base Consumption'!$A$2:$D$34,4,FALSE)*'Profiles, Qc, Summer, S2'!K13</f>
        <v>-3.1031199720366612E-2</v>
      </c>
      <c r="L13" s="1">
        <f>VLOOKUP($A13,'Base Consumption'!$A$2:$D$34,4,FALSE)*'Profiles, Qc, Summer, S2'!L13</f>
        <v>-1.7428832487407137E-2</v>
      </c>
      <c r="M13" s="1">
        <f>VLOOKUP($A13,'Base Consumption'!$A$2:$D$34,4,FALSE)*'Profiles, Qc, Summer, S2'!M13</f>
        <v>-1.9270552501600064E-3</v>
      </c>
      <c r="N13" s="1">
        <f>VLOOKUP($A13,'Base Consumption'!$A$2:$D$34,4,FALSE)*'Profiles, Qc, Summer, S2'!N13</f>
        <v>7.1709470324243171E-3</v>
      </c>
      <c r="O13" s="1">
        <f>VLOOKUP($A13,'Base Consumption'!$A$2:$D$34,4,FALSE)*'Profiles, Qc, Summer, S2'!O13</f>
        <v>-1.3081419216248694E-3</v>
      </c>
      <c r="P13" s="1">
        <f>VLOOKUP($A13,'Base Consumption'!$A$2:$D$34,4,FALSE)*'Profiles, Qc, Summer, S2'!P13</f>
        <v>1.0267119742529867E-2</v>
      </c>
      <c r="Q13" s="1">
        <f>VLOOKUP($A13,'Base Consumption'!$A$2:$D$34,4,FALSE)*'Profiles, Qc, Summer, S2'!Q13</f>
        <v>6.8032656224267509E-3</v>
      </c>
      <c r="R13" s="1">
        <f>VLOOKUP($A13,'Base Consumption'!$A$2:$D$34,4,FALSE)*'Profiles, Qc, Summer, S2'!R13</f>
        <v>1.7197921283010206E-3</v>
      </c>
      <c r="S13" s="1">
        <f>VLOOKUP($A13,'Base Consumption'!$A$2:$D$34,4,FALSE)*'Profiles, Qc, Summer, S2'!S13</f>
        <v>-2.1172638084588141E-3</v>
      </c>
      <c r="T13" s="1">
        <f>VLOOKUP($A13,'Base Consumption'!$A$2:$D$34,4,FALSE)*'Profiles, Qc, Summer, S2'!T13</f>
        <v>-2.0227567031108729E-4</v>
      </c>
      <c r="U13" s="1">
        <f>VLOOKUP($A13,'Base Consumption'!$A$2:$D$34,4,FALSE)*'Profiles, Qc, Summer, S2'!U13</f>
        <v>-2.0377802755714024E-3</v>
      </c>
      <c r="V13" s="1">
        <f>VLOOKUP($A13,'Base Consumption'!$A$2:$D$34,4,FALSE)*'Profiles, Qc, Summer, S2'!V13</f>
        <v>5.1739978403314503E-4</v>
      </c>
      <c r="W13" s="1">
        <f>VLOOKUP($A13,'Base Consumption'!$A$2:$D$34,4,FALSE)*'Profiles, Qc, Summer, S2'!W13</f>
        <v>-8.623801871296624E-4</v>
      </c>
      <c r="X13" s="1">
        <f>VLOOKUP($A13,'Base Consumption'!$A$2:$D$34,4,FALSE)*'Profiles, Qc, Summer, S2'!X13</f>
        <v>1.3031015346706505E-2</v>
      </c>
      <c r="Y13" s="1">
        <f>VLOOKUP($A13,'Base Consumption'!$A$2:$D$34,4,FALSE)*'Profiles, Qc, Summer, S2'!Y13</f>
        <v>1.3347534266372885E-2</v>
      </c>
    </row>
    <row r="14" spans="1:25" x14ac:dyDescent="0.25">
      <c r="A14">
        <v>14</v>
      </c>
      <c r="B14" s="1">
        <f>VLOOKUP($A14,'Base Consumption'!$A$2:$D$34,4,FALSE)*'Profiles, Qc, Summer, S2'!B14</f>
        <v>2.2023076329785899E-2</v>
      </c>
      <c r="C14" s="1">
        <f>VLOOKUP($A14,'Base Consumption'!$A$2:$D$34,4,FALSE)*'Profiles, Qc, Summer, S2'!C14</f>
        <v>2.1483202697512853E-2</v>
      </c>
      <c r="D14" s="1">
        <f>VLOOKUP($A14,'Base Consumption'!$A$2:$D$34,4,FALSE)*'Profiles, Qc, Summer, S2'!D14</f>
        <v>1.9205765309985422E-2</v>
      </c>
      <c r="E14" s="1">
        <f>VLOOKUP($A14,'Base Consumption'!$A$2:$D$34,4,FALSE)*'Profiles, Qc, Summer, S2'!E14</f>
        <v>1.7723481432026213E-2</v>
      </c>
      <c r="F14" s="1">
        <f>VLOOKUP($A14,'Base Consumption'!$A$2:$D$34,4,FALSE)*'Profiles, Qc, Summer, S2'!F14</f>
        <v>1.7301479979761236E-2</v>
      </c>
      <c r="G14" s="1">
        <f>VLOOKUP($A14,'Base Consumption'!$A$2:$D$34,4,FALSE)*'Profiles, Qc, Summer, S2'!G14</f>
        <v>1.3620245340723472E-2</v>
      </c>
      <c r="H14" s="1">
        <f>VLOOKUP($A14,'Base Consumption'!$A$2:$D$34,4,FALSE)*'Profiles, Qc, Summer, S2'!H14</f>
        <v>4.9873127805767914E-2</v>
      </c>
      <c r="I14" s="1">
        <f>VLOOKUP($A14,'Base Consumption'!$A$2:$D$34,4,FALSE)*'Profiles, Qc, Summer, S2'!I14</f>
        <v>5.2415646401482975E-2</v>
      </c>
      <c r="J14" s="1">
        <f>VLOOKUP($A14,'Base Consumption'!$A$2:$D$34,4,FALSE)*'Profiles, Qc, Summer, S2'!J14</f>
        <v>6.4038347994247846E-2</v>
      </c>
      <c r="K14" s="1">
        <f>VLOOKUP($A14,'Base Consumption'!$A$2:$D$34,4,FALSE)*'Profiles, Qc, Summer, S2'!K14</f>
        <v>6.0170702537382041E-2</v>
      </c>
      <c r="L14" s="1">
        <f>VLOOKUP($A14,'Base Consumption'!$A$2:$D$34,4,FALSE)*'Profiles, Qc, Summer, S2'!L14</f>
        <v>6.950613537339545E-2</v>
      </c>
      <c r="M14" s="1">
        <f>VLOOKUP($A14,'Base Consumption'!$A$2:$D$34,4,FALSE)*'Profiles, Qc, Summer, S2'!M14</f>
        <v>6.5029837339784166E-2</v>
      </c>
      <c r="N14" s="1">
        <f>VLOOKUP($A14,'Base Consumption'!$A$2:$D$34,4,FALSE)*'Profiles, Qc, Summer, S2'!N14</f>
        <v>5.2376435777031126E-2</v>
      </c>
      <c r="O14" s="1">
        <f>VLOOKUP($A14,'Base Consumption'!$A$2:$D$34,4,FALSE)*'Profiles, Qc, Summer, S2'!O14</f>
        <v>3.8436822895145641E-2</v>
      </c>
      <c r="P14" s="1">
        <f>VLOOKUP($A14,'Base Consumption'!$A$2:$D$34,4,FALSE)*'Profiles, Qc, Summer, S2'!P14</f>
        <v>1.8705171213630762E-2</v>
      </c>
      <c r="Q14" s="1">
        <f>VLOOKUP($A14,'Base Consumption'!$A$2:$D$34,4,FALSE)*'Profiles, Qc, Summer, S2'!Q14</f>
        <v>2.6263995764241859E-2</v>
      </c>
      <c r="R14" s="1">
        <f>VLOOKUP($A14,'Base Consumption'!$A$2:$D$34,4,FALSE)*'Profiles, Qc, Summer, S2'!R14</f>
        <v>2.9631220286899646E-2</v>
      </c>
      <c r="S14" s="1">
        <f>VLOOKUP($A14,'Base Consumption'!$A$2:$D$34,4,FALSE)*'Profiles, Qc, Summer, S2'!S14</f>
        <v>3.6188851343919373E-2</v>
      </c>
      <c r="T14" s="1">
        <f>VLOOKUP($A14,'Base Consumption'!$A$2:$D$34,4,FALSE)*'Profiles, Qc, Summer, S2'!T14</f>
        <v>3.9801397153479356E-2</v>
      </c>
      <c r="U14" s="1">
        <f>VLOOKUP($A14,'Base Consumption'!$A$2:$D$34,4,FALSE)*'Profiles, Qc, Summer, S2'!U14</f>
        <v>3.6336074507784387E-2</v>
      </c>
      <c r="V14" s="1">
        <f>VLOOKUP($A14,'Base Consumption'!$A$2:$D$34,4,FALSE)*'Profiles, Qc, Summer, S2'!V14</f>
        <v>3.1388453848444783E-2</v>
      </c>
      <c r="W14" s="1">
        <f>VLOOKUP($A14,'Base Consumption'!$A$2:$D$34,4,FALSE)*'Profiles, Qc, Summer, S2'!W14</f>
        <v>2.7393020028234266E-2</v>
      </c>
      <c r="X14" s="1">
        <f>VLOOKUP($A14,'Base Consumption'!$A$2:$D$34,4,FALSE)*'Profiles, Qc, Summer, S2'!X14</f>
        <v>1.40423492767079E-2</v>
      </c>
      <c r="Y14" s="1">
        <f>VLOOKUP($A14,'Base Consumption'!$A$2:$D$34,4,FALSE)*'Profiles, Qc, Summer, S2'!Y14</f>
        <v>9.4973323752872551E-3</v>
      </c>
    </row>
    <row r="15" spans="1:25" x14ac:dyDescent="0.25">
      <c r="A15">
        <v>15</v>
      </c>
      <c r="B15" s="1">
        <f>VLOOKUP($A15,'Base Consumption'!$A$2:$D$34,4,FALSE)*'Profiles, Qc, Summer, S2'!B15</f>
        <v>9.125332251311364E-3</v>
      </c>
      <c r="C15" s="1">
        <f>VLOOKUP($A15,'Base Consumption'!$A$2:$D$34,4,FALSE)*'Profiles, Qc, Summer, S2'!C15</f>
        <v>8.6911572146559091E-3</v>
      </c>
      <c r="D15" s="1">
        <f>VLOOKUP($A15,'Base Consumption'!$A$2:$D$34,4,FALSE)*'Profiles, Qc, Summer, S2'!D15</f>
        <v>8.7104258305302669E-3</v>
      </c>
      <c r="E15" s="1">
        <f>VLOOKUP($A15,'Base Consumption'!$A$2:$D$34,4,FALSE)*'Profiles, Qc, Summer, S2'!E15</f>
        <v>8.7104258305302669E-3</v>
      </c>
      <c r="F15" s="1">
        <f>VLOOKUP($A15,'Base Consumption'!$A$2:$D$34,4,FALSE)*'Profiles, Qc, Summer, S2'!F15</f>
        <v>8.7104258305302669E-3</v>
      </c>
      <c r="G15" s="1">
        <f>VLOOKUP($A15,'Base Consumption'!$A$2:$D$34,4,FALSE)*'Profiles, Qc, Summer, S2'!G15</f>
        <v>8.7104258305302669E-3</v>
      </c>
      <c r="H15" s="1">
        <f>VLOOKUP($A15,'Base Consumption'!$A$2:$D$34,4,FALSE)*'Profiles, Qc, Summer, S2'!H15</f>
        <v>8.7104258305302669E-3</v>
      </c>
      <c r="I15" s="1">
        <f>VLOOKUP($A15,'Base Consumption'!$A$2:$D$34,4,FALSE)*'Profiles, Qc, Summer, S2'!I15</f>
        <v>8.3101992331757329E-3</v>
      </c>
      <c r="J15" s="1">
        <f>VLOOKUP($A15,'Base Consumption'!$A$2:$D$34,4,FALSE)*'Profiles, Qc, Summer, S2'!J15</f>
        <v>7.7296944464046282E-3</v>
      </c>
      <c r="K15" s="1">
        <f>VLOOKUP($A15,'Base Consumption'!$A$2:$D$34,4,FALSE)*'Profiles, Qc, Summer, S2'!K15</f>
        <v>7.0541834262460891E-3</v>
      </c>
      <c r="L15" s="1">
        <f>VLOOKUP($A15,'Base Consumption'!$A$2:$D$34,4,FALSE)*'Profiles, Qc, Summer, S2'!L15</f>
        <v>6.9939136264201528E-3</v>
      </c>
      <c r="M15" s="1">
        <f>VLOOKUP($A15,'Base Consumption'!$A$2:$D$34,4,FALSE)*'Profiles, Qc, Summer, S2'!M15</f>
        <v>6.1671116285998799E-3</v>
      </c>
      <c r="N15" s="1">
        <f>VLOOKUP($A15,'Base Consumption'!$A$2:$D$34,4,FALSE)*'Profiles, Qc, Summer, S2'!N15</f>
        <v>6.8831435874516815E-3</v>
      </c>
      <c r="O15" s="1">
        <f>VLOOKUP($A15,'Base Consumption'!$A$2:$D$34,4,FALSE)*'Profiles, Qc, Summer, S2'!O15</f>
        <v>7.7606653651040068E-3</v>
      </c>
      <c r="P15" s="1">
        <f>VLOOKUP($A15,'Base Consumption'!$A$2:$D$34,4,FALSE)*'Profiles, Qc, Summer, S2'!P15</f>
        <v>7.1631344137871554E-3</v>
      </c>
      <c r="Q15" s="1">
        <f>VLOOKUP($A15,'Base Consumption'!$A$2:$D$34,4,FALSE)*'Profiles, Qc, Summer, S2'!Q15</f>
        <v>7.6734528261943402E-3</v>
      </c>
      <c r="R15" s="1">
        <f>VLOOKUP($A15,'Base Consumption'!$A$2:$D$34,4,FALSE)*'Profiles, Qc, Summer, S2'!R15</f>
        <v>7.1769164726083788E-3</v>
      </c>
      <c r="S15" s="1">
        <f>VLOOKUP($A15,'Base Consumption'!$A$2:$D$34,4,FALSE)*'Profiles, Qc, Summer, S2'!S15</f>
        <v>7.0630062177059558E-3</v>
      </c>
      <c r="T15" s="1">
        <f>VLOOKUP($A15,'Base Consumption'!$A$2:$D$34,4,FALSE)*'Profiles, Qc, Summer, S2'!T15</f>
        <v>7.4249758897278473E-3</v>
      </c>
      <c r="U15" s="1">
        <f>VLOOKUP($A15,'Base Consumption'!$A$2:$D$34,4,FALSE)*'Profiles, Qc, Summer, S2'!U15</f>
        <v>7.4053877637428548E-3</v>
      </c>
      <c r="V15" s="1">
        <f>VLOOKUP($A15,'Base Consumption'!$A$2:$D$34,4,FALSE)*'Profiles, Qc, Summer, S2'!V15</f>
        <v>7.4275025678419938E-3</v>
      </c>
      <c r="W15" s="1">
        <f>VLOOKUP($A15,'Base Consumption'!$A$2:$D$34,4,FALSE)*'Profiles, Qc, Summer, S2'!W15</f>
        <v>8.7652423964434401E-3</v>
      </c>
      <c r="X15" s="1">
        <f>VLOOKUP($A15,'Base Consumption'!$A$2:$D$34,4,FALSE)*'Profiles, Qc, Summer, S2'!X15</f>
        <v>8.4239487529304755E-3</v>
      </c>
      <c r="Y15" s="1">
        <f>VLOOKUP($A15,'Base Consumption'!$A$2:$D$34,4,FALSE)*'Profiles, Qc, Summer, S2'!Y15</f>
        <v>9.1769497957487518E-3</v>
      </c>
    </row>
    <row r="16" spans="1:25" x14ac:dyDescent="0.25">
      <c r="A16">
        <v>16</v>
      </c>
      <c r="B16" s="1">
        <f>VLOOKUP($A16,'Base Consumption'!$A$2:$D$34,4,FALSE)*'Profiles, Qc, Summer, S2'!B16</f>
        <v>1.7635979537231929E-2</v>
      </c>
      <c r="C16" s="1">
        <f>VLOOKUP($A16,'Base Consumption'!$A$2:$D$34,4,FALSE)*'Profiles, Qc, Summer, S2'!C16</f>
        <v>1.8545501866219942E-2</v>
      </c>
      <c r="D16" s="1">
        <f>VLOOKUP($A16,'Base Consumption'!$A$2:$D$34,4,FALSE)*'Profiles, Qc, Summer, S2'!D16</f>
        <v>1.9215938639786458E-2</v>
      </c>
      <c r="E16" s="1">
        <f>VLOOKUP($A16,'Base Consumption'!$A$2:$D$34,4,FALSE)*'Profiles, Qc, Summer, S2'!E16</f>
        <v>1.6422598211433707E-2</v>
      </c>
      <c r="F16" s="1">
        <f>VLOOKUP($A16,'Base Consumption'!$A$2:$D$34,4,FALSE)*'Profiles, Qc, Summer, S2'!F16</f>
        <v>1.3922480635002107E-2</v>
      </c>
      <c r="G16" s="1">
        <f>VLOOKUP($A16,'Base Consumption'!$A$2:$D$34,4,FALSE)*'Profiles, Qc, Summer, S2'!G16</f>
        <v>1.4863168698664055E-2</v>
      </c>
      <c r="H16" s="1">
        <f>VLOOKUP($A16,'Base Consumption'!$A$2:$D$34,4,FALSE)*'Profiles, Qc, Summer, S2'!H16</f>
        <v>9.9401583844977021E-3</v>
      </c>
      <c r="I16" s="1">
        <f>VLOOKUP($A16,'Base Consumption'!$A$2:$D$34,4,FALSE)*'Profiles, Qc, Summer, S2'!I16</f>
        <v>8.0456562584391676E-3</v>
      </c>
      <c r="J16" s="1">
        <f>VLOOKUP($A16,'Base Consumption'!$A$2:$D$34,4,FALSE)*'Profiles, Qc, Summer, S2'!J16</f>
        <v>1.1371524286396184E-2</v>
      </c>
      <c r="K16" s="1">
        <f>VLOOKUP($A16,'Base Consumption'!$A$2:$D$34,4,FALSE)*'Profiles, Qc, Summer, S2'!K16</f>
        <v>1.3016373874750988E-2</v>
      </c>
      <c r="L16" s="1">
        <f>VLOOKUP($A16,'Base Consumption'!$A$2:$D$34,4,FALSE)*'Profiles, Qc, Summer, S2'!L16</f>
        <v>1.1172034855400144E-2</v>
      </c>
      <c r="M16" s="1">
        <f>VLOOKUP($A16,'Base Consumption'!$A$2:$D$34,4,FALSE)*'Profiles, Qc, Summer, S2'!M16</f>
        <v>1.1422521600546149E-2</v>
      </c>
      <c r="N16" s="1">
        <f>VLOOKUP($A16,'Base Consumption'!$A$2:$D$34,4,FALSE)*'Profiles, Qc, Summer, S2'!N16</f>
        <v>1.2086790133624282E-2</v>
      </c>
      <c r="O16" s="1">
        <f>VLOOKUP($A16,'Base Consumption'!$A$2:$D$34,4,FALSE)*'Profiles, Qc, Summer, S2'!O16</f>
        <v>1.5328791584549369E-2</v>
      </c>
      <c r="P16" s="1">
        <f>VLOOKUP($A16,'Base Consumption'!$A$2:$D$34,4,FALSE)*'Profiles, Qc, Summer, S2'!P16</f>
        <v>1.3784683185250873E-2</v>
      </c>
      <c r="Q16" s="1">
        <f>VLOOKUP($A16,'Base Consumption'!$A$2:$D$34,4,FALSE)*'Profiles, Qc, Summer, S2'!Q16</f>
        <v>1.491047804981027E-2</v>
      </c>
      <c r="R16" s="1">
        <f>VLOOKUP($A16,'Base Consumption'!$A$2:$D$34,4,FALSE)*'Profiles, Qc, Summer, S2'!R16</f>
        <v>1.1025193064756845E-2</v>
      </c>
      <c r="S16" s="1">
        <f>VLOOKUP($A16,'Base Consumption'!$A$2:$D$34,4,FALSE)*'Profiles, Qc, Summer, S2'!S16</f>
        <v>1.1288845178121376E-2</v>
      </c>
      <c r="T16" s="1">
        <f>VLOOKUP($A16,'Base Consumption'!$A$2:$D$34,4,FALSE)*'Profiles, Qc, Summer, S2'!T16</f>
        <v>9.6407247304839613E-3</v>
      </c>
      <c r="U16" s="1">
        <f>VLOOKUP($A16,'Base Consumption'!$A$2:$D$34,4,FALSE)*'Profiles, Qc, Summer, S2'!U16</f>
        <v>1.1746223881273554E-2</v>
      </c>
      <c r="V16" s="1">
        <f>VLOOKUP($A16,'Base Consumption'!$A$2:$D$34,4,FALSE)*'Profiles, Qc, Summer, S2'!V16</f>
        <v>1.1789825052654024E-2</v>
      </c>
      <c r="W16" s="1">
        <f>VLOOKUP($A16,'Base Consumption'!$A$2:$D$34,4,FALSE)*'Profiles, Qc, Summer, S2'!W16</f>
        <v>9.7143509855458655E-3</v>
      </c>
      <c r="X16" s="1">
        <f>VLOOKUP($A16,'Base Consumption'!$A$2:$D$34,4,FALSE)*'Profiles, Qc, Summer, S2'!X16</f>
        <v>8.8218043523922082E-3</v>
      </c>
      <c r="Y16" s="1">
        <f>VLOOKUP($A16,'Base Consumption'!$A$2:$D$34,4,FALSE)*'Profiles, Qc, Summer, S2'!Y16</f>
        <v>9.3174352973172791E-3</v>
      </c>
    </row>
    <row r="17" spans="1:25" x14ac:dyDescent="0.25">
      <c r="A17">
        <v>17</v>
      </c>
      <c r="B17" s="1">
        <f>VLOOKUP($A17,'Base Consumption'!$A$2:$D$34,4,FALSE)*'Profiles, Qc, Summer, S2'!B17</f>
        <v>-4.6023781540174115E-3</v>
      </c>
      <c r="C17" s="1">
        <f>VLOOKUP($A17,'Base Consumption'!$A$2:$D$34,4,FALSE)*'Profiles, Qc, Summer, S2'!C17</f>
        <v>-5.0857497178648202E-3</v>
      </c>
      <c r="D17" s="1">
        <f>VLOOKUP($A17,'Base Consumption'!$A$2:$D$34,4,FALSE)*'Profiles, Qc, Summer, S2'!D17</f>
        <v>-5.08250574794053E-3</v>
      </c>
      <c r="E17" s="1">
        <f>VLOOKUP($A17,'Base Consumption'!$A$2:$D$34,4,FALSE)*'Profiles, Qc, Summer, S2'!E17</f>
        <v>-6.5474571752538882E-3</v>
      </c>
      <c r="F17" s="1">
        <f>VLOOKUP($A17,'Base Consumption'!$A$2:$D$34,4,FALSE)*'Profiles, Qc, Summer, S2'!F17</f>
        <v>-6.1279026180942036E-3</v>
      </c>
      <c r="G17" s="1">
        <f>VLOOKUP($A17,'Base Consumption'!$A$2:$D$34,4,FALSE)*'Profiles, Qc, Summer, S2'!G17</f>
        <v>-9.2480938753446932E-3</v>
      </c>
      <c r="H17" s="1">
        <f>VLOOKUP($A17,'Base Consumption'!$A$2:$D$34,4,FALSE)*'Profiles, Qc, Summer, S2'!H17</f>
        <v>-8.5317745350699543E-3</v>
      </c>
      <c r="I17" s="1">
        <f>VLOOKUP($A17,'Base Consumption'!$A$2:$D$34,4,FALSE)*'Profiles, Qc, Summer, S2'!I17</f>
        <v>5.6694605120995731E-3</v>
      </c>
      <c r="J17" s="1">
        <f>VLOOKUP($A17,'Base Consumption'!$A$2:$D$34,4,FALSE)*'Profiles, Qc, Summer, S2'!J17</f>
        <v>1.0254402745380769E-2</v>
      </c>
      <c r="K17" s="1">
        <f>VLOOKUP($A17,'Base Consumption'!$A$2:$D$34,4,FALSE)*'Profiles, Qc, Summer, S2'!K17</f>
        <v>1.2222954611816068E-2</v>
      </c>
      <c r="L17" s="1">
        <f>VLOOKUP($A17,'Base Consumption'!$A$2:$D$34,4,FALSE)*'Profiles, Qc, Summer, S2'!L17</f>
        <v>3.2533644077366182E-3</v>
      </c>
      <c r="M17" s="1">
        <f>VLOOKUP($A17,'Base Consumption'!$A$2:$D$34,4,FALSE)*'Profiles, Qc, Summer, S2'!M17</f>
        <v>-4.3413204260525197E-3</v>
      </c>
      <c r="N17" s="1">
        <f>VLOOKUP($A17,'Base Consumption'!$A$2:$D$34,4,FALSE)*'Profiles, Qc, Summer, S2'!N17</f>
        <v>-5.2114560580720729E-3</v>
      </c>
      <c r="O17" s="1">
        <f>VLOOKUP($A17,'Base Consumption'!$A$2:$D$34,4,FALSE)*'Profiles, Qc, Summer, S2'!O17</f>
        <v>-4.5751167795764196E-3</v>
      </c>
      <c r="P17" s="1">
        <f>VLOOKUP($A17,'Base Consumption'!$A$2:$D$34,4,FALSE)*'Profiles, Qc, Summer, S2'!P17</f>
        <v>-7.7588577751377596E-3</v>
      </c>
      <c r="Q17" s="1">
        <f>VLOOKUP($A17,'Base Consumption'!$A$2:$D$34,4,FALSE)*'Profiles, Qc, Summer, S2'!Q17</f>
        <v>-5.5565797131274875E-3</v>
      </c>
      <c r="R17" s="1">
        <f>VLOOKUP($A17,'Base Consumption'!$A$2:$D$34,4,FALSE)*'Profiles, Qc, Summer, S2'!R17</f>
        <v>-3.3951970536334137E-3</v>
      </c>
      <c r="S17" s="1">
        <f>VLOOKUP($A17,'Base Consumption'!$A$2:$D$34,4,FALSE)*'Profiles, Qc, Summer, S2'!S17</f>
        <v>-1.1267400006548076E-3</v>
      </c>
      <c r="T17" s="1">
        <f>VLOOKUP($A17,'Base Consumption'!$A$2:$D$34,4,FALSE)*'Profiles, Qc, Summer, S2'!T17</f>
        <v>1.0273859883217083E-2</v>
      </c>
      <c r="U17" s="1">
        <f>VLOOKUP($A17,'Base Consumption'!$A$2:$D$34,4,FALSE)*'Profiles, Qc, Summer, S2'!U17</f>
        <v>1.7926247959572986E-2</v>
      </c>
      <c r="V17" s="1">
        <f>VLOOKUP($A17,'Base Consumption'!$A$2:$D$34,4,FALSE)*'Profiles, Qc, Summer, S2'!V17</f>
        <v>8.9262994087355337E-3</v>
      </c>
      <c r="W17" s="1">
        <f>VLOOKUP($A17,'Base Consumption'!$A$2:$D$34,4,FALSE)*'Profiles, Qc, Summer, S2'!W17</f>
        <v>5.0955684898601732E-3</v>
      </c>
      <c r="X17" s="1">
        <f>VLOOKUP($A17,'Base Consumption'!$A$2:$D$34,4,FALSE)*'Profiles, Qc, Summer, S2'!X17</f>
        <v>-3.3299869105312429E-3</v>
      </c>
      <c r="Y17" s="1">
        <f>VLOOKUP($A17,'Base Consumption'!$A$2:$D$34,4,FALSE)*'Profiles, Qc, Summer, S2'!Y17</f>
        <v>-6.8756694237626986E-3</v>
      </c>
    </row>
    <row r="18" spans="1:25" x14ac:dyDescent="0.25">
      <c r="A18">
        <v>18</v>
      </c>
      <c r="B18" s="1">
        <f>VLOOKUP($A18,'Base Consumption'!$A$2:$D$34,4,FALSE)*'Profiles, Qc, Summer, S2'!B18</f>
        <v>-1.4790281067289168E-2</v>
      </c>
      <c r="C18" s="1">
        <f>VLOOKUP($A18,'Base Consumption'!$A$2:$D$34,4,FALSE)*'Profiles, Qc, Summer, S2'!C18</f>
        <v>-2.8239046191437068E-2</v>
      </c>
      <c r="D18" s="1">
        <f>VLOOKUP($A18,'Base Consumption'!$A$2:$D$34,4,FALSE)*'Profiles, Qc, Summer, S2'!D18</f>
        <v>-3.2806666339249481E-2</v>
      </c>
      <c r="E18" s="1">
        <f>VLOOKUP($A18,'Base Consumption'!$A$2:$D$34,4,FALSE)*'Profiles, Qc, Summer, S2'!E18</f>
        <v>-3.4489646293093056E-2</v>
      </c>
      <c r="F18" s="1">
        <f>VLOOKUP($A18,'Base Consumption'!$A$2:$D$34,4,FALSE)*'Profiles, Qc, Summer, S2'!F18</f>
        <v>-3.4118841629325047E-2</v>
      </c>
      <c r="G18" s="1">
        <f>VLOOKUP($A18,'Base Consumption'!$A$2:$D$34,4,FALSE)*'Profiles, Qc, Summer, S2'!G18</f>
        <v>-3.7812112195687073E-2</v>
      </c>
      <c r="H18" s="1">
        <f>VLOOKUP($A18,'Base Consumption'!$A$2:$D$34,4,FALSE)*'Profiles, Qc, Summer, S2'!H18</f>
        <v>-2.8955396614615946E-2</v>
      </c>
      <c r="I18" s="1">
        <f>VLOOKUP($A18,'Base Consumption'!$A$2:$D$34,4,FALSE)*'Profiles, Qc, Summer, S2'!I18</f>
        <v>-8.7939360770423608E-3</v>
      </c>
      <c r="J18" s="1">
        <f>VLOOKUP($A18,'Base Consumption'!$A$2:$D$34,4,FALSE)*'Profiles, Qc, Summer, S2'!J18</f>
        <v>-7.632606897990825E-3</v>
      </c>
      <c r="K18" s="1">
        <f>VLOOKUP($A18,'Base Consumption'!$A$2:$D$34,4,FALSE)*'Profiles, Qc, Summer, S2'!K18</f>
        <v>-9.0408313514019067E-3</v>
      </c>
      <c r="L18" s="1">
        <f>VLOOKUP($A18,'Base Consumption'!$A$2:$D$34,4,FALSE)*'Profiles, Qc, Summer, S2'!L18</f>
        <v>-3.4620020213703162E-3</v>
      </c>
      <c r="M18" s="1">
        <f>VLOOKUP($A18,'Base Consumption'!$A$2:$D$34,4,FALSE)*'Profiles, Qc, Summer, S2'!M18</f>
        <v>-1.7513310331101024E-3</v>
      </c>
      <c r="N18" s="1">
        <f>VLOOKUP($A18,'Base Consumption'!$A$2:$D$34,4,FALSE)*'Profiles, Qc, Summer, S2'!N18</f>
        <v>-7.6322473657211591E-3</v>
      </c>
      <c r="O18" s="1">
        <f>VLOOKUP($A18,'Base Consumption'!$A$2:$D$34,4,FALSE)*'Profiles, Qc, Summer, S2'!O18</f>
        <v>-2.0394679486381132E-2</v>
      </c>
      <c r="P18" s="1">
        <f>VLOOKUP($A18,'Base Consumption'!$A$2:$D$34,4,FALSE)*'Profiles, Qc, Summer, S2'!P18</f>
        <v>-2.9444696534790381E-2</v>
      </c>
      <c r="Q18" s="1">
        <f>VLOOKUP($A18,'Base Consumption'!$A$2:$D$34,4,FALSE)*'Profiles, Qc, Summer, S2'!Q18</f>
        <v>-3.1805620405829689E-2</v>
      </c>
      <c r="R18" s="1">
        <f>VLOOKUP($A18,'Base Consumption'!$A$2:$D$34,4,FALSE)*'Profiles, Qc, Summer, S2'!R18</f>
        <v>-2.8334315193246248E-2</v>
      </c>
      <c r="S18" s="1">
        <f>VLOOKUP($A18,'Base Consumption'!$A$2:$D$34,4,FALSE)*'Profiles, Qc, Summer, S2'!S18</f>
        <v>-2.8788998970515768E-2</v>
      </c>
      <c r="T18" s="1">
        <f>VLOOKUP($A18,'Base Consumption'!$A$2:$D$34,4,FALSE)*'Profiles, Qc, Summer, S2'!T18</f>
        <v>-2.4898455632660476E-2</v>
      </c>
      <c r="U18" s="1">
        <f>VLOOKUP($A18,'Base Consumption'!$A$2:$D$34,4,FALSE)*'Profiles, Qc, Summer, S2'!U18</f>
        <v>-2.4346437305444283E-2</v>
      </c>
      <c r="V18" s="1">
        <f>VLOOKUP($A18,'Base Consumption'!$A$2:$D$34,4,FALSE)*'Profiles, Qc, Summer, S2'!V18</f>
        <v>-2.6859852206388441E-2</v>
      </c>
      <c r="W18" s="1">
        <f>VLOOKUP($A18,'Base Consumption'!$A$2:$D$34,4,FALSE)*'Profiles, Qc, Summer, S2'!W18</f>
        <v>-2.6400553256716145E-2</v>
      </c>
      <c r="X18" s="1">
        <f>VLOOKUP($A18,'Base Consumption'!$A$2:$D$34,4,FALSE)*'Profiles, Qc, Summer, S2'!X18</f>
        <v>-3.1871609851560165E-2</v>
      </c>
      <c r="Y18" s="1">
        <f>VLOOKUP($A18,'Base Consumption'!$A$2:$D$34,4,FALSE)*'Profiles, Qc, Summer, S2'!Y18</f>
        <v>-3.6224142756399964E-2</v>
      </c>
    </row>
    <row r="19" spans="1:25" x14ac:dyDescent="0.25">
      <c r="A19">
        <v>19</v>
      </c>
      <c r="B19" s="1">
        <f>VLOOKUP($A19,'Base Consumption'!$A$2:$D$34,4,FALSE)*'Profiles, Qc, Summer, S2'!B19</f>
        <v>-3.3406104813836358E-2</v>
      </c>
      <c r="C19" s="1">
        <f>VLOOKUP($A19,'Base Consumption'!$A$2:$D$34,4,FALSE)*'Profiles, Qc, Summer, S2'!C19</f>
        <v>-3.4106170533959736E-2</v>
      </c>
      <c r="D19" s="1">
        <f>VLOOKUP($A19,'Base Consumption'!$A$2:$D$34,4,FALSE)*'Profiles, Qc, Summer, S2'!D19</f>
        <v>-3.4726993076612742E-2</v>
      </c>
      <c r="E19" s="1">
        <f>VLOOKUP($A19,'Base Consumption'!$A$2:$D$34,4,FALSE)*'Profiles, Qc, Summer, S2'!E19</f>
        <v>-3.504644330500644E-2</v>
      </c>
      <c r="F19" s="1">
        <f>VLOOKUP($A19,'Base Consumption'!$A$2:$D$34,4,FALSE)*'Profiles, Qc, Summer, S2'!F19</f>
        <v>-3.5100917804297187E-2</v>
      </c>
      <c r="G19" s="1">
        <f>VLOOKUP($A19,'Base Consumption'!$A$2:$D$34,4,FALSE)*'Profiles, Qc, Summer, S2'!G19</f>
        <v>-3.7489283065030382E-2</v>
      </c>
      <c r="H19" s="1">
        <f>VLOOKUP($A19,'Base Consumption'!$A$2:$D$34,4,FALSE)*'Profiles, Qc, Summer, S2'!H19</f>
        <v>-3.5029177131999843E-2</v>
      </c>
      <c r="I19" s="1">
        <f>VLOOKUP($A19,'Base Consumption'!$A$2:$D$34,4,FALSE)*'Profiles, Qc, Summer, S2'!I19</f>
        <v>-2.4417516364961412E-2</v>
      </c>
      <c r="J19" s="1">
        <f>VLOOKUP($A19,'Base Consumption'!$A$2:$D$34,4,FALSE)*'Profiles, Qc, Summer, S2'!J19</f>
        <v>-2.2392998204083754E-2</v>
      </c>
      <c r="K19" s="1">
        <f>VLOOKUP($A19,'Base Consumption'!$A$2:$D$34,4,FALSE)*'Profiles, Qc, Summer, S2'!K19</f>
        <v>-2.5462627373407425E-2</v>
      </c>
      <c r="L19" s="1">
        <f>VLOOKUP($A19,'Base Consumption'!$A$2:$D$34,4,FALSE)*'Profiles, Qc, Summer, S2'!L19</f>
        <v>-2.7191997110917347E-2</v>
      </c>
      <c r="M19" s="1">
        <f>VLOOKUP($A19,'Base Consumption'!$A$2:$D$34,4,FALSE)*'Profiles, Qc, Summer, S2'!M19</f>
        <v>-3.2645919821449487E-2</v>
      </c>
      <c r="N19" s="1">
        <f>VLOOKUP($A19,'Base Consumption'!$A$2:$D$34,4,FALSE)*'Profiles, Qc, Summer, S2'!N19</f>
        <v>-3.3110855532853548E-2</v>
      </c>
      <c r="O19" s="1">
        <f>VLOOKUP($A19,'Base Consumption'!$A$2:$D$34,4,FALSE)*'Profiles, Qc, Summer, S2'!O19</f>
        <v>-3.4818334287684959E-2</v>
      </c>
      <c r="P19" s="1">
        <f>VLOOKUP($A19,'Base Consumption'!$A$2:$D$34,4,FALSE)*'Profiles, Qc, Summer, S2'!P19</f>
        <v>-3.5265580874793409E-2</v>
      </c>
      <c r="Q19" s="1">
        <f>VLOOKUP($A19,'Base Consumption'!$A$2:$D$34,4,FALSE)*'Profiles, Qc, Summer, S2'!Q19</f>
        <v>-3.6359759112973539E-2</v>
      </c>
      <c r="R19" s="1">
        <f>VLOOKUP($A19,'Base Consumption'!$A$2:$D$34,4,FALSE)*'Profiles, Qc, Summer, S2'!R19</f>
        <v>-3.5529800171783289E-2</v>
      </c>
      <c r="S19" s="1">
        <f>VLOOKUP($A19,'Base Consumption'!$A$2:$D$34,4,FALSE)*'Profiles, Qc, Summer, S2'!S19</f>
        <v>-3.1816491196106245E-2</v>
      </c>
      <c r="T19" s="1">
        <f>VLOOKUP($A19,'Base Consumption'!$A$2:$D$34,4,FALSE)*'Profiles, Qc, Summer, S2'!T19</f>
        <v>-2.5523496570841089E-2</v>
      </c>
      <c r="U19" s="1">
        <f>VLOOKUP($A19,'Base Consumption'!$A$2:$D$34,4,FALSE)*'Profiles, Qc, Summer, S2'!U19</f>
        <v>-2.6178321143660286E-2</v>
      </c>
      <c r="V19" s="1">
        <f>VLOOKUP($A19,'Base Consumption'!$A$2:$D$34,4,FALSE)*'Profiles, Qc, Summer, S2'!V19</f>
        <v>-2.7888383154826196E-2</v>
      </c>
      <c r="W19" s="1">
        <f>VLOOKUP($A19,'Base Consumption'!$A$2:$D$34,4,FALSE)*'Profiles, Qc, Summer, S2'!W19</f>
        <v>-2.6494537421428661E-2</v>
      </c>
      <c r="X19" s="1">
        <f>VLOOKUP($A19,'Base Consumption'!$A$2:$D$34,4,FALSE)*'Profiles, Qc, Summer, S2'!X19</f>
        <v>-3.0191282973933184E-2</v>
      </c>
      <c r="Y19" s="1">
        <f>VLOOKUP($A19,'Base Consumption'!$A$2:$D$34,4,FALSE)*'Profiles, Qc, Summer, S2'!Y19</f>
        <v>-3.1636985788836683E-2</v>
      </c>
    </row>
    <row r="20" spans="1:25" x14ac:dyDescent="0.25">
      <c r="A20">
        <v>20</v>
      </c>
      <c r="B20" s="1">
        <f>VLOOKUP($A20,'Base Consumption'!$A$2:$D$34,4,FALSE)*'Profiles, Qc, Summer, S2'!B20</f>
        <v>-2.2352484334423498E-2</v>
      </c>
      <c r="C20" s="1">
        <f>VLOOKUP($A20,'Base Consumption'!$A$2:$D$34,4,FALSE)*'Profiles, Qc, Summer, S2'!C20</f>
        <v>-2.4932396500837565E-2</v>
      </c>
      <c r="D20" s="1">
        <f>VLOOKUP($A20,'Base Consumption'!$A$2:$D$34,4,FALSE)*'Profiles, Qc, Summer, S2'!D20</f>
        <v>-2.9670145443909703E-2</v>
      </c>
      <c r="E20" s="1">
        <f>VLOOKUP($A20,'Base Consumption'!$A$2:$D$34,4,FALSE)*'Profiles, Qc, Summer, S2'!E20</f>
        <v>-3.2979780992138406E-2</v>
      </c>
      <c r="F20" s="1">
        <f>VLOOKUP($A20,'Base Consumption'!$A$2:$D$34,4,FALSE)*'Profiles, Qc, Summer, S2'!F20</f>
        <v>-3.3476350962092415E-2</v>
      </c>
      <c r="G20" s="1">
        <f>VLOOKUP($A20,'Base Consumption'!$A$2:$D$34,4,FALSE)*'Profiles, Qc, Summer, S2'!G20</f>
        <v>-3.6313005752169253E-2</v>
      </c>
      <c r="H20" s="1">
        <f>VLOOKUP($A20,'Base Consumption'!$A$2:$D$34,4,FALSE)*'Profiles, Qc, Summer, S2'!H20</f>
        <v>-3.8136862187242423E-2</v>
      </c>
      <c r="I20" s="1">
        <f>VLOOKUP($A20,'Base Consumption'!$A$2:$D$34,4,FALSE)*'Profiles, Qc, Summer, S2'!I20</f>
        <v>-3.0314798319551171E-2</v>
      </c>
      <c r="J20" s="1">
        <f>VLOOKUP($A20,'Base Consumption'!$A$2:$D$34,4,FALSE)*'Profiles, Qc, Summer, S2'!J20</f>
        <v>-2.2100957660843596E-2</v>
      </c>
      <c r="K20" s="1">
        <f>VLOOKUP($A20,'Base Consumption'!$A$2:$D$34,4,FALSE)*'Profiles, Qc, Summer, S2'!K20</f>
        <v>-1.550265672223847E-2</v>
      </c>
      <c r="L20" s="1">
        <f>VLOOKUP($A20,'Base Consumption'!$A$2:$D$34,4,FALSE)*'Profiles, Qc, Summer, S2'!L20</f>
        <v>-1.1064929050670495E-2</v>
      </c>
      <c r="M20" s="1">
        <f>VLOOKUP($A20,'Base Consumption'!$A$2:$D$34,4,FALSE)*'Profiles, Qc, Summer, S2'!M20</f>
        <v>-9.0026212697315363E-3</v>
      </c>
      <c r="N20" s="1">
        <f>VLOOKUP($A20,'Base Consumption'!$A$2:$D$34,4,FALSE)*'Profiles, Qc, Summer, S2'!N20</f>
        <v>-1.1402917741320781E-2</v>
      </c>
      <c r="O20" s="1">
        <f>VLOOKUP($A20,'Base Consumption'!$A$2:$D$34,4,FALSE)*'Profiles, Qc, Summer, S2'!O20</f>
        <v>-1.4091518430872045E-2</v>
      </c>
      <c r="P20" s="1">
        <f>VLOOKUP($A20,'Base Consumption'!$A$2:$D$34,4,FALSE)*'Profiles, Qc, Summer, S2'!P20</f>
        <v>-1.8755916137094843E-2</v>
      </c>
      <c r="Q20" s="1">
        <f>VLOOKUP($A20,'Base Consumption'!$A$2:$D$34,4,FALSE)*'Profiles, Qc, Summer, S2'!Q20</f>
        <v>-1.8636700435179523E-2</v>
      </c>
      <c r="R20" s="1">
        <f>VLOOKUP($A20,'Base Consumption'!$A$2:$D$34,4,FALSE)*'Profiles, Qc, Summer, S2'!R20</f>
        <v>-1.9796230069043758E-2</v>
      </c>
      <c r="S20" s="1">
        <f>VLOOKUP($A20,'Base Consumption'!$A$2:$D$34,4,FALSE)*'Profiles, Qc, Summer, S2'!S20</f>
        <v>-1.8750704618575344E-2</v>
      </c>
      <c r="T20" s="1">
        <f>VLOOKUP($A20,'Base Consumption'!$A$2:$D$34,4,FALSE)*'Profiles, Qc, Summer, S2'!T20</f>
        <v>-1.6254715183422409E-2</v>
      </c>
      <c r="U20" s="1">
        <f>VLOOKUP($A20,'Base Consumption'!$A$2:$D$34,4,FALSE)*'Profiles, Qc, Summer, S2'!U20</f>
        <v>-1.6607168496902337E-2</v>
      </c>
      <c r="V20" s="1">
        <f>VLOOKUP($A20,'Base Consumption'!$A$2:$D$34,4,FALSE)*'Profiles, Qc, Summer, S2'!V20</f>
        <v>-1.4990339191860104E-2</v>
      </c>
      <c r="W20" s="1">
        <f>VLOOKUP($A20,'Base Consumption'!$A$2:$D$34,4,FALSE)*'Profiles, Qc, Summer, S2'!W20</f>
        <v>-7.4368834587465772E-3</v>
      </c>
      <c r="X20" s="1">
        <f>VLOOKUP($A20,'Base Consumption'!$A$2:$D$34,4,FALSE)*'Profiles, Qc, Summer, S2'!X20</f>
        <v>-1.1657083410885692E-2</v>
      </c>
      <c r="Y20" s="1">
        <f>VLOOKUP($A20,'Base Consumption'!$A$2:$D$34,4,FALSE)*'Profiles, Qc, Summer, S2'!Y20</f>
        <v>-1.6317667756831255E-2</v>
      </c>
    </row>
    <row r="21" spans="1:25" x14ac:dyDescent="0.25">
      <c r="A21">
        <v>21</v>
      </c>
      <c r="B21" s="1">
        <f>VLOOKUP($A21,'Base Consumption'!$A$2:$D$34,4,FALSE)*'Profiles, Qc, Summer, S2'!B21</f>
        <v>2.5480700050620211E-2</v>
      </c>
      <c r="C21" s="1">
        <f>VLOOKUP($A21,'Base Consumption'!$A$2:$D$34,4,FALSE)*'Profiles, Qc, Summer, S2'!C21</f>
        <v>2.7459690280442345E-2</v>
      </c>
      <c r="D21" s="1">
        <f>VLOOKUP($A21,'Base Consumption'!$A$2:$D$34,4,FALSE)*'Profiles, Qc, Summer, S2'!D21</f>
        <v>2.5422292677946989E-2</v>
      </c>
      <c r="E21" s="1">
        <f>VLOOKUP($A21,'Base Consumption'!$A$2:$D$34,4,FALSE)*'Profiles, Qc, Summer, S2'!E21</f>
        <v>2.7865144992274733E-2</v>
      </c>
      <c r="F21" s="1">
        <f>VLOOKUP($A21,'Base Consumption'!$A$2:$D$34,4,FALSE)*'Profiles, Qc, Summer, S2'!F21</f>
        <v>2.6686652395679768E-2</v>
      </c>
      <c r="G21" s="1">
        <f>VLOOKUP($A21,'Base Consumption'!$A$2:$D$34,4,FALSE)*'Profiles, Qc, Summer, S2'!G21</f>
        <v>2.8589577947992884E-2</v>
      </c>
      <c r="H21" s="1">
        <f>VLOOKUP($A21,'Base Consumption'!$A$2:$D$34,4,FALSE)*'Profiles, Qc, Summer, S2'!H21</f>
        <v>2.1869203072758227E-2</v>
      </c>
      <c r="I21" s="1">
        <f>VLOOKUP($A21,'Base Consumption'!$A$2:$D$34,4,FALSE)*'Profiles, Qc, Summer, S2'!I21</f>
        <v>2.8974581457555448E-2</v>
      </c>
      <c r="J21" s="1">
        <f>VLOOKUP($A21,'Base Consumption'!$A$2:$D$34,4,FALSE)*'Profiles, Qc, Summer, S2'!J21</f>
        <v>2.9447343602308114E-2</v>
      </c>
      <c r="K21" s="1">
        <f>VLOOKUP($A21,'Base Consumption'!$A$2:$D$34,4,FALSE)*'Profiles, Qc, Summer, S2'!K21</f>
        <v>3.7026457394122032E-2</v>
      </c>
      <c r="L21" s="1">
        <f>VLOOKUP($A21,'Base Consumption'!$A$2:$D$34,4,FALSE)*'Profiles, Qc, Summer, S2'!L21</f>
        <v>3.3933929244891303E-2</v>
      </c>
      <c r="M21" s="1">
        <f>VLOOKUP($A21,'Base Consumption'!$A$2:$D$34,4,FALSE)*'Profiles, Qc, Summer, S2'!M21</f>
        <v>3.6426125956005369E-2</v>
      </c>
      <c r="N21" s="1">
        <f>VLOOKUP($A21,'Base Consumption'!$A$2:$D$34,4,FALSE)*'Profiles, Qc, Summer, S2'!N21</f>
        <v>3.5016754392507149E-2</v>
      </c>
      <c r="O21" s="1">
        <f>VLOOKUP($A21,'Base Consumption'!$A$2:$D$34,4,FALSE)*'Profiles, Qc, Summer, S2'!O21</f>
        <v>3.4223792136569856E-2</v>
      </c>
      <c r="P21" s="1">
        <f>VLOOKUP($A21,'Base Consumption'!$A$2:$D$34,4,FALSE)*'Profiles, Qc, Summer, S2'!P21</f>
        <v>2.8046444709975783E-2</v>
      </c>
      <c r="Q21" s="1">
        <f>VLOOKUP($A21,'Base Consumption'!$A$2:$D$34,4,FALSE)*'Profiles, Qc, Summer, S2'!Q21</f>
        <v>2.9761348687603443E-2</v>
      </c>
      <c r="R21" s="1">
        <f>VLOOKUP($A21,'Base Consumption'!$A$2:$D$34,4,FALSE)*'Profiles, Qc, Summer, S2'!R21</f>
        <v>2.6641845305252602E-2</v>
      </c>
      <c r="S21" s="1">
        <f>VLOOKUP($A21,'Base Consumption'!$A$2:$D$34,4,FALSE)*'Profiles, Qc, Summer, S2'!S21</f>
        <v>2.7342345530319501E-2</v>
      </c>
      <c r="T21" s="1">
        <f>VLOOKUP($A21,'Base Consumption'!$A$2:$D$34,4,FALSE)*'Profiles, Qc, Summer, S2'!T21</f>
        <v>2.1974863386243892E-2</v>
      </c>
      <c r="U21" s="1">
        <f>VLOOKUP($A21,'Base Consumption'!$A$2:$D$34,4,FALSE)*'Profiles, Qc, Summer, S2'!U21</f>
        <v>2.9162063506420619E-2</v>
      </c>
      <c r="V21" s="1">
        <f>VLOOKUP($A21,'Base Consumption'!$A$2:$D$34,4,FALSE)*'Profiles, Qc, Summer, S2'!V21</f>
        <v>2.5645060773352074E-2</v>
      </c>
      <c r="W21" s="1">
        <f>VLOOKUP($A21,'Base Consumption'!$A$2:$D$34,4,FALSE)*'Profiles, Qc, Summer, S2'!W21</f>
        <v>2.6675756089897695E-2</v>
      </c>
      <c r="X21" s="1">
        <f>VLOOKUP($A21,'Base Consumption'!$A$2:$D$34,4,FALSE)*'Profiles, Qc, Summer, S2'!X21</f>
        <v>2.8295800849382904E-2</v>
      </c>
      <c r="Y21" s="1">
        <f>VLOOKUP($A21,'Base Consumption'!$A$2:$D$34,4,FALSE)*'Profiles, Qc, Summer, S2'!Y21</f>
        <v>2.5303759913125765E-2</v>
      </c>
    </row>
    <row r="22" spans="1:25" x14ac:dyDescent="0.25">
      <c r="A22">
        <v>22</v>
      </c>
      <c r="B22" s="1">
        <f>VLOOKUP($A22,'Base Consumption'!$A$2:$D$34,4,FALSE)*'Profiles, Qc, Summer, S2'!B22</f>
        <v>-2.5248510623934656E-2</v>
      </c>
      <c r="C22" s="1">
        <f>VLOOKUP($A22,'Base Consumption'!$A$2:$D$34,4,FALSE)*'Profiles, Qc, Summer, S2'!C22</f>
        <v>-2.7202238380659719E-2</v>
      </c>
      <c r="D22" s="1">
        <f>VLOOKUP($A22,'Base Consumption'!$A$2:$D$34,4,FALSE)*'Profiles, Qc, Summer, S2'!D22</f>
        <v>-3.0321961411020195E-2</v>
      </c>
      <c r="E22" s="1">
        <f>VLOOKUP($A22,'Base Consumption'!$A$2:$D$34,4,FALSE)*'Profiles, Qc, Summer, S2'!E22</f>
        <v>-3.0013871417091508E-2</v>
      </c>
      <c r="F22" s="1">
        <f>VLOOKUP($A22,'Base Consumption'!$A$2:$D$34,4,FALSE)*'Profiles, Qc, Summer, S2'!F22</f>
        <v>-3.1291989110580579E-2</v>
      </c>
      <c r="G22" s="1">
        <f>VLOOKUP($A22,'Base Consumption'!$A$2:$D$34,4,FALSE)*'Profiles, Qc, Summer, S2'!G22</f>
        <v>-3.1000514092762589E-2</v>
      </c>
      <c r="H22" s="1">
        <f>VLOOKUP($A22,'Base Consumption'!$A$2:$D$34,4,FALSE)*'Profiles, Qc, Summer, S2'!H22</f>
        <v>-3.388725530287983E-2</v>
      </c>
      <c r="I22" s="1">
        <f>VLOOKUP($A22,'Base Consumption'!$A$2:$D$34,4,FALSE)*'Profiles, Qc, Summer, S2'!I22</f>
        <v>-2.5703789962814822E-2</v>
      </c>
      <c r="J22" s="1">
        <f>VLOOKUP($A22,'Base Consumption'!$A$2:$D$34,4,FALSE)*'Profiles, Qc, Summer, S2'!J22</f>
        <v>-2.2195057093290092E-2</v>
      </c>
      <c r="K22" s="1">
        <f>VLOOKUP($A22,'Base Consumption'!$A$2:$D$34,4,FALSE)*'Profiles, Qc, Summer, S2'!K22</f>
        <v>-1.6466440950517705E-2</v>
      </c>
      <c r="L22" s="1">
        <f>VLOOKUP($A22,'Base Consumption'!$A$2:$D$34,4,FALSE)*'Profiles, Qc, Summer, S2'!L22</f>
        <v>-1.7014341370576495E-2</v>
      </c>
      <c r="M22" s="1">
        <f>VLOOKUP($A22,'Base Consumption'!$A$2:$D$34,4,FALSE)*'Profiles, Qc, Summer, S2'!M22</f>
        <v>-1.5838611655279167E-2</v>
      </c>
      <c r="N22" s="1">
        <f>VLOOKUP($A22,'Base Consumption'!$A$2:$D$34,4,FALSE)*'Profiles, Qc, Summer, S2'!N22</f>
        <v>-1.747156803052707E-2</v>
      </c>
      <c r="O22" s="1">
        <f>VLOOKUP($A22,'Base Consumption'!$A$2:$D$34,4,FALSE)*'Profiles, Qc, Summer, S2'!O22</f>
        <v>-1.9299498846104081E-2</v>
      </c>
      <c r="P22" s="1">
        <f>VLOOKUP($A22,'Base Consumption'!$A$2:$D$34,4,FALSE)*'Profiles, Qc, Summer, S2'!P22</f>
        <v>-2.4184879527900129E-2</v>
      </c>
      <c r="Q22" s="1">
        <f>VLOOKUP($A22,'Base Consumption'!$A$2:$D$34,4,FALSE)*'Profiles, Qc, Summer, S2'!Q22</f>
        <v>-2.5080833297632447E-2</v>
      </c>
      <c r="R22" s="1">
        <f>VLOOKUP($A22,'Base Consumption'!$A$2:$D$34,4,FALSE)*'Profiles, Qc, Summer, S2'!R22</f>
        <v>-2.29223793493957E-2</v>
      </c>
      <c r="S22" s="1">
        <f>VLOOKUP($A22,'Base Consumption'!$A$2:$D$34,4,FALSE)*'Profiles, Qc, Summer, S2'!S22</f>
        <v>-2.4297936661867602E-2</v>
      </c>
      <c r="T22" s="1">
        <f>VLOOKUP($A22,'Base Consumption'!$A$2:$D$34,4,FALSE)*'Profiles, Qc, Summer, S2'!T22</f>
        <v>-2.205170829822746E-2</v>
      </c>
      <c r="U22" s="1">
        <f>VLOOKUP($A22,'Base Consumption'!$A$2:$D$34,4,FALSE)*'Profiles, Qc, Summer, S2'!U22</f>
        <v>-2.5805195625711038E-2</v>
      </c>
      <c r="V22" s="1">
        <f>VLOOKUP($A22,'Base Consumption'!$A$2:$D$34,4,FALSE)*'Profiles, Qc, Summer, S2'!V22</f>
        <v>-2.3439053394245537E-2</v>
      </c>
      <c r="W22" s="1">
        <f>VLOOKUP($A22,'Base Consumption'!$A$2:$D$34,4,FALSE)*'Profiles, Qc, Summer, S2'!W22</f>
        <v>-2.4952191104031518E-2</v>
      </c>
      <c r="X22" s="1">
        <f>VLOOKUP($A22,'Base Consumption'!$A$2:$D$34,4,FALSE)*'Profiles, Qc, Summer, S2'!X22</f>
        <v>-2.523584438221671E-2</v>
      </c>
      <c r="Y22" s="1">
        <f>VLOOKUP($A22,'Base Consumption'!$A$2:$D$34,4,FALSE)*'Profiles, Qc, Summer, S2'!Y22</f>
        <v>-2.852126712614789E-2</v>
      </c>
    </row>
    <row r="23" spans="1:25" x14ac:dyDescent="0.25">
      <c r="A23">
        <v>23</v>
      </c>
      <c r="B23" s="1">
        <f>VLOOKUP($A23,'Base Consumption'!$A$2:$D$34,4,FALSE)*'Profiles, Qc, Summer, S2'!B23</f>
        <v>-4.837720500493134E-2</v>
      </c>
      <c r="C23" s="1">
        <f>VLOOKUP($A23,'Base Consumption'!$A$2:$D$34,4,FALSE)*'Profiles, Qc, Summer, S2'!C23</f>
        <v>-4.9088579362604579E-2</v>
      </c>
      <c r="D23" s="1">
        <f>VLOOKUP($A23,'Base Consumption'!$A$2:$D$34,4,FALSE)*'Profiles, Qc, Summer, S2'!D23</f>
        <v>-4.9088579362604579E-2</v>
      </c>
      <c r="E23" s="1">
        <f>VLOOKUP($A23,'Base Consumption'!$A$2:$D$34,4,FALSE)*'Profiles, Qc, Summer, S2'!E23</f>
        <v>-4.9088579362604579E-2</v>
      </c>
      <c r="F23" s="1">
        <f>VLOOKUP($A23,'Base Consumption'!$A$2:$D$34,4,FALSE)*'Profiles, Qc, Summer, S2'!F23</f>
        <v>-4.9090375138964235E-2</v>
      </c>
      <c r="G23" s="1">
        <f>VLOOKUP($A23,'Base Consumption'!$A$2:$D$34,4,FALSE)*'Profiles, Qc, Summer, S2'!G23</f>
        <v>-4.868220799938841E-2</v>
      </c>
      <c r="H23" s="1">
        <f>VLOOKUP($A23,'Base Consumption'!$A$2:$D$34,4,FALSE)*'Profiles, Qc, Summer, S2'!H23</f>
        <v>-4.4529677994210162E-2</v>
      </c>
      <c r="I23" s="1">
        <f>VLOOKUP($A23,'Base Consumption'!$A$2:$D$34,4,FALSE)*'Profiles, Qc, Summer, S2'!I23</f>
        <v>-4.3308735259081146E-2</v>
      </c>
      <c r="J23" s="1">
        <f>VLOOKUP($A23,'Base Consumption'!$A$2:$D$34,4,FALSE)*'Profiles, Qc, Summer, S2'!J23</f>
        <v>-4.1900076172985093E-2</v>
      </c>
      <c r="K23" s="1">
        <f>VLOOKUP($A23,'Base Consumption'!$A$2:$D$34,4,FALSE)*'Profiles, Qc, Summer, S2'!K23</f>
        <v>-4.1738435456783303E-2</v>
      </c>
      <c r="L23" s="1">
        <f>VLOOKUP($A23,'Base Consumption'!$A$2:$D$34,4,FALSE)*'Profiles, Qc, Summer, S2'!L23</f>
        <v>-3.9870372685164107E-2</v>
      </c>
      <c r="M23" s="1">
        <f>VLOOKUP($A23,'Base Consumption'!$A$2:$D$34,4,FALSE)*'Profiles, Qc, Summer, S2'!M23</f>
        <v>-3.9826421860447395E-2</v>
      </c>
      <c r="N23" s="1">
        <f>VLOOKUP($A23,'Base Consumption'!$A$2:$D$34,4,FALSE)*'Profiles, Qc, Summer, S2'!N23</f>
        <v>-4.3745605959719963E-2</v>
      </c>
      <c r="O23" s="1">
        <f>VLOOKUP($A23,'Base Consumption'!$A$2:$D$34,4,FALSE)*'Profiles, Qc, Summer, S2'!O23</f>
        <v>-4.613991538173523E-2</v>
      </c>
      <c r="P23" s="1">
        <f>VLOOKUP($A23,'Base Consumption'!$A$2:$D$34,4,FALSE)*'Profiles, Qc, Summer, S2'!P23</f>
        <v>-4.809821591542715E-2</v>
      </c>
      <c r="Q23" s="1">
        <f>VLOOKUP($A23,'Base Consumption'!$A$2:$D$34,4,FALSE)*'Profiles, Qc, Summer, S2'!Q23</f>
        <v>-4.6956247255829253E-2</v>
      </c>
      <c r="R23" s="1">
        <f>VLOOKUP($A23,'Base Consumption'!$A$2:$D$34,4,FALSE)*'Profiles, Qc, Summer, S2'!R23</f>
        <v>-4.6062767546627012E-2</v>
      </c>
      <c r="S23" s="1">
        <f>VLOOKUP($A23,'Base Consumption'!$A$2:$D$34,4,FALSE)*'Profiles, Qc, Summer, S2'!S23</f>
        <v>-4.5727264413061408E-2</v>
      </c>
      <c r="T23" s="1">
        <f>VLOOKUP($A23,'Base Consumption'!$A$2:$D$34,4,FALSE)*'Profiles, Qc, Summer, S2'!T23</f>
        <v>-4.4507250030175451E-2</v>
      </c>
      <c r="U23" s="1">
        <f>VLOOKUP($A23,'Base Consumption'!$A$2:$D$34,4,FALSE)*'Profiles, Qc, Summer, S2'!U23</f>
        <v>-4.6230519514252756E-2</v>
      </c>
      <c r="V23" s="1">
        <f>VLOOKUP($A23,'Base Consumption'!$A$2:$D$34,4,FALSE)*'Profiles, Qc, Summer, S2'!V23</f>
        <v>-4.7392222473345874E-2</v>
      </c>
      <c r="W23" s="1">
        <f>VLOOKUP($A23,'Base Consumption'!$A$2:$D$34,4,FALSE)*'Profiles, Qc, Summer, S2'!W23</f>
        <v>-4.751781297912757E-2</v>
      </c>
      <c r="X23" s="1">
        <f>VLOOKUP($A23,'Base Consumption'!$A$2:$D$34,4,FALSE)*'Profiles, Qc, Summer, S2'!X23</f>
        <v>-4.8839194929086713E-2</v>
      </c>
      <c r="Y23" s="1">
        <f>VLOOKUP($A23,'Base Consumption'!$A$2:$D$34,4,FALSE)*'Profiles, Qc, Summer, S2'!Y23</f>
        <v>-4.883381321180888E-2</v>
      </c>
    </row>
    <row r="24" spans="1:25" x14ac:dyDescent="0.25">
      <c r="A24">
        <v>24</v>
      </c>
      <c r="B24" s="1">
        <f>VLOOKUP($A24,'Base Consumption'!$A$2:$D$34,4,FALSE)*'Profiles, Qc, Summer, S2'!B24</f>
        <v>-8.6265518893281212E-2</v>
      </c>
      <c r="C24" s="1">
        <f>VLOOKUP($A24,'Base Consumption'!$A$2:$D$34,4,FALSE)*'Profiles, Qc, Summer, S2'!C24</f>
        <v>-0.12327265347019828</v>
      </c>
      <c r="D24" s="1">
        <f>VLOOKUP($A24,'Base Consumption'!$A$2:$D$34,4,FALSE)*'Profiles, Qc, Summer, S2'!D24</f>
        <v>-0.12924898612944632</v>
      </c>
      <c r="E24" s="1">
        <f>VLOOKUP($A24,'Base Consumption'!$A$2:$D$34,4,FALSE)*'Profiles, Qc, Summer, S2'!E24</f>
        <v>-0.15318112171200593</v>
      </c>
      <c r="F24" s="1">
        <f>VLOOKUP($A24,'Base Consumption'!$A$2:$D$34,4,FALSE)*'Profiles, Qc, Summer, S2'!F24</f>
        <v>-0.17260428513440873</v>
      </c>
      <c r="G24" s="1">
        <f>VLOOKUP($A24,'Base Consumption'!$A$2:$D$34,4,FALSE)*'Profiles, Qc, Summer, S2'!G24</f>
        <v>-0.15196860932431791</v>
      </c>
      <c r="H24" s="1">
        <f>VLOOKUP($A24,'Base Consumption'!$A$2:$D$34,4,FALSE)*'Profiles, Qc, Summer, S2'!H24</f>
        <v>-0.18214805252745403</v>
      </c>
      <c r="I24" s="1">
        <f>VLOOKUP($A24,'Base Consumption'!$A$2:$D$34,4,FALSE)*'Profiles, Qc, Summer, S2'!I24</f>
        <v>-0.13446399251070554</v>
      </c>
      <c r="J24" s="1">
        <f>VLOOKUP($A24,'Base Consumption'!$A$2:$D$34,4,FALSE)*'Profiles, Qc, Summer, S2'!J24</f>
        <v>4.2147833114529895E-2</v>
      </c>
      <c r="K24" s="1">
        <f>VLOOKUP($A24,'Base Consumption'!$A$2:$D$34,4,FALSE)*'Profiles, Qc, Summer, S2'!K24</f>
        <v>0.10295311511499067</v>
      </c>
      <c r="L24" s="1">
        <f>VLOOKUP($A24,'Base Consumption'!$A$2:$D$34,4,FALSE)*'Profiles, Qc, Summer, S2'!L24</f>
        <v>5.0763556976051089E-2</v>
      </c>
      <c r="M24" s="1">
        <f>VLOOKUP($A24,'Base Consumption'!$A$2:$D$34,4,FALSE)*'Profiles, Qc, Summer, S2'!M24</f>
        <v>0.12162906782419175</v>
      </c>
      <c r="N24" s="1">
        <f>VLOOKUP($A24,'Base Consumption'!$A$2:$D$34,4,FALSE)*'Profiles, Qc, Summer, S2'!N24</f>
        <v>5.1004326091487875E-2</v>
      </c>
      <c r="O24" s="1">
        <f>VLOOKUP($A24,'Base Consumption'!$A$2:$D$34,4,FALSE)*'Profiles, Qc, Summer, S2'!O24</f>
        <v>-3.8267588688532389E-2</v>
      </c>
      <c r="P24" s="1">
        <f>VLOOKUP($A24,'Base Consumption'!$A$2:$D$34,4,FALSE)*'Profiles, Qc, Summer, S2'!P24</f>
        <v>-0.11919091484218725</v>
      </c>
      <c r="Q24" s="1">
        <f>VLOOKUP($A24,'Base Consumption'!$A$2:$D$34,4,FALSE)*'Profiles, Qc, Summer, S2'!Q24</f>
        <v>-0.16321432620119436</v>
      </c>
      <c r="R24" s="1">
        <f>VLOOKUP($A24,'Base Consumption'!$A$2:$D$34,4,FALSE)*'Profiles, Qc, Summer, S2'!R24</f>
        <v>-0.15050132196286803</v>
      </c>
      <c r="S24" s="1">
        <f>VLOOKUP($A24,'Base Consumption'!$A$2:$D$34,4,FALSE)*'Profiles, Qc, Summer, S2'!S24</f>
        <v>-0.12990762715893175</v>
      </c>
      <c r="T24" s="1">
        <f>VLOOKUP($A24,'Base Consumption'!$A$2:$D$34,4,FALSE)*'Profiles, Qc, Summer, S2'!T24</f>
        <v>-7.1765140405987055E-2</v>
      </c>
      <c r="U24" s="1">
        <f>VLOOKUP($A24,'Base Consumption'!$A$2:$D$34,4,FALSE)*'Profiles, Qc, Summer, S2'!U24</f>
        <v>-7.8161209989139058E-2</v>
      </c>
      <c r="V24" s="1">
        <f>VLOOKUP($A24,'Base Consumption'!$A$2:$D$34,4,FALSE)*'Profiles, Qc, Summer, S2'!V24</f>
        <v>-4.6451032520652247E-2</v>
      </c>
      <c r="W24" s="1">
        <f>VLOOKUP($A24,'Base Consumption'!$A$2:$D$34,4,FALSE)*'Profiles, Qc, Summer, S2'!W24</f>
        <v>1.0187963738357401E-2</v>
      </c>
      <c r="X24" s="1">
        <f>VLOOKUP($A24,'Base Consumption'!$A$2:$D$34,4,FALSE)*'Profiles, Qc, Summer, S2'!X24</f>
        <v>6.1351510475138587E-4</v>
      </c>
      <c r="Y24" s="1">
        <f>VLOOKUP($A24,'Base Consumption'!$A$2:$D$34,4,FALSE)*'Profiles, Qc, Summer, S2'!Y24</f>
        <v>-1.0141375060795665E-2</v>
      </c>
    </row>
    <row r="25" spans="1:25" x14ac:dyDescent="0.25">
      <c r="A25">
        <v>25</v>
      </c>
      <c r="B25" s="1">
        <f>VLOOKUP($A25,'Base Consumption'!$A$2:$D$34,4,FALSE)*'Profiles, Qc, Summer, S2'!B25</f>
        <v>-0.13928533728028605</v>
      </c>
      <c r="C25" s="1">
        <f>VLOOKUP($A25,'Base Consumption'!$A$2:$D$34,4,FALSE)*'Profiles, Qc, Summer, S2'!C25</f>
        <v>-0.17252269198346351</v>
      </c>
      <c r="D25" s="1">
        <f>VLOOKUP($A25,'Base Consumption'!$A$2:$D$34,4,FALSE)*'Profiles, Qc, Summer, S2'!D25</f>
        <v>-0.18197297475357746</v>
      </c>
      <c r="E25" s="1">
        <f>VLOOKUP($A25,'Base Consumption'!$A$2:$D$34,4,FALSE)*'Profiles, Qc, Summer, S2'!E25</f>
        <v>-0.16291977549086106</v>
      </c>
      <c r="F25" s="1">
        <f>VLOOKUP($A25,'Base Consumption'!$A$2:$D$34,4,FALSE)*'Profiles, Qc, Summer, S2'!F25</f>
        <v>-0.16228129674466241</v>
      </c>
      <c r="G25" s="1">
        <f>VLOOKUP($A25,'Base Consumption'!$A$2:$D$34,4,FALSE)*'Profiles, Qc, Summer, S2'!G25</f>
        <v>-0.17868147672331053</v>
      </c>
      <c r="H25" s="1">
        <f>VLOOKUP($A25,'Base Consumption'!$A$2:$D$34,4,FALSE)*'Profiles, Qc, Summer, S2'!H25</f>
        <v>-0.12032512199467849</v>
      </c>
      <c r="I25" s="1">
        <f>VLOOKUP($A25,'Base Consumption'!$A$2:$D$34,4,FALSE)*'Profiles, Qc, Summer, S2'!I25</f>
        <v>-4.9145288587227498E-2</v>
      </c>
      <c r="J25" s="1">
        <f>VLOOKUP($A25,'Base Consumption'!$A$2:$D$34,4,FALSE)*'Profiles, Qc, Summer, S2'!J25</f>
        <v>-3.5197205389776547E-2</v>
      </c>
      <c r="K25" s="1">
        <f>VLOOKUP($A25,'Base Consumption'!$A$2:$D$34,4,FALSE)*'Profiles, Qc, Summer, S2'!K25</f>
        <v>-3.0097985047697336E-2</v>
      </c>
      <c r="L25" s="1">
        <f>VLOOKUP($A25,'Base Consumption'!$A$2:$D$34,4,FALSE)*'Profiles, Qc, Summer, S2'!L25</f>
        <v>-1.4295799849368955E-2</v>
      </c>
      <c r="M25" s="1">
        <f>VLOOKUP($A25,'Base Consumption'!$A$2:$D$34,4,FALSE)*'Profiles, Qc, Summer, S2'!M25</f>
        <v>6.2152152332011195E-3</v>
      </c>
      <c r="N25" s="1">
        <f>VLOOKUP($A25,'Base Consumption'!$A$2:$D$34,4,FALSE)*'Profiles, Qc, Summer, S2'!N25</f>
        <v>-5.1939374746390321E-2</v>
      </c>
      <c r="O25" s="1">
        <f>VLOOKUP($A25,'Base Consumption'!$A$2:$D$34,4,FALSE)*'Profiles, Qc, Summer, S2'!O25</f>
        <v>-8.9357620718207631E-2</v>
      </c>
      <c r="P25" s="1">
        <f>VLOOKUP($A25,'Base Consumption'!$A$2:$D$34,4,FALSE)*'Profiles, Qc, Summer, S2'!P25</f>
        <v>-0.11385727034380114</v>
      </c>
      <c r="Q25" s="1">
        <f>VLOOKUP($A25,'Base Consumption'!$A$2:$D$34,4,FALSE)*'Profiles, Qc, Summer, S2'!Q25</f>
        <v>-0.11429913140088373</v>
      </c>
      <c r="R25" s="1">
        <f>VLOOKUP($A25,'Base Consumption'!$A$2:$D$34,4,FALSE)*'Profiles, Qc, Summer, S2'!R25</f>
        <v>-0.12312152900995273</v>
      </c>
      <c r="S25" s="1">
        <f>VLOOKUP($A25,'Base Consumption'!$A$2:$D$34,4,FALSE)*'Profiles, Qc, Summer, S2'!S25</f>
        <v>-0.11808534611451255</v>
      </c>
      <c r="T25" s="1">
        <f>VLOOKUP($A25,'Base Consumption'!$A$2:$D$34,4,FALSE)*'Profiles, Qc, Summer, S2'!T25</f>
        <v>-9.724357160290302E-2</v>
      </c>
      <c r="U25" s="1">
        <f>VLOOKUP($A25,'Base Consumption'!$A$2:$D$34,4,FALSE)*'Profiles, Qc, Summer, S2'!U25</f>
        <v>-9.6517836153547837E-2</v>
      </c>
      <c r="V25" s="1">
        <f>VLOOKUP($A25,'Base Consumption'!$A$2:$D$34,4,FALSE)*'Profiles, Qc, Summer, S2'!V25</f>
        <v>-0.1034928135813505</v>
      </c>
      <c r="W25" s="1">
        <f>VLOOKUP($A25,'Base Consumption'!$A$2:$D$34,4,FALSE)*'Profiles, Qc, Summer, S2'!W25</f>
        <v>-6.9596260876205546E-2</v>
      </c>
      <c r="X25" s="1">
        <f>VLOOKUP($A25,'Base Consumption'!$A$2:$D$34,4,FALSE)*'Profiles, Qc, Summer, S2'!X25</f>
        <v>-0.11135304788300489</v>
      </c>
      <c r="Y25" s="1">
        <f>VLOOKUP($A25,'Base Consumption'!$A$2:$D$34,4,FALSE)*'Profiles, Qc, Summer, S2'!Y25</f>
        <v>-0.14530475835395901</v>
      </c>
    </row>
    <row r="26" spans="1:25" x14ac:dyDescent="0.25">
      <c r="A26">
        <v>26</v>
      </c>
      <c r="B26" s="1">
        <f>VLOOKUP($A26,'Base Consumption'!$A$2:$D$34,4,FALSE)*'Profiles, Qc, Summer, S2'!B26</f>
        <v>-2.639727630179798E-2</v>
      </c>
      <c r="C26" s="1">
        <f>VLOOKUP($A26,'Base Consumption'!$A$2:$D$34,4,FALSE)*'Profiles, Qc, Summer, S2'!C26</f>
        <v>-2.7863444753905654E-2</v>
      </c>
      <c r="D26" s="1">
        <f>VLOOKUP($A26,'Base Consumption'!$A$2:$D$34,4,FALSE)*'Profiles, Qc, Summer, S2'!D26</f>
        <v>-2.8576968371624222E-2</v>
      </c>
      <c r="E26" s="1">
        <f>VLOOKUP($A26,'Base Consumption'!$A$2:$D$34,4,FALSE)*'Profiles, Qc, Summer, S2'!E26</f>
        <v>-2.938067145123743E-2</v>
      </c>
      <c r="F26" s="1">
        <f>VLOOKUP($A26,'Base Consumption'!$A$2:$D$34,4,FALSE)*'Profiles, Qc, Summer, S2'!F26</f>
        <v>-2.8398931445170025E-2</v>
      </c>
      <c r="G26" s="1">
        <f>VLOOKUP($A26,'Base Consumption'!$A$2:$D$34,4,FALSE)*'Profiles, Qc, Summer, S2'!G26</f>
        <v>-2.8875816903891422E-2</v>
      </c>
      <c r="H26" s="1">
        <f>VLOOKUP($A26,'Base Consumption'!$A$2:$D$34,4,FALSE)*'Profiles, Qc, Summer, S2'!H26</f>
        <v>-2.6587334353288698E-2</v>
      </c>
      <c r="I26" s="1">
        <f>VLOOKUP($A26,'Base Consumption'!$A$2:$D$34,4,FALSE)*'Profiles, Qc, Summer, S2'!I26</f>
        <v>-2.161521389473238E-2</v>
      </c>
      <c r="J26" s="1">
        <f>VLOOKUP($A26,'Base Consumption'!$A$2:$D$34,4,FALSE)*'Profiles, Qc, Summer, S2'!J26</f>
        <v>-1.8968139268759277E-2</v>
      </c>
      <c r="K26" s="1">
        <f>VLOOKUP($A26,'Base Consumption'!$A$2:$D$34,4,FALSE)*'Profiles, Qc, Summer, S2'!K26</f>
        <v>-1.9855055818261892E-2</v>
      </c>
      <c r="L26" s="1">
        <f>VLOOKUP($A26,'Base Consumption'!$A$2:$D$34,4,FALSE)*'Profiles, Qc, Summer, S2'!L26</f>
        <v>-2.1305808917840226E-2</v>
      </c>
      <c r="M26" s="1">
        <f>VLOOKUP($A26,'Base Consumption'!$A$2:$D$34,4,FALSE)*'Profiles, Qc, Summer, S2'!M26</f>
        <v>-2.0858906191307664E-2</v>
      </c>
      <c r="N26" s="1">
        <f>VLOOKUP($A26,'Base Consumption'!$A$2:$D$34,4,FALSE)*'Profiles, Qc, Summer, S2'!N26</f>
        <v>-1.9894917551185168E-2</v>
      </c>
      <c r="O26" s="1">
        <f>VLOOKUP($A26,'Base Consumption'!$A$2:$D$34,4,FALSE)*'Profiles, Qc, Summer, S2'!O26</f>
        <v>-2.2071614851812655E-2</v>
      </c>
      <c r="P26" s="1">
        <f>VLOOKUP($A26,'Base Consumption'!$A$2:$D$34,4,FALSE)*'Profiles, Qc, Summer, S2'!P26</f>
        <v>-2.3523669110863458E-2</v>
      </c>
      <c r="Q26" s="1">
        <f>VLOOKUP($A26,'Base Consumption'!$A$2:$D$34,4,FALSE)*'Profiles, Qc, Summer, S2'!Q26</f>
        <v>-2.333817562958676E-2</v>
      </c>
      <c r="R26" s="1">
        <f>VLOOKUP($A26,'Base Consumption'!$A$2:$D$34,4,FALSE)*'Profiles, Qc, Summer, S2'!R26</f>
        <v>-2.2825376300614399E-2</v>
      </c>
      <c r="S26" s="1">
        <f>VLOOKUP($A26,'Base Consumption'!$A$2:$D$34,4,FALSE)*'Profiles, Qc, Summer, S2'!S26</f>
        <v>-2.0489731975164752E-2</v>
      </c>
      <c r="T26" s="1">
        <f>VLOOKUP($A26,'Base Consumption'!$A$2:$D$34,4,FALSE)*'Profiles, Qc, Summer, S2'!T26</f>
        <v>-1.6984884903061673E-2</v>
      </c>
      <c r="U26" s="1">
        <f>VLOOKUP($A26,'Base Consumption'!$A$2:$D$34,4,FALSE)*'Profiles, Qc, Summer, S2'!U26</f>
        <v>-1.7598030024313226E-2</v>
      </c>
      <c r="V26" s="1">
        <f>VLOOKUP($A26,'Base Consumption'!$A$2:$D$34,4,FALSE)*'Profiles, Qc, Summer, S2'!V26</f>
        <v>-1.7956028752276056E-2</v>
      </c>
      <c r="W26" s="1">
        <f>VLOOKUP($A26,'Base Consumption'!$A$2:$D$34,4,FALSE)*'Profiles, Qc, Summer, S2'!W26</f>
        <v>-1.7288043380080595E-2</v>
      </c>
      <c r="X26" s="1">
        <f>VLOOKUP($A26,'Base Consumption'!$A$2:$D$34,4,FALSE)*'Profiles, Qc, Summer, S2'!X26</f>
        <v>-1.98886803953656E-2</v>
      </c>
      <c r="Y26" s="1">
        <f>VLOOKUP($A26,'Base Consumption'!$A$2:$D$34,4,FALSE)*'Profiles, Qc, Summer, S2'!Y26</f>
        <v>-2.094768871717979E-2</v>
      </c>
    </row>
    <row r="27" spans="1:25" x14ac:dyDescent="0.25">
      <c r="A27">
        <v>27</v>
      </c>
      <c r="B27" s="1">
        <f>VLOOKUP($A27,'Base Consumption'!$A$2:$D$34,4,FALSE)*'Profiles, Qc, Summer, S2'!B27</f>
        <v>2.9745550845117961E-2</v>
      </c>
      <c r="C27" s="1">
        <f>VLOOKUP($A27,'Base Consumption'!$A$2:$D$34,4,FALSE)*'Profiles, Qc, Summer, S2'!C27</f>
        <v>8.4828430466402944E-3</v>
      </c>
      <c r="D27" s="1">
        <f>VLOOKUP($A27,'Base Consumption'!$A$2:$D$34,4,FALSE)*'Profiles, Qc, Summer, S2'!D27</f>
        <v>-5.2760539427394943E-3</v>
      </c>
      <c r="E27" s="1">
        <f>VLOOKUP($A27,'Base Consumption'!$A$2:$D$34,4,FALSE)*'Profiles, Qc, Summer, S2'!E27</f>
        <v>-2.6175109003724445E-3</v>
      </c>
      <c r="F27" s="1">
        <f>VLOOKUP($A27,'Base Consumption'!$A$2:$D$34,4,FALSE)*'Profiles, Qc, Summer, S2'!F27</f>
        <v>-1.5602747023493718E-3</v>
      </c>
      <c r="G27" s="1">
        <f>VLOOKUP($A27,'Base Consumption'!$A$2:$D$34,4,FALSE)*'Profiles, Qc, Summer, S2'!G27</f>
        <v>2.2203477099975179E-3</v>
      </c>
      <c r="H27" s="1">
        <f>VLOOKUP($A27,'Base Consumption'!$A$2:$D$34,4,FALSE)*'Profiles, Qc, Summer, S2'!H27</f>
        <v>-8.6372244778120215E-3</v>
      </c>
      <c r="I27" s="1">
        <f>VLOOKUP($A27,'Base Consumption'!$A$2:$D$34,4,FALSE)*'Profiles, Qc, Summer, S2'!I27</f>
        <v>-1.0120325119422758E-2</v>
      </c>
      <c r="J27" s="1">
        <f>VLOOKUP($A27,'Base Consumption'!$A$2:$D$34,4,FALSE)*'Profiles, Qc, Summer, S2'!J27</f>
        <v>-1.7905267949183928E-2</v>
      </c>
      <c r="K27" s="1">
        <f>VLOOKUP($A27,'Base Consumption'!$A$2:$D$34,4,FALSE)*'Profiles, Qc, Summer, S2'!K27</f>
        <v>-2.327339979027496E-2</v>
      </c>
      <c r="L27" s="1">
        <f>VLOOKUP($A27,'Base Consumption'!$A$2:$D$34,4,FALSE)*'Profiles, Qc, Summer, S2'!L27</f>
        <v>-1.307162436555535E-2</v>
      </c>
      <c r="M27" s="1">
        <f>VLOOKUP($A27,'Base Consumption'!$A$2:$D$34,4,FALSE)*'Profiles, Qc, Summer, S2'!M27</f>
        <v>-1.4452914376200047E-3</v>
      </c>
      <c r="N27" s="1">
        <f>VLOOKUP($A27,'Base Consumption'!$A$2:$D$34,4,FALSE)*'Profiles, Qc, Summer, S2'!N27</f>
        <v>5.3782102743182379E-3</v>
      </c>
      <c r="O27" s="1">
        <f>VLOOKUP($A27,'Base Consumption'!$A$2:$D$34,4,FALSE)*'Profiles, Qc, Summer, S2'!O27</f>
        <v>-9.8110644121865193E-4</v>
      </c>
      <c r="P27" s="1">
        <f>VLOOKUP($A27,'Base Consumption'!$A$2:$D$34,4,FALSE)*'Profiles, Qc, Summer, S2'!P27</f>
        <v>7.7003398068974001E-3</v>
      </c>
      <c r="Q27" s="1">
        <f>VLOOKUP($A27,'Base Consumption'!$A$2:$D$34,4,FALSE)*'Profiles, Qc, Summer, S2'!Q27</f>
        <v>5.102449216820063E-3</v>
      </c>
      <c r="R27" s="1">
        <f>VLOOKUP($A27,'Base Consumption'!$A$2:$D$34,4,FALSE)*'Profiles, Qc, Summer, S2'!R27</f>
        <v>1.2898440962257655E-3</v>
      </c>
      <c r="S27" s="1">
        <f>VLOOKUP($A27,'Base Consumption'!$A$2:$D$34,4,FALSE)*'Profiles, Qc, Summer, S2'!S27</f>
        <v>-1.5879478563441103E-3</v>
      </c>
      <c r="T27" s="1">
        <f>VLOOKUP($A27,'Base Consumption'!$A$2:$D$34,4,FALSE)*'Profiles, Qc, Summer, S2'!T27</f>
        <v>-1.5170675273331547E-4</v>
      </c>
      <c r="U27" s="1">
        <f>VLOOKUP($A27,'Base Consumption'!$A$2:$D$34,4,FALSE)*'Profiles, Qc, Summer, S2'!U27</f>
        <v>-1.5283352066785519E-3</v>
      </c>
      <c r="V27" s="1">
        <f>VLOOKUP($A27,'Base Consumption'!$A$2:$D$34,4,FALSE)*'Profiles, Qc, Summer, S2'!V27</f>
        <v>3.8804983802485877E-4</v>
      </c>
      <c r="W27" s="1">
        <f>VLOOKUP($A27,'Base Consumption'!$A$2:$D$34,4,FALSE)*'Profiles, Qc, Summer, S2'!W27</f>
        <v>-6.4678514034724683E-4</v>
      </c>
      <c r="X27" s="1">
        <f>VLOOKUP($A27,'Base Consumption'!$A$2:$D$34,4,FALSE)*'Profiles, Qc, Summer, S2'!X27</f>
        <v>9.7732615100298778E-3</v>
      </c>
      <c r="Y27" s="1">
        <f>VLOOKUP($A27,'Base Consumption'!$A$2:$D$34,4,FALSE)*'Profiles, Qc, Summer, S2'!Y27</f>
        <v>1.0010650699779662E-2</v>
      </c>
    </row>
    <row r="28" spans="1:25" x14ac:dyDescent="0.25">
      <c r="A28">
        <v>28</v>
      </c>
      <c r="B28" s="1">
        <f>VLOOKUP($A28,'Base Consumption'!$A$2:$D$34,4,FALSE)*'Profiles, Qc, Summer, S2'!B28</f>
        <v>5.5057690824464748E-3</v>
      </c>
      <c r="C28" s="1">
        <f>VLOOKUP($A28,'Base Consumption'!$A$2:$D$34,4,FALSE)*'Profiles, Qc, Summer, S2'!C28</f>
        <v>5.3708006743782132E-3</v>
      </c>
      <c r="D28" s="1">
        <f>VLOOKUP($A28,'Base Consumption'!$A$2:$D$34,4,FALSE)*'Profiles, Qc, Summer, S2'!D28</f>
        <v>4.8014413274963556E-3</v>
      </c>
      <c r="E28" s="1">
        <f>VLOOKUP($A28,'Base Consumption'!$A$2:$D$34,4,FALSE)*'Profiles, Qc, Summer, S2'!E28</f>
        <v>4.4308703580065532E-3</v>
      </c>
      <c r="F28" s="1">
        <f>VLOOKUP($A28,'Base Consumption'!$A$2:$D$34,4,FALSE)*'Profiles, Qc, Summer, S2'!F28</f>
        <v>4.3253699949403089E-3</v>
      </c>
      <c r="G28" s="1">
        <f>VLOOKUP($A28,'Base Consumption'!$A$2:$D$34,4,FALSE)*'Profiles, Qc, Summer, S2'!G28</f>
        <v>3.4050613351808679E-3</v>
      </c>
      <c r="H28" s="1">
        <f>VLOOKUP($A28,'Base Consumption'!$A$2:$D$34,4,FALSE)*'Profiles, Qc, Summer, S2'!H28</f>
        <v>1.2468281951441978E-2</v>
      </c>
      <c r="I28" s="1">
        <f>VLOOKUP($A28,'Base Consumption'!$A$2:$D$34,4,FALSE)*'Profiles, Qc, Summer, S2'!I28</f>
        <v>1.3103911600370744E-2</v>
      </c>
      <c r="J28" s="1">
        <f>VLOOKUP($A28,'Base Consumption'!$A$2:$D$34,4,FALSE)*'Profiles, Qc, Summer, S2'!J28</f>
        <v>1.6009586998561962E-2</v>
      </c>
      <c r="K28" s="1">
        <f>VLOOKUP($A28,'Base Consumption'!$A$2:$D$34,4,FALSE)*'Profiles, Qc, Summer, S2'!K28</f>
        <v>1.504267563434551E-2</v>
      </c>
      <c r="L28" s="1">
        <f>VLOOKUP($A28,'Base Consumption'!$A$2:$D$34,4,FALSE)*'Profiles, Qc, Summer, S2'!L28</f>
        <v>1.7376533843348863E-2</v>
      </c>
      <c r="M28" s="1">
        <f>VLOOKUP($A28,'Base Consumption'!$A$2:$D$34,4,FALSE)*'Profiles, Qc, Summer, S2'!M28</f>
        <v>1.6257459334946042E-2</v>
      </c>
      <c r="N28" s="1">
        <f>VLOOKUP($A28,'Base Consumption'!$A$2:$D$34,4,FALSE)*'Profiles, Qc, Summer, S2'!N28</f>
        <v>1.3094108944257781E-2</v>
      </c>
      <c r="O28" s="1">
        <f>VLOOKUP($A28,'Base Consumption'!$A$2:$D$34,4,FALSE)*'Profiles, Qc, Summer, S2'!O28</f>
        <v>9.6092057237864101E-3</v>
      </c>
      <c r="P28" s="1">
        <f>VLOOKUP($A28,'Base Consumption'!$A$2:$D$34,4,FALSE)*'Profiles, Qc, Summer, S2'!P28</f>
        <v>4.6762928034076905E-3</v>
      </c>
      <c r="Q28" s="1">
        <f>VLOOKUP($A28,'Base Consumption'!$A$2:$D$34,4,FALSE)*'Profiles, Qc, Summer, S2'!Q28</f>
        <v>6.5659989410604648E-3</v>
      </c>
      <c r="R28" s="1">
        <f>VLOOKUP($A28,'Base Consumption'!$A$2:$D$34,4,FALSE)*'Profiles, Qc, Summer, S2'!R28</f>
        <v>7.4078050717249115E-3</v>
      </c>
      <c r="S28" s="1">
        <f>VLOOKUP($A28,'Base Consumption'!$A$2:$D$34,4,FALSE)*'Profiles, Qc, Summer, S2'!S28</f>
        <v>9.0472128359798433E-3</v>
      </c>
      <c r="T28" s="1">
        <f>VLOOKUP($A28,'Base Consumption'!$A$2:$D$34,4,FALSE)*'Profiles, Qc, Summer, S2'!T28</f>
        <v>9.9503492883698391E-3</v>
      </c>
      <c r="U28" s="1">
        <f>VLOOKUP($A28,'Base Consumption'!$A$2:$D$34,4,FALSE)*'Profiles, Qc, Summer, S2'!U28</f>
        <v>9.0840186269460967E-3</v>
      </c>
      <c r="V28" s="1">
        <f>VLOOKUP($A28,'Base Consumption'!$A$2:$D$34,4,FALSE)*'Profiles, Qc, Summer, S2'!V28</f>
        <v>7.8471134621111958E-3</v>
      </c>
      <c r="W28" s="1">
        <f>VLOOKUP($A28,'Base Consumption'!$A$2:$D$34,4,FALSE)*'Profiles, Qc, Summer, S2'!W28</f>
        <v>6.8482550070585665E-3</v>
      </c>
      <c r="X28" s="1">
        <f>VLOOKUP($A28,'Base Consumption'!$A$2:$D$34,4,FALSE)*'Profiles, Qc, Summer, S2'!X28</f>
        <v>3.5105873191769751E-3</v>
      </c>
      <c r="Y28" s="1">
        <f>VLOOKUP($A28,'Base Consumption'!$A$2:$D$34,4,FALSE)*'Profiles, Qc, Summer, S2'!Y28</f>
        <v>2.3743330938218138E-3</v>
      </c>
    </row>
    <row r="29" spans="1:25" x14ac:dyDescent="0.25">
      <c r="A29">
        <v>29</v>
      </c>
      <c r="B29" s="1">
        <f>VLOOKUP($A29,'Base Consumption'!$A$2:$D$34,4,FALSE)*'Profiles, Qc, Summer, S2'!B29</f>
        <v>6.3877325759179551E-2</v>
      </c>
      <c r="C29" s="1">
        <f>VLOOKUP($A29,'Base Consumption'!$A$2:$D$34,4,FALSE)*'Profiles, Qc, Summer, S2'!C29</f>
        <v>6.083810050259137E-2</v>
      </c>
      <c r="D29" s="1">
        <f>VLOOKUP($A29,'Base Consumption'!$A$2:$D$34,4,FALSE)*'Profiles, Qc, Summer, S2'!D29</f>
        <v>6.0972980813711879E-2</v>
      </c>
      <c r="E29" s="1">
        <f>VLOOKUP($A29,'Base Consumption'!$A$2:$D$34,4,FALSE)*'Profiles, Qc, Summer, S2'!E29</f>
        <v>6.0972980813711879E-2</v>
      </c>
      <c r="F29" s="1">
        <f>VLOOKUP($A29,'Base Consumption'!$A$2:$D$34,4,FALSE)*'Profiles, Qc, Summer, S2'!F29</f>
        <v>6.0972980813711879E-2</v>
      </c>
      <c r="G29" s="1">
        <f>VLOOKUP($A29,'Base Consumption'!$A$2:$D$34,4,FALSE)*'Profiles, Qc, Summer, S2'!G29</f>
        <v>6.0972980813711879E-2</v>
      </c>
      <c r="H29" s="1">
        <f>VLOOKUP($A29,'Base Consumption'!$A$2:$D$34,4,FALSE)*'Profiles, Qc, Summer, S2'!H29</f>
        <v>6.0972980813711879E-2</v>
      </c>
      <c r="I29" s="1">
        <f>VLOOKUP($A29,'Base Consumption'!$A$2:$D$34,4,FALSE)*'Profiles, Qc, Summer, S2'!I29</f>
        <v>5.8171394632230138E-2</v>
      </c>
      <c r="J29" s="1">
        <f>VLOOKUP($A29,'Base Consumption'!$A$2:$D$34,4,FALSE)*'Profiles, Qc, Summer, S2'!J29</f>
        <v>5.4107861124832402E-2</v>
      </c>
      <c r="K29" s="1">
        <f>VLOOKUP($A29,'Base Consumption'!$A$2:$D$34,4,FALSE)*'Profiles, Qc, Summer, S2'!K29</f>
        <v>4.9379283983722627E-2</v>
      </c>
      <c r="L29" s="1">
        <f>VLOOKUP($A29,'Base Consumption'!$A$2:$D$34,4,FALSE)*'Profiles, Qc, Summer, S2'!L29</f>
        <v>4.8957395384941073E-2</v>
      </c>
      <c r="M29" s="1">
        <f>VLOOKUP($A29,'Base Consumption'!$A$2:$D$34,4,FALSE)*'Profiles, Qc, Summer, S2'!M29</f>
        <v>4.3169781400199163E-2</v>
      </c>
      <c r="N29" s="1">
        <f>VLOOKUP($A29,'Base Consumption'!$A$2:$D$34,4,FALSE)*'Profiles, Qc, Summer, S2'!N29</f>
        <v>4.8182005112161773E-2</v>
      </c>
      <c r="O29" s="1">
        <f>VLOOKUP($A29,'Base Consumption'!$A$2:$D$34,4,FALSE)*'Profiles, Qc, Summer, S2'!O29</f>
        <v>5.4324657555728052E-2</v>
      </c>
      <c r="P29" s="1">
        <f>VLOOKUP($A29,'Base Consumption'!$A$2:$D$34,4,FALSE)*'Profiles, Qc, Summer, S2'!P29</f>
        <v>5.0141940896510091E-2</v>
      </c>
      <c r="Q29" s="1">
        <f>VLOOKUP($A29,'Base Consumption'!$A$2:$D$34,4,FALSE)*'Profiles, Qc, Summer, S2'!Q29</f>
        <v>5.371416978336039E-2</v>
      </c>
      <c r="R29" s="1">
        <f>VLOOKUP($A29,'Base Consumption'!$A$2:$D$34,4,FALSE)*'Profiles, Qc, Summer, S2'!R29</f>
        <v>5.0238415308258656E-2</v>
      </c>
      <c r="S29" s="1">
        <f>VLOOKUP($A29,'Base Consumption'!$A$2:$D$34,4,FALSE)*'Profiles, Qc, Summer, S2'!S29</f>
        <v>4.94410435239417E-2</v>
      </c>
      <c r="T29" s="1">
        <f>VLOOKUP($A29,'Base Consumption'!$A$2:$D$34,4,FALSE)*'Profiles, Qc, Summer, S2'!T29</f>
        <v>5.1974831228094938E-2</v>
      </c>
      <c r="U29" s="1">
        <f>VLOOKUP($A29,'Base Consumption'!$A$2:$D$34,4,FALSE)*'Profiles, Qc, Summer, S2'!U29</f>
        <v>5.1837714346199985E-2</v>
      </c>
      <c r="V29" s="1">
        <f>VLOOKUP($A29,'Base Consumption'!$A$2:$D$34,4,FALSE)*'Profiles, Qc, Summer, S2'!V29</f>
        <v>5.1992517974893959E-2</v>
      </c>
      <c r="W29" s="1">
        <f>VLOOKUP($A29,'Base Consumption'!$A$2:$D$34,4,FALSE)*'Profiles, Qc, Summer, S2'!W29</f>
        <v>6.1356696775104087E-2</v>
      </c>
      <c r="X29" s="1">
        <f>VLOOKUP($A29,'Base Consumption'!$A$2:$D$34,4,FALSE)*'Profiles, Qc, Summer, S2'!X29</f>
        <v>5.8967641270513328E-2</v>
      </c>
      <c r="Y29" s="1">
        <f>VLOOKUP($A29,'Base Consumption'!$A$2:$D$34,4,FALSE)*'Profiles, Qc, Summer, S2'!Y29</f>
        <v>6.4238648570241266E-2</v>
      </c>
    </row>
    <row r="30" spans="1:25" x14ac:dyDescent="0.25">
      <c r="A30">
        <v>30</v>
      </c>
      <c r="B30" s="1">
        <f>VLOOKUP($A30,'Base Consumption'!$A$2:$D$34,4,FALSE)*'Profiles, Qc, Summer, S2'!B30</f>
        <v>0.52907938611695782</v>
      </c>
      <c r="C30" s="1">
        <f>VLOOKUP($A30,'Base Consumption'!$A$2:$D$34,4,FALSE)*'Profiles, Qc, Summer, S2'!C30</f>
        <v>0.55636505598659813</v>
      </c>
      <c r="D30" s="1">
        <f>VLOOKUP($A30,'Base Consumption'!$A$2:$D$34,4,FALSE)*'Profiles, Qc, Summer, S2'!D30</f>
        <v>0.57647815919359369</v>
      </c>
      <c r="E30" s="1">
        <f>VLOOKUP($A30,'Base Consumption'!$A$2:$D$34,4,FALSE)*'Profiles, Qc, Summer, S2'!E30</f>
        <v>0.49267794634301115</v>
      </c>
      <c r="F30" s="1">
        <f>VLOOKUP($A30,'Base Consumption'!$A$2:$D$34,4,FALSE)*'Profiles, Qc, Summer, S2'!F30</f>
        <v>0.41767441905006325</v>
      </c>
      <c r="G30" s="1">
        <f>VLOOKUP($A30,'Base Consumption'!$A$2:$D$34,4,FALSE)*'Profiles, Qc, Summer, S2'!G30</f>
        <v>0.44589506095992165</v>
      </c>
      <c r="H30" s="1">
        <f>VLOOKUP($A30,'Base Consumption'!$A$2:$D$34,4,FALSE)*'Profiles, Qc, Summer, S2'!H30</f>
        <v>0.29820475153493109</v>
      </c>
      <c r="I30" s="1">
        <f>VLOOKUP($A30,'Base Consumption'!$A$2:$D$34,4,FALSE)*'Profiles, Qc, Summer, S2'!I30</f>
        <v>0.24136968775317502</v>
      </c>
      <c r="J30" s="1">
        <f>VLOOKUP($A30,'Base Consumption'!$A$2:$D$34,4,FALSE)*'Profiles, Qc, Summer, S2'!J30</f>
        <v>0.34114572859188552</v>
      </c>
      <c r="K30" s="1">
        <f>VLOOKUP($A30,'Base Consumption'!$A$2:$D$34,4,FALSE)*'Profiles, Qc, Summer, S2'!K30</f>
        <v>0.39049121624252964</v>
      </c>
      <c r="L30" s="1">
        <f>VLOOKUP($A30,'Base Consumption'!$A$2:$D$34,4,FALSE)*'Profiles, Qc, Summer, S2'!L30</f>
        <v>0.33516104566200428</v>
      </c>
      <c r="M30" s="1">
        <f>VLOOKUP($A30,'Base Consumption'!$A$2:$D$34,4,FALSE)*'Profiles, Qc, Summer, S2'!M30</f>
        <v>0.34267564801638445</v>
      </c>
      <c r="N30" s="1">
        <f>VLOOKUP($A30,'Base Consumption'!$A$2:$D$34,4,FALSE)*'Profiles, Qc, Summer, S2'!N30</f>
        <v>0.36260370400872843</v>
      </c>
      <c r="O30" s="1">
        <f>VLOOKUP($A30,'Base Consumption'!$A$2:$D$34,4,FALSE)*'Profiles, Qc, Summer, S2'!O30</f>
        <v>0.45986374753648102</v>
      </c>
      <c r="P30" s="1">
        <f>VLOOKUP($A30,'Base Consumption'!$A$2:$D$34,4,FALSE)*'Profiles, Qc, Summer, S2'!P30</f>
        <v>0.41354049555752614</v>
      </c>
      <c r="Q30" s="1">
        <f>VLOOKUP($A30,'Base Consumption'!$A$2:$D$34,4,FALSE)*'Profiles, Qc, Summer, S2'!Q30</f>
        <v>0.4473143414943081</v>
      </c>
      <c r="R30" s="1">
        <f>VLOOKUP($A30,'Base Consumption'!$A$2:$D$34,4,FALSE)*'Profiles, Qc, Summer, S2'!R30</f>
        <v>0.33075579194270532</v>
      </c>
      <c r="S30" s="1">
        <f>VLOOKUP($A30,'Base Consumption'!$A$2:$D$34,4,FALSE)*'Profiles, Qc, Summer, S2'!S30</f>
        <v>0.33866535534364128</v>
      </c>
      <c r="T30" s="1">
        <f>VLOOKUP($A30,'Base Consumption'!$A$2:$D$34,4,FALSE)*'Profiles, Qc, Summer, S2'!T30</f>
        <v>0.28922174191451883</v>
      </c>
      <c r="U30" s="1">
        <f>VLOOKUP($A30,'Base Consumption'!$A$2:$D$34,4,FALSE)*'Profiles, Qc, Summer, S2'!U30</f>
        <v>0.35238671643820663</v>
      </c>
      <c r="V30" s="1">
        <f>VLOOKUP($A30,'Base Consumption'!$A$2:$D$34,4,FALSE)*'Profiles, Qc, Summer, S2'!V30</f>
        <v>0.35369475157962071</v>
      </c>
      <c r="W30" s="1">
        <f>VLOOKUP($A30,'Base Consumption'!$A$2:$D$34,4,FALSE)*'Profiles, Qc, Summer, S2'!W30</f>
        <v>0.29143052956637594</v>
      </c>
      <c r="X30" s="1">
        <f>VLOOKUP($A30,'Base Consumption'!$A$2:$D$34,4,FALSE)*'Profiles, Qc, Summer, S2'!X30</f>
        <v>0.26465413057176623</v>
      </c>
      <c r="Y30" s="1">
        <f>VLOOKUP($A30,'Base Consumption'!$A$2:$D$34,4,FALSE)*'Profiles, Qc, Summer, S2'!Y30</f>
        <v>0.27952305891951834</v>
      </c>
    </row>
    <row r="31" spans="1:25" x14ac:dyDescent="0.25">
      <c r="A31">
        <v>31</v>
      </c>
      <c r="B31" s="1">
        <f>VLOOKUP($A31,'Base Consumption'!$A$2:$D$34,4,FALSE)*'Profiles, Qc, Summer, S2'!B31</f>
        <v>-1.6108323539060942E-2</v>
      </c>
      <c r="C31" s="1">
        <f>VLOOKUP($A31,'Base Consumption'!$A$2:$D$34,4,FALSE)*'Profiles, Qc, Summer, S2'!C31</f>
        <v>-1.7800124012526872E-2</v>
      </c>
      <c r="D31" s="1">
        <f>VLOOKUP($A31,'Base Consumption'!$A$2:$D$34,4,FALSE)*'Profiles, Qc, Summer, S2'!D31</f>
        <v>-1.7788770117791855E-2</v>
      </c>
      <c r="E31" s="1">
        <f>VLOOKUP($A31,'Base Consumption'!$A$2:$D$34,4,FALSE)*'Profiles, Qc, Summer, S2'!E31</f>
        <v>-2.2916100113388609E-2</v>
      </c>
      <c r="F31" s="1">
        <f>VLOOKUP($A31,'Base Consumption'!$A$2:$D$34,4,FALSE)*'Profiles, Qc, Summer, S2'!F31</f>
        <v>-2.1447659163329712E-2</v>
      </c>
      <c r="G31" s="1">
        <f>VLOOKUP($A31,'Base Consumption'!$A$2:$D$34,4,FALSE)*'Profiles, Qc, Summer, S2'!G31</f>
        <v>-3.2368328563706431E-2</v>
      </c>
      <c r="H31" s="1">
        <f>VLOOKUP($A31,'Base Consumption'!$A$2:$D$34,4,FALSE)*'Profiles, Qc, Summer, S2'!H31</f>
        <v>-2.9861210872744844E-2</v>
      </c>
      <c r="I31" s="1">
        <f>VLOOKUP($A31,'Base Consumption'!$A$2:$D$34,4,FALSE)*'Profiles, Qc, Summer, S2'!I31</f>
        <v>1.984311179234851E-2</v>
      </c>
      <c r="J31" s="1">
        <f>VLOOKUP($A31,'Base Consumption'!$A$2:$D$34,4,FALSE)*'Profiles, Qc, Summer, S2'!J31</f>
        <v>3.5890409608832691E-2</v>
      </c>
      <c r="K31" s="1">
        <f>VLOOKUP($A31,'Base Consumption'!$A$2:$D$34,4,FALSE)*'Profiles, Qc, Summer, S2'!K31</f>
        <v>4.2780341141356246E-2</v>
      </c>
      <c r="L31" s="1">
        <f>VLOOKUP($A31,'Base Consumption'!$A$2:$D$34,4,FALSE)*'Profiles, Qc, Summer, S2'!L31</f>
        <v>1.1386775427078165E-2</v>
      </c>
      <c r="M31" s="1">
        <f>VLOOKUP($A31,'Base Consumption'!$A$2:$D$34,4,FALSE)*'Profiles, Qc, Summer, S2'!M31</f>
        <v>-1.5194621491183819E-2</v>
      </c>
      <c r="N31" s="1">
        <f>VLOOKUP($A31,'Base Consumption'!$A$2:$D$34,4,FALSE)*'Profiles, Qc, Summer, S2'!N31</f>
        <v>-1.8240096203252256E-2</v>
      </c>
      <c r="O31" s="1">
        <f>VLOOKUP($A31,'Base Consumption'!$A$2:$D$34,4,FALSE)*'Profiles, Qc, Summer, S2'!O31</f>
        <v>-1.6012908728517471E-2</v>
      </c>
      <c r="P31" s="1">
        <f>VLOOKUP($A31,'Base Consumption'!$A$2:$D$34,4,FALSE)*'Profiles, Qc, Summer, S2'!P31</f>
        <v>-2.7156002212982162E-2</v>
      </c>
      <c r="Q31" s="1">
        <f>VLOOKUP($A31,'Base Consumption'!$A$2:$D$34,4,FALSE)*'Profiles, Qc, Summer, S2'!Q31</f>
        <v>-1.9448028995946207E-2</v>
      </c>
      <c r="R31" s="1">
        <f>VLOOKUP($A31,'Base Consumption'!$A$2:$D$34,4,FALSE)*'Profiles, Qc, Summer, S2'!R31</f>
        <v>-1.1883189687716948E-2</v>
      </c>
      <c r="S31" s="1">
        <f>VLOOKUP($A31,'Base Consumption'!$A$2:$D$34,4,FALSE)*'Profiles, Qc, Summer, S2'!S31</f>
        <v>-3.9435900022918267E-3</v>
      </c>
      <c r="T31" s="1">
        <f>VLOOKUP($A31,'Base Consumption'!$A$2:$D$34,4,FALSE)*'Profiles, Qc, Summer, S2'!T31</f>
        <v>3.5958509591259791E-2</v>
      </c>
      <c r="U31" s="1">
        <f>VLOOKUP($A31,'Base Consumption'!$A$2:$D$34,4,FALSE)*'Profiles, Qc, Summer, S2'!U31</f>
        <v>6.2741867858505454E-2</v>
      </c>
      <c r="V31" s="1">
        <f>VLOOKUP($A31,'Base Consumption'!$A$2:$D$34,4,FALSE)*'Profiles, Qc, Summer, S2'!V31</f>
        <v>3.124204793057437E-2</v>
      </c>
      <c r="W31" s="1">
        <f>VLOOKUP($A31,'Base Consumption'!$A$2:$D$34,4,FALSE)*'Profiles, Qc, Summer, S2'!W31</f>
        <v>1.7834489714510605E-2</v>
      </c>
      <c r="X31" s="1">
        <f>VLOOKUP($A31,'Base Consumption'!$A$2:$D$34,4,FALSE)*'Profiles, Qc, Summer, S2'!X31</f>
        <v>-1.1654954186859351E-2</v>
      </c>
      <c r="Y31" s="1">
        <f>VLOOKUP($A31,'Base Consumption'!$A$2:$D$34,4,FALSE)*'Profiles, Qc, Summer, S2'!Y31</f>
        <v>-2.4064842983169445E-2</v>
      </c>
    </row>
    <row r="32" spans="1:25" x14ac:dyDescent="0.25">
      <c r="A32">
        <v>32</v>
      </c>
      <c r="B32" s="1">
        <f>VLOOKUP($A32,'Base Consumption'!$A$2:$D$34,4,FALSE)*'Profiles, Qc, Summer, S2'!B32</f>
        <v>-3.6975702668222921E-2</v>
      </c>
      <c r="C32" s="1">
        <f>VLOOKUP($A32,'Base Consumption'!$A$2:$D$34,4,FALSE)*'Profiles, Qc, Summer, S2'!C32</f>
        <v>-7.0597615478592668E-2</v>
      </c>
      <c r="D32" s="1">
        <f>VLOOKUP($A32,'Base Consumption'!$A$2:$D$34,4,FALSE)*'Profiles, Qc, Summer, S2'!D32</f>
        <v>-8.2016665848123713E-2</v>
      </c>
      <c r="E32" s="1">
        <f>VLOOKUP($A32,'Base Consumption'!$A$2:$D$34,4,FALSE)*'Profiles, Qc, Summer, S2'!E32</f>
        <v>-8.6224115732732642E-2</v>
      </c>
      <c r="F32" s="1">
        <f>VLOOKUP($A32,'Base Consumption'!$A$2:$D$34,4,FALSE)*'Profiles, Qc, Summer, S2'!F32</f>
        <v>-8.5297104073312618E-2</v>
      </c>
      <c r="G32" s="1">
        <f>VLOOKUP($A32,'Base Consumption'!$A$2:$D$34,4,FALSE)*'Profiles, Qc, Summer, S2'!G32</f>
        <v>-9.4530280489217688E-2</v>
      </c>
      <c r="H32" s="1">
        <f>VLOOKUP($A32,'Base Consumption'!$A$2:$D$34,4,FALSE)*'Profiles, Qc, Summer, S2'!H32</f>
        <v>-7.2388491536539867E-2</v>
      </c>
      <c r="I32" s="1">
        <f>VLOOKUP($A32,'Base Consumption'!$A$2:$D$34,4,FALSE)*'Profiles, Qc, Summer, S2'!I32</f>
        <v>-2.1984840192605905E-2</v>
      </c>
      <c r="J32" s="1">
        <f>VLOOKUP($A32,'Base Consumption'!$A$2:$D$34,4,FALSE)*'Profiles, Qc, Summer, S2'!J32</f>
        <v>-1.9081517244977062E-2</v>
      </c>
      <c r="K32" s="1">
        <f>VLOOKUP($A32,'Base Consumption'!$A$2:$D$34,4,FALSE)*'Profiles, Qc, Summer, S2'!K32</f>
        <v>-2.2602078378504767E-2</v>
      </c>
      <c r="L32" s="1">
        <f>VLOOKUP($A32,'Base Consumption'!$A$2:$D$34,4,FALSE)*'Profiles, Qc, Summer, S2'!L32</f>
        <v>-8.6550050534257902E-3</v>
      </c>
      <c r="M32" s="1">
        <f>VLOOKUP($A32,'Base Consumption'!$A$2:$D$34,4,FALSE)*'Profiles, Qc, Summer, S2'!M32</f>
        <v>-4.3783275827752556E-3</v>
      </c>
      <c r="N32" s="1">
        <f>VLOOKUP($A32,'Base Consumption'!$A$2:$D$34,4,FALSE)*'Profiles, Qc, Summer, S2'!N32</f>
        <v>-1.9080618414302898E-2</v>
      </c>
      <c r="O32" s="1">
        <f>VLOOKUP($A32,'Base Consumption'!$A$2:$D$34,4,FALSE)*'Profiles, Qc, Summer, S2'!O32</f>
        <v>-5.0986698715952829E-2</v>
      </c>
      <c r="P32" s="1">
        <f>VLOOKUP($A32,'Base Consumption'!$A$2:$D$34,4,FALSE)*'Profiles, Qc, Summer, S2'!P32</f>
        <v>-7.3611741336975955E-2</v>
      </c>
      <c r="Q32" s="1">
        <f>VLOOKUP($A32,'Base Consumption'!$A$2:$D$34,4,FALSE)*'Profiles, Qc, Summer, S2'!Q32</f>
        <v>-7.9514051014574219E-2</v>
      </c>
      <c r="R32" s="1">
        <f>VLOOKUP($A32,'Base Consumption'!$A$2:$D$34,4,FALSE)*'Profiles, Qc, Summer, S2'!R32</f>
        <v>-7.0835787983115614E-2</v>
      </c>
      <c r="S32" s="1">
        <f>VLOOKUP($A32,'Base Consumption'!$A$2:$D$34,4,FALSE)*'Profiles, Qc, Summer, S2'!S32</f>
        <v>-7.1972497426289417E-2</v>
      </c>
      <c r="T32" s="1">
        <f>VLOOKUP($A32,'Base Consumption'!$A$2:$D$34,4,FALSE)*'Profiles, Qc, Summer, S2'!T32</f>
        <v>-6.2246139081651192E-2</v>
      </c>
      <c r="U32" s="1">
        <f>VLOOKUP($A32,'Base Consumption'!$A$2:$D$34,4,FALSE)*'Profiles, Qc, Summer, S2'!U32</f>
        <v>-6.0866093263610713E-2</v>
      </c>
      <c r="V32" s="1">
        <f>VLOOKUP($A32,'Base Consumption'!$A$2:$D$34,4,FALSE)*'Profiles, Qc, Summer, S2'!V32</f>
        <v>-6.7149630515971101E-2</v>
      </c>
      <c r="W32" s="1">
        <f>VLOOKUP($A32,'Base Consumption'!$A$2:$D$34,4,FALSE)*'Profiles, Qc, Summer, S2'!W32</f>
        <v>-6.6001383141790368E-2</v>
      </c>
      <c r="X32" s="1">
        <f>VLOOKUP($A32,'Base Consumption'!$A$2:$D$34,4,FALSE)*'Profiles, Qc, Summer, S2'!X32</f>
        <v>-7.9679024628900419E-2</v>
      </c>
      <c r="Y32" s="1">
        <f>VLOOKUP($A32,'Base Consumption'!$A$2:$D$34,4,FALSE)*'Profiles, Qc, Summer, S2'!Y32</f>
        <v>-9.0560356890999907E-2</v>
      </c>
    </row>
    <row r="33" spans="1:25" x14ac:dyDescent="0.25">
      <c r="A33">
        <v>33</v>
      </c>
      <c r="B33" s="1">
        <f>VLOOKUP($A33,'Base Consumption'!$A$2:$D$34,4,FALSE)*'Profiles, Qc, Summer, S2'!B33</f>
        <v>-3.3406104813836358E-2</v>
      </c>
      <c r="C33" s="1">
        <f>VLOOKUP($A33,'Base Consumption'!$A$2:$D$34,4,FALSE)*'Profiles, Qc, Summer, S2'!C33</f>
        <v>-3.4106170533959736E-2</v>
      </c>
      <c r="D33" s="1">
        <f>VLOOKUP($A33,'Base Consumption'!$A$2:$D$34,4,FALSE)*'Profiles, Qc, Summer, S2'!D33</f>
        <v>-3.4726993076612742E-2</v>
      </c>
      <c r="E33" s="1">
        <f>VLOOKUP($A33,'Base Consumption'!$A$2:$D$34,4,FALSE)*'Profiles, Qc, Summer, S2'!E33</f>
        <v>-3.504644330500644E-2</v>
      </c>
      <c r="F33" s="1">
        <f>VLOOKUP($A33,'Base Consumption'!$A$2:$D$34,4,FALSE)*'Profiles, Qc, Summer, S2'!F33</f>
        <v>-3.5100917804297187E-2</v>
      </c>
      <c r="G33" s="1">
        <f>VLOOKUP($A33,'Base Consumption'!$A$2:$D$34,4,FALSE)*'Profiles, Qc, Summer, S2'!G33</f>
        <v>-3.7489283065030382E-2</v>
      </c>
      <c r="H33" s="1">
        <f>VLOOKUP($A33,'Base Consumption'!$A$2:$D$34,4,FALSE)*'Profiles, Qc, Summer, S2'!H33</f>
        <v>-3.5029177131999843E-2</v>
      </c>
      <c r="I33" s="1">
        <f>VLOOKUP($A33,'Base Consumption'!$A$2:$D$34,4,FALSE)*'Profiles, Qc, Summer, S2'!I33</f>
        <v>-2.4417516364961412E-2</v>
      </c>
      <c r="J33" s="1">
        <f>VLOOKUP($A33,'Base Consumption'!$A$2:$D$34,4,FALSE)*'Profiles, Qc, Summer, S2'!J33</f>
        <v>-2.2392998204083754E-2</v>
      </c>
      <c r="K33" s="1">
        <f>VLOOKUP($A33,'Base Consumption'!$A$2:$D$34,4,FALSE)*'Profiles, Qc, Summer, S2'!K33</f>
        <v>-2.5462627373407425E-2</v>
      </c>
      <c r="L33" s="1">
        <f>VLOOKUP($A33,'Base Consumption'!$A$2:$D$34,4,FALSE)*'Profiles, Qc, Summer, S2'!L33</f>
        <v>-2.7191997110917347E-2</v>
      </c>
      <c r="M33" s="1">
        <f>VLOOKUP($A33,'Base Consumption'!$A$2:$D$34,4,FALSE)*'Profiles, Qc, Summer, S2'!M33</f>
        <v>-3.2645919821449487E-2</v>
      </c>
      <c r="N33" s="1">
        <f>VLOOKUP($A33,'Base Consumption'!$A$2:$D$34,4,FALSE)*'Profiles, Qc, Summer, S2'!N33</f>
        <v>-3.3110855532853548E-2</v>
      </c>
      <c r="O33" s="1">
        <f>VLOOKUP($A33,'Base Consumption'!$A$2:$D$34,4,FALSE)*'Profiles, Qc, Summer, S2'!O33</f>
        <v>-3.4818334287684959E-2</v>
      </c>
      <c r="P33" s="1">
        <f>VLOOKUP($A33,'Base Consumption'!$A$2:$D$34,4,FALSE)*'Profiles, Qc, Summer, S2'!P33</f>
        <v>-3.5265580874793409E-2</v>
      </c>
      <c r="Q33" s="1">
        <f>VLOOKUP($A33,'Base Consumption'!$A$2:$D$34,4,FALSE)*'Profiles, Qc, Summer, S2'!Q33</f>
        <v>-3.6359759112973539E-2</v>
      </c>
      <c r="R33" s="1">
        <f>VLOOKUP($A33,'Base Consumption'!$A$2:$D$34,4,FALSE)*'Profiles, Qc, Summer, S2'!R33</f>
        <v>-3.5529800171783289E-2</v>
      </c>
      <c r="S33" s="1">
        <f>VLOOKUP($A33,'Base Consumption'!$A$2:$D$34,4,FALSE)*'Profiles, Qc, Summer, S2'!S33</f>
        <v>-3.1816491196106245E-2</v>
      </c>
      <c r="T33" s="1">
        <f>VLOOKUP($A33,'Base Consumption'!$A$2:$D$34,4,FALSE)*'Profiles, Qc, Summer, S2'!T33</f>
        <v>-2.5523496570841089E-2</v>
      </c>
      <c r="U33" s="1">
        <f>VLOOKUP($A33,'Base Consumption'!$A$2:$D$34,4,FALSE)*'Profiles, Qc, Summer, S2'!U33</f>
        <v>-2.6178321143660286E-2</v>
      </c>
      <c r="V33" s="1">
        <f>VLOOKUP($A33,'Base Consumption'!$A$2:$D$34,4,FALSE)*'Profiles, Qc, Summer, S2'!V33</f>
        <v>-2.7888383154826196E-2</v>
      </c>
      <c r="W33" s="1">
        <f>VLOOKUP($A33,'Base Consumption'!$A$2:$D$34,4,FALSE)*'Profiles, Qc, Summer, S2'!W33</f>
        <v>-2.6494537421428661E-2</v>
      </c>
      <c r="X33" s="1">
        <f>VLOOKUP($A33,'Base Consumption'!$A$2:$D$34,4,FALSE)*'Profiles, Qc, Summer, S2'!X33</f>
        <v>-3.0191282973933184E-2</v>
      </c>
      <c r="Y33" s="1">
        <f>VLOOKUP($A33,'Base Consumption'!$A$2:$D$34,4,FALSE)*'Profiles, Qc, Summer, S2'!Y33</f>
        <v>-3.1636985788836683E-2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4135-9044-4D42-8D3E-730368F0F6F7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Summer, S3'!B2</f>
        <v>1.994306265259306E-2</v>
      </c>
      <c r="C2" s="1">
        <f>VLOOKUP($A2,'Base Consumption'!$A$2:$D$34,4,FALSE)*'Profiles, Qc, Summer, S3'!C2</f>
        <v>1.8094426009361345E-2</v>
      </c>
      <c r="D2" s="1">
        <f>VLOOKUP($A2,'Base Consumption'!$A$2:$D$34,4,FALSE)*'Profiles, Qc, Summer, S3'!D2</f>
        <v>1.3720039006461982E-2</v>
      </c>
      <c r="E2" s="1">
        <f>VLOOKUP($A2,'Base Consumption'!$A$2:$D$34,4,FALSE)*'Profiles, Qc, Summer, S3'!E2</f>
        <v>1.4257566080767343E-2</v>
      </c>
      <c r="F2" s="1">
        <f>VLOOKUP($A2,'Base Consumption'!$A$2:$D$34,4,FALSE)*'Profiles, Qc, Summer, S3'!F2</f>
        <v>1.8403265152263999E-2</v>
      </c>
      <c r="G2" s="1">
        <f>VLOOKUP($A2,'Base Consumption'!$A$2:$D$34,4,FALSE)*'Profiles, Qc, Summer, S3'!G2</f>
        <v>1.8872479701633346E-2</v>
      </c>
      <c r="H2" s="1">
        <f>VLOOKUP($A2,'Base Consumption'!$A$2:$D$34,4,FALSE)*'Profiles, Qc, Summer, S3'!H2</f>
        <v>1.4925745084371448E-2</v>
      </c>
      <c r="I2" s="1">
        <f>VLOOKUP($A2,'Base Consumption'!$A$2:$D$34,4,FALSE)*'Profiles, Qc, Summer, S3'!I2</f>
        <v>1.9537708636684206E-2</v>
      </c>
      <c r="J2" s="1">
        <f>VLOOKUP($A2,'Base Consumption'!$A$2:$D$34,4,FALSE)*'Profiles, Qc, Summer, S3'!J2</f>
        <v>2.2364857666874776E-2</v>
      </c>
      <c r="K2" s="1">
        <f>VLOOKUP($A2,'Base Consumption'!$A$2:$D$34,4,FALSE)*'Profiles, Qc, Summer, S3'!K2</f>
        <v>4.0483030191595687E-2</v>
      </c>
      <c r="L2" s="1">
        <f>VLOOKUP($A2,'Base Consumption'!$A$2:$D$34,4,FALSE)*'Profiles, Qc, Summer, S3'!L2</f>
        <v>3.7893446187113225E-2</v>
      </c>
      <c r="M2" s="1">
        <f>VLOOKUP($A2,'Base Consumption'!$A$2:$D$34,4,FALSE)*'Profiles, Qc, Summer, S3'!M2</f>
        <v>4.044145266292342E-2</v>
      </c>
      <c r="N2" s="1">
        <f>VLOOKUP($A2,'Base Consumption'!$A$2:$D$34,4,FALSE)*'Profiles, Qc, Summer, S3'!N2</f>
        <v>4.001381948346143E-2</v>
      </c>
      <c r="O2" s="1">
        <f>VLOOKUP($A2,'Base Consumption'!$A$2:$D$34,4,FALSE)*'Profiles, Qc, Summer, S3'!O2</f>
        <v>3.6102720004179266E-2</v>
      </c>
      <c r="P2" s="1">
        <f>VLOOKUP($A2,'Base Consumption'!$A$2:$D$34,4,FALSE)*'Profiles, Qc, Summer, S3'!P2</f>
        <v>3.4877696354975188E-2</v>
      </c>
      <c r="Q2" s="1">
        <f>VLOOKUP($A2,'Base Consumption'!$A$2:$D$34,4,FALSE)*'Profiles, Qc, Summer, S3'!Q2</f>
        <v>4.2855845617176362E-2</v>
      </c>
      <c r="R2" s="1">
        <f>VLOOKUP($A2,'Base Consumption'!$A$2:$D$34,4,FALSE)*'Profiles, Qc, Summer, S3'!R2</f>
        <v>5.1108804520570331E-2</v>
      </c>
      <c r="S2" s="1">
        <f>VLOOKUP($A2,'Base Consumption'!$A$2:$D$34,4,FALSE)*'Profiles, Qc, Summer, S3'!S2</f>
        <v>3.091166337259417E-2</v>
      </c>
      <c r="T2" s="1">
        <f>VLOOKUP($A2,'Base Consumption'!$A$2:$D$34,4,FALSE)*'Profiles, Qc, Summer, S3'!T2</f>
        <v>3.1079448521559833E-2</v>
      </c>
      <c r="U2" s="1">
        <f>VLOOKUP($A2,'Base Consumption'!$A$2:$D$34,4,FALSE)*'Profiles, Qc, Summer, S3'!U2</f>
        <v>3.2163402811886517E-2</v>
      </c>
      <c r="V2" s="1">
        <f>VLOOKUP($A2,'Base Consumption'!$A$2:$D$34,4,FALSE)*'Profiles, Qc, Summer, S3'!V2</f>
        <v>2.9893056173709867E-2</v>
      </c>
      <c r="W2" s="1">
        <f>VLOOKUP($A2,'Base Consumption'!$A$2:$D$34,4,FALSE)*'Profiles, Qc, Summer, S3'!W2</f>
        <v>2.6847613594284652E-2</v>
      </c>
      <c r="X2" s="1">
        <f>VLOOKUP($A2,'Base Consumption'!$A$2:$D$34,4,FALSE)*'Profiles, Qc, Summer, S3'!X2</f>
        <v>3.0901268990426105E-2</v>
      </c>
      <c r="Y2" s="1">
        <f>VLOOKUP($A2,'Base Consumption'!$A$2:$D$34,4,FALSE)*'Profiles, Qc, Summer, S3'!Y2</f>
        <v>2.4397631596873134E-2</v>
      </c>
    </row>
    <row r="3" spans="1:25" x14ac:dyDescent="0.25">
      <c r="A3">
        <v>3</v>
      </c>
      <c r="B3" s="1">
        <f>VLOOKUP($A3,'Base Consumption'!$A$2:$D$34,4,FALSE)*'Profiles, Qc, Summer, S3'!B3</f>
        <v>-2.894178114438771E-2</v>
      </c>
      <c r="C3" s="1">
        <f>VLOOKUP($A3,'Base Consumption'!$A$2:$D$34,4,FALSE)*'Profiles, Qc, Summer, S3'!C3</f>
        <v>-3.2666713558193332E-2</v>
      </c>
      <c r="D3" s="1">
        <f>VLOOKUP($A3,'Base Consumption'!$A$2:$D$34,4,FALSE)*'Profiles, Qc, Summer, S3'!D3</f>
        <v>-3.3475541341876677E-2</v>
      </c>
      <c r="E3" s="1">
        <f>VLOOKUP($A3,'Base Consumption'!$A$2:$D$34,4,FALSE)*'Profiles, Qc, Summer, S3'!E3</f>
        <v>-3.6678242066917992E-2</v>
      </c>
      <c r="F3" s="1">
        <f>VLOOKUP($A3,'Base Consumption'!$A$2:$D$34,4,FALSE)*'Profiles, Qc, Summer, S3'!F3</f>
        <v>-3.5731524833034024E-2</v>
      </c>
      <c r="G3" s="1">
        <f>VLOOKUP($A3,'Base Consumption'!$A$2:$D$34,4,FALSE)*'Profiles, Qc, Summer, S3'!G3</f>
        <v>-3.562516237136501E-2</v>
      </c>
      <c r="H3" s="1">
        <f>VLOOKUP($A3,'Base Consumption'!$A$2:$D$34,4,FALSE)*'Profiles, Qc, Summer, S3'!H3</f>
        <v>-2.9987503786301706E-2</v>
      </c>
      <c r="I3" s="1">
        <f>VLOOKUP($A3,'Base Consumption'!$A$2:$D$34,4,FALSE)*'Profiles, Qc, Summer, S3'!I3</f>
        <v>-5.5939246733003054E-3</v>
      </c>
      <c r="J3" s="1">
        <f>VLOOKUP($A3,'Base Consumption'!$A$2:$D$34,4,FALSE)*'Profiles, Qc, Summer, S3'!J3</f>
        <v>6.41415957715944E-3</v>
      </c>
      <c r="K3" s="1">
        <f>VLOOKUP($A3,'Base Consumption'!$A$2:$D$34,4,FALSE)*'Profiles, Qc, Summer, S3'!K3</f>
        <v>9.7480450204034865E-3</v>
      </c>
      <c r="L3" s="1">
        <f>VLOOKUP($A3,'Base Consumption'!$A$2:$D$34,4,FALSE)*'Profiles, Qc, Summer, S3'!L3</f>
        <v>-1.1316362382255946E-4</v>
      </c>
      <c r="M3" s="1">
        <f>VLOOKUP($A3,'Base Consumption'!$A$2:$D$34,4,FALSE)*'Profiles, Qc, Summer, S3'!M3</f>
        <v>-8.9670401728028388E-3</v>
      </c>
      <c r="N3" s="1">
        <f>VLOOKUP($A3,'Base Consumption'!$A$2:$D$34,4,FALSE)*'Profiles, Qc, Summer, S3'!N3</f>
        <v>-1.4786163293691089E-2</v>
      </c>
      <c r="O3" s="1">
        <f>VLOOKUP($A3,'Base Consumption'!$A$2:$D$34,4,FALSE)*'Profiles, Qc, Summer, S3'!O3</f>
        <v>-2.3521946936187064E-2</v>
      </c>
      <c r="P3" s="1">
        <f>VLOOKUP($A3,'Base Consumption'!$A$2:$D$34,4,FALSE)*'Profiles, Qc, Summer, S3'!P3</f>
        <v>-2.185864587103091E-2</v>
      </c>
      <c r="Q3" s="1">
        <f>VLOOKUP($A3,'Base Consumption'!$A$2:$D$34,4,FALSE)*'Profiles, Qc, Summer, S3'!Q3</f>
        <v>-2.3228821952495104E-2</v>
      </c>
      <c r="R3" s="1">
        <f>VLOOKUP($A3,'Base Consumption'!$A$2:$D$34,4,FALSE)*'Profiles, Qc, Summer, S3'!R3</f>
        <v>-2.334745373337856E-2</v>
      </c>
      <c r="S3" s="1">
        <f>VLOOKUP($A3,'Base Consumption'!$A$2:$D$34,4,FALSE)*'Profiles, Qc, Summer, S3'!S3</f>
        <v>-2.1482069096177173E-2</v>
      </c>
      <c r="T3" s="1">
        <f>VLOOKUP($A3,'Base Consumption'!$A$2:$D$34,4,FALSE)*'Profiles, Qc, Summer, S3'!T3</f>
        <v>-1.450388953868948E-3</v>
      </c>
      <c r="U3" s="1">
        <f>VLOOKUP($A3,'Base Consumption'!$A$2:$D$34,4,FALSE)*'Profiles, Qc, Summer, S3'!U3</f>
        <v>1.0828238606777112E-2</v>
      </c>
      <c r="V3" s="1">
        <f>VLOOKUP($A3,'Base Consumption'!$A$2:$D$34,4,FALSE)*'Profiles, Qc, Summer, S3'!V3</f>
        <v>-3.3713116883558875E-4</v>
      </c>
      <c r="W3" s="1">
        <f>VLOOKUP($A3,'Base Consumption'!$A$2:$D$34,4,FALSE)*'Profiles, Qc, Summer, S3'!W3</f>
        <v>-3.3901552752400267E-3</v>
      </c>
      <c r="X3" s="1">
        <f>VLOOKUP($A3,'Base Consumption'!$A$2:$D$34,4,FALSE)*'Profiles, Qc, Summer, S3'!X3</f>
        <v>-1.3221084850595656E-2</v>
      </c>
      <c r="Y3" s="1">
        <f>VLOOKUP($A3,'Base Consumption'!$A$2:$D$34,4,FALSE)*'Profiles, Qc, Summer, S3'!Y3</f>
        <v>-2.3257773688634971E-2</v>
      </c>
    </row>
    <row r="4" spans="1:25" x14ac:dyDescent="0.25">
      <c r="A4">
        <v>4</v>
      </c>
      <c r="B4" s="1">
        <f>VLOOKUP($A4,'Base Consumption'!$A$2:$D$34,4,FALSE)*'Profiles, Qc, Summer, S3'!B4</f>
        <v>-6.2691199758487179E-2</v>
      </c>
      <c r="C4" s="1">
        <f>VLOOKUP($A4,'Base Consumption'!$A$2:$D$34,4,FALSE)*'Profiles, Qc, Summer, S3'!C4</f>
        <v>-6.2719683547969182E-2</v>
      </c>
      <c r="D4" s="1">
        <f>VLOOKUP($A4,'Base Consumption'!$A$2:$D$34,4,FALSE)*'Profiles, Qc, Summer, S3'!D4</f>
        <v>-6.3429124075353213E-2</v>
      </c>
      <c r="E4" s="1">
        <f>VLOOKUP($A4,'Base Consumption'!$A$2:$D$34,4,FALSE)*'Profiles, Qc, Summer, S3'!E4</f>
        <v>-6.9630755874000694E-2</v>
      </c>
      <c r="F4" s="1">
        <f>VLOOKUP($A4,'Base Consumption'!$A$2:$D$34,4,FALSE)*'Profiles, Qc, Summer, S3'!F4</f>
        <v>-7.4758381654751141E-2</v>
      </c>
      <c r="G4" s="1">
        <f>VLOOKUP($A4,'Base Consumption'!$A$2:$D$34,4,FALSE)*'Profiles, Qc, Summer, S3'!G4</f>
        <v>-7.2971517730103685E-2</v>
      </c>
      <c r="H4" s="1">
        <f>VLOOKUP($A4,'Base Consumption'!$A$2:$D$34,4,FALSE)*'Profiles, Qc, Summer, S3'!H4</f>
        <v>-7.2864508506049724E-2</v>
      </c>
      <c r="I4" s="1">
        <f>VLOOKUP($A4,'Base Consumption'!$A$2:$D$34,4,FALSE)*'Profiles, Qc, Summer, S3'!I4</f>
        <v>-5.8666286657683094E-2</v>
      </c>
      <c r="J4" s="1">
        <f>VLOOKUP($A4,'Base Consumption'!$A$2:$D$34,4,FALSE)*'Profiles, Qc, Summer, S3'!J4</f>
        <v>-4.8270095212173833E-2</v>
      </c>
      <c r="K4" s="1">
        <f>VLOOKUP($A4,'Base Consumption'!$A$2:$D$34,4,FALSE)*'Profiles, Qc, Summer, S3'!K4</f>
        <v>-4.0475373678783559E-2</v>
      </c>
      <c r="L4" s="1">
        <f>VLOOKUP($A4,'Base Consumption'!$A$2:$D$34,4,FALSE)*'Profiles, Qc, Summer, S3'!L4</f>
        <v>-3.8025072150772624E-2</v>
      </c>
      <c r="M4" s="1">
        <f>VLOOKUP($A4,'Base Consumption'!$A$2:$D$34,4,FALSE)*'Profiles, Qc, Summer, S3'!M4</f>
        <v>-4.0330607815701941E-2</v>
      </c>
      <c r="N4" s="1">
        <f>VLOOKUP($A4,'Base Consumption'!$A$2:$D$34,4,FALSE)*'Profiles, Qc, Summer, S3'!N4</f>
        <v>-3.9311509493949258E-2</v>
      </c>
      <c r="O4" s="1">
        <f>VLOOKUP($A4,'Base Consumption'!$A$2:$D$34,4,FALSE)*'Profiles, Qc, Summer, S3'!O4</f>
        <v>-4.5752067438537394E-2</v>
      </c>
      <c r="P4" s="1">
        <f>VLOOKUP($A4,'Base Consumption'!$A$2:$D$34,4,FALSE)*'Profiles, Qc, Summer, S3'!P4</f>
        <v>-5.4654614213495371E-2</v>
      </c>
      <c r="Q4" s="1">
        <f>VLOOKUP($A4,'Base Consumption'!$A$2:$D$34,4,FALSE)*'Profiles, Qc, Summer, S3'!Q4</f>
        <v>-5.4034653645055511E-2</v>
      </c>
      <c r="R4" s="1">
        <f>VLOOKUP($A4,'Base Consumption'!$A$2:$D$34,4,FALSE)*'Profiles, Qc, Summer, S3'!R4</f>
        <v>-4.8520958547897425E-2</v>
      </c>
      <c r="S4" s="1">
        <f>VLOOKUP($A4,'Base Consumption'!$A$2:$D$34,4,FALSE)*'Profiles, Qc, Summer, S3'!S4</f>
        <v>-4.942480811431741E-2</v>
      </c>
      <c r="T4" s="1">
        <f>VLOOKUP($A4,'Base Consumption'!$A$2:$D$34,4,FALSE)*'Profiles, Qc, Summer, S3'!T4</f>
        <v>-4.2143875385869237E-2</v>
      </c>
      <c r="U4" s="1">
        <f>VLOOKUP($A4,'Base Consumption'!$A$2:$D$34,4,FALSE)*'Profiles, Qc, Summer, S3'!U4</f>
        <v>-4.9316941168564762E-2</v>
      </c>
      <c r="V4" s="1">
        <f>VLOOKUP($A4,'Base Consumption'!$A$2:$D$34,4,FALSE)*'Profiles, Qc, Summer, S3'!V4</f>
        <v>-4.9754618991748142E-2</v>
      </c>
      <c r="W4" s="1">
        <f>VLOOKUP($A4,'Base Consumption'!$A$2:$D$34,4,FALSE)*'Profiles, Qc, Summer, S3'!W4</f>
        <v>-5.2739446604038343E-2</v>
      </c>
      <c r="X4" s="1">
        <f>VLOOKUP($A4,'Base Consumption'!$A$2:$D$34,4,FALSE)*'Profiles, Qc, Summer, S3'!X4</f>
        <v>-6.0298814706280131E-2</v>
      </c>
      <c r="Y4" s="1">
        <f>VLOOKUP($A4,'Base Consumption'!$A$2:$D$34,4,FALSE)*'Profiles, Qc, Summer, S3'!Y4</f>
        <v>-6.7347078604959559E-2</v>
      </c>
    </row>
    <row r="5" spans="1:25" x14ac:dyDescent="0.25">
      <c r="A5">
        <v>5</v>
      </c>
      <c r="B5" s="1">
        <f>VLOOKUP($A5,'Base Consumption'!$A$2:$D$34,4,FALSE)*'Profiles, Qc, Summer, S3'!B5</f>
        <v>-2.6172442683380554E-2</v>
      </c>
      <c r="C5" s="1">
        <f>VLOOKUP($A5,'Base Consumption'!$A$2:$D$34,4,FALSE)*'Profiles, Qc, Summer, S3'!C5</f>
        <v>-2.6200134517886598E-2</v>
      </c>
      <c r="D5" s="1">
        <f>VLOOKUP($A5,'Base Consumption'!$A$2:$D$34,4,FALSE)*'Profiles, Qc, Summer, S3'!D5</f>
        <v>-2.6159576192112389E-2</v>
      </c>
      <c r="E5" s="1">
        <f>VLOOKUP($A5,'Base Consumption'!$A$2:$D$34,4,FALSE)*'Profiles, Qc, Summer, S3'!E5</f>
        <v>-2.6455119287783536E-2</v>
      </c>
      <c r="F5" s="1">
        <f>VLOOKUP($A5,'Base Consumption'!$A$2:$D$34,4,FALSE)*'Profiles, Qc, Summer, S3'!F5</f>
        <v>-2.6698444887253325E-2</v>
      </c>
      <c r="G5" s="1">
        <f>VLOOKUP($A5,'Base Consumption'!$A$2:$D$34,4,FALSE)*'Profiles, Qc, Summer, S3'!G5</f>
        <v>-2.8844726168963372E-2</v>
      </c>
      <c r="H5" s="1">
        <f>VLOOKUP($A5,'Base Consumption'!$A$2:$D$34,4,FALSE)*'Profiles, Qc, Summer, S3'!H5</f>
        <v>-2.6833155682302122E-2</v>
      </c>
      <c r="I5" s="1">
        <f>VLOOKUP($A5,'Base Consumption'!$A$2:$D$34,4,FALSE)*'Profiles, Qc, Summer, S3'!I5</f>
        <v>-2.0573637834365634E-2</v>
      </c>
      <c r="J5" s="1">
        <f>VLOOKUP($A5,'Base Consumption'!$A$2:$D$34,4,FALSE)*'Profiles, Qc, Summer, S3'!J5</f>
        <v>-1.857558331031834E-2</v>
      </c>
      <c r="K5" s="1">
        <f>VLOOKUP($A5,'Base Consumption'!$A$2:$D$34,4,FALSE)*'Profiles, Qc, Summer, S3'!K5</f>
        <v>-2.0057995858228442E-2</v>
      </c>
      <c r="L5" s="1">
        <f>VLOOKUP($A5,'Base Consumption'!$A$2:$D$34,4,FALSE)*'Profiles, Qc, Summer, S3'!L5</f>
        <v>-2.1422847133929342E-2</v>
      </c>
      <c r="M5" s="1">
        <f>VLOOKUP($A5,'Base Consumption'!$A$2:$D$34,4,FALSE)*'Profiles, Qc, Summer, S3'!M5</f>
        <v>-2.2347820745290015E-2</v>
      </c>
      <c r="N5" s="1">
        <f>VLOOKUP($A5,'Base Consumption'!$A$2:$D$34,4,FALSE)*'Profiles, Qc, Summer, S3'!N5</f>
        <v>-2.3874533037834177E-2</v>
      </c>
      <c r="O5" s="1">
        <f>VLOOKUP($A5,'Base Consumption'!$A$2:$D$34,4,FALSE)*'Profiles, Qc, Summer, S3'!O5</f>
        <v>-2.562555881597044E-2</v>
      </c>
      <c r="P5" s="1">
        <f>VLOOKUP($A5,'Base Consumption'!$A$2:$D$34,4,FALSE)*'Profiles, Qc, Summer, S3'!P5</f>
        <v>-2.5129891563027012E-2</v>
      </c>
      <c r="Q5" s="1">
        <f>VLOOKUP($A5,'Base Consumption'!$A$2:$D$34,4,FALSE)*'Profiles, Qc, Summer, S3'!Q5</f>
        <v>-2.5508440576000675E-2</v>
      </c>
      <c r="R5" s="1">
        <f>VLOOKUP($A5,'Base Consumption'!$A$2:$D$34,4,FALSE)*'Profiles, Qc, Summer, S3'!R5</f>
        <v>-2.5661854986037909E-2</v>
      </c>
      <c r="S5" s="1">
        <f>VLOOKUP($A5,'Base Consumption'!$A$2:$D$34,4,FALSE)*'Profiles, Qc, Summer, S3'!S5</f>
        <v>-2.3855478012456861E-2</v>
      </c>
      <c r="T5" s="1">
        <f>VLOOKUP($A5,'Base Consumption'!$A$2:$D$34,4,FALSE)*'Profiles, Qc, Summer, S3'!T5</f>
        <v>-1.8966562740942269E-2</v>
      </c>
      <c r="U5" s="1">
        <f>VLOOKUP($A5,'Base Consumption'!$A$2:$D$34,4,FALSE)*'Profiles, Qc, Summer, S3'!U5</f>
        <v>-1.7682262148902748E-2</v>
      </c>
      <c r="V5" s="1">
        <f>VLOOKUP($A5,'Base Consumption'!$A$2:$D$34,4,FALSE)*'Profiles, Qc, Summer, S3'!V5</f>
        <v>-1.8593498281529744E-2</v>
      </c>
      <c r="W5" s="1">
        <f>VLOOKUP($A5,'Base Consumption'!$A$2:$D$34,4,FALSE)*'Profiles, Qc, Summer, S3'!W5</f>
        <v>-1.8420203089689825E-2</v>
      </c>
      <c r="X5" s="1">
        <f>VLOOKUP($A5,'Base Consumption'!$A$2:$D$34,4,FALSE)*'Profiles, Qc, Summer, S3'!X5</f>
        <v>-2.0859941040372688E-2</v>
      </c>
      <c r="Y5" s="1">
        <f>VLOOKUP($A5,'Base Consumption'!$A$2:$D$34,4,FALSE)*'Profiles, Qc, Summer, S3'!Y5</f>
        <v>-2.2598435500846014E-2</v>
      </c>
    </row>
    <row r="6" spans="1:25" x14ac:dyDescent="0.25">
      <c r="A6">
        <v>6</v>
      </c>
      <c r="B6" s="1">
        <f>VLOOKUP($A6,'Base Consumption'!$A$2:$D$34,4,FALSE)*'Profiles, Qc, Summer, S3'!B6</f>
        <v>-1.34155000280983E-2</v>
      </c>
      <c r="C6" s="1">
        <f>VLOOKUP($A6,'Base Consumption'!$A$2:$D$34,4,FALSE)*'Profiles, Qc, Summer, S3'!C6</f>
        <v>-1.4701543225667925E-2</v>
      </c>
      <c r="D6" s="1">
        <f>VLOOKUP($A6,'Base Consumption'!$A$2:$D$34,4,FALSE)*'Profiles, Qc, Summer, S3'!D6</f>
        <v>-1.540434290660545E-2</v>
      </c>
      <c r="E6" s="1">
        <f>VLOOKUP($A6,'Base Consumption'!$A$2:$D$34,4,FALSE)*'Profiles, Qc, Summer, S3'!E6</f>
        <v>-1.6316947132421832E-2</v>
      </c>
      <c r="F6" s="1">
        <f>VLOOKUP($A6,'Base Consumption'!$A$2:$D$34,4,FALSE)*'Profiles, Qc, Summer, S3'!F6</f>
        <v>-1.7254821374501676E-2</v>
      </c>
      <c r="G6" s="1">
        <f>VLOOKUP($A6,'Base Consumption'!$A$2:$D$34,4,FALSE)*'Profiles, Qc, Summer, S3'!G6</f>
        <v>-1.8972372242906856E-2</v>
      </c>
      <c r="H6" s="1">
        <f>VLOOKUP($A6,'Base Consumption'!$A$2:$D$34,4,FALSE)*'Profiles, Qc, Summer, S3'!H6</f>
        <v>-1.8850846681423169E-2</v>
      </c>
      <c r="I6" s="1">
        <f>VLOOKUP($A6,'Base Consumption'!$A$2:$D$34,4,FALSE)*'Profiles, Qc, Summer, S3'!I6</f>
        <v>-1.4744703051307493E-2</v>
      </c>
      <c r="J6" s="1">
        <f>VLOOKUP($A6,'Base Consumption'!$A$2:$D$34,4,FALSE)*'Profiles, Qc, Summer, S3'!J6</f>
        <v>-1.0563669486841192E-2</v>
      </c>
      <c r="K6" s="1">
        <f>VLOOKUP($A6,'Base Consumption'!$A$2:$D$34,4,FALSE)*'Profiles, Qc, Summer, S3'!K6</f>
        <v>-5.2964764733363914E-3</v>
      </c>
      <c r="L6" s="1">
        <f>VLOOKUP($A6,'Base Consumption'!$A$2:$D$34,4,FALSE)*'Profiles, Qc, Summer, S3'!L6</f>
        <v>-2.4069396926633246E-3</v>
      </c>
      <c r="M6" s="1">
        <f>VLOOKUP($A6,'Base Consumption'!$A$2:$D$34,4,FALSE)*'Profiles, Qc, Summer, S3'!M6</f>
        <v>-3.1493915250498426E-4</v>
      </c>
      <c r="N6" s="1">
        <f>VLOOKUP($A6,'Base Consumption'!$A$2:$D$34,4,FALSE)*'Profiles, Qc, Summer, S3'!N6</f>
        <v>-2.6519602128089663E-3</v>
      </c>
      <c r="O6" s="1">
        <f>VLOOKUP($A6,'Base Consumption'!$A$2:$D$34,4,FALSE)*'Profiles, Qc, Summer, S3'!O6</f>
        <v>-5.4422965788014704E-3</v>
      </c>
      <c r="P6" s="1">
        <f>VLOOKUP($A6,'Base Consumption'!$A$2:$D$34,4,FALSE)*'Profiles, Qc, Summer, S3'!P6</f>
        <v>-7.433586944943271E-3</v>
      </c>
      <c r="Q6" s="1">
        <f>VLOOKUP($A6,'Base Consumption'!$A$2:$D$34,4,FALSE)*'Profiles, Qc, Summer, S3'!Q6</f>
        <v>-7.3567276134143805E-3</v>
      </c>
      <c r="R6" s="1">
        <f>VLOOKUP($A6,'Base Consumption'!$A$2:$D$34,4,FALSE)*'Profiles, Qc, Summer, S3'!R6</f>
        <v>-8.6442612789506858E-3</v>
      </c>
      <c r="S6" s="1">
        <f>VLOOKUP($A6,'Base Consumption'!$A$2:$D$34,4,FALSE)*'Profiles, Qc, Summer, S3'!S6</f>
        <v>-8.5768161356367806E-3</v>
      </c>
      <c r="T6" s="1">
        <f>VLOOKUP($A6,'Base Consumption'!$A$2:$D$34,4,FALSE)*'Profiles, Qc, Summer, S3'!T6</f>
        <v>-7.6672188471645468E-3</v>
      </c>
      <c r="U6" s="1">
        <f>VLOOKUP($A6,'Base Consumption'!$A$2:$D$34,4,FALSE)*'Profiles, Qc, Summer, S3'!U6</f>
        <v>-8.1869887262915383E-3</v>
      </c>
      <c r="V6" s="1">
        <f>VLOOKUP($A6,'Base Consumption'!$A$2:$D$34,4,FALSE)*'Profiles, Qc, Summer, S3'!V6</f>
        <v>-6.4496071690083321E-3</v>
      </c>
      <c r="W6" s="1">
        <f>VLOOKUP($A6,'Base Consumption'!$A$2:$D$34,4,FALSE)*'Profiles, Qc, Summer, S3'!W6</f>
        <v>-2.626168490819405E-3</v>
      </c>
      <c r="X6" s="1">
        <f>VLOOKUP($A6,'Base Consumption'!$A$2:$D$34,4,FALSE)*'Profiles, Qc, Summer, S3'!X6</f>
        <v>-4.4354607240302529E-3</v>
      </c>
      <c r="Y6" s="1">
        <f>VLOOKUP($A6,'Base Consumption'!$A$2:$D$34,4,FALSE)*'Profiles, Qc, Summer, S3'!Y6</f>
        <v>-6.8116768142065E-3</v>
      </c>
    </row>
    <row r="7" spans="1:25" x14ac:dyDescent="0.25">
      <c r="A7">
        <v>7</v>
      </c>
      <c r="B7" s="1">
        <f>VLOOKUP($A7,'Base Consumption'!$A$2:$D$34,4,FALSE)*'Profiles, Qc, Summer, S3'!B7</f>
        <v>6.0054002341360262E-2</v>
      </c>
      <c r="C7" s="1">
        <f>VLOOKUP($A7,'Base Consumption'!$A$2:$D$34,4,FALSE)*'Profiles, Qc, Summer, S3'!C7</f>
        <v>6.869315436747013E-2</v>
      </c>
      <c r="D7" s="1">
        <f>VLOOKUP($A7,'Base Consumption'!$A$2:$D$34,4,FALSE)*'Profiles, Qc, Summer, S3'!D7</f>
        <v>5.8300006806409337E-2</v>
      </c>
      <c r="E7" s="1">
        <f>VLOOKUP($A7,'Base Consumption'!$A$2:$D$34,4,FALSE)*'Profiles, Qc, Summer, S3'!E7</f>
        <v>5.6427099624110202E-2</v>
      </c>
      <c r="F7" s="1">
        <f>VLOOKUP($A7,'Base Consumption'!$A$2:$D$34,4,FALSE)*'Profiles, Qc, Summer, S3'!F7</f>
        <v>6.2138841170377136E-2</v>
      </c>
      <c r="G7" s="1">
        <f>VLOOKUP($A7,'Base Consumption'!$A$2:$D$34,4,FALSE)*'Profiles, Qc, Summer, S3'!G7</f>
        <v>5.1242737834155998E-2</v>
      </c>
      <c r="H7" s="1">
        <f>VLOOKUP($A7,'Base Consumption'!$A$2:$D$34,4,FALSE)*'Profiles, Qc, Summer, S3'!H7</f>
        <v>4.1695476010303413E-2</v>
      </c>
      <c r="I7" s="1">
        <f>VLOOKUP($A7,'Base Consumption'!$A$2:$D$34,4,FALSE)*'Profiles, Qc, Summer, S3'!I7</f>
        <v>4.9824242023885267E-2</v>
      </c>
      <c r="J7" s="1">
        <f>VLOOKUP($A7,'Base Consumption'!$A$2:$D$34,4,FALSE)*'Profiles, Qc, Summer, S3'!J7</f>
        <v>6.4261432734684945E-2</v>
      </c>
      <c r="K7" s="1">
        <f>VLOOKUP($A7,'Base Consumption'!$A$2:$D$34,4,FALSE)*'Profiles, Qc, Summer, S3'!K7</f>
        <v>8.0120221686200477E-2</v>
      </c>
      <c r="L7" s="1">
        <f>VLOOKUP($A7,'Base Consumption'!$A$2:$D$34,4,FALSE)*'Profiles, Qc, Summer, S3'!L7</f>
        <v>8.2075933683961821E-2</v>
      </c>
      <c r="M7" s="1">
        <f>VLOOKUP($A7,'Base Consumption'!$A$2:$D$34,4,FALSE)*'Profiles, Qc, Summer, S3'!M7</f>
        <v>9.3022597724609579E-2</v>
      </c>
      <c r="N7" s="1">
        <f>VLOOKUP($A7,'Base Consumption'!$A$2:$D$34,4,FALSE)*'Profiles, Qc, Summer, S3'!N7</f>
        <v>9.127318621166286E-2</v>
      </c>
      <c r="O7" s="1">
        <f>VLOOKUP($A7,'Base Consumption'!$A$2:$D$34,4,FALSE)*'Profiles, Qc, Summer, S3'!O7</f>
        <v>7.7301666411751235E-2</v>
      </c>
      <c r="P7" s="1">
        <f>VLOOKUP($A7,'Base Consumption'!$A$2:$D$34,4,FALSE)*'Profiles, Qc, Summer, S3'!P7</f>
        <v>7.5513268432196523E-2</v>
      </c>
      <c r="Q7" s="1">
        <f>VLOOKUP($A7,'Base Consumption'!$A$2:$D$34,4,FALSE)*'Profiles, Qc, Summer, S3'!Q7</f>
        <v>7.5624513121721221E-2</v>
      </c>
      <c r="R7" s="1">
        <f>VLOOKUP($A7,'Base Consumption'!$A$2:$D$34,4,FALSE)*'Profiles, Qc, Summer, S3'!R7</f>
        <v>7.0763079807767401E-2</v>
      </c>
      <c r="S7" s="1">
        <f>VLOOKUP($A7,'Base Consumption'!$A$2:$D$34,4,FALSE)*'Profiles, Qc, Summer, S3'!S7</f>
        <v>6.3746434850687331E-2</v>
      </c>
      <c r="T7" s="1">
        <f>VLOOKUP($A7,'Base Consumption'!$A$2:$D$34,4,FALSE)*'Profiles, Qc, Summer, S3'!T7</f>
        <v>7.2480648241980236E-2</v>
      </c>
      <c r="U7" s="1">
        <f>VLOOKUP($A7,'Base Consumption'!$A$2:$D$34,4,FALSE)*'Profiles, Qc, Summer, S3'!U7</f>
        <v>6.6286676492700716E-2</v>
      </c>
      <c r="V7" s="1">
        <f>VLOOKUP($A7,'Base Consumption'!$A$2:$D$34,4,FALSE)*'Profiles, Qc, Summer, S3'!V7</f>
        <v>6.6356857145498868E-2</v>
      </c>
      <c r="W7" s="1">
        <f>VLOOKUP($A7,'Base Consumption'!$A$2:$D$34,4,FALSE)*'Profiles, Qc, Summer, S3'!W7</f>
        <v>7.4005743450947556E-2</v>
      </c>
      <c r="X7" s="1">
        <f>VLOOKUP($A7,'Base Consumption'!$A$2:$D$34,4,FALSE)*'Profiles, Qc, Summer, S3'!X7</f>
        <v>6.0670311010575788E-2</v>
      </c>
      <c r="Y7" s="1">
        <f>VLOOKUP($A7,'Base Consumption'!$A$2:$D$34,4,FALSE)*'Profiles, Qc, Summer, S3'!Y7</f>
        <v>6.2050806225313553E-2</v>
      </c>
    </row>
    <row r="8" spans="1:25" x14ac:dyDescent="0.25">
      <c r="A8">
        <v>8</v>
      </c>
      <c r="B8" s="1">
        <f>VLOOKUP($A8,'Base Consumption'!$A$2:$D$34,4,FALSE)*'Profiles, Qc, Summer, S3'!B8</f>
        <v>-6.9166291837050836E-2</v>
      </c>
      <c r="C8" s="1">
        <f>VLOOKUP($A8,'Base Consumption'!$A$2:$D$34,4,FALSE)*'Profiles, Qc, Summer, S3'!C8</f>
        <v>-6.8964397096672445E-2</v>
      </c>
      <c r="D8" s="1">
        <f>VLOOKUP($A8,'Base Consumption'!$A$2:$D$34,4,FALSE)*'Profiles, Qc, Summer, S3'!D8</f>
        <v>-7.6345933829663745E-2</v>
      </c>
      <c r="E8" s="1">
        <f>VLOOKUP($A8,'Base Consumption'!$A$2:$D$34,4,FALSE)*'Profiles, Qc, Summer, S3'!E8</f>
        <v>-7.4260366294076688E-2</v>
      </c>
      <c r="F8" s="1">
        <f>VLOOKUP($A8,'Base Consumption'!$A$2:$D$34,4,FALSE)*'Profiles, Qc, Summer, S3'!F8</f>
        <v>-7.9768621255358815E-2</v>
      </c>
      <c r="G8" s="1">
        <f>VLOOKUP($A8,'Base Consumption'!$A$2:$D$34,4,FALSE)*'Profiles, Qc, Summer, S3'!G8</f>
        <v>-8.2932648250556656E-2</v>
      </c>
      <c r="H8" s="1">
        <f>VLOOKUP($A8,'Base Consumption'!$A$2:$D$34,4,FALSE)*'Profiles, Qc, Summer, S3'!H8</f>
        <v>-9.1295999059348737E-2</v>
      </c>
      <c r="I8" s="1">
        <f>VLOOKUP($A8,'Base Consumption'!$A$2:$D$34,4,FALSE)*'Profiles, Qc, Summer, S3'!I8</f>
        <v>-8.3136698650053464E-2</v>
      </c>
      <c r="J8" s="1">
        <f>VLOOKUP($A8,'Base Consumption'!$A$2:$D$34,4,FALSE)*'Profiles, Qc, Summer, S3'!J8</f>
        <v>-6.7839660954947659E-2</v>
      </c>
      <c r="K8" s="1">
        <f>VLOOKUP($A8,'Base Consumption'!$A$2:$D$34,4,FALSE)*'Profiles, Qc, Summer, S3'!K8</f>
        <v>-5.4577892082665315E-2</v>
      </c>
      <c r="L8" s="1">
        <f>VLOOKUP($A8,'Base Consumption'!$A$2:$D$34,4,FALSE)*'Profiles, Qc, Summer, S3'!L8</f>
        <v>-4.9118214106409305E-2</v>
      </c>
      <c r="M8" s="1">
        <f>VLOOKUP($A8,'Base Consumption'!$A$2:$D$34,4,FALSE)*'Profiles, Qc, Summer, S3'!M8</f>
        <v>-4.8266668097551507E-2</v>
      </c>
      <c r="N8" s="1">
        <f>VLOOKUP($A8,'Base Consumption'!$A$2:$D$34,4,FALSE)*'Profiles, Qc, Summer, S3'!N8</f>
        <v>-4.0803099669838881E-2</v>
      </c>
      <c r="O8" s="1">
        <f>VLOOKUP($A8,'Base Consumption'!$A$2:$D$34,4,FALSE)*'Profiles, Qc, Summer, S3'!O8</f>
        <v>-4.3464741442219935E-2</v>
      </c>
      <c r="P8" s="1">
        <f>VLOOKUP($A8,'Base Consumption'!$A$2:$D$34,4,FALSE)*'Profiles, Qc, Summer, S3'!P8</f>
        <v>-5.1159492645562979E-2</v>
      </c>
      <c r="Q8" s="1">
        <f>VLOOKUP($A8,'Base Consumption'!$A$2:$D$34,4,FALSE)*'Profiles, Qc, Summer, S3'!Q8</f>
        <v>-6.238194266879931E-2</v>
      </c>
      <c r="R8" s="1">
        <f>VLOOKUP($A8,'Base Consumption'!$A$2:$D$34,4,FALSE)*'Profiles, Qc, Summer, S3'!R8</f>
        <v>-6.1648164703554879E-2</v>
      </c>
      <c r="S8" s="1">
        <f>VLOOKUP($A8,'Base Consumption'!$A$2:$D$34,4,FALSE)*'Profiles, Qc, Summer, S3'!S8</f>
        <v>-6.2131699573907385E-2</v>
      </c>
      <c r="T8" s="1">
        <f>VLOOKUP($A8,'Base Consumption'!$A$2:$D$34,4,FALSE)*'Profiles, Qc, Summer, S3'!T8</f>
        <v>-6.7797564945063352E-2</v>
      </c>
      <c r="U8" s="1">
        <f>VLOOKUP($A8,'Base Consumption'!$A$2:$D$34,4,FALSE)*'Profiles, Qc, Summer, S3'!U8</f>
        <v>-6.8188807743202198E-2</v>
      </c>
      <c r="V8" s="1">
        <f>VLOOKUP($A8,'Base Consumption'!$A$2:$D$34,4,FALSE)*'Profiles, Qc, Summer, S3'!V8</f>
        <v>-6.6803250845932902E-2</v>
      </c>
      <c r="W8" s="1">
        <f>VLOOKUP($A8,'Base Consumption'!$A$2:$D$34,4,FALSE)*'Profiles, Qc, Summer, S3'!W8</f>
        <v>-5.7024999113473522E-2</v>
      </c>
      <c r="X8" s="1">
        <f>VLOOKUP($A8,'Base Consumption'!$A$2:$D$34,4,FALSE)*'Profiles, Qc, Summer, S3'!X8</f>
        <v>-6.7688354214920157E-2</v>
      </c>
      <c r="Y8" s="1">
        <f>VLOOKUP($A8,'Base Consumption'!$A$2:$D$34,4,FALSE)*'Profiles, Qc, Summer, S3'!Y8</f>
        <v>-6.624182762565814E-2</v>
      </c>
    </row>
    <row r="9" spans="1:25" x14ac:dyDescent="0.25">
      <c r="A9">
        <v>9</v>
      </c>
      <c r="B9" s="1">
        <f>VLOOKUP($A9,'Base Consumption'!$A$2:$D$34,4,FALSE)*'Profiles, Qc, Summer, S3'!B9</f>
        <v>-1.9201190320096574E-2</v>
      </c>
      <c r="C9" s="1">
        <f>VLOOKUP($A9,'Base Consumption'!$A$2:$D$34,4,FALSE)*'Profiles, Qc, Summer, S3'!C9</f>
        <v>-1.9378896176423098E-2</v>
      </c>
      <c r="D9" s="1">
        <f>VLOOKUP($A9,'Base Consumption'!$A$2:$D$34,4,FALSE)*'Profiles, Qc, Summer, S3'!D9</f>
        <v>-1.9691518791999211E-2</v>
      </c>
      <c r="E9" s="1">
        <f>VLOOKUP($A9,'Base Consumption'!$A$2:$D$34,4,FALSE)*'Profiles, Qc, Summer, S3'!E9</f>
        <v>-1.9741895946872558E-2</v>
      </c>
      <c r="F9" s="1">
        <f>VLOOKUP($A9,'Base Consumption'!$A$2:$D$34,4,FALSE)*'Profiles, Qc, Summer, S3'!F9</f>
        <v>-1.9842653340318119E-2</v>
      </c>
      <c r="G9" s="1">
        <f>VLOOKUP($A9,'Base Consumption'!$A$2:$D$34,4,FALSE)*'Profiles, Qc, Summer, S3'!G9</f>
        <v>-1.9671849110420719E-2</v>
      </c>
      <c r="H9" s="1">
        <f>VLOOKUP($A9,'Base Consumption'!$A$2:$D$34,4,FALSE)*'Profiles, Qc, Summer, S3'!H9</f>
        <v>-1.9333691309655541E-2</v>
      </c>
      <c r="I9" s="1">
        <f>VLOOKUP($A9,'Base Consumption'!$A$2:$D$34,4,FALSE)*'Profiles, Qc, Summer, S3'!I9</f>
        <v>-1.8266078375043647E-2</v>
      </c>
      <c r="J9" s="1">
        <f>VLOOKUP($A9,'Base Consumption'!$A$2:$D$34,4,FALSE)*'Profiles, Qc, Summer, S3'!J9</f>
        <v>-1.7749525202885801E-2</v>
      </c>
      <c r="K9" s="1">
        <f>VLOOKUP($A9,'Base Consumption'!$A$2:$D$34,4,FALSE)*'Profiles, Qc, Summer, S3'!K9</f>
        <v>-1.6707101462450354E-2</v>
      </c>
      <c r="L9" s="1">
        <f>VLOOKUP($A9,'Base Consumption'!$A$2:$D$34,4,FALSE)*'Profiles, Qc, Summer, S3'!L9</f>
        <v>-1.6228849680411616E-2</v>
      </c>
      <c r="M9" s="1">
        <f>VLOOKUP($A9,'Base Consumption'!$A$2:$D$34,4,FALSE)*'Profiles, Qc, Summer, S3'!M9</f>
        <v>-1.6523529794143364E-2</v>
      </c>
      <c r="N9" s="1">
        <f>VLOOKUP($A9,'Base Consumption'!$A$2:$D$34,4,FALSE)*'Profiles, Qc, Summer, S3'!N9</f>
        <v>-1.7087011620734151E-2</v>
      </c>
      <c r="O9" s="1">
        <f>VLOOKUP($A9,'Base Consumption'!$A$2:$D$34,4,FALSE)*'Profiles, Qc, Summer, S3'!O9</f>
        <v>-1.7254710565874777E-2</v>
      </c>
      <c r="P9" s="1">
        <f>VLOOKUP($A9,'Base Consumption'!$A$2:$D$34,4,FALSE)*'Profiles, Qc, Summer, S3'!P9</f>
        <v>-1.753731398974263E-2</v>
      </c>
      <c r="Q9" s="1">
        <f>VLOOKUP($A9,'Base Consumption'!$A$2:$D$34,4,FALSE)*'Profiles, Qc, Summer, S3'!Q9</f>
        <v>-1.7866155319497722E-2</v>
      </c>
      <c r="R9" s="1">
        <f>VLOOKUP($A9,'Base Consumption'!$A$2:$D$34,4,FALSE)*'Profiles, Qc, Summer, S3'!R9</f>
        <v>-1.7749870577158648E-2</v>
      </c>
      <c r="S9" s="1">
        <f>VLOOKUP($A9,'Base Consumption'!$A$2:$D$34,4,FALSE)*'Profiles, Qc, Summer, S3'!S9</f>
        <v>-1.7521441574946155E-2</v>
      </c>
      <c r="T9" s="1">
        <f>VLOOKUP($A9,'Base Consumption'!$A$2:$D$34,4,FALSE)*'Profiles, Qc, Summer, S3'!T9</f>
        <v>-1.7813705918987285E-2</v>
      </c>
      <c r="U9" s="1">
        <f>VLOOKUP($A9,'Base Consumption'!$A$2:$D$34,4,FALSE)*'Profiles, Qc, Summer, S3'!U9</f>
        <v>-1.7832684235280304E-2</v>
      </c>
      <c r="V9" s="1">
        <f>VLOOKUP($A9,'Base Consumption'!$A$2:$D$34,4,FALSE)*'Profiles, Qc, Summer, S3'!V9</f>
        <v>-1.7980369666419024E-2</v>
      </c>
      <c r="W9" s="1">
        <f>VLOOKUP($A9,'Base Consumption'!$A$2:$D$34,4,FALSE)*'Profiles, Qc, Summer, S3'!W9</f>
        <v>-1.8028678276093918E-2</v>
      </c>
      <c r="X9" s="1">
        <f>VLOOKUP($A9,'Base Consumption'!$A$2:$D$34,4,FALSE)*'Profiles, Qc, Summer, S3'!X9</f>
        <v>-1.8689465911990989E-2</v>
      </c>
      <c r="Y9" s="1">
        <f>VLOOKUP($A9,'Base Consumption'!$A$2:$D$34,4,FALSE)*'Profiles, Qc, Summer, S3'!Y9</f>
        <v>-1.8761238077957633E-2</v>
      </c>
    </row>
    <row r="10" spans="1:25" x14ac:dyDescent="0.25">
      <c r="A10">
        <v>10</v>
      </c>
      <c r="B10" s="1">
        <f>VLOOKUP($A10,'Base Consumption'!$A$2:$D$34,4,FALSE)*'Profiles, Qc, Summer, S3'!B10</f>
        <v>-7.2329057173151521E-3</v>
      </c>
      <c r="C10" s="1">
        <f>VLOOKUP($A10,'Base Consumption'!$A$2:$D$34,4,FALSE)*'Profiles, Qc, Summer, S3'!C10</f>
        <v>-9.3137724855086486E-3</v>
      </c>
      <c r="D10" s="1">
        <f>VLOOKUP($A10,'Base Consumption'!$A$2:$D$34,4,FALSE)*'Profiles, Qc, Summer, S3'!D10</f>
        <v>-9.0114320362902588E-3</v>
      </c>
      <c r="E10" s="1">
        <f>VLOOKUP($A10,'Base Consumption'!$A$2:$D$34,4,FALSE)*'Profiles, Qc, Summer, S3'!E10</f>
        <v>-9.6871375811034728E-3</v>
      </c>
      <c r="F10" s="1">
        <f>VLOOKUP($A10,'Base Consumption'!$A$2:$D$34,4,FALSE)*'Profiles, Qc, Summer, S3'!F10</f>
        <v>-1.1103950251132991E-2</v>
      </c>
      <c r="G10" s="1">
        <f>VLOOKUP($A10,'Base Consumption'!$A$2:$D$34,4,FALSE)*'Profiles, Qc, Summer, S3'!G10</f>
        <v>-1.2959818721648237E-2</v>
      </c>
      <c r="H10" s="1">
        <f>VLOOKUP($A10,'Base Consumption'!$A$2:$D$34,4,FALSE)*'Profiles, Qc, Summer, S3'!H10</f>
        <v>-1.9564486650014538E-2</v>
      </c>
      <c r="I10" s="1">
        <f>VLOOKUP($A10,'Base Consumption'!$A$2:$D$34,4,FALSE)*'Profiles, Qc, Summer, S3'!I10</f>
        <v>-1.3527688938799643E-2</v>
      </c>
      <c r="J10" s="1">
        <f>VLOOKUP($A10,'Base Consumption'!$A$2:$D$34,4,FALSE)*'Profiles, Qc, Summer, S3'!J10</f>
        <v>-1.4063660888860548E-2</v>
      </c>
      <c r="K10" s="1">
        <f>VLOOKUP($A10,'Base Consumption'!$A$2:$D$34,4,FALSE)*'Profiles, Qc, Summer, S3'!K10</f>
        <v>-8.8700987995118923E-3</v>
      </c>
      <c r="L10" s="1">
        <f>VLOOKUP($A10,'Base Consumption'!$A$2:$D$34,4,FALSE)*'Profiles, Qc, Summer, S3'!L10</f>
        <v>-9.6059341314970598E-3</v>
      </c>
      <c r="M10" s="1">
        <f>VLOOKUP($A10,'Base Consumption'!$A$2:$D$34,4,FALSE)*'Profiles, Qc, Summer, S3'!M10</f>
        <v>-2.834644031011439E-3</v>
      </c>
      <c r="N10" s="1">
        <f>VLOOKUP($A10,'Base Consumption'!$A$2:$D$34,4,FALSE)*'Profiles, Qc, Summer, S3'!N10</f>
        <v>-2.7202155841881872E-3</v>
      </c>
      <c r="O10" s="1">
        <f>VLOOKUP($A10,'Base Consumption'!$A$2:$D$34,4,FALSE)*'Profiles, Qc, Summer, S3'!O10</f>
        <v>-7.3660678096901556E-3</v>
      </c>
      <c r="P10" s="1">
        <f>VLOOKUP($A10,'Base Consumption'!$A$2:$D$34,4,FALSE)*'Profiles, Qc, Summer, S3'!P10</f>
        <v>-9.275340545413081E-3</v>
      </c>
      <c r="Q10" s="1">
        <f>VLOOKUP($A10,'Base Consumption'!$A$2:$D$34,4,FALSE)*'Profiles, Qc, Summer, S3'!Q10</f>
        <v>-8.5752107366243464E-3</v>
      </c>
      <c r="R10" s="1">
        <f>VLOOKUP($A10,'Base Consumption'!$A$2:$D$34,4,FALSE)*'Profiles, Qc, Summer, S3'!R10</f>
        <v>-1.1242294967504571E-2</v>
      </c>
      <c r="S10" s="1">
        <f>VLOOKUP($A10,'Base Consumption'!$A$2:$D$34,4,FALSE)*'Profiles, Qc, Summer, S3'!S10</f>
        <v>-1.1573320889271266E-2</v>
      </c>
      <c r="T10" s="1">
        <f>VLOOKUP($A10,'Base Consumption'!$A$2:$D$34,4,FALSE)*'Profiles, Qc, Summer, S3'!T10</f>
        <v>-9.1707153101954503E-3</v>
      </c>
      <c r="U10" s="1">
        <f>VLOOKUP($A10,'Base Consumption'!$A$2:$D$34,4,FALSE)*'Profiles, Qc, Summer, S3'!U10</f>
        <v>-1.0455779085112844E-2</v>
      </c>
      <c r="V10" s="1">
        <f>VLOOKUP($A10,'Base Consumption'!$A$2:$D$34,4,FALSE)*'Profiles, Qc, Summer, S3'!V10</f>
        <v>-8.5456849115927574E-3</v>
      </c>
      <c r="W10" s="1">
        <f>VLOOKUP($A10,'Base Consumption'!$A$2:$D$34,4,FALSE)*'Profiles, Qc, Summer, S3'!W10</f>
        <v>-4.1627035895750904E-3</v>
      </c>
      <c r="X10" s="1">
        <f>VLOOKUP($A10,'Base Consumption'!$A$2:$D$34,4,FALSE)*'Profiles, Qc, Summer, S3'!X10</f>
        <v>-3.8037649952929456E-3</v>
      </c>
      <c r="Y10" s="1">
        <f>VLOOKUP($A10,'Base Consumption'!$A$2:$D$34,4,FALSE)*'Profiles, Qc, Summer, S3'!Y10</f>
        <v>-4.3951921029564203E-3</v>
      </c>
    </row>
    <row r="11" spans="1:25" x14ac:dyDescent="0.25">
      <c r="A11">
        <v>11</v>
      </c>
      <c r="B11" s="1">
        <f>VLOOKUP($A11,'Base Consumption'!$A$2:$D$34,4,FALSE)*'Profiles, Qc, Summer, S3'!B11</f>
        <v>-2.3467789980044267E-2</v>
      </c>
      <c r="C11" s="1">
        <f>VLOOKUP($A11,'Base Consumption'!$A$2:$D$34,4,FALSE)*'Profiles, Qc, Summer, S3'!C11</f>
        <v>-2.5198909581245866E-2</v>
      </c>
      <c r="D11" s="1">
        <f>VLOOKUP($A11,'Base Consumption'!$A$2:$D$34,4,FALSE)*'Profiles, Qc, Summer, S3'!D11</f>
        <v>-2.5140312802019782E-2</v>
      </c>
      <c r="E11" s="1">
        <f>VLOOKUP($A11,'Base Consumption'!$A$2:$D$34,4,FALSE)*'Profiles, Qc, Summer, S3'!E11</f>
        <v>-2.6103192157110801E-2</v>
      </c>
      <c r="F11" s="1">
        <f>VLOOKUP($A11,'Base Consumption'!$A$2:$D$34,4,FALSE)*'Profiles, Qc, Summer, S3'!F11</f>
        <v>-2.6015111100703772E-2</v>
      </c>
      <c r="G11" s="1">
        <f>VLOOKUP($A11,'Base Consumption'!$A$2:$D$34,4,FALSE)*'Profiles, Qc, Summer, S3'!G11</f>
        <v>-2.878842816817799E-2</v>
      </c>
      <c r="H11" s="1">
        <f>VLOOKUP($A11,'Base Consumption'!$A$2:$D$34,4,FALSE)*'Profiles, Qc, Summer, S3'!H11</f>
        <v>-2.7090097765456567E-2</v>
      </c>
      <c r="I11" s="1">
        <f>VLOOKUP($A11,'Base Consumption'!$A$2:$D$34,4,FALSE)*'Profiles, Qc, Summer, S3'!I11</f>
        <v>-2.1578807357528776E-2</v>
      </c>
      <c r="J11" s="1">
        <f>VLOOKUP($A11,'Base Consumption'!$A$2:$D$34,4,FALSE)*'Profiles, Qc, Summer, S3'!J11</f>
        <v>-1.2998063880243703E-2</v>
      </c>
      <c r="K11" s="1">
        <f>VLOOKUP($A11,'Base Consumption'!$A$2:$D$34,4,FALSE)*'Profiles, Qc, Summer, S3'!K11</f>
        <v>-8.2623032480830388E-3</v>
      </c>
      <c r="L11" s="1">
        <f>VLOOKUP($A11,'Base Consumption'!$A$2:$D$34,4,FALSE)*'Profiles, Qc, Summer, S3'!L11</f>
        <v>-5.1153909432231706E-3</v>
      </c>
      <c r="M11" s="1">
        <f>VLOOKUP($A11,'Base Consumption'!$A$2:$D$34,4,FALSE)*'Profiles, Qc, Summer, S3'!M11</f>
        <v>-5.7251614674914946E-3</v>
      </c>
      <c r="N11" s="1">
        <f>VLOOKUP($A11,'Base Consumption'!$A$2:$D$34,4,FALSE)*'Profiles, Qc, Summer, S3'!N11</f>
        <v>-8.8169096408515328E-3</v>
      </c>
      <c r="O11" s="1">
        <f>VLOOKUP($A11,'Base Consumption'!$A$2:$D$34,4,FALSE)*'Profiles, Qc, Summer, S3'!O11</f>
        <v>-1.334405196275984E-2</v>
      </c>
      <c r="P11" s="1">
        <f>VLOOKUP($A11,'Base Consumption'!$A$2:$D$34,4,FALSE)*'Profiles, Qc, Summer, S3'!P11</f>
        <v>-1.625406367709786E-2</v>
      </c>
      <c r="Q11" s="1">
        <f>VLOOKUP($A11,'Base Consumption'!$A$2:$D$34,4,FALSE)*'Profiles, Qc, Summer, S3'!Q11</f>
        <v>-1.6865038479106691E-2</v>
      </c>
      <c r="R11" s="1">
        <f>VLOOKUP($A11,'Base Consumption'!$A$2:$D$34,4,FALSE)*'Profiles, Qc, Summer, S3'!R11</f>
        <v>-1.7118545785970652E-2</v>
      </c>
      <c r="S11" s="1">
        <f>VLOOKUP($A11,'Base Consumption'!$A$2:$D$34,4,FALSE)*'Profiles, Qc, Summer, S3'!S11</f>
        <v>-1.540149661920312E-2</v>
      </c>
      <c r="T11" s="1">
        <f>VLOOKUP($A11,'Base Consumption'!$A$2:$D$34,4,FALSE)*'Profiles, Qc, Summer, S3'!T11</f>
        <v>-1.3772535351329784E-2</v>
      </c>
      <c r="U11" s="1">
        <f>VLOOKUP($A11,'Base Consumption'!$A$2:$D$34,4,FALSE)*'Profiles, Qc, Summer, S3'!U11</f>
        <v>-1.247498082583042E-2</v>
      </c>
      <c r="V11" s="1">
        <f>VLOOKUP($A11,'Base Consumption'!$A$2:$D$34,4,FALSE)*'Profiles, Qc, Summer, S3'!V11</f>
        <v>-1.1655348939475313E-2</v>
      </c>
      <c r="W11" s="1">
        <f>VLOOKUP($A11,'Base Consumption'!$A$2:$D$34,4,FALSE)*'Profiles, Qc, Summer, S3'!W11</f>
        <v>-1.2495042998189324E-2</v>
      </c>
      <c r="X11" s="1">
        <f>VLOOKUP($A11,'Base Consumption'!$A$2:$D$34,4,FALSE)*'Profiles, Qc, Summer, S3'!X11</f>
        <v>-1.7519155162671766E-2</v>
      </c>
      <c r="Y11" s="1">
        <f>VLOOKUP($A11,'Base Consumption'!$A$2:$D$34,4,FALSE)*'Profiles, Qc, Summer, S3'!Y11</f>
        <v>-2.2442153613532675E-2</v>
      </c>
    </row>
    <row r="12" spans="1:25" x14ac:dyDescent="0.25">
      <c r="A12">
        <v>12</v>
      </c>
      <c r="B12" s="1">
        <f>VLOOKUP($A12,'Base Consumption'!$A$2:$D$34,4,FALSE)*'Profiles, Qc, Summer, S3'!B12</f>
        <v>-3.3985349783677787E-2</v>
      </c>
      <c r="C12" s="1">
        <f>VLOOKUP($A12,'Base Consumption'!$A$2:$D$34,4,FALSE)*'Profiles, Qc, Summer, S3'!C12</f>
        <v>-3.6399871127190772E-2</v>
      </c>
      <c r="D12" s="1">
        <f>VLOOKUP($A12,'Base Consumption'!$A$2:$D$34,4,FALSE)*'Profiles, Qc, Summer, S3'!D12</f>
        <v>-3.8291062865941597E-2</v>
      </c>
      <c r="E12" s="1">
        <f>VLOOKUP($A12,'Base Consumption'!$A$2:$D$34,4,FALSE)*'Profiles, Qc, Summer, S3'!E12</f>
        <v>-3.8738198514336401E-2</v>
      </c>
      <c r="F12" s="1">
        <f>VLOOKUP($A12,'Base Consumption'!$A$2:$D$34,4,FALSE)*'Profiles, Qc, Summer, S3'!F12</f>
        <v>-3.7793142404454201E-2</v>
      </c>
      <c r="G12" s="1">
        <f>VLOOKUP($A12,'Base Consumption'!$A$2:$D$34,4,FALSE)*'Profiles, Qc, Summer, S3'!G12</f>
        <v>-3.8641281698666367E-2</v>
      </c>
      <c r="H12" s="1">
        <f>VLOOKUP($A12,'Base Consumption'!$A$2:$D$34,4,FALSE)*'Profiles, Qc, Summer, S3'!H12</f>
        <v>-3.3927080863503607E-2</v>
      </c>
      <c r="I12" s="1">
        <f>VLOOKUP($A12,'Base Consumption'!$A$2:$D$34,4,FALSE)*'Profiles, Qc, Summer, S3'!I12</f>
        <v>-2.6736708945502424E-2</v>
      </c>
      <c r="J12" s="1">
        <f>VLOOKUP($A12,'Base Consumption'!$A$2:$D$34,4,FALSE)*'Profiles, Qc, Summer, S3'!J12</f>
        <v>-2.3266390138719586E-2</v>
      </c>
      <c r="K12" s="1">
        <f>VLOOKUP($A12,'Base Consumption'!$A$2:$D$34,4,FALSE)*'Profiles, Qc, Summer, S3'!K12</f>
        <v>-2.155005816013144E-2</v>
      </c>
      <c r="L12" s="1">
        <f>VLOOKUP($A12,'Base Consumption'!$A$2:$D$34,4,FALSE)*'Profiles, Qc, Summer, S3'!L12</f>
        <v>-1.9584636241153943E-2</v>
      </c>
      <c r="M12" s="1">
        <f>VLOOKUP($A12,'Base Consumption'!$A$2:$D$34,4,FALSE)*'Profiles, Qc, Summer, S3'!M12</f>
        <v>-1.9527095368668285E-2</v>
      </c>
      <c r="N12" s="1">
        <f>VLOOKUP($A12,'Base Consumption'!$A$2:$D$34,4,FALSE)*'Profiles, Qc, Summer, S3'!N12</f>
        <v>-2.2047309152479967E-2</v>
      </c>
      <c r="O12" s="1">
        <f>VLOOKUP($A12,'Base Consumption'!$A$2:$D$34,4,FALSE)*'Profiles, Qc, Summer, S3'!O12</f>
        <v>-2.5882268273020675E-2</v>
      </c>
      <c r="P12" s="1">
        <f>VLOOKUP($A12,'Base Consumption'!$A$2:$D$34,4,FALSE)*'Profiles, Qc, Summer, S3'!P12</f>
        <v>-2.6867146638846508E-2</v>
      </c>
      <c r="Q12" s="1">
        <f>VLOOKUP($A12,'Base Consumption'!$A$2:$D$34,4,FALSE)*'Profiles, Qc, Summer, S3'!Q12</f>
        <v>-2.7932637457356215E-2</v>
      </c>
      <c r="R12" s="1">
        <f>VLOOKUP($A12,'Base Consumption'!$A$2:$D$34,4,FALSE)*'Profiles, Qc, Summer, S3'!R12</f>
        <v>-2.7901850245332548E-2</v>
      </c>
      <c r="S12" s="1">
        <f>VLOOKUP($A12,'Base Consumption'!$A$2:$D$34,4,FALSE)*'Profiles, Qc, Summer, S3'!S12</f>
        <v>-2.4662453660183044E-2</v>
      </c>
      <c r="T12" s="1">
        <f>VLOOKUP($A12,'Base Consumption'!$A$2:$D$34,4,FALSE)*'Profiles, Qc, Summer, S3'!T12</f>
        <v>-2.0964484662183081E-2</v>
      </c>
      <c r="U12" s="1">
        <f>VLOOKUP($A12,'Base Consumption'!$A$2:$D$34,4,FALSE)*'Profiles, Qc, Summer, S3'!U12</f>
        <v>-1.9357225943044912E-2</v>
      </c>
      <c r="V12" s="1">
        <f>VLOOKUP($A12,'Base Consumption'!$A$2:$D$34,4,FALSE)*'Profiles, Qc, Summer, S3'!V12</f>
        <v>-2.1279043105444179E-2</v>
      </c>
      <c r="W12" s="1">
        <f>VLOOKUP($A12,'Base Consumption'!$A$2:$D$34,4,FALSE)*'Profiles, Qc, Summer, S3'!W12</f>
        <v>-1.8683868304262569E-2</v>
      </c>
      <c r="X12" s="1">
        <f>VLOOKUP($A12,'Base Consumption'!$A$2:$D$34,4,FALSE)*'Profiles, Qc, Summer, S3'!X12</f>
        <v>-2.23272923041733E-2</v>
      </c>
      <c r="Y12" s="1">
        <f>VLOOKUP($A12,'Base Consumption'!$A$2:$D$34,4,FALSE)*'Profiles, Qc, Summer, S3'!Y12</f>
        <v>-2.5054079159146765E-2</v>
      </c>
    </row>
    <row r="13" spans="1:25" x14ac:dyDescent="0.25">
      <c r="A13">
        <v>13</v>
      </c>
      <c r="B13" s="1">
        <f>VLOOKUP($A13,'Base Consumption'!$A$2:$D$34,4,FALSE)*'Profiles, Qc, Summer, S3'!B13</f>
        <v>9.8423401869836731E-3</v>
      </c>
      <c r="C13" s="1">
        <f>VLOOKUP($A13,'Base Consumption'!$A$2:$D$34,4,FALSE)*'Profiles, Qc, Summer, S3'!C13</f>
        <v>1.4075512714224843E-2</v>
      </c>
      <c r="D13" s="1">
        <f>VLOOKUP($A13,'Base Consumption'!$A$2:$D$34,4,FALSE)*'Profiles, Qc, Summer, S3'!D13</f>
        <v>1.8417158559597368E-2</v>
      </c>
      <c r="E13" s="1">
        <f>VLOOKUP($A13,'Base Consumption'!$A$2:$D$34,4,FALSE)*'Profiles, Qc, Summer, S3'!E13</f>
        <v>7.4464379833234897E-3</v>
      </c>
      <c r="F13" s="1">
        <f>VLOOKUP($A13,'Base Consumption'!$A$2:$D$34,4,FALSE)*'Profiles, Qc, Summer, S3'!F13</f>
        <v>-1.5204580337736445E-2</v>
      </c>
      <c r="G13" s="1">
        <f>VLOOKUP($A13,'Base Consumption'!$A$2:$D$34,4,FALSE)*'Profiles, Qc, Summer, S3'!G13</f>
        <v>-6.1147750544722672E-3</v>
      </c>
      <c r="H13" s="1">
        <f>VLOOKUP($A13,'Base Consumption'!$A$2:$D$34,4,FALSE)*'Profiles, Qc, Summer, S3'!H13</f>
        <v>-8.9977964853230168E-3</v>
      </c>
      <c r="I13" s="1">
        <f>VLOOKUP($A13,'Base Consumption'!$A$2:$D$34,4,FALSE)*'Profiles, Qc, Summer, S3'!I13</f>
        <v>-2.2067948212983961E-2</v>
      </c>
      <c r="J13" s="1">
        <f>VLOOKUP($A13,'Base Consumption'!$A$2:$D$34,4,FALSE)*'Profiles, Qc, Summer, S3'!J13</f>
        <v>-3.2992387929615126E-2</v>
      </c>
      <c r="K13" s="1">
        <f>VLOOKUP($A13,'Base Consumption'!$A$2:$D$34,4,FALSE)*'Profiles, Qc, Summer, S3'!K13</f>
        <v>-3.5936244139621369E-2</v>
      </c>
      <c r="L13" s="1">
        <f>VLOOKUP($A13,'Base Consumption'!$A$2:$D$34,4,FALSE)*'Profiles, Qc, Summer, S3'!L13</f>
        <v>-1.8090243255171078E-2</v>
      </c>
      <c r="M13" s="1">
        <f>VLOOKUP($A13,'Base Consumption'!$A$2:$D$34,4,FALSE)*'Profiles, Qc, Summer, S3'!M13</f>
        <v>-2.6733931674815543E-2</v>
      </c>
      <c r="N13" s="1">
        <f>VLOOKUP($A13,'Base Consumption'!$A$2:$D$34,4,FALSE)*'Profiles, Qc, Summer, S3'!N13</f>
        <v>-1.6814199288746161E-2</v>
      </c>
      <c r="O13" s="1">
        <f>VLOOKUP($A13,'Base Consumption'!$A$2:$D$34,4,FALSE)*'Profiles, Qc, Summer, S3'!O13</f>
        <v>-3.9836628531883019E-3</v>
      </c>
      <c r="P13" s="1">
        <f>VLOOKUP($A13,'Base Consumption'!$A$2:$D$34,4,FALSE)*'Profiles, Qc, Summer, S3'!P13</f>
        <v>-1.9227298017776982E-2</v>
      </c>
      <c r="Q13" s="1">
        <f>VLOOKUP($A13,'Base Consumption'!$A$2:$D$34,4,FALSE)*'Profiles, Qc, Summer, S3'!Q13</f>
        <v>-1.5507705473798188E-2</v>
      </c>
      <c r="R13" s="1">
        <f>VLOOKUP($A13,'Base Consumption'!$A$2:$D$34,4,FALSE)*'Profiles, Qc, Summer, S3'!R13</f>
        <v>-1.1093180342012074E-2</v>
      </c>
      <c r="S13" s="1">
        <f>VLOOKUP($A13,'Base Consumption'!$A$2:$D$34,4,FALSE)*'Profiles, Qc, Summer, S3'!S13</f>
        <v>-1.1376477539585084E-2</v>
      </c>
      <c r="T13" s="1">
        <f>VLOOKUP($A13,'Base Consumption'!$A$2:$D$34,4,FALSE)*'Profiles, Qc, Summer, S3'!T13</f>
        <v>-9.2122068467556106E-3</v>
      </c>
      <c r="U13" s="1">
        <f>VLOOKUP($A13,'Base Consumption'!$A$2:$D$34,4,FALSE)*'Profiles, Qc, Summer, S3'!U13</f>
        <v>-1.5089431669610921E-2</v>
      </c>
      <c r="V13" s="1">
        <f>VLOOKUP($A13,'Base Consumption'!$A$2:$D$34,4,FALSE)*'Profiles, Qc, Summer, S3'!V13</f>
        <v>-2.3431352632526794E-2</v>
      </c>
      <c r="W13" s="1">
        <f>VLOOKUP($A13,'Base Consumption'!$A$2:$D$34,4,FALSE)*'Profiles, Qc, Summer, S3'!W13</f>
        <v>4.8906564463521338E-4</v>
      </c>
      <c r="X13" s="1">
        <f>VLOOKUP($A13,'Base Consumption'!$A$2:$D$34,4,FALSE)*'Profiles, Qc, Summer, S3'!X13</f>
        <v>-9.9190966384508899E-3</v>
      </c>
      <c r="Y13" s="1">
        <f>VLOOKUP($A13,'Base Consumption'!$A$2:$D$34,4,FALSE)*'Profiles, Qc, Summer, S3'!Y13</f>
        <v>5.1643984019901579E-3</v>
      </c>
    </row>
    <row r="14" spans="1:25" x14ac:dyDescent="0.25">
      <c r="A14">
        <v>14</v>
      </c>
      <c r="B14" s="1">
        <f>VLOOKUP($A14,'Base Consumption'!$A$2:$D$34,4,FALSE)*'Profiles, Qc, Summer, S3'!B14</f>
        <v>1.3554542792901783E-2</v>
      </c>
      <c r="C14" s="1">
        <f>VLOOKUP($A14,'Base Consumption'!$A$2:$D$34,4,FALSE)*'Profiles, Qc, Summer, S3'!C14</f>
        <v>7.787090772592581E-3</v>
      </c>
      <c r="D14" s="1">
        <f>VLOOKUP($A14,'Base Consumption'!$A$2:$D$34,4,FALSE)*'Profiles, Qc, Summer, S3'!D14</f>
        <v>3.7770751278787067E-3</v>
      </c>
      <c r="E14" s="1">
        <f>VLOOKUP($A14,'Base Consumption'!$A$2:$D$34,4,FALSE)*'Profiles, Qc, Summer, S3'!E14</f>
        <v>5.0987493150199794E-3</v>
      </c>
      <c r="F14" s="1">
        <f>VLOOKUP($A14,'Base Consumption'!$A$2:$D$34,4,FALSE)*'Profiles, Qc, Summer, S3'!F14</f>
        <v>-1.8788255137248782E-4</v>
      </c>
      <c r="G14" s="1">
        <f>VLOOKUP($A14,'Base Consumption'!$A$2:$D$34,4,FALSE)*'Profiles, Qc, Summer, S3'!G14</f>
        <v>-2.6360329093193238E-3</v>
      </c>
      <c r="H14" s="1">
        <f>VLOOKUP($A14,'Base Consumption'!$A$2:$D$34,4,FALSE)*'Profiles, Qc, Summer, S3'!H14</f>
        <v>8.5080209234193026E-3</v>
      </c>
      <c r="I14" s="1">
        <f>VLOOKUP($A14,'Base Consumption'!$A$2:$D$34,4,FALSE)*'Profiles, Qc, Summer, S3'!I14</f>
        <v>1.592747308538791E-2</v>
      </c>
      <c r="J14" s="1">
        <f>VLOOKUP($A14,'Base Consumption'!$A$2:$D$34,4,FALSE)*'Profiles, Qc, Summer, S3'!J14</f>
        <v>3.2914012467650154E-2</v>
      </c>
      <c r="K14" s="1">
        <f>VLOOKUP($A14,'Base Consumption'!$A$2:$D$34,4,FALSE)*'Profiles, Qc, Summer, S3'!K14</f>
        <v>3.9132141465845073E-2</v>
      </c>
      <c r="L14" s="1">
        <f>VLOOKUP($A14,'Base Consumption'!$A$2:$D$34,4,FALSE)*'Profiles, Qc, Summer, S3'!L14</f>
        <v>5.3866623339793619E-2</v>
      </c>
      <c r="M14" s="1">
        <f>VLOOKUP($A14,'Base Consumption'!$A$2:$D$34,4,FALSE)*'Profiles, Qc, Summer, S3'!M14</f>
        <v>5.6885547577150988E-2</v>
      </c>
      <c r="N14" s="1">
        <f>VLOOKUP($A14,'Base Consumption'!$A$2:$D$34,4,FALSE)*'Profiles, Qc, Summer, S3'!N14</f>
        <v>4.7212829476403567E-2</v>
      </c>
      <c r="O14" s="1">
        <f>VLOOKUP($A14,'Base Consumption'!$A$2:$D$34,4,FALSE)*'Profiles, Qc, Summer, S3'!O14</f>
        <v>4.0003211667544829E-2</v>
      </c>
      <c r="P14" s="1">
        <f>VLOOKUP($A14,'Base Consumption'!$A$2:$D$34,4,FALSE)*'Profiles, Qc, Summer, S3'!P14</f>
        <v>3.4656309669633498E-2</v>
      </c>
      <c r="Q14" s="1">
        <f>VLOOKUP($A14,'Base Consumption'!$A$2:$D$34,4,FALSE)*'Profiles, Qc, Summer, S3'!Q14</f>
        <v>3.298906492083159E-2</v>
      </c>
      <c r="R14" s="1">
        <f>VLOOKUP($A14,'Base Consumption'!$A$2:$D$34,4,FALSE)*'Profiles, Qc, Summer, S3'!R14</f>
        <v>2.5840044357778681E-2</v>
      </c>
      <c r="S14" s="1">
        <f>VLOOKUP($A14,'Base Consumption'!$A$2:$D$34,4,FALSE)*'Profiles, Qc, Summer, S3'!S14</f>
        <v>3.8666371272552985E-2</v>
      </c>
      <c r="T14" s="1">
        <f>VLOOKUP($A14,'Base Consumption'!$A$2:$D$34,4,FALSE)*'Profiles, Qc, Summer, S3'!T14</f>
        <v>-3.3305354698672324E-2</v>
      </c>
      <c r="U14" s="1">
        <f>VLOOKUP($A14,'Base Consumption'!$A$2:$D$34,4,FALSE)*'Profiles, Qc, Summer, S3'!U14</f>
        <v>5.909716997480139E-3</v>
      </c>
      <c r="V14" s="1">
        <f>VLOOKUP($A14,'Base Consumption'!$A$2:$D$34,4,FALSE)*'Profiles, Qc, Summer, S3'!V14</f>
        <v>3.4821378027057495E-2</v>
      </c>
      <c r="W14" s="1">
        <f>VLOOKUP($A14,'Base Consumption'!$A$2:$D$34,4,FALSE)*'Profiles, Qc, Summer, S3'!W14</f>
        <v>3.3619995387958894E-2</v>
      </c>
      <c r="X14" s="1">
        <f>VLOOKUP($A14,'Base Consumption'!$A$2:$D$34,4,FALSE)*'Profiles, Qc, Summer, S3'!X14</f>
        <v>2.504412122909544E-2</v>
      </c>
      <c r="Y14" s="1">
        <f>VLOOKUP($A14,'Base Consumption'!$A$2:$D$34,4,FALSE)*'Profiles, Qc, Summer, S3'!Y14</f>
        <v>1.2938727168571725E-2</v>
      </c>
    </row>
    <row r="15" spans="1:25" x14ac:dyDescent="0.25">
      <c r="A15">
        <v>15</v>
      </c>
      <c r="B15" s="1">
        <f>VLOOKUP($A15,'Base Consumption'!$A$2:$D$34,4,FALSE)*'Profiles, Qc, Summer, S3'!B15</f>
        <v>9.572348200836257E-3</v>
      </c>
      <c r="C15" s="1">
        <f>VLOOKUP($A15,'Base Consumption'!$A$2:$D$34,4,FALSE)*'Profiles, Qc, Summer, S3'!C15</f>
        <v>9.572348200836257E-3</v>
      </c>
      <c r="D15" s="1">
        <f>VLOOKUP($A15,'Base Consumption'!$A$2:$D$34,4,FALSE)*'Profiles, Qc, Summer, S3'!D15</f>
        <v>9.572348200836257E-3</v>
      </c>
      <c r="E15" s="1">
        <f>VLOOKUP($A15,'Base Consumption'!$A$2:$D$34,4,FALSE)*'Profiles, Qc, Summer, S3'!E15</f>
        <v>9.7678946297909963E-3</v>
      </c>
      <c r="F15" s="1">
        <f>VLOOKUP($A15,'Base Consumption'!$A$2:$D$34,4,FALSE)*'Profiles, Qc, Summer, S3'!F15</f>
        <v>9.9203899220110942E-3</v>
      </c>
      <c r="G15" s="1">
        <f>VLOOKUP($A15,'Base Consumption'!$A$2:$D$34,4,FALSE)*'Profiles, Qc, Summer, S3'!G15</f>
        <v>9.9203899220110942E-3</v>
      </c>
      <c r="H15" s="1">
        <f>VLOOKUP($A15,'Base Consumption'!$A$2:$D$34,4,FALSE)*'Profiles, Qc, Summer, S3'!H15</f>
        <v>9.4672403065517146E-3</v>
      </c>
      <c r="I15" s="1">
        <f>VLOOKUP($A15,'Base Consumption'!$A$2:$D$34,4,FALSE)*'Profiles, Qc, Summer, S3'!I15</f>
        <v>9.1781968808941072E-3</v>
      </c>
      <c r="J15" s="1">
        <f>VLOOKUP($A15,'Base Consumption'!$A$2:$D$34,4,FALSE)*'Profiles, Qc, Summer, S3'!J15</f>
        <v>8.1370251034060381E-3</v>
      </c>
      <c r="K15" s="1">
        <f>VLOOKUP($A15,'Base Consumption'!$A$2:$D$34,4,FALSE)*'Profiles, Qc, Summer, S3'!K15</f>
        <v>6.7778633396604103E-3</v>
      </c>
      <c r="L15" s="1">
        <f>VLOOKUP($A15,'Base Consumption'!$A$2:$D$34,4,FALSE)*'Profiles, Qc, Summer, S3'!L15</f>
        <v>6.6241484153413965E-3</v>
      </c>
      <c r="M15" s="1">
        <f>VLOOKUP($A15,'Base Consumption'!$A$2:$D$34,4,FALSE)*'Profiles, Qc, Summer, S3'!M15</f>
        <v>6.6241484153413965E-3</v>
      </c>
      <c r="N15" s="1">
        <f>VLOOKUP($A15,'Base Consumption'!$A$2:$D$34,4,FALSE)*'Profiles, Qc, Summer, S3'!N15</f>
        <v>6.6206959183229283E-3</v>
      </c>
      <c r="O15" s="1">
        <f>VLOOKUP($A15,'Base Consumption'!$A$2:$D$34,4,FALSE)*'Profiles, Qc, Summer, S3'!O15</f>
        <v>8.0537899035477423E-3</v>
      </c>
      <c r="P15" s="1">
        <f>VLOOKUP($A15,'Base Consumption'!$A$2:$D$34,4,FALSE)*'Profiles, Qc, Summer, S3'!P15</f>
        <v>7.6739983443025175E-3</v>
      </c>
      <c r="Q15" s="1">
        <f>VLOOKUP($A15,'Base Consumption'!$A$2:$D$34,4,FALSE)*'Profiles, Qc, Summer, S3'!Q15</f>
        <v>7.3847128685822026E-3</v>
      </c>
      <c r="R15" s="1">
        <f>VLOOKUP($A15,'Base Consumption'!$A$2:$D$34,4,FALSE)*'Profiles, Qc, Summer, S3'!R15</f>
        <v>7.576358351177489E-3</v>
      </c>
      <c r="S15" s="1">
        <f>VLOOKUP($A15,'Base Consumption'!$A$2:$D$34,4,FALSE)*'Profiles, Qc, Summer, S3'!S15</f>
        <v>7.6258604035368584E-3</v>
      </c>
      <c r="T15" s="1">
        <f>VLOOKUP($A15,'Base Consumption'!$A$2:$D$34,4,FALSE)*'Profiles, Qc, Summer, S3'!T15</f>
        <v>7.6258604035368584E-3</v>
      </c>
      <c r="U15" s="1">
        <f>VLOOKUP($A15,'Base Consumption'!$A$2:$D$34,4,FALSE)*'Profiles, Qc, Summer, S3'!U15</f>
        <v>7.5315715841482358E-3</v>
      </c>
      <c r="V15" s="1">
        <f>VLOOKUP($A15,'Base Consumption'!$A$2:$D$34,4,FALSE)*'Profiles, Qc, Summer, S3'!V15</f>
        <v>7.6946270139878672E-3</v>
      </c>
      <c r="W15" s="1">
        <f>VLOOKUP($A15,'Base Consumption'!$A$2:$D$34,4,FALSE)*'Profiles, Qc, Summer, S3'!W15</f>
        <v>8.3007672799352145E-3</v>
      </c>
      <c r="X15" s="1">
        <f>VLOOKUP($A15,'Base Consumption'!$A$2:$D$34,4,FALSE)*'Profiles, Qc, Summer, S3'!X15</f>
        <v>8.0505625693783039E-3</v>
      </c>
      <c r="Y15" s="1">
        <f>VLOOKUP($A15,'Base Consumption'!$A$2:$D$34,4,FALSE)*'Profiles, Qc, Summer, S3'!Y15</f>
        <v>8.3044318053031863E-3</v>
      </c>
    </row>
    <row r="16" spans="1:25" x14ac:dyDescent="0.25">
      <c r="A16">
        <v>16</v>
      </c>
      <c r="B16" s="1">
        <f>VLOOKUP($A16,'Base Consumption'!$A$2:$D$34,4,FALSE)*'Profiles, Qc, Summer, S3'!B16</f>
        <v>6.6476875508643543E-3</v>
      </c>
      <c r="C16" s="1">
        <f>VLOOKUP($A16,'Base Consumption'!$A$2:$D$34,4,FALSE)*'Profiles, Qc, Summer, S3'!C16</f>
        <v>6.0314753364537821E-3</v>
      </c>
      <c r="D16" s="1">
        <f>VLOOKUP($A16,'Base Consumption'!$A$2:$D$34,4,FALSE)*'Profiles, Qc, Summer, S3'!D16</f>
        <v>4.573346335487327E-3</v>
      </c>
      <c r="E16" s="1">
        <f>VLOOKUP($A16,'Base Consumption'!$A$2:$D$34,4,FALSE)*'Profiles, Qc, Summer, S3'!E16</f>
        <v>4.7525220269224481E-3</v>
      </c>
      <c r="F16" s="1">
        <f>VLOOKUP($A16,'Base Consumption'!$A$2:$D$34,4,FALSE)*'Profiles, Qc, Summer, S3'!F16</f>
        <v>6.1344217174213334E-3</v>
      </c>
      <c r="G16" s="1">
        <f>VLOOKUP($A16,'Base Consumption'!$A$2:$D$34,4,FALSE)*'Profiles, Qc, Summer, S3'!G16</f>
        <v>6.2908265672111151E-3</v>
      </c>
      <c r="H16" s="1">
        <f>VLOOKUP($A16,'Base Consumption'!$A$2:$D$34,4,FALSE)*'Profiles, Qc, Summer, S3'!H16</f>
        <v>4.9752483614571496E-3</v>
      </c>
      <c r="I16" s="1">
        <f>VLOOKUP($A16,'Base Consumption'!$A$2:$D$34,4,FALSE)*'Profiles, Qc, Summer, S3'!I16</f>
        <v>6.5125695455614018E-3</v>
      </c>
      <c r="J16" s="1">
        <f>VLOOKUP($A16,'Base Consumption'!$A$2:$D$34,4,FALSE)*'Profiles, Qc, Summer, S3'!J16</f>
        <v>7.4549525556249253E-3</v>
      </c>
      <c r="K16" s="1">
        <f>VLOOKUP($A16,'Base Consumption'!$A$2:$D$34,4,FALSE)*'Profiles, Qc, Summer, S3'!K16</f>
        <v>1.3494343397198563E-2</v>
      </c>
      <c r="L16" s="1">
        <f>VLOOKUP($A16,'Base Consumption'!$A$2:$D$34,4,FALSE)*'Profiles, Qc, Summer, S3'!L16</f>
        <v>1.2631148729037742E-2</v>
      </c>
      <c r="M16" s="1">
        <f>VLOOKUP($A16,'Base Consumption'!$A$2:$D$34,4,FALSE)*'Profiles, Qc, Summer, S3'!M16</f>
        <v>1.3480484220974474E-2</v>
      </c>
      <c r="N16" s="1">
        <f>VLOOKUP($A16,'Base Consumption'!$A$2:$D$34,4,FALSE)*'Profiles, Qc, Summer, S3'!N16</f>
        <v>1.3337939827820477E-2</v>
      </c>
      <c r="O16" s="1">
        <f>VLOOKUP($A16,'Base Consumption'!$A$2:$D$34,4,FALSE)*'Profiles, Qc, Summer, S3'!O16</f>
        <v>1.2034240001393089E-2</v>
      </c>
      <c r="P16" s="1">
        <f>VLOOKUP($A16,'Base Consumption'!$A$2:$D$34,4,FALSE)*'Profiles, Qc, Summer, S3'!P16</f>
        <v>1.162589878499173E-2</v>
      </c>
      <c r="Q16" s="1">
        <f>VLOOKUP($A16,'Base Consumption'!$A$2:$D$34,4,FALSE)*'Profiles, Qc, Summer, S3'!Q16</f>
        <v>1.4285281872392122E-2</v>
      </c>
      <c r="R16" s="1">
        <f>VLOOKUP($A16,'Base Consumption'!$A$2:$D$34,4,FALSE)*'Profiles, Qc, Summer, S3'!R16</f>
        <v>1.7036268173523442E-2</v>
      </c>
      <c r="S16" s="1">
        <f>VLOOKUP($A16,'Base Consumption'!$A$2:$D$34,4,FALSE)*'Profiles, Qc, Summer, S3'!S16</f>
        <v>1.0303887790864724E-2</v>
      </c>
      <c r="T16" s="1">
        <f>VLOOKUP($A16,'Base Consumption'!$A$2:$D$34,4,FALSE)*'Profiles, Qc, Summer, S3'!T16</f>
        <v>1.0359816173853278E-2</v>
      </c>
      <c r="U16" s="1">
        <f>VLOOKUP($A16,'Base Consumption'!$A$2:$D$34,4,FALSE)*'Profiles, Qc, Summer, S3'!U16</f>
        <v>1.0721134270628841E-2</v>
      </c>
      <c r="V16" s="1">
        <f>VLOOKUP($A16,'Base Consumption'!$A$2:$D$34,4,FALSE)*'Profiles, Qc, Summer, S3'!V16</f>
        <v>9.964352057903289E-3</v>
      </c>
      <c r="W16" s="1">
        <f>VLOOKUP($A16,'Base Consumption'!$A$2:$D$34,4,FALSE)*'Profiles, Qc, Summer, S3'!W16</f>
        <v>8.9492045314282179E-3</v>
      </c>
      <c r="X16" s="1">
        <f>VLOOKUP($A16,'Base Consumption'!$A$2:$D$34,4,FALSE)*'Profiles, Qc, Summer, S3'!X16</f>
        <v>1.0300422996808703E-2</v>
      </c>
      <c r="Y16" s="1">
        <f>VLOOKUP($A16,'Base Consumption'!$A$2:$D$34,4,FALSE)*'Profiles, Qc, Summer, S3'!Y16</f>
        <v>8.1325438656243785E-3</v>
      </c>
    </row>
    <row r="17" spans="1:25" x14ac:dyDescent="0.25">
      <c r="A17">
        <v>17</v>
      </c>
      <c r="B17" s="1">
        <f>VLOOKUP($A17,'Base Consumption'!$A$2:$D$34,4,FALSE)*'Profiles, Qc, Summer, S3'!B17</f>
        <v>6.6476875508643543E-3</v>
      </c>
      <c r="C17" s="1">
        <f>VLOOKUP($A17,'Base Consumption'!$A$2:$D$34,4,FALSE)*'Profiles, Qc, Summer, S3'!C17</f>
        <v>6.0314753364537821E-3</v>
      </c>
      <c r="D17" s="1">
        <f>VLOOKUP($A17,'Base Consumption'!$A$2:$D$34,4,FALSE)*'Profiles, Qc, Summer, S3'!D17</f>
        <v>4.573346335487327E-3</v>
      </c>
      <c r="E17" s="1">
        <f>VLOOKUP($A17,'Base Consumption'!$A$2:$D$34,4,FALSE)*'Profiles, Qc, Summer, S3'!E17</f>
        <v>4.7525220269224481E-3</v>
      </c>
      <c r="F17" s="1">
        <f>VLOOKUP($A17,'Base Consumption'!$A$2:$D$34,4,FALSE)*'Profiles, Qc, Summer, S3'!F17</f>
        <v>6.1344217174213334E-3</v>
      </c>
      <c r="G17" s="1">
        <f>VLOOKUP($A17,'Base Consumption'!$A$2:$D$34,4,FALSE)*'Profiles, Qc, Summer, S3'!G17</f>
        <v>6.2908265672111151E-3</v>
      </c>
      <c r="H17" s="1">
        <f>VLOOKUP($A17,'Base Consumption'!$A$2:$D$34,4,FALSE)*'Profiles, Qc, Summer, S3'!H17</f>
        <v>4.9752483614571496E-3</v>
      </c>
      <c r="I17" s="1">
        <f>VLOOKUP($A17,'Base Consumption'!$A$2:$D$34,4,FALSE)*'Profiles, Qc, Summer, S3'!I17</f>
        <v>6.5125695455614018E-3</v>
      </c>
      <c r="J17" s="1">
        <f>VLOOKUP($A17,'Base Consumption'!$A$2:$D$34,4,FALSE)*'Profiles, Qc, Summer, S3'!J17</f>
        <v>7.4549525556249253E-3</v>
      </c>
      <c r="K17" s="1">
        <f>VLOOKUP($A17,'Base Consumption'!$A$2:$D$34,4,FALSE)*'Profiles, Qc, Summer, S3'!K17</f>
        <v>1.3494343397198563E-2</v>
      </c>
      <c r="L17" s="1">
        <f>VLOOKUP($A17,'Base Consumption'!$A$2:$D$34,4,FALSE)*'Profiles, Qc, Summer, S3'!L17</f>
        <v>1.2631148729037742E-2</v>
      </c>
      <c r="M17" s="1">
        <f>VLOOKUP($A17,'Base Consumption'!$A$2:$D$34,4,FALSE)*'Profiles, Qc, Summer, S3'!M17</f>
        <v>1.3480484220974474E-2</v>
      </c>
      <c r="N17" s="1">
        <f>VLOOKUP($A17,'Base Consumption'!$A$2:$D$34,4,FALSE)*'Profiles, Qc, Summer, S3'!N17</f>
        <v>1.3337939827820477E-2</v>
      </c>
      <c r="O17" s="1">
        <f>VLOOKUP($A17,'Base Consumption'!$A$2:$D$34,4,FALSE)*'Profiles, Qc, Summer, S3'!O17</f>
        <v>1.2034240001393089E-2</v>
      </c>
      <c r="P17" s="1">
        <f>VLOOKUP($A17,'Base Consumption'!$A$2:$D$34,4,FALSE)*'Profiles, Qc, Summer, S3'!P17</f>
        <v>1.162589878499173E-2</v>
      </c>
      <c r="Q17" s="1">
        <f>VLOOKUP($A17,'Base Consumption'!$A$2:$D$34,4,FALSE)*'Profiles, Qc, Summer, S3'!Q17</f>
        <v>1.4285281872392122E-2</v>
      </c>
      <c r="R17" s="1">
        <f>VLOOKUP($A17,'Base Consumption'!$A$2:$D$34,4,FALSE)*'Profiles, Qc, Summer, S3'!R17</f>
        <v>1.7036268173523442E-2</v>
      </c>
      <c r="S17" s="1">
        <f>VLOOKUP($A17,'Base Consumption'!$A$2:$D$34,4,FALSE)*'Profiles, Qc, Summer, S3'!S17</f>
        <v>1.0303887790864724E-2</v>
      </c>
      <c r="T17" s="1">
        <f>VLOOKUP($A17,'Base Consumption'!$A$2:$D$34,4,FALSE)*'Profiles, Qc, Summer, S3'!T17</f>
        <v>1.0359816173853278E-2</v>
      </c>
      <c r="U17" s="1">
        <f>VLOOKUP($A17,'Base Consumption'!$A$2:$D$34,4,FALSE)*'Profiles, Qc, Summer, S3'!U17</f>
        <v>1.0721134270628841E-2</v>
      </c>
      <c r="V17" s="1">
        <f>VLOOKUP($A17,'Base Consumption'!$A$2:$D$34,4,FALSE)*'Profiles, Qc, Summer, S3'!V17</f>
        <v>9.964352057903289E-3</v>
      </c>
      <c r="W17" s="1">
        <f>VLOOKUP($A17,'Base Consumption'!$A$2:$D$34,4,FALSE)*'Profiles, Qc, Summer, S3'!W17</f>
        <v>8.9492045314282179E-3</v>
      </c>
      <c r="X17" s="1">
        <f>VLOOKUP($A17,'Base Consumption'!$A$2:$D$34,4,FALSE)*'Profiles, Qc, Summer, S3'!X17</f>
        <v>1.0300422996808703E-2</v>
      </c>
      <c r="Y17" s="1">
        <f>VLOOKUP($A17,'Base Consumption'!$A$2:$D$34,4,FALSE)*'Profiles, Qc, Summer, S3'!Y17</f>
        <v>8.1325438656243785E-3</v>
      </c>
    </row>
    <row r="18" spans="1:25" x14ac:dyDescent="0.25">
      <c r="A18">
        <v>18</v>
      </c>
      <c r="B18" s="1">
        <f>VLOOKUP($A18,'Base Consumption'!$A$2:$D$34,4,FALSE)*'Profiles, Qc, Summer, S3'!B18</f>
        <v>-2.894178114438771E-2</v>
      </c>
      <c r="C18" s="1">
        <f>VLOOKUP($A18,'Base Consumption'!$A$2:$D$34,4,FALSE)*'Profiles, Qc, Summer, S3'!C18</f>
        <v>-3.2666713558193332E-2</v>
      </c>
      <c r="D18" s="1">
        <f>VLOOKUP($A18,'Base Consumption'!$A$2:$D$34,4,FALSE)*'Profiles, Qc, Summer, S3'!D18</f>
        <v>-3.3475541341876677E-2</v>
      </c>
      <c r="E18" s="1">
        <f>VLOOKUP($A18,'Base Consumption'!$A$2:$D$34,4,FALSE)*'Profiles, Qc, Summer, S3'!E18</f>
        <v>-3.6678242066917992E-2</v>
      </c>
      <c r="F18" s="1">
        <f>VLOOKUP($A18,'Base Consumption'!$A$2:$D$34,4,FALSE)*'Profiles, Qc, Summer, S3'!F18</f>
        <v>-3.5731524833034024E-2</v>
      </c>
      <c r="G18" s="1">
        <f>VLOOKUP($A18,'Base Consumption'!$A$2:$D$34,4,FALSE)*'Profiles, Qc, Summer, S3'!G18</f>
        <v>-3.562516237136501E-2</v>
      </c>
      <c r="H18" s="1">
        <f>VLOOKUP($A18,'Base Consumption'!$A$2:$D$34,4,FALSE)*'Profiles, Qc, Summer, S3'!H18</f>
        <v>-2.9987503786301706E-2</v>
      </c>
      <c r="I18" s="1">
        <f>VLOOKUP($A18,'Base Consumption'!$A$2:$D$34,4,FALSE)*'Profiles, Qc, Summer, S3'!I18</f>
        <v>-5.5939246733003054E-3</v>
      </c>
      <c r="J18" s="1">
        <f>VLOOKUP($A18,'Base Consumption'!$A$2:$D$34,4,FALSE)*'Profiles, Qc, Summer, S3'!J18</f>
        <v>6.41415957715944E-3</v>
      </c>
      <c r="K18" s="1">
        <f>VLOOKUP($A18,'Base Consumption'!$A$2:$D$34,4,FALSE)*'Profiles, Qc, Summer, S3'!K18</f>
        <v>9.7480450204034865E-3</v>
      </c>
      <c r="L18" s="1">
        <f>VLOOKUP($A18,'Base Consumption'!$A$2:$D$34,4,FALSE)*'Profiles, Qc, Summer, S3'!L18</f>
        <v>-1.1316362382255946E-4</v>
      </c>
      <c r="M18" s="1">
        <f>VLOOKUP($A18,'Base Consumption'!$A$2:$D$34,4,FALSE)*'Profiles, Qc, Summer, S3'!M18</f>
        <v>-8.9670401728028388E-3</v>
      </c>
      <c r="N18" s="1">
        <f>VLOOKUP($A18,'Base Consumption'!$A$2:$D$34,4,FALSE)*'Profiles, Qc, Summer, S3'!N18</f>
        <v>-1.4786163293691089E-2</v>
      </c>
      <c r="O18" s="1">
        <f>VLOOKUP($A18,'Base Consumption'!$A$2:$D$34,4,FALSE)*'Profiles, Qc, Summer, S3'!O18</f>
        <v>-2.3521946936187064E-2</v>
      </c>
      <c r="P18" s="1">
        <f>VLOOKUP($A18,'Base Consumption'!$A$2:$D$34,4,FALSE)*'Profiles, Qc, Summer, S3'!P18</f>
        <v>-2.185864587103091E-2</v>
      </c>
      <c r="Q18" s="1">
        <f>VLOOKUP($A18,'Base Consumption'!$A$2:$D$34,4,FALSE)*'Profiles, Qc, Summer, S3'!Q18</f>
        <v>-2.3228821952495104E-2</v>
      </c>
      <c r="R18" s="1">
        <f>VLOOKUP($A18,'Base Consumption'!$A$2:$D$34,4,FALSE)*'Profiles, Qc, Summer, S3'!R18</f>
        <v>-2.334745373337856E-2</v>
      </c>
      <c r="S18" s="1">
        <f>VLOOKUP($A18,'Base Consumption'!$A$2:$D$34,4,FALSE)*'Profiles, Qc, Summer, S3'!S18</f>
        <v>-2.1482069096177173E-2</v>
      </c>
      <c r="T18" s="1">
        <f>VLOOKUP($A18,'Base Consumption'!$A$2:$D$34,4,FALSE)*'Profiles, Qc, Summer, S3'!T18</f>
        <v>-1.450388953868948E-3</v>
      </c>
      <c r="U18" s="1">
        <f>VLOOKUP($A18,'Base Consumption'!$A$2:$D$34,4,FALSE)*'Profiles, Qc, Summer, S3'!U18</f>
        <v>1.0828238606777112E-2</v>
      </c>
      <c r="V18" s="1">
        <f>VLOOKUP($A18,'Base Consumption'!$A$2:$D$34,4,FALSE)*'Profiles, Qc, Summer, S3'!V18</f>
        <v>-3.3713116883558875E-4</v>
      </c>
      <c r="W18" s="1">
        <f>VLOOKUP($A18,'Base Consumption'!$A$2:$D$34,4,FALSE)*'Profiles, Qc, Summer, S3'!W18</f>
        <v>-3.3901552752400267E-3</v>
      </c>
      <c r="X18" s="1">
        <f>VLOOKUP($A18,'Base Consumption'!$A$2:$D$34,4,FALSE)*'Profiles, Qc, Summer, S3'!X18</f>
        <v>-1.3221084850595656E-2</v>
      </c>
      <c r="Y18" s="1">
        <f>VLOOKUP($A18,'Base Consumption'!$A$2:$D$34,4,FALSE)*'Profiles, Qc, Summer, S3'!Y18</f>
        <v>-2.3257773688634971E-2</v>
      </c>
    </row>
    <row r="19" spans="1:25" x14ac:dyDescent="0.25">
      <c r="A19">
        <v>19</v>
      </c>
      <c r="B19" s="1">
        <f>VLOOKUP($A19,'Base Consumption'!$A$2:$D$34,4,FALSE)*'Profiles, Qc, Summer, S3'!B19</f>
        <v>-3.1345599879243589E-2</v>
      </c>
      <c r="C19" s="1">
        <f>VLOOKUP($A19,'Base Consumption'!$A$2:$D$34,4,FALSE)*'Profiles, Qc, Summer, S3'!C19</f>
        <v>-3.1359841773984591E-2</v>
      </c>
      <c r="D19" s="1">
        <f>VLOOKUP($A19,'Base Consumption'!$A$2:$D$34,4,FALSE)*'Profiles, Qc, Summer, S3'!D19</f>
        <v>-3.1714562037676607E-2</v>
      </c>
      <c r="E19" s="1">
        <f>VLOOKUP($A19,'Base Consumption'!$A$2:$D$34,4,FALSE)*'Profiles, Qc, Summer, S3'!E19</f>
        <v>-3.4815377937000347E-2</v>
      </c>
      <c r="F19" s="1">
        <f>VLOOKUP($A19,'Base Consumption'!$A$2:$D$34,4,FALSE)*'Profiles, Qc, Summer, S3'!F19</f>
        <v>-3.737919082737557E-2</v>
      </c>
      <c r="G19" s="1">
        <f>VLOOKUP($A19,'Base Consumption'!$A$2:$D$34,4,FALSE)*'Profiles, Qc, Summer, S3'!G19</f>
        <v>-3.6485758865051843E-2</v>
      </c>
      <c r="H19" s="1">
        <f>VLOOKUP($A19,'Base Consumption'!$A$2:$D$34,4,FALSE)*'Profiles, Qc, Summer, S3'!H19</f>
        <v>-3.6432254253024862E-2</v>
      </c>
      <c r="I19" s="1">
        <f>VLOOKUP($A19,'Base Consumption'!$A$2:$D$34,4,FALSE)*'Profiles, Qc, Summer, S3'!I19</f>
        <v>-2.9333143328841547E-2</v>
      </c>
      <c r="J19" s="1">
        <f>VLOOKUP($A19,'Base Consumption'!$A$2:$D$34,4,FALSE)*'Profiles, Qc, Summer, S3'!J19</f>
        <v>-2.4135047606086917E-2</v>
      </c>
      <c r="K19" s="1">
        <f>VLOOKUP($A19,'Base Consumption'!$A$2:$D$34,4,FALSE)*'Profiles, Qc, Summer, S3'!K19</f>
        <v>-2.023768683939178E-2</v>
      </c>
      <c r="L19" s="1">
        <f>VLOOKUP($A19,'Base Consumption'!$A$2:$D$34,4,FALSE)*'Profiles, Qc, Summer, S3'!L19</f>
        <v>-1.9012536075386312E-2</v>
      </c>
      <c r="M19" s="1">
        <f>VLOOKUP($A19,'Base Consumption'!$A$2:$D$34,4,FALSE)*'Profiles, Qc, Summer, S3'!M19</f>
        <v>-2.016530390785097E-2</v>
      </c>
      <c r="N19" s="1">
        <f>VLOOKUP($A19,'Base Consumption'!$A$2:$D$34,4,FALSE)*'Profiles, Qc, Summer, S3'!N19</f>
        <v>-1.9655754746974629E-2</v>
      </c>
      <c r="O19" s="1">
        <f>VLOOKUP($A19,'Base Consumption'!$A$2:$D$34,4,FALSE)*'Profiles, Qc, Summer, S3'!O19</f>
        <v>-2.2876033719268697E-2</v>
      </c>
      <c r="P19" s="1">
        <f>VLOOKUP($A19,'Base Consumption'!$A$2:$D$34,4,FALSE)*'Profiles, Qc, Summer, S3'!P19</f>
        <v>-2.7327307106747686E-2</v>
      </c>
      <c r="Q19" s="1">
        <f>VLOOKUP($A19,'Base Consumption'!$A$2:$D$34,4,FALSE)*'Profiles, Qc, Summer, S3'!Q19</f>
        <v>-2.7017326822527755E-2</v>
      </c>
      <c r="R19" s="1">
        <f>VLOOKUP($A19,'Base Consumption'!$A$2:$D$34,4,FALSE)*'Profiles, Qc, Summer, S3'!R19</f>
        <v>-2.4260479273948712E-2</v>
      </c>
      <c r="S19" s="1">
        <f>VLOOKUP($A19,'Base Consumption'!$A$2:$D$34,4,FALSE)*'Profiles, Qc, Summer, S3'!S19</f>
        <v>-2.4712404057158705E-2</v>
      </c>
      <c r="T19" s="1">
        <f>VLOOKUP($A19,'Base Consumption'!$A$2:$D$34,4,FALSE)*'Profiles, Qc, Summer, S3'!T19</f>
        <v>-2.1071937692934618E-2</v>
      </c>
      <c r="U19" s="1">
        <f>VLOOKUP($A19,'Base Consumption'!$A$2:$D$34,4,FALSE)*'Profiles, Qc, Summer, S3'!U19</f>
        <v>-2.4658470584282381E-2</v>
      </c>
      <c r="V19" s="1">
        <f>VLOOKUP($A19,'Base Consumption'!$A$2:$D$34,4,FALSE)*'Profiles, Qc, Summer, S3'!V19</f>
        <v>-2.4877309495874071E-2</v>
      </c>
      <c r="W19" s="1">
        <f>VLOOKUP($A19,'Base Consumption'!$A$2:$D$34,4,FALSE)*'Profiles, Qc, Summer, S3'!W19</f>
        <v>-2.6369723302019171E-2</v>
      </c>
      <c r="X19" s="1">
        <f>VLOOKUP($A19,'Base Consumption'!$A$2:$D$34,4,FALSE)*'Profiles, Qc, Summer, S3'!X19</f>
        <v>-3.0149407353140065E-2</v>
      </c>
      <c r="Y19" s="1">
        <f>VLOOKUP($A19,'Base Consumption'!$A$2:$D$34,4,FALSE)*'Profiles, Qc, Summer, S3'!Y19</f>
        <v>-3.367353930247978E-2</v>
      </c>
    </row>
    <row r="20" spans="1:25" x14ac:dyDescent="0.25">
      <c r="A20">
        <v>20</v>
      </c>
      <c r="B20" s="1">
        <f>VLOOKUP($A20,'Base Consumption'!$A$2:$D$34,4,FALSE)*'Profiles, Qc, Summer, S3'!B20</f>
        <v>-3.4896590244507406E-2</v>
      </c>
      <c r="C20" s="1">
        <f>VLOOKUP($A20,'Base Consumption'!$A$2:$D$34,4,FALSE)*'Profiles, Qc, Summer, S3'!C20</f>
        <v>-3.4933512690515464E-2</v>
      </c>
      <c r="D20" s="1">
        <f>VLOOKUP($A20,'Base Consumption'!$A$2:$D$34,4,FALSE)*'Profiles, Qc, Summer, S3'!D20</f>
        <v>-3.4879434922816518E-2</v>
      </c>
      <c r="E20" s="1">
        <f>VLOOKUP($A20,'Base Consumption'!$A$2:$D$34,4,FALSE)*'Profiles, Qc, Summer, S3'!E20</f>
        <v>-3.5273492383711379E-2</v>
      </c>
      <c r="F20" s="1">
        <f>VLOOKUP($A20,'Base Consumption'!$A$2:$D$34,4,FALSE)*'Profiles, Qc, Summer, S3'!F20</f>
        <v>-3.5597926516337766E-2</v>
      </c>
      <c r="G20" s="1">
        <f>VLOOKUP($A20,'Base Consumption'!$A$2:$D$34,4,FALSE)*'Profiles, Qc, Summer, S3'!G20</f>
        <v>-3.8459634891951165E-2</v>
      </c>
      <c r="H20" s="1">
        <f>VLOOKUP($A20,'Base Consumption'!$A$2:$D$34,4,FALSE)*'Profiles, Qc, Summer, S3'!H20</f>
        <v>-3.5777540909736165E-2</v>
      </c>
      <c r="I20" s="1">
        <f>VLOOKUP($A20,'Base Consumption'!$A$2:$D$34,4,FALSE)*'Profiles, Qc, Summer, S3'!I20</f>
        <v>-2.7431517112487511E-2</v>
      </c>
      <c r="J20" s="1">
        <f>VLOOKUP($A20,'Base Consumption'!$A$2:$D$34,4,FALSE)*'Profiles, Qc, Summer, S3'!J20</f>
        <v>-2.4767444413757788E-2</v>
      </c>
      <c r="K20" s="1">
        <f>VLOOKUP($A20,'Base Consumption'!$A$2:$D$34,4,FALSE)*'Profiles, Qc, Summer, S3'!K20</f>
        <v>-2.6743994477637926E-2</v>
      </c>
      <c r="L20" s="1">
        <f>VLOOKUP($A20,'Base Consumption'!$A$2:$D$34,4,FALSE)*'Profiles, Qc, Summer, S3'!L20</f>
        <v>-2.8563796178572458E-2</v>
      </c>
      <c r="M20" s="1">
        <f>VLOOKUP($A20,'Base Consumption'!$A$2:$D$34,4,FALSE)*'Profiles, Qc, Summer, S3'!M20</f>
        <v>-2.9797094327053353E-2</v>
      </c>
      <c r="N20" s="1">
        <f>VLOOKUP($A20,'Base Consumption'!$A$2:$D$34,4,FALSE)*'Profiles, Qc, Summer, S3'!N20</f>
        <v>-3.1832710717112238E-2</v>
      </c>
      <c r="O20" s="1">
        <f>VLOOKUP($A20,'Base Consumption'!$A$2:$D$34,4,FALSE)*'Profiles, Qc, Summer, S3'!O20</f>
        <v>-3.4167411754627251E-2</v>
      </c>
      <c r="P20" s="1">
        <f>VLOOKUP($A20,'Base Consumption'!$A$2:$D$34,4,FALSE)*'Profiles, Qc, Summer, S3'!P20</f>
        <v>-3.3506522084036018E-2</v>
      </c>
      <c r="Q20" s="1">
        <f>VLOOKUP($A20,'Base Consumption'!$A$2:$D$34,4,FALSE)*'Profiles, Qc, Summer, S3'!Q20</f>
        <v>-3.401125410133423E-2</v>
      </c>
      <c r="R20" s="1">
        <f>VLOOKUP($A20,'Base Consumption'!$A$2:$D$34,4,FALSE)*'Profiles, Qc, Summer, S3'!R20</f>
        <v>-3.4215806648050545E-2</v>
      </c>
      <c r="S20" s="1">
        <f>VLOOKUP($A20,'Base Consumption'!$A$2:$D$34,4,FALSE)*'Profiles, Qc, Summer, S3'!S20</f>
        <v>-3.1807304016609146E-2</v>
      </c>
      <c r="T20" s="1">
        <f>VLOOKUP($A20,'Base Consumption'!$A$2:$D$34,4,FALSE)*'Profiles, Qc, Summer, S3'!T20</f>
        <v>-2.5288750321256357E-2</v>
      </c>
      <c r="U20" s="1">
        <f>VLOOKUP($A20,'Base Consumption'!$A$2:$D$34,4,FALSE)*'Profiles, Qc, Summer, S3'!U20</f>
        <v>-2.3576349531870332E-2</v>
      </c>
      <c r="V20" s="1">
        <f>VLOOKUP($A20,'Base Consumption'!$A$2:$D$34,4,FALSE)*'Profiles, Qc, Summer, S3'!V20</f>
        <v>-2.479133104203966E-2</v>
      </c>
      <c r="W20" s="1">
        <f>VLOOKUP($A20,'Base Consumption'!$A$2:$D$34,4,FALSE)*'Profiles, Qc, Summer, S3'!W20</f>
        <v>-2.4560270786253099E-2</v>
      </c>
      <c r="X20" s="1">
        <f>VLOOKUP($A20,'Base Consumption'!$A$2:$D$34,4,FALSE)*'Profiles, Qc, Summer, S3'!X20</f>
        <v>-2.7813254720496918E-2</v>
      </c>
      <c r="Y20" s="1">
        <f>VLOOKUP($A20,'Base Consumption'!$A$2:$D$34,4,FALSE)*'Profiles, Qc, Summer, S3'!Y20</f>
        <v>-3.0131247334461354E-2</v>
      </c>
    </row>
    <row r="21" spans="1:25" x14ac:dyDescent="0.25">
      <c r="A21">
        <v>21</v>
      </c>
      <c r="B21" s="1">
        <f>VLOOKUP($A21,'Base Consumption'!$A$2:$D$34,4,FALSE)*'Profiles, Qc, Summer, S3'!B21</f>
        <v>-2.68310000561966E-2</v>
      </c>
      <c r="C21" s="1">
        <f>VLOOKUP($A21,'Base Consumption'!$A$2:$D$34,4,FALSE)*'Profiles, Qc, Summer, S3'!C21</f>
        <v>-2.9403086451335849E-2</v>
      </c>
      <c r="D21" s="1">
        <f>VLOOKUP($A21,'Base Consumption'!$A$2:$D$34,4,FALSE)*'Profiles, Qc, Summer, S3'!D21</f>
        <v>-3.08086858132109E-2</v>
      </c>
      <c r="E21" s="1">
        <f>VLOOKUP($A21,'Base Consumption'!$A$2:$D$34,4,FALSE)*'Profiles, Qc, Summer, S3'!E21</f>
        <v>-3.2633894264843664E-2</v>
      </c>
      <c r="F21" s="1">
        <f>VLOOKUP($A21,'Base Consumption'!$A$2:$D$34,4,FALSE)*'Profiles, Qc, Summer, S3'!F21</f>
        <v>-3.4509642749003352E-2</v>
      </c>
      <c r="G21" s="1">
        <f>VLOOKUP($A21,'Base Consumption'!$A$2:$D$34,4,FALSE)*'Profiles, Qc, Summer, S3'!G21</f>
        <v>-3.7944744485813711E-2</v>
      </c>
      <c r="H21" s="1">
        <f>VLOOKUP($A21,'Base Consumption'!$A$2:$D$34,4,FALSE)*'Profiles, Qc, Summer, S3'!H21</f>
        <v>-3.7701693362846338E-2</v>
      </c>
      <c r="I21" s="1">
        <f>VLOOKUP($A21,'Base Consumption'!$A$2:$D$34,4,FALSE)*'Profiles, Qc, Summer, S3'!I21</f>
        <v>-2.9489406102614985E-2</v>
      </c>
      <c r="J21" s="1">
        <f>VLOOKUP($A21,'Base Consumption'!$A$2:$D$34,4,FALSE)*'Profiles, Qc, Summer, S3'!J21</f>
        <v>-2.1127338973682384E-2</v>
      </c>
      <c r="K21" s="1">
        <f>VLOOKUP($A21,'Base Consumption'!$A$2:$D$34,4,FALSE)*'Profiles, Qc, Summer, S3'!K21</f>
        <v>-1.0592952946672783E-2</v>
      </c>
      <c r="L21" s="1">
        <f>VLOOKUP($A21,'Base Consumption'!$A$2:$D$34,4,FALSE)*'Profiles, Qc, Summer, S3'!L21</f>
        <v>-4.8138793853266491E-3</v>
      </c>
      <c r="M21" s="1">
        <f>VLOOKUP($A21,'Base Consumption'!$A$2:$D$34,4,FALSE)*'Profiles, Qc, Summer, S3'!M21</f>
        <v>-6.2987830500996851E-4</v>
      </c>
      <c r="N21" s="1">
        <f>VLOOKUP($A21,'Base Consumption'!$A$2:$D$34,4,FALSE)*'Profiles, Qc, Summer, S3'!N21</f>
        <v>-5.3039204256179326E-3</v>
      </c>
      <c r="O21" s="1">
        <f>VLOOKUP($A21,'Base Consumption'!$A$2:$D$34,4,FALSE)*'Profiles, Qc, Summer, S3'!O21</f>
        <v>-1.0884593157602941E-2</v>
      </c>
      <c r="P21" s="1">
        <f>VLOOKUP($A21,'Base Consumption'!$A$2:$D$34,4,FALSE)*'Profiles, Qc, Summer, S3'!P21</f>
        <v>-1.4867173889886542E-2</v>
      </c>
      <c r="Q21" s="1">
        <f>VLOOKUP($A21,'Base Consumption'!$A$2:$D$34,4,FALSE)*'Profiles, Qc, Summer, S3'!Q21</f>
        <v>-1.4713455226828761E-2</v>
      </c>
      <c r="R21" s="1">
        <f>VLOOKUP($A21,'Base Consumption'!$A$2:$D$34,4,FALSE)*'Profiles, Qc, Summer, S3'!R21</f>
        <v>-1.7288522557901372E-2</v>
      </c>
      <c r="S21" s="1">
        <f>VLOOKUP($A21,'Base Consumption'!$A$2:$D$34,4,FALSE)*'Profiles, Qc, Summer, S3'!S21</f>
        <v>-1.7153632271273561E-2</v>
      </c>
      <c r="T21" s="1">
        <f>VLOOKUP($A21,'Base Consumption'!$A$2:$D$34,4,FALSE)*'Profiles, Qc, Summer, S3'!T21</f>
        <v>-1.5334437694329094E-2</v>
      </c>
      <c r="U21" s="1">
        <f>VLOOKUP($A21,'Base Consumption'!$A$2:$D$34,4,FALSE)*'Profiles, Qc, Summer, S3'!U21</f>
        <v>-1.6373977452583077E-2</v>
      </c>
      <c r="V21" s="1">
        <f>VLOOKUP($A21,'Base Consumption'!$A$2:$D$34,4,FALSE)*'Profiles, Qc, Summer, S3'!V21</f>
        <v>-1.2899214338016664E-2</v>
      </c>
      <c r="W21" s="1">
        <f>VLOOKUP($A21,'Base Consumption'!$A$2:$D$34,4,FALSE)*'Profiles, Qc, Summer, S3'!W21</f>
        <v>-5.25233698163881E-3</v>
      </c>
      <c r="X21" s="1">
        <f>VLOOKUP($A21,'Base Consumption'!$A$2:$D$34,4,FALSE)*'Profiles, Qc, Summer, S3'!X21</f>
        <v>-8.8709214480605057E-3</v>
      </c>
      <c r="Y21" s="1">
        <f>VLOOKUP($A21,'Base Consumption'!$A$2:$D$34,4,FALSE)*'Profiles, Qc, Summer, S3'!Y21</f>
        <v>-1.3623353628413E-2</v>
      </c>
    </row>
    <row r="22" spans="1:25" x14ac:dyDescent="0.25">
      <c r="A22">
        <v>22</v>
      </c>
      <c r="B22" s="1">
        <f>VLOOKUP($A22,'Base Consumption'!$A$2:$D$34,4,FALSE)*'Profiles, Qc, Summer, S3'!B22</f>
        <v>2.4021600936544103E-2</v>
      </c>
      <c r="C22" s="1">
        <f>VLOOKUP($A22,'Base Consumption'!$A$2:$D$34,4,FALSE)*'Profiles, Qc, Summer, S3'!C22</f>
        <v>2.7477261746988054E-2</v>
      </c>
      <c r="D22" s="1">
        <f>VLOOKUP($A22,'Base Consumption'!$A$2:$D$34,4,FALSE)*'Profiles, Qc, Summer, S3'!D22</f>
        <v>2.3320002722563734E-2</v>
      </c>
      <c r="E22" s="1">
        <f>VLOOKUP($A22,'Base Consumption'!$A$2:$D$34,4,FALSE)*'Profiles, Qc, Summer, S3'!E22</f>
        <v>2.257083984964408E-2</v>
      </c>
      <c r="F22" s="1">
        <f>VLOOKUP($A22,'Base Consumption'!$A$2:$D$34,4,FALSE)*'Profiles, Qc, Summer, S3'!F22</f>
        <v>2.4855536468150856E-2</v>
      </c>
      <c r="G22" s="1">
        <f>VLOOKUP($A22,'Base Consumption'!$A$2:$D$34,4,FALSE)*'Profiles, Qc, Summer, S3'!G22</f>
        <v>2.0497095133662397E-2</v>
      </c>
      <c r="H22" s="1">
        <f>VLOOKUP($A22,'Base Consumption'!$A$2:$D$34,4,FALSE)*'Profiles, Qc, Summer, S3'!H22</f>
        <v>1.6678190404121364E-2</v>
      </c>
      <c r="I22" s="1">
        <f>VLOOKUP($A22,'Base Consumption'!$A$2:$D$34,4,FALSE)*'Profiles, Qc, Summer, S3'!I22</f>
        <v>1.9929696809554105E-2</v>
      </c>
      <c r="J22" s="1">
        <f>VLOOKUP($A22,'Base Consumption'!$A$2:$D$34,4,FALSE)*'Profiles, Qc, Summer, S3'!J22</f>
        <v>2.5704573093873976E-2</v>
      </c>
      <c r="K22" s="1">
        <f>VLOOKUP($A22,'Base Consumption'!$A$2:$D$34,4,FALSE)*'Profiles, Qc, Summer, S3'!K22</f>
        <v>3.2048088674480189E-2</v>
      </c>
      <c r="L22" s="1">
        <f>VLOOKUP($A22,'Base Consumption'!$A$2:$D$34,4,FALSE)*'Profiles, Qc, Summer, S3'!L22</f>
        <v>3.283037347358473E-2</v>
      </c>
      <c r="M22" s="1">
        <f>VLOOKUP($A22,'Base Consumption'!$A$2:$D$34,4,FALSE)*'Profiles, Qc, Summer, S3'!M22</f>
        <v>3.7209039089843826E-2</v>
      </c>
      <c r="N22" s="1">
        <f>VLOOKUP($A22,'Base Consumption'!$A$2:$D$34,4,FALSE)*'Profiles, Qc, Summer, S3'!N22</f>
        <v>3.6509274484665143E-2</v>
      </c>
      <c r="O22" s="1">
        <f>VLOOKUP($A22,'Base Consumption'!$A$2:$D$34,4,FALSE)*'Profiles, Qc, Summer, S3'!O22</f>
        <v>3.0920666564700491E-2</v>
      </c>
      <c r="P22" s="1">
        <f>VLOOKUP($A22,'Base Consumption'!$A$2:$D$34,4,FALSE)*'Profiles, Qc, Summer, S3'!P22</f>
        <v>3.0205307372878611E-2</v>
      </c>
      <c r="Q22" s="1">
        <f>VLOOKUP($A22,'Base Consumption'!$A$2:$D$34,4,FALSE)*'Profiles, Qc, Summer, S3'!Q22</f>
        <v>3.0249805248688488E-2</v>
      </c>
      <c r="R22" s="1">
        <f>VLOOKUP($A22,'Base Consumption'!$A$2:$D$34,4,FALSE)*'Profiles, Qc, Summer, S3'!R22</f>
        <v>2.8305231923106959E-2</v>
      </c>
      <c r="S22" s="1">
        <f>VLOOKUP($A22,'Base Consumption'!$A$2:$D$34,4,FALSE)*'Profiles, Qc, Summer, S3'!S22</f>
        <v>2.5498573940274931E-2</v>
      </c>
      <c r="T22" s="1">
        <f>VLOOKUP($A22,'Base Consumption'!$A$2:$D$34,4,FALSE)*'Profiles, Qc, Summer, S3'!T22</f>
        <v>2.899225929679209E-2</v>
      </c>
      <c r="U22" s="1">
        <f>VLOOKUP($A22,'Base Consumption'!$A$2:$D$34,4,FALSE)*'Profiles, Qc, Summer, S3'!U22</f>
        <v>2.6514670597080285E-2</v>
      </c>
      <c r="V22" s="1">
        <f>VLOOKUP($A22,'Base Consumption'!$A$2:$D$34,4,FALSE)*'Profiles, Qc, Summer, S3'!V22</f>
        <v>2.6542742858199547E-2</v>
      </c>
      <c r="W22" s="1">
        <f>VLOOKUP($A22,'Base Consumption'!$A$2:$D$34,4,FALSE)*'Profiles, Qc, Summer, S3'!W22</f>
        <v>2.9602297380379023E-2</v>
      </c>
      <c r="X22" s="1">
        <f>VLOOKUP($A22,'Base Consumption'!$A$2:$D$34,4,FALSE)*'Profiles, Qc, Summer, S3'!X22</f>
        <v>2.4268124404230314E-2</v>
      </c>
      <c r="Y22" s="1">
        <f>VLOOKUP($A22,'Base Consumption'!$A$2:$D$34,4,FALSE)*'Profiles, Qc, Summer, S3'!Y22</f>
        <v>2.4820322490125418E-2</v>
      </c>
    </row>
    <row r="23" spans="1:25" x14ac:dyDescent="0.25">
      <c r="A23">
        <v>23</v>
      </c>
      <c r="B23" s="1">
        <f>VLOOKUP($A23,'Base Consumption'!$A$2:$D$34,4,FALSE)*'Profiles, Qc, Summer, S3'!B23</f>
        <v>-3.4583145918525418E-2</v>
      </c>
      <c r="C23" s="1">
        <f>VLOOKUP($A23,'Base Consumption'!$A$2:$D$34,4,FALSE)*'Profiles, Qc, Summer, S3'!C23</f>
        <v>-3.4482198548336222E-2</v>
      </c>
      <c r="D23" s="1">
        <f>VLOOKUP($A23,'Base Consumption'!$A$2:$D$34,4,FALSE)*'Profiles, Qc, Summer, S3'!D23</f>
        <v>-3.8172966914831873E-2</v>
      </c>
      <c r="E23" s="1">
        <f>VLOOKUP($A23,'Base Consumption'!$A$2:$D$34,4,FALSE)*'Profiles, Qc, Summer, S3'!E23</f>
        <v>-3.7130183147038344E-2</v>
      </c>
      <c r="F23" s="1">
        <f>VLOOKUP($A23,'Base Consumption'!$A$2:$D$34,4,FALSE)*'Profiles, Qc, Summer, S3'!F23</f>
        <v>-3.9884310627679408E-2</v>
      </c>
      <c r="G23" s="1">
        <f>VLOOKUP($A23,'Base Consumption'!$A$2:$D$34,4,FALSE)*'Profiles, Qc, Summer, S3'!G23</f>
        <v>-4.1466324125278328E-2</v>
      </c>
      <c r="H23" s="1">
        <f>VLOOKUP($A23,'Base Consumption'!$A$2:$D$34,4,FALSE)*'Profiles, Qc, Summer, S3'!H23</f>
        <v>-4.5647999529674368E-2</v>
      </c>
      <c r="I23" s="1">
        <f>VLOOKUP($A23,'Base Consumption'!$A$2:$D$34,4,FALSE)*'Profiles, Qc, Summer, S3'!I23</f>
        <v>-4.1568349325026732E-2</v>
      </c>
      <c r="J23" s="1">
        <f>VLOOKUP($A23,'Base Consumption'!$A$2:$D$34,4,FALSE)*'Profiles, Qc, Summer, S3'!J23</f>
        <v>-3.3919830477473829E-2</v>
      </c>
      <c r="K23" s="1">
        <f>VLOOKUP($A23,'Base Consumption'!$A$2:$D$34,4,FALSE)*'Profiles, Qc, Summer, S3'!K23</f>
        <v>-2.7288946041332657E-2</v>
      </c>
      <c r="L23" s="1">
        <f>VLOOKUP($A23,'Base Consumption'!$A$2:$D$34,4,FALSE)*'Profiles, Qc, Summer, S3'!L23</f>
        <v>-2.4559107053204653E-2</v>
      </c>
      <c r="M23" s="1">
        <f>VLOOKUP($A23,'Base Consumption'!$A$2:$D$34,4,FALSE)*'Profiles, Qc, Summer, S3'!M23</f>
        <v>-2.4133334048775754E-2</v>
      </c>
      <c r="N23" s="1">
        <f>VLOOKUP($A23,'Base Consumption'!$A$2:$D$34,4,FALSE)*'Profiles, Qc, Summer, S3'!N23</f>
        <v>-2.0401549834919441E-2</v>
      </c>
      <c r="O23" s="1">
        <f>VLOOKUP($A23,'Base Consumption'!$A$2:$D$34,4,FALSE)*'Profiles, Qc, Summer, S3'!O23</f>
        <v>-2.1732370721109968E-2</v>
      </c>
      <c r="P23" s="1">
        <f>VLOOKUP($A23,'Base Consumption'!$A$2:$D$34,4,FALSE)*'Profiles, Qc, Summer, S3'!P23</f>
        <v>-2.5579746322781489E-2</v>
      </c>
      <c r="Q23" s="1">
        <f>VLOOKUP($A23,'Base Consumption'!$A$2:$D$34,4,FALSE)*'Profiles, Qc, Summer, S3'!Q23</f>
        <v>-3.1190971334399655E-2</v>
      </c>
      <c r="R23" s="1">
        <f>VLOOKUP($A23,'Base Consumption'!$A$2:$D$34,4,FALSE)*'Profiles, Qc, Summer, S3'!R23</f>
        <v>-3.082408235177744E-2</v>
      </c>
      <c r="S23" s="1">
        <f>VLOOKUP($A23,'Base Consumption'!$A$2:$D$34,4,FALSE)*'Profiles, Qc, Summer, S3'!S23</f>
        <v>-3.1065849786953693E-2</v>
      </c>
      <c r="T23" s="1">
        <f>VLOOKUP($A23,'Base Consumption'!$A$2:$D$34,4,FALSE)*'Profiles, Qc, Summer, S3'!T23</f>
        <v>-3.3898782472531676E-2</v>
      </c>
      <c r="U23" s="1">
        <f>VLOOKUP($A23,'Base Consumption'!$A$2:$D$34,4,FALSE)*'Profiles, Qc, Summer, S3'!U23</f>
        <v>-3.4094403871601099E-2</v>
      </c>
      <c r="V23" s="1">
        <f>VLOOKUP($A23,'Base Consumption'!$A$2:$D$34,4,FALSE)*'Profiles, Qc, Summer, S3'!V23</f>
        <v>-3.3401625422966451E-2</v>
      </c>
      <c r="W23" s="1">
        <f>VLOOKUP($A23,'Base Consumption'!$A$2:$D$34,4,FALSE)*'Profiles, Qc, Summer, S3'!W23</f>
        <v>-2.8512499556736761E-2</v>
      </c>
      <c r="X23" s="1">
        <f>VLOOKUP($A23,'Base Consumption'!$A$2:$D$34,4,FALSE)*'Profiles, Qc, Summer, S3'!X23</f>
        <v>-3.3844177107460079E-2</v>
      </c>
      <c r="Y23" s="1">
        <f>VLOOKUP($A23,'Base Consumption'!$A$2:$D$34,4,FALSE)*'Profiles, Qc, Summer, S3'!Y23</f>
        <v>-3.312091381282907E-2</v>
      </c>
    </row>
    <row r="24" spans="1:25" x14ac:dyDescent="0.25">
      <c r="A24">
        <v>24</v>
      </c>
      <c r="B24" s="1">
        <f>VLOOKUP($A24,'Base Consumption'!$A$2:$D$34,4,FALSE)*'Profiles, Qc, Summer, S3'!B24</f>
        <v>-0.19201190320096576</v>
      </c>
      <c r="C24" s="1">
        <f>VLOOKUP($A24,'Base Consumption'!$A$2:$D$34,4,FALSE)*'Profiles, Qc, Summer, S3'!C24</f>
        <v>-0.19378896176423099</v>
      </c>
      <c r="D24" s="1">
        <f>VLOOKUP($A24,'Base Consumption'!$A$2:$D$34,4,FALSE)*'Profiles, Qc, Summer, S3'!D24</f>
        <v>-0.1969151879199921</v>
      </c>
      <c r="E24" s="1">
        <f>VLOOKUP($A24,'Base Consumption'!$A$2:$D$34,4,FALSE)*'Profiles, Qc, Summer, S3'!E24</f>
        <v>-0.19741895946872556</v>
      </c>
      <c r="F24" s="1">
        <f>VLOOKUP($A24,'Base Consumption'!$A$2:$D$34,4,FALSE)*'Profiles, Qc, Summer, S3'!F24</f>
        <v>-0.19842653340318117</v>
      </c>
      <c r="G24" s="1">
        <f>VLOOKUP($A24,'Base Consumption'!$A$2:$D$34,4,FALSE)*'Profiles, Qc, Summer, S3'!G24</f>
        <v>-0.19671849110420719</v>
      </c>
      <c r="H24" s="1">
        <f>VLOOKUP($A24,'Base Consumption'!$A$2:$D$34,4,FALSE)*'Profiles, Qc, Summer, S3'!H24</f>
        <v>-0.19333691309655543</v>
      </c>
      <c r="I24" s="1">
        <f>VLOOKUP($A24,'Base Consumption'!$A$2:$D$34,4,FALSE)*'Profiles, Qc, Summer, S3'!I24</f>
        <v>-0.18266078375043648</v>
      </c>
      <c r="J24" s="1">
        <f>VLOOKUP($A24,'Base Consumption'!$A$2:$D$34,4,FALSE)*'Profiles, Qc, Summer, S3'!J24</f>
        <v>-0.17749525202885799</v>
      </c>
      <c r="K24" s="1">
        <f>VLOOKUP($A24,'Base Consumption'!$A$2:$D$34,4,FALSE)*'Profiles, Qc, Summer, S3'!K24</f>
        <v>-0.16707101462450355</v>
      </c>
      <c r="L24" s="1">
        <f>VLOOKUP($A24,'Base Consumption'!$A$2:$D$34,4,FALSE)*'Profiles, Qc, Summer, S3'!L24</f>
        <v>-0.16228849680411617</v>
      </c>
      <c r="M24" s="1">
        <f>VLOOKUP($A24,'Base Consumption'!$A$2:$D$34,4,FALSE)*'Profiles, Qc, Summer, S3'!M24</f>
        <v>-0.16523529794143366</v>
      </c>
      <c r="N24" s="1">
        <f>VLOOKUP($A24,'Base Consumption'!$A$2:$D$34,4,FALSE)*'Profiles, Qc, Summer, S3'!N24</f>
        <v>-0.17087011620734149</v>
      </c>
      <c r="O24" s="1">
        <f>VLOOKUP($A24,'Base Consumption'!$A$2:$D$34,4,FALSE)*'Profiles, Qc, Summer, S3'!O24</f>
        <v>-0.17254710565874776</v>
      </c>
      <c r="P24" s="1">
        <f>VLOOKUP($A24,'Base Consumption'!$A$2:$D$34,4,FALSE)*'Profiles, Qc, Summer, S3'!P24</f>
        <v>-0.17537313989742631</v>
      </c>
      <c r="Q24" s="1">
        <f>VLOOKUP($A24,'Base Consumption'!$A$2:$D$34,4,FALSE)*'Profiles, Qc, Summer, S3'!Q24</f>
        <v>-0.17866155319497723</v>
      </c>
      <c r="R24" s="1">
        <f>VLOOKUP($A24,'Base Consumption'!$A$2:$D$34,4,FALSE)*'Profiles, Qc, Summer, S3'!R24</f>
        <v>-0.17749870577158647</v>
      </c>
      <c r="S24" s="1">
        <f>VLOOKUP($A24,'Base Consumption'!$A$2:$D$34,4,FALSE)*'Profiles, Qc, Summer, S3'!S24</f>
        <v>-0.17521441574946156</v>
      </c>
      <c r="T24" s="1">
        <f>VLOOKUP($A24,'Base Consumption'!$A$2:$D$34,4,FALSE)*'Profiles, Qc, Summer, S3'!T24</f>
        <v>-0.17813705918987285</v>
      </c>
      <c r="U24" s="1">
        <f>VLOOKUP($A24,'Base Consumption'!$A$2:$D$34,4,FALSE)*'Profiles, Qc, Summer, S3'!U24</f>
        <v>-0.17832684235280305</v>
      </c>
      <c r="V24" s="1">
        <f>VLOOKUP($A24,'Base Consumption'!$A$2:$D$34,4,FALSE)*'Profiles, Qc, Summer, S3'!V24</f>
        <v>-0.17980369666419027</v>
      </c>
      <c r="W24" s="1">
        <f>VLOOKUP($A24,'Base Consumption'!$A$2:$D$34,4,FALSE)*'Profiles, Qc, Summer, S3'!W24</f>
        <v>-0.18028678276093921</v>
      </c>
      <c r="X24" s="1">
        <f>VLOOKUP($A24,'Base Consumption'!$A$2:$D$34,4,FALSE)*'Profiles, Qc, Summer, S3'!X24</f>
        <v>-0.18689465911990988</v>
      </c>
      <c r="Y24" s="1">
        <f>VLOOKUP($A24,'Base Consumption'!$A$2:$D$34,4,FALSE)*'Profiles, Qc, Summer, S3'!Y24</f>
        <v>-0.18761238077957634</v>
      </c>
    </row>
    <row r="25" spans="1:25" x14ac:dyDescent="0.25">
      <c r="A25">
        <v>25</v>
      </c>
      <c r="B25" s="1">
        <f>VLOOKUP($A25,'Base Consumption'!$A$2:$D$34,4,FALSE)*'Profiles, Qc, Summer, S3'!B25</f>
        <v>-7.2329057173151523E-2</v>
      </c>
      <c r="C25" s="1">
        <f>VLOOKUP($A25,'Base Consumption'!$A$2:$D$34,4,FALSE)*'Profiles, Qc, Summer, S3'!C25</f>
        <v>-9.3137724855086493E-2</v>
      </c>
      <c r="D25" s="1">
        <f>VLOOKUP($A25,'Base Consumption'!$A$2:$D$34,4,FALSE)*'Profiles, Qc, Summer, S3'!D25</f>
        <v>-9.0114320362902581E-2</v>
      </c>
      <c r="E25" s="1">
        <f>VLOOKUP($A25,'Base Consumption'!$A$2:$D$34,4,FALSE)*'Profiles, Qc, Summer, S3'!E25</f>
        <v>-9.6871375811034721E-2</v>
      </c>
      <c r="F25" s="1">
        <f>VLOOKUP($A25,'Base Consumption'!$A$2:$D$34,4,FALSE)*'Profiles, Qc, Summer, S3'!F25</f>
        <v>-0.11103950251132991</v>
      </c>
      <c r="G25" s="1">
        <f>VLOOKUP($A25,'Base Consumption'!$A$2:$D$34,4,FALSE)*'Profiles, Qc, Summer, S3'!G25</f>
        <v>-0.12959818721648239</v>
      </c>
      <c r="H25" s="1">
        <f>VLOOKUP($A25,'Base Consumption'!$A$2:$D$34,4,FALSE)*'Profiles, Qc, Summer, S3'!H25</f>
        <v>-0.1956448665001454</v>
      </c>
      <c r="I25" s="1">
        <f>VLOOKUP($A25,'Base Consumption'!$A$2:$D$34,4,FALSE)*'Profiles, Qc, Summer, S3'!I25</f>
        <v>-0.13527688938799642</v>
      </c>
      <c r="J25" s="1">
        <f>VLOOKUP($A25,'Base Consumption'!$A$2:$D$34,4,FALSE)*'Profiles, Qc, Summer, S3'!J25</f>
        <v>-0.14063660888860549</v>
      </c>
      <c r="K25" s="1">
        <f>VLOOKUP($A25,'Base Consumption'!$A$2:$D$34,4,FALSE)*'Profiles, Qc, Summer, S3'!K25</f>
        <v>-8.8700987995118941E-2</v>
      </c>
      <c r="L25" s="1">
        <f>VLOOKUP($A25,'Base Consumption'!$A$2:$D$34,4,FALSE)*'Profiles, Qc, Summer, S3'!L25</f>
        <v>-9.6059341314970598E-2</v>
      </c>
      <c r="M25" s="1">
        <f>VLOOKUP($A25,'Base Consumption'!$A$2:$D$34,4,FALSE)*'Profiles, Qc, Summer, S3'!M25</f>
        <v>-2.8346440310114393E-2</v>
      </c>
      <c r="N25" s="1">
        <f>VLOOKUP($A25,'Base Consumption'!$A$2:$D$34,4,FALSE)*'Profiles, Qc, Summer, S3'!N25</f>
        <v>-2.7202155841881872E-2</v>
      </c>
      <c r="O25" s="1">
        <f>VLOOKUP($A25,'Base Consumption'!$A$2:$D$34,4,FALSE)*'Profiles, Qc, Summer, S3'!O25</f>
        <v>-7.3660678096901563E-2</v>
      </c>
      <c r="P25" s="1">
        <f>VLOOKUP($A25,'Base Consumption'!$A$2:$D$34,4,FALSE)*'Profiles, Qc, Summer, S3'!P25</f>
        <v>-9.2753405454130813E-2</v>
      </c>
      <c r="Q25" s="1">
        <f>VLOOKUP($A25,'Base Consumption'!$A$2:$D$34,4,FALSE)*'Profiles, Qc, Summer, S3'!Q25</f>
        <v>-8.575210736624346E-2</v>
      </c>
      <c r="R25" s="1">
        <f>VLOOKUP($A25,'Base Consumption'!$A$2:$D$34,4,FALSE)*'Profiles, Qc, Summer, S3'!R25</f>
        <v>-0.11242294967504572</v>
      </c>
      <c r="S25" s="1">
        <f>VLOOKUP($A25,'Base Consumption'!$A$2:$D$34,4,FALSE)*'Profiles, Qc, Summer, S3'!S25</f>
        <v>-0.11573320889271266</v>
      </c>
      <c r="T25" s="1">
        <f>VLOOKUP($A25,'Base Consumption'!$A$2:$D$34,4,FALSE)*'Profiles, Qc, Summer, S3'!T25</f>
        <v>-9.17071531019545E-2</v>
      </c>
      <c r="U25" s="1">
        <f>VLOOKUP($A25,'Base Consumption'!$A$2:$D$34,4,FALSE)*'Profiles, Qc, Summer, S3'!U25</f>
        <v>-0.10455779085112844</v>
      </c>
      <c r="V25" s="1">
        <f>VLOOKUP($A25,'Base Consumption'!$A$2:$D$34,4,FALSE)*'Profiles, Qc, Summer, S3'!V25</f>
        <v>-8.5456849115927588E-2</v>
      </c>
      <c r="W25" s="1">
        <f>VLOOKUP($A25,'Base Consumption'!$A$2:$D$34,4,FALSE)*'Profiles, Qc, Summer, S3'!W25</f>
        <v>-4.1627035895750904E-2</v>
      </c>
      <c r="X25" s="1">
        <f>VLOOKUP($A25,'Base Consumption'!$A$2:$D$34,4,FALSE)*'Profiles, Qc, Summer, S3'!X25</f>
        <v>-3.8037649952929457E-2</v>
      </c>
      <c r="Y25" s="1">
        <f>VLOOKUP($A25,'Base Consumption'!$A$2:$D$34,4,FALSE)*'Profiles, Qc, Summer, S3'!Y25</f>
        <v>-4.3951921029564203E-2</v>
      </c>
    </row>
    <row r="26" spans="1:25" x14ac:dyDescent="0.25">
      <c r="A26">
        <v>26</v>
      </c>
      <c r="B26" s="1">
        <f>VLOOKUP($A26,'Base Consumption'!$A$2:$D$34,4,FALSE)*'Profiles, Qc, Summer, S3'!B26</f>
        <v>-2.3467789980044267E-2</v>
      </c>
      <c r="C26" s="1">
        <f>VLOOKUP($A26,'Base Consumption'!$A$2:$D$34,4,FALSE)*'Profiles, Qc, Summer, S3'!C26</f>
        <v>-2.5198909581245866E-2</v>
      </c>
      <c r="D26" s="1">
        <f>VLOOKUP($A26,'Base Consumption'!$A$2:$D$34,4,FALSE)*'Profiles, Qc, Summer, S3'!D26</f>
        <v>-2.5140312802019782E-2</v>
      </c>
      <c r="E26" s="1">
        <f>VLOOKUP($A26,'Base Consumption'!$A$2:$D$34,4,FALSE)*'Profiles, Qc, Summer, S3'!E26</f>
        <v>-2.6103192157110801E-2</v>
      </c>
      <c r="F26" s="1">
        <f>VLOOKUP($A26,'Base Consumption'!$A$2:$D$34,4,FALSE)*'Profiles, Qc, Summer, S3'!F26</f>
        <v>-2.6015111100703772E-2</v>
      </c>
      <c r="G26" s="1">
        <f>VLOOKUP($A26,'Base Consumption'!$A$2:$D$34,4,FALSE)*'Profiles, Qc, Summer, S3'!G26</f>
        <v>-2.878842816817799E-2</v>
      </c>
      <c r="H26" s="1">
        <f>VLOOKUP($A26,'Base Consumption'!$A$2:$D$34,4,FALSE)*'Profiles, Qc, Summer, S3'!H26</f>
        <v>-2.7090097765456567E-2</v>
      </c>
      <c r="I26" s="1">
        <f>VLOOKUP($A26,'Base Consumption'!$A$2:$D$34,4,FALSE)*'Profiles, Qc, Summer, S3'!I26</f>
        <v>-2.1578807357528776E-2</v>
      </c>
      <c r="J26" s="1">
        <f>VLOOKUP($A26,'Base Consumption'!$A$2:$D$34,4,FALSE)*'Profiles, Qc, Summer, S3'!J26</f>
        <v>-1.2998063880243703E-2</v>
      </c>
      <c r="K26" s="1">
        <f>VLOOKUP($A26,'Base Consumption'!$A$2:$D$34,4,FALSE)*'Profiles, Qc, Summer, S3'!K26</f>
        <v>-8.2623032480830388E-3</v>
      </c>
      <c r="L26" s="1">
        <f>VLOOKUP($A26,'Base Consumption'!$A$2:$D$34,4,FALSE)*'Profiles, Qc, Summer, S3'!L26</f>
        <v>-5.1153909432231706E-3</v>
      </c>
      <c r="M26" s="1">
        <f>VLOOKUP($A26,'Base Consumption'!$A$2:$D$34,4,FALSE)*'Profiles, Qc, Summer, S3'!M26</f>
        <v>-5.7251614674914946E-3</v>
      </c>
      <c r="N26" s="1">
        <f>VLOOKUP($A26,'Base Consumption'!$A$2:$D$34,4,FALSE)*'Profiles, Qc, Summer, S3'!N26</f>
        <v>-8.8169096408515328E-3</v>
      </c>
      <c r="O26" s="1">
        <f>VLOOKUP($A26,'Base Consumption'!$A$2:$D$34,4,FALSE)*'Profiles, Qc, Summer, S3'!O26</f>
        <v>-1.334405196275984E-2</v>
      </c>
      <c r="P26" s="1">
        <f>VLOOKUP($A26,'Base Consumption'!$A$2:$D$34,4,FALSE)*'Profiles, Qc, Summer, S3'!P26</f>
        <v>-1.625406367709786E-2</v>
      </c>
      <c r="Q26" s="1">
        <f>VLOOKUP($A26,'Base Consumption'!$A$2:$D$34,4,FALSE)*'Profiles, Qc, Summer, S3'!Q26</f>
        <v>-1.6865038479106691E-2</v>
      </c>
      <c r="R26" s="1">
        <f>VLOOKUP($A26,'Base Consumption'!$A$2:$D$34,4,FALSE)*'Profiles, Qc, Summer, S3'!R26</f>
        <v>-1.7118545785970652E-2</v>
      </c>
      <c r="S26" s="1">
        <f>VLOOKUP($A26,'Base Consumption'!$A$2:$D$34,4,FALSE)*'Profiles, Qc, Summer, S3'!S26</f>
        <v>-1.540149661920312E-2</v>
      </c>
      <c r="T26" s="1">
        <f>VLOOKUP($A26,'Base Consumption'!$A$2:$D$34,4,FALSE)*'Profiles, Qc, Summer, S3'!T26</f>
        <v>-1.3772535351329784E-2</v>
      </c>
      <c r="U26" s="1">
        <f>VLOOKUP($A26,'Base Consumption'!$A$2:$D$34,4,FALSE)*'Profiles, Qc, Summer, S3'!U26</f>
        <v>-1.247498082583042E-2</v>
      </c>
      <c r="V26" s="1">
        <f>VLOOKUP($A26,'Base Consumption'!$A$2:$D$34,4,FALSE)*'Profiles, Qc, Summer, S3'!V26</f>
        <v>-1.1655348939475313E-2</v>
      </c>
      <c r="W26" s="1">
        <f>VLOOKUP($A26,'Base Consumption'!$A$2:$D$34,4,FALSE)*'Profiles, Qc, Summer, S3'!W26</f>
        <v>-1.2495042998189324E-2</v>
      </c>
      <c r="X26" s="1">
        <f>VLOOKUP($A26,'Base Consumption'!$A$2:$D$34,4,FALSE)*'Profiles, Qc, Summer, S3'!X26</f>
        <v>-1.7519155162671766E-2</v>
      </c>
      <c r="Y26" s="1">
        <f>VLOOKUP($A26,'Base Consumption'!$A$2:$D$34,4,FALSE)*'Profiles, Qc, Summer, S3'!Y26</f>
        <v>-2.2442153613532675E-2</v>
      </c>
    </row>
    <row r="27" spans="1:25" x14ac:dyDescent="0.25">
      <c r="A27">
        <v>27</v>
      </c>
      <c r="B27" s="1">
        <f>VLOOKUP($A27,'Base Consumption'!$A$2:$D$34,4,FALSE)*'Profiles, Qc, Summer, S3'!B27</f>
        <v>-2.5489012337758341E-2</v>
      </c>
      <c r="C27" s="1">
        <f>VLOOKUP($A27,'Base Consumption'!$A$2:$D$34,4,FALSE)*'Profiles, Qc, Summer, S3'!C27</f>
        <v>-2.7299903345393076E-2</v>
      </c>
      <c r="D27" s="1">
        <f>VLOOKUP($A27,'Base Consumption'!$A$2:$D$34,4,FALSE)*'Profiles, Qc, Summer, S3'!D27</f>
        <v>-2.8718297149456198E-2</v>
      </c>
      <c r="E27" s="1">
        <f>VLOOKUP($A27,'Base Consumption'!$A$2:$D$34,4,FALSE)*'Profiles, Qc, Summer, S3'!E27</f>
        <v>-2.9053648885752299E-2</v>
      </c>
      <c r="F27" s="1">
        <f>VLOOKUP($A27,'Base Consumption'!$A$2:$D$34,4,FALSE)*'Profiles, Qc, Summer, S3'!F27</f>
        <v>-2.8344856803340649E-2</v>
      </c>
      <c r="G27" s="1">
        <f>VLOOKUP($A27,'Base Consumption'!$A$2:$D$34,4,FALSE)*'Profiles, Qc, Summer, S3'!G27</f>
        <v>-2.898096127399977E-2</v>
      </c>
      <c r="H27" s="1">
        <f>VLOOKUP($A27,'Base Consumption'!$A$2:$D$34,4,FALSE)*'Profiles, Qc, Summer, S3'!H27</f>
        <v>-2.5445310647627707E-2</v>
      </c>
      <c r="I27" s="1">
        <f>VLOOKUP($A27,'Base Consumption'!$A$2:$D$34,4,FALSE)*'Profiles, Qc, Summer, S3'!I27</f>
        <v>-2.0052531709126818E-2</v>
      </c>
      <c r="J27" s="1">
        <f>VLOOKUP($A27,'Base Consumption'!$A$2:$D$34,4,FALSE)*'Profiles, Qc, Summer, S3'!J27</f>
        <v>-1.7449792604039688E-2</v>
      </c>
      <c r="K27" s="1">
        <f>VLOOKUP($A27,'Base Consumption'!$A$2:$D$34,4,FALSE)*'Profiles, Qc, Summer, S3'!K27</f>
        <v>-1.6162543620098578E-2</v>
      </c>
      <c r="L27" s="1">
        <f>VLOOKUP($A27,'Base Consumption'!$A$2:$D$34,4,FALSE)*'Profiles, Qc, Summer, S3'!L27</f>
        <v>-1.4688477180865455E-2</v>
      </c>
      <c r="M27" s="1">
        <f>VLOOKUP($A27,'Base Consumption'!$A$2:$D$34,4,FALSE)*'Profiles, Qc, Summer, S3'!M27</f>
        <v>-1.4645321526501213E-2</v>
      </c>
      <c r="N27" s="1">
        <f>VLOOKUP($A27,'Base Consumption'!$A$2:$D$34,4,FALSE)*'Profiles, Qc, Summer, S3'!N27</f>
        <v>-1.6535481864359974E-2</v>
      </c>
      <c r="O27" s="1">
        <f>VLOOKUP($A27,'Base Consumption'!$A$2:$D$34,4,FALSE)*'Profiles, Qc, Summer, S3'!O27</f>
        <v>-1.9411701204765507E-2</v>
      </c>
      <c r="P27" s="1">
        <f>VLOOKUP($A27,'Base Consumption'!$A$2:$D$34,4,FALSE)*'Profiles, Qc, Summer, S3'!P27</f>
        <v>-2.015035997913488E-2</v>
      </c>
      <c r="Q27" s="1">
        <f>VLOOKUP($A27,'Base Consumption'!$A$2:$D$34,4,FALSE)*'Profiles, Qc, Summer, S3'!Q27</f>
        <v>-2.094947809301716E-2</v>
      </c>
      <c r="R27" s="1">
        <f>VLOOKUP($A27,'Base Consumption'!$A$2:$D$34,4,FALSE)*'Profiles, Qc, Summer, S3'!R27</f>
        <v>-2.092638768399941E-2</v>
      </c>
      <c r="S27" s="1">
        <f>VLOOKUP($A27,'Base Consumption'!$A$2:$D$34,4,FALSE)*'Profiles, Qc, Summer, S3'!S27</f>
        <v>-1.8496840245137283E-2</v>
      </c>
      <c r="T27" s="1">
        <f>VLOOKUP($A27,'Base Consumption'!$A$2:$D$34,4,FALSE)*'Profiles, Qc, Summer, S3'!T27</f>
        <v>-1.5723363496637308E-2</v>
      </c>
      <c r="U27" s="1">
        <f>VLOOKUP($A27,'Base Consumption'!$A$2:$D$34,4,FALSE)*'Profiles, Qc, Summer, S3'!U27</f>
        <v>-1.4517919457283682E-2</v>
      </c>
      <c r="V27" s="1">
        <f>VLOOKUP($A27,'Base Consumption'!$A$2:$D$34,4,FALSE)*'Profiles, Qc, Summer, S3'!V27</f>
        <v>-1.5959282329083134E-2</v>
      </c>
      <c r="W27" s="1">
        <f>VLOOKUP($A27,'Base Consumption'!$A$2:$D$34,4,FALSE)*'Profiles, Qc, Summer, S3'!W27</f>
        <v>-1.4012901228196924E-2</v>
      </c>
      <c r="X27" s="1">
        <f>VLOOKUP($A27,'Base Consumption'!$A$2:$D$34,4,FALSE)*'Profiles, Qc, Summer, S3'!X27</f>
        <v>-1.6745469228129976E-2</v>
      </c>
      <c r="Y27" s="1">
        <f>VLOOKUP($A27,'Base Consumption'!$A$2:$D$34,4,FALSE)*'Profiles, Qc, Summer, S3'!Y27</f>
        <v>-1.8790559369360072E-2</v>
      </c>
    </row>
    <row r="28" spans="1:25" x14ac:dyDescent="0.25">
      <c r="A28">
        <v>28</v>
      </c>
      <c r="B28" s="1">
        <f>VLOOKUP($A28,'Base Consumption'!$A$2:$D$34,4,FALSE)*'Profiles, Qc, Summer, S3'!B28</f>
        <v>4.9211700934918366E-3</v>
      </c>
      <c r="C28" s="1">
        <f>VLOOKUP($A28,'Base Consumption'!$A$2:$D$34,4,FALSE)*'Profiles, Qc, Summer, S3'!C28</f>
        <v>7.0377563571124213E-3</v>
      </c>
      <c r="D28" s="1">
        <f>VLOOKUP($A28,'Base Consumption'!$A$2:$D$34,4,FALSE)*'Profiles, Qc, Summer, S3'!D28</f>
        <v>9.2085792797986839E-3</v>
      </c>
      <c r="E28" s="1">
        <f>VLOOKUP($A28,'Base Consumption'!$A$2:$D$34,4,FALSE)*'Profiles, Qc, Summer, S3'!E28</f>
        <v>3.7232189916617448E-3</v>
      </c>
      <c r="F28" s="1">
        <f>VLOOKUP($A28,'Base Consumption'!$A$2:$D$34,4,FALSE)*'Profiles, Qc, Summer, S3'!F28</f>
        <v>-7.6022901688682226E-3</v>
      </c>
      <c r="G28" s="1">
        <f>VLOOKUP($A28,'Base Consumption'!$A$2:$D$34,4,FALSE)*'Profiles, Qc, Summer, S3'!G28</f>
        <v>-3.0573875272361336E-3</v>
      </c>
      <c r="H28" s="1">
        <f>VLOOKUP($A28,'Base Consumption'!$A$2:$D$34,4,FALSE)*'Profiles, Qc, Summer, S3'!H28</f>
        <v>-4.4988982426615084E-3</v>
      </c>
      <c r="I28" s="1">
        <f>VLOOKUP($A28,'Base Consumption'!$A$2:$D$34,4,FALSE)*'Profiles, Qc, Summer, S3'!I28</f>
        <v>-1.103397410649198E-2</v>
      </c>
      <c r="J28" s="1">
        <f>VLOOKUP($A28,'Base Consumption'!$A$2:$D$34,4,FALSE)*'Profiles, Qc, Summer, S3'!J28</f>
        <v>-1.6496193964807563E-2</v>
      </c>
      <c r="K28" s="1">
        <f>VLOOKUP($A28,'Base Consumption'!$A$2:$D$34,4,FALSE)*'Profiles, Qc, Summer, S3'!K28</f>
        <v>-1.7968122069810685E-2</v>
      </c>
      <c r="L28" s="1">
        <f>VLOOKUP($A28,'Base Consumption'!$A$2:$D$34,4,FALSE)*'Profiles, Qc, Summer, S3'!L28</f>
        <v>-9.0451216275855388E-3</v>
      </c>
      <c r="M28" s="1">
        <f>VLOOKUP($A28,'Base Consumption'!$A$2:$D$34,4,FALSE)*'Profiles, Qc, Summer, S3'!M28</f>
        <v>-1.3366965837407771E-2</v>
      </c>
      <c r="N28" s="1">
        <f>VLOOKUP($A28,'Base Consumption'!$A$2:$D$34,4,FALSE)*'Profiles, Qc, Summer, S3'!N28</f>
        <v>-8.4070996443730804E-3</v>
      </c>
      <c r="O28" s="1">
        <f>VLOOKUP($A28,'Base Consumption'!$A$2:$D$34,4,FALSE)*'Profiles, Qc, Summer, S3'!O28</f>
        <v>-1.991831426594151E-3</v>
      </c>
      <c r="P28" s="1">
        <f>VLOOKUP($A28,'Base Consumption'!$A$2:$D$34,4,FALSE)*'Profiles, Qc, Summer, S3'!P28</f>
        <v>-9.6136490088884908E-3</v>
      </c>
      <c r="Q28" s="1">
        <f>VLOOKUP($A28,'Base Consumption'!$A$2:$D$34,4,FALSE)*'Profiles, Qc, Summer, S3'!Q28</f>
        <v>-7.7538527368990941E-3</v>
      </c>
      <c r="R28" s="1">
        <f>VLOOKUP($A28,'Base Consumption'!$A$2:$D$34,4,FALSE)*'Profiles, Qc, Summer, S3'!R28</f>
        <v>-5.5465901710060371E-3</v>
      </c>
      <c r="S28" s="1">
        <f>VLOOKUP($A28,'Base Consumption'!$A$2:$D$34,4,FALSE)*'Profiles, Qc, Summer, S3'!S28</f>
        <v>-5.6882387697925422E-3</v>
      </c>
      <c r="T28" s="1">
        <f>VLOOKUP($A28,'Base Consumption'!$A$2:$D$34,4,FALSE)*'Profiles, Qc, Summer, S3'!T28</f>
        <v>-4.6061034233778053E-3</v>
      </c>
      <c r="U28" s="1">
        <f>VLOOKUP($A28,'Base Consumption'!$A$2:$D$34,4,FALSE)*'Profiles, Qc, Summer, S3'!U28</f>
        <v>-7.5447158348054605E-3</v>
      </c>
      <c r="V28" s="1">
        <f>VLOOKUP($A28,'Base Consumption'!$A$2:$D$34,4,FALSE)*'Profiles, Qc, Summer, S3'!V28</f>
        <v>-1.1715676316263397E-2</v>
      </c>
      <c r="W28" s="1">
        <f>VLOOKUP($A28,'Base Consumption'!$A$2:$D$34,4,FALSE)*'Profiles, Qc, Summer, S3'!W28</f>
        <v>2.4453282231760669E-4</v>
      </c>
      <c r="X28" s="1">
        <f>VLOOKUP($A28,'Base Consumption'!$A$2:$D$34,4,FALSE)*'Profiles, Qc, Summer, S3'!X28</f>
        <v>-4.9595483192254449E-3</v>
      </c>
      <c r="Y28" s="1">
        <f>VLOOKUP($A28,'Base Consumption'!$A$2:$D$34,4,FALSE)*'Profiles, Qc, Summer, S3'!Y28</f>
        <v>2.582199200995079E-3</v>
      </c>
    </row>
    <row r="29" spans="1:25" x14ac:dyDescent="0.25">
      <c r="A29">
        <v>29</v>
      </c>
      <c r="B29" s="1">
        <f>VLOOKUP($A29,'Base Consumption'!$A$2:$D$34,4,FALSE)*'Profiles, Qc, Summer, S3'!B29</f>
        <v>1.1860224943789062E-2</v>
      </c>
      <c r="C29" s="1">
        <f>VLOOKUP($A29,'Base Consumption'!$A$2:$D$34,4,FALSE)*'Profiles, Qc, Summer, S3'!C29</f>
        <v>6.813704426018509E-3</v>
      </c>
      <c r="D29" s="1">
        <f>VLOOKUP($A29,'Base Consumption'!$A$2:$D$34,4,FALSE)*'Profiles, Qc, Summer, S3'!D29</f>
        <v>3.304940736893869E-3</v>
      </c>
      <c r="E29" s="1">
        <f>VLOOKUP($A29,'Base Consumption'!$A$2:$D$34,4,FALSE)*'Profiles, Qc, Summer, S3'!E29</f>
        <v>4.4614056506424825E-3</v>
      </c>
      <c r="F29" s="1">
        <f>VLOOKUP($A29,'Base Consumption'!$A$2:$D$34,4,FALSE)*'Profiles, Qc, Summer, S3'!F29</f>
        <v>-1.6439723245092685E-4</v>
      </c>
      <c r="G29" s="1">
        <f>VLOOKUP($A29,'Base Consumption'!$A$2:$D$34,4,FALSE)*'Profiles, Qc, Summer, S3'!G29</f>
        <v>-2.3065287956544082E-3</v>
      </c>
      <c r="H29" s="1">
        <f>VLOOKUP($A29,'Base Consumption'!$A$2:$D$34,4,FALSE)*'Profiles, Qc, Summer, S3'!H29</f>
        <v>7.4445183079918896E-3</v>
      </c>
      <c r="I29" s="1">
        <f>VLOOKUP($A29,'Base Consumption'!$A$2:$D$34,4,FALSE)*'Profiles, Qc, Summer, S3'!I29</f>
        <v>1.3936538949714423E-2</v>
      </c>
      <c r="J29" s="1">
        <f>VLOOKUP($A29,'Base Consumption'!$A$2:$D$34,4,FALSE)*'Profiles, Qc, Summer, S3'!J29</f>
        <v>2.8799760909193887E-2</v>
      </c>
      <c r="K29" s="1">
        <f>VLOOKUP($A29,'Base Consumption'!$A$2:$D$34,4,FALSE)*'Profiles, Qc, Summer, S3'!K29</f>
        <v>3.4240623782614443E-2</v>
      </c>
      <c r="L29" s="1">
        <f>VLOOKUP($A29,'Base Consumption'!$A$2:$D$34,4,FALSE)*'Profiles, Qc, Summer, S3'!L29</f>
        <v>4.7133295422319421E-2</v>
      </c>
      <c r="M29" s="1">
        <f>VLOOKUP($A29,'Base Consumption'!$A$2:$D$34,4,FALSE)*'Profiles, Qc, Summer, S3'!M29</f>
        <v>4.9774854130007117E-2</v>
      </c>
      <c r="N29" s="1">
        <f>VLOOKUP($A29,'Base Consumption'!$A$2:$D$34,4,FALSE)*'Profiles, Qc, Summer, S3'!N29</f>
        <v>4.1311225791853125E-2</v>
      </c>
      <c r="O29" s="1">
        <f>VLOOKUP($A29,'Base Consumption'!$A$2:$D$34,4,FALSE)*'Profiles, Qc, Summer, S3'!O29</f>
        <v>3.5002810209101724E-2</v>
      </c>
      <c r="P29" s="1">
        <f>VLOOKUP($A29,'Base Consumption'!$A$2:$D$34,4,FALSE)*'Profiles, Qc, Summer, S3'!P29</f>
        <v>3.0324270960929309E-2</v>
      </c>
      <c r="Q29" s="1">
        <f>VLOOKUP($A29,'Base Consumption'!$A$2:$D$34,4,FALSE)*'Profiles, Qc, Summer, S3'!Q29</f>
        <v>2.8865431805727641E-2</v>
      </c>
      <c r="R29" s="1">
        <f>VLOOKUP($A29,'Base Consumption'!$A$2:$D$34,4,FALSE)*'Profiles, Qc, Summer, S3'!R29</f>
        <v>2.261003881305635E-2</v>
      </c>
      <c r="S29" s="1">
        <f>VLOOKUP($A29,'Base Consumption'!$A$2:$D$34,4,FALSE)*'Profiles, Qc, Summer, S3'!S29</f>
        <v>3.3833074863483865E-2</v>
      </c>
      <c r="T29" s="1">
        <f>VLOOKUP($A29,'Base Consumption'!$A$2:$D$34,4,FALSE)*'Profiles, Qc, Summer, S3'!T29</f>
        <v>-2.9142185361338287E-2</v>
      </c>
      <c r="U29" s="1">
        <f>VLOOKUP($A29,'Base Consumption'!$A$2:$D$34,4,FALSE)*'Profiles, Qc, Summer, S3'!U29</f>
        <v>5.1710023727951221E-3</v>
      </c>
      <c r="V29" s="1">
        <f>VLOOKUP($A29,'Base Consumption'!$A$2:$D$34,4,FALSE)*'Profiles, Qc, Summer, S3'!V29</f>
        <v>3.046870577367531E-2</v>
      </c>
      <c r="W29" s="1">
        <f>VLOOKUP($A29,'Base Consumption'!$A$2:$D$34,4,FALSE)*'Profiles, Qc, Summer, S3'!W29</f>
        <v>2.9417495964464038E-2</v>
      </c>
      <c r="X29" s="1">
        <f>VLOOKUP($A29,'Base Consumption'!$A$2:$D$34,4,FALSE)*'Profiles, Qc, Summer, S3'!X29</f>
        <v>2.191360607545851E-2</v>
      </c>
      <c r="Y29" s="1">
        <f>VLOOKUP($A29,'Base Consumption'!$A$2:$D$34,4,FALSE)*'Profiles, Qc, Summer, S3'!Y29</f>
        <v>1.1321386272500259E-2</v>
      </c>
    </row>
    <row r="30" spans="1:25" x14ac:dyDescent="0.25">
      <c r="A30">
        <v>30</v>
      </c>
      <c r="B30" s="1">
        <f>VLOOKUP($A30,'Base Consumption'!$A$2:$D$34,4,FALSE)*'Profiles, Qc, Summer, S3'!B30</f>
        <v>0.57434089205017536</v>
      </c>
      <c r="C30" s="1">
        <f>VLOOKUP($A30,'Base Consumption'!$A$2:$D$34,4,FALSE)*'Profiles, Qc, Summer, S3'!C30</f>
        <v>0.57434089205017536</v>
      </c>
      <c r="D30" s="1">
        <f>VLOOKUP($A30,'Base Consumption'!$A$2:$D$34,4,FALSE)*'Profiles, Qc, Summer, S3'!D30</f>
        <v>0.57434089205017536</v>
      </c>
      <c r="E30" s="1">
        <f>VLOOKUP($A30,'Base Consumption'!$A$2:$D$34,4,FALSE)*'Profiles, Qc, Summer, S3'!E30</f>
        <v>0.58607367778745978</v>
      </c>
      <c r="F30" s="1">
        <f>VLOOKUP($A30,'Base Consumption'!$A$2:$D$34,4,FALSE)*'Profiles, Qc, Summer, S3'!F30</f>
        <v>0.5952233953206657</v>
      </c>
      <c r="G30" s="1">
        <f>VLOOKUP($A30,'Base Consumption'!$A$2:$D$34,4,FALSE)*'Profiles, Qc, Summer, S3'!G30</f>
        <v>0.5952233953206657</v>
      </c>
      <c r="H30" s="1">
        <f>VLOOKUP($A30,'Base Consumption'!$A$2:$D$34,4,FALSE)*'Profiles, Qc, Summer, S3'!H30</f>
        <v>0.56803441839310287</v>
      </c>
      <c r="I30" s="1">
        <f>VLOOKUP($A30,'Base Consumption'!$A$2:$D$34,4,FALSE)*'Profiles, Qc, Summer, S3'!I30</f>
        <v>0.55069181285364643</v>
      </c>
      <c r="J30" s="1">
        <f>VLOOKUP($A30,'Base Consumption'!$A$2:$D$34,4,FALSE)*'Profiles, Qc, Summer, S3'!J30</f>
        <v>0.48822150620436228</v>
      </c>
      <c r="K30" s="1">
        <f>VLOOKUP($A30,'Base Consumption'!$A$2:$D$34,4,FALSE)*'Profiles, Qc, Summer, S3'!K30</f>
        <v>0.40667180037962464</v>
      </c>
      <c r="L30" s="1">
        <f>VLOOKUP($A30,'Base Consumption'!$A$2:$D$34,4,FALSE)*'Profiles, Qc, Summer, S3'!L30</f>
        <v>0.39744890492048379</v>
      </c>
      <c r="M30" s="1">
        <f>VLOOKUP($A30,'Base Consumption'!$A$2:$D$34,4,FALSE)*'Profiles, Qc, Summer, S3'!M30</f>
        <v>0.39744890492048379</v>
      </c>
      <c r="N30" s="1">
        <f>VLOOKUP($A30,'Base Consumption'!$A$2:$D$34,4,FALSE)*'Profiles, Qc, Summer, S3'!N30</f>
        <v>0.3972417550993757</v>
      </c>
      <c r="O30" s="1">
        <f>VLOOKUP($A30,'Base Consumption'!$A$2:$D$34,4,FALSE)*'Profiles, Qc, Summer, S3'!O30</f>
        <v>0.48322739421286454</v>
      </c>
      <c r="P30" s="1">
        <f>VLOOKUP($A30,'Base Consumption'!$A$2:$D$34,4,FALSE)*'Profiles, Qc, Summer, S3'!P30</f>
        <v>0.46043990065815099</v>
      </c>
      <c r="Q30" s="1">
        <f>VLOOKUP($A30,'Base Consumption'!$A$2:$D$34,4,FALSE)*'Profiles, Qc, Summer, S3'!Q30</f>
        <v>0.44308277211493213</v>
      </c>
      <c r="R30" s="1">
        <f>VLOOKUP($A30,'Base Consumption'!$A$2:$D$34,4,FALSE)*'Profiles, Qc, Summer, S3'!R30</f>
        <v>0.45458150107064932</v>
      </c>
      <c r="S30" s="1">
        <f>VLOOKUP($A30,'Base Consumption'!$A$2:$D$34,4,FALSE)*'Profiles, Qc, Summer, S3'!S30</f>
        <v>0.45755162421221146</v>
      </c>
      <c r="T30" s="1">
        <f>VLOOKUP($A30,'Base Consumption'!$A$2:$D$34,4,FALSE)*'Profiles, Qc, Summer, S3'!T30</f>
        <v>0.45755162421221146</v>
      </c>
      <c r="U30" s="1">
        <f>VLOOKUP($A30,'Base Consumption'!$A$2:$D$34,4,FALSE)*'Profiles, Qc, Summer, S3'!U30</f>
        <v>0.45189429504889411</v>
      </c>
      <c r="V30" s="1">
        <f>VLOOKUP($A30,'Base Consumption'!$A$2:$D$34,4,FALSE)*'Profiles, Qc, Summer, S3'!V30</f>
        <v>0.461677620839272</v>
      </c>
      <c r="W30" s="1">
        <f>VLOOKUP($A30,'Base Consumption'!$A$2:$D$34,4,FALSE)*'Profiles, Qc, Summer, S3'!W30</f>
        <v>0.49804603679611281</v>
      </c>
      <c r="X30" s="1">
        <f>VLOOKUP($A30,'Base Consumption'!$A$2:$D$34,4,FALSE)*'Profiles, Qc, Summer, S3'!X30</f>
        <v>0.48303375416269817</v>
      </c>
      <c r="Y30" s="1">
        <f>VLOOKUP($A30,'Base Consumption'!$A$2:$D$34,4,FALSE)*'Profiles, Qc, Summer, S3'!Y30</f>
        <v>0.49826590831819118</v>
      </c>
    </row>
    <row r="31" spans="1:25" x14ac:dyDescent="0.25">
      <c r="A31">
        <v>31</v>
      </c>
      <c r="B31" s="1">
        <f>VLOOKUP($A31,'Base Consumption'!$A$2:$D$34,4,FALSE)*'Profiles, Qc, Summer, S3'!B31</f>
        <v>2.3266906428025241E-2</v>
      </c>
      <c r="C31" s="1">
        <f>VLOOKUP($A31,'Base Consumption'!$A$2:$D$34,4,FALSE)*'Profiles, Qc, Summer, S3'!C31</f>
        <v>2.111016367758824E-2</v>
      </c>
      <c r="D31" s="1">
        <f>VLOOKUP($A31,'Base Consumption'!$A$2:$D$34,4,FALSE)*'Profiles, Qc, Summer, S3'!D31</f>
        <v>1.6006712174205646E-2</v>
      </c>
      <c r="E31" s="1">
        <f>VLOOKUP($A31,'Base Consumption'!$A$2:$D$34,4,FALSE)*'Profiles, Qc, Summer, S3'!E31</f>
        <v>1.663382709422857E-2</v>
      </c>
      <c r="F31" s="1">
        <f>VLOOKUP($A31,'Base Consumption'!$A$2:$D$34,4,FALSE)*'Profiles, Qc, Summer, S3'!F31</f>
        <v>2.1470476010974668E-2</v>
      </c>
      <c r="G31" s="1">
        <f>VLOOKUP($A31,'Base Consumption'!$A$2:$D$34,4,FALSE)*'Profiles, Qc, Summer, S3'!G31</f>
        <v>2.2017892985238905E-2</v>
      </c>
      <c r="H31" s="1">
        <f>VLOOKUP($A31,'Base Consumption'!$A$2:$D$34,4,FALSE)*'Profiles, Qc, Summer, S3'!H31</f>
        <v>1.7413369265100027E-2</v>
      </c>
      <c r="I31" s="1">
        <f>VLOOKUP($A31,'Base Consumption'!$A$2:$D$34,4,FALSE)*'Profiles, Qc, Summer, S3'!I31</f>
        <v>2.2793993409464908E-2</v>
      </c>
      <c r="J31" s="1">
        <f>VLOOKUP($A31,'Base Consumption'!$A$2:$D$34,4,FALSE)*'Profiles, Qc, Summer, S3'!J31</f>
        <v>2.609233394468724E-2</v>
      </c>
      <c r="K31" s="1">
        <f>VLOOKUP($A31,'Base Consumption'!$A$2:$D$34,4,FALSE)*'Profiles, Qc, Summer, S3'!K31</f>
        <v>4.7230201890194973E-2</v>
      </c>
      <c r="L31" s="1">
        <f>VLOOKUP($A31,'Base Consumption'!$A$2:$D$34,4,FALSE)*'Profiles, Qc, Summer, S3'!L31</f>
        <v>4.4209020551632103E-2</v>
      </c>
      <c r="M31" s="1">
        <f>VLOOKUP($A31,'Base Consumption'!$A$2:$D$34,4,FALSE)*'Profiles, Qc, Summer, S3'!M31</f>
        <v>4.7181694773410665E-2</v>
      </c>
      <c r="N31" s="1">
        <f>VLOOKUP($A31,'Base Consumption'!$A$2:$D$34,4,FALSE)*'Profiles, Qc, Summer, S3'!N31</f>
        <v>4.6682789397371673E-2</v>
      </c>
      <c r="O31" s="1">
        <f>VLOOKUP($A31,'Base Consumption'!$A$2:$D$34,4,FALSE)*'Profiles, Qc, Summer, S3'!O31</f>
        <v>4.2119840004875814E-2</v>
      </c>
      <c r="P31" s="1">
        <f>VLOOKUP($A31,'Base Consumption'!$A$2:$D$34,4,FALSE)*'Profiles, Qc, Summer, S3'!P31</f>
        <v>4.0690645747471062E-2</v>
      </c>
      <c r="Q31" s="1">
        <f>VLOOKUP($A31,'Base Consumption'!$A$2:$D$34,4,FALSE)*'Profiles, Qc, Summer, S3'!Q31</f>
        <v>4.9998486553372433E-2</v>
      </c>
      <c r="R31" s="1">
        <f>VLOOKUP($A31,'Base Consumption'!$A$2:$D$34,4,FALSE)*'Profiles, Qc, Summer, S3'!R31</f>
        <v>5.9626938607332057E-2</v>
      </c>
      <c r="S31" s="1">
        <f>VLOOKUP($A31,'Base Consumption'!$A$2:$D$34,4,FALSE)*'Profiles, Qc, Summer, S3'!S31</f>
        <v>3.6063607268026536E-2</v>
      </c>
      <c r="T31" s="1">
        <f>VLOOKUP($A31,'Base Consumption'!$A$2:$D$34,4,FALSE)*'Profiles, Qc, Summer, S3'!T31</f>
        <v>3.6259356608486476E-2</v>
      </c>
      <c r="U31" s="1">
        <f>VLOOKUP($A31,'Base Consumption'!$A$2:$D$34,4,FALSE)*'Profiles, Qc, Summer, S3'!U31</f>
        <v>3.7523969947200947E-2</v>
      </c>
      <c r="V31" s="1">
        <f>VLOOKUP($A31,'Base Consumption'!$A$2:$D$34,4,FALSE)*'Profiles, Qc, Summer, S3'!V31</f>
        <v>3.4875232202661519E-2</v>
      </c>
      <c r="W31" s="1">
        <f>VLOOKUP($A31,'Base Consumption'!$A$2:$D$34,4,FALSE)*'Profiles, Qc, Summer, S3'!W31</f>
        <v>3.1322215859998767E-2</v>
      </c>
      <c r="X31" s="1">
        <f>VLOOKUP($A31,'Base Consumption'!$A$2:$D$34,4,FALSE)*'Profiles, Qc, Summer, S3'!X31</f>
        <v>3.6051480488830459E-2</v>
      </c>
      <c r="Y31" s="1">
        <f>VLOOKUP($A31,'Base Consumption'!$A$2:$D$34,4,FALSE)*'Profiles, Qc, Summer, S3'!Y31</f>
        <v>2.8463903529685329E-2</v>
      </c>
    </row>
    <row r="32" spans="1:25" x14ac:dyDescent="0.25">
      <c r="A32">
        <v>32</v>
      </c>
      <c r="B32" s="1">
        <f>VLOOKUP($A32,'Base Consumption'!$A$2:$D$34,4,FALSE)*'Profiles, Qc, Summer, S3'!B32</f>
        <v>3.3238437754321774E-2</v>
      </c>
      <c r="C32" s="1">
        <f>VLOOKUP($A32,'Base Consumption'!$A$2:$D$34,4,FALSE)*'Profiles, Qc, Summer, S3'!C32</f>
        <v>3.0157376682268911E-2</v>
      </c>
      <c r="D32" s="1">
        <f>VLOOKUP($A32,'Base Consumption'!$A$2:$D$34,4,FALSE)*'Profiles, Qc, Summer, S3'!D32</f>
        <v>2.2866731677436636E-2</v>
      </c>
      <c r="E32" s="1">
        <f>VLOOKUP($A32,'Base Consumption'!$A$2:$D$34,4,FALSE)*'Profiles, Qc, Summer, S3'!E32</f>
        <v>2.3762610134612241E-2</v>
      </c>
      <c r="F32" s="1">
        <f>VLOOKUP($A32,'Base Consumption'!$A$2:$D$34,4,FALSE)*'Profiles, Qc, Summer, S3'!F32</f>
        <v>3.0672108587106669E-2</v>
      </c>
      <c r="G32" s="1">
        <f>VLOOKUP($A32,'Base Consumption'!$A$2:$D$34,4,FALSE)*'Profiles, Qc, Summer, S3'!G32</f>
        <v>3.1454132836055575E-2</v>
      </c>
      <c r="H32" s="1">
        <f>VLOOKUP($A32,'Base Consumption'!$A$2:$D$34,4,FALSE)*'Profiles, Qc, Summer, S3'!H32</f>
        <v>2.4876241807285749E-2</v>
      </c>
      <c r="I32" s="1">
        <f>VLOOKUP($A32,'Base Consumption'!$A$2:$D$34,4,FALSE)*'Profiles, Qc, Summer, S3'!I32</f>
        <v>3.2562847727807008E-2</v>
      </c>
      <c r="J32" s="1">
        <f>VLOOKUP($A32,'Base Consumption'!$A$2:$D$34,4,FALSE)*'Profiles, Qc, Summer, S3'!J32</f>
        <v>3.727476277812463E-2</v>
      </c>
      <c r="K32" s="1">
        <f>VLOOKUP($A32,'Base Consumption'!$A$2:$D$34,4,FALSE)*'Profiles, Qc, Summer, S3'!K32</f>
        <v>6.7471716985992816E-2</v>
      </c>
      <c r="L32" s="1">
        <f>VLOOKUP($A32,'Base Consumption'!$A$2:$D$34,4,FALSE)*'Profiles, Qc, Summer, S3'!L32</f>
        <v>6.3155743645188708E-2</v>
      </c>
      <c r="M32" s="1">
        <f>VLOOKUP($A32,'Base Consumption'!$A$2:$D$34,4,FALSE)*'Profiles, Qc, Summer, S3'!M32</f>
        <v>6.7402421104872365E-2</v>
      </c>
      <c r="N32" s="1">
        <f>VLOOKUP($A32,'Base Consumption'!$A$2:$D$34,4,FALSE)*'Profiles, Qc, Summer, S3'!N32</f>
        <v>6.6689699139102387E-2</v>
      </c>
      <c r="O32" s="1">
        <f>VLOOKUP($A32,'Base Consumption'!$A$2:$D$34,4,FALSE)*'Profiles, Qc, Summer, S3'!O32</f>
        <v>6.0171200006965443E-2</v>
      </c>
      <c r="P32" s="1">
        <f>VLOOKUP($A32,'Base Consumption'!$A$2:$D$34,4,FALSE)*'Profiles, Qc, Summer, S3'!P32</f>
        <v>5.8129493924958656E-2</v>
      </c>
      <c r="Q32" s="1">
        <f>VLOOKUP($A32,'Base Consumption'!$A$2:$D$34,4,FALSE)*'Profiles, Qc, Summer, S3'!Q32</f>
        <v>7.1426409361960611E-2</v>
      </c>
      <c r="R32" s="1">
        <f>VLOOKUP($A32,'Base Consumption'!$A$2:$D$34,4,FALSE)*'Profiles, Qc, Summer, S3'!R32</f>
        <v>8.5181340867617222E-2</v>
      </c>
      <c r="S32" s="1">
        <f>VLOOKUP($A32,'Base Consumption'!$A$2:$D$34,4,FALSE)*'Profiles, Qc, Summer, S3'!S32</f>
        <v>5.1519438954323621E-2</v>
      </c>
      <c r="T32" s="1">
        <f>VLOOKUP($A32,'Base Consumption'!$A$2:$D$34,4,FALSE)*'Profiles, Qc, Summer, S3'!T32</f>
        <v>5.1799080869266392E-2</v>
      </c>
      <c r="U32" s="1">
        <f>VLOOKUP($A32,'Base Consumption'!$A$2:$D$34,4,FALSE)*'Profiles, Qc, Summer, S3'!U32</f>
        <v>5.3605671353144202E-2</v>
      </c>
      <c r="V32" s="1">
        <f>VLOOKUP($A32,'Base Consumption'!$A$2:$D$34,4,FALSE)*'Profiles, Qc, Summer, S3'!V32</f>
        <v>4.9821760289516452E-2</v>
      </c>
      <c r="W32" s="1">
        <f>VLOOKUP($A32,'Base Consumption'!$A$2:$D$34,4,FALSE)*'Profiles, Qc, Summer, S3'!W32</f>
        <v>4.4746022657141088E-2</v>
      </c>
      <c r="X32" s="1">
        <f>VLOOKUP($A32,'Base Consumption'!$A$2:$D$34,4,FALSE)*'Profiles, Qc, Summer, S3'!X32</f>
        <v>5.1502114984043515E-2</v>
      </c>
      <c r="Y32" s="1">
        <f>VLOOKUP($A32,'Base Consumption'!$A$2:$D$34,4,FALSE)*'Profiles, Qc, Summer, S3'!Y32</f>
        <v>4.0662719328121898E-2</v>
      </c>
    </row>
    <row r="33" spans="1:25" x14ac:dyDescent="0.25">
      <c r="A33">
        <v>33</v>
      </c>
      <c r="B33" s="1">
        <f>VLOOKUP($A33,'Base Consumption'!$A$2:$D$34,4,FALSE)*'Profiles, Qc, Summer, S3'!B33</f>
        <v>-2.894178114438771E-2</v>
      </c>
      <c r="C33" s="1">
        <f>VLOOKUP($A33,'Base Consumption'!$A$2:$D$34,4,FALSE)*'Profiles, Qc, Summer, S3'!C33</f>
        <v>-3.2666713558193332E-2</v>
      </c>
      <c r="D33" s="1">
        <f>VLOOKUP($A33,'Base Consumption'!$A$2:$D$34,4,FALSE)*'Profiles, Qc, Summer, S3'!D33</f>
        <v>-3.3475541341876677E-2</v>
      </c>
      <c r="E33" s="1">
        <f>VLOOKUP($A33,'Base Consumption'!$A$2:$D$34,4,FALSE)*'Profiles, Qc, Summer, S3'!E33</f>
        <v>-3.6678242066917992E-2</v>
      </c>
      <c r="F33" s="1">
        <f>VLOOKUP($A33,'Base Consumption'!$A$2:$D$34,4,FALSE)*'Profiles, Qc, Summer, S3'!F33</f>
        <v>-3.5731524833034024E-2</v>
      </c>
      <c r="G33" s="1">
        <f>VLOOKUP($A33,'Base Consumption'!$A$2:$D$34,4,FALSE)*'Profiles, Qc, Summer, S3'!G33</f>
        <v>-3.562516237136501E-2</v>
      </c>
      <c r="H33" s="1">
        <f>VLOOKUP($A33,'Base Consumption'!$A$2:$D$34,4,FALSE)*'Profiles, Qc, Summer, S3'!H33</f>
        <v>-2.9987503786301706E-2</v>
      </c>
      <c r="I33" s="1">
        <f>VLOOKUP($A33,'Base Consumption'!$A$2:$D$34,4,FALSE)*'Profiles, Qc, Summer, S3'!I33</f>
        <v>-5.5939246733003054E-3</v>
      </c>
      <c r="J33" s="1">
        <f>VLOOKUP($A33,'Base Consumption'!$A$2:$D$34,4,FALSE)*'Profiles, Qc, Summer, S3'!J33</f>
        <v>6.41415957715944E-3</v>
      </c>
      <c r="K33" s="1">
        <f>VLOOKUP($A33,'Base Consumption'!$A$2:$D$34,4,FALSE)*'Profiles, Qc, Summer, S3'!K33</f>
        <v>9.7480450204034865E-3</v>
      </c>
      <c r="L33" s="1">
        <f>VLOOKUP($A33,'Base Consumption'!$A$2:$D$34,4,FALSE)*'Profiles, Qc, Summer, S3'!L33</f>
        <v>-1.1316362382255946E-4</v>
      </c>
      <c r="M33" s="1">
        <f>VLOOKUP($A33,'Base Consumption'!$A$2:$D$34,4,FALSE)*'Profiles, Qc, Summer, S3'!M33</f>
        <v>-8.9670401728028388E-3</v>
      </c>
      <c r="N33" s="1">
        <f>VLOOKUP($A33,'Base Consumption'!$A$2:$D$34,4,FALSE)*'Profiles, Qc, Summer, S3'!N33</f>
        <v>-1.4786163293691089E-2</v>
      </c>
      <c r="O33" s="1">
        <f>VLOOKUP($A33,'Base Consumption'!$A$2:$D$34,4,FALSE)*'Profiles, Qc, Summer, S3'!O33</f>
        <v>-2.3521946936187064E-2</v>
      </c>
      <c r="P33" s="1">
        <f>VLOOKUP($A33,'Base Consumption'!$A$2:$D$34,4,FALSE)*'Profiles, Qc, Summer, S3'!P33</f>
        <v>-2.185864587103091E-2</v>
      </c>
      <c r="Q33" s="1">
        <f>VLOOKUP($A33,'Base Consumption'!$A$2:$D$34,4,FALSE)*'Profiles, Qc, Summer, S3'!Q33</f>
        <v>-2.3228821952495104E-2</v>
      </c>
      <c r="R33" s="1">
        <f>VLOOKUP($A33,'Base Consumption'!$A$2:$D$34,4,FALSE)*'Profiles, Qc, Summer, S3'!R33</f>
        <v>-2.334745373337856E-2</v>
      </c>
      <c r="S33" s="1">
        <f>VLOOKUP($A33,'Base Consumption'!$A$2:$D$34,4,FALSE)*'Profiles, Qc, Summer, S3'!S33</f>
        <v>-2.1482069096177173E-2</v>
      </c>
      <c r="T33" s="1">
        <f>VLOOKUP($A33,'Base Consumption'!$A$2:$D$34,4,FALSE)*'Profiles, Qc, Summer, S3'!T33</f>
        <v>-1.450388953868948E-3</v>
      </c>
      <c r="U33" s="1">
        <f>VLOOKUP($A33,'Base Consumption'!$A$2:$D$34,4,FALSE)*'Profiles, Qc, Summer, S3'!U33</f>
        <v>1.0828238606777112E-2</v>
      </c>
      <c r="V33" s="1">
        <f>VLOOKUP($A33,'Base Consumption'!$A$2:$D$34,4,FALSE)*'Profiles, Qc, Summer, S3'!V33</f>
        <v>-3.3713116883558875E-4</v>
      </c>
      <c r="W33" s="1">
        <f>VLOOKUP($A33,'Base Consumption'!$A$2:$D$34,4,FALSE)*'Profiles, Qc, Summer, S3'!W33</f>
        <v>-3.3901552752400267E-3</v>
      </c>
      <c r="X33" s="1">
        <f>VLOOKUP($A33,'Base Consumption'!$A$2:$D$34,4,FALSE)*'Profiles, Qc, Summer, S3'!X33</f>
        <v>-1.3221084850595656E-2</v>
      </c>
      <c r="Y33" s="1">
        <f>VLOOKUP($A33,'Base Consumption'!$A$2:$D$34,4,FALSE)*'Profiles, Qc, Summer, S3'!Y33</f>
        <v>-2.3257773688634971E-2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296B-C8A6-4400-AEE2-F1C2D28B5F04}">
  <dimension ref="A1:Y43"/>
  <sheetViews>
    <sheetView workbookViewId="0">
      <selection activeCell="E11" sqref="E1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0.76677288114990405</v>
      </c>
      <c r="C2" s="1">
        <v>0.73811774804443275</v>
      </c>
      <c r="D2" s="1">
        <v>0.711826633226738</v>
      </c>
      <c r="E2" s="1">
        <v>0.73331106116188871</v>
      </c>
      <c r="F2" s="1">
        <v>0.71261866027973719</v>
      </c>
      <c r="G2" s="1">
        <v>0.71356778013282995</v>
      </c>
      <c r="H2" s="1">
        <v>0.72015400632890914</v>
      </c>
      <c r="I2" s="1">
        <v>0.93475740522072548</v>
      </c>
      <c r="J2" s="1">
        <v>0.95344583745690858</v>
      </c>
      <c r="K2" s="1">
        <v>0.94434948047881395</v>
      </c>
      <c r="L2" s="1">
        <v>0.94148239309889314</v>
      </c>
      <c r="M2" s="1">
        <v>0.96126766703181343</v>
      </c>
      <c r="N2" s="1">
        <v>0.95091997081403767</v>
      </c>
      <c r="O2" s="1">
        <v>0.93408674631074284</v>
      </c>
      <c r="P2" s="1">
        <v>0.8125685326704114</v>
      </c>
      <c r="Q2" s="1">
        <v>0.87419638853100856</v>
      </c>
      <c r="R2" s="1">
        <v>0.95042612285902872</v>
      </c>
      <c r="S2" s="1">
        <v>0.93594924202832686</v>
      </c>
      <c r="T2" s="1">
        <v>0.88772118695250457</v>
      </c>
      <c r="U2" s="1">
        <v>0.84655898769157967</v>
      </c>
      <c r="V2" s="1">
        <v>0.84057833599573528</v>
      </c>
      <c r="W2" s="1">
        <v>0.80322117034672513</v>
      </c>
      <c r="X2" s="1">
        <v>0.72542895106104743</v>
      </c>
      <c r="Y2" s="1">
        <v>0.70971243622868396</v>
      </c>
    </row>
    <row r="3" spans="1:25" x14ac:dyDescent="0.25">
      <c r="A3">
        <v>3</v>
      </c>
      <c r="B3" s="1">
        <v>0.55465631087199485</v>
      </c>
      <c r="C3" s="1">
        <v>0.53887066339379175</v>
      </c>
      <c r="D3" s="1">
        <v>0.51598155793845457</v>
      </c>
      <c r="E3" s="1">
        <v>0.51170912450240491</v>
      </c>
      <c r="F3" s="1">
        <v>0.51685088358191267</v>
      </c>
      <c r="G3" s="1">
        <v>0.5518480790665381</v>
      </c>
      <c r="H3" s="1">
        <v>0.66528160476342235</v>
      </c>
      <c r="I3" s="1">
        <v>0.77669044784245855</v>
      </c>
      <c r="J3" s="1">
        <v>0.84436851418500847</v>
      </c>
      <c r="K3" s="1">
        <v>0.86987143373472287</v>
      </c>
      <c r="L3" s="1">
        <v>0.86798976678234074</v>
      </c>
      <c r="M3" s="1">
        <v>0.84731971018182162</v>
      </c>
      <c r="N3" s="1">
        <v>0.81658347970167899</v>
      </c>
      <c r="O3" s="1">
        <v>0.776576051781801</v>
      </c>
      <c r="P3" s="1">
        <v>0.7232709156910504</v>
      </c>
      <c r="Q3" s="1">
        <v>0.74571973220450471</v>
      </c>
      <c r="R3" s="1">
        <v>0.82949798371795669</v>
      </c>
      <c r="S3" s="1">
        <v>0.99174110268990101</v>
      </c>
      <c r="T3" s="1">
        <v>0.94457863973530276</v>
      </c>
      <c r="U3" s="1">
        <v>0.87251380566497683</v>
      </c>
      <c r="V3" s="1">
        <v>0.84584409159377139</v>
      </c>
      <c r="W3" s="1">
        <v>0.78886712197506736</v>
      </c>
      <c r="X3" s="1">
        <v>0.72197261511494804</v>
      </c>
      <c r="Y3" s="1">
        <v>0.63861762490800034</v>
      </c>
    </row>
    <row r="4" spans="1:25" x14ac:dyDescent="0.25">
      <c r="A4">
        <v>4</v>
      </c>
      <c r="B4" s="1">
        <v>0.46776664416165903</v>
      </c>
      <c r="C4" s="1">
        <v>0.43981113168238378</v>
      </c>
      <c r="D4" s="1">
        <v>0.42559465126963136</v>
      </c>
      <c r="E4" s="1">
        <v>0.43449723026242543</v>
      </c>
      <c r="F4" s="1">
        <v>0.4385846871931835</v>
      </c>
      <c r="G4" s="1">
        <v>0.50145996350453215</v>
      </c>
      <c r="H4" s="1">
        <v>0.80985892719309072</v>
      </c>
      <c r="I4" s="1">
        <v>0.94952381493615312</v>
      </c>
      <c r="J4" s="1">
        <v>0.99203099392741234</v>
      </c>
      <c r="K4" s="1">
        <v>0.96067859837480363</v>
      </c>
      <c r="L4" s="1">
        <v>0.92536903410370142</v>
      </c>
      <c r="M4" s="1">
        <v>0.9844006307869374</v>
      </c>
      <c r="N4" s="1">
        <v>0.91258776916783069</v>
      </c>
      <c r="O4" s="1">
        <v>0.86894161622827748</v>
      </c>
      <c r="P4" s="1">
        <v>0.75153678844805361</v>
      </c>
      <c r="Q4" s="1">
        <v>0.74843268645070649</v>
      </c>
      <c r="R4" s="1">
        <v>0.77986753199217385</v>
      </c>
      <c r="S4" s="1">
        <v>0.84227392421550906</v>
      </c>
      <c r="T4" s="1">
        <v>0.76969250548496215</v>
      </c>
      <c r="U4" s="1">
        <v>0.79984801156457197</v>
      </c>
      <c r="V4" s="1">
        <v>0.77660856750148521</v>
      </c>
      <c r="W4" s="1">
        <v>0.73033285789513858</v>
      </c>
      <c r="X4" s="1">
        <v>0.60670653812702069</v>
      </c>
      <c r="Y4" s="1">
        <v>0.53511009596457659</v>
      </c>
    </row>
    <row r="5" spans="1:25" x14ac:dyDescent="0.25">
      <c r="A5">
        <v>5</v>
      </c>
      <c r="B5" s="1">
        <v>0.19185665834970697</v>
      </c>
      <c r="C5" s="1">
        <v>0.1246495406302246</v>
      </c>
      <c r="D5" s="1">
        <v>0.12470842216257901</v>
      </c>
      <c r="E5" s="1">
        <v>0.11109713349386155</v>
      </c>
      <c r="F5" s="1">
        <v>0.1170074259433454</v>
      </c>
      <c r="G5" s="1">
        <v>0.23875221997450433</v>
      </c>
      <c r="H5" s="1">
        <v>0.47875284647037675</v>
      </c>
      <c r="I5" s="1">
        <v>0.59594934099897945</v>
      </c>
      <c r="J5" s="1">
        <v>0.65691849682151715</v>
      </c>
      <c r="K5" s="1">
        <v>0.6151934177377627</v>
      </c>
      <c r="L5" s="1">
        <v>0.60988014256261625</v>
      </c>
      <c r="M5" s="1">
        <v>0.56684350798948691</v>
      </c>
      <c r="N5" s="1">
        <v>0.55219821360906407</v>
      </c>
      <c r="O5" s="1">
        <v>0.52007430483170558</v>
      </c>
      <c r="P5" s="1">
        <v>0.496433210697523</v>
      </c>
      <c r="Q5" s="1">
        <v>0.50774093154791089</v>
      </c>
      <c r="R5" s="1">
        <v>0.64082708653391007</v>
      </c>
      <c r="S5" s="1">
        <v>0.96654772324741567</v>
      </c>
      <c r="T5" s="1">
        <v>0.86891475782151351</v>
      </c>
      <c r="U5" s="1">
        <v>0.73534099534758712</v>
      </c>
      <c r="V5" s="1">
        <v>0.71095166236291241</v>
      </c>
      <c r="W5" s="1">
        <v>0.63289060958351051</v>
      </c>
      <c r="X5" s="1">
        <v>0.47364968953648995</v>
      </c>
      <c r="Y5" s="1">
        <v>0.36820636350319547</v>
      </c>
    </row>
    <row r="6" spans="1:25" x14ac:dyDescent="0.25">
      <c r="A6">
        <v>6</v>
      </c>
      <c r="B6" s="1">
        <v>0.55313582751584567</v>
      </c>
      <c r="C6" s="1">
        <v>0.5031125935867623</v>
      </c>
      <c r="D6" s="1">
        <v>0.46105073606291996</v>
      </c>
      <c r="E6" s="1">
        <v>0.46708739004407979</v>
      </c>
      <c r="F6" s="1">
        <v>0.47750266973169098</v>
      </c>
      <c r="G6" s="1">
        <v>0.5379671631859767</v>
      </c>
      <c r="H6" s="1">
        <v>0.69540883211727966</v>
      </c>
      <c r="I6" s="1">
        <v>0.77019873025647489</v>
      </c>
      <c r="J6" s="1">
        <v>0.79633775524991146</v>
      </c>
      <c r="K6" s="1">
        <v>0.82806287492723341</v>
      </c>
      <c r="L6" s="1">
        <v>0.85136566430967331</v>
      </c>
      <c r="M6" s="1">
        <v>0.86559926264384568</v>
      </c>
      <c r="N6" s="1">
        <v>0.84880176524714424</v>
      </c>
      <c r="O6" s="1">
        <v>0.80772207933656015</v>
      </c>
      <c r="P6" s="1">
        <v>0.80518958106648253</v>
      </c>
      <c r="Q6" s="1">
        <v>0.79866594906924337</v>
      </c>
      <c r="R6" s="1">
        <v>0.85364146885200831</v>
      </c>
      <c r="S6" s="1">
        <v>0.97863259779597433</v>
      </c>
      <c r="T6" s="1">
        <v>0.96588656882256507</v>
      </c>
      <c r="U6" s="1">
        <v>0.94477838923944002</v>
      </c>
      <c r="V6" s="1">
        <v>0.93623825504069091</v>
      </c>
      <c r="W6" s="1">
        <v>0.8741393835559409</v>
      </c>
      <c r="X6" s="1">
        <v>0.77776726901860527</v>
      </c>
      <c r="Y6" s="1">
        <v>0.70477394795387305</v>
      </c>
    </row>
    <row r="7" spans="1:25" x14ac:dyDescent="0.25">
      <c r="A7">
        <v>7</v>
      </c>
      <c r="B7" s="1">
        <v>0.65590305992624431</v>
      </c>
      <c r="C7" s="1">
        <v>0.61673610376492172</v>
      </c>
      <c r="D7" s="1">
        <v>0.6010588567878653</v>
      </c>
      <c r="E7" s="1">
        <v>0.60837808934588611</v>
      </c>
      <c r="F7" s="1">
        <v>0.615038487076499</v>
      </c>
      <c r="G7" s="1">
        <v>0.6665112521587544</v>
      </c>
      <c r="H7" s="1">
        <v>0.7528844844604734</v>
      </c>
      <c r="I7" s="1">
        <v>0.91296624397611958</v>
      </c>
      <c r="J7" s="1">
        <v>0.95730243046793162</v>
      </c>
      <c r="K7" s="1">
        <v>0.98987933438100317</v>
      </c>
      <c r="L7" s="1">
        <v>0.97389343284011698</v>
      </c>
      <c r="M7" s="1">
        <v>0.98882343134942619</v>
      </c>
      <c r="N7" s="1">
        <v>0.9838602703059165</v>
      </c>
      <c r="O7" s="1">
        <v>0.96924765432725191</v>
      </c>
      <c r="P7" s="1">
        <v>0.90325072912903981</v>
      </c>
      <c r="Q7" s="1">
        <v>0.90538396907614416</v>
      </c>
      <c r="R7" s="1">
        <v>0.87833182895033168</v>
      </c>
      <c r="S7" s="1">
        <v>0.92050928826368095</v>
      </c>
      <c r="T7" s="1">
        <v>0.89183696124212131</v>
      </c>
      <c r="U7" s="1">
        <v>0.8778244879823015</v>
      </c>
      <c r="V7" s="1">
        <v>0.85841223517873921</v>
      </c>
      <c r="W7" s="1">
        <v>0.82895476812928703</v>
      </c>
      <c r="X7" s="1">
        <v>0.74402314924609736</v>
      </c>
      <c r="Y7" s="1">
        <v>0.6912066421962707</v>
      </c>
    </row>
    <row r="8" spans="1:25" x14ac:dyDescent="0.25">
      <c r="A8">
        <v>8</v>
      </c>
      <c r="B8" s="1">
        <v>0.50137383421601778</v>
      </c>
      <c r="C8" s="1">
        <v>0.46208728956405759</v>
      </c>
      <c r="D8" s="1">
        <v>0.45818009462206044</v>
      </c>
      <c r="E8" s="1">
        <v>0.44888412396205407</v>
      </c>
      <c r="F8" s="1">
        <v>0.46458510804931974</v>
      </c>
      <c r="G8" s="1">
        <v>0.53397830141664326</v>
      </c>
      <c r="H8" s="1">
        <v>0.67803770189339563</v>
      </c>
      <c r="I8" s="1">
        <v>0.82916826294002388</v>
      </c>
      <c r="J8" s="1">
        <v>0.94134616756280931</v>
      </c>
      <c r="K8" s="1">
        <v>0.96630246009003862</v>
      </c>
      <c r="L8" s="1">
        <v>0.98710770037424977</v>
      </c>
      <c r="M8" s="1">
        <v>0.2446098774499908</v>
      </c>
      <c r="N8" s="1">
        <v>0.96737286364953301</v>
      </c>
      <c r="O8" s="1">
        <v>0.94087115958926104</v>
      </c>
      <c r="P8" s="1">
        <v>0.85933619503354131</v>
      </c>
      <c r="Q8" s="1">
        <v>0.83820748303087522</v>
      </c>
      <c r="R8" s="1">
        <v>0.90701893072757744</v>
      </c>
      <c r="S8" s="1">
        <v>0.92611548510356401</v>
      </c>
      <c r="T8" s="1">
        <v>0.8957566811896519</v>
      </c>
      <c r="U8" s="1">
        <v>0.88344232886562424</v>
      </c>
      <c r="V8" s="1">
        <v>0.82154498195921055</v>
      </c>
      <c r="W8" s="1">
        <v>0.68020390209211323</v>
      </c>
      <c r="X8" s="1">
        <v>0.62750039360786858</v>
      </c>
      <c r="Y8" s="1">
        <v>0.57660389985647309</v>
      </c>
    </row>
    <row r="9" spans="1:25" x14ac:dyDescent="0.25">
      <c r="A9">
        <v>9</v>
      </c>
      <c r="B9" s="1">
        <v>0.39074112991000198</v>
      </c>
      <c r="C9" s="1">
        <v>0.37016759551839157</v>
      </c>
      <c r="D9" s="1">
        <v>0.36196075109060277</v>
      </c>
      <c r="E9" s="1">
        <v>0.35806404829755761</v>
      </c>
      <c r="F9" s="1">
        <v>0.37935802419701692</v>
      </c>
      <c r="G9" s="1">
        <v>0.46274852547462048</v>
      </c>
      <c r="H9" s="1">
        <v>0.7599922523466851</v>
      </c>
      <c r="I9" s="1">
        <v>0.9141703069731052</v>
      </c>
      <c r="J9" s="1">
        <v>0.94965422771476415</v>
      </c>
      <c r="K9" s="1">
        <v>0.9444609306397137</v>
      </c>
      <c r="L9" s="1">
        <v>0.97924995097251133</v>
      </c>
      <c r="M9" s="1">
        <v>0.97258348339428824</v>
      </c>
      <c r="N9" s="1">
        <v>0.91433317766811728</v>
      </c>
      <c r="O9" s="1">
        <v>0.89212455944963442</v>
      </c>
      <c r="P9" s="1">
        <v>0.78883714455574516</v>
      </c>
      <c r="Q9" s="1">
        <v>0.71141848478197278</v>
      </c>
      <c r="R9" s="1">
        <v>0.73044649715304644</v>
      </c>
      <c r="S9" s="1">
        <v>0.79548407839999902</v>
      </c>
      <c r="T9" s="1">
        <v>0.78171408364415429</v>
      </c>
      <c r="U9" s="1">
        <v>0.75656724807882469</v>
      </c>
      <c r="V9" s="1">
        <v>0.74088576352131341</v>
      </c>
      <c r="W9" s="1">
        <v>0.68343251700129082</v>
      </c>
      <c r="X9" s="1">
        <v>0.53961740777395806</v>
      </c>
      <c r="Y9" s="1">
        <v>0.46762251402302635</v>
      </c>
    </row>
    <row r="10" spans="1:25" x14ac:dyDescent="0.25">
      <c r="A10">
        <v>10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25">
      <c r="A11">
        <v>11</v>
      </c>
      <c r="B11" s="1">
        <v>0.5233054301390726</v>
      </c>
      <c r="C11" s="1">
        <v>0.48301963370629492</v>
      </c>
      <c r="D11" s="1">
        <v>0.46073651337013227</v>
      </c>
      <c r="E11" s="1">
        <v>0.46533681868930432</v>
      </c>
      <c r="F11" s="1">
        <v>0.46907778910844616</v>
      </c>
      <c r="G11" s="1">
        <v>0.54015528205110519</v>
      </c>
      <c r="H11" s="1">
        <v>0.7064930010600472</v>
      </c>
      <c r="I11" s="1">
        <v>0.82723109572309605</v>
      </c>
      <c r="J11" s="1">
        <v>0.90387843482800057</v>
      </c>
      <c r="K11" s="1">
        <v>0.96471075176689758</v>
      </c>
      <c r="L11" s="1">
        <v>0.94216976119407236</v>
      </c>
      <c r="M11" s="1">
        <v>0.93938119439090317</v>
      </c>
      <c r="N11" s="1">
        <v>0.93677446485678617</v>
      </c>
      <c r="O11" s="1">
        <v>0.89490342417780389</v>
      </c>
      <c r="P11" s="1">
        <v>0.86778173271547643</v>
      </c>
      <c r="Q11" s="1">
        <v>0.8181628324266883</v>
      </c>
      <c r="R11" s="1">
        <v>0.8609069076395045</v>
      </c>
      <c r="S11" s="1">
        <v>0.97870000597709961</v>
      </c>
      <c r="T11" s="1">
        <v>0.95613437509069665</v>
      </c>
      <c r="U11" s="1">
        <v>0.92192919283381292</v>
      </c>
      <c r="V11" s="1">
        <v>0.88505490331204384</v>
      </c>
      <c r="W11" s="1">
        <v>0.83491197300299436</v>
      </c>
      <c r="X11" s="1">
        <v>0.73148349249939981</v>
      </c>
      <c r="Y11" s="1">
        <v>0.64212587416348521</v>
      </c>
    </row>
    <row r="12" spans="1:25" x14ac:dyDescent="0.25">
      <c r="A12">
        <v>12</v>
      </c>
      <c r="B12" s="1">
        <v>0.4737203230961628</v>
      </c>
      <c r="C12" s="1">
        <v>0.4337189097645916</v>
      </c>
      <c r="D12" s="1">
        <v>0.41206498755534021</v>
      </c>
      <c r="E12" s="1">
        <v>0.40997555119931278</v>
      </c>
      <c r="F12" s="1">
        <v>0.42278236957580484</v>
      </c>
      <c r="G12" s="1">
        <v>0.52545583002332297</v>
      </c>
      <c r="H12" s="1">
        <v>0.70067552354451323</v>
      </c>
      <c r="I12" s="1">
        <v>0.77448092185928352</v>
      </c>
      <c r="J12" s="1">
        <v>0.6205160373364268</v>
      </c>
      <c r="K12" s="1">
        <v>0.43047681279658545</v>
      </c>
      <c r="L12" s="1">
        <v>0.83761491731704396</v>
      </c>
      <c r="M12" s="1">
        <v>0.84407792657528358</v>
      </c>
      <c r="N12" s="1">
        <v>0.81373905126906165</v>
      </c>
      <c r="O12" s="1">
        <v>0.78134021460613923</v>
      </c>
      <c r="P12" s="1">
        <v>0.73097892789928753</v>
      </c>
      <c r="Q12" s="1">
        <v>0.75134722313997004</v>
      </c>
      <c r="R12" s="1">
        <v>0.81198317034132872</v>
      </c>
      <c r="S12" s="1">
        <v>0.97973094388523008</v>
      </c>
      <c r="T12" s="1">
        <v>0.92220299540636652</v>
      </c>
      <c r="U12" s="1">
        <v>0.86093412345298315</v>
      </c>
      <c r="V12" s="1">
        <v>0.8333029099946403</v>
      </c>
      <c r="W12" s="1">
        <v>0.82849608366433425</v>
      </c>
      <c r="X12" s="1">
        <v>0.73037792547398628</v>
      </c>
      <c r="Y12" s="1">
        <v>0.62565354348533686</v>
      </c>
    </row>
    <row r="13" spans="1:25" x14ac:dyDescent="0.25">
      <c r="A13">
        <v>13</v>
      </c>
      <c r="B13" s="1">
        <v>0.7603232263717683</v>
      </c>
      <c r="C13" s="1">
        <v>0.75670008086752671</v>
      </c>
      <c r="D13" s="1">
        <v>0.75638432212527351</v>
      </c>
      <c r="E13" s="1">
        <v>0.77847054755809775</v>
      </c>
      <c r="F13" s="1">
        <v>0.77481187462408074</v>
      </c>
      <c r="G13" s="1">
        <v>0.79607425805096821</v>
      </c>
      <c r="H13" s="1">
        <v>0.82631920527358504</v>
      </c>
      <c r="I13" s="1">
        <v>0.80125824328784589</v>
      </c>
      <c r="J13" s="1">
        <v>0.66792215368356633</v>
      </c>
      <c r="K13" s="1">
        <v>0.64061086581310034</v>
      </c>
      <c r="L13" s="1">
        <v>0.87232121746339275</v>
      </c>
      <c r="M13" s="1">
        <v>0.79543708207333419</v>
      </c>
      <c r="N13" s="1">
        <v>0.80603900776380832</v>
      </c>
      <c r="O13" s="1">
        <v>0.82395807670378518</v>
      </c>
      <c r="P13" s="1">
        <v>0.84294119438939197</v>
      </c>
      <c r="Q13" s="1">
        <v>0.86963880014801231</v>
      </c>
      <c r="R13" s="1">
        <v>0.96180610541228084</v>
      </c>
      <c r="S13" s="1">
        <v>0.99079484739296053</v>
      </c>
      <c r="T13" s="1">
        <v>0.92643532447124022</v>
      </c>
      <c r="U13" s="1">
        <v>0.87846972621175901</v>
      </c>
      <c r="V13" s="1">
        <v>0.89223910832980968</v>
      </c>
      <c r="W13" s="1">
        <v>0.88977278614891031</v>
      </c>
      <c r="X13" s="1">
        <v>0.89414433037866736</v>
      </c>
      <c r="Y13" s="1">
        <v>0.93765677855947238</v>
      </c>
    </row>
    <row r="14" spans="1:25" x14ac:dyDescent="0.25">
      <c r="A14">
        <v>14</v>
      </c>
      <c r="B14" s="1">
        <v>0.69935940784197104</v>
      </c>
      <c r="C14" s="1">
        <v>0.67458610601863611</v>
      </c>
      <c r="D14" s="1">
        <v>0.68508961885251252</v>
      </c>
      <c r="E14" s="1">
        <v>0.69325027663362981</v>
      </c>
      <c r="F14" s="1">
        <v>0.70468388288373562</v>
      </c>
      <c r="G14" s="1">
        <v>0.72116202556638376</v>
      </c>
      <c r="H14" s="1">
        <v>0.89186132053318201</v>
      </c>
      <c r="I14" s="1">
        <v>0.93627363072325565</v>
      </c>
      <c r="J14" s="1">
        <v>0.95346915972462276</v>
      </c>
      <c r="K14" s="1">
        <v>0.92967112542140717</v>
      </c>
      <c r="L14" s="1">
        <v>0.91706051272682576</v>
      </c>
      <c r="M14" s="1">
        <v>0.95040901318466409</v>
      </c>
      <c r="N14" s="1">
        <v>0.98365647166766734</v>
      </c>
      <c r="O14" s="1">
        <v>0.95233694604026842</v>
      </c>
      <c r="P14" s="1">
        <v>0.93501815220550843</v>
      </c>
      <c r="Q14" s="1">
        <v>0.94598117015670347</v>
      </c>
      <c r="R14" s="1">
        <v>0.91542382966122016</v>
      </c>
      <c r="S14" s="1">
        <v>0.9564396965320362</v>
      </c>
      <c r="T14" s="1">
        <v>0.92290061902141751</v>
      </c>
      <c r="U14" s="1">
        <v>0.86972234953409722</v>
      </c>
      <c r="V14" s="1">
        <v>0.8803940006691634</v>
      </c>
      <c r="W14" s="1">
        <v>0.85469041173117699</v>
      </c>
      <c r="X14" s="1">
        <v>0.75453302127118582</v>
      </c>
      <c r="Y14" s="1">
        <v>0.73009574182105186</v>
      </c>
    </row>
    <row r="15" spans="1:25" x14ac:dyDescent="0.25">
      <c r="A15">
        <v>15</v>
      </c>
      <c r="B15" s="1">
        <v>-0.48622131745608199</v>
      </c>
      <c r="C15" s="1">
        <v>-0.45461370430503856</v>
      </c>
      <c r="D15" s="1">
        <v>-0.44150652984371491</v>
      </c>
      <c r="E15" s="1">
        <v>-0.43482861892637098</v>
      </c>
      <c r="F15" s="1">
        <v>-0.4590388078343049</v>
      </c>
      <c r="G15" s="1">
        <v>-0.53339676243971779</v>
      </c>
      <c r="H15" s="1">
        <v>-0.70047964728442014</v>
      </c>
      <c r="I15" s="1">
        <v>-0.83215223475477851</v>
      </c>
      <c r="J15" s="1">
        <v>-0.9064080074441575</v>
      </c>
      <c r="K15" s="1">
        <v>-0.93985833412478381</v>
      </c>
      <c r="L15" s="1">
        <v>-0.85646399314679211</v>
      </c>
      <c r="M15" s="1">
        <v>-0.85566378013353661</v>
      </c>
      <c r="N15" s="1">
        <v>-0.89155116200012363</v>
      </c>
      <c r="O15" s="1">
        <v>-0.87570363720510935</v>
      </c>
      <c r="P15" s="1">
        <v>-0.83707284284506123</v>
      </c>
      <c r="Q15" s="1">
        <v>-0.81828060388428836</v>
      </c>
      <c r="R15" s="1">
        <v>-0.89541198014891321</v>
      </c>
      <c r="S15" s="1">
        <v>-0.98393713470789435</v>
      </c>
      <c r="T15" s="1">
        <v>-0.95887868043338331</v>
      </c>
      <c r="U15" s="1">
        <v>-0.9042785815397556</v>
      </c>
      <c r="V15" s="1">
        <v>-0.89675815269417292</v>
      </c>
      <c r="W15" s="1">
        <v>-0.82466059021103832</v>
      </c>
      <c r="X15" s="1">
        <v>-0.68853821349264854</v>
      </c>
      <c r="Y15" s="1">
        <v>-0.62707034977590648</v>
      </c>
    </row>
    <row r="16" spans="1:25" x14ac:dyDescent="0.25">
      <c r="A16">
        <v>16</v>
      </c>
      <c r="B16" s="1">
        <v>0.76677288114990405</v>
      </c>
      <c r="C16" s="1">
        <v>0.73811774804443275</v>
      </c>
      <c r="D16" s="1">
        <v>0.711826633226738</v>
      </c>
      <c r="E16" s="1">
        <v>0.73331106116188871</v>
      </c>
      <c r="F16" s="1">
        <v>0.71261866027973719</v>
      </c>
      <c r="G16" s="1">
        <v>0.71356778013282995</v>
      </c>
      <c r="H16" s="1">
        <v>0.72015400632890914</v>
      </c>
      <c r="I16" s="1">
        <v>0.93475740522072548</v>
      </c>
      <c r="J16" s="1">
        <v>0.95344583745690858</v>
      </c>
      <c r="K16" s="1">
        <v>0.94434948047881395</v>
      </c>
      <c r="L16" s="1">
        <v>0.94148239309889314</v>
      </c>
      <c r="M16" s="1">
        <v>0.96126766703181343</v>
      </c>
      <c r="N16" s="1">
        <v>0.95091997081403767</v>
      </c>
      <c r="O16" s="1">
        <v>0.93408674631074284</v>
      </c>
      <c r="P16" s="1">
        <v>0.8125685326704114</v>
      </c>
      <c r="Q16" s="1">
        <v>0.87419638853100856</v>
      </c>
      <c r="R16" s="1">
        <v>0.95042612285902872</v>
      </c>
      <c r="S16" s="1">
        <v>0.93594924202832686</v>
      </c>
      <c r="T16" s="1">
        <v>0.88772118695250457</v>
      </c>
      <c r="U16" s="1">
        <v>0.84655898769157967</v>
      </c>
      <c r="V16" s="1">
        <v>0.84057833599573528</v>
      </c>
      <c r="W16" s="1">
        <v>0.80322117034672513</v>
      </c>
      <c r="X16" s="1">
        <v>0.72542895106104743</v>
      </c>
      <c r="Y16" s="1">
        <v>0.70971243622868396</v>
      </c>
    </row>
    <row r="17" spans="1:25" x14ac:dyDescent="0.25">
      <c r="A17">
        <v>17</v>
      </c>
      <c r="B17" s="1">
        <v>0.55465631087199485</v>
      </c>
      <c r="C17" s="1">
        <v>0.53887066339379175</v>
      </c>
      <c r="D17" s="1">
        <v>0.51598155793845457</v>
      </c>
      <c r="E17" s="1">
        <v>0.51170912450240491</v>
      </c>
      <c r="F17" s="1">
        <v>0.51685088358191267</v>
      </c>
      <c r="G17" s="1">
        <v>0.5518480790665381</v>
      </c>
      <c r="H17" s="1">
        <v>0.66528160476342235</v>
      </c>
      <c r="I17" s="1">
        <v>0.77669044784245855</v>
      </c>
      <c r="J17" s="1">
        <v>0.84436851418500847</v>
      </c>
      <c r="K17" s="1">
        <v>0.86987143373472287</v>
      </c>
      <c r="L17" s="1">
        <v>0.86798976678234074</v>
      </c>
      <c r="M17" s="1">
        <v>0.84731971018182162</v>
      </c>
      <c r="N17" s="1">
        <v>0.81658347970167899</v>
      </c>
      <c r="O17" s="1">
        <v>0.776576051781801</v>
      </c>
      <c r="P17" s="1">
        <v>0.7232709156910504</v>
      </c>
      <c r="Q17" s="1">
        <v>0.74571973220450471</v>
      </c>
      <c r="R17" s="1">
        <v>0.82949798371795669</v>
      </c>
      <c r="S17" s="1">
        <v>0.99174110268990101</v>
      </c>
      <c r="T17" s="1">
        <v>0.94457863973530276</v>
      </c>
      <c r="U17" s="1">
        <v>0.87251380566497683</v>
      </c>
      <c r="V17" s="1">
        <v>0.84584409159377139</v>
      </c>
      <c r="W17" s="1">
        <v>0.78886712197506736</v>
      </c>
      <c r="X17" s="1">
        <v>0.72197261511494804</v>
      </c>
      <c r="Y17" s="1">
        <v>0.63861762490800034</v>
      </c>
    </row>
    <row r="18" spans="1:25" x14ac:dyDescent="0.25">
      <c r="A18">
        <v>18</v>
      </c>
      <c r="B18" s="1">
        <v>0.46776664416165903</v>
      </c>
      <c r="C18" s="1">
        <v>0.43981113168238378</v>
      </c>
      <c r="D18" s="1">
        <v>0.42559465126963136</v>
      </c>
      <c r="E18" s="1">
        <v>0.43449723026242543</v>
      </c>
      <c r="F18" s="1">
        <v>0.4385846871931835</v>
      </c>
      <c r="G18" s="1">
        <v>0.50145996350453215</v>
      </c>
      <c r="H18" s="1">
        <v>0.80985892719309072</v>
      </c>
      <c r="I18" s="1">
        <v>0.94952381493615312</v>
      </c>
      <c r="J18" s="1">
        <v>0.99203099392741234</v>
      </c>
      <c r="K18" s="1">
        <v>0.96067859837480363</v>
      </c>
      <c r="L18" s="1">
        <v>0.92536903410370142</v>
      </c>
      <c r="M18" s="1">
        <v>0.9844006307869374</v>
      </c>
      <c r="N18" s="1">
        <v>0.91258776916783069</v>
      </c>
      <c r="O18" s="1">
        <v>0.86894161622827748</v>
      </c>
      <c r="P18" s="1">
        <v>0.75153678844805361</v>
      </c>
      <c r="Q18" s="1">
        <v>0.74843268645070649</v>
      </c>
      <c r="R18" s="1">
        <v>0.77986753199217385</v>
      </c>
      <c r="S18" s="1">
        <v>0.84227392421550906</v>
      </c>
      <c r="T18" s="1">
        <v>0.76969250548496215</v>
      </c>
      <c r="U18" s="1">
        <v>0.79984801156457197</v>
      </c>
      <c r="V18" s="1">
        <v>0.77660856750148521</v>
      </c>
      <c r="W18" s="1">
        <v>0.73033285789513858</v>
      </c>
      <c r="X18" s="1">
        <v>0.60670653812702069</v>
      </c>
      <c r="Y18" s="1">
        <v>0.53511009596457659</v>
      </c>
    </row>
    <row r="19" spans="1:25" x14ac:dyDescent="0.25">
      <c r="A19">
        <v>19</v>
      </c>
      <c r="B19" s="1">
        <v>0.19185665834970697</v>
      </c>
      <c r="C19" s="1">
        <v>0.1246495406302246</v>
      </c>
      <c r="D19" s="1">
        <v>0.12470842216257901</v>
      </c>
      <c r="E19" s="1">
        <v>0.11109713349386155</v>
      </c>
      <c r="F19" s="1">
        <v>0.1170074259433454</v>
      </c>
      <c r="G19" s="1">
        <v>0.23875221997450433</v>
      </c>
      <c r="H19" s="1">
        <v>0.47875284647037675</v>
      </c>
      <c r="I19" s="1">
        <v>0.59594934099897945</v>
      </c>
      <c r="J19" s="1">
        <v>0.65691849682151715</v>
      </c>
      <c r="K19" s="1">
        <v>0.6151934177377627</v>
      </c>
      <c r="L19" s="1">
        <v>0.60988014256261625</v>
      </c>
      <c r="M19" s="1">
        <v>0.56684350798948691</v>
      </c>
      <c r="N19" s="1">
        <v>0.55219821360906407</v>
      </c>
      <c r="O19" s="1">
        <v>0.52007430483170558</v>
      </c>
      <c r="P19" s="1">
        <v>0.496433210697523</v>
      </c>
      <c r="Q19" s="1">
        <v>0.50774093154791089</v>
      </c>
      <c r="R19" s="1">
        <v>0.64082708653391007</v>
      </c>
      <c r="S19" s="1">
        <v>0.96654772324741567</v>
      </c>
      <c r="T19" s="1">
        <v>0.86891475782151351</v>
      </c>
      <c r="U19" s="1">
        <v>0.73534099534758712</v>
      </c>
      <c r="V19" s="1">
        <v>0.71095166236291241</v>
      </c>
      <c r="W19" s="1">
        <v>0.63289060958351051</v>
      </c>
      <c r="X19" s="1">
        <v>0.47364968953648995</v>
      </c>
      <c r="Y19" s="1">
        <v>0.36820636350319547</v>
      </c>
    </row>
    <row r="20" spans="1:25" x14ac:dyDescent="0.25">
      <c r="A20">
        <v>20</v>
      </c>
      <c r="B20" s="1">
        <v>0.55313582751584567</v>
      </c>
      <c r="C20" s="1">
        <v>0.5031125935867623</v>
      </c>
      <c r="D20" s="1">
        <v>0.46105073606291996</v>
      </c>
      <c r="E20" s="1">
        <v>0.46708739004407979</v>
      </c>
      <c r="F20" s="1">
        <v>0.47750266973169098</v>
      </c>
      <c r="G20" s="1">
        <v>0.5379671631859767</v>
      </c>
      <c r="H20" s="1">
        <v>0.69540883211727966</v>
      </c>
      <c r="I20" s="1">
        <v>0.77019873025647489</v>
      </c>
      <c r="J20" s="1">
        <v>0.79633775524991146</v>
      </c>
      <c r="K20" s="1">
        <v>0.82806287492723341</v>
      </c>
      <c r="L20" s="1">
        <v>0.85136566430967331</v>
      </c>
      <c r="M20" s="1">
        <v>0.86559926264384568</v>
      </c>
      <c r="N20" s="1">
        <v>0.84880176524714424</v>
      </c>
      <c r="O20" s="1">
        <v>0.80772207933656015</v>
      </c>
      <c r="P20" s="1">
        <v>0.80518958106648253</v>
      </c>
      <c r="Q20" s="1">
        <v>0.79866594906924337</v>
      </c>
      <c r="R20" s="1">
        <v>0.85364146885200831</v>
      </c>
      <c r="S20" s="1">
        <v>0.97863259779597433</v>
      </c>
      <c r="T20" s="1">
        <v>0.96588656882256507</v>
      </c>
      <c r="U20" s="1">
        <v>0.94477838923944002</v>
      </c>
      <c r="V20" s="1">
        <v>0.93623825504069091</v>
      </c>
      <c r="W20" s="1">
        <v>0.8741393835559409</v>
      </c>
      <c r="X20" s="1">
        <v>0.77776726901860527</v>
      </c>
      <c r="Y20" s="1">
        <v>0.70477394795387305</v>
      </c>
    </row>
    <row r="21" spans="1:25" x14ac:dyDescent="0.25">
      <c r="A21">
        <v>21</v>
      </c>
      <c r="B21" s="1">
        <v>0.65590305992624431</v>
      </c>
      <c r="C21" s="1">
        <v>0.61673610376492172</v>
      </c>
      <c r="D21" s="1">
        <v>0.6010588567878653</v>
      </c>
      <c r="E21" s="1">
        <v>0.60837808934588611</v>
      </c>
      <c r="F21" s="1">
        <v>0.615038487076499</v>
      </c>
      <c r="G21" s="1">
        <v>0.6665112521587544</v>
      </c>
      <c r="H21" s="1">
        <v>0.7528844844604734</v>
      </c>
      <c r="I21" s="1">
        <v>0.91296624397611958</v>
      </c>
      <c r="J21" s="1">
        <v>0.95730243046793162</v>
      </c>
      <c r="K21" s="1">
        <v>0.98987933438100317</v>
      </c>
      <c r="L21" s="1">
        <v>0.97389343284011698</v>
      </c>
      <c r="M21" s="1">
        <v>0.98882343134942619</v>
      </c>
      <c r="N21" s="1">
        <v>0.9838602703059165</v>
      </c>
      <c r="O21" s="1">
        <v>0.96924765432725191</v>
      </c>
      <c r="P21" s="1">
        <v>0.90325072912903981</v>
      </c>
      <c r="Q21" s="1">
        <v>0.90538396907614416</v>
      </c>
      <c r="R21" s="1">
        <v>0.87833182895033168</v>
      </c>
      <c r="S21" s="1">
        <v>0.92050928826368095</v>
      </c>
      <c r="T21" s="1">
        <v>0.89183696124212131</v>
      </c>
      <c r="U21" s="1">
        <v>0.8778244879823015</v>
      </c>
      <c r="V21" s="1">
        <v>0.85841223517873921</v>
      </c>
      <c r="W21" s="1">
        <v>0.82895476812928703</v>
      </c>
      <c r="X21" s="1">
        <v>0.74402314924609736</v>
      </c>
      <c r="Y21" s="1">
        <v>0.6912066421962707</v>
      </c>
    </row>
    <row r="22" spans="1:25" x14ac:dyDescent="0.25">
      <c r="A22">
        <v>22</v>
      </c>
      <c r="B22" s="1">
        <v>0.50137383421601778</v>
      </c>
      <c r="C22" s="1">
        <v>0.46208728956405759</v>
      </c>
      <c r="D22" s="1">
        <v>0.45818009462206044</v>
      </c>
      <c r="E22" s="1">
        <v>0.44888412396205407</v>
      </c>
      <c r="F22" s="1">
        <v>0.46458510804931974</v>
      </c>
      <c r="G22" s="1">
        <v>0.53397830141664326</v>
      </c>
      <c r="H22" s="1">
        <v>0.67803770189339563</v>
      </c>
      <c r="I22" s="1">
        <v>0.82916826294002388</v>
      </c>
      <c r="J22" s="1">
        <v>0.94134616756280931</v>
      </c>
      <c r="K22" s="1">
        <v>0.96630246009003862</v>
      </c>
      <c r="L22" s="1">
        <v>0.98710770037424977</v>
      </c>
      <c r="M22" s="1">
        <v>0.2446098774499908</v>
      </c>
      <c r="N22" s="1">
        <v>0.96737286364953301</v>
      </c>
      <c r="O22" s="1">
        <v>0.94087115958926104</v>
      </c>
      <c r="P22" s="1">
        <v>0.85933619503354131</v>
      </c>
      <c r="Q22" s="1">
        <v>0.83820748303087522</v>
      </c>
      <c r="R22" s="1">
        <v>0.90701893072757744</v>
      </c>
      <c r="S22" s="1">
        <v>0.92611548510356401</v>
      </c>
      <c r="T22" s="1">
        <v>0.8957566811896519</v>
      </c>
      <c r="U22" s="1">
        <v>0.88344232886562424</v>
      </c>
      <c r="V22" s="1">
        <v>0.82154498195921055</v>
      </c>
      <c r="W22" s="1">
        <v>0.68020390209211323</v>
      </c>
      <c r="X22" s="1">
        <v>0.62750039360786858</v>
      </c>
      <c r="Y22" s="1">
        <v>0.57660389985647309</v>
      </c>
    </row>
    <row r="23" spans="1:25" x14ac:dyDescent="0.25">
      <c r="A23">
        <v>23</v>
      </c>
      <c r="B23" s="1">
        <v>0.39074112991000198</v>
      </c>
      <c r="C23" s="1">
        <v>0.37016759551839157</v>
      </c>
      <c r="D23" s="1">
        <v>0.36196075109060277</v>
      </c>
      <c r="E23" s="1">
        <v>0.35806404829755761</v>
      </c>
      <c r="F23" s="1">
        <v>0.37935802419701692</v>
      </c>
      <c r="G23" s="1">
        <v>0.46274852547462048</v>
      </c>
      <c r="H23" s="1">
        <v>0.7599922523466851</v>
      </c>
      <c r="I23" s="1">
        <v>0.9141703069731052</v>
      </c>
      <c r="J23" s="1">
        <v>0.94965422771476415</v>
      </c>
      <c r="K23" s="1">
        <v>0.9444609306397137</v>
      </c>
      <c r="L23" s="1">
        <v>0.97924995097251133</v>
      </c>
      <c r="M23" s="1">
        <v>0.97258348339428824</v>
      </c>
      <c r="N23" s="1">
        <v>0.91433317766811728</v>
      </c>
      <c r="O23" s="1">
        <v>0.89212455944963442</v>
      </c>
      <c r="P23" s="1">
        <v>0.78883714455574516</v>
      </c>
      <c r="Q23" s="1">
        <v>0.71141848478197278</v>
      </c>
      <c r="R23" s="1">
        <v>0.73044649715304644</v>
      </c>
      <c r="S23" s="1">
        <v>0.79548407839999902</v>
      </c>
      <c r="T23" s="1">
        <v>0.78171408364415429</v>
      </c>
      <c r="U23" s="1">
        <v>0.75656724807882469</v>
      </c>
      <c r="V23" s="1">
        <v>0.74088576352131341</v>
      </c>
      <c r="W23" s="1">
        <v>0.68343251700129082</v>
      </c>
      <c r="X23" s="1">
        <v>0.53961740777395806</v>
      </c>
      <c r="Y23" s="1">
        <v>0.46762251402302635</v>
      </c>
    </row>
    <row r="24" spans="1:25" x14ac:dyDescent="0.25">
      <c r="A24">
        <v>24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25">
      <c r="A25">
        <v>25</v>
      </c>
      <c r="B25" s="1">
        <v>0.5233054301390726</v>
      </c>
      <c r="C25" s="1">
        <v>0.48301963370629492</v>
      </c>
      <c r="D25" s="1">
        <v>0.46073651337013227</v>
      </c>
      <c r="E25" s="1">
        <v>0.46533681868930432</v>
      </c>
      <c r="F25" s="1">
        <v>0.46907778910844616</v>
      </c>
      <c r="G25" s="1">
        <v>0.54015528205110519</v>
      </c>
      <c r="H25" s="1">
        <v>0.7064930010600472</v>
      </c>
      <c r="I25" s="1">
        <v>0.82723109572309605</v>
      </c>
      <c r="J25" s="1">
        <v>0.90387843482800057</v>
      </c>
      <c r="K25" s="1">
        <v>0.96471075176689758</v>
      </c>
      <c r="L25" s="1">
        <v>0.94216976119407236</v>
      </c>
      <c r="M25" s="1">
        <v>0.93938119439090317</v>
      </c>
      <c r="N25" s="1">
        <v>0.93677446485678617</v>
      </c>
      <c r="O25" s="1">
        <v>0.89490342417780389</v>
      </c>
      <c r="P25" s="1">
        <v>0.86778173271547643</v>
      </c>
      <c r="Q25" s="1">
        <v>0.8181628324266883</v>
      </c>
      <c r="R25" s="1">
        <v>0.8609069076395045</v>
      </c>
      <c r="S25" s="1">
        <v>0.97870000597709961</v>
      </c>
      <c r="T25" s="1">
        <v>0.95613437509069665</v>
      </c>
      <c r="U25" s="1">
        <v>0.92192919283381292</v>
      </c>
      <c r="V25" s="1">
        <v>0.88505490331204384</v>
      </c>
      <c r="W25" s="1">
        <v>0.83491197300299436</v>
      </c>
      <c r="X25" s="1">
        <v>0.73148349249939981</v>
      </c>
      <c r="Y25" s="1">
        <v>0.64212587416348521</v>
      </c>
    </row>
    <row r="26" spans="1:25" x14ac:dyDescent="0.25">
      <c r="A26">
        <v>26</v>
      </c>
      <c r="B26" s="1">
        <v>0.4737203230961628</v>
      </c>
      <c r="C26" s="1">
        <v>0.4337189097645916</v>
      </c>
      <c r="D26" s="1">
        <v>0.41206498755534021</v>
      </c>
      <c r="E26" s="1">
        <v>0.40997555119931278</v>
      </c>
      <c r="F26" s="1">
        <v>0.42278236957580484</v>
      </c>
      <c r="G26" s="1">
        <v>0.52545583002332297</v>
      </c>
      <c r="H26" s="1">
        <v>0.70067552354451323</v>
      </c>
      <c r="I26" s="1">
        <v>0.77448092185928352</v>
      </c>
      <c r="J26" s="1">
        <v>0.6205160373364268</v>
      </c>
      <c r="K26" s="1">
        <v>0.43047681279658545</v>
      </c>
      <c r="L26" s="1">
        <v>0.83761491731704396</v>
      </c>
      <c r="M26" s="1">
        <v>0.84407792657528358</v>
      </c>
      <c r="N26" s="1">
        <v>0.81373905126906165</v>
      </c>
      <c r="O26" s="1">
        <v>0.78134021460613923</v>
      </c>
      <c r="P26" s="1">
        <v>0.73097892789928753</v>
      </c>
      <c r="Q26" s="1">
        <v>0.75134722313997004</v>
      </c>
      <c r="R26" s="1">
        <v>0.81198317034132872</v>
      </c>
      <c r="S26" s="1">
        <v>0.97973094388523008</v>
      </c>
      <c r="T26" s="1">
        <v>0.92220299540636652</v>
      </c>
      <c r="U26" s="1">
        <v>0.86093412345298315</v>
      </c>
      <c r="V26" s="1">
        <v>0.8333029099946403</v>
      </c>
      <c r="W26" s="1">
        <v>0.82849608366433425</v>
      </c>
      <c r="X26" s="1">
        <v>0.73037792547398628</v>
      </c>
      <c r="Y26" s="1">
        <v>0.62565354348533686</v>
      </c>
    </row>
    <row r="27" spans="1:25" x14ac:dyDescent="0.25">
      <c r="A27">
        <v>27</v>
      </c>
      <c r="B27" s="1">
        <v>0.7603232263717683</v>
      </c>
      <c r="C27" s="1">
        <v>0.75670008086752671</v>
      </c>
      <c r="D27" s="1">
        <v>0.75638432212527351</v>
      </c>
      <c r="E27" s="1">
        <v>0.77847054755809775</v>
      </c>
      <c r="F27" s="1">
        <v>0.77481187462408074</v>
      </c>
      <c r="G27" s="1">
        <v>0.79607425805096821</v>
      </c>
      <c r="H27" s="1">
        <v>0.82631920527358504</v>
      </c>
      <c r="I27" s="1">
        <v>0.80125824328784589</v>
      </c>
      <c r="J27" s="1">
        <v>0.66792215368356633</v>
      </c>
      <c r="K27" s="1">
        <v>0.64061086581310034</v>
      </c>
      <c r="L27" s="1">
        <v>0.87232121746339275</v>
      </c>
      <c r="M27" s="1">
        <v>0.79543708207333419</v>
      </c>
      <c r="N27" s="1">
        <v>0.80603900776380832</v>
      </c>
      <c r="O27" s="1">
        <v>0.82395807670378518</v>
      </c>
      <c r="P27" s="1">
        <v>0.84294119438939197</v>
      </c>
      <c r="Q27" s="1">
        <v>0.86963880014801231</v>
      </c>
      <c r="R27" s="1">
        <v>0.96180610541228084</v>
      </c>
      <c r="S27" s="1">
        <v>0.99079484739296053</v>
      </c>
      <c r="T27" s="1">
        <v>0.92643532447124022</v>
      </c>
      <c r="U27" s="1">
        <v>0.87846972621175901</v>
      </c>
      <c r="V27" s="1">
        <v>0.89223910832980968</v>
      </c>
      <c r="W27" s="1">
        <v>0.88977278614891031</v>
      </c>
      <c r="X27" s="1">
        <v>0.89414433037866736</v>
      </c>
      <c r="Y27" s="1">
        <v>0.93765677855947238</v>
      </c>
    </row>
    <row r="28" spans="1:25" x14ac:dyDescent="0.25">
      <c r="A28">
        <v>28</v>
      </c>
      <c r="B28" s="1">
        <v>0.69935940784197104</v>
      </c>
      <c r="C28" s="1">
        <v>0.67458610601863611</v>
      </c>
      <c r="D28" s="1">
        <v>0.68508961885251252</v>
      </c>
      <c r="E28" s="1">
        <v>0.69325027663362981</v>
      </c>
      <c r="F28" s="1">
        <v>0.70468388288373562</v>
      </c>
      <c r="G28" s="1">
        <v>0.72116202556638376</v>
      </c>
      <c r="H28" s="1">
        <v>0.89186132053318201</v>
      </c>
      <c r="I28" s="1">
        <v>0.93627363072325565</v>
      </c>
      <c r="J28" s="1">
        <v>0.95346915972462276</v>
      </c>
      <c r="K28" s="1">
        <v>0.92967112542140717</v>
      </c>
      <c r="L28" s="1">
        <v>0.91706051272682576</v>
      </c>
      <c r="M28" s="1">
        <v>0.95040901318466409</v>
      </c>
      <c r="N28" s="1">
        <v>0.98365647166766734</v>
      </c>
      <c r="O28" s="1">
        <v>0.95233694604026842</v>
      </c>
      <c r="P28" s="1">
        <v>0.93501815220550843</v>
      </c>
      <c r="Q28" s="1">
        <v>0.94598117015670347</v>
      </c>
      <c r="R28" s="1">
        <v>0.91542382966122016</v>
      </c>
      <c r="S28" s="1">
        <v>0.9564396965320362</v>
      </c>
      <c r="T28" s="1">
        <v>0.92290061902141751</v>
      </c>
      <c r="U28" s="1">
        <v>0.86972234953409722</v>
      </c>
      <c r="V28" s="1">
        <v>0.8803940006691634</v>
      </c>
      <c r="W28" s="1">
        <v>0.85469041173117699</v>
      </c>
      <c r="X28" s="1">
        <v>0.75453302127118582</v>
      </c>
      <c r="Y28" s="1">
        <v>0.73009574182105186</v>
      </c>
    </row>
    <row r="29" spans="1:25" x14ac:dyDescent="0.25">
      <c r="A29">
        <v>29</v>
      </c>
      <c r="B29" s="1">
        <v>-0.48622131745608199</v>
      </c>
      <c r="C29" s="1">
        <v>-0.45461370430503856</v>
      </c>
      <c r="D29" s="1">
        <v>-0.44150652984371491</v>
      </c>
      <c r="E29" s="1">
        <v>-0.43482861892637098</v>
      </c>
      <c r="F29" s="1">
        <v>-0.4590388078343049</v>
      </c>
      <c r="G29" s="1">
        <v>-0.53339676243971779</v>
      </c>
      <c r="H29" s="1">
        <v>-0.70047964728442014</v>
      </c>
      <c r="I29" s="1">
        <v>-0.83215223475477851</v>
      </c>
      <c r="J29" s="1">
        <v>-0.9064080074441575</v>
      </c>
      <c r="K29" s="1">
        <v>-0.93985833412478381</v>
      </c>
      <c r="L29" s="1">
        <v>-0.85646399314679211</v>
      </c>
      <c r="M29" s="1">
        <v>-0.85566378013353661</v>
      </c>
      <c r="N29" s="1">
        <v>-0.89155116200012363</v>
      </c>
      <c r="O29" s="1">
        <v>-0.87570363720510935</v>
      </c>
      <c r="P29" s="1">
        <v>-0.83707284284506123</v>
      </c>
      <c r="Q29" s="1">
        <v>-0.81828060388428836</v>
      </c>
      <c r="R29" s="1">
        <v>-0.89541198014891321</v>
      </c>
      <c r="S29" s="1">
        <v>-0.98393713470789435</v>
      </c>
      <c r="T29" s="1">
        <v>-0.95887868043338331</v>
      </c>
      <c r="U29" s="1">
        <v>-0.9042785815397556</v>
      </c>
      <c r="V29" s="1">
        <v>-0.89675815269417292</v>
      </c>
      <c r="W29" s="1">
        <v>-0.82466059021103832</v>
      </c>
      <c r="X29" s="1">
        <v>-0.68853821349264854</v>
      </c>
      <c r="Y29" s="1">
        <v>-0.62707034977590648</v>
      </c>
    </row>
    <row r="30" spans="1:25" x14ac:dyDescent="0.25">
      <c r="A30">
        <v>30</v>
      </c>
      <c r="B30" s="1">
        <v>0.76677288114990405</v>
      </c>
      <c r="C30" s="1">
        <v>0.73811774804443275</v>
      </c>
      <c r="D30" s="1">
        <v>0.711826633226738</v>
      </c>
      <c r="E30" s="1">
        <v>0.73331106116188871</v>
      </c>
      <c r="F30" s="1">
        <v>0.71261866027973719</v>
      </c>
      <c r="G30" s="1">
        <v>0.71356778013282995</v>
      </c>
      <c r="H30" s="1">
        <v>0.72015400632890914</v>
      </c>
      <c r="I30" s="1">
        <v>0.93475740522072548</v>
      </c>
      <c r="J30" s="1">
        <v>0.95344583745690858</v>
      </c>
      <c r="K30" s="1">
        <v>0.94434948047881395</v>
      </c>
      <c r="L30" s="1">
        <v>0.94148239309889314</v>
      </c>
      <c r="M30" s="1">
        <v>0.96126766703181343</v>
      </c>
      <c r="N30" s="1">
        <v>0.95091997081403767</v>
      </c>
      <c r="O30" s="1">
        <v>0.93408674631074284</v>
      </c>
      <c r="P30" s="1">
        <v>0.8125685326704114</v>
      </c>
      <c r="Q30" s="1">
        <v>0.87419638853100856</v>
      </c>
      <c r="R30" s="1">
        <v>0.95042612285902872</v>
      </c>
      <c r="S30" s="1">
        <v>0.93594924202832686</v>
      </c>
      <c r="T30" s="1">
        <v>0.88772118695250457</v>
      </c>
      <c r="U30" s="1">
        <v>0.84655898769157967</v>
      </c>
      <c r="V30" s="1">
        <v>0.84057833599573528</v>
      </c>
      <c r="W30" s="1">
        <v>0.80322117034672513</v>
      </c>
      <c r="X30" s="1">
        <v>0.72542895106104743</v>
      </c>
      <c r="Y30" s="1">
        <v>0.70971243622868396</v>
      </c>
    </row>
    <row r="31" spans="1:25" x14ac:dyDescent="0.25">
      <c r="A31">
        <v>31</v>
      </c>
      <c r="B31" s="1">
        <v>0.55465631087199485</v>
      </c>
      <c r="C31" s="1">
        <v>0.53887066339379175</v>
      </c>
      <c r="D31" s="1">
        <v>0.51598155793845457</v>
      </c>
      <c r="E31" s="1">
        <v>0.51170912450240491</v>
      </c>
      <c r="F31" s="1">
        <v>0.51685088358191267</v>
      </c>
      <c r="G31" s="1">
        <v>0.5518480790665381</v>
      </c>
      <c r="H31" s="1">
        <v>0.66528160476342235</v>
      </c>
      <c r="I31" s="1">
        <v>0.77669044784245855</v>
      </c>
      <c r="J31" s="1">
        <v>0.84436851418500847</v>
      </c>
      <c r="K31" s="1">
        <v>0.86987143373472287</v>
      </c>
      <c r="L31" s="1">
        <v>0.86798976678234074</v>
      </c>
      <c r="M31" s="1">
        <v>0.84731971018182162</v>
      </c>
      <c r="N31" s="1">
        <v>0.81658347970167899</v>
      </c>
      <c r="O31" s="1">
        <v>0.776576051781801</v>
      </c>
      <c r="P31" s="1">
        <v>0.7232709156910504</v>
      </c>
      <c r="Q31" s="1">
        <v>0.74571973220450471</v>
      </c>
      <c r="R31" s="1">
        <v>0.82949798371795669</v>
      </c>
      <c r="S31" s="1">
        <v>0.99174110268990101</v>
      </c>
      <c r="T31" s="1">
        <v>0.94457863973530276</v>
      </c>
      <c r="U31" s="1">
        <v>0.87251380566497683</v>
      </c>
      <c r="V31" s="1">
        <v>0.84584409159377139</v>
      </c>
      <c r="W31" s="1">
        <v>0.78886712197506736</v>
      </c>
      <c r="X31" s="1">
        <v>0.72197261511494804</v>
      </c>
      <c r="Y31" s="1">
        <v>0.63861762490800034</v>
      </c>
    </row>
    <row r="32" spans="1:25" x14ac:dyDescent="0.25">
      <c r="A32">
        <v>32</v>
      </c>
      <c r="B32" s="1">
        <v>0.46776664416165903</v>
      </c>
      <c r="C32" s="1">
        <v>0.43981113168238378</v>
      </c>
      <c r="D32" s="1">
        <v>0.42559465126963136</v>
      </c>
      <c r="E32" s="1">
        <v>0.43449723026242543</v>
      </c>
      <c r="F32" s="1">
        <v>0.4385846871931835</v>
      </c>
      <c r="G32" s="1">
        <v>0.50145996350453215</v>
      </c>
      <c r="H32" s="1">
        <v>0.80985892719309072</v>
      </c>
      <c r="I32" s="1">
        <v>0.94952381493615312</v>
      </c>
      <c r="J32" s="1">
        <v>0.99203099392741234</v>
      </c>
      <c r="K32" s="1">
        <v>0.96067859837480363</v>
      </c>
      <c r="L32" s="1">
        <v>0.92536903410370142</v>
      </c>
      <c r="M32" s="1">
        <v>0.9844006307869374</v>
      </c>
      <c r="N32" s="1">
        <v>0.91258776916783069</v>
      </c>
      <c r="O32" s="1">
        <v>0.86894161622827748</v>
      </c>
      <c r="P32" s="1">
        <v>0.75153678844805361</v>
      </c>
      <c r="Q32" s="1">
        <v>0.74843268645070649</v>
      </c>
      <c r="R32" s="1">
        <v>0.77986753199217385</v>
      </c>
      <c r="S32" s="1">
        <v>0.84227392421550906</v>
      </c>
      <c r="T32" s="1">
        <v>0.76969250548496215</v>
      </c>
      <c r="U32" s="1">
        <v>0.79984801156457197</v>
      </c>
      <c r="V32" s="1">
        <v>0.77660856750148521</v>
      </c>
      <c r="W32" s="1">
        <v>0.73033285789513858</v>
      </c>
      <c r="X32" s="1">
        <v>0.60670653812702069</v>
      </c>
      <c r="Y32" s="1">
        <v>0.53511009596457659</v>
      </c>
    </row>
    <row r="33" spans="1:25" x14ac:dyDescent="0.25">
      <c r="A33">
        <v>33</v>
      </c>
      <c r="B33" s="1">
        <v>0.19185665834970697</v>
      </c>
      <c r="C33" s="1">
        <v>0.1246495406302246</v>
      </c>
      <c r="D33" s="1">
        <v>0.12470842216257901</v>
      </c>
      <c r="E33" s="1">
        <v>0.11109713349386155</v>
      </c>
      <c r="F33" s="1">
        <v>0.1170074259433454</v>
      </c>
      <c r="G33" s="1">
        <v>0.23875221997450433</v>
      </c>
      <c r="H33" s="1">
        <v>0.47875284647037675</v>
      </c>
      <c r="I33" s="1">
        <v>0.59594934099897945</v>
      </c>
      <c r="J33" s="1">
        <v>0.65691849682151715</v>
      </c>
      <c r="K33" s="1">
        <v>0.6151934177377627</v>
      </c>
      <c r="L33" s="1">
        <v>0.60988014256261625</v>
      </c>
      <c r="M33" s="1">
        <v>0.56684350798948691</v>
      </c>
      <c r="N33" s="1">
        <v>0.55219821360906407</v>
      </c>
      <c r="O33" s="1">
        <v>0.52007430483170558</v>
      </c>
      <c r="P33" s="1">
        <v>0.496433210697523</v>
      </c>
      <c r="Q33" s="1">
        <v>0.50774093154791089</v>
      </c>
      <c r="R33" s="1">
        <v>0.64082708653391007</v>
      </c>
      <c r="S33" s="1">
        <v>0.96654772324741567</v>
      </c>
      <c r="T33" s="1">
        <v>0.86891475782151351</v>
      </c>
      <c r="U33" s="1">
        <v>0.73534099534758712</v>
      </c>
      <c r="V33" s="1">
        <v>0.71095166236291241</v>
      </c>
      <c r="W33" s="1">
        <v>0.63289060958351051</v>
      </c>
      <c r="X33" s="1">
        <v>0.47364968953648995</v>
      </c>
      <c r="Y33" s="1">
        <v>0.36820636350319547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CC77-9BD8-4BAE-97B3-CE09DBE94F41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0.96903352635226758</v>
      </c>
      <c r="C2" s="1">
        <v>0.91893157594112673</v>
      </c>
      <c r="D2" s="1">
        <v>0.88624985287692482</v>
      </c>
      <c r="E2" s="1">
        <v>0.89885315943643695</v>
      </c>
      <c r="F2" s="1">
        <v>0.88426417244537436</v>
      </c>
      <c r="G2" s="1">
        <v>0.85874108278206362</v>
      </c>
      <c r="H2" s="1">
        <v>0.78697255387119402</v>
      </c>
      <c r="I2" s="1">
        <v>0.84686736077817937</v>
      </c>
      <c r="J2" s="1">
        <v>0.86768754925117098</v>
      </c>
      <c r="K2" s="1">
        <v>0.85033501927133048</v>
      </c>
      <c r="L2" s="1">
        <v>0.83705420450518708</v>
      </c>
      <c r="M2" s="1">
        <v>0.84896345111907989</v>
      </c>
      <c r="N2" s="1">
        <v>0.84735065646385277</v>
      </c>
      <c r="O2" s="1">
        <v>0.8178830962246415</v>
      </c>
      <c r="P2" s="1">
        <v>0.79098517459732676</v>
      </c>
      <c r="Q2" s="1">
        <v>0.79677389376213514</v>
      </c>
      <c r="R2" s="1">
        <v>0.81160761003680337</v>
      </c>
      <c r="S2" s="1">
        <v>0.79004469372000607</v>
      </c>
      <c r="T2" s="1">
        <v>0.79739404314988038</v>
      </c>
      <c r="U2" s="1">
        <v>0.78714865506681542</v>
      </c>
      <c r="V2" s="1">
        <v>0.77695843735082526</v>
      </c>
      <c r="W2" s="1">
        <v>0.76607154360888929</v>
      </c>
      <c r="X2" s="1">
        <v>0.75008520498159048</v>
      </c>
      <c r="Y2" s="1">
        <v>0.77516969871634223</v>
      </c>
    </row>
    <row r="3" spans="1:25" x14ac:dyDescent="0.25">
      <c r="A3">
        <v>3</v>
      </c>
      <c r="B3" s="1">
        <v>0.55684329394733512</v>
      </c>
      <c r="C3" s="1">
        <v>0.50669825188390838</v>
      </c>
      <c r="D3" s="1">
        <v>0.49931331475691243</v>
      </c>
      <c r="E3" s="1">
        <v>0.44778034990968413</v>
      </c>
      <c r="F3" s="1">
        <v>0.48690282804230667</v>
      </c>
      <c r="G3" s="1">
        <v>0.51787116873811723</v>
      </c>
      <c r="H3" s="1">
        <v>0.55822540830332867</v>
      </c>
      <c r="I3" s="1">
        <v>0.66843338291246313</v>
      </c>
      <c r="J3" s="1">
        <v>0.78081007665209379</v>
      </c>
      <c r="K3" s="1">
        <v>0.82664669136546187</v>
      </c>
      <c r="L3" s="1">
        <v>0.85453262017220755</v>
      </c>
      <c r="M3" s="1">
        <v>0.83267843136307851</v>
      </c>
      <c r="N3" s="1">
        <v>0.79918286246484027</v>
      </c>
      <c r="O3" s="1">
        <v>0.77684287882170611</v>
      </c>
      <c r="P3" s="1">
        <v>0.74354395331006695</v>
      </c>
      <c r="Q3" s="1">
        <v>0.74903788285762651</v>
      </c>
      <c r="R3" s="1">
        <v>0.82181777475508211</v>
      </c>
      <c r="S3" s="1">
        <v>0.97501136286701662</v>
      </c>
      <c r="T3" s="1">
        <v>0.93889027009647308</v>
      </c>
      <c r="U3" s="1">
        <v>0.90471235666195027</v>
      </c>
      <c r="V3" s="1">
        <v>0.84895194935417362</v>
      </c>
      <c r="W3" s="1">
        <v>0.77088630487642296</v>
      </c>
      <c r="X3" s="1">
        <v>0.69825096788393259</v>
      </c>
      <c r="Y3" s="1">
        <v>0.61119840523473012</v>
      </c>
    </row>
    <row r="4" spans="1:25" x14ac:dyDescent="0.25">
      <c r="A4">
        <v>4</v>
      </c>
      <c r="B4" s="1">
        <v>0.63747248495318554</v>
      </c>
      <c r="C4" s="1">
        <v>0.59971714430465084</v>
      </c>
      <c r="D4" s="1">
        <v>0.5715050346494136</v>
      </c>
      <c r="E4" s="1">
        <v>0.57591359369309447</v>
      </c>
      <c r="F4" s="1">
        <v>0.5816364421619471</v>
      </c>
      <c r="G4" s="1">
        <v>0.62268400712072436</v>
      </c>
      <c r="H4" s="1">
        <v>0.79244275735621494</v>
      </c>
      <c r="I4" s="1">
        <v>0.83417700500746006</v>
      </c>
      <c r="J4" s="1">
        <v>0.90498523990732904</v>
      </c>
      <c r="K4" s="1">
        <v>0.96387516540790386</v>
      </c>
      <c r="L4" s="1">
        <v>0.93996469448439268</v>
      </c>
      <c r="M4" s="1">
        <v>0.99267915877823232</v>
      </c>
      <c r="N4" s="1">
        <v>0.96956271658873228</v>
      </c>
      <c r="O4" s="1">
        <v>0.87641406800369104</v>
      </c>
      <c r="P4" s="1">
        <v>0.76576049501884902</v>
      </c>
      <c r="Q4" s="1">
        <v>0.76199270205728986</v>
      </c>
      <c r="R4" s="1">
        <v>0.80600337365346508</v>
      </c>
      <c r="S4" s="1">
        <v>0.90820398520397383</v>
      </c>
      <c r="T4" s="1">
        <v>0.8977605848717094</v>
      </c>
      <c r="U4" s="1">
        <v>0.87976675069899068</v>
      </c>
      <c r="V4" s="1">
        <v>0.85252162601073467</v>
      </c>
      <c r="W4" s="1">
        <v>0.78163848662066804</v>
      </c>
      <c r="X4" s="1">
        <v>0.73107762089371375</v>
      </c>
      <c r="Y4" s="1">
        <v>0.65629962978554979</v>
      </c>
    </row>
    <row r="5" spans="1:25" x14ac:dyDescent="0.25">
      <c r="A5">
        <v>5</v>
      </c>
      <c r="B5" s="1">
        <v>0.24926800764469528</v>
      </c>
      <c r="C5" s="1">
        <v>0.16990760063138116</v>
      </c>
      <c r="D5" s="1">
        <v>0.14666020578457428</v>
      </c>
      <c r="E5" s="1">
        <v>0.13672363452312641</v>
      </c>
      <c r="F5" s="1">
        <v>0.13575200616652922</v>
      </c>
      <c r="G5" s="1">
        <v>0.21792119258569104</v>
      </c>
      <c r="H5" s="1">
        <v>0.39899747158819732</v>
      </c>
      <c r="I5" s="1">
        <v>0.50026276811712078</v>
      </c>
      <c r="J5" s="1">
        <v>0.5866981685278454</v>
      </c>
      <c r="K5" s="1">
        <v>0.61658756489949595</v>
      </c>
      <c r="L5" s="1">
        <v>0.63948150737579046</v>
      </c>
      <c r="M5" s="1">
        <v>0.59600762892410508</v>
      </c>
      <c r="N5" s="1">
        <v>0.66436284041650906</v>
      </c>
      <c r="O5" s="1">
        <v>0.58511710828393015</v>
      </c>
      <c r="P5" s="1">
        <v>0.57337858494535832</v>
      </c>
      <c r="Q5" s="1">
        <v>0.55684408241685102</v>
      </c>
      <c r="R5" s="1">
        <v>0.66997154384090807</v>
      </c>
      <c r="S5" s="1">
        <v>0.97874894649508226</v>
      </c>
      <c r="T5" s="1">
        <v>0.9248262038827485</v>
      </c>
      <c r="U5" s="1">
        <v>0.78840737274426897</v>
      </c>
      <c r="V5" s="1">
        <v>0.72748043213781266</v>
      </c>
      <c r="W5" s="1">
        <v>0.61535992522937033</v>
      </c>
      <c r="X5" s="1">
        <v>0.48791486058631495</v>
      </c>
      <c r="Y5" s="1">
        <v>0.40198284999241007</v>
      </c>
    </row>
    <row r="6" spans="1:25" x14ac:dyDescent="0.25">
      <c r="A6">
        <v>6</v>
      </c>
      <c r="B6" s="1">
        <v>0.58240555532981775</v>
      </c>
      <c r="C6" s="1">
        <v>0.5159449037769861</v>
      </c>
      <c r="D6" s="1">
        <v>0.47814711439125118</v>
      </c>
      <c r="E6" s="1">
        <v>0.47638720819578789</v>
      </c>
      <c r="F6" s="1">
        <v>0.48405003029198479</v>
      </c>
      <c r="G6" s="1">
        <v>0.51825250998883954</v>
      </c>
      <c r="H6" s="1">
        <v>0.59506794651458494</v>
      </c>
      <c r="I6" s="1">
        <v>0.65266396504749913</v>
      </c>
      <c r="J6" s="1">
        <v>0.76216082011400432</v>
      </c>
      <c r="K6" s="1">
        <v>0.83062293585260016</v>
      </c>
      <c r="L6" s="1">
        <v>0.89617248805063643</v>
      </c>
      <c r="M6" s="1">
        <v>0.91193171272473039</v>
      </c>
      <c r="N6" s="1">
        <v>0.91378519377791989</v>
      </c>
      <c r="O6" s="1">
        <v>0.87549161041434609</v>
      </c>
      <c r="P6" s="1">
        <v>0.84596675418230804</v>
      </c>
      <c r="Q6" s="1">
        <v>0.81942189456408576</v>
      </c>
      <c r="R6" s="1">
        <v>0.85050167993999115</v>
      </c>
      <c r="S6" s="1">
        <v>0.97267905642969554</v>
      </c>
      <c r="T6" s="1">
        <v>0.98155938330007153</v>
      </c>
      <c r="U6" s="1">
        <v>0.95612545513922276</v>
      </c>
      <c r="V6" s="1">
        <v>0.91192399091131593</v>
      </c>
      <c r="W6" s="1">
        <v>0.85042113866044988</v>
      </c>
      <c r="X6" s="1">
        <v>0.77108001944474669</v>
      </c>
      <c r="Y6" s="1">
        <v>0.69328857906657559</v>
      </c>
    </row>
    <row r="7" spans="1:25" x14ac:dyDescent="0.25">
      <c r="A7">
        <v>7</v>
      </c>
      <c r="B7" s="1">
        <v>0.78509110120886816</v>
      </c>
      <c r="C7" s="1">
        <v>0.73886282456687757</v>
      </c>
      <c r="D7" s="1">
        <v>0.70696603948916137</v>
      </c>
      <c r="E7" s="1">
        <v>0.71439643012698972</v>
      </c>
      <c r="F7" s="1">
        <v>0.70809737696850072</v>
      </c>
      <c r="G7" s="1">
        <v>0.74744758361218133</v>
      </c>
      <c r="H7" s="1">
        <v>0.79787948730098968</v>
      </c>
      <c r="I7" s="1">
        <v>0.85750888294058647</v>
      </c>
      <c r="J7" s="1">
        <v>0.88569437837790332</v>
      </c>
      <c r="K7" s="1">
        <v>0.93355250649951504</v>
      </c>
      <c r="L7" s="1">
        <v>0.9337764690532897</v>
      </c>
      <c r="M7" s="1">
        <v>0.98728765258646378</v>
      </c>
      <c r="N7" s="1">
        <v>0.96650708320688572</v>
      </c>
      <c r="O7" s="1">
        <v>0.922553398281315</v>
      </c>
      <c r="P7" s="1">
        <v>0.85731615841781195</v>
      </c>
      <c r="Q7" s="1">
        <v>0.86778062880802742</v>
      </c>
      <c r="R7" s="1">
        <v>0.8561720683063524</v>
      </c>
      <c r="S7" s="1">
        <v>0.93060558329466736</v>
      </c>
      <c r="T7" s="1">
        <v>0.92499732113357169</v>
      </c>
      <c r="U7" s="1">
        <v>0.89158085355911376</v>
      </c>
      <c r="V7" s="1">
        <v>0.85434251312274689</v>
      </c>
      <c r="W7" s="1">
        <v>0.81506094803925244</v>
      </c>
      <c r="X7" s="1">
        <v>0.79084481290904862</v>
      </c>
      <c r="Y7" s="1">
        <v>0.77226655430345192</v>
      </c>
    </row>
    <row r="8" spans="1:25" x14ac:dyDescent="0.25">
      <c r="A8">
        <v>8</v>
      </c>
      <c r="B8" s="1">
        <v>0.53650594759086079</v>
      </c>
      <c r="C8" s="1">
        <v>0.48593228890098583</v>
      </c>
      <c r="D8" s="1">
        <v>0.48366180502033013</v>
      </c>
      <c r="E8" s="1">
        <v>0.46986255948677313</v>
      </c>
      <c r="F8" s="1">
        <v>0.48241555794849433</v>
      </c>
      <c r="G8" s="1">
        <v>0.53834359569856338</v>
      </c>
      <c r="H8" s="1">
        <v>0.62101176426080162</v>
      </c>
      <c r="I8" s="1">
        <v>0.7430015619604774</v>
      </c>
      <c r="J8" s="1">
        <v>0.85162952667321634</v>
      </c>
      <c r="K8" s="1">
        <v>0.94528514318173973</v>
      </c>
      <c r="L8" s="1">
        <v>0.93065338671698916</v>
      </c>
      <c r="M8" s="1">
        <v>0.97768458584827567</v>
      </c>
      <c r="N8" s="1">
        <v>0.95211270275763427</v>
      </c>
      <c r="O8" s="1">
        <v>0.88764730256821867</v>
      </c>
      <c r="P8" s="1">
        <v>0.86912048077453796</v>
      </c>
      <c r="Q8" s="1">
        <v>0.80502159512865001</v>
      </c>
      <c r="R8" s="1">
        <v>0.8097679666026526</v>
      </c>
      <c r="S8" s="1">
        <v>0.89796548134317056</v>
      </c>
      <c r="T8" s="1">
        <v>0.90214432763384356</v>
      </c>
      <c r="U8" s="1">
        <v>0.90404567267414382</v>
      </c>
      <c r="V8" s="1">
        <v>0.85818264778407416</v>
      </c>
      <c r="W8" s="1">
        <v>0.73941393825348667</v>
      </c>
      <c r="X8" s="1">
        <v>0.66156781013997634</v>
      </c>
      <c r="Y8" s="1">
        <v>0.61809815445380845</v>
      </c>
    </row>
    <row r="9" spans="1:25" x14ac:dyDescent="0.25">
      <c r="A9">
        <v>9</v>
      </c>
      <c r="B9" s="1">
        <v>0.45150666953634966</v>
      </c>
      <c r="C9" s="1">
        <v>0.42481025796112121</v>
      </c>
      <c r="D9" s="1">
        <v>0.4132931842230379</v>
      </c>
      <c r="E9" s="1">
        <v>0.40342342768343087</v>
      </c>
      <c r="F9" s="1">
        <v>0.41877245583439493</v>
      </c>
      <c r="G9" s="1">
        <v>0.46846060652348781</v>
      </c>
      <c r="H9" s="1">
        <v>0.67593056659290618</v>
      </c>
      <c r="I9" s="1">
        <v>0.7628777553936209</v>
      </c>
      <c r="J9" s="1">
        <v>0.86049271339417832</v>
      </c>
      <c r="K9" s="1">
        <v>0.90605349802267843</v>
      </c>
      <c r="L9" s="1">
        <v>0.96320760551266249</v>
      </c>
      <c r="M9" s="1">
        <v>0.97704366858314728</v>
      </c>
      <c r="N9" s="1">
        <v>0.89701093832469481</v>
      </c>
      <c r="O9" s="1">
        <v>0.8118699843518703</v>
      </c>
      <c r="P9" s="1">
        <v>0.73560157753042199</v>
      </c>
      <c r="Q9" s="1">
        <v>0.71619436859407537</v>
      </c>
      <c r="R9" s="1">
        <v>0.75710153047179829</v>
      </c>
      <c r="S9" s="1">
        <v>0.81408167016565136</v>
      </c>
      <c r="T9" s="1">
        <v>0.77245779306478213</v>
      </c>
      <c r="U9" s="1">
        <v>0.74417044871080096</v>
      </c>
      <c r="V9" s="1">
        <v>0.70775275409205329</v>
      </c>
      <c r="W9" s="1">
        <v>0.65615569636300031</v>
      </c>
      <c r="X9" s="1">
        <v>0.59066604582306936</v>
      </c>
      <c r="Y9" s="1">
        <v>0.51836086220699185</v>
      </c>
    </row>
    <row r="10" spans="1:25" x14ac:dyDescent="0.25">
      <c r="A10">
        <v>10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25">
      <c r="A11">
        <v>11</v>
      </c>
      <c r="B11" s="1">
        <v>0.58419829522380629</v>
      </c>
      <c r="C11" s="1">
        <v>0.53596014489310762</v>
      </c>
      <c r="D11" s="1">
        <v>0.51091376149498946</v>
      </c>
      <c r="E11" s="1">
        <v>0.50111206670977626</v>
      </c>
      <c r="F11" s="1">
        <v>0.50455416308679168</v>
      </c>
      <c r="G11" s="1">
        <v>0.54358934442390072</v>
      </c>
      <c r="H11" s="1">
        <v>0.61952351059595057</v>
      </c>
      <c r="I11" s="1">
        <v>0.66767358826224865</v>
      </c>
      <c r="J11" s="1">
        <v>0.77041693501589414</v>
      </c>
      <c r="K11" s="1">
        <v>0.86879372105975416</v>
      </c>
      <c r="L11" s="1">
        <v>0.89803333658945173</v>
      </c>
      <c r="M11" s="1">
        <v>0.92999526351509521</v>
      </c>
      <c r="N11" s="1">
        <v>0.93445455301195213</v>
      </c>
      <c r="O11" s="1">
        <v>0.85963668885659794</v>
      </c>
      <c r="P11" s="1">
        <v>0.80864325417961003</v>
      </c>
      <c r="Q11" s="1">
        <v>0.80288215758045822</v>
      </c>
      <c r="R11" s="1">
        <v>0.86204356490996092</v>
      </c>
      <c r="S11" s="1">
        <v>0.98025408963679594</v>
      </c>
      <c r="T11" s="1">
        <v>0.98143734208210187</v>
      </c>
      <c r="U11" s="1">
        <v>0.9480858068837964</v>
      </c>
      <c r="V11" s="1">
        <v>0.90215355718812762</v>
      </c>
      <c r="W11" s="1">
        <v>0.82437775875268249</v>
      </c>
      <c r="X11" s="1">
        <v>0.74991411286256737</v>
      </c>
      <c r="Y11" s="1">
        <v>0.64966194105962272</v>
      </c>
    </row>
    <row r="12" spans="1:25" x14ac:dyDescent="0.25">
      <c r="A12">
        <v>12</v>
      </c>
      <c r="B12" s="1">
        <v>0.49070123049628822</v>
      </c>
      <c r="C12" s="1">
        <v>0.43870236780709343</v>
      </c>
      <c r="D12" s="1">
        <v>0.42438454798224712</v>
      </c>
      <c r="E12" s="1">
        <v>0.40972810007263993</v>
      </c>
      <c r="F12" s="1">
        <v>0.40676222499571563</v>
      </c>
      <c r="G12" s="1">
        <v>0.48668146546100044</v>
      </c>
      <c r="H12" s="1">
        <v>0.57138831398541745</v>
      </c>
      <c r="I12" s="1">
        <v>0.67197103362856692</v>
      </c>
      <c r="J12" s="1">
        <v>0.75583182162526397</v>
      </c>
      <c r="K12" s="1">
        <v>0.83554910543883842</v>
      </c>
      <c r="L12" s="1">
        <v>0.86003731557648422</v>
      </c>
      <c r="M12" s="1">
        <v>0.88367474870591944</v>
      </c>
      <c r="N12" s="1">
        <v>0.86066701136531831</v>
      </c>
      <c r="O12" s="1">
        <v>0.83937960267638057</v>
      </c>
      <c r="P12" s="1">
        <v>0.80491148717993655</v>
      </c>
      <c r="Q12" s="1">
        <v>0.79476000843245864</v>
      </c>
      <c r="R12" s="1">
        <v>0.84068288795151636</v>
      </c>
      <c r="S12" s="1">
        <v>0.98635488722317</v>
      </c>
      <c r="T12" s="1">
        <v>0.96961066640278737</v>
      </c>
      <c r="U12" s="1">
        <v>0.93172622151367512</v>
      </c>
      <c r="V12" s="1">
        <v>0.87061892213023762</v>
      </c>
      <c r="W12" s="1">
        <v>0.80297264855148676</v>
      </c>
      <c r="X12" s="1">
        <v>0.71962405512159888</v>
      </c>
      <c r="Y12" s="1">
        <v>0.62454819159792174</v>
      </c>
    </row>
    <row r="13" spans="1:25" x14ac:dyDescent="0.25">
      <c r="A13">
        <v>13</v>
      </c>
      <c r="B13" s="1">
        <v>0.9607393903511835</v>
      </c>
      <c r="C13" s="1">
        <v>0.9114571848142986</v>
      </c>
      <c r="D13" s="1">
        <v>0.85169521864818254</v>
      </c>
      <c r="E13" s="1">
        <v>0.85774272580621891</v>
      </c>
      <c r="F13" s="1">
        <v>0.86671480673766865</v>
      </c>
      <c r="G13" s="1">
        <v>0.86447034154545022</v>
      </c>
      <c r="H13" s="1">
        <v>0.86862501425070204</v>
      </c>
      <c r="I13" s="1">
        <v>0.83706079969140457</v>
      </c>
      <c r="J13" s="1">
        <v>0.6405674289732266</v>
      </c>
      <c r="K13" s="1">
        <v>0.62429494370428773</v>
      </c>
      <c r="L13" s="1">
        <v>0.88281177377612807</v>
      </c>
      <c r="M13" s="1">
        <v>0.84126653721236655</v>
      </c>
      <c r="N13" s="1">
        <v>0.85037463123343249</v>
      </c>
      <c r="O13" s="1">
        <v>0.85353162060871113</v>
      </c>
      <c r="P13" s="1">
        <v>0.85872328528949704</v>
      </c>
      <c r="Q13" s="1">
        <v>0.86491825498292429</v>
      </c>
      <c r="R13" s="1">
        <v>0.95973039176734909</v>
      </c>
      <c r="S13" s="1">
        <v>0.99705281968170567</v>
      </c>
      <c r="T13" s="1">
        <v>0.8970153264610331</v>
      </c>
      <c r="U13" s="1">
        <v>0.8794335450683638</v>
      </c>
      <c r="V13" s="1">
        <v>0.87207100987485697</v>
      </c>
      <c r="W13" s="1">
        <v>0.86950352557622157</v>
      </c>
      <c r="X13" s="1">
        <v>0.85669986293446243</v>
      </c>
      <c r="Y13" s="1">
        <v>0.93835114695841482</v>
      </c>
    </row>
    <row r="14" spans="1:25" x14ac:dyDescent="0.25">
      <c r="A14">
        <v>14</v>
      </c>
      <c r="B14" s="1">
        <v>0.7674362430045869</v>
      </c>
      <c r="C14" s="1">
        <v>0.72956733862165879</v>
      </c>
      <c r="D14" s="1">
        <v>0.73435202968760127</v>
      </c>
      <c r="E14" s="1">
        <v>0.72984372405065945</v>
      </c>
      <c r="F14" s="1">
        <v>0.72028633214513604</v>
      </c>
      <c r="G14" s="1">
        <v>0.74119262585801537</v>
      </c>
      <c r="H14" s="1">
        <v>0.84777856052660649</v>
      </c>
      <c r="I14" s="1">
        <v>0.87655924768355797</v>
      </c>
      <c r="J14" s="1">
        <v>0.92545225095434291</v>
      </c>
      <c r="K14" s="1">
        <v>0.91001603223748395</v>
      </c>
      <c r="L14" s="1">
        <v>0.95937806520583291</v>
      </c>
      <c r="M14" s="1">
        <v>0.99633332126448493</v>
      </c>
      <c r="N14" s="1">
        <v>0.95438900796982828</v>
      </c>
      <c r="O14" s="1">
        <v>0.87457556740949405</v>
      </c>
      <c r="P14" s="1">
        <v>0.75936959912360591</v>
      </c>
      <c r="Q14" s="1">
        <v>0.75078603172082869</v>
      </c>
      <c r="R14" s="1">
        <v>0.77668109270574692</v>
      </c>
      <c r="S14" s="1">
        <v>0.81119604232597953</v>
      </c>
      <c r="T14" s="1">
        <v>0.8015183175387075</v>
      </c>
      <c r="U14" s="1">
        <v>0.79787572095969561</v>
      </c>
      <c r="V14" s="1">
        <v>0.7748777353956251</v>
      </c>
      <c r="W14" s="1">
        <v>0.74755226702180877</v>
      </c>
      <c r="X14" s="1">
        <v>0.73331827785605697</v>
      </c>
      <c r="Y14" s="1">
        <v>0.71429916484232447</v>
      </c>
    </row>
    <row r="15" spans="1:25" x14ac:dyDescent="0.25">
      <c r="A15">
        <v>15</v>
      </c>
      <c r="B15" s="1">
        <v>-0.51883083488700821</v>
      </c>
      <c r="C15" s="1">
        <v>-0.4745067843803884</v>
      </c>
      <c r="D15" s="1">
        <v>-0.45895090006519346</v>
      </c>
      <c r="E15" s="1">
        <v>-0.4449215108574458</v>
      </c>
      <c r="F15" s="1">
        <v>-0.45385061948978539</v>
      </c>
      <c r="G15" s="1">
        <v>-0.47931156208302111</v>
      </c>
      <c r="H15" s="1">
        <v>-0.57660031370524045</v>
      </c>
      <c r="I15" s="1">
        <v>-0.70754635701316659</v>
      </c>
      <c r="J15" s="1">
        <v>-0.7973277743759406</v>
      </c>
      <c r="K15" s="1">
        <v>-0.92207463580032545</v>
      </c>
      <c r="L15" s="1">
        <v>-0.92065957307450941</v>
      </c>
      <c r="M15" s="1">
        <v>-0.98445011332687493</v>
      </c>
      <c r="N15" s="1">
        <v>-0.92726159658374319</v>
      </c>
      <c r="O15" s="1">
        <v>-0.879629513273258</v>
      </c>
      <c r="P15" s="1">
        <v>-0.86866277714818407</v>
      </c>
      <c r="Q15" s="1">
        <v>-0.8775075379888746</v>
      </c>
      <c r="R15" s="1">
        <v>-0.89397277908266171</v>
      </c>
      <c r="S15" s="1">
        <v>-0.93892510639626647</v>
      </c>
      <c r="T15" s="1">
        <v>-0.94400339561741831</v>
      </c>
      <c r="U15" s="1">
        <v>-0.89391503987765586</v>
      </c>
      <c r="V15" s="1">
        <v>-0.86761142857360463</v>
      </c>
      <c r="W15" s="1">
        <v>-0.81259405825976228</v>
      </c>
      <c r="X15" s="1">
        <v>-0.70079358324651042</v>
      </c>
      <c r="Y15" s="1">
        <v>-0.62705143158956167</v>
      </c>
    </row>
    <row r="16" spans="1:25" x14ac:dyDescent="0.25">
      <c r="A16">
        <v>16</v>
      </c>
      <c r="B16" s="1">
        <v>0.96903352635226758</v>
      </c>
      <c r="C16" s="1">
        <v>0.91893157594112673</v>
      </c>
      <c r="D16" s="1">
        <v>0.88624985287692482</v>
      </c>
      <c r="E16" s="1">
        <v>0.89885315943643695</v>
      </c>
      <c r="F16" s="1">
        <v>0.88426417244537436</v>
      </c>
      <c r="G16" s="1">
        <v>0.85874108278206362</v>
      </c>
      <c r="H16" s="1">
        <v>0.78697255387119402</v>
      </c>
      <c r="I16" s="1">
        <v>0.84686736077817937</v>
      </c>
      <c r="J16" s="1">
        <v>0.86768754925117098</v>
      </c>
      <c r="K16" s="1">
        <v>0.85033501927133048</v>
      </c>
      <c r="L16" s="1">
        <v>0.83705420450518708</v>
      </c>
      <c r="M16" s="1">
        <v>0.84896345111907989</v>
      </c>
      <c r="N16" s="1">
        <v>0.84735065646385277</v>
      </c>
      <c r="O16" s="1">
        <v>0.8178830962246415</v>
      </c>
      <c r="P16" s="1">
        <v>0.79098517459732676</v>
      </c>
      <c r="Q16" s="1">
        <v>0.79677389376213514</v>
      </c>
      <c r="R16" s="1">
        <v>0.81160761003680337</v>
      </c>
      <c r="S16" s="1">
        <v>0.79004469372000607</v>
      </c>
      <c r="T16" s="1">
        <v>0.79739404314988038</v>
      </c>
      <c r="U16" s="1">
        <v>0.78714865506681542</v>
      </c>
      <c r="V16" s="1">
        <v>0.77695843735082526</v>
      </c>
      <c r="W16" s="1">
        <v>0.76607154360888929</v>
      </c>
      <c r="X16" s="1">
        <v>0.75008520498159048</v>
      </c>
      <c r="Y16" s="1">
        <v>0.77516969871634223</v>
      </c>
    </row>
    <row r="17" spans="1:25" x14ac:dyDescent="0.25">
      <c r="A17">
        <v>17</v>
      </c>
      <c r="B17" s="1">
        <v>0.55684329394733512</v>
      </c>
      <c r="C17" s="1">
        <v>0.50669825188390838</v>
      </c>
      <c r="D17" s="1">
        <v>0.49931331475691243</v>
      </c>
      <c r="E17" s="1">
        <v>0.44778034990968413</v>
      </c>
      <c r="F17" s="1">
        <v>0.48690282804230667</v>
      </c>
      <c r="G17" s="1">
        <v>0.51787116873811723</v>
      </c>
      <c r="H17" s="1">
        <v>0.55822540830332867</v>
      </c>
      <c r="I17" s="1">
        <v>0.66843338291246313</v>
      </c>
      <c r="J17" s="1">
        <v>0.78081007665209379</v>
      </c>
      <c r="K17" s="1">
        <v>0.82664669136546187</v>
      </c>
      <c r="L17" s="1">
        <v>0.85453262017220755</v>
      </c>
      <c r="M17" s="1">
        <v>0.83267843136307851</v>
      </c>
      <c r="N17" s="1">
        <v>0.79918286246484027</v>
      </c>
      <c r="O17" s="1">
        <v>0.77684287882170611</v>
      </c>
      <c r="P17" s="1">
        <v>0.74354395331006695</v>
      </c>
      <c r="Q17" s="1">
        <v>0.74903788285762651</v>
      </c>
      <c r="R17" s="1">
        <v>0.82181777475508211</v>
      </c>
      <c r="S17" s="1">
        <v>0.97501136286701662</v>
      </c>
      <c r="T17" s="1">
        <v>0.93889027009647308</v>
      </c>
      <c r="U17" s="1">
        <v>0.90471235666195027</v>
      </c>
      <c r="V17" s="1">
        <v>0.84895194935417362</v>
      </c>
      <c r="W17" s="1">
        <v>0.77088630487642296</v>
      </c>
      <c r="X17" s="1">
        <v>0.69825096788393259</v>
      </c>
      <c r="Y17" s="1">
        <v>0.61119840523473012</v>
      </c>
    </row>
    <row r="18" spans="1:25" x14ac:dyDescent="0.25">
      <c r="A18">
        <v>18</v>
      </c>
      <c r="B18" s="1">
        <v>0.63747248495318554</v>
      </c>
      <c r="C18" s="1">
        <v>0.59971714430465084</v>
      </c>
      <c r="D18" s="1">
        <v>0.5715050346494136</v>
      </c>
      <c r="E18" s="1">
        <v>0.57591359369309447</v>
      </c>
      <c r="F18" s="1">
        <v>0.5816364421619471</v>
      </c>
      <c r="G18" s="1">
        <v>0.62268400712072436</v>
      </c>
      <c r="H18" s="1">
        <v>0.79244275735621494</v>
      </c>
      <c r="I18" s="1">
        <v>0.83417700500746006</v>
      </c>
      <c r="J18" s="1">
        <v>0.90498523990732904</v>
      </c>
      <c r="K18" s="1">
        <v>0.96387516540790386</v>
      </c>
      <c r="L18" s="1">
        <v>0.93996469448439268</v>
      </c>
      <c r="M18" s="1">
        <v>0.99267915877823232</v>
      </c>
      <c r="N18" s="1">
        <v>0.96956271658873228</v>
      </c>
      <c r="O18" s="1">
        <v>0.87641406800369104</v>
      </c>
      <c r="P18" s="1">
        <v>0.76576049501884902</v>
      </c>
      <c r="Q18" s="1">
        <v>0.76199270205728986</v>
      </c>
      <c r="R18" s="1">
        <v>0.80600337365346508</v>
      </c>
      <c r="S18" s="1">
        <v>0.90820398520397383</v>
      </c>
      <c r="T18" s="1">
        <v>0.8977605848717094</v>
      </c>
      <c r="U18" s="1">
        <v>0.87976675069899068</v>
      </c>
      <c r="V18" s="1">
        <v>0.85252162601073467</v>
      </c>
      <c r="W18" s="1">
        <v>0.78163848662066804</v>
      </c>
      <c r="X18" s="1">
        <v>0.73107762089371375</v>
      </c>
      <c r="Y18" s="1">
        <v>0.65629962978554979</v>
      </c>
    </row>
    <row r="19" spans="1:25" x14ac:dyDescent="0.25">
      <c r="A19">
        <v>19</v>
      </c>
      <c r="B19" s="1">
        <v>0.24926800764469528</v>
      </c>
      <c r="C19" s="1">
        <v>0.16990760063138116</v>
      </c>
      <c r="D19" s="1">
        <v>0.14666020578457428</v>
      </c>
      <c r="E19" s="1">
        <v>0.13672363452312641</v>
      </c>
      <c r="F19" s="1">
        <v>0.13575200616652922</v>
      </c>
      <c r="G19" s="1">
        <v>0.21792119258569104</v>
      </c>
      <c r="H19" s="1">
        <v>0.39899747158819732</v>
      </c>
      <c r="I19" s="1">
        <v>0.50026276811712078</v>
      </c>
      <c r="J19" s="1">
        <v>0.5866981685278454</v>
      </c>
      <c r="K19" s="1">
        <v>0.61658756489949595</v>
      </c>
      <c r="L19" s="1">
        <v>0.63948150737579046</v>
      </c>
      <c r="M19" s="1">
        <v>0.59600762892410508</v>
      </c>
      <c r="N19" s="1">
        <v>0.66436284041650906</v>
      </c>
      <c r="O19" s="1">
        <v>0.58511710828393015</v>
      </c>
      <c r="P19" s="1">
        <v>0.57337858494535832</v>
      </c>
      <c r="Q19" s="1">
        <v>0.55684408241685102</v>
      </c>
      <c r="R19" s="1">
        <v>0.66997154384090807</v>
      </c>
      <c r="S19" s="1">
        <v>0.97874894649508226</v>
      </c>
      <c r="T19" s="1">
        <v>0.9248262038827485</v>
      </c>
      <c r="U19" s="1">
        <v>0.78840737274426897</v>
      </c>
      <c r="V19" s="1">
        <v>0.72748043213781266</v>
      </c>
      <c r="W19" s="1">
        <v>0.61535992522937033</v>
      </c>
      <c r="X19" s="1">
        <v>0.48791486058631495</v>
      </c>
      <c r="Y19" s="1">
        <v>0.40198284999241007</v>
      </c>
    </row>
    <row r="20" spans="1:25" x14ac:dyDescent="0.25">
      <c r="A20">
        <v>20</v>
      </c>
      <c r="B20" s="1">
        <v>0.58240555532981775</v>
      </c>
      <c r="C20" s="1">
        <v>0.5159449037769861</v>
      </c>
      <c r="D20" s="1">
        <v>0.47814711439125118</v>
      </c>
      <c r="E20" s="1">
        <v>0.47638720819578789</v>
      </c>
      <c r="F20" s="1">
        <v>0.48405003029198479</v>
      </c>
      <c r="G20" s="1">
        <v>0.51825250998883954</v>
      </c>
      <c r="H20" s="1">
        <v>0.59506794651458494</v>
      </c>
      <c r="I20" s="1">
        <v>0.65266396504749913</v>
      </c>
      <c r="J20" s="1">
        <v>0.76216082011400432</v>
      </c>
      <c r="K20" s="1">
        <v>0.83062293585260016</v>
      </c>
      <c r="L20" s="1">
        <v>0.89617248805063643</v>
      </c>
      <c r="M20" s="1">
        <v>0.91193171272473039</v>
      </c>
      <c r="N20" s="1">
        <v>0.91378519377791989</v>
      </c>
      <c r="O20" s="1">
        <v>0.87549161041434609</v>
      </c>
      <c r="P20" s="1">
        <v>0.84596675418230804</v>
      </c>
      <c r="Q20" s="1">
        <v>0.81942189456408576</v>
      </c>
      <c r="R20" s="1">
        <v>0.85050167993999115</v>
      </c>
      <c r="S20" s="1">
        <v>0.97267905642969554</v>
      </c>
      <c r="T20" s="1">
        <v>0.98155938330007153</v>
      </c>
      <c r="U20" s="1">
        <v>0.95612545513922276</v>
      </c>
      <c r="V20" s="1">
        <v>0.91192399091131593</v>
      </c>
      <c r="W20" s="1">
        <v>0.85042113866044988</v>
      </c>
      <c r="X20" s="1">
        <v>0.77108001944474669</v>
      </c>
      <c r="Y20" s="1">
        <v>0.69328857906657559</v>
      </c>
    </row>
    <row r="21" spans="1:25" x14ac:dyDescent="0.25">
      <c r="A21">
        <v>21</v>
      </c>
      <c r="B21" s="1">
        <v>0.78509110120886816</v>
      </c>
      <c r="C21" s="1">
        <v>0.73886282456687757</v>
      </c>
      <c r="D21" s="1">
        <v>0.70696603948916137</v>
      </c>
      <c r="E21" s="1">
        <v>0.71439643012698972</v>
      </c>
      <c r="F21" s="1">
        <v>0.70809737696850072</v>
      </c>
      <c r="G21" s="1">
        <v>0.74744758361218133</v>
      </c>
      <c r="H21" s="1">
        <v>0.79787948730098968</v>
      </c>
      <c r="I21" s="1">
        <v>0.85750888294058647</v>
      </c>
      <c r="J21" s="1">
        <v>0.88569437837790332</v>
      </c>
      <c r="K21" s="1">
        <v>0.93355250649951504</v>
      </c>
      <c r="L21" s="1">
        <v>0.9337764690532897</v>
      </c>
      <c r="M21" s="1">
        <v>0.98728765258646378</v>
      </c>
      <c r="N21" s="1">
        <v>0.96650708320688572</v>
      </c>
      <c r="O21" s="1">
        <v>0.922553398281315</v>
      </c>
      <c r="P21" s="1">
        <v>0.85731615841781195</v>
      </c>
      <c r="Q21" s="1">
        <v>0.86778062880802742</v>
      </c>
      <c r="R21" s="1">
        <v>0.8561720683063524</v>
      </c>
      <c r="S21" s="1">
        <v>0.93060558329466736</v>
      </c>
      <c r="T21" s="1">
        <v>0.92499732113357169</v>
      </c>
      <c r="U21" s="1">
        <v>0.89158085355911376</v>
      </c>
      <c r="V21" s="1">
        <v>0.85434251312274689</v>
      </c>
      <c r="W21" s="1">
        <v>0.81506094803925244</v>
      </c>
      <c r="X21" s="1">
        <v>0.79084481290904862</v>
      </c>
      <c r="Y21" s="1">
        <v>0.77226655430345192</v>
      </c>
    </row>
    <row r="22" spans="1:25" x14ac:dyDescent="0.25">
      <c r="A22">
        <v>22</v>
      </c>
      <c r="B22" s="1">
        <v>0.53650594759086079</v>
      </c>
      <c r="C22" s="1">
        <v>0.48593228890098583</v>
      </c>
      <c r="D22" s="1">
        <v>0.48366180502033013</v>
      </c>
      <c r="E22" s="1">
        <v>0.46986255948677313</v>
      </c>
      <c r="F22" s="1">
        <v>0.48241555794849433</v>
      </c>
      <c r="G22" s="1">
        <v>0.53834359569856338</v>
      </c>
      <c r="H22" s="1">
        <v>0.62101176426080162</v>
      </c>
      <c r="I22" s="1">
        <v>0.7430015619604774</v>
      </c>
      <c r="J22" s="1">
        <v>0.85162952667321634</v>
      </c>
      <c r="K22" s="1">
        <v>0.94528514318173973</v>
      </c>
      <c r="L22" s="1">
        <v>0.93065338671698916</v>
      </c>
      <c r="M22" s="1">
        <v>0.97768458584827567</v>
      </c>
      <c r="N22" s="1">
        <v>0.95211270275763427</v>
      </c>
      <c r="O22" s="1">
        <v>0.88764730256821867</v>
      </c>
      <c r="P22" s="1">
        <v>0.86912048077453796</v>
      </c>
      <c r="Q22" s="1">
        <v>0.80502159512865001</v>
      </c>
      <c r="R22" s="1">
        <v>0.8097679666026526</v>
      </c>
      <c r="S22" s="1">
        <v>0.89796548134317056</v>
      </c>
      <c r="T22" s="1">
        <v>0.90214432763384356</v>
      </c>
      <c r="U22" s="1">
        <v>0.90404567267414382</v>
      </c>
      <c r="V22" s="1">
        <v>0.85818264778407416</v>
      </c>
      <c r="W22" s="1">
        <v>0.73941393825348667</v>
      </c>
      <c r="X22" s="1">
        <v>0.66156781013997634</v>
      </c>
      <c r="Y22" s="1">
        <v>0.61809815445380845</v>
      </c>
    </row>
    <row r="23" spans="1:25" x14ac:dyDescent="0.25">
      <c r="A23">
        <v>23</v>
      </c>
      <c r="B23" s="1">
        <v>0.45150666953634966</v>
      </c>
      <c r="C23" s="1">
        <v>0.42481025796112121</v>
      </c>
      <c r="D23" s="1">
        <v>0.4132931842230379</v>
      </c>
      <c r="E23" s="1">
        <v>0.40342342768343087</v>
      </c>
      <c r="F23" s="1">
        <v>0.41877245583439493</v>
      </c>
      <c r="G23" s="1">
        <v>0.46846060652348781</v>
      </c>
      <c r="H23" s="1">
        <v>0.67593056659290618</v>
      </c>
      <c r="I23" s="1">
        <v>0.7628777553936209</v>
      </c>
      <c r="J23" s="1">
        <v>0.86049271339417832</v>
      </c>
      <c r="K23" s="1">
        <v>0.90605349802267843</v>
      </c>
      <c r="L23" s="1">
        <v>0.96320760551266249</v>
      </c>
      <c r="M23" s="1">
        <v>0.97704366858314728</v>
      </c>
      <c r="N23" s="1">
        <v>0.89701093832469481</v>
      </c>
      <c r="O23" s="1">
        <v>0.8118699843518703</v>
      </c>
      <c r="P23" s="1">
        <v>0.73560157753042199</v>
      </c>
      <c r="Q23" s="1">
        <v>0.71619436859407537</v>
      </c>
      <c r="R23" s="1">
        <v>0.75710153047179829</v>
      </c>
      <c r="S23" s="1">
        <v>0.81408167016565136</v>
      </c>
      <c r="T23" s="1">
        <v>0.77245779306478213</v>
      </c>
      <c r="U23" s="1">
        <v>0.74417044871080096</v>
      </c>
      <c r="V23" s="1">
        <v>0.70775275409205329</v>
      </c>
      <c r="W23" s="1">
        <v>0.65615569636300031</v>
      </c>
      <c r="X23" s="1">
        <v>0.59066604582306936</v>
      </c>
      <c r="Y23" s="1">
        <v>0.51836086220699185</v>
      </c>
    </row>
    <row r="24" spans="1:25" x14ac:dyDescent="0.25">
      <c r="A24">
        <v>24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25">
      <c r="A25">
        <v>25</v>
      </c>
      <c r="B25" s="1">
        <v>0.58419829522380629</v>
      </c>
      <c r="C25" s="1">
        <v>0.53596014489310762</v>
      </c>
      <c r="D25" s="1">
        <v>0.51091376149498946</v>
      </c>
      <c r="E25" s="1">
        <v>0.50111206670977626</v>
      </c>
      <c r="F25" s="1">
        <v>0.50455416308679168</v>
      </c>
      <c r="G25" s="1">
        <v>0.54358934442390072</v>
      </c>
      <c r="H25" s="1">
        <v>0.61952351059595057</v>
      </c>
      <c r="I25" s="1">
        <v>0.66767358826224865</v>
      </c>
      <c r="J25" s="1">
        <v>0.77041693501589414</v>
      </c>
      <c r="K25" s="1">
        <v>0.86879372105975416</v>
      </c>
      <c r="L25" s="1">
        <v>0.89803333658945173</v>
      </c>
      <c r="M25" s="1">
        <v>0.92999526351509521</v>
      </c>
      <c r="N25" s="1">
        <v>0.93445455301195213</v>
      </c>
      <c r="O25" s="1">
        <v>0.85963668885659794</v>
      </c>
      <c r="P25" s="1">
        <v>0.80864325417961003</v>
      </c>
      <c r="Q25" s="1">
        <v>0.80288215758045822</v>
      </c>
      <c r="R25" s="1">
        <v>0.86204356490996092</v>
      </c>
      <c r="S25" s="1">
        <v>0.98025408963679594</v>
      </c>
      <c r="T25" s="1">
        <v>0.98143734208210187</v>
      </c>
      <c r="U25" s="1">
        <v>0.9480858068837964</v>
      </c>
      <c r="V25" s="1">
        <v>0.90215355718812762</v>
      </c>
      <c r="W25" s="1">
        <v>0.82437775875268249</v>
      </c>
      <c r="X25" s="1">
        <v>0.74991411286256737</v>
      </c>
      <c r="Y25" s="1">
        <v>0.64966194105962272</v>
      </c>
    </row>
    <row r="26" spans="1:25" x14ac:dyDescent="0.25">
      <c r="A26">
        <v>26</v>
      </c>
      <c r="B26" s="1">
        <v>0.49070123049628822</v>
      </c>
      <c r="C26" s="1">
        <v>0.43870236780709343</v>
      </c>
      <c r="D26" s="1">
        <v>0.42438454798224712</v>
      </c>
      <c r="E26" s="1">
        <v>0.40972810007263993</v>
      </c>
      <c r="F26" s="1">
        <v>0.40676222499571563</v>
      </c>
      <c r="G26" s="1">
        <v>0.48668146546100044</v>
      </c>
      <c r="H26" s="1">
        <v>0.57138831398541745</v>
      </c>
      <c r="I26" s="1">
        <v>0.67197103362856692</v>
      </c>
      <c r="J26" s="1">
        <v>0.75583182162526397</v>
      </c>
      <c r="K26" s="1">
        <v>0.83554910543883842</v>
      </c>
      <c r="L26" s="1">
        <v>0.86003731557648422</v>
      </c>
      <c r="M26" s="1">
        <v>0.88367474870591944</v>
      </c>
      <c r="N26" s="1">
        <v>0.86066701136531831</v>
      </c>
      <c r="O26" s="1">
        <v>0.83937960267638057</v>
      </c>
      <c r="P26" s="1">
        <v>0.80491148717993655</v>
      </c>
      <c r="Q26" s="1">
        <v>0.79476000843245864</v>
      </c>
      <c r="R26" s="1">
        <v>0.84068288795151636</v>
      </c>
      <c r="S26" s="1">
        <v>0.98635488722317</v>
      </c>
      <c r="T26" s="1">
        <v>0.96961066640278737</v>
      </c>
      <c r="U26" s="1">
        <v>0.93172622151367512</v>
      </c>
      <c r="V26" s="1">
        <v>0.87061892213023762</v>
      </c>
      <c r="W26" s="1">
        <v>0.80297264855148676</v>
      </c>
      <c r="X26" s="1">
        <v>0.71962405512159888</v>
      </c>
      <c r="Y26" s="1">
        <v>0.62454819159792174</v>
      </c>
    </row>
    <row r="27" spans="1:25" x14ac:dyDescent="0.25">
      <c r="A27">
        <v>27</v>
      </c>
      <c r="B27" s="1">
        <v>0.9607393903511835</v>
      </c>
      <c r="C27" s="1">
        <v>0.9114571848142986</v>
      </c>
      <c r="D27" s="1">
        <v>0.85169521864818254</v>
      </c>
      <c r="E27" s="1">
        <v>0.85774272580621891</v>
      </c>
      <c r="F27" s="1">
        <v>0.86671480673766865</v>
      </c>
      <c r="G27" s="1">
        <v>0.86447034154545022</v>
      </c>
      <c r="H27" s="1">
        <v>0.86862501425070204</v>
      </c>
      <c r="I27" s="1">
        <v>0.83706079969140457</v>
      </c>
      <c r="J27" s="1">
        <v>0.6405674289732266</v>
      </c>
      <c r="K27" s="1">
        <v>0.62429494370428773</v>
      </c>
      <c r="L27" s="1">
        <v>0.88281177377612807</v>
      </c>
      <c r="M27" s="1">
        <v>0.84126653721236655</v>
      </c>
      <c r="N27" s="1">
        <v>0.85037463123343249</v>
      </c>
      <c r="O27" s="1">
        <v>0.85353162060871113</v>
      </c>
      <c r="P27" s="1">
        <v>0.85872328528949704</v>
      </c>
      <c r="Q27" s="1">
        <v>0.86491825498292429</v>
      </c>
      <c r="R27" s="1">
        <v>0.95973039176734909</v>
      </c>
      <c r="S27" s="1">
        <v>0.99705281968170567</v>
      </c>
      <c r="T27" s="1">
        <v>0.8970153264610331</v>
      </c>
      <c r="U27" s="1">
        <v>0.8794335450683638</v>
      </c>
      <c r="V27" s="1">
        <v>0.87207100987485697</v>
      </c>
      <c r="W27" s="1">
        <v>0.86950352557622157</v>
      </c>
      <c r="X27" s="1">
        <v>0.85669986293446243</v>
      </c>
      <c r="Y27" s="1">
        <v>0.93835114695841482</v>
      </c>
    </row>
    <row r="28" spans="1:25" x14ac:dyDescent="0.25">
      <c r="A28">
        <v>28</v>
      </c>
      <c r="B28" s="1">
        <v>0.7674362430045869</v>
      </c>
      <c r="C28" s="1">
        <v>0.72956733862165879</v>
      </c>
      <c r="D28" s="1">
        <v>0.73435202968760127</v>
      </c>
      <c r="E28" s="1">
        <v>0.72984372405065945</v>
      </c>
      <c r="F28" s="1">
        <v>0.72028633214513604</v>
      </c>
      <c r="G28" s="1">
        <v>0.74119262585801537</v>
      </c>
      <c r="H28" s="1">
        <v>0.84777856052660649</v>
      </c>
      <c r="I28" s="1">
        <v>0.87655924768355797</v>
      </c>
      <c r="J28" s="1">
        <v>0.92545225095434291</v>
      </c>
      <c r="K28" s="1">
        <v>0.91001603223748395</v>
      </c>
      <c r="L28" s="1">
        <v>0.95937806520583291</v>
      </c>
      <c r="M28" s="1">
        <v>0.99633332126448493</v>
      </c>
      <c r="N28" s="1">
        <v>0.95438900796982828</v>
      </c>
      <c r="O28" s="1">
        <v>0.87457556740949405</v>
      </c>
      <c r="P28" s="1">
        <v>0.75936959912360591</v>
      </c>
      <c r="Q28" s="1">
        <v>0.75078603172082869</v>
      </c>
      <c r="R28" s="1">
        <v>0.77668109270574692</v>
      </c>
      <c r="S28" s="1">
        <v>0.81119604232597953</v>
      </c>
      <c r="T28" s="1">
        <v>0.8015183175387075</v>
      </c>
      <c r="U28" s="1">
        <v>0.79787572095969561</v>
      </c>
      <c r="V28" s="1">
        <v>0.7748777353956251</v>
      </c>
      <c r="W28" s="1">
        <v>0.74755226702180877</v>
      </c>
      <c r="X28" s="1">
        <v>0.73331827785605697</v>
      </c>
      <c r="Y28" s="1">
        <v>0.71429916484232447</v>
      </c>
    </row>
    <row r="29" spans="1:25" x14ac:dyDescent="0.25">
      <c r="A29">
        <v>29</v>
      </c>
      <c r="B29" s="1">
        <v>-0.51883083488700821</v>
      </c>
      <c r="C29" s="1">
        <v>-0.4745067843803884</v>
      </c>
      <c r="D29" s="1">
        <v>-0.45895090006519346</v>
      </c>
      <c r="E29" s="1">
        <v>-0.4449215108574458</v>
      </c>
      <c r="F29" s="1">
        <v>-0.45385061948978539</v>
      </c>
      <c r="G29" s="1">
        <v>-0.47931156208302111</v>
      </c>
      <c r="H29" s="1">
        <v>-0.57660031370524045</v>
      </c>
      <c r="I29" s="1">
        <v>-0.70754635701316659</v>
      </c>
      <c r="J29" s="1">
        <v>-0.7973277743759406</v>
      </c>
      <c r="K29" s="1">
        <v>-0.92207463580032545</v>
      </c>
      <c r="L29" s="1">
        <v>-0.92065957307450941</v>
      </c>
      <c r="M29" s="1">
        <v>-0.98445011332687493</v>
      </c>
      <c r="N29" s="1">
        <v>-0.92726159658374319</v>
      </c>
      <c r="O29" s="1">
        <v>-0.879629513273258</v>
      </c>
      <c r="P29" s="1">
        <v>-0.86866277714818407</v>
      </c>
      <c r="Q29" s="1">
        <v>-0.8775075379888746</v>
      </c>
      <c r="R29" s="1">
        <v>-0.89397277908266171</v>
      </c>
      <c r="S29" s="1">
        <v>-0.93892510639626647</v>
      </c>
      <c r="T29" s="1">
        <v>-0.94400339561741831</v>
      </c>
      <c r="U29" s="1">
        <v>-0.89391503987765586</v>
      </c>
      <c r="V29" s="1">
        <v>-0.86761142857360463</v>
      </c>
      <c r="W29" s="1">
        <v>-0.81259405825976228</v>
      </c>
      <c r="X29" s="1">
        <v>-0.70079358324651042</v>
      </c>
      <c r="Y29" s="1">
        <v>-0.62705143158956167</v>
      </c>
    </row>
    <row r="30" spans="1:25" x14ac:dyDescent="0.25">
      <c r="A30">
        <v>30</v>
      </c>
      <c r="B30" s="1">
        <v>0.96903352635226758</v>
      </c>
      <c r="C30" s="1">
        <v>0.91893157594112673</v>
      </c>
      <c r="D30" s="1">
        <v>0.88624985287692482</v>
      </c>
      <c r="E30" s="1">
        <v>0.89885315943643695</v>
      </c>
      <c r="F30" s="1">
        <v>0.88426417244537436</v>
      </c>
      <c r="G30" s="1">
        <v>0.85874108278206362</v>
      </c>
      <c r="H30" s="1">
        <v>0.78697255387119402</v>
      </c>
      <c r="I30" s="1">
        <v>0.84686736077817937</v>
      </c>
      <c r="J30" s="1">
        <v>0.86768754925117098</v>
      </c>
      <c r="K30" s="1">
        <v>0.85033501927133048</v>
      </c>
      <c r="L30" s="1">
        <v>0.83705420450518708</v>
      </c>
      <c r="M30" s="1">
        <v>0.84896345111907989</v>
      </c>
      <c r="N30" s="1">
        <v>0.84735065646385277</v>
      </c>
      <c r="O30" s="1">
        <v>0.8178830962246415</v>
      </c>
      <c r="P30" s="1">
        <v>0.79098517459732676</v>
      </c>
      <c r="Q30" s="1">
        <v>0.79677389376213514</v>
      </c>
      <c r="R30" s="1">
        <v>0.81160761003680337</v>
      </c>
      <c r="S30" s="1">
        <v>0.79004469372000607</v>
      </c>
      <c r="T30" s="1">
        <v>0.79739404314988038</v>
      </c>
      <c r="U30" s="1">
        <v>0.78714865506681542</v>
      </c>
      <c r="V30" s="1">
        <v>0.77695843735082526</v>
      </c>
      <c r="W30" s="1">
        <v>0.76607154360888929</v>
      </c>
      <c r="X30" s="1">
        <v>0.75008520498159048</v>
      </c>
      <c r="Y30" s="1">
        <v>0.77516969871634223</v>
      </c>
    </row>
    <row r="31" spans="1:25" x14ac:dyDescent="0.25">
      <c r="A31">
        <v>31</v>
      </c>
      <c r="B31" s="1">
        <v>0.55684329394733512</v>
      </c>
      <c r="C31" s="1">
        <v>0.50669825188390838</v>
      </c>
      <c r="D31" s="1">
        <v>0.49931331475691243</v>
      </c>
      <c r="E31" s="1">
        <v>0.44778034990968413</v>
      </c>
      <c r="F31" s="1">
        <v>0.48690282804230667</v>
      </c>
      <c r="G31" s="1">
        <v>0.51787116873811723</v>
      </c>
      <c r="H31" s="1">
        <v>0.55822540830332867</v>
      </c>
      <c r="I31" s="1">
        <v>0.66843338291246313</v>
      </c>
      <c r="J31" s="1">
        <v>0.78081007665209379</v>
      </c>
      <c r="K31" s="1">
        <v>0.82664669136546187</v>
      </c>
      <c r="L31" s="1">
        <v>0.85453262017220755</v>
      </c>
      <c r="M31" s="1">
        <v>0.83267843136307851</v>
      </c>
      <c r="N31" s="1">
        <v>0.79918286246484027</v>
      </c>
      <c r="O31" s="1">
        <v>0.77684287882170611</v>
      </c>
      <c r="P31" s="1">
        <v>0.74354395331006695</v>
      </c>
      <c r="Q31" s="1">
        <v>0.74903788285762651</v>
      </c>
      <c r="R31" s="1">
        <v>0.82181777475508211</v>
      </c>
      <c r="S31" s="1">
        <v>0.97501136286701662</v>
      </c>
      <c r="T31" s="1">
        <v>0.93889027009647308</v>
      </c>
      <c r="U31" s="1">
        <v>0.90471235666195027</v>
      </c>
      <c r="V31" s="1">
        <v>0.84895194935417362</v>
      </c>
      <c r="W31" s="1">
        <v>0.77088630487642296</v>
      </c>
      <c r="X31" s="1">
        <v>0.69825096788393259</v>
      </c>
      <c r="Y31" s="1">
        <v>0.61119840523473012</v>
      </c>
    </row>
    <row r="32" spans="1:25" x14ac:dyDescent="0.25">
      <c r="A32">
        <v>32</v>
      </c>
      <c r="B32" s="1">
        <v>0.63747248495318554</v>
      </c>
      <c r="C32" s="1">
        <v>0.59971714430465084</v>
      </c>
      <c r="D32" s="1">
        <v>0.5715050346494136</v>
      </c>
      <c r="E32" s="1">
        <v>0.57591359369309447</v>
      </c>
      <c r="F32" s="1">
        <v>0.5816364421619471</v>
      </c>
      <c r="G32" s="1">
        <v>0.62268400712072436</v>
      </c>
      <c r="H32" s="1">
        <v>0.79244275735621494</v>
      </c>
      <c r="I32" s="1">
        <v>0.83417700500746006</v>
      </c>
      <c r="J32" s="1">
        <v>0.90498523990732904</v>
      </c>
      <c r="K32" s="1">
        <v>0.96387516540790386</v>
      </c>
      <c r="L32" s="1">
        <v>0.93996469448439268</v>
      </c>
      <c r="M32" s="1">
        <v>0.99267915877823232</v>
      </c>
      <c r="N32" s="1">
        <v>0.96956271658873228</v>
      </c>
      <c r="O32" s="1">
        <v>0.87641406800369104</v>
      </c>
      <c r="P32" s="1">
        <v>0.76576049501884902</v>
      </c>
      <c r="Q32" s="1">
        <v>0.76199270205728986</v>
      </c>
      <c r="R32" s="1">
        <v>0.80600337365346508</v>
      </c>
      <c r="S32" s="1">
        <v>0.90820398520397383</v>
      </c>
      <c r="T32" s="1">
        <v>0.8977605848717094</v>
      </c>
      <c r="U32" s="1">
        <v>0.87976675069899068</v>
      </c>
      <c r="V32" s="1">
        <v>0.85252162601073467</v>
      </c>
      <c r="W32" s="1">
        <v>0.78163848662066804</v>
      </c>
      <c r="X32" s="1">
        <v>0.73107762089371375</v>
      </c>
      <c r="Y32" s="1">
        <v>0.65629962978554979</v>
      </c>
    </row>
    <row r="33" spans="1:25" x14ac:dyDescent="0.25">
      <c r="A33">
        <v>33</v>
      </c>
      <c r="B33" s="1">
        <v>0.24926800764469528</v>
      </c>
      <c r="C33" s="1">
        <v>0.16990760063138116</v>
      </c>
      <c r="D33" s="1">
        <v>0.14666020578457428</v>
      </c>
      <c r="E33" s="1">
        <v>0.13672363452312641</v>
      </c>
      <c r="F33" s="1">
        <v>0.13575200616652922</v>
      </c>
      <c r="G33" s="1">
        <v>0.21792119258569104</v>
      </c>
      <c r="H33" s="1">
        <v>0.39899747158819732</v>
      </c>
      <c r="I33" s="1">
        <v>0.50026276811712078</v>
      </c>
      <c r="J33" s="1">
        <v>0.5866981685278454</v>
      </c>
      <c r="K33" s="1">
        <v>0.61658756489949595</v>
      </c>
      <c r="L33" s="1">
        <v>0.63948150737579046</v>
      </c>
      <c r="M33" s="1">
        <v>0.59600762892410508</v>
      </c>
      <c r="N33" s="1">
        <v>0.66436284041650906</v>
      </c>
      <c r="O33" s="1">
        <v>0.58511710828393015</v>
      </c>
      <c r="P33" s="1">
        <v>0.57337858494535832</v>
      </c>
      <c r="Q33" s="1">
        <v>0.55684408241685102</v>
      </c>
      <c r="R33" s="1">
        <v>0.66997154384090807</v>
      </c>
      <c r="S33" s="1">
        <v>0.97874894649508226</v>
      </c>
      <c r="T33" s="1">
        <v>0.9248262038827485</v>
      </c>
      <c r="U33" s="1">
        <v>0.78840737274426897</v>
      </c>
      <c r="V33" s="1">
        <v>0.72748043213781266</v>
      </c>
      <c r="W33" s="1">
        <v>0.61535992522937033</v>
      </c>
      <c r="X33" s="1">
        <v>0.48791486058631495</v>
      </c>
      <c r="Y33" s="1">
        <v>0.40198284999241007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B665-EDE0-4F03-8D6B-F5891093E1CC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0.92810316629064005</v>
      </c>
      <c r="C2" s="1">
        <v>0.91042620961281429</v>
      </c>
      <c r="D2" s="1">
        <v>0.88355382542452221</v>
      </c>
      <c r="E2" s="1">
        <v>0.8928015806008458</v>
      </c>
      <c r="F2" s="1">
        <v>0.86189004637964384</v>
      </c>
      <c r="G2" s="1">
        <v>0.87641908278385705</v>
      </c>
      <c r="H2" s="1">
        <v>0.87292347669997639</v>
      </c>
      <c r="I2" s="1">
        <v>0.93829863855435158</v>
      </c>
      <c r="J2" s="1">
        <v>0.94696111302884978</v>
      </c>
      <c r="K2" s="1">
        <v>0.90811865173959572</v>
      </c>
      <c r="L2" s="1">
        <v>0.91874919959690815</v>
      </c>
      <c r="M2" s="1">
        <v>0.8921507704682744</v>
      </c>
      <c r="N2" s="1">
        <v>0.93089182155237826</v>
      </c>
      <c r="O2" s="1">
        <v>0.9013612435655407</v>
      </c>
      <c r="P2" s="1">
        <v>0.90685617212599723</v>
      </c>
      <c r="Q2" s="1">
        <v>0.92691884997552754</v>
      </c>
      <c r="R2" s="1">
        <v>0.94550285640465415</v>
      </c>
      <c r="S2" s="1">
        <v>0.9463590019206134</v>
      </c>
      <c r="T2" s="1">
        <v>0.93954756238925452</v>
      </c>
      <c r="U2" s="1">
        <v>0.89563367630682644</v>
      </c>
      <c r="V2" s="1">
        <v>0.89853840384555761</v>
      </c>
      <c r="W2" s="1">
        <v>0.88332781710985897</v>
      </c>
      <c r="X2" s="1">
        <v>0.87532172848539358</v>
      </c>
      <c r="Y2" s="1">
        <v>0.89107391946947023</v>
      </c>
    </row>
    <row r="3" spans="1:25" x14ac:dyDescent="0.25">
      <c r="A3">
        <v>3</v>
      </c>
      <c r="B3" s="1">
        <v>0.61126587876699445</v>
      </c>
      <c r="C3" s="1">
        <v>0.56149882703022469</v>
      </c>
      <c r="D3" s="1">
        <v>0.53382384598602695</v>
      </c>
      <c r="E3" s="1">
        <v>0.51278871795843828</v>
      </c>
      <c r="F3" s="1">
        <v>0.51923412256356494</v>
      </c>
      <c r="G3" s="1">
        <v>0.56058456934905732</v>
      </c>
      <c r="H3" s="1">
        <v>0.60660370381972784</v>
      </c>
      <c r="I3" s="1">
        <v>0.72299696310330896</v>
      </c>
      <c r="J3" s="1">
        <v>0.82702471567697255</v>
      </c>
      <c r="K3" s="1">
        <v>0.94549298227979728</v>
      </c>
      <c r="L3" s="1">
        <v>0.95793636172689423</v>
      </c>
      <c r="M3" s="1">
        <v>0.96398621671226448</v>
      </c>
      <c r="N3" s="1">
        <v>0.92843277194777507</v>
      </c>
      <c r="O3" s="1">
        <v>0.82847074191009407</v>
      </c>
      <c r="P3" s="1">
        <v>0.72673842598936322</v>
      </c>
      <c r="Q3" s="1">
        <v>0.75971761188591946</v>
      </c>
      <c r="R3" s="1">
        <v>0.83439087902960496</v>
      </c>
      <c r="S3" s="1">
        <v>0.94007860944688737</v>
      </c>
      <c r="T3" s="1">
        <v>0.97863425131502457</v>
      </c>
      <c r="U3" s="1">
        <v>0.94628405817616357</v>
      </c>
      <c r="V3" s="1">
        <v>0.89713949813075089</v>
      </c>
      <c r="W3" s="1">
        <v>0.82893109210491356</v>
      </c>
      <c r="X3" s="1">
        <v>0.72866425893002584</v>
      </c>
      <c r="Y3" s="1">
        <v>0.6593664632653804</v>
      </c>
    </row>
    <row r="4" spans="1:25" x14ac:dyDescent="0.25">
      <c r="A4">
        <v>4</v>
      </c>
      <c r="B4" s="1">
        <v>0.66683895073341404</v>
      </c>
      <c r="C4" s="1">
        <v>0.62930102974482705</v>
      </c>
      <c r="D4" s="1">
        <v>0.60333275149782195</v>
      </c>
      <c r="E4" s="1">
        <v>0.59420173569320722</v>
      </c>
      <c r="F4" s="1">
        <v>0.58935757579093828</v>
      </c>
      <c r="G4" s="1">
        <v>0.60714711889344164</v>
      </c>
      <c r="H4" s="1">
        <v>0.67028572472568737</v>
      </c>
      <c r="I4" s="1">
        <v>0.71823851581750975</v>
      </c>
      <c r="J4" s="1">
        <v>0.79037835143647983</v>
      </c>
      <c r="K4" s="1">
        <v>0.89832505167709265</v>
      </c>
      <c r="L4" s="1">
        <v>0.95896244027101607</v>
      </c>
      <c r="M4" s="1">
        <v>0.98613135025528298</v>
      </c>
      <c r="N4" s="1">
        <v>0.94958423828838601</v>
      </c>
      <c r="O4" s="1">
        <v>0.87087137532694647</v>
      </c>
      <c r="P4" s="1">
        <v>0.81989874848438493</v>
      </c>
      <c r="Q4" s="1">
        <v>0.78315294807037872</v>
      </c>
      <c r="R4" s="1">
        <v>0.78405719695923837</v>
      </c>
      <c r="S4" s="1">
        <v>0.88296885824757487</v>
      </c>
      <c r="T4" s="1">
        <v>0.91064469440783835</v>
      </c>
      <c r="U4" s="1">
        <v>0.90618799079367762</v>
      </c>
      <c r="V4" s="1">
        <v>0.88974995824784786</v>
      </c>
      <c r="W4" s="1">
        <v>0.83552947342181305</v>
      </c>
      <c r="X4" s="1">
        <v>0.77351891256546679</v>
      </c>
      <c r="Y4" s="1">
        <v>0.69639222502756426</v>
      </c>
    </row>
    <row r="5" spans="1:25" x14ac:dyDescent="0.25">
      <c r="A5">
        <v>5</v>
      </c>
      <c r="B5" s="1">
        <v>0.38788671907984429</v>
      </c>
      <c r="C5" s="1">
        <v>0.25368540753583424</v>
      </c>
      <c r="D5" s="1">
        <v>0.24083415809576106</v>
      </c>
      <c r="E5" s="1">
        <v>0.21103713878905889</v>
      </c>
      <c r="F5" s="1">
        <v>8.3611561115482874E-2</v>
      </c>
      <c r="G5" s="1">
        <v>0.17203644909316426</v>
      </c>
      <c r="H5" s="1">
        <v>0.32289381648627991</v>
      </c>
      <c r="I5" s="1">
        <v>0.43822882337497743</v>
      </c>
      <c r="J5" s="1">
        <v>0.65538356735831349</v>
      </c>
      <c r="K5" s="1">
        <v>0.80654273649173058</v>
      </c>
      <c r="L5" s="1">
        <v>0.91378557823361151</v>
      </c>
      <c r="M5" s="1">
        <v>0.94939205276577954</v>
      </c>
      <c r="N5" s="1">
        <v>0.8130650847345019</v>
      </c>
      <c r="O5" s="1">
        <v>0.5941347281927698</v>
      </c>
      <c r="P5" s="1">
        <v>0.50184481259725078</v>
      </c>
      <c r="Q5" s="1">
        <v>0.46400380511077616</v>
      </c>
      <c r="R5" s="1">
        <v>0.6158032757033034</v>
      </c>
      <c r="S5" s="1">
        <v>0.94607073352736881</v>
      </c>
      <c r="T5" s="1">
        <v>0.96330641307609843</v>
      </c>
      <c r="U5" s="1">
        <v>0.85480755693121768</v>
      </c>
      <c r="V5" s="1">
        <v>0.77476493944703106</v>
      </c>
      <c r="W5" s="1">
        <v>0.66530002206226813</v>
      </c>
      <c r="X5" s="1">
        <v>0.47369054960092688</v>
      </c>
      <c r="Y5" s="1">
        <v>0.33383653189841339</v>
      </c>
    </row>
    <row r="6" spans="1:25" x14ac:dyDescent="0.25">
      <c r="A6">
        <v>6</v>
      </c>
      <c r="B6" s="1">
        <v>0.55966976247726796</v>
      </c>
      <c r="C6" s="1">
        <v>0.50793087140739768</v>
      </c>
      <c r="D6" s="1">
        <v>0.46129811710661883</v>
      </c>
      <c r="E6" s="1">
        <v>0.44628865065727885</v>
      </c>
      <c r="F6" s="1">
        <v>0.45295133945883059</v>
      </c>
      <c r="G6" s="1">
        <v>0.47245609593231036</v>
      </c>
      <c r="H6" s="1">
        <v>0.51762038261758425</v>
      </c>
      <c r="I6" s="1">
        <v>0.5596018783337573</v>
      </c>
      <c r="J6" s="1">
        <v>0.66843740140621111</v>
      </c>
      <c r="K6" s="1">
        <v>0.80446609380488254</v>
      </c>
      <c r="L6" s="1">
        <v>0.91163966712262345</v>
      </c>
      <c r="M6" s="1">
        <v>0.98262954208739506</v>
      </c>
      <c r="N6" s="1">
        <v>0.94420564573960286</v>
      </c>
      <c r="O6" s="1">
        <v>0.83658192648413421</v>
      </c>
      <c r="P6" s="1">
        <v>0.7548037916954945</v>
      </c>
      <c r="Q6" s="1">
        <v>0.72697711781393015</v>
      </c>
      <c r="R6" s="1">
        <v>0.74503119617813374</v>
      </c>
      <c r="S6" s="1">
        <v>0.80932095805028637</v>
      </c>
      <c r="T6" s="1">
        <v>0.84339026049024313</v>
      </c>
      <c r="U6" s="1">
        <v>0.87243895950164474</v>
      </c>
      <c r="V6" s="1">
        <v>0.84868260457895417</v>
      </c>
      <c r="W6" s="1">
        <v>0.80397077680736151</v>
      </c>
      <c r="X6" s="1">
        <v>0.70045515370073852</v>
      </c>
      <c r="Y6" s="1">
        <v>0.59692961115863952</v>
      </c>
    </row>
    <row r="7" spans="1:25" x14ac:dyDescent="0.25">
      <c r="A7">
        <v>7</v>
      </c>
      <c r="B7" s="1">
        <v>0.79403164008727889</v>
      </c>
      <c r="C7" s="1">
        <v>0.76013373086374414</v>
      </c>
      <c r="D7" s="1">
        <v>0.74216597299025822</v>
      </c>
      <c r="E7" s="1">
        <v>0.72602400943267442</v>
      </c>
      <c r="F7" s="1">
        <v>0.72190122289483882</v>
      </c>
      <c r="G7" s="1">
        <v>0.75189995155813627</v>
      </c>
      <c r="H7" s="1">
        <v>0.79031811485192016</v>
      </c>
      <c r="I7" s="1">
        <v>0.82942153236856897</v>
      </c>
      <c r="J7" s="1">
        <v>0.87097818821705686</v>
      </c>
      <c r="K7" s="1">
        <v>0.93648425088159759</v>
      </c>
      <c r="L7" s="1">
        <v>0.95776803800012067</v>
      </c>
      <c r="M7" s="1">
        <v>0.96478633127987012</v>
      </c>
      <c r="N7" s="1">
        <v>0.96450715920464258</v>
      </c>
      <c r="O7" s="1">
        <v>0.92263564099916784</v>
      </c>
      <c r="P7" s="1">
        <v>0.86490491700771566</v>
      </c>
      <c r="Q7" s="1">
        <v>0.86249141404595486</v>
      </c>
      <c r="R7" s="1">
        <v>0.8849804057548003</v>
      </c>
      <c r="S7" s="1">
        <v>0.95581891117735707</v>
      </c>
      <c r="T7" s="1">
        <v>0.95399038083689358</v>
      </c>
      <c r="U7" s="1">
        <v>0.99712623509962239</v>
      </c>
      <c r="V7" s="1">
        <v>0.96865071594973529</v>
      </c>
      <c r="W7" s="1">
        <v>0.94160938184692178</v>
      </c>
      <c r="X7" s="1">
        <v>0.87364919052457035</v>
      </c>
      <c r="Y7" s="1">
        <v>0.83981453509917847</v>
      </c>
    </row>
    <row r="8" spans="1:25" x14ac:dyDescent="0.25">
      <c r="A8">
        <v>8</v>
      </c>
      <c r="B8" s="1">
        <v>0.55568666877696493</v>
      </c>
      <c r="C8" s="1">
        <v>0.51155486073382406</v>
      </c>
      <c r="D8" s="1">
        <v>0.49426062491467482</v>
      </c>
      <c r="E8" s="1">
        <v>0.47370669907596047</v>
      </c>
      <c r="F8" s="1">
        <v>0.4875245726305702</v>
      </c>
      <c r="G8" s="1">
        <v>0.52324277853013679</v>
      </c>
      <c r="H8" s="1">
        <v>0.58554272963827136</v>
      </c>
      <c r="I8" s="1">
        <v>0.61186147819151149</v>
      </c>
      <c r="J8" s="1">
        <v>0.71380396218398012</v>
      </c>
      <c r="K8" s="1">
        <v>0.82560111352341914</v>
      </c>
      <c r="L8" s="1">
        <v>0.88206561529093264</v>
      </c>
      <c r="M8" s="1">
        <v>0.96054003629577545</v>
      </c>
      <c r="N8" s="1">
        <v>0.94232556341753426</v>
      </c>
      <c r="O8" s="1">
        <v>0.8689316832406192</v>
      </c>
      <c r="P8" s="1">
        <v>0.80730124791067404</v>
      </c>
      <c r="Q8" s="1">
        <v>0.72140197591601796</v>
      </c>
      <c r="R8" s="1">
        <v>0.7246933160867205</v>
      </c>
      <c r="S8" s="1">
        <v>0.78760661989331182</v>
      </c>
      <c r="T8" s="1">
        <v>0.79676502173551711</v>
      </c>
      <c r="U8" s="1">
        <v>0.78984142960912385</v>
      </c>
      <c r="V8" s="1">
        <v>0.80862311987674662</v>
      </c>
      <c r="W8" s="1">
        <v>0.76532662620994296</v>
      </c>
      <c r="X8" s="1">
        <v>0.6619576324096339</v>
      </c>
      <c r="Y8" s="1">
        <v>0.59354719225555275</v>
      </c>
    </row>
    <row r="9" spans="1:25" x14ac:dyDescent="0.25">
      <c r="A9">
        <v>9</v>
      </c>
      <c r="B9" s="1">
        <v>0.50435452480892817</v>
      </c>
      <c r="C9" s="1">
        <v>0.47806985716344569</v>
      </c>
      <c r="D9" s="1">
        <v>0.45961231968095406</v>
      </c>
      <c r="E9" s="1">
        <v>0.45056465814256186</v>
      </c>
      <c r="F9" s="1">
        <v>0.45654918296274943</v>
      </c>
      <c r="G9" s="1">
        <v>0.50235443585978912</v>
      </c>
      <c r="H9" s="1">
        <v>0.56267215599201925</v>
      </c>
      <c r="I9" s="1">
        <v>0.61930471469845105</v>
      </c>
      <c r="J9" s="1">
        <v>0.71392318622571915</v>
      </c>
      <c r="K9" s="1">
        <v>0.8289835703058499</v>
      </c>
      <c r="L9" s="1">
        <v>0.94730321551137875</v>
      </c>
      <c r="M9" s="1">
        <v>0.98708602761026309</v>
      </c>
      <c r="N9" s="1">
        <v>0.87998082104559139</v>
      </c>
      <c r="O9" s="1">
        <v>0.78660368964406835</v>
      </c>
      <c r="P9" s="1">
        <v>0.74465688714043166</v>
      </c>
      <c r="Q9" s="1">
        <v>0.7124585795385453</v>
      </c>
      <c r="R9" s="1">
        <v>0.70505663892729598</v>
      </c>
      <c r="S9" s="1">
        <v>0.73602659691853156</v>
      </c>
      <c r="T9" s="1">
        <v>0.75039730146326944</v>
      </c>
      <c r="U9" s="1">
        <v>0.76522477109670917</v>
      </c>
      <c r="V9" s="1">
        <v>0.73994803653219943</v>
      </c>
      <c r="W9" s="1">
        <v>0.68626053878407645</v>
      </c>
      <c r="X9" s="1">
        <v>0.61290280448754042</v>
      </c>
      <c r="Y9" s="1">
        <v>0.53663157069542466</v>
      </c>
    </row>
    <row r="10" spans="1:25" x14ac:dyDescent="0.25">
      <c r="A10">
        <v>10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25">
      <c r="A11">
        <v>11</v>
      </c>
      <c r="B11" s="1">
        <v>0.55926763944759461</v>
      </c>
      <c r="C11" s="1">
        <v>0.50560758035825493</v>
      </c>
      <c r="D11" s="1">
        <v>0.47456988565030023</v>
      </c>
      <c r="E11" s="1">
        <v>0.46478003057011869</v>
      </c>
      <c r="F11" s="1">
        <v>0.45899449865122754</v>
      </c>
      <c r="G11" s="1">
        <v>0.48993530824132359</v>
      </c>
      <c r="H11" s="1">
        <v>0.54174741564358686</v>
      </c>
      <c r="I11" s="1">
        <v>0.60419996132514853</v>
      </c>
      <c r="J11" s="1">
        <v>0.7247335887970846</v>
      </c>
      <c r="K11" s="1">
        <v>0.86355232797235237</v>
      </c>
      <c r="L11" s="1">
        <v>0.96729457180355372</v>
      </c>
      <c r="M11" s="1">
        <v>0.98936471627386779</v>
      </c>
      <c r="N11" s="1">
        <v>0.89184805983028448</v>
      </c>
      <c r="O11" s="1">
        <v>0.79210546251279867</v>
      </c>
      <c r="P11" s="1">
        <v>0.74148524482871336</v>
      </c>
      <c r="Q11" s="1">
        <v>0.72080960156573881</v>
      </c>
      <c r="R11" s="1">
        <v>0.73909132696659319</v>
      </c>
      <c r="S11" s="1">
        <v>0.82195240082154986</v>
      </c>
      <c r="T11" s="1">
        <v>0.84998588539971387</v>
      </c>
      <c r="U11" s="1">
        <v>0.84958195276648762</v>
      </c>
      <c r="V11" s="1">
        <v>0.81284397084273396</v>
      </c>
      <c r="W11" s="1">
        <v>0.764409850360659</v>
      </c>
      <c r="X11" s="1">
        <v>0.68944685595605948</v>
      </c>
      <c r="Y11" s="1">
        <v>0.59137676435575837</v>
      </c>
    </row>
    <row r="12" spans="1:25" x14ac:dyDescent="0.25">
      <c r="A12">
        <v>12</v>
      </c>
      <c r="B12" s="1">
        <v>0.46965537958807685</v>
      </c>
      <c r="C12" s="1">
        <v>0.4299594914836759</v>
      </c>
      <c r="D12" s="1">
        <v>0.40265390937913442</v>
      </c>
      <c r="E12" s="1">
        <v>0.39678235962847558</v>
      </c>
      <c r="F12" s="1">
        <v>0.39138742930727921</v>
      </c>
      <c r="G12" s="1">
        <v>0.45478505361863386</v>
      </c>
      <c r="H12" s="1">
        <v>0.53392181253338622</v>
      </c>
      <c r="I12" s="1">
        <v>0.63347546552553868</v>
      </c>
      <c r="J12" s="1">
        <v>0.73557039719320794</v>
      </c>
      <c r="K12" s="1">
        <v>0.83869118728948311</v>
      </c>
      <c r="L12" s="1">
        <v>0.94649411869992939</v>
      </c>
      <c r="M12" s="1">
        <v>0.98481860690680156</v>
      </c>
      <c r="N12" s="1">
        <v>0.89733457305554831</v>
      </c>
      <c r="O12" s="1">
        <v>0.80936522864151816</v>
      </c>
      <c r="P12" s="1">
        <v>0.72717335499916302</v>
      </c>
      <c r="Q12" s="1">
        <v>0.70038808014112897</v>
      </c>
      <c r="R12" s="1">
        <v>0.7665219314872882</v>
      </c>
      <c r="S12" s="1">
        <v>0.86173622784733128</v>
      </c>
      <c r="T12" s="1">
        <v>0.86599572471689834</v>
      </c>
      <c r="U12" s="1">
        <v>0.87467694810810137</v>
      </c>
      <c r="V12" s="1">
        <v>0.83891734537791895</v>
      </c>
      <c r="W12" s="1">
        <v>0.78250861104140146</v>
      </c>
      <c r="X12" s="1">
        <v>0.65129655458519231</v>
      </c>
      <c r="Y12" s="1">
        <v>0.55177068710271804</v>
      </c>
    </row>
    <row r="13" spans="1:25" x14ac:dyDescent="0.25">
      <c r="A13">
        <v>13</v>
      </c>
      <c r="B13" s="1">
        <v>0.94059086306413875</v>
      </c>
      <c r="C13" s="1">
        <v>0.88030402217229164</v>
      </c>
      <c r="D13" s="1">
        <v>0.84199961007428004</v>
      </c>
      <c r="E13" s="1">
        <v>0.84733329057915485</v>
      </c>
      <c r="F13" s="1">
        <v>0.84597739953227935</v>
      </c>
      <c r="G13" s="1">
        <v>0.84882988505659629</v>
      </c>
      <c r="H13" s="1">
        <v>0.86380724310336721</v>
      </c>
      <c r="I13" s="1">
        <v>0.81812101760527001</v>
      </c>
      <c r="J13" s="1">
        <v>0.59812315658286541</v>
      </c>
      <c r="K13" s="1">
        <v>0.72645557520513915</v>
      </c>
      <c r="L13" s="1">
        <v>0.89191130588578527</v>
      </c>
      <c r="M13" s="1">
        <v>0.8657766772277099</v>
      </c>
      <c r="N13" s="1">
        <v>0.84099241614456144</v>
      </c>
      <c r="O13" s="1">
        <v>0.84934187427340879</v>
      </c>
      <c r="P13" s="1">
        <v>0.83479782094511978</v>
      </c>
      <c r="Q13" s="1">
        <v>0.83413391008339555</v>
      </c>
      <c r="R13" s="1">
        <v>0.83740850589941063</v>
      </c>
      <c r="S13" s="1">
        <v>0.96814876341785028</v>
      </c>
      <c r="T13" s="1">
        <v>0.99360827251488004</v>
      </c>
      <c r="U13" s="1">
        <v>0.94298200784913433</v>
      </c>
      <c r="V13" s="1">
        <v>0.89751532727784467</v>
      </c>
      <c r="W13" s="1">
        <v>0.89440395695631092</v>
      </c>
      <c r="X13" s="1">
        <v>0.8978078857481484</v>
      </c>
      <c r="Y13" s="1">
        <v>0.9146363443122133</v>
      </c>
    </row>
    <row r="14" spans="1:25" x14ac:dyDescent="0.25">
      <c r="A14">
        <v>14</v>
      </c>
      <c r="B14" s="1">
        <v>0.83780043362993473</v>
      </c>
      <c r="C14" s="1">
        <v>0.82602199815033384</v>
      </c>
      <c r="D14" s="1">
        <v>0.81993668747390291</v>
      </c>
      <c r="E14" s="1">
        <v>0.81553605250614936</v>
      </c>
      <c r="F14" s="1">
        <v>0.79630656122017274</v>
      </c>
      <c r="G14" s="1">
        <v>0.81106263018683011</v>
      </c>
      <c r="H14" s="1">
        <v>0.83586886703103203</v>
      </c>
      <c r="I14" s="1">
        <v>0.87203246649975408</v>
      </c>
      <c r="J14" s="1">
        <v>0.91137709517801979</v>
      </c>
      <c r="K14" s="1">
        <v>0.94011884475537832</v>
      </c>
      <c r="L14" s="1">
        <v>0.98682712585991572</v>
      </c>
      <c r="M14" s="1">
        <v>0.94447628780334736</v>
      </c>
      <c r="N14" s="1">
        <v>0.91525469278038663</v>
      </c>
      <c r="O14" s="1">
        <v>0.88545240668189917</v>
      </c>
      <c r="P14" s="1">
        <v>0.86339067623174848</v>
      </c>
      <c r="Q14" s="1">
        <v>0.88829907888015713</v>
      </c>
      <c r="R14" s="1">
        <v>0.88553956694079883</v>
      </c>
      <c r="S14" s="1">
        <v>0.89667936484360511</v>
      </c>
      <c r="T14" s="1">
        <v>0.92768684196566442</v>
      </c>
      <c r="U14" s="1">
        <v>0.93609589988584585</v>
      </c>
      <c r="V14" s="1">
        <v>0.91223397717021848</v>
      </c>
      <c r="W14" s="1">
        <v>0.90092018029701204</v>
      </c>
      <c r="X14" s="1">
        <v>0.87030392440601545</v>
      </c>
      <c r="Y14" s="1">
        <v>0.83202000478650751</v>
      </c>
    </row>
    <row r="15" spans="1:25" x14ac:dyDescent="0.25">
      <c r="A15">
        <v>15</v>
      </c>
      <c r="B15" s="1">
        <v>-0.52082914951185233</v>
      </c>
      <c r="C15" s="1">
        <v>-0.47063924757420883</v>
      </c>
      <c r="D15" s="1">
        <v>-0.45151650117532149</v>
      </c>
      <c r="E15" s="1">
        <v>-0.43142205364058039</v>
      </c>
      <c r="F15" s="1">
        <v>-0.44069986690633428</v>
      </c>
      <c r="G15" s="1">
        <v>-0.46808296703689711</v>
      </c>
      <c r="H15" s="1">
        <v>-0.53715192210031604</v>
      </c>
      <c r="I15" s="1">
        <v>-0.64114155007445139</v>
      </c>
      <c r="J15" s="1">
        <v>-0.78855273430729944</v>
      </c>
      <c r="K15" s="1">
        <v>-0.92380956179960538</v>
      </c>
      <c r="L15" s="1">
        <v>-0.98182034427555098</v>
      </c>
      <c r="M15" s="1">
        <v>-0.97025098894077277</v>
      </c>
      <c r="N15" s="1">
        <v>-0.92440299962347894</v>
      </c>
      <c r="O15" s="1">
        <v>-0.79763073284413122</v>
      </c>
      <c r="P15" s="1">
        <v>-0.70787040781461741</v>
      </c>
      <c r="Q15" s="1">
        <v>-0.70719045085502186</v>
      </c>
      <c r="R15" s="1">
        <v>-0.70924430601382726</v>
      </c>
      <c r="S15" s="1">
        <v>-0.7701699167967434</v>
      </c>
      <c r="T15" s="1">
        <v>-0.80193931244292804</v>
      </c>
      <c r="U15" s="1">
        <v>-0.79445946493668751</v>
      </c>
      <c r="V15" s="1">
        <v>-0.73999615042573652</v>
      </c>
      <c r="W15" s="1">
        <v>-0.6932894346151004</v>
      </c>
      <c r="X15" s="1">
        <v>-0.61259981795676921</v>
      </c>
      <c r="Y15" s="1">
        <v>-0.5074470188357707</v>
      </c>
    </row>
    <row r="16" spans="1:25" x14ac:dyDescent="0.25">
      <c r="A16">
        <v>16</v>
      </c>
      <c r="B16" s="1">
        <v>0.92810316629064005</v>
      </c>
      <c r="C16" s="1">
        <v>0.91042620961281429</v>
      </c>
      <c r="D16" s="1">
        <v>0.88355382542452221</v>
      </c>
      <c r="E16" s="1">
        <v>0.8928015806008458</v>
      </c>
      <c r="F16" s="1">
        <v>0.86189004637964384</v>
      </c>
      <c r="G16" s="1">
        <v>0.87641908278385705</v>
      </c>
      <c r="H16" s="1">
        <v>0.87292347669997639</v>
      </c>
      <c r="I16" s="1">
        <v>0.93829863855435158</v>
      </c>
      <c r="J16" s="1">
        <v>0.94696111302884978</v>
      </c>
      <c r="K16" s="1">
        <v>0.90811865173959572</v>
      </c>
      <c r="L16" s="1">
        <v>0.91874919959690815</v>
      </c>
      <c r="M16" s="1">
        <v>0.8921507704682744</v>
      </c>
      <c r="N16" s="1">
        <v>0.93089182155237826</v>
      </c>
      <c r="O16" s="1">
        <v>0.9013612435655407</v>
      </c>
      <c r="P16" s="1">
        <v>0.90685617212599723</v>
      </c>
      <c r="Q16" s="1">
        <v>0.92691884997552754</v>
      </c>
      <c r="R16" s="1">
        <v>0.94550285640465415</v>
      </c>
      <c r="S16" s="1">
        <v>0.9463590019206134</v>
      </c>
      <c r="T16" s="1">
        <v>0.93954756238925452</v>
      </c>
      <c r="U16" s="1">
        <v>0.89563367630682644</v>
      </c>
      <c r="V16" s="1">
        <v>0.89853840384555761</v>
      </c>
      <c r="W16" s="1">
        <v>0.88332781710985897</v>
      </c>
      <c r="X16" s="1">
        <v>0.87532172848539358</v>
      </c>
      <c r="Y16" s="1">
        <v>0.89107391946947023</v>
      </c>
    </row>
    <row r="17" spans="1:25" x14ac:dyDescent="0.25">
      <c r="A17">
        <v>17</v>
      </c>
      <c r="B17" s="1">
        <v>0.61126587876699445</v>
      </c>
      <c r="C17" s="1">
        <v>0.56149882703022469</v>
      </c>
      <c r="D17" s="1">
        <v>0.53382384598602695</v>
      </c>
      <c r="E17" s="1">
        <v>0.51278871795843828</v>
      </c>
      <c r="F17" s="1">
        <v>0.51923412256356494</v>
      </c>
      <c r="G17" s="1">
        <v>0.56058456934905732</v>
      </c>
      <c r="H17" s="1">
        <v>0.60660370381972784</v>
      </c>
      <c r="I17" s="1">
        <v>0.72299696310330896</v>
      </c>
      <c r="J17" s="1">
        <v>0.82702471567697255</v>
      </c>
      <c r="K17" s="1">
        <v>0.94549298227979728</v>
      </c>
      <c r="L17" s="1">
        <v>0.95793636172689423</v>
      </c>
      <c r="M17" s="1">
        <v>0.96398621671226448</v>
      </c>
      <c r="N17" s="1">
        <v>0.92843277194777507</v>
      </c>
      <c r="O17" s="1">
        <v>0.82847074191009407</v>
      </c>
      <c r="P17" s="1">
        <v>0.72673842598936322</v>
      </c>
      <c r="Q17" s="1">
        <v>0.75971761188591946</v>
      </c>
      <c r="R17" s="1">
        <v>0.83439087902960496</v>
      </c>
      <c r="S17" s="1">
        <v>0.94007860944688737</v>
      </c>
      <c r="T17" s="1">
        <v>0.97863425131502457</v>
      </c>
      <c r="U17" s="1">
        <v>0.94628405817616357</v>
      </c>
      <c r="V17" s="1">
        <v>0.89713949813075089</v>
      </c>
      <c r="W17" s="1">
        <v>0.82893109210491356</v>
      </c>
      <c r="X17" s="1">
        <v>0.72866425893002584</v>
      </c>
      <c r="Y17" s="1">
        <v>0.6593664632653804</v>
      </c>
    </row>
    <row r="18" spans="1:25" x14ac:dyDescent="0.25">
      <c r="A18">
        <v>18</v>
      </c>
      <c r="B18" s="1">
        <v>0.66683895073341404</v>
      </c>
      <c r="C18" s="1">
        <v>0.62930102974482705</v>
      </c>
      <c r="D18" s="1">
        <v>0.60333275149782195</v>
      </c>
      <c r="E18" s="1">
        <v>0.59420173569320722</v>
      </c>
      <c r="F18" s="1">
        <v>0.58935757579093828</v>
      </c>
      <c r="G18" s="1">
        <v>0.60714711889344164</v>
      </c>
      <c r="H18" s="1">
        <v>0.67028572472568737</v>
      </c>
      <c r="I18" s="1">
        <v>0.71823851581750975</v>
      </c>
      <c r="J18" s="1">
        <v>0.79037835143647983</v>
      </c>
      <c r="K18" s="1">
        <v>0.89832505167709265</v>
      </c>
      <c r="L18" s="1">
        <v>0.95896244027101607</v>
      </c>
      <c r="M18" s="1">
        <v>0.98613135025528298</v>
      </c>
      <c r="N18" s="1">
        <v>0.94958423828838601</v>
      </c>
      <c r="O18" s="1">
        <v>0.87087137532694647</v>
      </c>
      <c r="P18" s="1">
        <v>0.81989874848438493</v>
      </c>
      <c r="Q18" s="1">
        <v>0.78315294807037872</v>
      </c>
      <c r="R18" s="1">
        <v>0.78405719695923837</v>
      </c>
      <c r="S18" s="1">
        <v>0.88296885824757487</v>
      </c>
      <c r="T18" s="1">
        <v>0.91064469440783835</v>
      </c>
      <c r="U18" s="1">
        <v>0.90618799079367762</v>
      </c>
      <c r="V18" s="1">
        <v>0.88974995824784786</v>
      </c>
      <c r="W18" s="1">
        <v>0.83552947342181305</v>
      </c>
      <c r="X18" s="1">
        <v>0.77351891256546679</v>
      </c>
      <c r="Y18" s="1">
        <v>0.69639222502756426</v>
      </c>
    </row>
    <row r="19" spans="1:25" x14ac:dyDescent="0.25">
      <c r="A19">
        <v>19</v>
      </c>
      <c r="B19" s="1">
        <v>0.38788671907984429</v>
      </c>
      <c r="C19" s="1">
        <v>0.25368540753583424</v>
      </c>
      <c r="D19" s="1">
        <v>0.24083415809576106</v>
      </c>
      <c r="E19" s="1">
        <v>0.21103713878905889</v>
      </c>
      <c r="F19" s="1">
        <v>8.3611561115482874E-2</v>
      </c>
      <c r="G19" s="1">
        <v>0.17203644909316426</v>
      </c>
      <c r="H19" s="1">
        <v>0.32289381648627991</v>
      </c>
      <c r="I19" s="1">
        <v>0.43822882337497743</v>
      </c>
      <c r="J19" s="1">
        <v>0.65538356735831349</v>
      </c>
      <c r="K19" s="1">
        <v>0.80654273649173058</v>
      </c>
      <c r="L19" s="1">
        <v>0.91378557823361151</v>
      </c>
      <c r="M19" s="1">
        <v>0.94939205276577954</v>
      </c>
      <c r="N19" s="1">
        <v>0.8130650847345019</v>
      </c>
      <c r="O19" s="1">
        <v>0.5941347281927698</v>
      </c>
      <c r="P19" s="1">
        <v>0.50184481259725078</v>
      </c>
      <c r="Q19" s="1">
        <v>0.46400380511077616</v>
      </c>
      <c r="R19" s="1">
        <v>0.6158032757033034</v>
      </c>
      <c r="S19" s="1">
        <v>0.94607073352736881</v>
      </c>
      <c r="T19" s="1">
        <v>0.96330641307609843</v>
      </c>
      <c r="U19" s="1">
        <v>0.85480755693121768</v>
      </c>
      <c r="V19" s="1">
        <v>0.77476493944703106</v>
      </c>
      <c r="W19" s="1">
        <v>0.66530002206226813</v>
      </c>
      <c r="X19" s="1">
        <v>0.47369054960092688</v>
      </c>
      <c r="Y19" s="1">
        <v>0.33383653189841339</v>
      </c>
    </row>
    <row r="20" spans="1:25" x14ac:dyDescent="0.25">
      <c r="A20">
        <v>20</v>
      </c>
      <c r="B20" s="1">
        <v>0.55966976247726796</v>
      </c>
      <c r="C20" s="1">
        <v>0.50793087140739768</v>
      </c>
      <c r="D20" s="1">
        <v>0.46129811710661883</v>
      </c>
      <c r="E20" s="1">
        <v>0.44628865065727885</v>
      </c>
      <c r="F20" s="1">
        <v>0.45295133945883059</v>
      </c>
      <c r="G20" s="1">
        <v>0.47245609593231036</v>
      </c>
      <c r="H20" s="1">
        <v>0.51762038261758425</v>
      </c>
      <c r="I20" s="1">
        <v>0.5596018783337573</v>
      </c>
      <c r="J20" s="1">
        <v>0.66843740140621111</v>
      </c>
      <c r="K20" s="1">
        <v>0.80446609380488254</v>
      </c>
      <c r="L20" s="1">
        <v>0.91163966712262345</v>
      </c>
      <c r="M20" s="1">
        <v>0.98262954208739506</v>
      </c>
      <c r="N20" s="1">
        <v>0.94420564573960286</v>
      </c>
      <c r="O20" s="1">
        <v>0.83658192648413421</v>
      </c>
      <c r="P20" s="1">
        <v>0.7548037916954945</v>
      </c>
      <c r="Q20" s="1">
        <v>0.72697711781393015</v>
      </c>
      <c r="R20" s="1">
        <v>0.74503119617813374</v>
      </c>
      <c r="S20" s="1">
        <v>0.80932095805028637</v>
      </c>
      <c r="T20" s="1">
        <v>0.84339026049024313</v>
      </c>
      <c r="U20" s="1">
        <v>0.87243895950164474</v>
      </c>
      <c r="V20" s="1">
        <v>0.84868260457895417</v>
      </c>
      <c r="W20" s="1">
        <v>0.80397077680736151</v>
      </c>
      <c r="X20" s="1">
        <v>0.70045515370073852</v>
      </c>
      <c r="Y20" s="1">
        <v>0.59692961115863952</v>
      </c>
    </row>
    <row r="21" spans="1:25" x14ac:dyDescent="0.25">
      <c r="A21">
        <v>21</v>
      </c>
      <c r="B21" s="1">
        <v>0.79403164008727889</v>
      </c>
      <c r="C21" s="1">
        <v>0.76013373086374414</v>
      </c>
      <c r="D21" s="1">
        <v>0.74216597299025822</v>
      </c>
      <c r="E21" s="1">
        <v>0.72602400943267442</v>
      </c>
      <c r="F21" s="1">
        <v>0.72190122289483882</v>
      </c>
      <c r="G21" s="1">
        <v>0.75189995155813627</v>
      </c>
      <c r="H21" s="1">
        <v>0.79031811485192016</v>
      </c>
      <c r="I21" s="1">
        <v>0.82942153236856897</v>
      </c>
      <c r="J21" s="1">
        <v>0.87097818821705686</v>
      </c>
      <c r="K21" s="1">
        <v>0.93648425088159759</v>
      </c>
      <c r="L21" s="1">
        <v>0.95776803800012067</v>
      </c>
      <c r="M21" s="1">
        <v>0.96478633127987012</v>
      </c>
      <c r="N21" s="1">
        <v>0.96450715920464258</v>
      </c>
      <c r="O21" s="1">
        <v>0.92263564099916784</v>
      </c>
      <c r="P21" s="1">
        <v>0.86490491700771566</v>
      </c>
      <c r="Q21" s="1">
        <v>0.86249141404595486</v>
      </c>
      <c r="R21" s="1">
        <v>0.8849804057548003</v>
      </c>
      <c r="S21" s="1">
        <v>0.95581891117735707</v>
      </c>
      <c r="T21" s="1">
        <v>0.95399038083689358</v>
      </c>
      <c r="U21" s="1">
        <v>0.99712623509962239</v>
      </c>
      <c r="V21" s="1">
        <v>0.96865071594973529</v>
      </c>
      <c r="W21" s="1">
        <v>0.94160938184692178</v>
      </c>
      <c r="X21" s="1">
        <v>0.87364919052457035</v>
      </c>
      <c r="Y21" s="1">
        <v>0.83981453509917847</v>
      </c>
    </row>
    <row r="22" spans="1:25" x14ac:dyDescent="0.25">
      <c r="A22">
        <v>22</v>
      </c>
      <c r="B22" s="1">
        <v>0.55568666877696493</v>
      </c>
      <c r="C22" s="1">
        <v>0.51155486073382406</v>
      </c>
      <c r="D22" s="1">
        <v>0.49426062491467482</v>
      </c>
      <c r="E22" s="1">
        <v>0.47370669907596047</v>
      </c>
      <c r="F22" s="1">
        <v>0.4875245726305702</v>
      </c>
      <c r="G22" s="1">
        <v>0.52324277853013679</v>
      </c>
      <c r="H22" s="1">
        <v>0.58554272963827136</v>
      </c>
      <c r="I22" s="1">
        <v>0.61186147819151149</v>
      </c>
      <c r="J22" s="1">
        <v>0.71380396218398012</v>
      </c>
      <c r="K22" s="1">
        <v>0.82560111352341914</v>
      </c>
      <c r="L22" s="1">
        <v>0.88206561529093264</v>
      </c>
      <c r="M22" s="1">
        <v>0.96054003629577545</v>
      </c>
      <c r="N22" s="1">
        <v>0.94232556341753426</v>
      </c>
      <c r="O22" s="1">
        <v>0.8689316832406192</v>
      </c>
      <c r="P22" s="1">
        <v>0.80730124791067404</v>
      </c>
      <c r="Q22" s="1">
        <v>0.72140197591601796</v>
      </c>
      <c r="R22" s="1">
        <v>0.7246933160867205</v>
      </c>
      <c r="S22" s="1">
        <v>0.78760661989331182</v>
      </c>
      <c r="T22" s="1">
        <v>0.79676502173551711</v>
      </c>
      <c r="U22" s="1">
        <v>0.78984142960912385</v>
      </c>
      <c r="V22" s="1">
        <v>0.80862311987674662</v>
      </c>
      <c r="W22" s="1">
        <v>0.76532662620994296</v>
      </c>
      <c r="X22" s="1">
        <v>0.6619576324096339</v>
      </c>
      <c r="Y22" s="1">
        <v>0.59354719225555275</v>
      </c>
    </row>
    <row r="23" spans="1:25" x14ac:dyDescent="0.25">
      <c r="A23">
        <v>23</v>
      </c>
      <c r="B23" s="1">
        <v>0.50435452480892817</v>
      </c>
      <c r="C23" s="1">
        <v>0.47806985716344569</v>
      </c>
      <c r="D23" s="1">
        <v>0.45961231968095406</v>
      </c>
      <c r="E23" s="1">
        <v>0.45056465814256186</v>
      </c>
      <c r="F23" s="1">
        <v>0.45654918296274943</v>
      </c>
      <c r="G23" s="1">
        <v>0.50235443585978912</v>
      </c>
      <c r="H23" s="1">
        <v>0.56267215599201925</v>
      </c>
      <c r="I23" s="1">
        <v>0.61930471469845105</v>
      </c>
      <c r="J23" s="1">
        <v>0.71392318622571915</v>
      </c>
      <c r="K23" s="1">
        <v>0.8289835703058499</v>
      </c>
      <c r="L23" s="1">
        <v>0.94730321551137875</v>
      </c>
      <c r="M23" s="1">
        <v>0.98708602761026309</v>
      </c>
      <c r="N23" s="1">
        <v>0.87998082104559139</v>
      </c>
      <c r="O23" s="1">
        <v>0.78660368964406835</v>
      </c>
      <c r="P23" s="1">
        <v>0.74465688714043166</v>
      </c>
      <c r="Q23" s="1">
        <v>0.7124585795385453</v>
      </c>
      <c r="R23" s="1">
        <v>0.70505663892729598</v>
      </c>
      <c r="S23" s="1">
        <v>0.73602659691853156</v>
      </c>
      <c r="T23" s="1">
        <v>0.75039730146326944</v>
      </c>
      <c r="U23" s="1">
        <v>0.76522477109670917</v>
      </c>
      <c r="V23" s="1">
        <v>0.73994803653219943</v>
      </c>
      <c r="W23" s="1">
        <v>0.68626053878407645</v>
      </c>
      <c r="X23" s="1">
        <v>0.61290280448754042</v>
      </c>
      <c r="Y23" s="1">
        <v>0.53663157069542466</v>
      </c>
    </row>
    <row r="24" spans="1:25" x14ac:dyDescent="0.25">
      <c r="A24">
        <v>24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25">
      <c r="A25">
        <v>25</v>
      </c>
      <c r="B25" s="1">
        <v>0.55926763944759461</v>
      </c>
      <c r="C25" s="1">
        <v>0.50560758035825493</v>
      </c>
      <c r="D25" s="1">
        <v>0.47456988565030023</v>
      </c>
      <c r="E25" s="1">
        <v>0.46478003057011869</v>
      </c>
      <c r="F25" s="1">
        <v>0.45899449865122754</v>
      </c>
      <c r="G25" s="1">
        <v>0.48993530824132359</v>
      </c>
      <c r="H25" s="1">
        <v>0.54174741564358686</v>
      </c>
      <c r="I25" s="1">
        <v>0.60419996132514853</v>
      </c>
      <c r="J25" s="1">
        <v>0.7247335887970846</v>
      </c>
      <c r="K25" s="1">
        <v>0.86355232797235237</v>
      </c>
      <c r="L25" s="1">
        <v>0.96729457180355372</v>
      </c>
      <c r="M25" s="1">
        <v>0.98936471627386779</v>
      </c>
      <c r="N25" s="1">
        <v>0.89184805983028448</v>
      </c>
      <c r="O25" s="1">
        <v>0.79210546251279867</v>
      </c>
      <c r="P25" s="1">
        <v>0.74148524482871336</v>
      </c>
      <c r="Q25" s="1">
        <v>0.72080960156573881</v>
      </c>
      <c r="R25" s="1">
        <v>0.73909132696659319</v>
      </c>
      <c r="S25" s="1">
        <v>0.82195240082154986</v>
      </c>
      <c r="T25" s="1">
        <v>0.84998588539971387</v>
      </c>
      <c r="U25" s="1">
        <v>0.84958195276648762</v>
      </c>
      <c r="V25" s="1">
        <v>0.81284397084273396</v>
      </c>
      <c r="W25" s="1">
        <v>0.764409850360659</v>
      </c>
      <c r="X25" s="1">
        <v>0.68944685595605948</v>
      </c>
      <c r="Y25" s="1">
        <v>0.59137676435575837</v>
      </c>
    </row>
    <row r="26" spans="1:25" x14ac:dyDescent="0.25">
      <c r="A26">
        <v>26</v>
      </c>
      <c r="B26" s="1">
        <v>0.46965537958807685</v>
      </c>
      <c r="C26" s="1">
        <v>0.4299594914836759</v>
      </c>
      <c r="D26" s="1">
        <v>0.40265390937913442</v>
      </c>
      <c r="E26" s="1">
        <v>0.39678235962847558</v>
      </c>
      <c r="F26" s="1">
        <v>0.39138742930727921</v>
      </c>
      <c r="G26" s="1">
        <v>0.45478505361863386</v>
      </c>
      <c r="H26" s="1">
        <v>0.53392181253338622</v>
      </c>
      <c r="I26" s="1">
        <v>0.63347546552553868</v>
      </c>
      <c r="J26" s="1">
        <v>0.73557039719320794</v>
      </c>
      <c r="K26" s="1">
        <v>0.83869118728948311</v>
      </c>
      <c r="L26" s="1">
        <v>0.94649411869992939</v>
      </c>
      <c r="M26" s="1">
        <v>0.98481860690680156</v>
      </c>
      <c r="N26" s="1">
        <v>0.89733457305554831</v>
      </c>
      <c r="O26" s="1">
        <v>0.80936522864151816</v>
      </c>
      <c r="P26" s="1">
        <v>0.72717335499916302</v>
      </c>
      <c r="Q26" s="1">
        <v>0.70038808014112897</v>
      </c>
      <c r="R26" s="1">
        <v>0.7665219314872882</v>
      </c>
      <c r="S26" s="1">
        <v>0.86173622784733128</v>
      </c>
      <c r="T26" s="1">
        <v>0.86599572471689834</v>
      </c>
      <c r="U26" s="1">
        <v>0.87467694810810137</v>
      </c>
      <c r="V26" s="1">
        <v>0.83891734537791895</v>
      </c>
      <c r="W26" s="1">
        <v>0.78250861104140146</v>
      </c>
      <c r="X26" s="1">
        <v>0.65129655458519231</v>
      </c>
      <c r="Y26" s="1">
        <v>0.55177068710271804</v>
      </c>
    </row>
    <row r="27" spans="1:25" x14ac:dyDescent="0.25">
      <c r="A27">
        <v>27</v>
      </c>
      <c r="B27" s="1">
        <v>0.94059086306413875</v>
      </c>
      <c r="C27" s="1">
        <v>0.88030402217229164</v>
      </c>
      <c r="D27" s="1">
        <v>0.84199961007428004</v>
      </c>
      <c r="E27" s="1">
        <v>0.84733329057915485</v>
      </c>
      <c r="F27" s="1">
        <v>0.84597739953227935</v>
      </c>
      <c r="G27" s="1">
        <v>0.84882988505659629</v>
      </c>
      <c r="H27" s="1">
        <v>0.86380724310336721</v>
      </c>
      <c r="I27" s="1">
        <v>0.81812101760527001</v>
      </c>
      <c r="J27" s="1">
        <v>0.59812315658286541</v>
      </c>
      <c r="K27" s="1">
        <v>0.72645557520513915</v>
      </c>
      <c r="L27" s="1">
        <v>0.89191130588578527</v>
      </c>
      <c r="M27" s="1">
        <v>0.8657766772277099</v>
      </c>
      <c r="N27" s="1">
        <v>0.84099241614456144</v>
      </c>
      <c r="O27" s="1">
        <v>0.84934187427340879</v>
      </c>
      <c r="P27" s="1">
        <v>0.83479782094511978</v>
      </c>
      <c r="Q27" s="1">
        <v>0.83413391008339555</v>
      </c>
      <c r="R27" s="1">
        <v>0.83740850589941063</v>
      </c>
      <c r="S27" s="1">
        <v>0.96814876341785028</v>
      </c>
      <c r="T27" s="1">
        <v>0.99360827251488004</v>
      </c>
      <c r="U27" s="1">
        <v>0.94298200784913433</v>
      </c>
      <c r="V27" s="1">
        <v>0.89751532727784467</v>
      </c>
      <c r="W27" s="1">
        <v>0.89440395695631092</v>
      </c>
      <c r="X27" s="1">
        <v>0.8978078857481484</v>
      </c>
      <c r="Y27" s="1">
        <v>0.9146363443122133</v>
      </c>
    </row>
    <row r="28" spans="1:25" x14ac:dyDescent="0.25">
      <c r="A28">
        <v>28</v>
      </c>
      <c r="B28" s="1">
        <v>0.83780043362993473</v>
      </c>
      <c r="C28" s="1">
        <v>0.82602199815033384</v>
      </c>
      <c r="D28" s="1">
        <v>0.81993668747390291</v>
      </c>
      <c r="E28" s="1">
        <v>0.81553605250614936</v>
      </c>
      <c r="F28" s="1">
        <v>0.79630656122017274</v>
      </c>
      <c r="G28" s="1">
        <v>0.81106263018683011</v>
      </c>
      <c r="H28" s="1">
        <v>0.83586886703103203</v>
      </c>
      <c r="I28" s="1">
        <v>0.87203246649975408</v>
      </c>
      <c r="J28" s="1">
        <v>0.91137709517801979</v>
      </c>
      <c r="K28" s="1">
        <v>0.94011884475537832</v>
      </c>
      <c r="L28" s="1">
        <v>0.98682712585991572</v>
      </c>
      <c r="M28" s="1">
        <v>0.94447628780334736</v>
      </c>
      <c r="N28" s="1">
        <v>0.91525469278038663</v>
      </c>
      <c r="O28" s="1">
        <v>0.88545240668189917</v>
      </c>
      <c r="P28" s="1">
        <v>0.86339067623174848</v>
      </c>
      <c r="Q28" s="1">
        <v>0.88829907888015713</v>
      </c>
      <c r="R28" s="1">
        <v>0.88553956694079883</v>
      </c>
      <c r="S28" s="1">
        <v>0.89667936484360511</v>
      </c>
      <c r="T28" s="1">
        <v>0.92768684196566442</v>
      </c>
      <c r="U28" s="1">
        <v>0.93609589988584585</v>
      </c>
      <c r="V28" s="1">
        <v>0.91223397717021848</v>
      </c>
      <c r="W28" s="1">
        <v>0.90092018029701204</v>
      </c>
      <c r="X28" s="1">
        <v>0.87030392440601545</v>
      </c>
      <c r="Y28" s="1">
        <v>0.83202000478650751</v>
      </c>
    </row>
    <row r="29" spans="1:25" x14ac:dyDescent="0.25">
      <c r="A29">
        <v>29</v>
      </c>
      <c r="B29" s="1">
        <v>-0.52082914951185233</v>
      </c>
      <c r="C29" s="1">
        <v>-0.47063924757420883</v>
      </c>
      <c r="D29" s="1">
        <v>-0.45151650117532149</v>
      </c>
      <c r="E29" s="1">
        <v>-0.43142205364058039</v>
      </c>
      <c r="F29" s="1">
        <v>-0.44069986690633428</v>
      </c>
      <c r="G29" s="1">
        <v>-0.46808296703689711</v>
      </c>
      <c r="H29" s="1">
        <v>-0.53715192210031604</v>
      </c>
      <c r="I29" s="1">
        <v>-0.64114155007445139</v>
      </c>
      <c r="J29" s="1">
        <v>-0.78855273430729944</v>
      </c>
      <c r="K29" s="1">
        <v>-0.92380956179960538</v>
      </c>
      <c r="L29" s="1">
        <v>-0.98182034427555098</v>
      </c>
      <c r="M29" s="1">
        <v>-0.97025098894077277</v>
      </c>
      <c r="N29" s="1">
        <v>-0.92440299962347894</v>
      </c>
      <c r="O29" s="1">
        <v>-0.79763073284413122</v>
      </c>
      <c r="P29" s="1">
        <v>-0.70787040781461741</v>
      </c>
      <c r="Q29" s="1">
        <v>-0.70719045085502186</v>
      </c>
      <c r="R29" s="1">
        <v>-0.70924430601382726</v>
      </c>
      <c r="S29" s="1">
        <v>-0.7701699167967434</v>
      </c>
      <c r="T29" s="1">
        <v>-0.80193931244292804</v>
      </c>
      <c r="U29" s="1">
        <v>-0.79445946493668751</v>
      </c>
      <c r="V29" s="1">
        <v>-0.73999615042573652</v>
      </c>
      <c r="W29" s="1">
        <v>-0.6932894346151004</v>
      </c>
      <c r="X29" s="1">
        <v>-0.61259981795676921</v>
      </c>
      <c r="Y29" s="1">
        <v>-0.5074470188357707</v>
      </c>
    </row>
    <row r="30" spans="1:25" x14ac:dyDescent="0.25">
      <c r="A30">
        <v>30</v>
      </c>
      <c r="B30" s="1">
        <v>0.92810316629064005</v>
      </c>
      <c r="C30" s="1">
        <v>0.91042620961281429</v>
      </c>
      <c r="D30" s="1">
        <v>0.88355382542452221</v>
      </c>
      <c r="E30" s="1">
        <v>0.8928015806008458</v>
      </c>
      <c r="F30" s="1">
        <v>0.86189004637964384</v>
      </c>
      <c r="G30" s="1">
        <v>0.87641908278385705</v>
      </c>
      <c r="H30" s="1">
        <v>0.87292347669997639</v>
      </c>
      <c r="I30" s="1">
        <v>0.93829863855435158</v>
      </c>
      <c r="J30" s="1">
        <v>0.94696111302884978</v>
      </c>
      <c r="K30" s="1">
        <v>0.90811865173959572</v>
      </c>
      <c r="L30" s="1">
        <v>0.91874919959690815</v>
      </c>
      <c r="M30" s="1">
        <v>0.8921507704682744</v>
      </c>
      <c r="N30" s="1">
        <v>0.93089182155237826</v>
      </c>
      <c r="O30" s="1">
        <v>0.9013612435655407</v>
      </c>
      <c r="P30" s="1">
        <v>0.90685617212599723</v>
      </c>
      <c r="Q30" s="1">
        <v>0.92691884997552754</v>
      </c>
      <c r="R30" s="1">
        <v>0.94550285640465415</v>
      </c>
      <c r="S30" s="1">
        <v>0.9463590019206134</v>
      </c>
      <c r="T30" s="1">
        <v>0.93954756238925452</v>
      </c>
      <c r="U30" s="1">
        <v>0.89563367630682644</v>
      </c>
      <c r="V30" s="1">
        <v>0.89853840384555761</v>
      </c>
      <c r="W30" s="1">
        <v>0.88332781710985897</v>
      </c>
      <c r="X30" s="1">
        <v>0.87532172848539358</v>
      </c>
      <c r="Y30" s="1">
        <v>0.89107391946947023</v>
      </c>
    </row>
    <row r="31" spans="1:25" x14ac:dyDescent="0.25">
      <c r="A31">
        <v>31</v>
      </c>
      <c r="B31" s="1">
        <v>0.61126587876699445</v>
      </c>
      <c r="C31" s="1">
        <v>0.56149882703022469</v>
      </c>
      <c r="D31" s="1">
        <v>0.53382384598602695</v>
      </c>
      <c r="E31" s="1">
        <v>0.51278871795843828</v>
      </c>
      <c r="F31" s="1">
        <v>0.51923412256356494</v>
      </c>
      <c r="G31" s="1">
        <v>0.56058456934905732</v>
      </c>
      <c r="H31" s="1">
        <v>0.60660370381972784</v>
      </c>
      <c r="I31" s="1">
        <v>0.72299696310330896</v>
      </c>
      <c r="J31" s="1">
        <v>0.82702471567697255</v>
      </c>
      <c r="K31" s="1">
        <v>0.94549298227979728</v>
      </c>
      <c r="L31" s="1">
        <v>0.95793636172689423</v>
      </c>
      <c r="M31" s="1">
        <v>0.96398621671226448</v>
      </c>
      <c r="N31" s="1">
        <v>0.92843277194777507</v>
      </c>
      <c r="O31" s="1">
        <v>0.82847074191009407</v>
      </c>
      <c r="P31" s="1">
        <v>0.72673842598936322</v>
      </c>
      <c r="Q31" s="1">
        <v>0.75971761188591946</v>
      </c>
      <c r="R31" s="1">
        <v>0.83439087902960496</v>
      </c>
      <c r="S31" s="1">
        <v>0.94007860944688737</v>
      </c>
      <c r="T31" s="1">
        <v>0.97863425131502457</v>
      </c>
      <c r="U31" s="1">
        <v>0.94628405817616357</v>
      </c>
      <c r="V31" s="1">
        <v>0.89713949813075089</v>
      </c>
      <c r="W31" s="1">
        <v>0.82893109210491356</v>
      </c>
      <c r="X31" s="1">
        <v>0.72866425893002584</v>
      </c>
      <c r="Y31" s="1">
        <v>0.6593664632653804</v>
      </c>
    </row>
    <row r="32" spans="1:25" x14ac:dyDescent="0.25">
      <c r="A32">
        <v>32</v>
      </c>
      <c r="B32" s="1">
        <v>0.66683895073341404</v>
      </c>
      <c r="C32" s="1">
        <v>0.62930102974482705</v>
      </c>
      <c r="D32" s="1">
        <v>0.60333275149782195</v>
      </c>
      <c r="E32" s="1">
        <v>0.59420173569320722</v>
      </c>
      <c r="F32" s="1">
        <v>0.58935757579093828</v>
      </c>
      <c r="G32" s="1">
        <v>0.60714711889344164</v>
      </c>
      <c r="H32" s="1">
        <v>0.67028572472568737</v>
      </c>
      <c r="I32" s="1">
        <v>0.71823851581750975</v>
      </c>
      <c r="J32" s="1">
        <v>0.79037835143647983</v>
      </c>
      <c r="K32" s="1">
        <v>0.89832505167709265</v>
      </c>
      <c r="L32" s="1">
        <v>0.95896244027101607</v>
      </c>
      <c r="M32" s="1">
        <v>0.98613135025528298</v>
      </c>
      <c r="N32" s="1">
        <v>0.94958423828838601</v>
      </c>
      <c r="O32" s="1">
        <v>0.87087137532694647</v>
      </c>
      <c r="P32" s="1">
        <v>0.81989874848438493</v>
      </c>
      <c r="Q32" s="1">
        <v>0.78315294807037872</v>
      </c>
      <c r="R32" s="1">
        <v>0.78405719695923837</v>
      </c>
      <c r="S32" s="1">
        <v>0.88296885824757487</v>
      </c>
      <c r="T32" s="1">
        <v>0.91064469440783835</v>
      </c>
      <c r="U32" s="1">
        <v>0.90618799079367762</v>
      </c>
      <c r="V32" s="1">
        <v>0.88974995824784786</v>
      </c>
      <c r="W32" s="1">
        <v>0.83552947342181305</v>
      </c>
      <c r="X32" s="1">
        <v>0.77351891256546679</v>
      </c>
      <c r="Y32" s="1">
        <v>0.69639222502756426</v>
      </c>
    </row>
    <row r="33" spans="1:25" x14ac:dyDescent="0.25">
      <c r="A33">
        <v>33</v>
      </c>
      <c r="B33" s="1">
        <v>0.38788671907984429</v>
      </c>
      <c r="C33" s="1">
        <v>0.25368540753583424</v>
      </c>
      <c r="D33" s="1">
        <v>0.24083415809576106</v>
      </c>
      <c r="E33" s="1">
        <v>0.21103713878905889</v>
      </c>
      <c r="F33" s="1">
        <v>8.3611561115482874E-2</v>
      </c>
      <c r="G33" s="1">
        <v>0.17203644909316426</v>
      </c>
      <c r="H33" s="1">
        <v>0.32289381648627991</v>
      </c>
      <c r="I33" s="1">
        <v>0.43822882337497743</v>
      </c>
      <c r="J33" s="1">
        <v>0.65538356735831349</v>
      </c>
      <c r="K33" s="1">
        <v>0.80654273649173058</v>
      </c>
      <c r="L33" s="1">
        <v>0.91378557823361151</v>
      </c>
      <c r="M33" s="1">
        <v>0.94939205276577954</v>
      </c>
      <c r="N33" s="1">
        <v>0.8130650847345019</v>
      </c>
      <c r="O33" s="1">
        <v>0.5941347281927698</v>
      </c>
      <c r="P33" s="1">
        <v>0.50184481259725078</v>
      </c>
      <c r="Q33" s="1">
        <v>0.46400380511077616</v>
      </c>
      <c r="R33" s="1">
        <v>0.6158032757033034</v>
      </c>
      <c r="S33" s="1">
        <v>0.94607073352736881</v>
      </c>
      <c r="T33" s="1">
        <v>0.96330641307609843</v>
      </c>
      <c r="U33" s="1">
        <v>0.85480755693121768</v>
      </c>
      <c r="V33" s="1">
        <v>0.77476493944703106</v>
      </c>
      <c r="W33" s="1">
        <v>0.66530002206226813</v>
      </c>
      <c r="X33" s="1">
        <v>0.47369054960092688</v>
      </c>
      <c r="Y33" s="1">
        <v>0.33383653189841339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CD4-672F-4A69-BA9A-F992C71D4CCF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0.47890223974499929</v>
      </c>
      <c r="C2" s="1">
        <v>0.33835252382797754</v>
      </c>
      <c r="D2" s="1">
        <v>0.2933152049997419</v>
      </c>
      <c r="E2" s="1">
        <v>0.37597920405262775</v>
      </c>
      <c r="F2" s="1">
        <v>0.32372919826989854</v>
      </c>
      <c r="G2" s="1">
        <v>0.26616064843137627</v>
      </c>
      <c r="H2" s="1">
        <v>0.22022093899442957</v>
      </c>
      <c r="I2" s="1">
        <v>0.76956963847288995</v>
      </c>
      <c r="J2" s="1">
        <v>0.80480896312760986</v>
      </c>
      <c r="K2" s="1">
        <v>0.69028862142358149</v>
      </c>
      <c r="L2" s="1">
        <v>0.80423635899774992</v>
      </c>
      <c r="M2" s="1">
        <v>0.7472954774044559</v>
      </c>
      <c r="N2" s="1">
        <v>0.75058790130003716</v>
      </c>
      <c r="O2" s="1">
        <v>0.67024639439716782</v>
      </c>
      <c r="P2" s="1">
        <v>0.39772719374239196</v>
      </c>
      <c r="Q2" s="1">
        <v>0.62271862789681975</v>
      </c>
      <c r="R2" s="1">
        <v>0.7468549644815089</v>
      </c>
      <c r="S2" s="1">
        <v>0.69686247348348063</v>
      </c>
      <c r="T2" s="1">
        <v>0.48703811234401295</v>
      </c>
      <c r="U2" s="1">
        <v>0.50527310832686778</v>
      </c>
      <c r="V2" s="1">
        <v>0.47061775385582694</v>
      </c>
      <c r="W2" s="1">
        <v>0.29192797670682519</v>
      </c>
      <c r="X2" s="1">
        <v>0.23287275272605826</v>
      </c>
      <c r="Y2" s="1">
        <v>0.24136256822908222</v>
      </c>
    </row>
    <row r="3" spans="1:25" x14ac:dyDescent="0.25">
      <c r="A3">
        <v>3</v>
      </c>
      <c r="B3" s="1">
        <v>-0.90706329414045361</v>
      </c>
      <c r="C3" s="1">
        <v>-0.90686331208478954</v>
      </c>
      <c r="D3" s="1">
        <v>-0.93188638208679642</v>
      </c>
      <c r="E3" s="1">
        <v>-0.97457615514860096</v>
      </c>
      <c r="F3" s="1">
        <v>-0.9652171751075308</v>
      </c>
      <c r="G3" s="1">
        <v>-0.8858437567223697</v>
      </c>
      <c r="H3" s="1">
        <v>-0.56169464433641803</v>
      </c>
      <c r="I3" s="1">
        <v>-0.10797382505137376</v>
      </c>
      <c r="J3" s="1">
        <v>-0.11603157050052083</v>
      </c>
      <c r="K3" s="1">
        <v>-7.6894902043023891E-2</v>
      </c>
      <c r="L3" s="1">
        <v>-6.7736534631667289E-2</v>
      </c>
      <c r="M3" s="1">
        <v>-0.30230377526485008</v>
      </c>
      <c r="N3" s="1">
        <v>-0.44163334533225668</v>
      </c>
      <c r="O3" s="1">
        <v>-0.57250457526513832</v>
      </c>
      <c r="P3" s="1">
        <v>-0.56820045696800536</v>
      </c>
      <c r="Q3" s="1">
        <v>-0.57780941457865576</v>
      </c>
      <c r="R3" s="1">
        <v>-0.45429518216203307</v>
      </c>
      <c r="S3" s="1">
        <v>0.14931389940145909</v>
      </c>
      <c r="T3" s="1">
        <v>-2.1043517176296614E-2</v>
      </c>
      <c r="U3" s="1">
        <v>-0.24840401708098986</v>
      </c>
      <c r="V3" s="1">
        <v>-0.46045102619620792</v>
      </c>
      <c r="W3" s="1">
        <v>-0.60568502141609626</v>
      </c>
      <c r="X3" s="1">
        <v>-0.664288771926411</v>
      </c>
      <c r="Y3" s="1">
        <v>-0.76057887058062168</v>
      </c>
    </row>
    <row r="4" spans="1:25" x14ac:dyDescent="0.25">
      <c r="A4">
        <v>4</v>
      </c>
      <c r="B4" s="1">
        <v>-0.86747691271318916</v>
      </c>
      <c r="C4" s="1">
        <v>-0.9360101064383729</v>
      </c>
      <c r="D4" s="1">
        <v>-0.95317858941066025</v>
      </c>
      <c r="E4" s="1">
        <v>-0.94043138430237849</v>
      </c>
      <c r="F4" s="1">
        <v>-0.94121356618308449</v>
      </c>
      <c r="G4" s="1">
        <v>-0.78595362497722321</v>
      </c>
      <c r="H4" s="1">
        <v>-2.9266571822498873E-2</v>
      </c>
      <c r="I4" s="1">
        <v>0.40521130564053132</v>
      </c>
      <c r="J4" s="1">
        <v>0.51644938286443498</v>
      </c>
      <c r="K4" s="1">
        <v>0.35977082407973482</v>
      </c>
      <c r="L4" s="1">
        <v>0.21241697122482392</v>
      </c>
      <c r="M4" s="1">
        <v>0.42133808863961802</v>
      </c>
      <c r="N4" s="1">
        <v>0.26567471301164131</v>
      </c>
      <c r="O4" s="1">
        <v>8.0603898986466901E-2</v>
      </c>
      <c r="P4" s="1">
        <v>-0.31888789627391856</v>
      </c>
      <c r="Q4" s="1">
        <v>-0.31902359431659227</v>
      </c>
      <c r="R4" s="1">
        <v>-0.26279844099096616</v>
      </c>
      <c r="S4" s="1">
        <v>-0.13257650615196562</v>
      </c>
      <c r="T4" s="1">
        <v>-0.32312346011453463</v>
      </c>
      <c r="U4" s="1">
        <v>-0.1841067383404017</v>
      </c>
      <c r="V4" s="1">
        <v>-0.25276872803133121</v>
      </c>
      <c r="W4" s="1">
        <v>-0.41924618148211923</v>
      </c>
      <c r="X4" s="1">
        <v>-0.66235113504173537</v>
      </c>
      <c r="Y4" s="1">
        <v>-0.74768719427812047</v>
      </c>
    </row>
    <row r="5" spans="1:25" x14ac:dyDescent="0.25">
      <c r="A5">
        <v>5</v>
      </c>
      <c r="B5" s="1">
        <v>-0.94833344927778063</v>
      </c>
      <c r="C5" s="1">
        <v>-0.95773900803739231</v>
      </c>
      <c r="D5" s="1">
        <v>-0.96751127686253535</v>
      </c>
      <c r="E5" s="1">
        <v>-0.97598174475580191</v>
      </c>
      <c r="F5" s="1">
        <v>-0.98032705442449941</v>
      </c>
      <c r="G5" s="1">
        <v>-0.89626385409638765</v>
      </c>
      <c r="H5" s="1">
        <v>-0.77760430479071463</v>
      </c>
      <c r="I5" s="1">
        <v>-0.70995065386727962</v>
      </c>
      <c r="J5" s="1">
        <v>-0.73074191333682803</v>
      </c>
      <c r="K5" s="1">
        <v>-0.80952411910711242</v>
      </c>
      <c r="L5" s="1">
        <v>-0.86344544831361547</v>
      </c>
      <c r="M5" s="1">
        <v>-0.91424980796563426</v>
      </c>
      <c r="N5" s="1">
        <v>-0.9153313914508503</v>
      </c>
      <c r="O5" s="1">
        <v>-0.93216253202607824</v>
      </c>
      <c r="P5" s="1">
        <v>-0.94035790136766484</v>
      </c>
      <c r="Q5" s="1">
        <v>-0.91230626441907803</v>
      </c>
      <c r="R5" s="1">
        <v>-0.77232393725693749</v>
      </c>
      <c r="S5" s="1">
        <v>-0.46031069767712013</v>
      </c>
      <c r="T5" s="1">
        <v>-0.593729535090048</v>
      </c>
      <c r="U5" s="1">
        <v>-0.72019969197938549</v>
      </c>
      <c r="V5" s="1">
        <v>-0.775312696893802</v>
      </c>
      <c r="W5" s="1">
        <v>-0.8202497945011179</v>
      </c>
      <c r="X5" s="1">
        <v>-0.86707542254490722</v>
      </c>
      <c r="Y5" s="1">
        <v>-0.87127397558460751</v>
      </c>
    </row>
    <row r="6" spans="1:25" x14ac:dyDescent="0.25">
      <c r="A6">
        <v>6</v>
      </c>
      <c r="B6" s="1">
        <v>-0.89235160225876031</v>
      </c>
      <c r="C6" s="1">
        <v>-0.93719130851132115</v>
      </c>
      <c r="D6" s="1">
        <v>-0.97701445414114296</v>
      </c>
      <c r="E6" s="1">
        <v>-0.98049878695289483</v>
      </c>
      <c r="F6" s="1">
        <v>-0.97832804347718783</v>
      </c>
      <c r="G6" s="1">
        <v>-0.82465326967406927</v>
      </c>
      <c r="H6" s="1">
        <v>-0.6284729797767894</v>
      </c>
      <c r="I6" s="1">
        <v>-0.50860103460701223</v>
      </c>
      <c r="J6" s="1">
        <v>-0.49958959395623653</v>
      </c>
      <c r="K6" s="1">
        <v>-0.41848317282774489</v>
      </c>
      <c r="L6" s="1">
        <v>-0.41414159332441541</v>
      </c>
      <c r="M6" s="1">
        <v>-0.40542156780476735</v>
      </c>
      <c r="N6" s="1">
        <v>-0.48793258765283409</v>
      </c>
      <c r="O6" s="1">
        <v>-0.52507435003874836</v>
      </c>
      <c r="P6" s="1">
        <v>-0.51095466066765716</v>
      </c>
      <c r="Q6" s="1">
        <v>-0.63338020573673792</v>
      </c>
      <c r="R6" s="1">
        <v>-0.56113973364792757</v>
      </c>
      <c r="S6" s="1">
        <v>-0.28131774800211268</v>
      </c>
      <c r="T6" s="1">
        <v>-0.33312667518966976</v>
      </c>
      <c r="U6" s="1">
        <v>-0.41419638405836451</v>
      </c>
      <c r="V6" s="1">
        <v>-0.4472514549161109</v>
      </c>
      <c r="W6" s="1">
        <v>-0.58058609425980678</v>
      </c>
      <c r="X6" s="1">
        <v>-0.64208187512648762</v>
      </c>
      <c r="Y6" s="1">
        <v>-0.67170731135451578</v>
      </c>
    </row>
    <row r="7" spans="1:25" x14ac:dyDescent="0.25">
      <c r="A7">
        <v>7</v>
      </c>
      <c r="B7" s="1">
        <v>0.288761996843098</v>
      </c>
      <c r="C7" s="1">
        <v>0.22588075111145564</v>
      </c>
      <c r="D7" s="1">
        <v>0.17126767460916836</v>
      </c>
      <c r="E7" s="1">
        <v>0.25514987006051987</v>
      </c>
      <c r="F7" s="1">
        <v>0.20951966412186704</v>
      </c>
      <c r="G7" s="1">
        <v>0.30185517843435827</v>
      </c>
      <c r="H7" s="1">
        <v>0.40258629632133169</v>
      </c>
      <c r="I7" s="1">
        <v>0.78415508599631711</v>
      </c>
      <c r="J7" s="1">
        <v>0.90308597356924225</v>
      </c>
      <c r="K7" s="1">
        <v>0.93051829947117903</v>
      </c>
      <c r="L7" s="1">
        <v>0.88321323442657274</v>
      </c>
      <c r="M7" s="1">
        <v>0.94213471118637071</v>
      </c>
      <c r="N7" s="1">
        <v>0.93513424464097272</v>
      </c>
      <c r="O7" s="1">
        <v>0.92429143732623775</v>
      </c>
      <c r="P7" s="1">
        <v>0.7773815033358249</v>
      </c>
      <c r="Q7" s="1">
        <v>0.73946173215543032</v>
      </c>
      <c r="R7" s="1">
        <v>0.64268930344073816</v>
      </c>
      <c r="S7" s="1">
        <v>0.70308049538612438</v>
      </c>
      <c r="T7" s="1">
        <v>0.5959773902929042</v>
      </c>
      <c r="U7" s="1">
        <v>0.62191977276410049</v>
      </c>
      <c r="V7" s="1">
        <v>0.52582058108045759</v>
      </c>
      <c r="W7" s="1">
        <v>0.55350845954570527</v>
      </c>
      <c r="X7" s="1">
        <v>0.34362081772932984</v>
      </c>
      <c r="Y7" s="1">
        <v>0.35288150272393842</v>
      </c>
    </row>
    <row r="8" spans="1:25" x14ac:dyDescent="0.25">
      <c r="A8">
        <v>8</v>
      </c>
      <c r="B8" s="1">
        <v>-0.859767056961103</v>
      </c>
      <c r="C8" s="1">
        <v>-0.85036614827903545</v>
      </c>
      <c r="D8" s="1">
        <v>-0.87708379890594501</v>
      </c>
      <c r="E8" s="1">
        <v>-0.89295454750506309</v>
      </c>
      <c r="F8" s="1">
        <v>-0.94584170207331919</v>
      </c>
      <c r="G8" s="1">
        <v>-0.84686758698515774</v>
      </c>
      <c r="H8" s="1">
        <v>-0.71945681730167299</v>
      </c>
      <c r="I8" s="1">
        <v>-0.37371358817332218</v>
      </c>
      <c r="J8" s="1">
        <v>-0.18516587629209411</v>
      </c>
      <c r="K8" s="1">
        <v>-0.17187489155917435</v>
      </c>
      <c r="L8" s="1">
        <v>-0.13063584321503974</v>
      </c>
      <c r="M8" s="1">
        <v>-4.3902008011781707E-2</v>
      </c>
      <c r="N8" s="1">
        <v>-0.17824752512010042</v>
      </c>
      <c r="O8" s="1">
        <v>-0.18600520828272762</v>
      </c>
      <c r="P8" s="1">
        <v>-0.33901959430291817</v>
      </c>
      <c r="Q8" s="1">
        <v>-0.48447188103364758</v>
      </c>
      <c r="R8" s="1">
        <v>-0.43725271154115758</v>
      </c>
      <c r="S8" s="1">
        <v>-0.48771612690317978</v>
      </c>
      <c r="T8" s="1">
        <v>-0.54846025305404067</v>
      </c>
      <c r="U8" s="1">
        <v>-0.52656986746969558</v>
      </c>
      <c r="V8" s="1">
        <v>-0.59957006248967648</v>
      </c>
      <c r="W8" s="1">
        <v>-0.70681144586842193</v>
      </c>
      <c r="X8" s="1">
        <v>-0.79745938760949919</v>
      </c>
      <c r="Y8" s="1">
        <v>-0.79321844042313105</v>
      </c>
    </row>
    <row r="9" spans="1:25" x14ac:dyDescent="0.25">
      <c r="A9">
        <v>9</v>
      </c>
      <c r="B9" s="1">
        <v>-0.97870965866125603</v>
      </c>
      <c r="C9" s="1">
        <v>-0.99940121147243322</v>
      </c>
      <c r="D9" s="1">
        <v>-0.99544254490074102</v>
      </c>
      <c r="E9" s="1">
        <v>-0.99401208499523919</v>
      </c>
      <c r="F9" s="1">
        <v>-0.97352011845021991</v>
      </c>
      <c r="G9" s="1">
        <v>-0.93418285009485347</v>
      </c>
      <c r="H9" s="1">
        <v>-0.71412838580181326</v>
      </c>
      <c r="I9" s="1">
        <v>-0.56812012896242736</v>
      </c>
      <c r="J9" s="1">
        <v>-0.52460792974801262</v>
      </c>
      <c r="K9" s="1">
        <v>-0.59914084704845394</v>
      </c>
      <c r="L9" s="1">
        <v>-0.56575822684273103</v>
      </c>
      <c r="M9" s="1">
        <v>-0.5157258578062236</v>
      </c>
      <c r="N9" s="1">
        <v>-0.54668005704656208</v>
      </c>
      <c r="O9" s="1">
        <v>-0.59187215812167304</v>
      </c>
      <c r="P9" s="1">
        <v>-0.71913202999403869</v>
      </c>
      <c r="Q9" s="1">
        <v>-0.79752515111000699</v>
      </c>
      <c r="R9" s="1">
        <v>-0.79541240851912132</v>
      </c>
      <c r="S9" s="1">
        <v>-0.78438163664840865</v>
      </c>
      <c r="T9" s="1">
        <v>-0.82678293397846259</v>
      </c>
      <c r="U9" s="1">
        <v>-0.85487622827234366</v>
      </c>
      <c r="V9" s="1">
        <v>-0.86951336209761809</v>
      </c>
      <c r="W9" s="1">
        <v>-0.89501191601507424</v>
      </c>
      <c r="X9" s="1">
        <v>-0.93408304952950127</v>
      </c>
      <c r="Y9" s="1">
        <v>-0.95198029056264211</v>
      </c>
    </row>
    <row r="10" spans="1:25" x14ac:dyDescent="0.25">
      <c r="A10">
        <v>10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25">
      <c r="A11">
        <v>11</v>
      </c>
      <c r="B11" s="1">
        <v>-0.95763231180203712</v>
      </c>
      <c r="C11" s="1">
        <v>-0.98555650826705388</v>
      </c>
      <c r="D11" s="1">
        <v>-0.98701794097859363</v>
      </c>
      <c r="E11" s="1">
        <v>-0.98424380024133284</v>
      </c>
      <c r="F11" s="1">
        <v>-0.98150508062007336</v>
      </c>
      <c r="G11" s="1">
        <v>-0.91758089324867653</v>
      </c>
      <c r="H11" s="1">
        <v>-0.68780037363043844</v>
      </c>
      <c r="I11" s="1">
        <v>-0.56136462672817267</v>
      </c>
      <c r="J11" s="1">
        <v>-0.36184496052855636</v>
      </c>
      <c r="K11" s="1">
        <v>-0.20896210703278559</v>
      </c>
      <c r="L11" s="1">
        <v>-0.26733031268705171</v>
      </c>
      <c r="M11" s="1">
        <v>-0.2063822690840246</v>
      </c>
      <c r="N11" s="1">
        <v>-0.24609913042993606</v>
      </c>
      <c r="O11" s="1">
        <v>-0.35594026782470495</v>
      </c>
      <c r="P11" s="1">
        <v>-0.44495147893792975</v>
      </c>
      <c r="Q11" s="1">
        <v>-0.45893178274403496</v>
      </c>
      <c r="R11" s="1">
        <v>-0.47191156836048043</v>
      </c>
      <c r="S11" s="1">
        <v>-0.31850267829105067</v>
      </c>
      <c r="T11" s="1">
        <v>-0.38594297977681613</v>
      </c>
      <c r="U11" s="1">
        <v>-0.47846297144002015</v>
      </c>
      <c r="V11" s="1">
        <v>-0.56267432799249384</v>
      </c>
      <c r="W11" s="1">
        <v>-0.71590651582795861</v>
      </c>
      <c r="X11" s="1">
        <v>-0.89482077281981565</v>
      </c>
      <c r="Y11" s="1">
        <v>-0.9107438111683438</v>
      </c>
    </row>
    <row r="12" spans="1:25" x14ac:dyDescent="0.25">
      <c r="A12">
        <v>12</v>
      </c>
      <c r="B12" s="1">
        <v>-0.94929840211684857</v>
      </c>
      <c r="C12" s="1">
        <v>-0.95843936663311369</v>
      </c>
      <c r="D12" s="1">
        <v>-0.97605430552458095</v>
      </c>
      <c r="E12" s="1">
        <v>-0.9847257298767782</v>
      </c>
      <c r="F12" s="1">
        <v>-0.96267336519857516</v>
      </c>
      <c r="G12" s="1">
        <v>-0.7768947362076345</v>
      </c>
      <c r="H12" s="1">
        <v>-0.58947407282393138</v>
      </c>
      <c r="I12" s="1">
        <v>-0.52668909891284477</v>
      </c>
      <c r="J12" s="1">
        <v>-0.36964047126803973</v>
      </c>
      <c r="K12" s="1">
        <v>-0.24389874045901216</v>
      </c>
      <c r="L12" s="1">
        <v>-0.55604987533176209</v>
      </c>
      <c r="M12" s="1">
        <v>-0.52435536173880548</v>
      </c>
      <c r="N12" s="1">
        <v>-0.5909791328877021</v>
      </c>
      <c r="O12" s="1">
        <v>-0.58977037336178295</v>
      </c>
      <c r="P12" s="1">
        <v>-0.65618092264541772</v>
      </c>
      <c r="Q12" s="1">
        <v>-0.6568030081109697</v>
      </c>
      <c r="R12" s="1">
        <v>-0.55945308717132691</v>
      </c>
      <c r="S12" s="1">
        <v>-0.37412993424026714</v>
      </c>
      <c r="T12" s="1">
        <v>-0.51109075164600237</v>
      </c>
      <c r="U12" s="1">
        <v>-0.60037375356876643</v>
      </c>
      <c r="V12" s="1">
        <v>-0.64499935706952283</v>
      </c>
      <c r="W12" s="1">
        <v>-0.66051733802672574</v>
      </c>
      <c r="X12" s="1">
        <v>-0.71323321700310016</v>
      </c>
      <c r="Y12" s="1">
        <v>-0.75650510024692541</v>
      </c>
    </row>
    <row r="13" spans="1:25" x14ac:dyDescent="0.25">
      <c r="A13">
        <v>13</v>
      </c>
      <c r="B13" s="1">
        <v>-5.8447037043989569E-2</v>
      </c>
      <c r="C13" s="1">
        <v>9.806368480473264E-2</v>
      </c>
      <c r="D13" s="1">
        <v>0.20745483361446396</v>
      </c>
      <c r="E13" s="1">
        <v>0.17938720225405089</v>
      </c>
      <c r="F13" s="1">
        <v>0.13947863004906599</v>
      </c>
      <c r="G13" s="1">
        <v>-0.14050893584232371</v>
      </c>
      <c r="H13" s="1">
        <v>-4.6388342866745848E-3</v>
      </c>
      <c r="I13" s="1">
        <v>0.16751935510687879</v>
      </c>
      <c r="J13" s="1">
        <v>0.36359528093844889</v>
      </c>
      <c r="K13" s="1">
        <v>0.42892816374764564</v>
      </c>
      <c r="L13" s="1">
        <v>0.20835116658040562</v>
      </c>
      <c r="M13" s="1">
        <v>-5.4132173412461113E-4</v>
      </c>
      <c r="N13" s="1">
        <v>0.65994138716739204</v>
      </c>
      <c r="O13" s="1">
        <v>0.74813544239414254</v>
      </c>
      <c r="P13" s="1">
        <v>0.70968027982554693</v>
      </c>
      <c r="Q13" s="1">
        <v>0.8147628446308518</v>
      </c>
      <c r="R13" s="1">
        <v>0.44761233381335602</v>
      </c>
      <c r="S13" s="1">
        <v>0.6182633233127468</v>
      </c>
      <c r="T13" s="1">
        <v>0.66387962960479907</v>
      </c>
      <c r="U13" s="1">
        <v>0.59180781301818097</v>
      </c>
      <c r="V13" s="1">
        <v>0.66417003442397715</v>
      </c>
      <c r="W13" s="1">
        <v>0.85258112786572238</v>
      </c>
      <c r="X13" s="1">
        <v>0.78978713628444519</v>
      </c>
      <c r="Y13" s="1">
        <v>0.53205246818396768</v>
      </c>
    </row>
    <row r="14" spans="1:25" x14ac:dyDescent="0.25">
      <c r="A14">
        <v>14</v>
      </c>
      <c r="B14" s="1">
        <v>9.4746853020898414E-2</v>
      </c>
      <c r="C14" s="1">
        <v>7.6628106673585786E-2</v>
      </c>
      <c r="D14" s="1">
        <v>0.10936648680930021</v>
      </c>
      <c r="E14" s="1">
        <v>0.13704363449950627</v>
      </c>
      <c r="F14" s="1">
        <v>0.14310443024194824</v>
      </c>
      <c r="G14" s="1">
        <v>0.1744693302014988</v>
      </c>
      <c r="H14" s="1">
        <v>0.63806115759240756</v>
      </c>
      <c r="I14" s="1">
        <v>0.79875476198873163</v>
      </c>
      <c r="J14" s="1">
        <v>0.85523552006351</v>
      </c>
      <c r="K14" s="1">
        <v>0.7999417841704406</v>
      </c>
      <c r="L14" s="1">
        <v>0.7327783212824639</v>
      </c>
      <c r="M14" s="1">
        <v>0.83980311835138932</v>
      </c>
      <c r="N14" s="1">
        <v>0.9492042427133387</v>
      </c>
      <c r="O14" s="1">
        <v>0.84180341452495633</v>
      </c>
      <c r="P14" s="1">
        <v>0.82786946932750238</v>
      </c>
      <c r="Q14" s="1">
        <v>0.8263074506545327</v>
      </c>
      <c r="R14" s="1">
        <v>0.74464900418385649</v>
      </c>
      <c r="S14" s="1">
        <v>0.76976510971017453</v>
      </c>
      <c r="T14" s="1">
        <v>0.66561426235867882</v>
      </c>
      <c r="U14" s="1">
        <v>0.50248162320388545</v>
      </c>
      <c r="V14" s="1">
        <v>0.55127833261839021</v>
      </c>
      <c r="W14" s="1">
        <v>0.48173932965449534</v>
      </c>
      <c r="X14" s="1">
        <v>0.21189597056401813</v>
      </c>
      <c r="Y14" s="1">
        <v>0.14991415060084007</v>
      </c>
    </row>
    <row r="15" spans="1:25" x14ac:dyDescent="0.25">
      <c r="A15">
        <v>15</v>
      </c>
      <c r="B15" s="1">
        <v>0.93676949271838095</v>
      </c>
      <c r="C15" s="1">
        <v>0.95885483809237548</v>
      </c>
      <c r="D15" s="1">
        <v>0.97058017715603795</v>
      </c>
      <c r="E15" s="1">
        <v>0.97629214783726437</v>
      </c>
      <c r="F15" s="1">
        <v>0.95887327434355274</v>
      </c>
      <c r="G15" s="1">
        <v>0.93259169817943188</v>
      </c>
      <c r="H15" s="1">
        <v>0.8264904892280952</v>
      </c>
      <c r="I15" s="1">
        <v>0.65698304518328432</v>
      </c>
      <c r="J15" s="1">
        <v>0.53160288501660202</v>
      </c>
      <c r="K15" s="1">
        <v>0.45796943129532641</v>
      </c>
      <c r="L15" s="1">
        <v>0.60179867800410547</v>
      </c>
      <c r="M15" s="1">
        <v>0.59365335553773646</v>
      </c>
      <c r="N15" s="1">
        <v>0.52253773363864386</v>
      </c>
      <c r="O15" s="1">
        <v>0.44464608932106986</v>
      </c>
      <c r="P15" s="1">
        <v>0.59902612253432641</v>
      </c>
      <c r="Q15" s="1">
        <v>0.72416871176811581</v>
      </c>
      <c r="R15" s="1">
        <v>0.69438144743708097</v>
      </c>
      <c r="S15" s="1">
        <v>0.73713184673360976</v>
      </c>
      <c r="T15" s="1">
        <v>0.76191133516731258</v>
      </c>
      <c r="U15" s="1">
        <v>0.82707543180500709</v>
      </c>
      <c r="V15" s="1">
        <v>0.83136104340780348</v>
      </c>
      <c r="W15" s="1">
        <v>0.89567602232513333</v>
      </c>
      <c r="X15" s="1">
        <v>0.93611675607859546</v>
      </c>
      <c r="Y15" s="1">
        <v>0.92666222640836626</v>
      </c>
    </row>
    <row r="16" spans="1:25" x14ac:dyDescent="0.25">
      <c r="A16">
        <v>16</v>
      </c>
      <c r="B16" s="1">
        <v>0.47890223974499929</v>
      </c>
      <c r="C16" s="1">
        <v>0.33835252382797754</v>
      </c>
      <c r="D16" s="1">
        <v>0.2933152049997419</v>
      </c>
      <c r="E16" s="1">
        <v>0.37597920405262775</v>
      </c>
      <c r="F16" s="1">
        <v>0.32372919826989854</v>
      </c>
      <c r="G16" s="1">
        <v>0.26616064843137627</v>
      </c>
      <c r="H16" s="1">
        <v>0.22022093899442957</v>
      </c>
      <c r="I16" s="1">
        <v>0.76956963847288995</v>
      </c>
      <c r="J16" s="1">
        <v>0.80480896312760986</v>
      </c>
      <c r="K16" s="1">
        <v>0.69028862142358149</v>
      </c>
      <c r="L16" s="1">
        <v>0.80423635899774992</v>
      </c>
      <c r="M16" s="1">
        <v>0.7472954774044559</v>
      </c>
      <c r="N16" s="1">
        <v>0.75058790130003716</v>
      </c>
      <c r="O16" s="1">
        <v>0.67024639439716782</v>
      </c>
      <c r="P16" s="1">
        <v>0.39772719374239196</v>
      </c>
      <c r="Q16" s="1">
        <v>0.62271862789681975</v>
      </c>
      <c r="R16" s="1">
        <v>0.7468549644815089</v>
      </c>
      <c r="S16" s="1">
        <v>0.69686247348348063</v>
      </c>
      <c r="T16" s="1">
        <v>0.48703811234401295</v>
      </c>
      <c r="U16" s="1">
        <v>0.50527310832686778</v>
      </c>
      <c r="V16" s="1">
        <v>0.47061775385582694</v>
      </c>
      <c r="W16" s="1">
        <v>0.29192797670682519</v>
      </c>
      <c r="X16" s="1">
        <v>0.23287275272605826</v>
      </c>
      <c r="Y16" s="1">
        <v>0.24136256822908222</v>
      </c>
    </row>
    <row r="17" spans="1:25" x14ac:dyDescent="0.25">
      <c r="A17">
        <v>17</v>
      </c>
      <c r="B17" s="1">
        <v>-0.90706329414045361</v>
      </c>
      <c r="C17" s="1">
        <v>-0.90686331208478954</v>
      </c>
      <c r="D17" s="1">
        <v>-0.93188638208679642</v>
      </c>
      <c r="E17" s="1">
        <v>-0.97457615514860096</v>
      </c>
      <c r="F17" s="1">
        <v>-0.9652171751075308</v>
      </c>
      <c r="G17" s="1">
        <v>-0.8858437567223697</v>
      </c>
      <c r="H17" s="1">
        <v>-0.56169464433641803</v>
      </c>
      <c r="I17" s="1">
        <v>-0.10797382505137376</v>
      </c>
      <c r="J17" s="1">
        <v>-0.11603157050052083</v>
      </c>
      <c r="K17" s="1">
        <v>-7.6894902043023891E-2</v>
      </c>
      <c r="L17" s="1">
        <v>-6.7736534631667289E-2</v>
      </c>
      <c r="M17" s="1">
        <v>-0.30230377526485008</v>
      </c>
      <c r="N17" s="1">
        <v>-0.44163334533225668</v>
      </c>
      <c r="O17" s="1">
        <v>-0.57250457526513832</v>
      </c>
      <c r="P17" s="1">
        <v>-0.56820045696800536</v>
      </c>
      <c r="Q17" s="1">
        <v>-0.57780941457865576</v>
      </c>
      <c r="R17" s="1">
        <v>-0.45429518216203307</v>
      </c>
      <c r="S17" s="1">
        <v>0.14931389940145909</v>
      </c>
      <c r="T17" s="1">
        <v>-2.1043517176296614E-2</v>
      </c>
      <c r="U17" s="1">
        <v>-0.24840401708098986</v>
      </c>
      <c r="V17" s="1">
        <v>-0.46045102619620792</v>
      </c>
      <c r="W17" s="1">
        <v>-0.60568502141609626</v>
      </c>
      <c r="X17" s="1">
        <v>-0.664288771926411</v>
      </c>
      <c r="Y17" s="1">
        <v>-0.76057887058062168</v>
      </c>
    </row>
    <row r="18" spans="1:25" x14ac:dyDescent="0.25">
      <c r="A18">
        <v>18</v>
      </c>
      <c r="B18" s="1">
        <v>-0.86747691271318916</v>
      </c>
      <c r="C18" s="1">
        <v>-0.9360101064383729</v>
      </c>
      <c r="D18" s="1">
        <v>-0.95317858941066025</v>
      </c>
      <c r="E18" s="1">
        <v>-0.94043138430237849</v>
      </c>
      <c r="F18" s="1">
        <v>-0.94121356618308449</v>
      </c>
      <c r="G18" s="1">
        <v>-0.78595362497722321</v>
      </c>
      <c r="H18" s="1">
        <v>-2.9266571822498873E-2</v>
      </c>
      <c r="I18" s="1">
        <v>0.40521130564053132</v>
      </c>
      <c r="J18" s="1">
        <v>0.51644938286443498</v>
      </c>
      <c r="K18" s="1">
        <v>0.35977082407973482</v>
      </c>
      <c r="L18" s="1">
        <v>0.21241697122482392</v>
      </c>
      <c r="M18" s="1">
        <v>0.42133808863961802</v>
      </c>
      <c r="N18" s="1">
        <v>0.26567471301164131</v>
      </c>
      <c r="O18" s="1">
        <v>8.0603898986466901E-2</v>
      </c>
      <c r="P18" s="1">
        <v>-0.31888789627391856</v>
      </c>
      <c r="Q18" s="1">
        <v>-0.31902359431659227</v>
      </c>
      <c r="R18" s="1">
        <v>-0.26279844099096616</v>
      </c>
      <c r="S18" s="1">
        <v>-0.13257650615196562</v>
      </c>
      <c r="T18" s="1">
        <v>-0.32312346011453463</v>
      </c>
      <c r="U18" s="1">
        <v>-0.1841067383404017</v>
      </c>
      <c r="V18" s="1">
        <v>-0.25276872803133121</v>
      </c>
      <c r="W18" s="1">
        <v>-0.41924618148211923</v>
      </c>
      <c r="X18" s="1">
        <v>-0.66235113504173537</v>
      </c>
      <c r="Y18" s="1">
        <v>-0.74768719427812047</v>
      </c>
    </row>
    <row r="19" spans="1:25" x14ac:dyDescent="0.25">
      <c r="A19">
        <v>19</v>
      </c>
      <c r="B19" s="1">
        <v>-0.94833344927778063</v>
      </c>
      <c r="C19" s="1">
        <v>-0.95773900803739231</v>
      </c>
      <c r="D19" s="1">
        <v>-0.96751127686253535</v>
      </c>
      <c r="E19" s="1">
        <v>-0.97598174475580191</v>
      </c>
      <c r="F19" s="1">
        <v>-0.98032705442449941</v>
      </c>
      <c r="G19" s="1">
        <v>-0.89626385409638765</v>
      </c>
      <c r="H19" s="1">
        <v>-0.77760430479071463</v>
      </c>
      <c r="I19" s="1">
        <v>-0.70995065386727962</v>
      </c>
      <c r="J19" s="1">
        <v>-0.73074191333682803</v>
      </c>
      <c r="K19" s="1">
        <v>-0.80952411910711242</v>
      </c>
      <c r="L19" s="1">
        <v>-0.86344544831361547</v>
      </c>
      <c r="M19" s="1">
        <v>-0.91424980796563426</v>
      </c>
      <c r="N19" s="1">
        <v>-0.9153313914508503</v>
      </c>
      <c r="O19" s="1">
        <v>-0.93216253202607824</v>
      </c>
      <c r="P19" s="1">
        <v>-0.94035790136766484</v>
      </c>
      <c r="Q19" s="1">
        <v>-0.91230626441907803</v>
      </c>
      <c r="R19" s="1">
        <v>-0.77232393725693749</v>
      </c>
      <c r="S19" s="1">
        <v>-0.46031069767712013</v>
      </c>
      <c r="T19" s="1">
        <v>-0.593729535090048</v>
      </c>
      <c r="U19" s="1">
        <v>-0.72019969197938549</v>
      </c>
      <c r="V19" s="1">
        <v>-0.775312696893802</v>
      </c>
      <c r="W19" s="1">
        <v>-0.8202497945011179</v>
      </c>
      <c r="X19" s="1">
        <v>-0.86707542254490722</v>
      </c>
      <c r="Y19" s="1">
        <v>-0.87127397558460751</v>
      </c>
    </row>
    <row r="20" spans="1:25" x14ac:dyDescent="0.25">
      <c r="A20">
        <v>20</v>
      </c>
      <c r="B20" s="1">
        <v>-0.89235160225876031</v>
      </c>
      <c r="C20" s="1">
        <v>-0.93719130851132115</v>
      </c>
      <c r="D20" s="1">
        <v>-0.97701445414114296</v>
      </c>
      <c r="E20" s="1">
        <v>-0.98049878695289483</v>
      </c>
      <c r="F20" s="1">
        <v>-0.97832804347718783</v>
      </c>
      <c r="G20" s="1">
        <v>-0.82465326967406927</v>
      </c>
      <c r="H20" s="1">
        <v>-0.6284729797767894</v>
      </c>
      <c r="I20" s="1">
        <v>-0.50860103460701223</v>
      </c>
      <c r="J20" s="1">
        <v>-0.49958959395623653</v>
      </c>
      <c r="K20" s="1">
        <v>-0.41848317282774489</v>
      </c>
      <c r="L20" s="1">
        <v>-0.41414159332441541</v>
      </c>
      <c r="M20" s="1">
        <v>-0.40542156780476735</v>
      </c>
      <c r="N20" s="1">
        <v>-0.48793258765283409</v>
      </c>
      <c r="O20" s="1">
        <v>-0.52507435003874836</v>
      </c>
      <c r="P20" s="1">
        <v>-0.51095466066765716</v>
      </c>
      <c r="Q20" s="1">
        <v>-0.63338020573673792</v>
      </c>
      <c r="R20" s="1">
        <v>-0.56113973364792757</v>
      </c>
      <c r="S20" s="1">
        <v>-0.28131774800211268</v>
      </c>
      <c r="T20" s="1">
        <v>-0.33312667518966976</v>
      </c>
      <c r="U20" s="1">
        <v>-0.41419638405836451</v>
      </c>
      <c r="V20" s="1">
        <v>-0.4472514549161109</v>
      </c>
      <c r="W20" s="1">
        <v>-0.58058609425980678</v>
      </c>
      <c r="X20" s="1">
        <v>-0.64208187512648762</v>
      </c>
      <c r="Y20" s="1">
        <v>-0.67170731135451578</v>
      </c>
    </row>
    <row r="21" spans="1:25" x14ac:dyDescent="0.25">
      <c r="A21">
        <v>21</v>
      </c>
      <c r="B21" s="1">
        <v>0.288761996843098</v>
      </c>
      <c r="C21" s="1">
        <v>0.22588075111145564</v>
      </c>
      <c r="D21" s="1">
        <v>0.17126767460916836</v>
      </c>
      <c r="E21" s="1">
        <v>0.25514987006051987</v>
      </c>
      <c r="F21" s="1">
        <v>0.20951966412186704</v>
      </c>
      <c r="G21" s="1">
        <v>0.30185517843435827</v>
      </c>
      <c r="H21" s="1">
        <v>0.40258629632133169</v>
      </c>
      <c r="I21" s="1">
        <v>0.78415508599631711</v>
      </c>
      <c r="J21" s="1">
        <v>0.90308597356924225</v>
      </c>
      <c r="K21" s="1">
        <v>0.93051829947117903</v>
      </c>
      <c r="L21" s="1">
        <v>0.88321323442657274</v>
      </c>
      <c r="M21" s="1">
        <v>0.94213471118637071</v>
      </c>
      <c r="N21" s="1">
        <v>0.93513424464097272</v>
      </c>
      <c r="O21" s="1">
        <v>0.92429143732623775</v>
      </c>
      <c r="P21" s="1">
        <v>0.7773815033358249</v>
      </c>
      <c r="Q21" s="1">
        <v>0.73946173215543032</v>
      </c>
      <c r="R21" s="1">
        <v>0.64268930344073816</v>
      </c>
      <c r="S21" s="1">
        <v>0.70308049538612438</v>
      </c>
      <c r="T21" s="1">
        <v>0.5959773902929042</v>
      </c>
      <c r="U21" s="1">
        <v>0.62191977276410049</v>
      </c>
      <c r="V21" s="1">
        <v>0.52582058108045759</v>
      </c>
      <c r="W21" s="1">
        <v>0.55350845954570527</v>
      </c>
      <c r="X21" s="1">
        <v>0.34362081772932984</v>
      </c>
      <c r="Y21" s="1">
        <v>0.35288150272393842</v>
      </c>
    </row>
    <row r="22" spans="1:25" x14ac:dyDescent="0.25">
      <c r="A22">
        <v>22</v>
      </c>
      <c r="B22" s="1">
        <v>-0.859767056961103</v>
      </c>
      <c r="C22" s="1">
        <v>-0.85036614827903545</v>
      </c>
      <c r="D22" s="1">
        <v>-0.87708379890594501</v>
      </c>
      <c r="E22" s="1">
        <v>-0.89295454750506309</v>
      </c>
      <c r="F22" s="1">
        <v>-0.94584170207331919</v>
      </c>
      <c r="G22" s="1">
        <v>-0.84686758698515774</v>
      </c>
      <c r="H22" s="1">
        <v>-0.71945681730167299</v>
      </c>
      <c r="I22" s="1">
        <v>-0.37371358817332218</v>
      </c>
      <c r="J22" s="1">
        <v>-0.18516587629209411</v>
      </c>
      <c r="K22" s="1">
        <v>-0.17187489155917435</v>
      </c>
      <c r="L22" s="1">
        <v>-0.13063584321503974</v>
      </c>
      <c r="M22" s="1">
        <v>-4.3902008011781707E-2</v>
      </c>
      <c r="N22" s="1">
        <v>-0.17824752512010042</v>
      </c>
      <c r="O22" s="1">
        <v>-0.18600520828272762</v>
      </c>
      <c r="P22" s="1">
        <v>-0.33901959430291817</v>
      </c>
      <c r="Q22" s="1">
        <v>-0.48447188103364758</v>
      </c>
      <c r="R22" s="1">
        <v>-0.43725271154115758</v>
      </c>
      <c r="S22" s="1">
        <v>-0.48771612690317978</v>
      </c>
      <c r="T22" s="1">
        <v>-0.54846025305404067</v>
      </c>
      <c r="U22" s="1">
        <v>-0.52656986746969558</v>
      </c>
      <c r="V22" s="1">
        <v>-0.59957006248967648</v>
      </c>
      <c r="W22" s="1">
        <v>-0.70681144586842193</v>
      </c>
      <c r="X22" s="1">
        <v>-0.79745938760949919</v>
      </c>
      <c r="Y22" s="1">
        <v>-0.79321844042313105</v>
      </c>
    </row>
    <row r="23" spans="1:25" x14ac:dyDescent="0.25">
      <c r="A23">
        <v>23</v>
      </c>
      <c r="B23" s="1">
        <v>-0.97870965866125603</v>
      </c>
      <c r="C23" s="1">
        <v>-0.99940121147243322</v>
      </c>
      <c r="D23" s="1">
        <v>-0.99544254490074102</v>
      </c>
      <c r="E23" s="1">
        <v>-0.99401208499523919</v>
      </c>
      <c r="F23" s="1">
        <v>-0.97352011845021991</v>
      </c>
      <c r="G23" s="1">
        <v>-0.93418285009485347</v>
      </c>
      <c r="H23" s="1">
        <v>-0.71412838580181326</v>
      </c>
      <c r="I23" s="1">
        <v>-0.56812012896242736</v>
      </c>
      <c r="J23" s="1">
        <v>-0.52460792974801262</v>
      </c>
      <c r="K23" s="1">
        <v>-0.59914084704845394</v>
      </c>
      <c r="L23" s="1">
        <v>-0.56575822684273103</v>
      </c>
      <c r="M23" s="1">
        <v>-0.5157258578062236</v>
      </c>
      <c r="N23" s="1">
        <v>-0.54668005704656208</v>
      </c>
      <c r="O23" s="1">
        <v>-0.59187215812167304</v>
      </c>
      <c r="P23" s="1">
        <v>-0.71913202999403869</v>
      </c>
      <c r="Q23" s="1">
        <v>-0.79752515111000699</v>
      </c>
      <c r="R23" s="1">
        <v>-0.79541240851912132</v>
      </c>
      <c r="S23" s="1">
        <v>-0.78438163664840865</v>
      </c>
      <c r="T23" s="1">
        <v>-0.82678293397846259</v>
      </c>
      <c r="U23" s="1">
        <v>-0.85487622827234366</v>
      </c>
      <c r="V23" s="1">
        <v>-0.86951336209761809</v>
      </c>
      <c r="W23" s="1">
        <v>-0.89501191601507424</v>
      </c>
      <c r="X23" s="1">
        <v>-0.93408304952950127</v>
      </c>
      <c r="Y23" s="1">
        <v>-0.95198029056264211</v>
      </c>
    </row>
    <row r="24" spans="1:25" x14ac:dyDescent="0.25">
      <c r="A24">
        <v>24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</row>
    <row r="25" spans="1:25" x14ac:dyDescent="0.25">
      <c r="A25">
        <v>25</v>
      </c>
      <c r="B25" s="1">
        <v>-0.95763231180203712</v>
      </c>
      <c r="C25" s="1">
        <v>-0.98555650826705388</v>
      </c>
      <c r="D25" s="1">
        <v>-0.98701794097859363</v>
      </c>
      <c r="E25" s="1">
        <v>-0.98424380024133284</v>
      </c>
      <c r="F25" s="1">
        <v>-0.98150508062007336</v>
      </c>
      <c r="G25" s="1">
        <v>-0.91758089324867653</v>
      </c>
      <c r="H25" s="1">
        <v>-0.68780037363043844</v>
      </c>
      <c r="I25" s="1">
        <v>-0.56136462672817267</v>
      </c>
      <c r="J25" s="1">
        <v>-0.36184496052855636</v>
      </c>
      <c r="K25" s="1">
        <v>-0.20896210703278559</v>
      </c>
      <c r="L25" s="1">
        <v>-0.26733031268705171</v>
      </c>
      <c r="M25" s="1">
        <v>-0.2063822690840246</v>
      </c>
      <c r="N25" s="1">
        <v>-0.24609913042993606</v>
      </c>
      <c r="O25" s="1">
        <v>-0.35594026782470495</v>
      </c>
      <c r="P25" s="1">
        <v>-0.44495147893792975</v>
      </c>
      <c r="Q25" s="1">
        <v>-0.45893178274403496</v>
      </c>
      <c r="R25" s="1">
        <v>-0.47191156836048043</v>
      </c>
      <c r="S25" s="1">
        <v>-0.31850267829105067</v>
      </c>
      <c r="T25" s="1">
        <v>-0.38594297977681613</v>
      </c>
      <c r="U25" s="1">
        <v>-0.47846297144002015</v>
      </c>
      <c r="V25" s="1">
        <v>-0.56267432799249384</v>
      </c>
      <c r="W25" s="1">
        <v>-0.71590651582795861</v>
      </c>
      <c r="X25" s="1">
        <v>-0.89482077281981565</v>
      </c>
      <c r="Y25" s="1">
        <v>-0.9107438111683438</v>
      </c>
    </row>
    <row r="26" spans="1:25" x14ac:dyDescent="0.25">
      <c r="A26">
        <v>26</v>
      </c>
      <c r="B26" s="1">
        <v>-0.94929840211684857</v>
      </c>
      <c r="C26" s="1">
        <v>-0.95843936663311369</v>
      </c>
      <c r="D26" s="1">
        <v>-0.97605430552458095</v>
      </c>
      <c r="E26" s="1">
        <v>-0.9847257298767782</v>
      </c>
      <c r="F26" s="1">
        <v>-0.96267336519857516</v>
      </c>
      <c r="G26" s="1">
        <v>-0.7768947362076345</v>
      </c>
      <c r="H26" s="1">
        <v>-0.58947407282393138</v>
      </c>
      <c r="I26" s="1">
        <v>-0.52668909891284477</v>
      </c>
      <c r="J26" s="1">
        <v>-0.36964047126803973</v>
      </c>
      <c r="K26" s="1">
        <v>-0.24389874045901216</v>
      </c>
      <c r="L26" s="1">
        <v>-0.55604987533176209</v>
      </c>
      <c r="M26" s="1">
        <v>-0.52435536173880548</v>
      </c>
      <c r="N26" s="1">
        <v>-0.5909791328877021</v>
      </c>
      <c r="O26" s="1">
        <v>-0.58977037336178295</v>
      </c>
      <c r="P26" s="1">
        <v>-0.65618092264541772</v>
      </c>
      <c r="Q26" s="1">
        <v>-0.6568030081109697</v>
      </c>
      <c r="R26" s="1">
        <v>-0.55945308717132691</v>
      </c>
      <c r="S26" s="1">
        <v>-0.37412993424026714</v>
      </c>
      <c r="T26" s="1">
        <v>-0.51109075164600237</v>
      </c>
      <c r="U26" s="1">
        <v>-0.60037375356876643</v>
      </c>
      <c r="V26" s="1">
        <v>-0.64499935706952283</v>
      </c>
      <c r="W26" s="1">
        <v>-0.66051733802672574</v>
      </c>
      <c r="X26" s="1">
        <v>-0.71323321700310016</v>
      </c>
      <c r="Y26" s="1">
        <v>-0.75650510024692541</v>
      </c>
    </row>
    <row r="27" spans="1:25" x14ac:dyDescent="0.25">
      <c r="A27">
        <v>27</v>
      </c>
      <c r="B27" s="1">
        <v>-5.8447037043989569E-2</v>
      </c>
      <c r="C27" s="1">
        <v>9.806368480473264E-2</v>
      </c>
      <c r="D27" s="1">
        <v>0.20745483361446396</v>
      </c>
      <c r="E27" s="1">
        <v>0.17938720225405089</v>
      </c>
      <c r="F27" s="1">
        <v>0.13947863004906599</v>
      </c>
      <c r="G27" s="1">
        <v>-0.14050893584232371</v>
      </c>
      <c r="H27" s="1">
        <v>-4.6388342866745848E-3</v>
      </c>
      <c r="I27" s="1">
        <v>0.16751935510687879</v>
      </c>
      <c r="J27" s="1">
        <v>0.36359528093844889</v>
      </c>
      <c r="K27" s="1">
        <v>0.42892816374764564</v>
      </c>
      <c r="L27" s="1">
        <v>0.20835116658040562</v>
      </c>
      <c r="M27" s="1">
        <v>-5.4132173412461113E-4</v>
      </c>
      <c r="N27" s="1">
        <v>0.65994138716739204</v>
      </c>
      <c r="O27" s="1">
        <v>0.74813544239414254</v>
      </c>
      <c r="P27" s="1">
        <v>0.70968027982554693</v>
      </c>
      <c r="Q27" s="1">
        <v>0.8147628446308518</v>
      </c>
      <c r="R27" s="1">
        <v>0.44761233381335602</v>
      </c>
      <c r="S27" s="1">
        <v>0.6182633233127468</v>
      </c>
      <c r="T27" s="1">
        <v>0.66387962960479907</v>
      </c>
      <c r="U27" s="1">
        <v>0.59180781301818097</v>
      </c>
      <c r="V27" s="1">
        <v>0.66417003442397715</v>
      </c>
      <c r="W27" s="1">
        <v>0.85258112786572238</v>
      </c>
      <c r="X27" s="1">
        <v>0.78978713628444519</v>
      </c>
      <c r="Y27" s="1">
        <v>0.53205246818396768</v>
      </c>
    </row>
    <row r="28" spans="1:25" x14ac:dyDescent="0.25">
      <c r="A28">
        <v>28</v>
      </c>
      <c r="B28" s="1">
        <v>9.4746853020898414E-2</v>
      </c>
      <c r="C28" s="1">
        <v>7.6628106673585786E-2</v>
      </c>
      <c r="D28" s="1">
        <v>0.10936648680930021</v>
      </c>
      <c r="E28" s="1">
        <v>0.13704363449950627</v>
      </c>
      <c r="F28" s="1">
        <v>0.14310443024194824</v>
      </c>
      <c r="G28" s="1">
        <v>0.1744693302014988</v>
      </c>
      <c r="H28" s="1">
        <v>0.63806115759240756</v>
      </c>
      <c r="I28" s="1">
        <v>0.79875476198873163</v>
      </c>
      <c r="J28" s="1">
        <v>0.85523552006351</v>
      </c>
      <c r="K28" s="1">
        <v>0.7999417841704406</v>
      </c>
      <c r="L28" s="1">
        <v>0.7327783212824639</v>
      </c>
      <c r="M28" s="1">
        <v>0.83980311835138932</v>
      </c>
      <c r="N28" s="1">
        <v>0.9492042427133387</v>
      </c>
      <c r="O28" s="1">
        <v>0.84180341452495633</v>
      </c>
      <c r="P28" s="1">
        <v>0.82786946932750238</v>
      </c>
      <c r="Q28" s="1">
        <v>0.8263074506545327</v>
      </c>
      <c r="R28" s="1">
        <v>0.74464900418385649</v>
      </c>
      <c r="S28" s="1">
        <v>0.76976510971017453</v>
      </c>
      <c r="T28" s="1">
        <v>0.66561426235867882</v>
      </c>
      <c r="U28" s="1">
        <v>0.50248162320388545</v>
      </c>
      <c r="V28" s="1">
        <v>0.55127833261839021</v>
      </c>
      <c r="W28" s="1">
        <v>0.48173932965449534</v>
      </c>
      <c r="X28" s="1">
        <v>0.21189597056401813</v>
      </c>
      <c r="Y28" s="1">
        <v>0.14991415060084007</v>
      </c>
    </row>
    <row r="29" spans="1:25" x14ac:dyDescent="0.25">
      <c r="A29">
        <v>29</v>
      </c>
      <c r="B29" s="1">
        <v>0.93676949271838095</v>
      </c>
      <c r="C29" s="1">
        <v>0.95885483809237548</v>
      </c>
      <c r="D29" s="1">
        <v>0.97058017715603795</v>
      </c>
      <c r="E29" s="1">
        <v>0.97629214783726437</v>
      </c>
      <c r="F29" s="1">
        <v>0.95887327434355274</v>
      </c>
      <c r="G29" s="1">
        <v>0.93259169817943188</v>
      </c>
      <c r="H29" s="1">
        <v>0.8264904892280952</v>
      </c>
      <c r="I29" s="1">
        <v>0.65698304518328432</v>
      </c>
      <c r="J29" s="1">
        <v>0.53160288501660202</v>
      </c>
      <c r="K29" s="1">
        <v>0.45796943129532641</v>
      </c>
      <c r="L29" s="1">
        <v>0.60179867800410547</v>
      </c>
      <c r="M29" s="1">
        <v>0.59365335553773646</v>
      </c>
      <c r="N29" s="1">
        <v>0.52253773363864386</v>
      </c>
      <c r="O29" s="1">
        <v>0.44464608932106986</v>
      </c>
      <c r="P29" s="1">
        <v>0.59902612253432641</v>
      </c>
      <c r="Q29" s="1">
        <v>0.72416871176811581</v>
      </c>
      <c r="R29" s="1">
        <v>0.69438144743708097</v>
      </c>
      <c r="S29" s="1">
        <v>0.73713184673360976</v>
      </c>
      <c r="T29" s="1">
        <v>0.76191133516731258</v>
      </c>
      <c r="U29" s="1">
        <v>0.82707543180500709</v>
      </c>
      <c r="V29" s="1">
        <v>0.83136104340780348</v>
      </c>
      <c r="W29" s="1">
        <v>0.89567602232513333</v>
      </c>
      <c r="X29" s="1">
        <v>0.93611675607859546</v>
      </c>
      <c r="Y29" s="1">
        <v>0.92666222640836626</v>
      </c>
    </row>
    <row r="30" spans="1:25" x14ac:dyDescent="0.25">
      <c r="A30">
        <v>30</v>
      </c>
      <c r="B30" s="1">
        <v>0.47890223974499929</v>
      </c>
      <c r="C30" s="1">
        <v>0.33835252382797754</v>
      </c>
      <c r="D30" s="1">
        <v>0.2933152049997419</v>
      </c>
      <c r="E30" s="1">
        <v>0.37597920405262775</v>
      </c>
      <c r="F30" s="1">
        <v>0.32372919826989854</v>
      </c>
      <c r="G30" s="1">
        <v>0.26616064843137627</v>
      </c>
      <c r="H30" s="1">
        <v>0.22022093899442957</v>
      </c>
      <c r="I30" s="1">
        <v>0.76956963847288995</v>
      </c>
      <c r="J30" s="1">
        <v>0.80480896312760986</v>
      </c>
      <c r="K30" s="1">
        <v>0.69028862142358149</v>
      </c>
      <c r="L30" s="1">
        <v>0.80423635899774992</v>
      </c>
      <c r="M30" s="1">
        <v>0.7472954774044559</v>
      </c>
      <c r="N30" s="1">
        <v>0.75058790130003716</v>
      </c>
      <c r="O30" s="1">
        <v>0.67024639439716782</v>
      </c>
      <c r="P30" s="1">
        <v>0.39772719374239196</v>
      </c>
      <c r="Q30" s="1">
        <v>0.62271862789681975</v>
      </c>
      <c r="R30" s="1">
        <v>0.7468549644815089</v>
      </c>
      <c r="S30" s="1">
        <v>0.69686247348348063</v>
      </c>
      <c r="T30" s="1">
        <v>0.48703811234401295</v>
      </c>
      <c r="U30" s="1">
        <v>0.50527310832686778</v>
      </c>
      <c r="V30" s="1">
        <v>0.47061775385582694</v>
      </c>
      <c r="W30" s="1">
        <v>0.29192797670682519</v>
      </c>
      <c r="X30" s="1">
        <v>0.23287275272605826</v>
      </c>
      <c r="Y30" s="1">
        <v>0.24136256822908222</v>
      </c>
    </row>
    <row r="31" spans="1:25" x14ac:dyDescent="0.25">
      <c r="A31">
        <v>31</v>
      </c>
      <c r="B31" s="1">
        <v>-0.90706329414045361</v>
      </c>
      <c r="C31" s="1">
        <v>-0.90686331208478954</v>
      </c>
      <c r="D31" s="1">
        <v>-0.93188638208679642</v>
      </c>
      <c r="E31" s="1">
        <v>-0.97457615514860096</v>
      </c>
      <c r="F31" s="1">
        <v>-0.9652171751075308</v>
      </c>
      <c r="G31" s="1">
        <v>-0.8858437567223697</v>
      </c>
      <c r="H31" s="1">
        <v>-0.56169464433641803</v>
      </c>
      <c r="I31" s="1">
        <v>-0.10797382505137376</v>
      </c>
      <c r="J31" s="1">
        <v>-0.11603157050052083</v>
      </c>
      <c r="K31" s="1">
        <v>-7.6894902043023891E-2</v>
      </c>
      <c r="L31" s="1">
        <v>-6.7736534631667289E-2</v>
      </c>
      <c r="M31" s="1">
        <v>-0.30230377526485008</v>
      </c>
      <c r="N31" s="1">
        <v>-0.44163334533225668</v>
      </c>
      <c r="O31" s="1">
        <v>-0.57250457526513832</v>
      </c>
      <c r="P31" s="1">
        <v>-0.56820045696800536</v>
      </c>
      <c r="Q31" s="1">
        <v>-0.57780941457865576</v>
      </c>
      <c r="R31" s="1">
        <v>-0.45429518216203307</v>
      </c>
      <c r="S31" s="1">
        <v>0.14931389940145909</v>
      </c>
      <c r="T31" s="1">
        <v>-2.1043517176296614E-2</v>
      </c>
      <c r="U31" s="1">
        <v>-0.24840401708098986</v>
      </c>
      <c r="V31" s="1">
        <v>-0.46045102619620792</v>
      </c>
      <c r="W31" s="1">
        <v>-0.60568502141609626</v>
      </c>
      <c r="X31" s="1">
        <v>-0.664288771926411</v>
      </c>
      <c r="Y31" s="1">
        <v>-0.76057887058062168</v>
      </c>
    </row>
    <row r="32" spans="1:25" x14ac:dyDescent="0.25">
      <c r="A32">
        <v>32</v>
      </c>
      <c r="B32" s="1">
        <v>-0.86747691271318916</v>
      </c>
      <c r="C32" s="1">
        <v>-0.9360101064383729</v>
      </c>
      <c r="D32" s="1">
        <v>-0.95317858941066025</v>
      </c>
      <c r="E32" s="1">
        <v>-0.94043138430237849</v>
      </c>
      <c r="F32" s="1">
        <v>-0.94121356618308449</v>
      </c>
      <c r="G32" s="1">
        <v>-0.78595362497722321</v>
      </c>
      <c r="H32" s="1">
        <v>-2.9266571822498873E-2</v>
      </c>
      <c r="I32" s="1">
        <v>0.40521130564053132</v>
      </c>
      <c r="J32" s="1">
        <v>0.51644938286443498</v>
      </c>
      <c r="K32" s="1">
        <v>0.35977082407973482</v>
      </c>
      <c r="L32" s="1">
        <v>0.21241697122482392</v>
      </c>
      <c r="M32" s="1">
        <v>0.42133808863961802</v>
      </c>
      <c r="N32" s="1">
        <v>0.26567471301164131</v>
      </c>
      <c r="O32" s="1">
        <v>8.0603898986466901E-2</v>
      </c>
      <c r="P32" s="1">
        <v>-0.31888789627391856</v>
      </c>
      <c r="Q32" s="1">
        <v>-0.31902359431659227</v>
      </c>
      <c r="R32" s="1">
        <v>-0.26279844099096616</v>
      </c>
      <c r="S32" s="1">
        <v>-0.13257650615196562</v>
      </c>
      <c r="T32" s="1">
        <v>-0.32312346011453463</v>
      </c>
      <c r="U32" s="1">
        <v>-0.1841067383404017</v>
      </c>
      <c r="V32" s="1">
        <v>-0.25276872803133121</v>
      </c>
      <c r="W32" s="1">
        <v>-0.41924618148211923</v>
      </c>
      <c r="X32" s="1">
        <v>-0.66235113504173537</v>
      </c>
      <c r="Y32" s="1">
        <v>-0.74768719427812047</v>
      </c>
    </row>
    <row r="33" spans="1:25" x14ac:dyDescent="0.25">
      <c r="A33">
        <v>33</v>
      </c>
      <c r="B33" s="1">
        <v>-0.94833344927778063</v>
      </c>
      <c r="C33" s="1">
        <v>-0.95773900803739231</v>
      </c>
      <c r="D33" s="1">
        <v>-0.96751127686253535</v>
      </c>
      <c r="E33" s="1">
        <v>-0.97598174475580191</v>
      </c>
      <c r="F33" s="1">
        <v>-0.98032705442449941</v>
      </c>
      <c r="G33" s="1">
        <v>-0.89626385409638765</v>
      </c>
      <c r="H33" s="1">
        <v>-0.77760430479071463</v>
      </c>
      <c r="I33" s="1">
        <v>-0.70995065386727962</v>
      </c>
      <c r="J33" s="1">
        <v>-0.73074191333682803</v>
      </c>
      <c r="K33" s="1">
        <v>-0.80952411910711242</v>
      </c>
      <c r="L33" s="1">
        <v>-0.86344544831361547</v>
      </c>
      <c r="M33" s="1">
        <v>-0.91424980796563426</v>
      </c>
      <c r="N33" s="1">
        <v>-0.9153313914508503</v>
      </c>
      <c r="O33" s="1">
        <v>-0.93216253202607824</v>
      </c>
      <c r="P33" s="1">
        <v>-0.94035790136766484</v>
      </c>
      <c r="Q33" s="1">
        <v>-0.91230626441907803</v>
      </c>
      <c r="R33" s="1">
        <v>-0.77232393725693749</v>
      </c>
      <c r="S33" s="1">
        <v>-0.46031069767712013</v>
      </c>
      <c r="T33" s="1">
        <v>-0.593729535090048</v>
      </c>
      <c r="U33" s="1">
        <v>-0.72019969197938549</v>
      </c>
      <c r="V33" s="1">
        <v>-0.775312696893802</v>
      </c>
      <c r="W33" s="1">
        <v>-0.8202497945011179</v>
      </c>
      <c r="X33" s="1">
        <v>-0.86707542254490722</v>
      </c>
      <c r="Y33" s="1">
        <v>-0.87127397558460751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EA80-FB36-4E06-A91D-FFB02B07F3C1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0.84927304059017883</v>
      </c>
      <c r="C2" s="1">
        <v>0.57529054329324736</v>
      </c>
      <c r="D2" s="1">
        <v>0.48243348949931969</v>
      </c>
      <c r="E2" s="1">
        <v>0.45739947371273748</v>
      </c>
      <c r="F2" s="1">
        <v>0.50835285726245627</v>
      </c>
      <c r="G2" s="1">
        <v>0.27259533771880606</v>
      </c>
      <c r="H2" s="1">
        <v>0.11700571760395524</v>
      </c>
      <c r="I2" s="1">
        <v>0.3594768859326688</v>
      </c>
      <c r="J2" s="1">
        <v>0.2299786528196269</v>
      </c>
      <c r="K2" s="1">
        <v>0.30035907743741214</v>
      </c>
      <c r="L2" s="1">
        <v>0.19547683554833553</v>
      </c>
      <c r="M2" s="1">
        <v>0.42931644236732064</v>
      </c>
      <c r="N2" s="1">
        <v>0.47456424549588239</v>
      </c>
      <c r="O2" s="1">
        <v>0.48314669500403712</v>
      </c>
      <c r="P2" s="1">
        <v>0.32780320744629554</v>
      </c>
      <c r="Q2" s="1">
        <v>0.38069899610488389</v>
      </c>
      <c r="R2" s="1">
        <v>0.399904842316122</v>
      </c>
      <c r="S2" s="1">
        <v>0.42127498827546389</v>
      </c>
      <c r="T2" s="1">
        <v>0.36995262854811944</v>
      </c>
      <c r="U2" s="1">
        <v>0.37708404742947021</v>
      </c>
      <c r="V2" s="1">
        <v>0.44512840752680871</v>
      </c>
      <c r="W2" s="1">
        <v>0.47331010819144936</v>
      </c>
      <c r="X2" s="1">
        <v>0.3603865394436806</v>
      </c>
      <c r="Y2" s="1">
        <v>0.41520074975959292</v>
      </c>
    </row>
    <row r="3" spans="1:25" x14ac:dyDescent="0.25">
      <c r="A3">
        <v>3</v>
      </c>
      <c r="B3" s="1">
        <v>-0.8095516914178994</v>
      </c>
      <c r="C3" s="1">
        <v>-0.87582386962677361</v>
      </c>
      <c r="D3" s="1">
        <v>-0.82900623550320807</v>
      </c>
      <c r="E3" s="1">
        <v>-0.95029618640238578</v>
      </c>
      <c r="F3" s="1">
        <v>-0.89569780401843546</v>
      </c>
      <c r="G3" s="1">
        <v>-0.80570232249902107</v>
      </c>
      <c r="H3" s="1">
        <v>-0.67817927824803459</v>
      </c>
      <c r="I3" s="1">
        <v>-0.37995534235021239</v>
      </c>
      <c r="J3" s="1">
        <v>-0.22762162243576226</v>
      </c>
      <c r="K3" s="1">
        <v>-0.11156136096635239</v>
      </c>
      <c r="L3" s="1">
        <v>-0.17377541645329397</v>
      </c>
      <c r="M3" s="1">
        <v>-0.28050524143747929</v>
      </c>
      <c r="N3" s="1">
        <v>-0.36108609211675752</v>
      </c>
      <c r="O3" s="1">
        <v>-0.42777600385577008</v>
      </c>
      <c r="P3" s="1">
        <v>-0.55483951863120162</v>
      </c>
      <c r="Q3" s="1">
        <v>-0.45614310028014587</v>
      </c>
      <c r="R3" s="1">
        <v>-0.32506333403620813</v>
      </c>
      <c r="S3" s="1">
        <v>0.14566105370967256</v>
      </c>
      <c r="T3" s="1">
        <v>1.7050109949694251E-2</v>
      </c>
      <c r="U3" s="1">
        <v>-0.18992544507033768</v>
      </c>
      <c r="V3" s="1">
        <v>-0.386524158809531</v>
      </c>
      <c r="W3" s="1">
        <v>-0.48279415308612234</v>
      </c>
      <c r="X3" s="1">
        <v>-0.6023261138054643</v>
      </c>
      <c r="Y3" s="1">
        <v>-0.72411806789770172</v>
      </c>
    </row>
    <row r="4" spans="1:25" x14ac:dyDescent="0.25">
      <c r="A4">
        <v>4</v>
      </c>
      <c r="B4" s="1">
        <v>-0.85469618309005302</v>
      </c>
      <c r="C4" s="1">
        <v>-0.87950965005279447</v>
      </c>
      <c r="D4" s="1">
        <v>-0.93778957343578295</v>
      </c>
      <c r="E4" s="1">
        <v>-0.93317033236966662</v>
      </c>
      <c r="F4" s="1">
        <v>-0.93009893006401145</v>
      </c>
      <c r="G4" s="1">
        <v>-0.87097619000932858</v>
      </c>
      <c r="H4" s="1">
        <v>-0.46174578618524692</v>
      </c>
      <c r="I4" s="1">
        <v>-0.49945355583890438</v>
      </c>
      <c r="J4" s="1">
        <v>-0.41919620229534083</v>
      </c>
      <c r="K4" s="1">
        <v>-0.27173249558882745</v>
      </c>
      <c r="L4" s="1">
        <v>-0.41181979369491745</v>
      </c>
      <c r="M4" s="1">
        <v>-0.34522878198452672</v>
      </c>
      <c r="N4" s="1">
        <v>-0.43695964982447977</v>
      </c>
      <c r="O4" s="1">
        <v>-0.60145012010691568</v>
      </c>
      <c r="P4" s="1">
        <v>-0.79907652783437155</v>
      </c>
      <c r="Q4" s="1">
        <v>-0.8329230273550452</v>
      </c>
      <c r="R4" s="1">
        <v>-0.764420820895783</v>
      </c>
      <c r="S4" s="1">
        <v>-0.50719308539799135</v>
      </c>
      <c r="T4" s="1">
        <v>-0.54170518916134136</v>
      </c>
      <c r="U4" s="1">
        <v>-0.66336175671171094</v>
      </c>
      <c r="V4" s="1">
        <v>-0.72571142161301327</v>
      </c>
      <c r="W4" s="1">
        <v>-0.79601701131876401</v>
      </c>
      <c r="X4" s="1">
        <v>-0.81828849726814856</v>
      </c>
      <c r="Y4" s="1">
        <v>-0.85324339707429586</v>
      </c>
    </row>
    <row r="5" spans="1:25" x14ac:dyDescent="0.25">
      <c r="A5">
        <v>5</v>
      </c>
      <c r="B5" s="1">
        <v>-0.9374517461199211</v>
      </c>
      <c r="C5" s="1">
        <v>-0.95514920639461842</v>
      </c>
      <c r="D5" s="1">
        <v>-0.97124615111356938</v>
      </c>
      <c r="E5" s="1">
        <v>-0.97284666666931574</v>
      </c>
      <c r="F5" s="1">
        <v>-0.96556161390511752</v>
      </c>
      <c r="G5" s="1">
        <v>-0.88274053826594778</v>
      </c>
      <c r="H5" s="1">
        <v>-0.78908509649981307</v>
      </c>
      <c r="I5" s="1">
        <v>-0.74530176580889496</v>
      </c>
      <c r="J5" s="1">
        <v>-0.73919434282072982</v>
      </c>
      <c r="K5" s="1">
        <v>-0.71732097239291959</v>
      </c>
      <c r="L5" s="1">
        <v>-0.78141388024309155</v>
      </c>
      <c r="M5" s="1">
        <v>-0.87784733488911326</v>
      </c>
      <c r="N5" s="1">
        <v>-0.87082006662065281</v>
      </c>
      <c r="O5" s="1">
        <v>-0.9096362857787329</v>
      </c>
      <c r="P5" s="1">
        <v>-0.89125818834155801</v>
      </c>
      <c r="Q5" s="1">
        <v>-0.91167836283103199</v>
      </c>
      <c r="R5" s="1">
        <v>-0.76207924835140439</v>
      </c>
      <c r="S5" s="1">
        <v>-0.4776527498138719</v>
      </c>
      <c r="T5" s="1">
        <v>-0.56312226726911085</v>
      </c>
      <c r="U5" s="1">
        <v>-0.72902084541129031</v>
      </c>
      <c r="V5" s="1">
        <v>-0.80843767562293123</v>
      </c>
      <c r="W5" s="1">
        <v>-0.84543287993726013</v>
      </c>
      <c r="X5" s="1">
        <v>-0.86870447876802781</v>
      </c>
      <c r="Y5" s="1">
        <v>-0.86956885981834753</v>
      </c>
    </row>
    <row r="6" spans="1:25" x14ac:dyDescent="0.25">
      <c r="A6">
        <v>6</v>
      </c>
      <c r="B6" s="1">
        <v>-0.87424896068281177</v>
      </c>
      <c r="C6" s="1">
        <v>-0.93515126723341946</v>
      </c>
      <c r="D6" s="1">
        <v>-0.98482331152746228</v>
      </c>
      <c r="E6" s="1">
        <v>-0.97108253657101706</v>
      </c>
      <c r="F6" s="1">
        <v>-0.97508259870130698</v>
      </c>
      <c r="G6" s="1">
        <v>-0.85200440566856384</v>
      </c>
      <c r="H6" s="1">
        <v>-0.76114495445619179</v>
      </c>
      <c r="I6" s="1">
        <v>-0.75287470905246812</v>
      </c>
      <c r="J6" s="1">
        <v>-0.62179590636625537</v>
      </c>
      <c r="K6" s="1">
        <v>-0.44633562952484768</v>
      </c>
      <c r="L6" s="1">
        <v>-0.31466492054664463</v>
      </c>
      <c r="M6" s="1">
        <v>-0.3867609332018081</v>
      </c>
      <c r="N6" s="1">
        <v>-0.39409791976382724</v>
      </c>
      <c r="O6" s="1">
        <v>-0.43688223895236677</v>
      </c>
      <c r="P6" s="1">
        <v>-0.5124764174898222</v>
      </c>
      <c r="Q6" s="1">
        <v>-0.56263279287666512</v>
      </c>
      <c r="R6" s="1">
        <v>-0.53633487352542186</v>
      </c>
      <c r="S6" s="1">
        <v>-0.26122513529416691</v>
      </c>
      <c r="T6" s="1">
        <v>-0.27667000333828956</v>
      </c>
      <c r="U6" s="1">
        <v>-0.38207944012842521</v>
      </c>
      <c r="V6" s="1">
        <v>-0.48470696891920112</v>
      </c>
      <c r="W6" s="1">
        <v>-0.55452439566461631</v>
      </c>
      <c r="X6" s="1">
        <v>-0.62253112490894325</v>
      </c>
      <c r="Y6" s="1">
        <v>-0.66382622837468497</v>
      </c>
    </row>
    <row r="7" spans="1:25" x14ac:dyDescent="0.25">
      <c r="A7">
        <v>7</v>
      </c>
      <c r="B7" s="1">
        <v>0.4830597110981481</v>
      </c>
      <c r="C7" s="1">
        <v>0.39684718867874935</v>
      </c>
      <c r="D7" s="1">
        <v>0.32729349645378952</v>
      </c>
      <c r="E7" s="1">
        <v>0.38589624518291038</v>
      </c>
      <c r="F7" s="1">
        <v>0.31353126555002953</v>
      </c>
      <c r="G7" s="1">
        <v>0.34650948335349419</v>
      </c>
      <c r="H7" s="1">
        <v>0.48021486298262978</v>
      </c>
      <c r="I7" s="1">
        <v>0.69909088837505595</v>
      </c>
      <c r="J7" s="1">
        <v>0.66547498892496648</v>
      </c>
      <c r="K7" s="1">
        <v>0.91739370252217467</v>
      </c>
      <c r="L7" s="1">
        <v>0.7793883783838359</v>
      </c>
      <c r="M7" s="1">
        <v>0.89474761389009438</v>
      </c>
      <c r="N7" s="1">
        <v>0.78417049719370435</v>
      </c>
      <c r="O7" s="1">
        <v>0.68109433965669708</v>
      </c>
      <c r="P7" s="1">
        <v>0.44539636210954375</v>
      </c>
      <c r="Q7" s="1">
        <v>0.58044797734973741</v>
      </c>
      <c r="R7" s="1">
        <v>0.51719213522020846</v>
      </c>
      <c r="S7" s="1">
        <v>0.67423588473301421</v>
      </c>
      <c r="T7" s="1">
        <v>0.63175727926107328</v>
      </c>
      <c r="U7" s="1">
        <v>0.48654534311057335</v>
      </c>
      <c r="V7" s="1">
        <v>0.39825792289340001</v>
      </c>
      <c r="W7" s="1">
        <v>0.37592361041467154</v>
      </c>
      <c r="X7" s="1">
        <v>0.39212601498578659</v>
      </c>
      <c r="Y7" s="1">
        <v>0.43449429315678562</v>
      </c>
    </row>
    <row r="8" spans="1:25" x14ac:dyDescent="0.25">
      <c r="A8">
        <v>8</v>
      </c>
      <c r="B8" s="1">
        <v>-0.93837631906430063</v>
      </c>
      <c r="C8" s="1">
        <v>-0.96187526525151235</v>
      </c>
      <c r="D8" s="1">
        <v>-0.84347058675432851</v>
      </c>
      <c r="E8" s="1">
        <v>-0.93227791704731022</v>
      </c>
      <c r="F8" s="1">
        <v>-0.92723373243945073</v>
      </c>
      <c r="G8" s="1">
        <v>-0.86269457771959224</v>
      </c>
      <c r="H8" s="1">
        <v>-0.80423287464303428</v>
      </c>
      <c r="I8" s="1">
        <v>-0.73126573525920913</v>
      </c>
      <c r="J8" s="1">
        <v>-0.59094354908321889</v>
      </c>
      <c r="K8" s="1">
        <v>-0.50333173882706672</v>
      </c>
      <c r="L8" s="1">
        <v>-0.44203418237794834</v>
      </c>
      <c r="M8" s="1">
        <v>-0.39260550716089165</v>
      </c>
      <c r="N8" s="1">
        <v>-0.46765891712643604</v>
      </c>
      <c r="O8" s="1">
        <v>-0.48145329954898247</v>
      </c>
      <c r="P8" s="1">
        <v>-0.54836330825282875</v>
      </c>
      <c r="Q8" s="1">
        <v>-0.62550240434760707</v>
      </c>
      <c r="R8" s="1">
        <v>-0.62779062574180511</v>
      </c>
      <c r="S8" s="1">
        <v>-0.53475042080578916</v>
      </c>
      <c r="T8" s="1">
        <v>-0.56244344298261395</v>
      </c>
      <c r="U8" s="1">
        <v>-0.55664900121566119</v>
      </c>
      <c r="V8" s="1">
        <v>-0.57974139326279139</v>
      </c>
      <c r="W8" s="1">
        <v>-0.6536591670922679</v>
      </c>
      <c r="X8" s="1">
        <v>-0.71678088966256404</v>
      </c>
      <c r="Y8" s="1">
        <v>-0.77254903106769579</v>
      </c>
    </row>
    <row r="9" spans="1:25" x14ac:dyDescent="0.25">
      <c r="A9">
        <v>9</v>
      </c>
      <c r="B9" s="1">
        <v>-0.97448484238407829</v>
      </c>
      <c r="C9" s="1">
        <v>-0.99401208499523919</v>
      </c>
      <c r="D9" s="1">
        <v>-0.9733205470486086</v>
      </c>
      <c r="E9" s="1">
        <v>-0.99311390963616242</v>
      </c>
      <c r="F9" s="1">
        <v>-0.97095864492891237</v>
      </c>
      <c r="G9" s="1">
        <v>-0.96151103645012759</v>
      </c>
      <c r="H9" s="1">
        <v>-0.81493684173098957</v>
      </c>
      <c r="I9" s="1">
        <v>-0.78070346406959645</v>
      </c>
      <c r="J9" s="1">
        <v>-0.76113754390838384</v>
      </c>
      <c r="K9" s="1">
        <v>-0.74969384979982212</v>
      </c>
      <c r="L9" s="1">
        <v>-0.70672484570897998</v>
      </c>
      <c r="M9" s="1">
        <v>-0.7469449343468656</v>
      </c>
      <c r="N9" s="1">
        <v>-0.7955626147617314</v>
      </c>
      <c r="O9" s="1">
        <v>-0.84619377232580562</v>
      </c>
      <c r="P9" s="1">
        <v>-0.87177546365196212</v>
      </c>
      <c r="Q9" s="1">
        <v>-0.85379510007466741</v>
      </c>
      <c r="R9" s="1">
        <v>-0.84957028379748967</v>
      </c>
      <c r="S9" s="1">
        <v>-0.84680917941638467</v>
      </c>
      <c r="T9" s="1">
        <v>-0.88729415427330127</v>
      </c>
      <c r="U9" s="1">
        <v>-0.92796206710427087</v>
      </c>
      <c r="V9" s="1">
        <v>-0.94570965188302281</v>
      </c>
      <c r="W9" s="1">
        <v>-0.96347373630841482</v>
      </c>
      <c r="X9" s="1">
        <v>-0.96566928928797746</v>
      </c>
      <c r="Y9" s="1">
        <v>-0.95736937244619658</v>
      </c>
    </row>
    <row r="10" spans="1:25" x14ac:dyDescent="0.25">
      <c r="A10">
        <v>10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25">
      <c r="A11">
        <v>11</v>
      </c>
      <c r="B11" s="1">
        <v>-0.89622524361812139</v>
      </c>
      <c r="C11" s="1">
        <v>-0.94902072314930463</v>
      </c>
      <c r="D11" s="1">
        <v>-0.98416850706498804</v>
      </c>
      <c r="E11" s="1">
        <v>-0.98944524262248468</v>
      </c>
      <c r="F11" s="1">
        <v>-0.96943791579305105</v>
      </c>
      <c r="G11" s="1">
        <v>-0.93769351298179549</v>
      </c>
      <c r="H11" s="1">
        <v>-0.82462794335105161</v>
      </c>
      <c r="I11" s="1">
        <v>-0.8240550350711644</v>
      </c>
      <c r="J11" s="1">
        <v>-0.68869099218536411</v>
      </c>
      <c r="K11" s="1">
        <v>-0.56056019444395777</v>
      </c>
      <c r="L11" s="1">
        <v>-0.60174562510828933</v>
      </c>
      <c r="M11" s="1">
        <v>-0.60452593369448804</v>
      </c>
      <c r="N11" s="1">
        <v>-0.61472554356063602</v>
      </c>
      <c r="O11" s="1">
        <v>-0.6520583746258366</v>
      </c>
      <c r="P11" s="1">
        <v>-0.66157928981065928</v>
      </c>
      <c r="Q11" s="1">
        <v>-0.67455545376699699</v>
      </c>
      <c r="R11" s="1">
        <v>-0.65991830772906102</v>
      </c>
      <c r="S11" s="1">
        <v>-0.49759465432077127</v>
      </c>
      <c r="T11" s="1">
        <v>-0.50364050533847615</v>
      </c>
      <c r="U11" s="1">
        <v>-0.61476858120933142</v>
      </c>
      <c r="V11" s="1">
        <v>-0.69045643964202685</v>
      </c>
      <c r="W11" s="1">
        <v>-0.76473253804764529</v>
      </c>
      <c r="X11" s="1">
        <v>-0.78744525736235804</v>
      </c>
      <c r="Y11" s="1">
        <v>-0.8471460198587808</v>
      </c>
    </row>
    <row r="12" spans="1:25" x14ac:dyDescent="0.25">
      <c r="A12">
        <v>12</v>
      </c>
      <c r="B12" s="1">
        <v>-0.93330277224791636</v>
      </c>
      <c r="C12" s="1">
        <v>-0.96902087719881225</v>
      </c>
      <c r="D12" s="1">
        <v>-0.98418300199477793</v>
      </c>
      <c r="E12" s="1">
        <v>-0.9856604567749444</v>
      </c>
      <c r="F12" s="1">
        <v>-0.96924900286277305</v>
      </c>
      <c r="G12" s="1">
        <v>-0.79182110839568909</v>
      </c>
      <c r="H12" s="1">
        <v>-0.70866026646044222</v>
      </c>
      <c r="I12" s="1">
        <v>-0.67896017794909436</v>
      </c>
      <c r="J12" s="1">
        <v>-0.63862845675077762</v>
      </c>
      <c r="K12" s="1">
        <v>-0.59920304543481828</v>
      </c>
      <c r="L12" s="1">
        <v>-0.57731712941285462</v>
      </c>
      <c r="M12" s="1">
        <v>-0.57810411512315563</v>
      </c>
      <c r="N12" s="1">
        <v>-0.5895775622222692</v>
      </c>
      <c r="O12" s="1">
        <v>-0.63381747731582039</v>
      </c>
      <c r="P12" s="1">
        <v>-0.64881702922082818</v>
      </c>
      <c r="Q12" s="1">
        <v>-0.67382370029795802</v>
      </c>
      <c r="R12" s="1">
        <v>-0.61900013392502018</v>
      </c>
      <c r="S12" s="1">
        <v>-0.38785118815659758</v>
      </c>
      <c r="T12" s="1">
        <v>-0.50123185844628848</v>
      </c>
      <c r="U12" s="1">
        <v>-0.56227337218165863</v>
      </c>
      <c r="V12" s="1">
        <v>-0.60484164121587802</v>
      </c>
      <c r="W12" s="1">
        <v>-0.67101998503664817</v>
      </c>
      <c r="X12" s="1">
        <v>-0.70991820504222658</v>
      </c>
      <c r="Y12" s="1">
        <v>-0.75204034264666053</v>
      </c>
    </row>
    <row r="13" spans="1:25" x14ac:dyDescent="0.25">
      <c r="A13">
        <v>13</v>
      </c>
      <c r="B13" s="1">
        <v>0.51956169182243928</v>
      </c>
      <c r="C13" s="1">
        <v>0.56448170831859656</v>
      </c>
      <c r="D13" s="1">
        <v>0.29571110180970456</v>
      </c>
      <c r="E13" s="1">
        <v>0.38261799228135335</v>
      </c>
      <c r="F13" s="1">
        <v>0.3608453267640705</v>
      </c>
      <c r="G13" s="1">
        <v>0.22042069443729656</v>
      </c>
      <c r="H13" s="1">
        <v>0.16568729858865605</v>
      </c>
      <c r="I13" s="1">
        <v>0.32713457357461267</v>
      </c>
      <c r="J13" s="1">
        <v>0.3603396084065249</v>
      </c>
      <c r="K13" s="1">
        <v>0.28796198342062301</v>
      </c>
      <c r="L13" s="1">
        <v>0.40447001099378804</v>
      </c>
      <c r="M13" s="1">
        <v>0.63657639587711046</v>
      </c>
      <c r="N13" s="1">
        <v>0.71617683833875556</v>
      </c>
      <c r="O13" s="1">
        <v>0.63352018575559843</v>
      </c>
      <c r="P13" s="1">
        <v>0.83776389813554542</v>
      </c>
      <c r="Q13" s="1">
        <v>0.8142922221960639</v>
      </c>
      <c r="R13" s="1">
        <v>0.66627909411843289</v>
      </c>
      <c r="S13" s="1">
        <v>0.72942971161563797</v>
      </c>
      <c r="T13" s="1">
        <v>0.94101836805757055</v>
      </c>
      <c r="U13" s="1">
        <v>0.4149511171999129</v>
      </c>
      <c r="V13" s="1">
        <v>0.42780017544618465</v>
      </c>
      <c r="W13" s="1">
        <v>0.31232336300415114</v>
      </c>
      <c r="X13" s="1">
        <v>0.42583696234189578</v>
      </c>
      <c r="Y13" s="1">
        <v>0.32644701697686163</v>
      </c>
    </row>
    <row r="14" spans="1:25" x14ac:dyDescent="0.25">
      <c r="A14">
        <v>14</v>
      </c>
      <c r="B14" s="1">
        <v>0.19090674798920082</v>
      </c>
      <c r="C14" s="1">
        <v>7.7287026636283812E-2</v>
      </c>
      <c r="D14" s="1">
        <v>9.7897000814066659E-2</v>
      </c>
      <c r="E14" s="1">
        <v>0.10661666807977864</v>
      </c>
      <c r="F14" s="1">
        <v>6.0023829063378165E-2</v>
      </c>
      <c r="G14" s="1">
        <v>0.15646815180615053</v>
      </c>
      <c r="H14" s="1">
        <v>0.58981648399683961</v>
      </c>
      <c r="I14" s="1">
        <v>0.57378610244835759</v>
      </c>
      <c r="J14" s="1">
        <v>0.76491707231013495</v>
      </c>
      <c r="K14" s="1">
        <v>0.78006724468337485</v>
      </c>
      <c r="L14" s="1">
        <v>0.88946170833254323</v>
      </c>
      <c r="M14" s="1">
        <v>0.97806857057771468</v>
      </c>
      <c r="N14" s="1">
        <v>0.79433655787099477</v>
      </c>
      <c r="O14" s="1">
        <v>0.48280183517271474</v>
      </c>
      <c r="P14" s="1">
        <v>9.481441379305533E-2</v>
      </c>
      <c r="Q14" s="1">
        <v>7.4291794668507077E-2</v>
      </c>
      <c r="R14" s="1">
        <v>0.11692142528695104</v>
      </c>
      <c r="S14" s="1">
        <v>0.21794805167791775</v>
      </c>
      <c r="T14" s="1">
        <v>0.21847566985788996</v>
      </c>
      <c r="U14" s="1">
        <v>0.27176537555158137</v>
      </c>
      <c r="V14" s="1">
        <v>0.16184161320780499</v>
      </c>
      <c r="W14" s="1">
        <v>0.1136625744761281</v>
      </c>
      <c r="X14" s="1">
        <v>0.10018719347650852</v>
      </c>
      <c r="Y14" s="1">
        <v>6.8126430379544536E-2</v>
      </c>
    </row>
    <row r="15" spans="1:25" x14ac:dyDescent="0.25">
      <c r="A15">
        <v>15</v>
      </c>
      <c r="B15" s="1">
        <v>0.92151591316308623</v>
      </c>
      <c r="C15" s="1">
        <v>0.93029812860840144</v>
      </c>
      <c r="D15" s="1">
        <v>0.94692957848442616</v>
      </c>
      <c r="E15" s="1">
        <v>0.97575482326751484</v>
      </c>
      <c r="F15" s="1">
        <v>0.95290402783559269</v>
      </c>
      <c r="G15" s="1">
        <v>0.91710563227336084</v>
      </c>
      <c r="H15" s="1">
        <v>0.85010237000705846</v>
      </c>
      <c r="I15" s="1">
        <v>0.80961791667420779</v>
      </c>
      <c r="J15" s="1">
        <v>0.75636775378712484</v>
      </c>
      <c r="K15" s="1">
        <v>0.63863285703943673</v>
      </c>
      <c r="L15" s="1">
        <v>0.64396412864459851</v>
      </c>
      <c r="M15" s="1">
        <v>0.63987340053933717</v>
      </c>
      <c r="N15" s="1">
        <v>0.64914133621703807</v>
      </c>
      <c r="O15" s="1">
        <v>0.69853548676089994</v>
      </c>
      <c r="P15" s="1">
        <v>0.69352161873563423</v>
      </c>
      <c r="Q15" s="1">
        <v>0.72822109206739905</v>
      </c>
      <c r="R15" s="1">
        <v>0.71029921452228839</v>
      </c>
      <c r="S15" s="1">
        <v>0.7390404140951623</v>
      </c>
      <c r="T15" s="1">
        <v>0.77676393137024236</v>
      </c>
      <c r="U15" s="1">
        <v>0.81313616455215121</v>
      </c>
      <c r="V15" s="1">
        <v>0.8218229100682316</v>
      </c>
      <c r="W15" s="1">
        <v>0.86078572656688335</v>
      </c>
      <c r="X15" s="1">
        <v>0.87894650516714035</v>
      </c>
      <c r="Y15" s="1">
        <v>0.8882340099180136</v>
      </c>
    </row>
    <row r="16" spans="1:25" x14ac:dyDescent="0.25">
      <c r="A16">
        <v>16</v>
      </c>
      <c r="B16" s="1">
        <v>0.84927304059017883</v>
      </c>
      <c r="C16" s="1">
        <v>0.57529054329324736</v>
      </c>
      <c r="D16" s="1">
        <v>0.48243348949931969</v>
      </c>
      <c r="E16" s="1">
        <v>0.45739947371273748</v>
      </c>
      <c r="F16" s="1">
        <v>0.50835285726245627</v>
      </c>
      <c r="G16" s="1">
        <v>0.27259533771880606</v>
      </c>
      <c r="H16" s="1">
        <v>0.11700571760395524</v>
      </c>
      <c r="I16" s="1">
        <v>0.3594768859326688</v>
      </c>
      <c r="J16" s="1">
        <v>0.2299786528196269</v>
      </c>
      <c r="K16" s="1">
        <v>0.30035907743741214</v>
      </c>
      <c r="L16" s="1">
        <v>0.19547683554833553</v>
      </c>
      <c r="M16" s="1">
        <v>0.42931644236732064</v>
      </c>
      <c r="N16" s="1">
        <v>0.47456424549588239</v>
      </c>
      <c r="O16" s="1">
        <v>0.48314669500403712</v>
      </c>
      <c r="P16" s="1">
        <v>0.32780320744629554</v>
      </c>
      <c r="Q16" s="1">
        <v>0.38069899610488389</v>
      </c>
      <c r="R16" s="1">
        <v>0.399904842316122</v>
      </c>
      <c r="S16" s="1">
        <v>0.42127498827546389</v>
      </c>
      <c r="T16" s="1">
        <v>0.36995262854811944</v>
      </c>
      <c r="U16" s="1">
        <v>0.37708404742947021</v>
      </c>
      <c r="V16" s="1">
        <v>0.44512840752680871</v>
      </c>
      <c r="W16" s="1">
        <v>0.47331010819144936</v>
      </c>
      <c r="X16" s="1">
        <v>0.3603865394436806</v>
      </c>
      <c r="Y16" s="1">
        <v>0.41520074975959292</v>
      </c>
    </row>
    <row r="17" spans="1:25" x14ac:dyDescent="0.25">
      <c r="A17">
        <v>17</v>
      </c>
      <c r="B17" s="1">
        <v>-0.8095516914178994</v>
      </c>
      <c r="C17" s="1">
        <v>-0.87582386962677361</v>
      </c>
      <c r="D17" s="1">
        <v>-0.82900623550320807</v>
      </c>
      <c r="E17" s="1">
        <v>-0.95029618640238578</v>
      </c>
      <c r="F17" s="1">
        <v>-0.89569780401843546</v>
      </c>
      <c r="G17" s="1">
        <v>-0.80570232249902107</v>
      </c>
      <c r="H17" s="1">
        <v>-0.67817927824803459</v>
      </c>
      <c r="I17" s="1">
        <v>-0.37995534235021239</v>
      </c>
      <c r="J17" s="1">
        <v>-0.22762162243576226</v>
      </c>
      <c r="K17" s="1">
        <v>-0.11156136096635239</v>
      </c>
      <c r="L17" s="1">
        <v>-0.17377541645329397</v>
      </c>
      <c r="M17" s="1">
        <v>-0.28050524143747929</v>
      </c>
      <c r="N17" s="1">
        <v>-0.36108609211675752</v>
      </c>
      <c r="O17" s="1">
        <v>-0.42777600385577008</v>
      </c>
      <c r="P17" s="1">
        <v>-0.55483951863120162</v>
      </c>
      <c r="Q17" s="1">
        <v>-0.45614310028014587</v>
      </c>
      <c r="R17" s="1">
        <v>-0.32506333403620813</v>
      </c>
      <c r="S17" s="1">
        <v>0.14566105370967256</v>
      </c>
      <c r="T17" s="1">
        <v>1.7050109949694251E-2</v>
      </c>
      <c r="U17" s="1">
        <v>-0.18992544507033768</v>
      </c>
      <c r="V17" s="1">
        <v>-0.386524158809531</v>
      </c>
      <c r="W17" s="1">
        <v>-0.48279415308612234</v>
      </c>
      <c r="X17" s="1">
        <v>-0.6023261138054643</v>
      </c>
      <c r="Y17" s="1">
        <v>-0.72411806789770172</v>
      </c>
    </row>
    <row r="18" spans="1:25" x14ac:dyDescent="0.25">
      <c r="A18">
        <v>18</v>
      </c>
      <c r="B18" s="1">
        <v>-0.85469618309005302</v>
      </c>
      <c r="C18" s="1">
        <v>-0.87950965005279447</v>
      </c>
      <c r="D18" s="1">
        <v>-0.93778957343578295</v>
      </c>
      <c r="E18" s="1">
        <v>-0.93317033236966662</v>
      </c>
      <c r="F18" s="1">
        <v>-0.93009893006401145</v>
      </c>
      <c r="G18" s="1">
        <v>-0.87097619000932858</v>
      </c>
      <c r="H18" s="1">
        <v>-0.46174578618524692</v>
      </c>
      <c r="I18" s="1">
        <v>-0.49945355583890438</v>
      </c>
      <c r="J18" s="1">
        <v>-0.41919620229534083</v>
      </c>
      <c r="K18" s="1">
        <v>-0.27173249558882745</v>
      </c>
      <c r="L18" s="1">
        <v>-0.41181979369491745</v>
      </c>
      <c r="M18" s="1">
        <v>-0.34522878198452672</v>
      </c>
      <c r="N18" s="1">
        <v>-0.43695964982447977</v>
      </c>
      <c r="O18" s="1">
        <v>-0.60145012010691568</v>
      </c>
      <c r="P18" s="1">
        <v>-0.79907652783437155</v>
      </c>
      <c r="Q18" s="1">
        <v>-0.8329230273550452</v>
      </c>
      <c r="R18" s="1">
        <v>-0.764420820895783</v>
      </c>
      <c r="S18" s="1">
        <v>-0.50719308539799135</v>
      </c>
      <c r="T18" s="1">
        <v>-0.54170518916134136</v>
      </c>
      <c r="U18" s="1">
        <v>-0.66336175671171094</v>
      </c>
      <c r="V18" s="1">
        <v>-0.72571142161301327</v>
      </c>
      <c r="W18" s="1">
        <v>-0.79601701131876401</v>
      </c>
      <c r="X18" s="1">
        <v>-0.81828849726814856</v>
      </c>
      <c r="Y18" s="1">
        <v>-0.85324339707429586</v>
      </c>
    </row>
    <row r="19" spans="1:25" x14ac:dyDescent="0.25">
      <c r="A19">
        <v>19</v>
      </c>
      <c r="B19" s="1">
        <v>-0.9374517461199211</v>
      </c>
      <c r="C19" s="1">
        <v>-0.95514920639461842</v>
      </c>
      <c r="D19" s="1">
        <v>-0.97124615111356938</v>
      </c>
      <c r="E19" s="1">
        <v>-0.97284666666931574</v>
      </c>
      <c r="F19" s="1">
        <v>-0.96556161390511752</v>
      </c>
      <c r="G19" s="1">
        <v>-0.88274053826594778</v>
      </c>
      <c r="H19" s="1">
        <v>-0.78908509649981307</v>
      </c>
      <c r="I19" s="1">
        <v>-0.74530176580889496</v>
      </c>
      <c r="J19" s="1">
        <v>-0.73919434282072982</v>
      </c>
      <c r="K19" s="1">
        <v>-0.71732097239291959</v>
      </c>
      <c r="L19" s="1">
        <v>-0.78141388024309155</v>
      </c>
      <c r="M19" s="1">
        <v>-0.87784733488911326</v>
      </c>
      <c r="N19" s="1">
        <v>-0.87082006662065281</v>
      </c>
      <c r="O19" s="1">
        <v>-0.9096362857787329</v>
      </c>
      <c r="P19" s="1">
        <v>-0.89125818834155801</v>
      </c>
      <c r="Q19" s="1">
        <v>-0.91167836283103199</v>
      </c>
      <c r="R19" s="1">
        <v>-0.76207924835140439</v>
      </c>
      <c r="S19" s="1">
        <v>-0.4776527498138719</v>
      </c>
      <c r="T19" s="1">
        <v>-0.56312226726911085</v>
      </c>
      <c r="U19" s="1">
        <v>-0.72902084541129031</v>
      </c>
      <c r="V19" s="1">
        <v>-0.80843767562293123</v>
      </c>
      <c r="W19" s="1">
        <v>-0.84543287993726013</v>
      </c>
      <c r="X19" s="1">
        <v>-0.86870447876802781</v>
      </c>
      <c r="Y19" s="1">
        <v>-0.86956885981834753</v>
      </c>
    </row>
    <row r="20" spans="1:25" x14ac:dyDescent="0.25">
      <c r="A20">
        <v>20</v>
      </c>
      <c r="B20" s="1">
        <v>-0.87424896068281177</v>
      </c>
      <c r="C20" s="1">
        <v>-0.93515126723341946</v>
      </c>
      <c r="D20" s="1">
        <v>-0.98482331152746228</v>
      </c>
      <c r="E20" s="1">
        <v>-0.97108253657101706</v>
      </c>
      <c r="F20" s="1">
        <v>-0.97508259870130698</v>
      </c>
      <c r="G20" s="1">
        <v>-0.85200440566856384</v>
      </c>
      <c r="H20" s="1">
        <v>-0.76114495445619179</v>
      </c>
      <c r="I20" s="1">
        <v>-0.75287470905246812</v>
      </c>
      <c r="J20" s="1">
        <v>-0.62179590636625537</v>
      </c>
      <c r="K20" s="1">
        <v>-0.44633562952484768</v>
      </c>
      <c r="L20" s="1">
        <v>-0.31466492054664463</v>
      </c>
      <c r="M20" s="1">
        <v>-0.3867609332018081</v>
      </c>
      <c r="N20" s="1">
        <v>-0.39409791976382724</v>
      </c>
      <c r="O20" s="1">
        <v>-0.43688223895236677</v>
      </c>
      <c r="P20" s="1">
        <v>-0.5124764174898222</v>
      </c>
      <c r="Q20" s="1">
        <v>-0.56263279287666512</v>
      </c>
      <c r="R20" s="1">
        <v>-0.53633487352542186</v>
      </c>
      <c r="S20" s="1">
        <v>-0.26122513529416691</v>
      </c>
      <c r="T20" s="1">
        <v>-0.27667000333828956</v>
      </c>
      <c r="U20" s="1">
        <v>-0.38207944012842521</v>
      </c>
      <c r="V20" s="1">
        <v>-0.48470696891920112</v>
      </c>
      <c r="W20" s="1">
        <v>-0.55452439566461631</v>
      </c>
      <c r="X20" s="1">
        <v>-0.62253112490894325</v>
      </c>
      <c r="Y20" s="1">
        <v>-0.66382622837468497</v>
      </c>
    </row>
    <row r="21" spans="1:25" x14ac:dyDescent="0.25">
      <c r="A21">
        <v>21</v>
      </c>
      <c r="B21" s="1">
        <v>0.4830597110981481</v>
      </c>
      <c r="C21" s="1">
        <v>0.39684718867874935</v>
      </c>
      <c r="D21" s="1">
        <v>0.32729349645378952</v>
      </c>
      <c r="E21" s="1">
        <v>0.38589624518291038</v>
      </c>
      <c r="F21" s="1">
        <v>0.31353126555002953</v>
      </c>
      <c r="G21" s="1">
        <v>0.34650948335349419</v>
      </c>
      <c r="H21" s="1">
        <v>0.48021486298262978</v>
      </c>
      <c r="I21" s="1">
        <v>0.69909088837505595</v>
      </c>
      <c r="J21" s="1">
        <v>0.66547498892496648</v>
      </c>
      <c r="K21" s="1">
        <v>0.91739370252217467</v>
      </c>
      <c r="L21" s="1">
        <v>0.7793883783838359</v>
      </c>
      <c r="M21" s="1">
        <v>0.89474761389009438</v>
      </c>
      <c r="N21" s="1">
        <v>0.78417049719370435</v>
      </c>
      <c r="O21" s="1">
        <v>0.68109433965669708</v>
      </c>
      <c r="P21" s="1">
        <v>0.44539636210954375</v>
      </c>
      <c r="Q21" s="1">
        <v>0.58044797734973741</v>
      </c>
      <c r="R21" s="1">
        <v>0.51719213522020846</v>
      </c>
      <c r="S21" s="1">
        <v>0.67423588473301421</v>
      </c>
      <c r="T21" s="1">
        <v>0.63175727926107328</v>
      </c>
      <c r="U21" s="1">
        <v>0.48654534311057335</v>
      </c>
      <c r="V21" s="1">
        <v>0.39825792289340001</v>
      </c>
      <c r="W21" s="1">
        <v>0.37592361041467154</v>
      </c>
      <c r="X21" s="1">
        <v>0.39212601498578659</v>
      </c>
      <c r="Y21" s="1">
        <v>0.43449429315678562</v>
      </c>
    </row>
    <row r="22" spans="1:25" x14ac:dyDescent="0.25">
      <c r="A22">
        <v>22</v>
      </c>
      <c r="B22" s="1">
        <v>-0.93837631906430063</v>
      </c>
      <c r="C22" s="1">
        <v>-0.96187526525151235</v>
      </c>
      <c r="D22" s="1">
        <v>-0.84347058675432851</v>
      </c>
      <c r="E22" s="1">
        <v>-0.93227791704731022</v>
      </c>
      <c r="F22" s="1">
        <v>-0.92723373243945073</v>
      </c>
      <c r="G22" s="1">
        <v>-0.86269457771959224</v>
      </c>
      <c r="H22" s="1">
        <v>-0.80423287464303428</v>
      </c>
      <c r="I22" s="1">
        <v>-0.73126573525920913</v>
      </c>
      <c r="J22" s="1">
        <v>-0.59094354908321889</v>
      </c>
      <c r="K22" s="1">
        <v>-0.50333173882706672</v>
      </c>
      <c r="L22" s="1">
        <v>-0.44203418237794834</v>
      </c>
      <c r="M22" s="1">
        <v>-0.39260550716089165</v>
      </c>
      <c r="N22" s="1">
        <v>-0.46765891712643604</v>
      </c>
      <c r="O22" s="1">
        <v>-0.48145329954898247</v>
      </c>
      <c r="P22" s="1">
        <v>-0.54836330825282875</v>
      </c>
      <c r="Q22" s="1">
        <v>-0.62550240434760707</v>
      </c>
      <c r="R22" s="1">
        <v>-0.62779062574180511</v>
      </c>
      <c r="S22" s="1">
        <v>-0.53475042080578916</v>
      </c>
      <c r="T22" s="1">
        <v>-0.56244344298261395</v>
      </c>
      <c r="U22" s="1">
        <v>-0.55664900121566119</v>
      </c>
      <c r="V22" s="1">
        <v>-0.57974139326279139</v>
      </c>
      <c r="W22" s="1">
        <v>-0.6536591670922679</v>
      </c>
      <c r="X22" s="1">
        <v>-0.71678088966256404</v>
      </c>
      <c r="Y22" s="1">
        <v>-0.77254903106769579</v>
      </c>
    </row>
    <row r="23" spans="1:25" x14ac:dyDescent="0.25">
      <c r="A23">
        <v>23</v>
      </c>
      <c r="B23" s="1">
        <v>-0.97448484238407829</v>
      </c>
      <c r="C23" s="1">
        <v>-0.99401208499523919</v>
      </c>
      <c r="D23" s="1">
        <v>-0.9733205470486086</v>
      </c>
      <c r="E23" s="1">
        <v>-0.99311390963616242</v>
      </c>
      <c r="F23" s="1">
        <v>-0.97095864492891237</v>
      </c>
      <c r="G23" s="1">
        <v>-0.96151103645012759</v>
      </c>
      <c r="H23" s="1">
        <v>-0.81493684173098957</v>
      </c>
      <c r="I23" s="1">
        <v>-0.78070346406959645</v>
      </c>
      <c r="J23" s="1">
        <v>-0.76113754390838384</v>
      </c>
      <c r="K23" s="1">
        <v>-0.74969384979982212</v>
      </c>
      <c r="L23" s="1">
        <v>-0.70672484570897998</v>
      </c>
      <c r="M23" s="1">
        <v>-0.7469449343468656</v>
      </c>
      <c r="N23" s="1">
        <v>-0.7955626147617314</v>
      </c>
      <c r="O23" s="1">
        <v>-0.84619377232580562</v>
      </c>
      <c r="P23" s="1">
        <v>-0.87177546365196212</v>
      </c>
      <c r="Q23" s="1">
        <v>-0.85379510007466741</v>
      </c>
      <c r="R23" s="1">
        <v>-0.84957028379748967</v>
      </c>
      <c r="S23" s="1">
        <v>-0.84680917941638467</v>
      </c>
      <c r="T23" s="1">
        <v>-0.88729415427330127</v>
      </c>
      <c r="U23" s="1">
        <v>-0.92796206710427087</v>
      </c>
      <c r="V23" s="1">
        <v>-0.94570965188302281</v>
      </c>
      <c r="W23" s="1">
        <v>-0.96347373630841482</v>
      </c>
      <c r="X23" s="1">
        <v>-0.96566928928797746</v>
      </c>
      <c r="Y23" s="1">
        <v>-0.95736937244619658</v>
      </c>
    </row>
    <row r="24" spans="1:25" x14ac:dyDescent="0.25">
      <c r="A24">
        <v>24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</row>
    <row r="25" spans="1:25" x14ac:dyDescent="0.25">
      <c r="A25">
        <v>25</v>
      </c>
      <c r="B25" s="1">
        <v>-0.89622524361812139</v>
      </c>
      <c r="C25" s="1">
        <v>-0.94902072314930463</v>
      </c>
      <c r="D25" s="1">
        <v>-0.98416850706498804</v>
      </c>
      <c r="E25" s="1">
        <v>-0.98944524262248468</v>
      </c>
      <c r="F25" s="1">
        <v>-0.96943791579305105</v>
      </c>
      <c r="G25" s="1">
        <v>-0.93769351298179549</v>
      </c>
      <c r="H25" s="1">
        <v>-0.82462794335105161</v>
      </c>
      <c r="I25" s="1">
        <v>-0.8240550350711644</v>
      </c>
      <c r="J25" s="1">
        <v>-0.68869099218536411</v>
      </c>
      <c r="K25" s="1">
        <v>-0.56056019444395777</v>
      </c>
      <c r="L25" s="1">
        <v>-0.60174562510828933</v>
      </c>
      <c r="M25" s="1">
        <v>-0.60452593369448804</v>
      </c>
      <c r="N25" s="1">
        <v>-0.61472554356063602</v>
      </c>
      <c r="O25" s="1">
        <v>-0.6520583746258366</v>
      </c>
      <c r="P25" s="1">
        <v>-0.66157928981065928</v>
      </c>
      <c r="Q25" s="1">
        <v>-0.67455545376699699</v>
      </c>
      <c r="R25" s="1">
        <v>-0.65991830772906102</v>
      </c>
      <c r="S25" s="1">
        <v>-0.49759465432077127</v>
      </c>
      <c r="T25" s="1">
        <v>-0.50364050533847615</v>
      </c>
      <c r="U25" s="1">
        <v>-0.61476858120933142</v>
      </c>
      <c r="V25" s="1">
        <v>-0.69045643964202685</v>
      </c>
      <c r="W25" s="1">
        <v>-0.76473253804764529</v>
      </c>
      <c r="X25" s="1">
        <v>-0.78744525736235804</v>
      </c>
      <c r="Y25" s="1">
        <v>-0.8471460198587808</v>
      </c>
    </row>
    <row r="26" spans="1:25" x14ac:dyDescent="0.25">
      <c r="A26">
        <v>26</v>
      </c>
      <c r="B26" s="1">
        <v>-0.93330277224791636</v>
      </c>
      <c r="C26" s="1">
        <v>-0.96902087719881225</v>
      </c>
      <c r="D26" s="1">
        <v>-0.98418300199477793</v>
      </c>
      <c r="E26" s="1">
        <v>-0.9856604567749444</v>
      </c>
      <c r="F26" s="1">
        <v>-0.96924900286277305</v>
      </c>
      <c r="G26" s="1">
        <v>-0.79182110839568909</v>
      </c>
      <c r="H26" s="1">
        <v>-0.70866026646044222</v>
      </c>
      <c r="I26" s="1">
        <v>-0.67896017794909436</v>
      </c>
      <c r="J26" s="1">
        <v>-0.63862845675077762</v>
      </c>
      <c r="K26" s="1">
        <v>-0.59920304543481828</v>
      </c>
      <c r="L26" s="1">
        <v>-0.57731712941285462</v>
      </c>
      <c r="M26" s="1">
        <v>-0.57810411512315563</v>
      </c>
      <c r="N26" s="1">
        <v>-0.5895775622222692</v>
      </c>
      <c r="O26" s="1">
        <v>-0.63381747731582039</v>
      </c>
      <c r="P26" s="1">
        <v>-0.64881702922082818</v>
      </c>
      <c r="Q26" s="1">
        <v>-0.67382370029795802</v>
      </c>
      <c r="R26" s="1">
        <v>-0.61900013392502018</v>
      </c>
      <c r="S26" s="1">
        <v>-0.38785118815659758</v>
      </c>
      <c r="T26" s="1">
        <v>-0.50123185844628848</v>
      </c>
      <c r="U26" s="1">
        <v>-0.56227337218165863</v>
      </c>
      <c r="V26" s="1">
        <v>-0.60484164121587802</v>
      </c>
      <c r="W26" s="1">
        <v>-0.67101998503664817</v>
      </c>
      <c r="X26" s="1">
        <v>-0.70991820504222658</v>
      </c>
      <c r="Y26" s="1">
        <v>-0.75204034264666053</v>
      </c>
    </row>
    <row r="27" spans="1:25" x14ac:dyDescent="0.25">
      <c r="A27">
        <v>27</v>
      </c>
      <c r="B27" s="1">
        <v>0.51956169182243928</v>
      </c>
      <c r="C27" s="1">
        <v>0.56448170831859656</v>
      </c>
      <c r="D27" s="1">
        <v>0.29571110180970456</v>
      </c>
      <c r="E27" s="1">
        <v>0.38261799228135335</v>
      </c>
      <c r="F27" s="1">
        <v>0.3608453267640705</v>
      </c>
      <c r="G27" s="1">
        <v>0.22042069443729656</v>
      </c>
      <c r="H27" s="1">
        <v>0.16568729858865605</v>
      </c>
      <c r="I27" s="1">
        <v>0.32713457357461267</v>
      </c>
      <c r="J27" s="1">
        <v>0.3603396084065249</v>
      </c>
      <c r="K27" s="1">
        <v>0.28796198342062301</v>
      </c>
      <c r="L27" s="1">
        <v>0.40447001099378804</v>
      </c>
      <c r="M27" s="1">
        <v>0.63657639587711046</v>
      </c>
      <c r="N27" s="1">
        <v>0.71617683833875556</v>
      </c>
      <c r="O27" s="1">
        <v>0.63352018575559843</v>
      </c>
      <c r="P27" s="1">
        <v>0.83776389813554542</v>
      </c>
      <c r="Q27" s="1">
        <v>0.8142922221960639</v>
      </c>
      <c r="R27" s="1">
        <v>0.66627909411843289</v>
      </c>
      <c r="S27" s="1">
        <v>0.72942971161563797</v>
      </c>
      <c r="T27" s="1">
        <v>0.94101836805757055</v>
      </c>
      <c r="U27" s="1">
        <v>0.4149511171999129</v>
      </c>
      <c r="V27" s="1">
        <v>0.42780017544618465</v>
      </c>
      <c r="W27" s="1">
        <v>0.31232336300415114</v>
      </c>
      <c r="X27" s="1">
        <v>0.42583696234189578</v>
      </c>
      <c r="Y27" s="1">
        <v>0.32644701697686163</v>
      </c>
    </row>
    <row r="28" spans="1:25" x14ac:dyDescent="0.25">
      <c r="A28">
        <v>28</v>
      </c>
      <c r="B28" s="1">
        <v>0.19090674798920082</v>
      </c>
      <c r="C28" s="1">
        <v>7.7287026636283812E-2</v>
      </c>
      <c r="D28" s="1">
        <v>9.7897000814066659E-2</v>
      </c>
      <c r="E28" s="1">
        <v>0.10661666807977864</v>
      </c>
      <c r="F28" s="1">
        <v>6.0023829063378165E-2</v>
      </c>
      <c r="G28" s="1">
        <v>0.15646815180615053</v>
      </c>
      <c r="H28" s="1">
        <v>0.58981648399683961</v>
      </c>
      <c r="I28" s="1">
        <v>0.57378610244835759</v>
      </c>
      <c r="J28" s="1">
        <v>0.76491707231013495</v>
      </c>
      <c r="K28" s="1">
        <v>0.78006724468337485</v>
      </c>
      <c r="L28" s="1">
        <v>0.88946170833254323</v>
      </c>
      <c r="M28" s="1">
        <v>0.97806857057771468</v>
      </c>
      <c r="N28" s="1">
        <v>0.79433655787099477</v>
      </c>
      <c r="O28" s="1">
        <v>0.48280183517271474</v>
      </c>
      <c r="P28" s="1">
        <v>9.481441379305533E-2</v>
      </c>
      <c r="Q28" s="1">
        <v>7.4291794668507077E-2</v>
      </c>
      <c r="R28" s="1">
        <v>0.11692142528695104</v>
      </c>
      <c r="S28" s="1">
        <v>0.21794805167791775</v>
      </c>
      <c r="T28" s="1">
        <v>0.21847566985788996</v>
      </c>
      <c r="U28" s="1">
        <v>0.27176537555158137</v>
      </c>
      <c r="V28" s="1">
        <v>0.16184161320780499</v>
      </c>
      <c r="W28" s="1">
        <v>0.1136625744761281</v>
      </c>
      <c r="X28" s="1">
        <v>0.10018719347650852</v>
      </c>
      <c r="Y28" s="1">
        <v>6.8126430379544536E-2</v>
      </c>
    </row>
    <row r="29" spans="1:25" x14ac:dyDescent="0.25">
      <c r="A29">
        <v>29</v>
      </c>
      <c r="B29" s="1">
        <v>0.92151591316308623</v>
      </c>
      <c r="C29" s="1">
        <v>0.93029812860840144</v>
      </c>
      <c r="D29" s="1">
        <v>0.94692957848442616</v>
      </c>
      <c r="E29" s="1">
        <v>0.97575482326751484</v>
      </c>
      <c r="F29" s="1">
        <v>0.95290402783559269</v>
      </c>
      <c r="G29" s="1">
        <v>0.91710563227336084</v>
      </c>
      <c r="H29" s="1">
        <v>0.85010237000705846</v>
      </c>
      <c r="I29" s="1">
        <v>0.80961791667420779</v>
      </c>
      <c r="J29" s="1">
        <v>0.75636775378712484</v>
      </c>
      <c r="K29" s="1">
        <v>0.63863285703943673</v>
      </c>
      <c r="L29" s="1">
        <v>0.64396412864459851</v>
      </c>
      <c r="M29" s="1">
        <v>0.63987340053933717</v>
      </c>
      <c r="N29" s="1">
        <v>0.64914133621703807</v>
      </c>
      <c r="O29" s="1">
        <v>0.69853548676089994</v>
      </c>
      <c r="P29" s="1">
        <v>0.69352161873563423</v>
      </c>
      <c r="Q29" s="1">
        <v>0.72822109206739905</v>
      </c>
      <c r="R29" s="1">
        <v>0.71029921452228839</v>
      </c>
      <c r="S29" s="1">
        <v>0.7390404140951623</v>
      </c>
      <c r="T29" s="1">
        <v>0.77676393137024236</v>
      </c>
      <c r="U29" s="1">
        <v>0.81313616455215121</v>
      </c>
      <c r="V29" s="1">
        <v>0.8218229100682316</v>
      </c>
      <c r="W29" s="1">
        <v>0.86078572656688335</v>
      </c>
      <c r="X29" s="1">
        <v>0.87894650516714035</v>
      </c>
      <c r="Y29" s="1">
        <v>0.8882340099180136</v>
      </c>
    </row>
    <row r="30" spans="1:25" x14ac:dyDescent="0.25">
      <c r="A30">
        <v>30</v>
      </c>
      <c r="B30" s="1">
        <v>0.84927304059017883</v>
      </c>
      <c r="C30" s="1">
        <v>0.57529054329324736</v>
      </c>
      <c r="D30" s="1">
        <v>0.48243348949931969</v>
      </c>
      <c r="E30" s="1">
        <v>0.45739947371273748</v>
      </c>
      <c r="F30" s="1">
        <v>0.50835285726245627</v>
      </c>
      <c r="G30" s="1">
        <v>0.27259533771880606</v>
      </c>
      <c r="H30" s="1">
        <v>0.11700571760395524</v>
      </c>
      <c r="I30" s="1">
        <v>0.3594768859326688</v>
      </c>
      <c r="J30" s="1">
        <v>0.2299786528196269</v>
      </c>
      <c r="K30" s="1">
        <v>0.30035907743741214</v>
      </c>
      <c r="L30" s="1">
        <v>0.19547683554833553</v>
      </c>
      <c r="M30" s="1">
        <v>0.42931644236732064</v>
      </c>
      <c r="N30" s="1">
        <v>0.47456424549588239</v>
      </c>
      <c r="O30" s="1">
        <v>0.48314669500403712</v>
      </c>
      <c r="P30" s="1">
        <v>0.32780320744629554</v>
      </c>
      <c r="Q30" s="1">
        <v>0.38069899610488389</v>
      </c>
      <c r="R30" s="1">
        <v>0.399904842316122</v>
      </c>
      <c r="S30" s="1">
        <v>0.42127498827546389</v>
      </c>
      <c r="T30" s="1">
        <v>0.36995262854811944</v>
      </c>
      <c r="U30" s="1">
        <v>0.37708404742947021</v>
      </c>
      <c r="V30" s="1">
        <v>0.44512840752680871</v>
      </c>
      <c r="W30" s="1">
        <v>0.47331010819144936</v>
      </c>
      <c r="X30" s="1">
        <v>0.3603865394436806</v>
      </c>
      <c r="Y30" s="1">
        <v>0.41520074975959292</v>
      </c>
    </row>
    <row r="31" spans="1:25" x14ac:dyDescent="0.25">
      <c r="A31">
        <v>31</v>
      </c>
      <c r="B31" s="1">
        <v>-0.8095516914178994</v>
      </c>
      <c r="C31" s="1">
        <v>-0.87582386962677361</v>
      </c>
      <c r="D31" s="1">
        <v>-0.82900623550320807</v>
      </c>
      <c r="E31" s="1">
        <v>-0.95029618640238578</v>
      </c>
      <c r="F31" s="1">
        <v>-0.89569780401843546</v>
      </c>
      <c r="G31" s="1">
        <v>-0.80570232249902107</v>
      </c>
      <c r="H31" s="1">
        <v>-0.67817927824803459</v>
      </c>
      <c r="I31" s="1">
        <v>-0.37995534235021239</v>
      </c>
      <c r="J31" s="1">
        <v>-0.22762162243576226</v>
      </c>
      <c r="K31" s="1">
        <v>-0.11156136096635239</v>
      </c>
      <c r="L31" s="1">
        <v>-0.17377541645329397</v>
      </c>
      <c r="M31" s="1">
        <v>-0.28050524143747929</v>
      </c>
      <c r="N31" s="1">
        <v>-0.36108609211675752</v>
      </c>
      <c r="O31" s="1">
        <v>-0.42777600385577008</v>
      </c>
      <c r="P31" s="1">
        <v>-0.55483951863120162</v>
      </c>
      <c r="Q31" s="1">
        <v>-0.45614310028014587</v>
      </c>
      <c r="R31" s="1">
        <v>-0.32506333403620813</v>
      </c>
      <c r="S31" s="1">
        <v>0.14566105370967256</v>
      </c>
      <c r="T31" s="1">
        <v>1.7050109949694251E-2</v>
      </c>
      <c r="U31" s="1">
        <v>-0.18992544507033768</v>
      </c>
      <c r="V31" s="1">
        <v>-0.386524158809531</v>
      </c>
      <c r="W31" s="1">
        <v>-0.48279415308612234</v>
      </c>
      <c r="X31" s="1">
        <v>-0.6023261138054643</v>
      </c>
      <c r="Y31" s="1">
        <v>-0.72411806789770172</v>
      </c>
    </row>
    <row r="32" spans="1:25" x14ac:dyDescent="0.25">
      <c r="A32">
        <v>32</v>
      </c>
      <c r="B32" s="1">
        <v>-0.85469618309005302</v>
      </c>
      <c r="C32" s="1">
        <v>-0.87950965005279447</v>
      </c>
      <c r="D32" s="1">
        <v>-0.93778957343578295</v>
      </c>
      <c r="E32" s="1">
        <v>-0.93317033236966662</v>
      </c>
      <c r="F32" s="1">
        <v>-0.93009893006401145</v>
      </c>
      <c r="G32" s="1">
        <v>-0.87097619000932858</v>
      </c>
      <c r="H32" s="1">
        <v>-0.46174578618524692</v>
      </c>
      <c r="I32" s="1">
        <v>-0.49945355583890438</v>
      </c>
      <c r="J32" s="1">
        <v>-0.41919620229534083</v>
      </c>
      <c r="K32" s="1">
        <v>-0.27173249558882745</v>
      </c>
      <c r="L32" s="1">
        <v>-0.41181979369491745</v>
      </c>
      <c r="M32" s="1">
        <v>-0.34522878198452672</v>
      </c>
      <c r="N32" s="1">
        <v>-0.43695964982447977</v>
      </c>
      <c r="O32" s="1">
        <v>-0.60145012010691568</v>
      </c>
      <c r="P32" s="1">
        <v>-0.79907652783437155</v>
      </c>
      <c r="Q32" s="1">
        <v>-0.8329230273550452</v>
      </c>
      <c r="R32" s="1">
        <v>-0.764420820895783</v>
      </c>
      <c r="S32" s="1">
        <v>-0.50719308539799135</v>
      </c>
      <c r="T32" s="1">
        <v>-0.54170518916134136</v>
      </c>
      <c r="U32" s="1">
        <v>-0.66336175671171094</v>
      </c>
      <c r="V32" s="1">
        <v>-0.72571142161301327</v>
      </c>
      <c r="W32" s="1">
        <v>-0.79601701131876401</v>
      </c>
      <c r="X32" s="1">
        <v>-0.81828849726814856</v>
      </c>
      <c r="Y32" s="1">
        <v>-0.85324339707429586</v>
      </c>
    </row>
    <row r="33" spans="1:25" x14ac:dyDescent="0.25">
      <c r="A33">
        <v>33</v>
      </c>
      <c r="B33" s="1">
        <v>-0.9374517461199211</v>
      </c>
      <c r="C33" s="1">
        <v>-0.95514920639461842</v>
      </c>
      <c r="D33" s="1">
        <v>-0.97124615111356938</v>
      </c>
      <c r="E33" s="1">
        <v>-0.97284666666931574</v>
      </c>
      <c r="F33" s="1">
        <v>-0.96556161390511752</v>
      </c>
      <c r="G33" s="1">
        <v>-0.88274053826594778</v>
      </c>
      <c r="H33" s="1">
        <v>-0.78908509649981307</v>
      </c>
      <c r="I33" s="1">
        <v>-0.74530176580889496</v>
      </c>
      <c r="J33" s="1">
        <v>-0.73919434282072982</v>
      </c>
      <c r="K33" s="1">
        <v>-0.71732097239291959</v>
      </c>
      <c r="L33" s="1">
        <v>-0.78141388024309155</v>
      </c>
      <c r="M33" s="1">
        <v>-0.87784733488911326</v>
      </c>
      <c r="N33" s="1">
        <v>-0.87082006662065281</v>
      </c>
      <c r="O33" s="1">
        <v>-0.9096362857787329</v>
      </c>
      <c r="P33" s="1">
        <v>-0.89125818834155801</v>
      </c>
      <c r="Q33" s="1">
        <v>-0.91167836283103199</v>
      </c>
      <c r="R33" s="1">
        <v>-0.76207924835140439</v>
      </c>
      <c r="S33" s="1">
        <v>-0.4776527498138719</v>
      </c>
      <c r="T33" s="1">
        <v>-0.56312226726911085</v>
      </c>
      <c r="U33" s="1">
        <v>-0.72902084541129031</v>
      </c>
      <c r="V33" s="1">
        <v>-0.80843767562293123</v>
      </c>
      <c r="W33" s="1">
        <v>-0.84543287993726013</v>
      </c>
      <c r="X33" s="1">
        <v>-0.86870447876802781</v>
      </c>
      <c r="Y33" s="1">
        <v>-0.86956885981834753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34"/>
  <sheetViews>
    <sheetView zoomScale="85" zoomScaleNormal="85" workbookViewId="0">
      <selection activeCell="L27" sqref="L27"/>
    </sheetView>
  </sheetViews>
  <sheetFormatPr defaultRowHeight="15" x14ac:dyDescent="0.25"/>
  <cols>
    <col min="5" max="5" width="10.425781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>
        <v>1</v>
      </c>
      <c r="B2">
        <v>3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25">
      <c r="A3">
        <v>2</v>
      </c>
      <c r="B3">
        <v>1</v>
      </c>
      <c r="C3" s="1">
        <f t="shared" ref="C3:C19" si="0">E3</f>
        <v>0.1</v>
      </c>
      <c r="D3" s="1">
        <f t="shared" ref="D3:D19" si="1">F3</f>
        <v>0.06</v>
      </c>
      <c r="E3" s="1">
        <v>0.1</v>
      </c>
      <c r="F3" s="1">
        <v>0.06</v>
      </c>
    </row>
    <row r="4" spans="1:6" x14ac:dyDescent="0.25">
      <c r="A4">
        <v>3</v>
      </c>
      <c r="B4">
        <v>1</v>
      </c>
      <c r="C4" s="1">
        <f t="shared" si="0"/>
        <v>0.09</v>
      </c>
      <c r="D4" s="1">
        <f t="shared" si="1"/>
        <v>0.04</v>
      </c>
      <c r="E4" s="1">
        <v>0.09</v>
      </c>
      <c r="F4" s="1">
        <v>0.04</v>
      </c>
    </row>
    <row r="5" spans="1:6" x14ac:dyDescent="0.25">
      <c r="A5">
        <v>4</v>
      </c>
      <c r="B5">
        <v>1</v>
      </c>
      <c r="C5" s="1">
        <f t="shared" si="0"/>
        <v>0.12</v>
      </c>
      <c r="D5" s="1">
        <f t="shared" si="1"/>
        <v>0.08</v>
      </c>
      <c r="E5" s="1">
        <v>0.12</v>
      </c>
      <c r="F5" s="1">
        <v>0.08</v>
      </c>
    </row>
    <row r="6" spans="1:6" x14ac:dyDescent="0.25">
      <c r="A6">
        <v>5</v>
      </c>
      <c r="B6">
        <v>1</v>
      </c>
      <c r="C6" s="1">
        <f t="shared" si="0"/>
        <v>0.06</v>
      </c>
      <c r="D6" s="1">
        <f t="shared" si="1"/>
        <v>0.03</v>
      </c>
      <c r="E6" s="1">
        <v>0.06</v>
      </c>
      <c r="F6" s="1">
        <v>0.03</v>
      </c>
    </row>
    <row r="7" spans="1:6" x14ac:dyDescent="0.25">
      <c r="A7">
        <v>6</v>
      </c>
      <c r="B7">
        <v>1</v>
      </c>
      <c r="C7" s="1">
        <f t="shared" si="0"/>
        <v>0.06</v>
      </c>
      <c r="D7" s="1">
        <f t="shared" si="1"/>
        <v>0.02</v>
      </c>
      <c r="E7" s="1">
        <v>0.06</v>
      </c>
      <c r="F7" s="1">
        <v>0.02</v>
      </c>
    </row>
    <row r="8" spans="1:6" x14ac:dyDescent="0.25">
      <c r="A8">
        <v>7</v>
      </c>
      <c r="B8">
        <v>1</v>
      </c>
      <c r="C8" s="1">
        <f t="shared" si="0"/>
        <v>0.2</v>
      </c>
      <c r="D8" s="1">
        <f t="shared" si="1"/>
        <v>0.1</v>
      </c>
      <c r="E8" s="1">
        <v>0.2</v>
      </c>
      <c r="F8" s="1">
        <v>0.1</v>
      </c>
    </row>
    <row r="9" spans="1:6" x14ac:dyDescent="0.25">
      <c r="A9">
        <v>8</v>
      </c>
      <c r="B9">
        <v>1</v>
      </c>
      <c r="C9" s="1">
        <f t="shared" si="0"/>
        <v>0.2</v>
      </c>
      <c r="D9" s="1">
        <f t="shared" si="1"/>
        <v>0.1</v>
      </c>
      <c r="E9" s="1">
        <v>0.2</v>
      </c>
      <c r="F9" s="1">
        <v>0.1</v>
      </c>
    </row>
    <row r="10" spans="1:6" x14ac:dyDescent="0.25">
      <c r="A10">
        <v>9</v>
      </c>
      <c r="B10">
        <v>1</v>
      </c>
      <c r="C10" s="1">
        <f t="shared" si="0"/>
        <v>0.06</v>
      </c>
      <c r="D10" s="1">
        <f t="shared" si="1"/>
        <v>0.02</v>
      </c>
      <c r="E10" s="1">
        <v>0.06</v>
      </c>
      <c r="F10" s="1">
        <v>0.02</v>
      </c>
    </row>
    <row r="11" spans="1:6" x14ac:dyDescent="0.25">
      <c r="A11">
        <v>10</v>
      </c>
      <c r="B11">
        <v>1</v>
      </c>
      <c r="C11" s="1">
        <f t="shared" si="0"/>
        <v>0.06</v>
      </c>
      <c r="D11" s="1">
        <f t="shared" si="1"/>
        <v>0.02</v>
      </c>
      <c r="E11" s="1">
        <v>0.06</v>
      </c>
      <c r="F11" s="1">
        <v>0.02</v>
      </c>
    </row>
    <row r="12" spans="1:6" x14ac:dyDescent="0.25">
      <c r="A12">
        <v>11</v>
      </c>
      <c r="B12">
        <v>1</v>
      </c>
      <c r="C12" s="1">
        <f t="shared" si="0"/>
        <v>0.05</v>
      </c>
      <c r="D12" s="1">
        <f t="shared" si="1"/>
        <v>0.03</v>
      </c>
      <c r="E12" s="1">
        <v>0.05</v>
      </c>
      <c r="F12" s="1">
        <v>0.03</v>
      </c>
    </row>
    <row r="13" spans="1:6" x14ac:dyDescent="0.25">
      <c r="A13">
        <v>12</v>
      </c>
      <c r="B13">
        <v>1</v>
      </c>
      <c r="C13" s="1">
        <f t="shared" si="0"/>
        <v>0.06</v>
      </c>
      <c r="D13" s="1">
        <f t="shared" si="1"/>
        <v>0.04</v>
      </c>
      <c r="E13" s="1">
        <v>0.06</v>
      </c>
      <c r="F13" s="1">
        <v>0.04</v>
      </c>
    </row>
    <row r="14" spans="1:6" x14ac:dyDescent="0.25">
      <c r="A14">
        <v>13</v>
      </c>
      <c r="B14">
        <v>1</v>
      </c>
      <c r="C14" s="1">
        <f t="shared" si="0"/>
        <v>0.06</v>
      </c>
      <c r="D14" s="1">
        <f t="shared" si="1"/>
        <v>0.04</v>
      </c>
      <c r="E14" s="1">
        <v>0.06</v>
      </c>
      <c r="F14" s="1">
        <v>0.04</v>
      </c>
    </row>
    <row r="15" spans="1:6" x14ac:dyDescent="0.25">
      <c r="A15">
        <v>14</v>
      </c>
      <c r="B15">
        <v>1</v>
      </c>
      <c r="C15" s="1">
        <f t="shared" si="0"/>
        <v>0.12</v>
      </c>
      <c r="D15" s="1">
        <f t="shared" si="1"/>
        <v>0.08</v>
      </c>
      <c r="E15" s="1">
        <v>0.12</v>
      </c>
      <c r="F15" s="1">
        <v>0.08</v>
      </c>
    </row>
    <row r="16" spans="1:6" x14ac:dyDescent="0.25">
      <c r="A16">
        <v>15</v>
      </c>
      <c r="B16">
        <v>1</v>
      </c>
      <c r="C16" s="1">
        <f t="shared" si="0"/>
        <v>0.06</v>
      </c>
      <c r="D16" s="1">
        <f t="shared" si="1"/>
        <v>0.01</v>
      </c>
      <c r="E16" s="1">
        <v>0.06</v>
      </c>
      <c r="F16" s="1">
        <v>0.01</v>
      </c>
    </row>
    <row r="17" spans="1:6" x14ac:dyDescent="0.25">
      <c r="A17">
        <v>16</v>
      </c>
      <c r="B17">
        <v>1</v>
      </c>
      <c r="C17" s="1">
        <f t="shared" si="0"/>
        <v>0.06</v>
      </c>
      <c r="D17" s="1">
        <f t="shared" si="1"/>
        <v>0.02</v>
      </c>
      <c r="E17" s="1">
        <v>0.06</v>
      </c>
      <c r="F17" s="1">
        <v>0.02</v>
      </c>
    </row>
    <row r="18" spans="1:6" x14ac:dyDescent="0.25">
      <c r="A18">
        <v>17</v>
      </c>
      <c r="B18">
        <v>1</v>
      </c>
      <c r="C18" s="1">
        <f t="shared" si="0"/>
        <v>0.06</v>
      </c>
      <c r="D18" s="1">
        <f t="shared" si="1"/>
        <v>0.02</v>
      </c>
      <c r="E18" s="1">
        <v>0.06</v>
      </c>
      <c r="F18" s="1">
        <v>0.02</v>
      </c>
    </row>
    <row r="19" spans="1:6" x14ac:dyDescent="0.25">
      <c r="A19">
        <v>18</v>
      </c>
      <c r="B19">
        <v>1</v>
      </c>
      <c r="C19" s="1">
        <f t="shared" si="0"/>
        <v>0.09</v>
      </c>
      <c r="D19" s="1">
        <f t="shared" si="1"/>
        <v>0.04</v>
      </c>
      <c r="E19" s="1">
        <v>0.09</v>
      </c>
      <c r="F19" s="1">
        <v>0.04</v>
      </c>
    </row>
    <row r="20" spans="1:6" x14ac:dyDescent="0.25">
      <c r="A20">
        <v>19</v>
      </c>
      <c r="B20">
        <v>1</v>
      </c>
      <c r="C20" s="1">
        <f>E20</f>
        <v>0.09</v>
      </c>
      <c r="D20" s="1">
        <f>F20</f>
        <v>0.04</v>
      </c>
      <c r="E20" s="1">
        <v>0.09</v>
      </c>
      <c r="F20" s="1">
        <v>0.04</v>
      </c>
    </row>
    <row r="21" spans="1:6" x14ac:dyDescent="0.25">
      <c r="A21">
        <v>20</v>
      </c>
      <c r="B21">
        <v>1</v>
      </c>
      <c r="C21" s="1">
        <f t="shared" ref="C21:C34" si="2">E21</f>
        <v>0.09</v>
      </c>
      <c r="D21" s="1">
        <f t="shared" ref="D21:D34" si="3">F21</f>
        <v>0.04</v>
      </c>
      <c r="E21" s="1">
        <v>0.09</v>
      </c>
      <c r="F21" s="1">
        <v>0.04</v>
      </c>
    </row>
    <row r="22" spans="1:6" x14ac:dyDescent="0.25">
      <c r="A22">
        <v>21</v>
      </c>
      <c r="B22">
        <v>1</v>
      </c>
      <c r="C22" s="1">
        <f t="shared" si="2"/>
        <v>0.09</v>
      </c>
      <c r="D22" s="1">
        <f t="shared" si="3"/>
        <v>0.04</v>
      </c>
      <c r="E22" s="1">
        <v>0.09</v>
      </c>
      <c r="F22" s="1">
        <v>0.04</v>
      </c>
    </row>
    <row r="23" spans="1:6" x14ac:dyDescent="0.25">
      <c r="A23">
        <v>22</v>
      </c>
      <c r="B23">
        <v>1</v>
      </c>
      <c r="C23" s="1">
        <f t="shared" si="2"/>
        <v>0.09</v>
      </c>
      <c r="D23" s="1">
        <f t="shared" si="3"/>
        <v>0.04</v>
      </c>
      <c r="E23" s="1">
        <v>0.09</v>
      </c>
      <c r="F23" s="1">
        <v>0.04</v>
      </c>
    </row>
    <row r="24" spans="1:6" x14ac:dyDescent="0.25">
      <c r="A24">
        <v>23</v>
      </c>
      <c r="B24">
        <v>1</v>
      </c>
      <c r="C24" s="1">
        <f t="shared" si="2"/>
        <v>0.09</v>
      </c>
      <c r="D24" s="1">
        <f t="shared" si="3"/>
        <v>0.05</v>
      </c>
      <c r="E24" s="1">
        <v>0.09</v>
      </c>
      <c r="F24" s="1">
        <v>0.05</v>
      </c>
    </row>
    <row r="25" spans="1:6" x14ac:dyDescent="0.25">
      <c r="A25">
        <v>24</v>
      </c>
      <c r="B25">
        <v>1</v>
      </c>
      <c r="C25" s="1">
        <f t="shared" si="2"/>
        <v>0.42</v>
      </c>
      <c r="D25" s="1">
        <f t="shared" si="3"/>
        <v>0.2</v>
      </c>
      <c r="E25" s="1">
        <v>0.42</v>
      </c>
      <c r="F25" s="1">
        <v>0.2</v>
      </c>
    </row>
    <row r="26" spans="1:6" x14ac:dyDescent="0.25">
      <c r="A26">
        <v>25</v>
      </c>
      <c r="B26">
        <v>1</v>
      </c>
      <c r="C26" s="1">
        <f t="shared" si="2"/>
        <v>0.42</v>
      </c>
      <c r="D26" s="1">
        <f t="shared" si="3"/>
        <v>0.2</v>
      </c>
      <c r="E26" s="1">
        <v>0.42</v>
      </c>
      <c r="F26" s="1">
        <v>0.2</v>
      </c>
    </row>
    <row r="27" spans="1:6" x14ac:dyDescent="0.25">
      <c r="A27">
        <v>26</v>
      </c>
      <c r="B27">
        <v>1</v>
      </c>
      <c r="C27" s="1">
        <f t="shared" si="2"/>
        <v>0.06</v>
      </c>
      <c r="D27" s="1">
        <f t="shared" si="3"/>
        <v>0.03</v>
      </c>
      <c r="E27" s="1">
        <v>0.06</v>
      </c>
      <c r="F27" s="1">
        <v>0.03</v>
      </c>
    </row>
    <row r="28" spans="1:6" x14ac:dyDescent="0.25">
      <c r="A28">
        <v>27</v>
      </c>
      <c r="B28">
        <v>1</v>
      </c>
      <c r="C28" s="1">
        <f t="shared" si="2"/>
        <v>0.06</v>
      </c>
      <c r="D28" s="1">
        <f t="shared" si="3"/>
        <v>0.03</v>
      </c>
      <c r="E28" s="1">
        <v>0.06</v>
      </c>
      <c r="F28" s="1">
        <v>0.03</v>
      </c>
    </row>
    <row r="29" spans="1:6" x14ac:dyDescent="0.25">
      <c r="A29">
        <v>28</v>
      </c>
      <c r="B29">
        <v>1</v>
      </c>
      <c r="C29" s="1">
        <f t="shared" si="2"/>
        <v>0.06</v>
      </c>
      <c r="D29" s="1">
        <f t="shared" si="3"/>
        <v>0.02</v>
      </c>
      <c r="E29" s="1">
        <v>0.06</v>
      </c>
      <c r="F29" s="1">
        <v>0.02</v>
      </c>
    </row>
    <row r="30" spans="1:6" x14ac:dyDescent="0.25">
      <c r="A30">
        <v>29</v>
      </c>
      <c r="B30">
        <v>1</v>
      </c>
      <c r="C30" s="1">
        <f t="shared" si="2"/>
        <v>0.12</v>
      </c>
      <c r="D30" s="1">
        <f t="shared" si="3"/>
        <v>7.0000000000000007E-2</v>
      </c>
      <c r="E30" s="1">
        <v>0.12</v>
      </c>
      <c r="F30" s="1">
        <v>7.0000000000000007E-2</v>
      </c>
    </row>
    <row r="31" spans="1:6" x14ac:dyDescent="0.25">
      <c r="A31">
        <v>30</v>
      </c>
      <c r="B31">
        <v>1</v>
      </c>
      <c r="C31" s="1">
        <f t="shared" si="2"/>
        <v>0.2</v>
      </c>
      <c r="D31" s="1">
        <f t="shared" si="3"/>
        <v>0.6</v>
      </c>
      <c r="E31" s="1">
        <v>0.2</v>
      </c>
      <c r="F31" s="1">
        <v>0.6</v>
      </c>
    </row>
    <row r="32" spans="1:6" x14ac:dyDescent="0.25">
      <c r="A32">
        <v>31</v>
      </c>
      <c r="B32">
        <v>1</v>
      </c>
      <c r="C32" s="1">
        <f t="shared" si="2"/>
        <v>0.15</v>
      </c>
      <c r="D32" s="1">
        <f t="shared" si="3"/>
        <v>7.0000000000000007E-2</v>
      </c>
      <c r="E32" s="1">
        <v>0.15</v>
      </c>
      <c r="F32" s="1">
        <v>7.0000000000000007E-2</v>
      </c>
    </row>
    <row r="33" spans="1:6" x14ac:dyDescent="0.25">
      <c r="A33">
        <v>32</v>
      </c>
      <c r="B33">
        <v>1</v>
      </c>
      <c r="C33" s="1">
        <f t="shared" si="2"/>
        <v>0.21</v>
      </c>
      <c r="D33" s="1">
        <f t="shared" si="3"/>
        <v>0.1</v>
      </c>
      <c r="E33" s="1">
        <v>0.21</v>
      </c>
      <c r="F33" s="1">
        <v>0.1</v>
      </c>
    </row>
    <row r="34" spans="1:6" x14ac:dyDescent="0.25">
      <c r="A34">
        <v>33</v>
      </c>
      <c r="B34">
        <v>1</v>
      </c>
      <c r="C34" s="1">
        <f t="shared" si="2"/>
        <v>0.06</v>
      </c>
      <c r="D34" s="1">
        <f t="shared" si="3"/>
        <v>0.04</v>
      </c>
      <c r="E34" s="1">
        <v>0.06</v>
      </c>
      <c r="F34" s="1">
        <v>0.04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873F-27D3-4835-90BE-08E9FF569F56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0.78777154685399808</v>
      </c>
      <c r="C2" s="1">
        <v>0.80757662735983615</v>
      </c>
      <c r="D2" s="1">
        <v>0.59763664140270301</v>
      </c>
      <c r="E2" s="1">
        <v>0.45393819353150927</v>
      </c>
      <c r="F2" s="1">
        <v>0.51755397168992201</v>
      </c>
      <c r="G2" s="1">
        <v>0.50513847438884607</v>
      </c>
      <c r="H2" s="1">
        <v>0.39182296051423748</v>
      </c>
      <c r="I2" s="1">
        <v>0.42340563197364373</v>
      </c>
      <c r="J2" s="1">
        <v>0.48743429292923407</v>
      </c>
      <c r="K2" s="1">
        <v>0.42584372672379284</v>
      </c>
      <c r="L2" s="1">
        <v>0.44092273046428793</v>
      </c>
      <c r="M2" s="1">
        <v>0.15956488848574191</v>
      </c>
      <c r="N2" s="1">
        <v>0.56459126834878315</v>
      </c>
      <c r="O2" s="1">
        <v>0.63960959821021368</v>
      </c>
      <c r="P2" s="1">
        <v>0.53938484635714135</v>
      </c>
      <c r="Q2" s="1">
        <v>0.48360821333047666</v>
      </c>
      <c r="R2" s="1">
        <v>0.56271529581815216</v>
      </c>
      <c r="S2" s="1">
        <v>0.58214524003870516</v>
      </c>
      <c r="T2" s="1">
        <v>0.54403572120290455</v>
      </c>
      <c r="U2" s="1">
        <v>0.55082485346784671</v>
      </c>
      <c r="V2" s="1">
        <v>0.60168774455179064</v>
      </c>
      <c r="W2" s="1">
        <v>0.74816167694652636</v>
      </c>
      <c r="X2" s="1">
        <v>0.64992458460400315</v>
      </c>
      <c r="Y2" s="1">
        <v>0.6627154122598341</v>
      </c>
    </row>
    <row r="3" spans="1:25" x14ac:dyDescent="0.25">
      <c r="A3">
        <v>3</v>
      </c>
      <c r="B3" s="1">
        <v>-0.87223883872369357</v>
      </c>
      <c r="C3" s="1">
        <v>-0.91614899471125377</v>
      </c>
      <c r="D3" s="1">
        <v>-0.94824258913103954</v>
      </c>
      <c r="E3" s="1">
        <v>-0.96507397840172238</v>
      </c>
      <c r="F3" s="1">
        <v>-0.98622182092856636</v>
      </c>
      <c r="G3" s="1">
        <v>-0.84625072286228975</v>
      </c>
      <c r="H3" s="1">
        <v>-0.72808314501763438</v>
      </c>
      <c r="I3" s="1">
        <v>-0.50055592112905278</v>
      </c>
      <c r="J3" s="1">
        <v>-0.54677617546355795</v>
      </c>
      <c r="K3" s="1">
        <v>-0.48708258430881807</v>
      </c>
      <c r="L3" s="1">
        <v>-0.60908698333005773</v>
      </c>
      <c r="M3" s="1">
        <v>-0.66904389728417268</v>
      </c>
      <c r="N3" s="1">
        <v>-0.70806904253161596</v>
      </c>
      <c r="O3" s="1">
        <v>-0.79785010865695472</v>
      </c>
      <c r="P3" s="1">
        <v>-0.94039329359605239</v>
      </c>
      <c r="Q3" s="1">
        <v>-0.81267553545180393</v>
      </c>
      <c r="R3" s="1">
        <v>-0.55737226921306737</v>
      </c>
      <c r="S3" s="1">
        <v>-0.15725825946690591</v>
      </c>
      <c r="T3" s="1">
        <v>-0.25231637728105827</v>
      </c>
      <c r="U3" s="1">
        <v>-0.38945253659519768</v>
      </c>
      <c r="V3" s="1">
        <v>-0.55170333354890999</v>
      </c>
      <c r="W3" s="1">
        <v>-0.6262671673907324</v>
      </c>
      <c r="X3" s="1">
        <v>-0.71208120294331323</v>
      </c>
      <c r="Y3" s="1">
        <v>-0.7185343774782168</v>
      </c>
    </row>
    <row r="4" spans="1:25" x14ac:dyDescent="0.25">
      <c r="A4">
        <v>4</v>
      </c>
      <c r="B4" s="1">
        <v>-0.95749139196885558</v>
      </c>
      <c r="C4" s="1">
        <v>-0.92133862568317038</v>
      </c>
      <c r="D4" s="1">
        <v>-0.94695020292242238</v>
      </c>
      <c r="E4" s="1">
        <v>-0.94741429842392078</v>
      </c>
      <c r="F4" s="1">
        <v>-0.9581075924802317</v>
      </c>
      <c r="G4" s="1">
        <v>-0.93558746677867111</v>
      </c>
      <c r="H4" s="1">
        <v>-0.87674128246353655</v>
      </c>
      <c r="I4" s="1">
        <v>-0.86940198264427504</v>
      </c>
      <c r="J4" s="1">
        <v>-0.87829666952079244</v>
      </c>
      <c r="K4" s="1">
        <v>-0.77156132722246928</v>
      </c>
      <c r="L4" s="1">
        <v>-0.74942909983927219</v>
      </c>
      <c r="M4" s="1">
        <v>-0.80688171162150435</v>
      </c>
      <c r="N4" s="1">
        <v>-0.81425210117751323</v>
      </c>
      <c r="O4" s="1">
        <v>-0.84510893818035726</v>
      </c>
      <c r="P4" s="1">
        <v>-0.89546055120720769</v>
      </c>
      <c r="Q4" s="1">
        <v>-0.91150082987413117</v>
      </c>
      <c r="R4" s="1">
        <v>-0.89168959440978879</v>
      </c>
      <c r="S4" s="1">
        <v>-0.67874151960717477</v>
      </c>
      <c r="T4" s="1">
        <v>-0.68021649773826176</v>
      </c>
      <c r="U4" s="1">
        <v>-0.79024262597741368</v>
      </c>
      <c r="V4" s="1">
        <v>-0.79950209481167267</v>
      </c>
      <c r="W4" s="1">
        <v>-0.83571093193591772</v>
      </c>
      <c r="X4" s="1">
        <v>-0.84814251843971811</v>
      </c>
      <c r="Y4" s="1">
        <v>-0.89728706520344059</v>
      </c>
    </row>
    <row r="5" spans="1:25" x14ac:dyDescent="0.25">
      <c r="A5">
        <v>5</v>
      </c>
      <c r="B5" s="1">
        <v>-0.89535535264903199</v>
      </c>
      <c r="C5" s="1">
        <v>-0.91941648642553664</v>
      </c>
      <c r="D5" s="1">
        <v>-0.90644264872455904</v>
      </c>
      <c r="E5" s="1">
        <v>-0.92833265636131601</v>
      </c>
      <c r="F5" s="1">
        <v>-0.92473767868217238</v>
      </c>
      <c r="G5" s="1">
        <v>-0.82507652773577844</v>
      </c>
      <c r="H5" s="1">
        <v>-0.77206141823288521</v>
      </c>
      <c r="I5" s="1">
        <v>-0.75479821535654423</v>
      </c>
      <c r="J5" s="1">
        <v>-0.75529639842344531</v>
      </c>
      <c r="K5" s="1">
        <v>-0.83619966915929056</v>
      </c>
      <c r="L5" s="1">
        <v>-0.860972296254914</v>
      </c>
      <c r="M5" s="1">
        <v>-0.91156811705251939</v>
      </c>
      <c r="N5" s="1">
        <v>-0.95363956813883521</v>
      </c>
      <c r="O5" s="1">
        <v>-0.98254145759549794</v>
      </c>
      <c r="P5" s="1">
        <v>-0.9852643906739309</v>
      </c>
      <c r="Q5" s="1">
        <v>-0.95534806825928065</v>
      </c>
      <c r="R5" s="1">
        <v>-0.80596288484898182</v>
      </c>
      <c r="S5" s="1">
        <v>-0.54987016872619909</v>
      </c>
      <c r="T5" s="1">
        <v>-0.61673218559881904</v>
      </c>
      <c r="U5" s="1">
        <v>-0.71537883952047321</v>
      </c>
      <c r="V5" s="1">
        <v>-0.78588859304286329</v>
      </c>
      <c r="W5" s="1">
        <v>-0.80695966741667469</v>
      </c>
      <c r="X5" s="1">
        <v>-0.83844162109385001</v>
      </c>
      <c r="Y5" s="1">
        <v>-0.83086018584483545</v>
      </c>
    </row>
    <row r="6" spans="1:25" x14ac:dyDescent="0.25">
      <c r="A6">
        <v>6</v>
      </c>
      <c r="B6" s="1">
        <v>-0.83958264606443522</v>
      </c>
      <c r="C6" s="1">
        <v>-0.90033676421901565</v>
      </c>
      <c r="D6" s="1">
        <v>-0.95282002043069702</v>
      </c>
      <c r="E6" s="1">
        <v>-0.98122571199090713</v>
      </c>
      <c r="F6" s="1">
        <v>-0.97295523363995118</v>
      </c>
      <c r="G6" s="1">
        <v>-0.85146417044701439</v>
      </c>
      <c r="H6" s="1">
        <v>-0.80151120472065951</v>
      </c>
      <c r="I6" s="1">
        <v>-0.84516626940311335</v>
      </c>
      <c r="J6" s="1">
        <v>-0.79917294626348989</v>
      </c>
      <c r="K6" s="1">
        <v>-0.63646979744574972</v>
      </c>
      <c r="L6" s="1">
        <v>-0.50321874950206813</v>
      </c>
      <c r="M6" s="1">
        <v>-0.4517466711596102</v>
      </c>
      <c r="N6" s="1">
        <v>-0.50707499930658384</v>
      </c>
      <c r="O6" s="1">
        <v>-0.62997915620395051</v>
      </c>
      <c r="P6" s="1">
        <v>-0.71830084703002461</v>
      </c>
      <c r="Q6" s="1">
        <v>-0.73529517990167059</v>
      </c>
      <c r="R6" s="1">
        <v>-0.70582561084066242</v>
      </c>
      <c r="S6" s="1">
        <v>-0.53631807207869653</v>
      </c>
      <c r="T6" s="1">
        <v>-0.5197425035806833</v>
      </c>
      <c r="U6" s="1">
        <v>-0.53898751791816968</v>
      </c>
      <c r="V6" s="1">
        <v>-0.57233018532211988</v>
      </c>
      <c r="W6" s="1">
        <v>-0.61987676076078679</v>
      </c>
      <c r="X6" s="1">
        <v>-0.69144911593859926</v>
      </c>
      <c r="Y6" s="1">
        <v>-0.73745970071566447</v>
      </c>
    </row>
    <row r="7" spans="1:25" x14ac:dyDescent="0.25">
      <c r="A7">
        <v>7</v>
      </c>
      <c r="B7" s="1">
        <v>0.59921258503968766</v>
      </c>
      <c r="C7" s="1">
        <v>0.54126437597896615</v>
      </c>
      <c r="D7" s="1">
        <v>0.39402248903645176</v>
      </c>
      <c r="E7" s="1">
        <v>0.44231611877920018</v>
      </c>
      <c r="F7" s="1">
        <v>0.39056597058879133</v>
      </c>
      <c r="G7" s="1">
        <v>0.40085342741259627</v>
      </c>
      <c r="H7" s="1">
        <v>0.45885037129819878</v>
      </c>
      <c r="I7" s="1">
        <v>0.55454054459399316</v>
      </c>
      <c r="J7" s="1">
        <v>0.56376981624707057</v>
      </c>
      <c r="K7" s="1">
        <v>0.58775211633062274</v>
      </c>
      <c r="L7" s="1">
        <v>0.58668380289555555</v>
      </c>
      <c r="M7" s="1">
        <v>0.5082480612913306</v>
      </c>
      <c r="N7" s="1">
        <v>0.62272552943813786</v>
      </c>
      <c r="O7" s="1">
        <v>0.6636162717596823</v>
      </c>
      <c r="P7" s="1">
        <v>0.45161656631344049</v>
      </c>
      <c r="Q7" s="1">
        <v>0.54093109650416804</v>
      </c>
      <c r="R7" s="1">
        <v>0.67548071920050412</v>
      </c>
      <c r="S7" s="1">
        <v>0.85651581828352685</v>
      </c>
      <c r="T7" s="1">
        <v>0.78266988832853768</v>
      </c>
      <c r="U7" s="1">
        <v>0.80638150558277866</v>
      </c>
      <c r="V7" s="1">
        <v>0.74307921796136078</v>
      </c>
      <c r="W7" s="1">
        <v>0.70026954687495779</v>
      </c>
      <c r="X7" s="1">
        <v>0.57310803624949502</v>
      </c>
      <c r="Y7" s="1">
        <v>0.57664903633735265</v>
      </c>
    </row>
    <row r="8" spans="1:25" x14ac:dyDescent="0.25">
      <c r="A8">
        <v>8</v>
      </c>
      <c r="B8" s="1">
        <v>-0.93167025496738509</v>
      </c>
      <c r="C8" s="1">
        <v>-0.94249224587828662</v>
      </c>
      <c r="D8" s="1">
        <v>-0.88856999725784458</v>
      </c>
      <c r="E8" s="1">
        <v>-0.94039962318578574</v>
      </c>
      <c r="F8" s="1">
        <v>-0.93747497333173391</v>
      </c>
      <c r="G8" s="1">
        <v>-0.92447669272188004</v>
      </c>
      <c r="H8" s="1">
        <v>-0.91982128234705762</v>
      </c>
      <c r="I8" s="1">
        <v>-0.89685198861219084</v>
      </c>
      <c r="J8" s="1">
        <v>-0.93591799003614085</v>
      </c>
      <c r="K8" s="1">
        <v>-0.82561777614044396</v>
      </c>
      <c r="L8" s="1">
        <v>-0.69845297525749639</v>
      </c>
      <c r="M8" s="1">
        <v>-0.63953600533346378</v>
      </c>
      <c r="N8" s="1">
        <v>-0.618103654608953</v>
      </c>
      <c r="O8" s="1">
        <v>-0.72537309515430648</v>
      </c>
      <c r="P8" s="1">
        <v>-0.79767541219029237</v>
      </c>
      <c r="Q8" s="1">
        <v>-0.80819831487258265</v>
      </c>
      <c r="R8" s="1">
        <v>-0.80706682046993383</v>
      </c>
      <c r="S8" s="1">
        <v>-0.78554895505309874</v>
      </c>
      <c r="T8" s="1">
        <v>-0.72054760292605224</v>
      </c>
      <c r="U8" s="1">
        <v>-0.73623734595748136</v>
      </c>
      <c r="V8" s="1">
        <v>-0.72240528525332526</v>
      </c>
      <c r="W8" s="1">
        <v>-0.78307419302082626</v>
      </c>
      <c r="X8" s="1">
        <v>-0.878344240365171</v>
      </c>
      <c r="Y8" s="1">
        <v>-0.96742615083825245</v>
      </c>
    </row>
    <row r="9" spans="1:25" x14ac:dyDescent="0.25">
      <c r="A9">
        <v>9</v>
      </c>
      <c r="B9" s="1">
        <v>-0.96032288975096181</v>
      </c>
      <c r="C9" s="1">
        <v>-0.96674946260149419</v>
      </c>
      <c r="D9" s="1">
        <v>-0.97859999125732278</v>
      </c>
      <c r="E9" s="1">
        <v>-0.99309678084987041</v>
      </c>
      <c r="F9" s="1">
        <v>-0.98285697884800893</v>
      </c>
      <c r="G9" s="1">
        <v>-0.95858062634467145</v>
      </c>
      <c r="H9" s="1">
        <v>-0.95366619001057473</v>
      </c>
      <c r="I9" s="1">
        <v>-0.95128295851258859</v>
      </c>
      <c r="J9" s="1">
        <v>-0.92424527428328562</v>
      </c>
      <c r="K9" s="1">
        <v>-0.8923096343716006</v>
      </c>
      <c r="L9" s="1">
        <v>-0.85174496317793491</v>
      </c>
      <c r="M9" s="1">
        <v>-0.84380623912232922</v>
      </c>
      <c r="N9" s="1">
        <v>-0.89152069294178049</v>
      </c>
      <c r="O9" s="1">
        <v>-0.9222894674593205</v>
      </c>
      <c r="P9" s="1">
        <v>-0.93315374221252478</v>
      </c>
      <c r="Q9" s="1">
        <v>-0.9408294662066734</v>
      </c>
      <c r="R9" s="1">
        <v>-0.92945558385044191</v>
      </c>
      <c r="S9" s="1">
        <v>-0.91124419931000999</v>
      </c>
      <c r="T9" s="1">
        <v>-0.91722701372118542</v>
      </c>
      <c r="U9" s="1">
        <v>-0.92694084497740825</v>
      </c>
      <c r="V9" s="1">
        <v>-0.939580344440333</v>
      </c>
      <c r="W9" s="1">
        <v>-0.94590828308742014</v>
      </c>
      <c r="X9" s="1">
        <v>-0.95892582402377247</v>
      </c>
      <c r="Y9" s="1">
        <v>-0.95659185821727644</v>
      </c>
    </row>
    <row r="10" spans="1:25" x14ac:dyDescent="0.25">
      <c r="A10">
        <v>10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25">
      <c r="A11">
        <v>11</v>
      </c>
      <c r="B11" s="1">
        <v>-0.9624929121849588</v>
      </c>
      <c r="C11" s="1">
        <v>-0.97630685550126695</v>
      </c>
      <c r="D11" s="1">
        <v>-0.95801109573456555</v>
      </c>
      <c r="E11" s="1">
        <v>-0.96262644915492956</v>
      </c>
      <c r="F11" s="1">
        <v>-0.99671835068807024</v>
      </c>
      <c r="G11" s="1">
        <v>-0.97836552631597995</v>
      </c>
      <c r="H11" s="1">
        <v>-0.92139785109758832</v>
      </c>
      <c r="I11" s="1">
        <v>-0.93163678378670001</v>
      </c>
      <c r="J11" s="1">
        <v>-0.84647803483403106</v>
      </c>
      <c r="K11" s="1">
        <v>-0.77200756612940469</v>
      </c>
      <c r="L11" s="1">
        <v>-0.729147195542588</v>
      </c>
      <c r="M11" s="1">
        <v>-0.71613107044654489</v>
      </c>
      <c r="N11" s="1">
        <v>-0.79597082608257996</v>
      </c>
      <c r="O11" s="1">
        <v>-0.85475526308738337</v>
      </c>
      <c r="P11" s="1">
        <v>-0.92103257968949026</v>
      </c>
      <c r="Q11" s="1">
        <v>-0.90604910163075869</v>
      </c>
      <c r="R11" s="1">
        <v>-0.8887096085063918</v>
      </c>
      <c r="S11" s="1">
        <v>-0.71935920358666972</v>
      </c>
      <c r="T11" s="1">
        <v>-0.71145249697477941</v>
      </c>
      <c r="U11" s="1">
        <v>-0.76722724675589882</v>
      </c>
      <c r="V11" s="1">
        <v>-0.82239336776038086</v>
      </c>
      <c r="W11" s="1">
        <v>-0.85314441907435112</v>
      </c>
      <c r="X11" s="1">
        <v>-0.875030433249257</v>
      </c>
      <c r="Y11" s="1">
        <v>-0.93232561440403328</v>
      </c>
    </row>
    <row r="12" spans="1:25" x14ac:dyDescent="0.25">
      <c r="A12">
        <v>12</v>
      </c>
      <c r="B12" s="1">
        <v>-0.94463057410635032</v>
      </c>
      <c r="C12" s="1">
        <v>-0.96892293662281614</v>
      </c>
      <c r="D12" s="1">
        <v>-0.97620858015917045</v>
      </c>
      <c r="E12" s="1">
        <v>-0.96841578811793272</v>
      </c>
      <c r="F12" s="1">
        <v>-0.96662077744187169</v>
      </c>
      <c r="G12" s="1">
        <v>-0.80300983735844089</v>
      </c>
      <c r="H12" s="1">
        <v>-0.71052721266298446</v>
      </c>
      <c r="I12" s="1">
        <v>-0.71819777021503095</v>
      </c>
      <c r="J12" s="1">
        <v>-0.75555492932069157</v>
      </c>
      <c r="K12" s="1">
        <v>-0.72990944169104577</v>
      </c>
      <c r="L12" s="1">
        <v>-0.70161462451477541</v>
      </c>
      <c r="M12" s="1">
        <v>-0.65720484567425219</v>
      </c>
      <c r="N12" s="1">
        <v>-0.75492798796435368</v>
      </c>
      <c r="O12" s="1">
        <v>-0.81936036619682773</v>
      </c>
      <c r="P12" s="1">
        <v>-0.83036335231977976</v>
      </c>
      <c r="Q12" s="1">
        <v>-0.81657430493695071</v>
      </c>
      <c r="R12" s="1">
        <v>-0.69794245222630569</v>
      </c>
      <c r="S12" s="1">
        <v>-0.51294012046226711</v>
      </c>
      <c r="T12" s="1">
        <v>-0.62106418170342481</v>
      </c>
      <c r="U12" s="1">
        <v>-0.65463293639086051</v>
      </c>
      <c r="V12" s="1">
        <v>-0.66566562910627514</v>
      </c>
      <c r="W12" s="1">
        <v>-0.67700846068169707</v>
      </c>
      <c r="X12" s="1">
        <v>-0.73947074246541122</v>
      </c>
      <c r="Y12" s="1">
        <v>-0.79184336324203919</v>
      </c>
    </row>
    <row r="13" spans="1:25" x14ac:dyDescent="0.25">
      <c r="A13">
        <v>13</v>
      </c>
      <c r="B13" s="1">
        <v>0.36108552702664348</v>
      </c>
      <c r="C13" s="1">
        <v>0.58135773575493377</v>
      </c>
      <c r="D13" s="1">
        <v>0.72092040998526097</v>
      </c>
      <c r="E13" s="1">
        <v>0.74847884085199501</v>
      </c>
      <c r="F13" s="1">
        <v>0.65390837011149439</v>
      </c>
      <c r="G13" s="1">
        <v>0.44918644998035578</v>
      </c>
      <c r="H13" s="1">
        <v>0.36932276328420405</v>
      </c>
      <c r="I13" s="1">
        <v>0.42651610163556181</v>
      </c>
      <c r="J13" s="1">
        <v>-6.0331827492090893E-2</v>
      </c>
      <c r="K13" s="1">
        <v>-0.30950898909373803</v>
      </c>
      <c r="L13" s="1">
        <v>-8.5503040886310513E-2</v>
      </c>
      <c r="M13" s="1">
        <v>0.40657934852991068</v>
      </c>
      <c r="N13" s="1">
        <v>0.60183285032028311</v>
      </c>
      <c r="O13" s="1">
        <v>0.58458917377300323</v>
      </c>
      <c r="P13" s="1">
        <v>0.68285335348874643</v>
      </c>
      <c r="Q13" s="1">
        <v>0.31940104732816244</v>
      </c>
      <c r="R13" s="1">
        <v>-3.5544093307134074E-2</v>
      </c>
      <c r="S13" s="1">
        <v>0.11771754007801981</v>
      </c>
      <c r="T13" s="1">
        <v>0.10031985999868258</v>
      </c>
      <c r="U13" s="1">
        <v>0.21786735179796196</v>
      </c>
      <c r="V13" s="1">
        <v>0.35400325216926276</v>
      </c>
      <c r="W13" s="1">
        <v>0.6323170553899804</v>
      </c>
      <c r="X13" s="1">
        <v>0.77757444306829193</v>
      </c>
      <c r="Y13" s="1">
        <v>0.4468384168384833</v>
      </c>
    </row>
    <row r="14" spans="1:25" x14ac:dyDescent="0.25">
      <c r="A14">
        <v>14</v>
      </c>
      <c r="B14" s="1">
        <v>0.15463924937346782</v>
      </c>
      <c r="C14" s="1">
        <v>0.10017545277272419</v>
      </c>
      <c r="D14" s="1">
        <v>4.7364108767647774E-2</v>
      </c>
      <c r="E14" s="1">
        <v>8.0369134096302364E-2</v>
      </c>
      <c r="F14" s="1">
        <v>-1.7332571235727012E-2</v>
      </c>
      <c r="G14" s="1">
        <v>1.8648793814175724E-2</v>
      </c>
      <c r="H14" s="1">
        <v>0.24145171275891616</v>
      </c>
      <c r="I14" s="1">
        <v>0.22692662354715243</v>
      </c>
      <c r="J14" s="1">
        <v>0.44874735157218282</v>
      </c>
      <c r="K14" s="1">
        <v>0.6052067823518158</v>
      </c>
      <c r="L14" s="1">
        <v>0.91021042449708089</v>
      </c>
      <c r="M14" s="1">
        <v>0.45435631469561055</v>
      </c>
      <c r="N14" s="1">
        <v>0.38008940783352368</v>
      </c>
      <c r="O14" s="1">
        <v>0.28766334694731188</v>
      </c>
      <c r="P14" s="1">
        <v>0.13978321808785593</v>
      </c>
      <c r="Q14" s="1">
        <v>0.2305582523406576</v>
      </c>
      <c r="R14" s="1">
        <v>0.26884848794527155</v>
      </c>
      <c r="S14" s="1">
        <v>0.29888667996772578</v>
      </c>
      <c r="T14" s="1">
        <v>0.33321612715780768</v>
      </c>
      <c r="U14" s="1">
        <v>0.42332850486669032</v>
      </c>
      <c r="V14" s="1">
        <v>0.31374057230995189</v>
      </c>
      <c r="W14" s="1">
        <v>0.28964377086212489</v>
      </c>
      <c r="X14" s="1">
        <v>0.22098689659515861</v>
      </c>
      <c r="Y14" s="1">
        <v>-4.737409050344786E-2</v>
      </c>
    </row>
    <row r="15" spans="1:25" x14ac:dyDescent="0.25">
      <c r="A15">
        <v>15</v>
      </c>
      <c r="B15" s="1">
        <v>0.94555538271513218</v>
      </c>
      <c r="C15" s="1">
        <v>0.96820578483998598</v>
      </c>
      <c r="D15" s="1">
        <v>0.96883416296736558</v>
      </c>
      <c r="E15" s="1">
        <v>0.97205174223146795</v>
      </c>
      <c r="F15" s="1">
        <v>0.97034584594810458</v>
      </c>
      <c r="G15" s="1">
        <v>0.94126016920819477</v>
      </c>
      <c r="H15" s="1">
        <v>0.9113154497668976</v>
      </c>
      <c r="I15" s="1">
        <v>0.86876242129311476</v>
      </c>
      <c r="J15" s="1">
        <v>0.84152867809580423</v>
      </c>
      <c r="K15" s="1">
        <v>0.80005572168873884</v>
      </c>
      <c r="L15" s="1">
        <v>0.79270730789947808</v>
      </c>
      <c r="M15" s="1">
        <v>0.79036409480116654</v>
      </c>
      <c r="N15" s="1">
        <v>0.85647021675736923</v>
      </c>
      <c r="O15" s="1">
        <v>0.90805340923865607</v>
      </c>
      <c r="P15" s="1">
        <v>0.91999445104849642</v>
      </c>
      <c r="Q15" s="1">
        <v>0.8948183472947121</v>
      </c>
      <c r="R15" s="1">
        <v>0.87254592395846875</v>
      </c>
      <c r="S15" s="1">
        <v>0.9040676832779212</v>
      </c>
      <c r="T15" s="1">
        <v>0.9226325247497168</v>
      </c>
      <c r="U15" s="1">
        <v>0.90964379910473825</v>
      </c>
      <c r="V15" s="1">
        <v>0.93784698359924967</v>
      </c>
      <c r="W15" s="1">
        <v>0.95663146139415667</v>
      </c>
      <c r="X15" s="1">
        <v>0.97150404446590766</v>
      </c>
      <c r="Y15" s="1">
        <v>0.98879030535485435</v>
      </c>
    </row>
    <row r="16" spans="1:25" x14ac:dyDescent="0.25">
      <c r="A16">
        <v>16</v>
      </c>
      <c r="B16" s="1">
        <v>0.78777154685399808</v>
      </c>
      <c r="C16" s="1">
        <v>0.80757662735983615</v>
      </c>
      <c r="D16" s="1">
        <v>0.59763664140270301</v>
      </c>
      <c r="E16" s="1">
        <v>0.45393819353150927</v>
      </c>
      <c r="F16" s="1">
        <v>0.51755397168992201</v>
      </c>
      <c r="G16" s="1">
        <v>0.50513847438884607</v>
      </c>
      <c r="H16" s="1">
        <v>0.39182296051423748</v>
      </c>
      <c r="I16" s="1">
        <v>0.42340563197364373</v>
      </c>
      <c r="J16" s="1">
        <v>0.48743429292923407</v>
      </c>
      <c r="K16" s="1">
        <v>0.42584372672379284</v>
      </c>
      <c r="L16" s="1">
        <v>0.44092273046428793</v>
      </c>
      <c r="M16" s="1">
        <v>0.15956488848574191</v>
      </c>
      <c r="N16" s="1">
        <v>0.56459126834878315</v>
      </c>
      <c r="O16" s="1">
        <v>0.63960959821021368</v>
      </c>
      <c r="P16" s="1">
        <v>0.53938484635714135</v>
      </c>
      <c r="Q16" s="1">
        <v>0.48360821333047666</v>
      </c>
      <c r="R16" s="1">
        <v>0.56271529581815216</v>
      </c>
      <c r="S16" s="1">
        <v>0.58214524003870516</v>
      </c>
      <c r="T16" s="1">
        <v>0.54403572120290455</v>
      </c>
      <c r="U16" s="1">
        <v>0.55082485346784671</v>
      </c>
      <c r="V16" s="1">
        <v>0.60168774455179064</v>
      </c>
      <c r="W16" s="1">
        <v>0.74816167694652636</v>
      </c>
      <c r="X16" s="1">
        <v>0.64992458460400315</v>
      </c>
      <c r="Y16" s="1">
        <v>0.6627154122598341</v>
      </c>
    </row>
    <row r="17" spans="1:25" x14ac:dyDescent="0.25">
      <c r="A17">
        <v>17</v>
      </c>
      <c r="B17" s="1">
        <v>-0.87223883872369357</v>
      </c>
      <c r="C17" s="1">
        <v>-0.91614899471125377</v>
      </c>
      <c r="D17" s="1">
        <v>-0.94824258913103954</v>
      </c>
      <c r="E17" s="1">
        <v>-0.96507397840172238</v>
      </c>
      <c r="F17" s="1">
        <v>-0.98622182092856636</v>
      </c>
      <c r="G17" s="1">
        <v>-0.84625072286228975</v>
      </c>
      <c r="H17" s="1">
        <v>-0.72808314501763438</v>
      </c>
      <c r="I17" s="1">
        <v>-0.50055592112905278</v>
      </c>
      <c r="J17" s="1">
        <v>-0.54677617546355795</v>
      </c>
      <c r="K17" s="1">
        <v>-0.48708258430881807</v>
      </c>
      <c r="L17" s="1">
        <v>-0.60908698333005773</v>
      </c>
      <c r="M17" s="1">
        <v>-0.66904389728417268</v>
      </c>
      <c r="N17" s="1">
        <v>-0.70806904253161596</v>
      </c>
      <c r="O17" s="1">
        <v>-0.79785010865695472</v>
      </c>
      <c r="P17" s="1">
        <v>-0.94039329359605239</v>
      </c>
      <c r="Q17" s="1">
        <v>-0.81267553545180393</v>
      </c>
      <c r="R17" s="1">
        <v>-0.55737226921306737</v>
      </c>
      <c r="S17" s="1">
        <v>-0.15725825946690591</v>
      </c>
      <c r="T17" s="1">
        <v>-0.25231637728105827</v>
      </c>
      <c r="U17" s="1">
        <v>-0.38945253659519768</v>
      </c>
      <c r="V17" s="1">
        <v>-0.55170333354890999</v>
      </c>
      <c r="W17" s="1">
        <v>-0.6262671673907324</v>
      </c>
      <c r="X17" s="1">
        <v>-0.71208120294331323</v>
      </c>
      <c r="Y17" s="1">
        <v>-0.7185343774782168</v>
      </c>
    </row>
    <row r="18" spans="1:25" x14ac:dyDescent="0.25">
      <c r="A18">
        <v>18</v>
      </c>
      <c r="B18" s="1">
        <v>-0.95749139196885558</v>
      </c>
      <c r="C18" s="1">
        <v>-0.92133862568317038</v>
      </c>
      <c r="D18" s="1">
        <v>-0.94695020292242238</v>
      </c>
      <c r="E18" s="1">
        <v>-0.94741429842392078</v>
      </c>
      <c r="F18" s="1">
        <v>-0.9581075924802317</v>
      </c>
      <c r="G18" s="1">
        <v>-0.93558746677867111</v>
      </c>
      <c r="H18" s="1">
        <v>-0.87674128246353655</v>
      </c>
      <c r="I18" s="1">
        <v>-0.86940198264427504</v>
      </c>
      <c r="J18" s="1">
        <v>-0.87829666952079244</v>
      </c>
      <c r="K18" s="1">
        <v>-0.77156132722246928</v>
      </c>
      <c r="L18" s="1">
        <v>-0.74942909983927219</v>
      </c>
      <c r="M18" s="1">
        <v>-0.80688171162150435</v>
      </c>
      <c r="N18" s="1">
        <v>-0.81425210117751323</v>
      </c>
      <c r="O18" s="1">
        <v>-0.84510893818035726</v>
      </c>
      <c r="P18" s="1">
        <v>-0.89546055120720769</v>
      </c>
      <c r="Q18" s="1">
        <v>-0.91150082987413117</v>
      </c>
      <c r="R18" s="1">
        <v>-0.89168959440978879</v>
      </c>
      <c r="S18" s="1">
        <v>-0.67874151960717477</v>
      </c>
      <c r="T18" s="1">
        <v>-0.68021649773826176</v>
      </c>
      <c r="U18" s="1">
        <v>-0.79024262597741368</v>
      </c>
      <c r="V18" s="1">
        <v>-0.79950209481167267</v>
      </c>
      <c r="W18" s="1">
        <v>-0.83571093193591772</v>
      </c>
      <c r="X18" s="1">
        <v>-0.84814251843971811</v>
      </c>
      <c r="Y18" s="1">
        <v>-0.89728706520344059</v>
      </c>
    </row>
    <row r="19" spans="1:25" x14ac:dyDescent="0.25">
      <c r="A19">
        <v>19</v>
      </c>
      <c r="B19" s="1">
        <v>-0.89535535264903199</v>
      </c>
      <c r="C19" s="1">
        <v>-0.91941648642553664</v>
      </c>
      <c r="D19" s="1">
        <v>-0.90644264872455904</v>
      </c>
      <c r="E19" s="1">
        <v>-0.92833265636131601</v>
      </c>
      <c r="F19" s="1">
        <v>-0.92473767868217238</v>
      </c>
      <c r="G19" s="1">
        <v>-0.82507652773577844</v>
      </c>
      <c r="H19" s="1">
        <v>-0.77206141823288521</v>
      </c>
      <c r="I19" s="1">
        <v>-0.75479821535654423</v>
      </c>
      <c r="J19" s="1">
        <v>-0.75529639842344531</v>
      </c>
      <c r="K19" s="1">
        <v>-0.83619966915929056</v>
      </c>
      <c r="L19" s="1">
        <v>-0.860972296254914</v>
      </c>
      <c r="M19" s="1">
        <v>-0.91156811705251939</v>
      </c>
      <c r="N19" s="1">
        <v>-0.95363956813883521</v>
      </c>
      <c r="O19" s="1">
        <v>-0.98254145759549794</v>
      </c>
      <c r="P19" s="1">
        <v>-0.9852643906739309</v>
      </c>
      <c r="Q19" s="1">
        <v>-0.95534806825928065</v>
      </c>
      <c r="R19" s="1">
        <v>-0.80596288484898182</v>
      </c>
      <c r="S19" s="1">
        <v>-0.54987016872619909</v>
      </c>
      <c r="T19" s="1">
        <v>-0.61673218559881904</v>
      </c>
      <c r="U19" s="1">
        <v>-0.71537883952047321</v>
      </c>
      <c r="V19" s="1">
        <v>-0.78588859304286329</v>
      </c>
      <c r="W19" s="1">
        <v>-0.80695966741667469</v>
      </c>
      <c r="X19" s="1">
        <v>-0.83844162109385001</v>
      </c>
      <c r="Y19" s="1">
        <v>-0.83086018584483545</v>
      </c>
    </row>
    <row r="20" spans="1:25" x14ac:dyDescent="0.25">
      <c r="A20">
        <v>20</v>
      </c>
      <c r="B20" s="1">
        <v>-0.83958264606443522</v>
      </c>
      <c r="C20" s="1">
        <v>-0.90033676421901565</v>
      </c>
      <c r="D20" s="1">
        <v>-0.95282002043069702</v>
      </c>
      <c r="E20" s="1">
        <v>-0.98122571199090713</v>
      </c>
      <c r="F20" s="1">
        <v>-0.97295523363995118</v>
      </c>
      <c r="G20" s="1">
        <v>-0.85146417044701439</v>
      </c>
      <c r="H20" s="1">
        <v>-0.80151120472065951</v>
      </c>
      <c r="I20" s="1">
        <v>-0.84516626940311335</v>
      </c>
      <c r="J20" s="1">
        <v>-0.79917294626348989</v>
      </c>
      <c r="K20" s="1">
        <v>-0.63646979744574972</v>
      </c>
      <c r="L20" s="1">
        <v>-0.50321874950206813</v>
      </c>
      <c r="M20" s="1">
        <v>-0.4517466711596102</v>
      </c>
      <c r="N20" s="1">
        <v>-0.50707499930658384</v>
      </c>
      <c r="O20" s="1">
        <v>-0.62997915620395051</v>
      </c>
      <c r="P20" s="1">
        <v>-0.71830084703002461</v>
      </c>
      <c r="Q20" s="1">
        <v>-0.73529517990167059</v>
      </c>
      <c r="R20" s="1">
        <v>-0.70582561084066242</v>
      </c>
      <c r="S20" s="1">
        <v>-0.53631807207869653</v>
      </c>
      <c r="T20" s="1">
        <v>-0.5197425035806833</v>
      </c>
      <c r="U20" s="1">
        <v>-0.53898751791816968</v>
      </c>
      <c r="V20" s="1">
        <v>-0.57233018532211988</v>
      </c>
      <c r="W20" s="1">
        <v>-0.61987676076078679</v>
      </c>
      <c r="X20" s="1">
        <v>-0.69144911593859926</v>
      </c>
      <c r="Y20" s="1">
        <v>-0.73745970071566447</v>
      </c>
    </row>
    <row r="21" spans="1:25" x14ac:dyDescent="0.25">
      <c r="A21">
        <v>21</v>
      </c>
      <c r="B21" s="1">
        <v>0.59921258503968766</v>
      </c>
      <c r="C21" s="1">
        <v>0.54126437597896615</v>
      </c>
      <c r="D21" s="1">
        <v>0.39402248903645176</v>
      </c>
      <c r="E21" s="1">
        <v>0.44231611877920018</v>
      </c>
      <c r="F21" s="1">
        <v>0.39056597058879133</v>
      </c>
      <c r="G21" s="1">
        <v>0.40085342741259627</v>
      </c>
      <c r="H21" s="1">
        <v>0.45885037129819878</v>
      </c>
      <c r="I21" s="1">
        <v>0.55454054459399316</v>
      </c>
      <c r="J21" s="1">
        <v>0.56376981624707057</v>
      </c>
      <c r="K21" s="1">
        <v>0.58775211633062274</v>
      </c>
      <c r="L21" s="1">
        <v>0.58668380289555555</v>
      </c>
      <c r="M21" s="1">
        <v>0.5082480612913306</v>
      </c>
      <c r="N21" s="1">
        <v>0.62272552943813786</v>
      </c>
      <c r="O21" s="1">
        <v>0.6636162717596823</v>
      </c>
      <c r="P21" s="1">
        <v>0.45161656631344049</v>
      </c>
      <c r="Q21" s="1">
        <v>0.54093109650416804</v>
      </c>
      <c r="R21" s="1">
        <v>0.67548071920050412</v>
      </c>
      <c r="S21" s="1">
        <v>0.85651581828352685</v>
      </c>
      <c r="T21" s="1">
        <v>0.78266988832853768</v>
      </c>
      <c r="U21" s="1">
        <v>0.80638150558277866</v>
      </c>
      <c r="V21" s="1">
        <v>0.74307921796136078</v>
      </c>
      <c r="W21" s="1">
        <v>0.70026954687495779</v>
      </c>
      <c r="X21" s="1">
        <v>0.57310803624949502</v>
      </c>
      <c r="Y21" s="1">
        <v>0.57664903633735265</v>
      </c>
    </row>
    <row r="22" spans="1:25" x14ac:dyDescent="0.25">
      <c r="A22">
        <v>22</v>
      </c>
      <c r="B22" s="1">
        <v>-0.93167025496738509</v>
      </c>
      <c r="C22" s="1">
        <v>-0.94249224587828662</v>
      </c>
      <c r="D22" s="1">
        <v>-0.88856999725784458</v>
      </c>
      <c r="E22" s="1">
        <v>-0.94039962318578574</v>
      </c>
      <c r="F22" s="1">
        <v>-0.93747497333173391</v>
      </c>
      <c r="G22" s="1">
        <v>-0.92447669272188004</v>
      </c>
      <c r="H22" s="1">
        <v>-0.91982128234705762</v>
      </c>
      <c r="I22" s="1">
        <v>-0.89685198861219084</v>
      </c>
      <c r="J22" s="1">
        <v>-0.93591799003614085</v>
      </c>
      <c r="K22" s="1">
        <v>-0.82561777614044396</v>
      </c>
      <c r="L22" s="1">
        <v>-0.69845297525749639</v>
      </c>
      <c r="M22" s="1">
        <v>-0.63953600533346378</v>
      </c>
      <c r="N22" s="1">
        <v>-0.618103654608953</v>
      </c>
      <c r="O22" s="1">
        <v>-0.72537309515430648</v>
      </c>
      <c r="P22" s="1">
        <v>-0.79767541219029237</v>
      </c>
      <c r="Q22" s="1">
        <v>-0.80819831487258265</v>
      </c>
      <c r="R22" s="1">
        <v>-0.80706682046993383</v>
      </c>
      <c r="S22" s="1">
        <v>-0.78554895505309874</v>
      </c>
      <c r="T22" s="1">
        <v>-0.72054760292605224</v>
      </c>
      <c r="U22" s="1">
        <v>-0.73623734595748136</v>
      </c>
      <c r="V22" s="1">
        <v>-0.72240528525332526</v>
      </c>
      <c r="W22" s="1">
        <v>-0.78307419302082626</v>
      </c>
      <c r="X22" s="1">
        <v>-0.878344240365171</v>
      </c>
      <c r="Y22" s="1">
        <v>-0.96742615083825245</v>
      </c>
    </row>
    <row r="23" spans="1:25" x14ac:dyDescent="0.25">
      <c r="A23">
        <v>23</v>
      </c>
      <c r="B23" s="1">
        <v>-0.96032288975096181</v>
      </c>
      <c r="C23" s="1">
        <v>-0.96674946260149419</v>
      </c>
      <c r="D23" s="1">
        <v>-0.97859999125732278</v>
      </c>
      <c r="E23" s="1">
        <v>-0.99309678084987041</v>
      </c>
      <c r="F23" s="1">
        <v>-0.98285697884800893</v>
      </c>
      <c r="G23" s="1">
        <v>-0.95858062634467145</v>
      </c>
      <c r="H23" s="1">
        <v>-0.95366619001057473</v>
      </c>
      <c r="I23" s="1">
        <v>-0.95128295851258859</v>
      </c>
      <c r="J23" s="1">
        <v>-0.92424527428328562</v>
      </c>
      <c r="K23" s="1">
        <v>-0.8923096343716006</v>
      </c>
      <c r="L23" s="1">
        <v>-0.85174496317793491</v>
      </c>
      <c r="M23" s="1">
        <v>-0.84380623912232922</v>
      </c>
      <c r="N23" s="1">
        <v>-0.89152069294178049</v>
      </c>
      <c r="O23" s="1">
        <v>-0.9222894674593205</v>
      </c>
      <c r="P23" s="1">
        <v>-0.93315374221252478</v>
      </c>
      <c r="Q23" s="1">
        <v>-0.9408294662066734</v>
      </c>
      <c r="R23" s="1">
        <v>-0.92945558385044191</v>
      </c>
      <c r="S23" s="1">
        <v>-0.91124419931000999</v>
      </c>
      <c r="T23" s="1">
        <v>-0.91722701372118542</v>
      </c>
      <c r="U23" s="1">
        <v>-0.92694084497740825</v>
      </c>
      <c r="V23" s="1">
        <v>-0.939580344440333</v>
      </c>
      <c r="W23" s="1">
        <v>-0.94590828308742014</v>
      </c>
      <c r="X23" s="1">
        <v>-0.95892582402377247</v>
      </c>
      <c r="Y23" s="1">
        <v>-0.95659185821727644</v>
      </c>
    </row>
    <row r="24" spans="1:25" x14ac:dyDescent="0.25">
      <c r="A24">
        <v>24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</row>
    <row r="25" spans="1:25" x14ac:dyDescent="0.25">
      <c r="A25">
        <v>25</v>
      </c>
      <c r="B25" s="1">
        <v>-0.9624929121849588</v>
      </c>
      <c r="C25" s="1">
        <v>-0.97630685550126695</v>
      </c>
      <c r="D25" s="1">
        <v>-0.95801109573456555</v>
      </c>
      <c r="E25" s="1">
        <v>-0.96262644915492956</v>
      </c>
      <c r="F25" s="1">
        <v>-0.99671835068807024</v>
      </c>
      <c r="G25" s="1">
        <v>-0.97836552631597995</v>
      </c>
      <c r="H25" s="1">
        <v>-0.92139785109758832</v>
      </c>
      <c r="I25" s="1">
        <v>-0.93163678378670001</v>
      </c>
      <c r="J25" s="1">
        <v>-0.84647803483403106</v>
      </c>
      <c r="K25" s="1">
        <v>-0.77200756612940469</v>
      </c>
      <c r="L25" s="1">
        <v>-0.729147195542588</v>
      </c>
      <c r="M25" s="1">
        <v>-0.71613107044654489</v>
      </c>
      <c r="N25" s="1">
        <v>-0.79597082608257996</v>
      </c>
      <c r="O25" s="1">
        <v>-0.85475526308738337</v>
      </c>
      <c r="P25" s="1">
        <v>-0.92103257968949026</v>
      </c>
      <c r="Q25" s="1">
        <v>-0.90604910163075869</v>
      </c>
      <c r="R25" s="1">
        <v>-0.8887096085063918</v>
      </c>
      <c r="S25" s="1">
        <v>-0.71935920358666972</v>
      </c>
      <c r="T25" s="1">
        <v>-0.71145249697477941</v>
      </c>
      <c r="U25" s="1">
        <v>-0.76722724675589882</v>
      </c>
      <c r="V25" s="1">
        <v>-0.82239336776038086</v>
      </c>
      <c r="W25" s="1">
        <v>-0.85314441907435112</v>
      </c>
      <c r="X25" s="1">
        <v>-0.875030433249257</v>
      </c>
      <c r="Y25" s="1">
        <v>-0.93232561440403328</v>
      </c>
    </row>
    <row r="26" spans="1:25" x14ac:dyDescent="0.25">
      <c r="A26">
        <v>26</v>
      </c>
      <c r="B26" s="1">
        <v>-0.94463057410635032</v>
      </c>
      <c r="C26" s="1">
        <v>-0.96892293662281614</v>
      </c>
      <c r="D26" s="1">
        <v>-0.97620858015917045</v>
      </c>
      <c r="E26" s="1">
        <v>-0.96841578811793272</v>
      </c>
      <c r="F26" s="1">
        <v>-0.96662077744187169</v>
      </c>
      <c r="G26" s="1">
        <v>-0.80300983735844089</v>
      </c>
      <c r="H26" s="1">
        <v>-0.71052721266298446</v>
      </c>
      <c r="I26" s="1">
        <v>-0.71819777021503095</v>
      </c>
      <c r="J26" s="1">
        <v>-0.75555492932069157</v>
      </c>
      <c r="K26" s="1">
        <v>-0.72990944169104577</v>
      </c>
      <c r="L26" s="1">
        <v>-0.70161462451477541</v>
      </c>
      <c r="M26" s="1">
        <v>-0.65720484567425219</v>
      </c>
      <c r="N26" s="1">
        <v>-0.75492798796435368</v>
      </c>
      <c r="O26" s="1">
        <v>-0.81936036619682773</v>
      </c>
      <c r="P26" s="1">
        <v>-0.83036335231977976</v>
      </c>
      <c r="Q26" s="1">
        <v>-0.81657430493695071</v>
      </c>
      <c r="R26" s="1">
        <v>-0.69794245222630569</v>
      </c>
      <c r="S26" s="1">
        <v>-0.51294012046226711</v>
      </c>
      <c r="T26" s="1">
        <v>-0.62106418170342481</v>
      </c>
      <c r="U26" s="1">
        <v>-0.65463293639086051</v>
      </c>
      <c r="V26" s="1">
        <v>-0.66566562910627514</v>
      </c>
      <c r="W26" s="1">
        <v>-0.67700846068169707</v>
      </c>
      <c r="X26" s="1">
        <v>-0.73947074246541122</v>
      </c>
      <c r="Y26" s="1">
        <v>-0.79184336324203919</v>
      </c>
    </row>
    <row r="27" spans="1:25" x14ac:dyDescent="0.25">
      <c r="A27">
        <v>27</v>
      </c>
      <c r="B27" s="1">
        <v>0.36108552702664348</v>
      </c>
      <c r="C27" s="1">
        <v>0.58135773575493377</v>
      </c>
      <c r="D27" s="1">
        <v>0.72092040998526097</v>
      </c>
      <c r="E27" s="1">
        <v>0.74847884085199501</v>
      </c>
      <c r="F27" s="1">
        <v>0.65390837011149439</v>
      </c>
      <c r="G27" s="1">
        <v>0.44918644998035578</v>
      </c>
      <c r="H27" s="1">
        <v>0.36932276328420405</v>
      </c>
      <c r="I27" s="1">
        <v>0.42651610163556181</v>
      </c>
      <c r="J27" s="1">
        <v>-6.0331827492090893E-2</v>
      </c>
      <c r="K27" s="1">
        <v>-0.30950898909373803</v>
      </c>
      <c r="L27" s="1">
        <v>-8.5503040886310513E-2</v>
      </c>
      <c r="M27" s="1">
        <v>0.40657934852991068</v>
      </c>
      <c r="N27" s="1">
        <v>0.60183285032028311</v>
      </c>
      <c r="O27" s="1">
        <v>0.58458917377300323</v>
      </c>
      <c r="P27" s="1">
        <v>0.68285335348874643</v>
      </c>
      <c r="Q27" s="1">
        <v>0.31940104732816244</v>
      </c>
      <c r="R27" s="1">
        <v>-3.5544093307134074E-2</v>
      </c>
      <c r="S27" s="1">
        <v>0.11771754007801981</v>
      </c>
      <c r="T27" s="1">
        <v>0.10031985999868258</v>
      </c>
      <c r="U27" s="1">
        <v>0.21786735179796196</v>
      </c>
      <c r="V27" s="1">
        <v>0.35400325216926276</v>
      </c>
      <c r="W27" s="1">
        <v>0.6323170553899804</v>
      </c>
      <c r="X27" s="1">
        <v>0.77757444306829193</v>
      </c>
      <c r="Y27" s="1">
        <v>0.4468384168384833</v>
      </c>
    </row>
    <row r="28" spans="1:25" x14ac:dyDescent="0.25">
      <c r="A28">
        <v>28</v>
      </c>
      <c r="B28" s="1">
        <v>0.15463924937346782</v>
      </c>
      <c r="C28" s="1">
        <v>0.10017545277272419</v>
      </c>
      <c r="D28" s="1">
        <v>4.7364108767647774E-2</v>
      </c>
      <c r="E28" s="1">
        <v>8.0369134096302364E-2</v>
      </c>
      <c r="F28" s="1">
        <v>-1.7332571235727012E-2</v>
      </c>
      <c r="G28" s="1">
        <v>1.8648793814175724E-2</v>
      </c>
      <c r="H28" s="1">
        <v>0.24145171275891616</v>
      </c>
      <c r="I28" s="1">
        <v>0.22692662354715243</v>
      </c>
      <c r="J28" s="1">
        <v>0.44874735157218282</v>
      </c>
      <c r="K28" s="1">
        <v>0.6052067823518158</v>
      </c>
      <c r="L28" s="1">
        <v>0.91021042449708089</v>
      </c>
      <c r="M28" s="1">
        <v>0.45435631469561055</v>
      </c>
      <c r="N28" s="1">
        <v>0.38008940783352368</v>
      </c>
      <c r="O28" s="1">
        <v>0.28766334694731188</v>
      </c>
      <c r="P28" s="1">
        <v>0.13978321808785593</v>
      </c>
      <c r="Q28" s="1">
        <v>0.2305582523406576</v>
      </c>
      <c r="R28" s="1">
        <v>0.26884848794527155</v>
      </c>
      <c r="S28" s="1">
        <v>0.29888667996772578</v>
      </c>
      <c r="T28" s="1">
        <v>0.33321612715780768</v>
      </c>
      <c r="U28" s="1">
        <v>0.42332850486669032</v>
      </c>
      <c r="V28" s="1">
        <v>0.31374057230995189</v>
      </c>
      <c r="W28" s="1">
        <v>0.28964377086212489</v>
      </c>
      <c r="X28" s="1">
        <v>0.22098689659515861</v>
      </c>
      <c r="Y28" s="1">
        <v>-4.737409050344786E-2</v>
      </c>
    </row>
    <row r="29" spans="1:25" x14ac:dyDescent="0.25">
      <c r="A29">
        <v>29</v>
      </c>
      <c r="B29" s="1">
        <v>0.94555538271513218</v>
      </c>
      <c r="C29" s="1">
        <v>0.96820578483998598</v>
      </c>
      <c r="D29" s="1">
        <v>0.96883416296736558</v>
      </c>
      <c r="E29" s="1">
        <v>0.97205174223146795</v>
      </c>
      <c r="F29" s="1">
        <v>0.97034584594810458</v>
      </c>
      <c r="G29" s="1">
        <v>0.94126016920819477</v>
      </c>
      <c r="H29" s="1">
        <v>0.9113154497668976</v>
      </c>
      <c r="I29" s="1">
        <v>0.86876242129311476</v>
      </c>
      <c r="J29" s="1">
        <v>0.84152867809580423</v>
      </c>
      <c r="K29" s="1">
        <v>0.80005572168873884</v>
      </c>
      <c r="L29" s="1">
        <v>0.79270730789947808</v>
      </c>
      <c r="M29" s="1">
        <v>0.79036409480116654</v>
      </c>
      <c r="N29" s="1">
        <v>0.85647021675736923</v>
      </c>
      <c r="O29" s="1">
        <v>0.90805340923865607</v>
      </c>
      <c r="P29" s="1">
        <v>0.91999445104849642</v>
      </c>
      <c r="Q29" s="1">
        <v>0.8948183472947121</v>
      </c>
      <c r="R29" s="1">
        <v>0.87254592395846875</v>
      </c>
      <c r="S29" s="1">
        <v>0.9040676832779212</v>
      </c>
      <c r="T29" s="1">
        <v>0.9226325247497168</v>
      </c>
      <c r="U29" s="1">
        <v>0.90964379910473825</v>
      </c>
      <c r="V29" s="1">
        <v>0.93784698359924967</v>
      </c>
      <c r="W29" s="1">
        <v>0.95663146139415667</v>
      </c>
      <c r="X29" s="1">
        <v>0.97150404446590766</v>
      </c>
      <c r="Y29" s="1">
        <v>0.98879030535485435</v>
      </c>
    </row>
    <row r="30" spans="1:25" x14ac:dyDescent="0.25">
      <c r="A30">
        <v>30</v>
      </c>
      <c r="B30" s="1">
        <v>0.78777154685399808</v>
      </c>
      <c r="C30" s="1">
        <v>0.80757662735983615</v>
      </c>
      <c r="D30" s="1">
        <v>0.59763664140270301</v>
      </c>
      <c r="E30" s="1">
        <v>0.45393819353150927</v>
      </c>
      <c r="F30" s="1">
        <v>0.51755397168992201</v>
      </c>
      <c r="G30" s="1">
        <v>0.50513847438884607</v>
      </c>
      <c r="H30" s="1">
        <v>0.39182296051423748</v>
      </c>
      <c r="I30" s="1">
        <v>0.42340563197364373</v>
      </c>
      <c r="J30" s="1">
        <v>0.48743429292923407</v>
      </c>
      <c r="K30" s="1">
        <v>0.42584372672379284</v>
      </c>
      <c r="L30" s="1">
        <v>0.44092273046428793</v>
      </c>
      <c r="M30" s="1">
        <v>0.15956488848574191</v>
      </c>
      <c r="N30" s="1">
        <v>0.56459126834878315</v>
      </c>
      <c r="O30" s="1">
        <v>0.63960959821021368</v>
      </c>
      <c r="P30" s="1">
        <v>0.53938484635714135</v>
      </c>
      <c r="Q30" s="1">
        <v>0.48360821333047666</v>
      </c>
      <c r="R30" s="1">
        <v>0.56271529581815216</v>
      </c>
      <c r="S30" s="1">
        <v>0.58214524003870516</v>
      </c>
      <c r="T30" s="1">
        <v>0.54403572120290455</v>
      </c>
      <c r="U30" s="1">
        <v>0.55082485346784671</v>
      </c>
      <c r="V30" s="1">
        <v>0.60168774455179064</v>
      </c>
      <c r="W30" s="1">
        <v>0.74816167694652636</v>
      </c>
      <c r="X30" s="1">
        <v>0.64992458460400315</v>
      </c>
      <c r="Y30" s="1">
        <v>0.6627154122598341</v>
      </c>
    </row>
    <row r="31" spans="1:25" x14ac:dyDescent="0.25">
      <c r="A31">
        <v>31</v>
      </c>
      <c r="B31" s="1">
        <v>-0.87223883872369357</v>
      </c>
      <c r="C31" s="1">
        <v>-0.91614899471125377</v>
      </c>
      <c r="D31" s="1">
        <v>-0.94824258913103954</v>
      </c>
      <c r="E31" s="1">
        <v>-0.96507397840172238</v>
      </c>
      <c r="F31" s="1">
        <v>-0.98622182092856636</v>
      </c>
      <c r="G31" s="1">
        <v>-0.84625072286228975</v>
      </c>
      <c r="H31" s="1">
        <v>-0.72808314501763438</v>
      </c>
      <c r="I31" s="1">
        <v>-0.50055592112905278</v>
      </c>
      <c r="J31" s="1">
        <v>-0.54677617546355795</v>
      </c>
      <c r="K31" s="1">
        <v>-0.48708258430881807</v>
      </c>
      <c r="L31" s="1">
        <v>-0.60908698333005773</v>
      </c>
      <c r="M31" s="1">
        <v>-0.66904389728417268</v>
      </c>
      <c r="N31" s="1">
        <v>-0.70806904253161596</v>
      </c>
      <c r="O31" s="1">
        <v>-0.79785010865695472</v>
      </c>
      <c r="P31" s="1">
        <v>-0.94039329359605239</v>
      </c>
      <c r="Q31" s="1">
        <v>-0.81267553545180393</v>
      </c>
      <c r="R31" s="1">
        <v>-0.55737226921306737</v>
      </c>
      <c r="S31" s="1">
        <v>-0.15725825946690591</v>
      </c>
      <c r="T31" s="1">
        <v>-0.25231637728105827</v>
      </c>
      <c r="U31" s="1">
        <v>-0.38945253659519768</v>
      </c>
      <c r="V31" s="1">
        <v>-0.55170333354890999</v>
      </c>
      <c r="W31" s="1">
        <v>-0.6262671673907324</v>
      </c>
      <c r="X31" s="1">
        <v>-0.71208120294331323</v>
      </c>
      <c r="Y31" s="1">
        <v>-0.7185343774782168</v>
      </c>
    </row>
    <row r="32" spans="1:25" x14ac:dyDescent="0.25">
      <c r="A32">
        <v>32</v>
      </c>
      <c r="B32" s="1">
        <v>-0.95749139196885558</v>
      </c>
      <c r="C32" s="1">
        <v>-0.92133862568317038</v>
      </c>
      <c r="D32" s="1">
        <v>-0.94695020292242238</v>
      </c>
      <c r="E32" s="1">
        <v>-0.94741429842392078</v>
      </c>
      <c r="F32" s="1">
        <v>-0.9581075924802317</v>
      </c>
      <c r="G32" s="1">
        <v>-0.93558746677867111</v>
      </c>
      <c r="H32" s="1">
        <v>-0.87674128246353655</v>
      </c>
      <c r="I32" s="1">
        <v>-0.86940198264427504</v>
      </c>
      <c r="J32" s="1">
        <v>-0.87829666952079244</v>
      </c>
      <c r="K32" s="1">
        <v>-0.77156132722246928</v>
      </c>
      <c r="L32" s="1">
        <v>-0.74942909983927219</v>
      </c>
      <c r="M32" s="1">
        <v>-0.80688171162150435</v>
      </c>
      <c r="N32" s="1">
        <v>-0.81425210117751323</v>
      </c>
      <c r="O32" s="1">
        <v>-0.84510893818035726</v>
      </c>
      <c r="P32" s="1">
        <v>-0.89546055120720769</v>
      </c>
      <c r="Q32" s="1">
        <v>-0.91150082987413117</v>
      </c>
      <c r="R32" s="1">
        <v>-0.89168959440978879</v>
      </c>
      <c r="S32" s="1">
        <v>-0.67874151960717477</v>
      </c>
      <c r="T32" s="1">
        <v>-0.68021649773826176</v>
      </c>
      <c r="U32" s="1">
        <v>-0.79024262597741368</v>
      </c>
      <c r="V32" s="1">
        <v>-0.79950209481167267</v>
      </c>
      <c r="W32" s="1">
        <v>-0.83571093193591772</v>
      </c>
      <c r="X32" s="1">
        <v>-0.84814251843971811</v>
      </c>
      <c r="Y32" s="1">
        <v>-0.89728706520344059</v>
      </c>
    </row>
    <row r="33" spans="1:25" x14ac:dyDescent="0.25">
      <c r="A33">
        <v>33</v>
      </c>
      <c r="B33" s="1">
        <v>-0.89535535264903199</v>
      </c>
      <c r="C33" s="1">
        <v>-0.91941648642553664</v>
      </c>
      <c r="D33" s="1">
        <v>-0.90644264872455904</v>
      </c>
      <c r="E33" s="1">
        <v>-0.92833265636131601</v>
      </c>
      <c r="F33" s="1">
        <v>-0.92473767868217238</v>
      </c>
      <c r="G33" s="1">
        <v>-0.82507652773577844</v>
      </c>
      <c r="H33" s="1">
        <v>-0.77206141823288521</v>
      </c>
      <c r="I33" s="1">
        <v>-0.75479821535654423</v>
      </c>
      <c r="J33" s="1">
        <v>-0.75529639842344531</v>
      </c>
      <c r="K33" s="1">
        <v>-0.83619966915929056</v>
      </c>
      <c r="L33" s="1">
        <v>-0.860972296254914</v>
      </c>
      <c r="M33" s="1">
        <v>-0.91156811705251939</v>
      </c>
      <c r="N33" s="1">
        <v>-0.95363956813883521</v>
      </c>
      <c r="O33" s="1">
        <v>-0.98254145759549794</v>
      </c>
      <c r="P33" s="1">
        <v>-0.9852643906739309</v>
      </c>
      <c r="Q33" s="1">
        <v>-0.95534806825928065</v>
      </c>
      <c r="R33" s="1">
        <v>-0.80596288484898182</v>
      </c>
      <c r="S33" s="1">
        <v>-0.54987016872619909</v>
      </c>
      <c r="T33" s="1">
        <v>-0.61673218559881904</v>
      </c>
      <c r="U33" s="1">
        <v>-0.71537883952047321</v>
      </c>
      <c r="V33" s="1">
        <v>-0.78588859304286329</v>
      </c>
      <c r="W33" s="1">
        <v>-0.80695966741667469</v>
      </c>
      <c r="X33" s="1">
        <v>-0.83844162109385001</v>
      </c>
      <c r="Y33" s="1">
        <v>-0.83086018584483545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DAB5-2446-46F4-BDD4-E39B111B6ABB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0.77500000000000013</v>
      </c>
      <c r="C2" s="1">
        <v>0.76744186046511642</v>
      </c>
      <c r="D2" s="1">
        <v>0.73924418604651165</v>
      </c>
      <c r="E2" s="1">
        <v>0.72587209302325584</v>
      </c>
      <c r="F2" s="1">
        <v>0.7206395348837209</v>
      </c>
      <c r="G2" s="1">
        <v>0.73139534883720936</v>
      </c>
      <c r="H2" s="1">
        <v>0.72500000000000009</v>
      </c>
      <c r="I2" s="1">
        <v>0.88662790697674421</v>
      </c>
      <c r="J2" s="1">
        <v>0.95377906976744198</v>
      </c>
      <c r="K2" s="1">
        <v>0.9412790697674418</v>
      </c>
      <c r="L2" s="1">
        <v>0.9258720930232559</v>
      </c>
      <c r="M2" s="1">
        <v>0.93720930232558153</v>
      </c>
      <c r="N2" s="1">
        <v>0.97180232558139557</v>
      </c>
      <c r="O2" s="1">
        <v>0.95348837209302317</v>
      </c>
      <c r="P2" s="1">
        <v>0.87936046511627908</v>
      </c>
      <c r="Q2" s="1">
        <v>0.90639534883720929</v>
      </c>
      <c r="R2" s="1">
        <v>0.91686046511627906</v>
      </c>
      <c r="S2" s="1">
        <v>0.88662790697674421</v>
      </c>
      <c r="T2" s="1">
        <v>0.8418604651162791</v>
      </c>
      <c r="U2" s="1">
        <v>0.83110465116279075</v>
      </c>
      <c r="V2" s="1">
        <v>0.82848837209302328</v>
      </c>
      <c r="W2" s="1">
        <v>0.81918604651162796</v>
      </c>
      <c r="X2" s="1">
        <v>0.75697674418604666</v>
      </c>
      <c r="Y2" s="1">
        <v>0.73197674418604664</v>
      </c>
    </row>
    <row r="3" spans="1:25" x14ac:dyDescent="0.25">
      <c r="A3">
        <v>3</v>
      </c>
      <c r="B3" s="1">
        <v>0.6852678571428571</v>
      </c>
      <c r="C3" s="1">
        <v>0.64620535714285698</v>
      </c>
      <c r="D3" s="1">
        <v>0.62053571428571419</v>
      </c>
      <c r="E3" s="1">
        <v>0.5658482142857143</v>
      </c>
      <c r="F3" s="1">
        <v>0.5446428571428571</v>
      </c>
      <c r="G3" s="1">
        <v>0.57254464285714279</v>
      </c>
      <c r="H3" s="1">
        <v>0.609375</v>
      </c>
      <c r="I3" s="1">
        <v>0.81808035714285698</v>
      </c>
      <c r="J3" s="1">
        <v>0.89285714285714279</v>
      </c>
      <c r="K3" s="1">
        <v>0.9520089285714286</v>
      </c>
      <c r="L3" s="1">
        <v>0.8683035714285714</v>
      </c>
      <c r="M3" s="1">
        <v>0.9118303571428571</v>
      </c>
      <c r="N3" s="1">
        <v>0.91294642857142849</v>
      </c>
      <c r="O3" s="1">
        <v>0.890625</v>
      </c>
      <c r="P3" s="1">
        <v>0.765625</v>
      </c>
      <c r="Q3" s="1">
        <v>0.7979910714285714</v>
      </c>
      <c r="R3" s="1">
        <v>0.8448660714285714</v>
      </c>
      <c r="S3" s="1">
        <v>0.84151785714285698</v>
      </c>
      <c r="T3" s="1">
        <v>0.87723214285714268</v>
      </c>
      <c r="U3" s="1">
        <v>0.92410714285714268</v>
      </c>
      <c r="V3" s="1">
        <v>0.9665178571428571</v>
      </c>
      <c r="W3" s="1">
        <v>0.8872767857142857</v>
      </c>
      <c r="X3" s="1">
        <v>0.76227678571428559</v>
      </c>
      <c r="Y3" s="1">
        <v>0.7042410714285714</v>
      </c>
    </row>
    <row r="4" spans="1:25" x14ac:dyDescent="0.25">
      <c r="A4">
        <v>4</v>
      </c>
      <c r="B4" s="1">
        <v>0.56069131832797425</v>
      </c>
      <c r="C4" s="1">
        <v>0.52692926045016075</v>
      </c>
      <c r="D4" s="1">
        <v>0.4855305466237943</v>
      </c>
      <c r="E4" s="1">
        <v>0.50522508038585212</v>
      </c>
      <c r="F4" s="1">
        <v>0.49598070739549843</v>
      </c>
      <c r="G4" s="1">
        <v>0.50602893890675238</v>
      </c>
      <c r="H4" s="1">
        <v>0.71744372990353711</v>
      </c>
      <c r="I4" s="1">
        <v>0.91840836012861748</v>
      </c>
      <c r="J4" s="1">
        <v>0.96262057877813501</v>
      </c>
      <c r="K4" s="1">
        <v>0.90273311897106112</v>
      </c>
      <c r="L4" s="1">
        <v>0.88344051446945338</v>
      </c>
      <c r="M4" s="1">
        <v>0.94975884244372999</v>
      </c>
      <c r="N4" s="1">
        <v>0.99316720257234736</v>
      </c>
      <c r="O4" s="1">
        <v>0.92202572347266887</v>
      </c>
      <c r="P4" s="1">
        <v>0.84083601286173648</v>
      </c>
      <c r="Q4" s="1">
        <v>0.797427652733119</v>
      </c>
      <c r="R4" s="1">
        <v>0.81511254019292601</v>
      </c>
      <c r="S4" s="1">
        <v>0.78737942122186499</v>
      </c>
      <c r="T4" s="1">
        <v>0.76929260450160775</v>
      </c>
      <c r="U4" s="1">
        <v>0.83842443729903537</v>
      </c>
      <c r="V4" s="1">
        <v>0.87821543408360137</v>
      </c>
      <c r="W4" s="1">
        <v>0.81953376205787787</v>
      </c>
      <c r="X4" s="1">
        <v>0.71824758842443726</v>
      </c>
      <c r="Y4" s="1">
        <v>0.59847266881028949</v>
      </c>
    </row>
    <row r="5" spans="1:25" x14ac:dyDescent="0.25">
      <c r="A5">
        <v>5</v>
      </c>
      <c r="B5" s="1">
        <v>0.32207207207207206</v>
      </c>
      <c r="C5" s="1">
        <v>0.25225225225225223</v>
      </c>
      <c r="D5" s="1">
        <v>0.19819819819819814</v>
      </c>
      <c r="E5" s="1">
        <v>0.19594594594594592</v>
      </c>
      <c r="F5" s="1">
        <v>0.18018018018018017</v>
      </c>
      <c r="G5" s="1">
        <v>0.17117117117117117</v>
      </c>
      <c r="H5" s="1">
        <v>0.38513513513513509</v>
      </c>
      <c r="I5" s="1">
        <v>0.69594594594594583</v>
      </c>
      <c r="J5" s="1">
        <v>0.84459459459459452</v>
      </c>
      <c r="K5" s="1">
        <v>0.8648648648648648</v>
      </c>
      <c r="L5" s="1">
        <v>0.84909909909909898</v>
      </c>
      <c r="M5" s="1">
        <v>0.76126126126126115</v>
      </c>
      <c r="N5" s="1">
        <v>0.86261261261261246</v>
      </c>
      <c r="O5" s="1">
        <v>0.81306306306306297</v>
      </c>
      <c r="P5" s="1">
        <v>0.74099099099099097</v>
      </c>
      <c r="Q5" s="1">
        <v>0.68468468468468469</v>
      </c>
      <c r="R5" s="1">
        <v>0.6216216216216216</v>
      </c>
      <c r="S5" s="1">
        <v>0.55180180180180172</v>
      </c>
      <c r="T5" s="1">
        <v>0.70270270270270263</v>
      </c>
      <c r="U5" s="1">
        <v>0.82432432432432423</v>
      </c>
      <c r="V5" s="1">
        <v>0.94594594594594594</v>
      </c>
      <c r="W5" s="1">
        <v>0.9009009009009008</v>
      </c>
      <c r="X5" s="1">
        <v>0.67342342342342343</v>
      </c>
      <c r="Y5" s="1">
        <v>0.48198198198198194</v>
      </c>
    </row>
    <row r="6" spans="1:25" x14ac:dyDescent="0.25">
      <c r="A6">
        <v>6</v>
      </c>
      <c r="B6" s="1">
        <v>0.64759036144578297</v>
      </c>
      <c r="C6" s="1">
        <v>0.5818273092369477</v>
      </c>
      <c r="D6" s="1">
        <v>0.53865461847389551</v>
      </c>
      <c r="E6" s="1">
        <v>0.5256024096385542</v>
      </c>
      <c r="F6" s="1">
        <v>0.55020080321285136</v>
      </c>
      <c r="G6" s="1">
        <v>0.55220883534136544</v>
      </c>
      <c r="H6" s="1">
        <v>0.61144578313253017</v>
      </c>
      <c r="I6" s="1">
        <v>0.7118473895582329</v>
      </c>
      <c r="J6" s="1">
        <v>0.78664658634538143</v>
      </c>
      <c r="K6" s="1">
        <v>0.81024096385542166</v>
      </c>
      <c r="L6" s="1">
        <v>0.86797188755020072</v>
      </c>
      <c r="M6" s="1">
        <v>0.91817269076305208</v>
      </c>
      <c r="N6" s="1">
        <v>0.94226907630522083</v>
      </c>
      <c r="O6" s="1">
        <v>0.89759036144578297</v>
      </c>
      <c r="P6" s="1">
        <v>0.86495983935742971</v>
      </c>
      <c r="Q6" s="1">
        <v>0.85391566265060226</v>
      </c>
      <c r="R6" s="1">
        <v>0.85692771084337338</v>
      </c>
      <c r="S6" s="1">
        <v>0.84789156626506024</v>
      </c>
      <c r="T6" s="1">
        <v>0.86244979919678688</v>
      </c>
      <c r="U6" s="1">
        <v>0.87650602409638556</v>
      </c>
      <c r="V6" s="1">
        <v>0.96285140562248983</v>
      </c>
      <c r="W6" s="1">
        <v>0.91867469879518071</v>
      </c>
      <c r="X6" s="1">
        <v>0.86947791164658628</v>
      </c>
      <c r="Y6" s="1">
        <v>0.76405622489959824</v>
      </c>
    </row>
    <row r="7" spans="1:25" x14ac:dyDescent="0.25">
      <c r="A7">
        <v>7</v>
      </c>
      <c r="B7" s="1">
        <v>0.67833109017496629</v>
      </c>
      <c r="C7" s="1">
        <v>0.6510767160161508</v>
      </c>
      <c r="D7" s="1">
        <v>0.60531628532974424</v>
      </c>
      <c r="E7" s="1">
        <v>0.63122476446837139</v>
      </c>
      <c r="F7" s="1">
        <v>0.64838492597577402</v>
      </c>
      <c r="G7" s="1">
        <v>0.64973082099596224</v>
      </c>
      <c r="H7" s="1">
        <v>0.7076043068640645</v>
      </c>
      <c r="I7" s="1">
        <v>0.88963660834454905</v>
      </c>
      <c r="J7" s="1">
        <v>0.92900403768506068</v>
      </c>
      <c r="K7" s="1">
        <v>0.92395693135935408</v>
      </c>
      <c r="L7" s="1">
        <v>0.92597577388963659</v>
      </c>
      <c r="M7" s="1">
        <v>0.97711978465679694</v>
      </c>
      <c r="N7" s="1">
        <v>0.96467025572005383</v>
      </c>
      <c r="O7" s="1">
        <v>0.92261103633916564</v>
      </c>
      <c r="P7" s="1">
        <v>0.86742934051144005</v>
      </c>
      <c r="Q7" s="1">
        <v>0.83714670255720058</v>
      </c>
      <c r="R7" s="1">
        <v>0.879205921938089</v>
      </c>
      <c r="S7" s="1">
        <v>0.85195154777927329</v>
      </c>
      <c r="T7" s="1">
        <v>0.80282637954239566</v>
      </c>
      <c r="U7" s="1">
        <v>0.81191117092866771</v>
      </c>
      <c r="V7" s="1">
        <v>0.84623149394347252</v>
      </c>
      <c r="W7" s="1">
        <v>0.77355316285329756</v>
      </c>
      <c r="X7" s="1">
        <v>0.70995962314939443</v>
      </c>
      <c r="Y7" s="1">
        <v>0.705585464333782</v>
      </c>
    </row>
    <row r="8" spans="1:25" x14ac:dyDescent="0.25">
      <c r="A8">
        <v>8</v>
      </c>
      <c r="B8" s="1">
        <v>0.54651162790697672</v>
      </c>
      <c r="C8" s="1">
        <v>0.4904862579281184</v>
      </c>
      <c r="D8" s="1">
        <v>0.48044397463002109</v>
      </c>
      <c r="E8" s="1">
        <v>0.4915433403805497</v>
      </c>
      <c r="F8" s="1">
        <v>0.47727272727272718</v>
      </c>
      <c r="G8" s="1">
        <v>0.5206131078224101</v>
      </c>
      <c r="H8" s="1">
        <v>0.67177589852008457</v>
      </c>
      <c r="I8" s="1">
        <v>0.7663847780126849</v>
      </c>
      <c r="J8" s="1">
        <v>0.88372093023255804</v>
      </c>
      <c r="K8" s="1">
        <v>0.93128964059196595</v>
      </c>
      <c r="L8" s="1">
        <v>0.92758985200845656</v>
      </c>
      <c r="M8" s="1">
        <v>0.96670190274841428</v>
      </c>
      <c r="N8" s="1">
        <v>0.94027484143763196</v>
      </c>
      <c r="O8" s="1">
        <v>0.96035940803382669</v>
      </c>
      <c r="P8" s="1">
        <v>0.94450317124735705</v>
      </c>
      <c r="Q8" s="1">
        <v>0.87949260042283295</v>
      </c>
      <c r="R8" s="1">
        <v>0.89323467230443954</v>
      </c>
      <c r="S8" s="1">
        <v>0.85940803382663844</v>
      </c>
      <c r="T8" s="1">
        <v>0.85517970401691323</v>
      </c>
      <c r="U8" s="1">
        <v>0.86205073995771653</v>
      </c>
      <c r="V8" s="1">
        <v>0.87103594080338265</v>
      </c>
      <c r="W8" s="1">
        <v>0.73520084566596189</v>
      </c>
      <c r="X8" s="1">
        <v>0.69926004228329808</v>
      </c>
      <c r="Y8" s="1">
        <v>0.59989429175475695</v>
      </c>
    </row>
    <row r="9" spans="1:25" x14ac:dyDescent="0.25">
      <c r="A9">
        <v>9</v>
      </c>
      <c r="B9" s="1">
        <v>0.40825123152709364</v>
      </c>
      <c r="C9" s="1">
        <v>0.38115763546798037</v>
      </c>
      <c r="D9" s="1">
        <v>0.36884236453201974</v>
      </c>
      <c r="E9" s="1">
        <v>0.36576354679802958</v>
      </c>
      <c r="F9" s="1">
        <v>0.38054187192118233</v>
      </c>
      <c r="G9" s="1">
        <v>0.41317733990147792</v>
      </c>
      <c r="H9" s="1">
        <v>0.68780788177339902</v>
      </c>
      <c r="I9" s="1">
        <v>0.83990147783251246</v>
      </c>
      <c r="J9" s="1">
        <v>0.9033251231527093</v>
      </c>
      <c r="K9" s="1">
        <v>0.89039408866995085</v>
      </c>
      <c r="L9" s="1">
        <v>0.93041871921182273</v>
      </c>
      <c r="M9" s="1">
        <v>0.98706896551724133</v>
      </c>
      <c r="N9" s="1">
        <v>0.9790640394088671</v>
      </c>
      <c r="O9" s="1">
        <v>0.91009852216748777</v>
      </c>
      <c r="P9" s="1">
        <v>0.79187192118226613</v>
      </c>
      <c r="Q9" s="1">
        <v>0.75615763546798032</v>
      </c>
      <c r="R9" s="1">
        <v>0.71921182266009853</v>
      </c>
      <c r="S9" s="1">
        <v>0.70012315270935965</v>
      </c>
      <c r="T9" s="1">
        <v>0.69150246305418728</v>
      </c>
      <c r="U9" s="1">
        <v>0.71366995073891637</v>
      </c>
      <c r="V9" s="1">
        <v>0.68719211822660109</v>
      </c>
      <c r="W9" s="1">
        <v>0.60467980295566515</v>
      </c>
      <c r="X9" s="1">
        <v>0.49445812807881784</v>
      </c>
      <c r="Y9" s="1">
        <v>0.44273399014778336</v>
      </c>
    </row>
    <row r="10" spans="1:25" x14ac:dyDescent="0.25">
      <c r="A10">
        <v>10</v>
      </c>
      <c r="B10" s="1">
        <v>0.80710659898477166</v>
      </c>
      <c r="C10" s="1">
        <v>0.74365482233502533</v>
      </c>
      <c r="D10" s="1">
        <v>0.72335025380710649</v>
      </c>
      <c r="E10" s="1">
        <v>0.67766497461928932</v>
      </c>
      <c r="F10" s="1">
        <v>0.6967005076142132</v>
      </c>
      <c r="G10" s="1">
        <v>0.68274111675126903</v>
      </c>
      <c r="H10" s="1">
        <v>0.67766497461928932</v>
      </c>
      <c r="I10" s="1">
        <v>0.77157360406091369</v>
      </c>
      <c r="J10" s="1">
        <v>0.67005076142131981</v>
      </c>
      <c r="K10" s="1">
        <v>0.69289340101522845</v>
      </c>
      <c r="L10" s="1">
        <v>0.77538071065989855</v>
      </c>
      <c r="M10" s="1">
        <v>0.86548223350253817</v>
      </c>
      <c r="N10" s="1">
        <v>0.90228426395939088</v>
      </c>
      <c r="O10" s="1">
        <v>0.88959390862944165</v>
      </c>
      <c r="P10" s="1">
        <v>0.86294416243654826</v>
      </c>
      <c r="Q10" s="1">
        <v>0.89974619289340096</v>
      </c>
      <c r="R10" s="1">
        <v>0.90862944162436554</v>
      </c>
      <c r="S10" s="1">
        <v>0.87690355329949232</v>
      </c>
      <c r="T10" s="1">
        <v>0.87944162436548223</v>
      </c>
      <c r="U10" s="1">
        <v>0.93908629441624369</v>
      </c>
      <c r="V10" s="1">
        <v>0.98477157360406087</v>
      </c>
      <c r="W10" s="1">
        <v>0.92131979695431487</v>
      </c>
      <c r="X10" s="1">
        <v>0.76522842639593913</v>
      </c>
      <c r="Y10" s="1">
        <v>0.81091370558375642</v>
      </c>
    </row>
    <row r="11" spans="1:25" x14ac:dyDescent="0.25">
      <c r="A11">
        <v>11</v>
      </c>
      <c r="B11" s="1">
        <v>0.64852150537634401</v>
      </c>
      <c r="C11" s="1">
        <v>0.59879032258064513</v>
      </c>
      <c r="D11" s="1">
        <v>0.5786290322580645</v>
      </c>
      <c r="E11" s="1">
        <v>0.58400537634408611</v>
      </c>
      <c r="F11" s="1">
        <v>0.58669354838709675</v>
      </c>
      <c r="G11" s="1">
        <v>0.60215053763440862</v>
      </c>
      <c r="H11" s="1">
        <v>0.71505376344086025</v>
      </c>
      <c r="I11" s="1">
        <v>0.84139784946236551</v>
      </c>
      <c r="J11" s="1">
        <v>0.90120967741935476</v>
      </c>
      <c r="K11" s="1">
        <v>0.93682795698924737</v>
      </c>
      <c r="L11" s="1">
        <v>0.91666666666666663</v>
      </c>
      <c r="M11" s="1">
        <v>0.95026881720430101</v>
      </c>
      <c r="N11" s="1">
        <v>0.99059139784946237</v>
      </c>
      <c r="O11" s="1">
        <v>0.95900537634408589</v>
      </c>
      <c r="P11" s="1">
        <v>0.93279569892473102</v>
      </c>
      <c r="Q11" s="1">
        <v>0.86424731182795689</v>
      </c>
      <c r="R11" s="1">
        <v>0.84206989247311836</v>
      </c>
      <c r="S11" s="1">
        <v>0.8373655913978495</v>
      </c>
      <c r="T11" s="1">
        <v>0.85618279569892475</v>
      </c>
      <c r="U11" s="1">
        <v>0.9126344086021505</v>
      </c>
      <c r="V11" s="1">
        <v>0.98454301075268813</v>
      </c>
      <c r="W11" s="1">
        <v>0.89717741935483863</v>
      </c>
      <c r="X11" s="1">
        <v>0.80779569892473113</v>
      </c>
      <c r="Y11" s="1">
        <v>0.70228494623655902</v>
      </c>
    </row>
    <row r="12" spans="1:25" x14ac:dyDescent="0.25">
      <c r="A12">
        <v>12</v>
      </c>
      <c r="B12" s="1">
        <v>0.54109589041095896</v>
      </c>
      <c r="C12" s="1">
        <v>0.48801369863013694</v>
      </c>
      <c r="D12" s="1">
        <v>0.45890410958904115</v>
      </c>
      <c r="E12" s="1">
        <v>0.4434931506849315</v>
      </c>
      <c r="F12" s="1">
        <v>0.45205479452054798</v>
      </c>
      <c r="G12" s="1">
        <v>0.49143835616438358</v>
      </c>
      <c r="H12" s="1">
        <v>0.58904109589041098</v>
      </c>
      <c r="I12" s="1">
        <v>0.69349315068493145</v>
      </c>
      <c r="J12" s="1">
        <v>0.75513698630136994</v>
      </c>
      <c r="K12" s="1">
        <v>0.79452054794520555</v>
      </c>
      <c r="L12" s="1">
        <v>0.83904109589041109</v>
      </c>
      <c r="M12" s="1">
        <v>0.86130136986301375</v>
      </c>
      <c r="N12" s="1">
        <v>0.8476027397260274</v>
      </c>
      <c r="O12" s="1">
        <v>0.81678082191780821</v>
      </c>
      <c r="P12" s="1">
        <v>0.76883561643835618</v>
      </c>
      <c r="Q12" s="1">
        <v>0.72773972602739723</v>
      </c>
      <c r="R12" s="1">
        <v>0.72945205479452058</v>
      </c>
      <c r="S12" s="1">
        <v>0.7773972602739726</v>
      </c>
      <c r="T12" s="1">
        <v>0.81678082191780821</v>
      </c>
      <c r="U12" s="1">
        <v>0.84417808219178081</v>
      </c>
      <c r="V12" s="1">
        <v>0.93664383561643838</v>
      </c>
      <c r="W12" s="1">
        <v>0.83732876712328763</v>
      </c>
      <c r="X12" s="1">
        <v>0.76027397260273966</v>
      </c>
      <c r="Y12" s="1">
        <v>0.64897260273972601</v>
      </c>
    </row>
    <row r="13" spans="1:25" x14ac:dyDescent="0.25">
      <c r="A13">
        <v>13</v>
      </c>
      <c r="B13" s="1">
        <v>0.77566096423017106</v>
      </c>
      <c r="C13" s="1">
        <v>0.78693623639191301</v>
      </c>
      <c r="D13" s="1">
        <v>0.84370139968895796</v>
      </c>
      <c r="E13" s="1">
        <v>0.76788491446345264</v>
      </c>
      <c r="F13" s="1">
        <v>0.75738724727838247</v>
      </c>
      <c r="G13" s="1">
        <v>0.73211508553654736</v>
      </c>
      <c r="H13" s="1">
        <v>0.74416796267496099</v>
      </c>
      <c r="I13" s="1">
        <v>0.80676516329704517</v>
      </c>
      <c r="J13" s="1">
        <v>0.71695178849144647</v>
      </c>
      <c r="K13" s="1">
        <v>0.54898911353032653</v>
      </c>
      <c r="L13" s="1">
        <v>0.76166407465007779</v>
      </c>
      <c r="M13" s="1">
        <v>0.84020217729393465</v>
      </c>
      <c r="N13" s="1">
        <v>0.83786936236391918</v>
      </c>
      <c r="O13" s="1">
        <v>0.86975116640746508</v>
      </c>
      <c r="P13" s="1">
        <v>0.68934681181959578</v>
      </c>
      <c r="Q13" s="1">
        <v>0.92185069984447909</v>
      </c>
      <c r="R13" s="1">
        <v>0.84253499222395023</v>
      </c>
      <c r="S13" s="1">
        <v>0.81842923794712297</v>
      </c>
      <c r="T13" s="1">
        <v>0.82776049766718507</v>
      </c>
      <c r="U13" s="1">
        <v>0.90785381026438561</v>
      </c>
      <c r="V13" s="1">
        <v>0.99611197511664074</v>
      </c>
      <c r="W13" s="1">
        <v>0.98872472783825838</v>
      </c>
      <c r="X13" s="1">
        <v>0.97939346811819605</v>
      </c>
      <c r="Y13" s="1">
        <v>0.98911353032659399</v>
      </c>
    </row>
    <row r="14" spans="1:25" x14ac:dyDescent="0.25">
      <c r="A14">
        <v>14</v>
      </c>
      <c r="B14" s="1">
        <v>0.76617647058823524</v>
      </c>
      <c r="C14" s="1">
        <v>0.75693277310924367</v>
      </c>
      <c r="D14" s="1">
        <v>0.74537815126050422</v>
      </c>
      <c r="E14" s="1">
        <v>0.74096638655462177</v>
      </c>
      <c r="F14" s="1">
        <v>0.73634453781512599</v>
      </c>
      <c r="G14" s="1">
        <v>0.75252100840336134</v>
      </c>
      <c r="H14" s="1">
        <v>0.86764705882352933</v>
      </c>
      <c r="I14" s="1">
        <v>0.91659663865546226</v>
      </c>
      <c r="J14" s="1">
        <v>0.97710084033613442</v>
      </c>
      <c r="K14" s="1">
        <v>0.92962184873949572</v>
      </c>
      <c r="L14" s="1">
        <v>0.93592436974789905</v>
      </c>
      <c r="M14" s="1">
        <v>0.94306722689075628</v>
      </c>
      <c r="N14" s="1">
        <v>0.97352941176470598</v>
      </c>
      <c r="O14" s="1">
        <v>0.9638655462184873</v>
      </c>
      <c r="P14" s="1">
        <v>0.94264705882352928</v>
      </c>
      <c r="Q14" s="1">
        <v>0.93550420168067228</v>
      </c>
      <c r="R14" s="1">
        <v>0.94747899159663862</v>
      </c>
      <c r="S14" s="1">
        <v>0.95651260504201663</v>
      </c>
      <c r="T14" s="1">
        <v>0.91533613445378159</v>
      </c>
      <c r="U14" s="1">
        <v>0.92689075630252094</v>
      </c>
      <c r="V14" s="1">
        <v>0.9342436974789915</v>
      </c>
      <c r="W14" s="1">
        <v>0.87941176470588234</v>
      </c>
      <c r="X14" s="1">
        <v>0.77731092436974791</v>
      </c>
      <c r="Y14" s="1">
        <v>0.77794117647058825</v>
      </c>
    </row>
    <row r="15" spans="1:25" x14ac:dyDescent="0.25">
      <c r="A15">
        <v>15</v>
      </c>
      <c r="B15" s="1">
        <v>-0.6029411764705882</v>
      </c>
      <c r="C15" s="1">
        <v>-0.56862745098039214</v>
      </c>
      <c r="D15" s="1">
        <v>-0.5490196078431373</v>
      </c>
      <c r="E15" s="1">
        <v>-0.53921568627450989</v>
      </c>
      <c r="F15" s="1">
        <v>-0.5490196078431373</v>
      </c>
      <c r="G15" s="1">
        <v>-0.58823529411764708</v>
      </c>
      <c r="H15" s="1">
        <v>-0.69607843137254899</v>
      </c>
      <c r="I15" s="1">
        <v>-0.79901960784313719</v>
      </c>
      <c r="J15" s="1">
        <v>-0.86764705882352944</v>
      </c>
      <c r="K15" s="1">
        <v>-0.90686274509803921</v>
      </c>
      <c r="L15" s="1">
        <v>-0.97549019607843135</v>
      </c>
      <c r="M15" s="1">
        <v>-0.99019607843137258</v>
      </c>
      <c r="N15" s="1">
        <v>-0.97549019607843135</v>
      </c>
      <c r="O15" s="1">
        <v>-0.89705882352941169</v>
      </c>
      <c r="P15" s="1">
        <v>-0.78921568627450978</v>
      </c>
      <c r="Q15" s="1">
        <v>-0.78921568627450989</v>
      </c>
      <c r="R15" s="1">
        <v>-0.79411764705882348</v>
      </c>
      <c r="S15" s="1">
        <v>-0.76960784313725494</v>
      </c>
      <c r="T15" s="1">
        <v>-0.80882352941176461</v>
      </c>
      <c r="U15" s="1">
        <v>-0.86764705882352944</v>
      </c>
      <c r="V15" s="1">
        <v>-0.88235294117647056</v>
      </c>
      <c r="W15" s="1">
        <v>-0.76960784313725483</v>
      </c>
      <c r="X15" s="1">
        <v>-0.70588235294117652</v>
      </c>
      <c r="Y15" s="1">
        <v>-0.62254901960784315</v>
      </c>
    </row>
    <row r="16" spans="1:25" x14ac:dyDescent="0.25">
      <c r="A16">
        <v>16</v>
      </c>
      <c r="B16" s="1">
        <v>0.77500000000000013</v>
      </c>
      <c r="C16" s="1">
        <v>0.76744186046511642</v>
      </c>
      <c r="D16" s="1">
        <v>0.73924418604651165</v>
      </c>
      <c r="E16" s="1">
        <v>0.72587209302325584</v>
      </c>
      <c r="F16" s="1">
        <v>0.7206395348837209</v>
      </c>
      <c r="G16" s="1">
        <v>0.73139534883720936</v>
      </c>
      <c r="H16" s="1">
        <v>0.72500000000000009</v>
      </c>
      <c r="I16" s="1">
        <v>0.88662790697674421</v>
      </c>
      <c r="J16" s="1">
        <v>0.95377906976744198</v>
      </c>
      <c r="K16" s="1">
        <v>0.9412790697674418</v>
      </c>
      <c r="L16" s="1">
        <v>0.9258720930232559</v>
      </c>
      <c r="M16" s="1">
        <v>0.93720930232558153</v>
      </c>
      <c r="N16" s="1">
        <v>0.97180232558139557</v>
      </c>
      <c r="O16" s="1">
        <v>0.95348837209302317</v>
      </c>
      <c r="P16" s="1">
        <v>0.87936046511627908</v>
      </c>
      <c r="Q16" s="1">
        <v>0.90639534883720929</v>
      </c>
      <c r="R16" s="1">
        <v>0.91686046511627906</v>
      </c>
      <c r="S16" s="1">
        <v>0.88662790697674421</v>
      </c>
      <c r="T16" s="1">
        <v>0.8418604651162791</v>
      </c>
      <c r="U16" s="1">
        <v>0.83110465116279075</v>
      </c>
      <c r="V16" s="1">
        <v>0.82848837209302328</v>
      </c>
      <c r="W16" s="1">
        <v>0.81918604651162796</v>
      </c>
      <c r="X16" s="1">
        <v>0.75697674418604666</v>
      </c>
      <c r="Y16" s="1">
        <v>0.73197674418604664</v>
      </c>
    </row>
    <row r="17" spans="1:25" x14ac:dyDescent="0.25">
      <c r="A17">
        <v>17</v>
      </c>
      <c r="B17" s="1">
        <v>0.6852678571428571</v>
      </c>
      <c r="C17" s="1">
        <v>0.64620535714285698</v>
      </c>
      <c r="D17" s="1">
        <v>0.62053571428571419</v>
      </c>
      <c r="E17" s="1">
        <v>0.5658482142857143</v>
      </c>
      <c r="F17" s="1">
        <v>0.5446428571428571</v>
      </c>
      <c r="G17" s="1">
        <v>0.57254464285714279</v>
      </c>
      <c r="H17" s="1">
        <v>0.609375</v>
      </c>
      <c r="I17" s="1">
        <v>0.81808035714285698</v>
      </c>
      <c r="J17" s="1">
        <v>0.89285714285714279</v>
      </c>
      <c r="K17" s="1">
        <v>0.9520089285714286</v>
      </c>
      <c r="L17" s="1">
        <v>0.8683035714285714</v>
      </c>
      <c r="M17" s="1">
        <v>0.9118303571428571</v>
      </c>
      <c r="N17" s="1">
        <v>0.91294642857142849</v>
      </c>
      <c r="O17" s="1">
        <v>0.890625</v>
      </c>
      <c r="P17" s="1">
        <v>0.765625</v>
      </c>
      <c r="Q17" s="1">
        <v>0.7979910714285714</v>
      </c>
      <c r="R17" s="1">
        <v>0.8448660714285714</v>
      </c>
      <c r="S17" s="1">
        <v>0.84151785714285698</v>
      </c>
      <c r="T17" s="1">
        <v>0.87723214285714268</v>
      </c>
      <c r="U17" s="1">
        <v>0.92410714285714268</v>
      </c>
      <c r="V17" s="1">
        <v>0.9665178571428571</v>
      </c>
      <c r="W17" s="1">
        <v>0.8872767857142857</v>
      </c>
      <c r="X17" s="1">
        <v>0.76227678571428559</v>
      </c>
      <c r="Y17" s="1">
        <v>0.7042410714285714</v>
      </c>
    </row>
    <row r="18" spans="1:25" x14ac:dyDescent="0.25">
      <c r="A18">
        <v>18</v>
      </c>
      <c r="B18" s="1">
        <v>0.56069131832797425</v>
      </c>
      <c r="C18" s="1">
        <v>0.52692926045016075</v>
      </c>
      <c r="D18" s="1">
        <v>0.4855305466237943</v>
      </c>
      <c r="E18" s="1">
        <v>0.50522508038585212</v>
      </c>
      <c r="F18" s="1">
        <v>0.49598070739549843</v>
      </c>
      <c r="G18" s="1">
        <v>0.50602893890675238</v>
      </c>
      <c r="H18" s="1">
        <v>0.71744372990353711</v>
      </c>
      <c r="I18" s="1">
        <v>0.91840836012861748</v>
      </c>
      <c r="J18" s="1">
        <v>0.96262057877813501</v>
      </c>
      <c r="K18" s="1">
        <v>0.90273311897106112</v>
      </c>
      <c r="L18" s="1">
        <v>0.88344051446945338</v>
      </c>
      <c r="M18" s="1">
        <v>0.94975884244372999</v>
      </c>
      <c r="N18" s="1">
        <v>0.99316720257234736</v>
      </c>
      <c r="O18" s="1">
        <v>0.92202572347266887</v>
      </c>
      <c r="P18" s="1">
        <v>0.84083601286173648</v>
      </c>
      <c r="Q18" s="1">
        <v>0.797427652733119</v>
      </c>
      <c r="R18" s="1">
        <v>0.81511254019292601</v>
      </c>
      <c r="S18" s="1">
        <v>0.78737942122186499</v>
      </c>
      <c r="T18" s="1">
        <v>0.76929260450160775</v>
      </c>
      <c r="U18" s="1">
        <v>0.83842443729903537</v>
      </c>
      <c r="V18" s="1">
        <v>0.87821543408360137</v>
      </c>
      <c r="W18" s="1">
        <v>0.81953376205787787</v>
      </c>
      <c r="X18" s="1">
        <v>0.71824758842443726</v>
      </c>
      <c r="Y18" s="1">
        <v>0.59847266881028949</v>
      </c>
    </row>
    <row r="19" spans="1:25" x14ac:dyDescent="0.25">
      <c r="A19">
        <v>19</v>
      </c>
      <c r="B19" s="1">
        <v>0.32207207207207206</v>
      </c>
      <c r="C19" s="1">
        <v>0.25225225225225223</v>
      </c>
      <c r="D19" s="1">
        <v>0.19819819819819814</v>
      </c>
      <c r="E19" s="1">
        <v>0.19594594594594592</v>
      </c>
      <c r="F19" s="1">
        <v>0.18018018018018017</v>
      </c>
      <c r="G19" s="1">
        <v>0.17117117117117117</v>
      </c>
      <c r="H19" s="1">
        <v>0.38513513513513509</v>
      </c>
      <c r="I19" s="1">
        <v>0.69594594594594583</v>
      </c>
      <c r="J19" s="1">
        <v>0.84459459459459452</v>
      </c>
      <c r="K19" s="1">
        <v>0.8648648648648648</v>
      </c>
      <c r="L19" s="1">
        <v>0.84909909909909898</v>
      </c>
      <c r="M19" s="1">
        <v>0.76126126126126115</v>
      </c>
      <c r="N19" s="1">
        <v>0.86261261261261246</v>
      </c>
      <c r="O19" s="1">
        <v>0.81306306306306297</v>
      </c>
      <c r="P19" s="1">
        <v>0.74099099099099097</v>
      </c>
      <c r="Q19" s="1">
        <v>0.68468468468468469</v>
      </c>
      <c r="R19" s="1">
        <v>0.6216216216216216</v>
      </c>
      <c r="S19" s="1">
        <v>0.55180180180180172</v>
      </c>
      <c r="T19" s="1">
        <v>0.70270270270270263</v>
      </c>
      <c r="U19" s="1">
        <v>0.82432432432432423</v>
      </c>
      <c r="V19" s="1">
        <v>0.94594594594594594</v>
      </c>
      <c r="W19" s="1">
        <v>0.9009009009009008</v>
      </c>
      <c r="X19" s="1">
        <v>0.67342342342342343</v>
      </c>
      <c r="Y19" s="1">
        <v>0.48198198198198194</v>
      </c>
    </row>
    <row r="20" spans="1:25" x14ac:dyDescent="0.25">
      <c r="A20">
        <v>20</v>
      </c>
      <c r="B20" s="1">
        <v>0.64759036144578297</v>
      </c>
      <c r="C20" s="1">
        <v>0.5818273092369477</v>
      </c>
      <c r="D20" s="1">
        <v>0.53865461847389551</v>
      </c>
      <c r="E20" s="1">
        <v>0.5256024096385542</v>
      </c>
      <c r="F20" s="1">
        <v>0.55020080321285136</v>
      </c>
      <c r="G20" s="1">
        <v>0.55220883534136544</v>
      </c>
      <c r="H20" s="1">
        <v>0.61144578313253017</v>
      </c>
      <c r="I20" s="1">
        <v>0.7118473895582329</v>
      </c>
      <c r="J20" s="1">
        <v>0.78664658634538143</v>
      </c>
      <c r="K20" s="1">
        <v>0.81024096385542166</v>
      </c>
      <c r="L20" s="1">
        <v>0.86797188755020072</v>
      </c>
      <c r="M20" s="1">
        <v>0.91817269076305208</v>
      </c>
      <c r="N20" s="1">
        <v>0.94226907630522083</v>
      </c>
      <c r="O20" s="1">
        <v>0.89759036144578297</v>
      </c>
      <c r="P20" s="1">
        <v>0.86495983935742971</v>
      </c>
      <c r="Q20" s="1">
        <v>0.85391566265060226</v>
      </c>
      <c r="R20" s="1">
        <v>0.85692771084337338</v>
      </c>
      <c r="S20" s="1">
        <v>0.84789156626506024</v>
      </c>
      <c r="T20" s="1">
        <v>0.86244979919678688</v>
      </c>
      <c r="U20" s="1">
        <v>0.87650602409638556</v>
      </c>
      <c r="V20" s="1">
        <v>0.96285140562248983</v>
      </c>
      <c r="W20" s="1">
        <v>0.91867469879518071</v>
      </c>
      <c r="X20" s="1">
        <v>0.86947791164658628</v>
      </c>
      <c r="Y20" s="1">
        <v>0.76405622489959824</v>
      </c>
    </row>
    <row r="21" spans="1:25" x14ac:dyDescent="0.25">
      <c r="A21">
        <v>21</v>
      </c>
      <c r="B21" s="1">
        <v>0.67833109017496629</v>
      </c>
      <c r="C21" s="1">
        <v>0.6510767160161508</v>
      </c>
      <c r="D21" s="1">
        <v>0.60531628532974424</v>
      </c>
      <c r="E21" s="1">
        <v>0.63122476446837139</v>
      </c>
      <c r="F21" s="1">
        <v>0.64838492597577402</v>
      </c>
      <c r="G21" s="1">
        <v>0.64973082099596224</v>
      </c>
      <c r="H21" s="1">
        <v>0.7076043068640645</v>
      </c>
      <c r="I21" s="1">
        <v>0.88963660834454905</v>
      </c>
      <c r="J21" s="1">
        <v>0.92900403768506068</v>
      </c>
      <c r="K21" s="1">
        <v>0.92395693135935408</v>
      </c>
      <c r="L21" s="1">
        <v>0.92597577388963659</v>
      </c>
      <c r="M21" s="1">
        <v>0.97711978465679694</v>
      </c>
      <c r="N21" s="1">
        <v>0.96467025572005383</v>
      </c>
      <c r="O21" s="1">
        <v>0.92261103633916564</v>
      </c>
      <c r="P21" s="1">
        <v>0.86742934051144005</v>
      </c>
      <c r="Q21" s="1">
        <v>0.83714670255720058</v>
      </c>
      <c r="R21" s="1">
        <v>0.879205921938089</v>
      </c>
      <c r="S21" s="1">
        <v>0.85195154777927329</v>
      </c>
      <c r="T21" s="1">
        <v>0.80282637954239566</v>
      </c>
      <c r="U21" s="1">
        <v>0.81191117092866771</v>
      </c>
      <c r="V21" s="1">
        <v>0.84623149394347252</v>
      </c>
      <c r="W21" s="1">
        <v>0.77355316285329756</v>
      </c>
      <c r="X21" s="1">
        <v>0.70995962314939443</v>
      </c>
      <c r="Y21" s="1">
        <v>0.705585464333782</v>
      </c>
    </row>
    <row r="22" spans="1:25" x14ac:dyDescent="0.25">
      <c r="A22">
        <v>22</v>
      </c>
      <c r="B22" s="1">
        <v>0.54651162790697672</v>
      </c>
      <c r="C22" s="1">
        <v>0.4904862579281184</v>
      </c>
      <c r="D22" s="1">
        <v>0.48044397463002109</v>
      </c>
      <c r="E22" s="1">
        <v>0.4915433403805497</v>
      </c>
      <c r="F22" s="1">
        <v>0.47727272727272718</v>
      </c>
      <c r="G22" s="1">
        <v>0.5206131078224101</v>
      </c>
      <c r="H22" s="1">
        <v>0.67177589852008457</v>
      </c>
      <c r="I22" s="1">
        <v>0.7663847780126849</v>
      </c>
      <c r="J22" s="1">
        <v>0.88372093023255804</v>
      </c>
      <c r="K22" s="1">
        <v>0.93128964059196595</v>
      </c>
      <c r="L22" s="1">
        <v>0.92758985200845656</v>
      </c>
      <c r="M22" s="1">
        <v>0.96670190274841428</v>
      </c>
      <c r="N22" s="1">
        <v>0.94027484143763196</v>
      </c>
      <c r="O22" s="1">
        <v>0.96035940803382669</v>
      </c>
      <c r="P22" s="1">
        <v>0.94450317124735705</v>
      </c>
      <c r="Q22" s="1">
        <v>0.87949260042283295</v>
      </c>
      <c r="R22" s="1">
        <v>0.89323467230443954</v>
      </c>
      <c r="S22" s="1">
        <v>0.85940803382663844</v>
      </c>
      <c r="T22" s="1">
        <v>0.85517970401691323</v>
      </c>
      <c r="U22" s="1">
        <v>0.86205073995771653</v>
      </c>
      <c r="V22" s="1">
        <v>0.87103594080338265</v>
      </c>
      <c r="W22" s="1">
        <v>0.73520084566596189</v>
      </c>
      <c r="X22" s="1">
        <v>0.69926004228329808</v>
      </c>
      <c r="Y22" s="1">
        <v>0.59989429175475695</v>
      </c>
    </row>
    <row r="23" spans="1:25" x14ac:dyDescent="0.25">
      <c r="A23">
        <v>23</v>
      </c>
      <c r="B23" s="1">
        <v>0.40825123152709364</v>
      </c>
      <c r="C23" s="1">
        <v>0.38115763546798037</v>
      </c>
      <c r="D23" s="1">
        <v>0.36884236453201974</v>
      </c>
      <c r="E23" s="1">
        <v>0.36576354679802958</v>
      </c>
      <c r="F23" s="1">
        <v>0.38054187192118233</v>
      </c>
      <c r="G23" s="1">
        <v>0.41317733990147792</v>
      </c>
      <c r="H23" s="1">
        <v>0.68780788177339902</v>
      </c>
      <c r="I23" s="1">
        <v>0.83990147783251246</v>
      </c>
      <c r="J23" s="1">
        <v>0.9033251231527093</v>
      </c>
      <c r="K23" s="1">
        <v>0.89039408866995085</v>
      </c>
      <c r="L23" s="1">
        <v>0.93041871921182273</v>
      </c>
      <c r="M23" s="1">
        <v>0.98706896551724133</v>
      </c>
      <c r="N23" s="1">
        <v>0.9790640394088671</v>
      </c>
      <c r="O23" s="1">
        <v>0.91009852216748777</v>
      </c>
      <c r="P23" s="1">
        <v>0.79187192118226613</v>
      </c>
      <c r="Q23" s="1">
        <v>0.75615763546798032</v>
      </c>
      <c r="R23" s="1">
        <v>0.71921182266009853</v>
      </c>
      <c r="S23" s="1">
        <v>0.70012315270935965</v>
      </c>
      <c r="T23" s="1">
        <v>0.69150246305418728</v>
      </c>
      <c r="U23" s="1">
        <v>0.71366995073891637</v>
      </c>
      <c r="V23" s="1">
        <v>0.68719211822660109</v>
      </c>
      <c r="W23" s="1">
        <v>0.60467980295566515</v>
      </c>
      <c r="X23" s="1">
        <v>0.49445812807881784</v>
      </c>
      <c r="Y23" s="1">
        <v>0.44273399014778336</v>
      </c>
    </row>
    <row r="24" spans="1:25" x14ac:dyDescent="0.25">
      <c r="A24">
        <v>24</v>
      </c>
      <c r="B24" s="1">
        <v>0.80710659898477166</v>
      </c>
      <c r="C24" s="1">
        <v>0.74365482233502533</v>
      </c>
      <c r="D24" s="1">
        <v>0.72335025380710649</v>
      </c>
      <c r="E24" s="1">
        <v>0.67766497461928932</v>
      </c>
      <c r="F24" s="1">
        <v>0.6967005076142132</v>
      </c>
      <c r="G24" s="1">
        <v>0.68274111675126903</v>
      </c>
      <c r="H24" s="1">
        <v>0.67766497461928932</v>
      </c>
      <c r="I24" s="1">
        <v>0.77157360406091369</v>
      </c>
      <c r="J24" s="1">
        <v>0.67005076142131981</v>
      </c>
      <c r="K24" s="1">
        <v>0.69289340101522845</v>
      </c>
      <c r="L24" s="1">
        <v>0.77538071065989855</v>
      </c>
      <c r="M24" s="1">
        <v>0.86548223350253817</v>
      </c>
      <c r="N24" s="1">
        <v>0.90228426395939088</v>
      </c>
      <c r="O24" s="1">
        <v>0.88959390862944165</v>
      </c>
      <c r="P24" s="1">
        <v>0.86294416243654826</v>
      </c>
      <c r="Q24" s="1">
        <v>0.89974619289340096</v>
      </c>
      <c r="R24" s="1">
        <v>0.90862944162436554</v>
      </c>
      <c r="S24" s="1">
        <v>0.87690355329949232</v>
      </c>
      <c r="T24" s="1">
        <v>0.87944162436548223</v>
      </c>
      <c r="U24" s="1">
        <v>0.93908629441624369</v>
      </c>
      <c r="V24" s="1">
        <v>0.98477157360406087</v>
      </c>
      <c r="W24" s="1">
        <v>0.92131979695431487</v>
      </c>
      <c r="X24" s="1">
        <v>0.76522842639593913</v>
      </c>
      <c r="Y24" s="1">
        <v>0.81091370558375642</v>
      </c>
    </row>
    <row r="25" spans="1:25" x14ac:dyDescent="0.25">
      <c r="A25">
        <v>25</v>
      </c>
      <c r="B25" s="1">
        <v>0.64852150537634401</v>
      </c>
      <c r="C25" s="1">
        <v>0.59879032258064513</v>
      </c>
      <c r="D25" s="1">
        <v>0.5786290322580645</v>
      </c>
      <c r="E25" s="1">
        <v>0.58400537634408611</v>
      </c>
      <c r="F25" s="1">
        <v>0.58669354838709675</v>
      </c>
      <c r="G25" s="1">
        <v>0.60215053763440862</v>
      </c>
      <c r="H25" s="1">
        <v>0.71505376344086025</v>
      </c>
      <c r="I25" s="1">
        <v>0.84139784946236551</v>
      </c>
      <c r="J25" s="1">
        <v>0.90120967741935476</v>
      </c>
      <c r="K25" s="1">
        <v>0.93682795698924737</v>
      </c>
      <c r="L25" s="1">
        <v>0.91666666666666663</v>
      </c>
      <c r="M25" s="1">
        <v>0.95026881720430101</v>
      </c>
      <c r="N25" s="1">
        <v>0.99059139784946237</v>
      </c>
      <c r="O25" s="1">
        <v>0.95900537634408589</v>
      </c>
      <c r="P25" s="1">
        <v>0.93279569892473102</v>
      </c>
      <c r="Q25" s="1">
        <v>0.86424731182795689</v>
      </c>
      <c r="R25" s="1">
        <v>0.84206989247311836</v>
      </c>
      <c r="S25" s="1">
        <v>0.8373655913978495</v>
      </c>
      <c r="T25" s="1">
        <v>0.85618279569892475</v>
      </c>
      <c r="U25" s="1">
        <v>0.9126344086021505</v>
      </c>
      <c r="V25" s="1">
        <v>0.98454301075268813</v>
      </c>
      <c r="W25" s="1">
        <v>0.89717741935483863</v>
      </c>
      <c r="X25" s="1">
        <v>0.80779569892473113</v>
      </c>
      <c r="Y25" s="1">
        <v>0.70228494623655902</v>
      </c>
    </row>
    <row r="26" spans="1:25" x14ac:dyDescent="0.25">
      <c r="A26">
        <v>26</v>
      </c>
      <c r="B26" s="1">
        <v>0.54109589041095896</v>
      </c>
      <c r="C26" s="1">
        <v>0.48801369863013694</v>
      </c>
      <c r="D26" s="1">
        <v>0.45890410958904115</v>
      </c>
      <c r="E26" s="1">
        <v>0.4434931506849315</v>
      </c>
      <c r="F26" s="1">
        <v>0.45205479452054798</v>
      </c>
      <c r="G26" s="1">
        <v>0.49143835616438358</v>
      </c>
      <c r="H26" s="1">
        <v>0.58904109589041098</v>
      </c>
      <c r="I26" s="1">
        <v>0.69349315068493145</v>
      </c>
      <c r="J26" s="1">
        <v>0.75513698630136994</v>
      </c>
      <c r="K26" s="1">
        <v>0.79452054794520555</v>
      </c>
      <c r="L26" s="1">
        <v>0.83904109589041109</v>
      </c>
      <c r="M26" s="1">
        <v>0.86130136986301375</v>
      </c>
      <c r="N26" s="1">
        <v>0.8476027397260274</v>
      </c>
      <c r="O26" s="1">
        <v>0.81678082191780821</v>
      </c>
      <c r="P26" s="1">
        <v>0.76883561643835618</v>
      </c>
      <c r="Q26" s="1">
        <v>0.72773972602739723</v>
      </c>
      <c r="R26" s="1">
        <v>0.72945205479452058</v>
      </c>
      <c r="S26" s="1">
        <v>0.7773972602739726</v>
      </c>
      <c r="T26" s="1">
        <v>0.81678082191780821</v>
      </c>
      <c r="U26" s="1">
        <v>0.84417808219178081</v>
      </c>
      <c r="V26" s="1">
        <v>0.93664383561643838</v>
      </c>
      <c r="W26" s="1">
        <v>0.83732876712328763</v>
      </c>
      <c r="X26" s="1">
        <v>0.76027397260273966</v>
      </c>
      <c r="Y26" s="1">
        <v>0.64897260273972601</v>
      </c>
    </row>
    <row r="27" spans="1:25" x14ac:dyDescent="0.25">
      <c r="A27">
        <v>27</v>
      </c>
      <c r="B27" s="1">
        <v>0.77566096423017106</v>
      </c>
      <c r="C27" s="1">
        <v>0.78693623639191301</v>
      </c>
      <c r="D27" s="1">
        <v>0.84370139968895796</v>
      </c>
      <c r="E27" s="1">
        <v>0.76788491446345264</v>
      </c>
      <c r="F27" s="1">
        <v>0.75738724727838247</v>
      </c>
      <c r="G27" s="1">
        <v>0.73211508553654736</v>
      </c>
      <c r="H27" s="1">
        <v>0.74416796267496099</v>
      </c>
      <c r="I27" s="1">
        <v>0.80676516329704517</v>
      </c>
      <c r="J27" s="1">
        <v>0.71695178849144647</v>
      </c>
      <c r="K27" s="1">
        <v>0.54898911353032653</v>
      </c>
      <c r="L27" s="1">
        <v>0.76166407465007779</v>
      </c>
      <c r="M27" s="1">
        <v>0.84020217729393465</v>
      </c>
      <c r="N27" s="1">
        <v>0.83786936236391918</v>
      </c>
      <c r="O27" s="1">
        <v>0.86975116640746508</v>
      </c>
      <c r="P27" s="1">
        <v>0.68934681181959578</v>
      </c>
      <c r="Q27" s="1">
        <v>0.92185069984447909</v>
      </c>
      <c r="R27" s="1">
        <v>0.84253499222395023</v>
      </c>
      <c r="S27" s="1">
        <v>0.81842923794712297</v>
      </c>
      <c r="T27" s="1">
        <v>0.82776049766718507</v>
      </c>
      <c r="U27" s="1">
        <v>0.90785381026438561</v>
      </c>
      <c r="V27" s="1">
        <v>0.99611197511664074</v>
      </c>
      <c r="W27" s="1">
        <v>0.98872472783825838</v>
      </c>
      <c r="X27" s="1">
        <v>0.97939346811819605</v>
      </c>
      <c r="Y27" s="1">
        <v>0.98911353032659399</v>
      </c>
    </row>
    <row r="28" spans="1:25" x14ac:dyDescent="0.25">
      <c r="A28">
        <v>28</v>
      </c>
      <c r="B28" s="1">
        <v>0.76617647058823524</v>
      </c>
      <c r="C28" s="1">
        <v>0.75693277310924367</v>
      </c>
      <c r="D28" s="1">
        <v>0.74537815126050422</v>
      </c>
      <c r="E28" s="1">
        <v>0.74096638655462177</v>
      </c>
      <c r="F28" s="1">
        <v>0.73634453781512599</v>
      </c>
      <c r="G28" s="1">
        <v>0.75252100840336134</v>
      </c>
      <c r="H28" s="1">
        <v>0.86764705882352933</v>
      </c>
      <c r="I28" s="1">
        <v>0.91659663865546226</v>
      </c>
      <c r="J28" s="1">
        <v>0.97710084033613442</v>
      </c>
      <c r="K28" s="1">
        <v>0.92962184873949572</v>
      </c>
      <c r="L28" s="1">
        <v>0.93592436974789905</v>
      </c>
      <c r="M28" s="1">
        <v>0.94306722689075628</v>
      </c>
      <c r="N28" s="1">
        <v>0.97352941176470598</v>
      </c>
      <c r="O28" s="1">
        <v>0.9638655462184873</v>
      </c>
      <c r="P28" s="1">
        <v>0.94264705882352928</v>
      </c>
      <c r="Q28" s="1">
        <v>0.93550420168067228</v>
      </c>
      <c r="R28" s="1">
        <v>0.94747899159663862</v>
      </c>
      <c r="S28" s="1">
        <v>0.95651260504201663</v>
      </c>
      <c r="T28" s="1">
        <v>0.91533613445378159</v>
      </c>
      <c r="U28" s="1">
        <v>0.92689075630252094</v>
      </c>
      <c r="V28" s="1">
        <v>0.9342436974789915</v>
      </c>
      <c r="W28" s="1">
        <v>0.87941176470588234</v>
      </c>
      <c r="X28" s="1">
        <v>0.77731092436974791</v>
      </c>
      <c r="Y28" s="1">
        <v>0.77794117647058825</v>
      </c>
    </row>
    <row r="29" spans="1:25" x14ac:dyDescent="0.25">
      <c r="A29">
        <v>29</v>
      </c>
      <c r="B29" s="1">
        <v>-0.6029411764705882</v>
      </c>
      <c r="C29" s="1">
        <v>-0.56862745098039214</v>
      </c>
      <c r="D29" s="1">
        <v>-0.5490196078431373</v>
      </c>
      <c r="E29" s="1">
        <v>-0.53921568627450989</v>
      </c>
      <c r="F29" s="1">
        <v>-0.5490196078431373</v>
      </c>
      <c r="G29" s="1">
        <v>-0.58823529411764708</v>
      </c>
      <c r="H29" s="1">
        <v>-0.69607843137254899</v>
      </c>
      <c r="I29" s="1">
        <v>-0.79901960784313719</v>
      </c>
      <c r="J29" s="1">
        <v>-0.86764705882352944</v>
      </c>
      <c r="K29" s="1">
        <v>-0.90686274509803921</v>
      </c>
      <c r="L29" s="1">
        <v>-0.97549019607843135</v>
      </c>
      <c r="M29" s="1">
        <v>-0.99019607843137258</v>
      </c>
      <c r="N29" s="1">
        <v>-0.97549019607843135</v>
      </c>
      <c r="O29" s="1">
        <v>-0.89705882352941169</v>
      </c>
      <c r="P29" s="1">
        <v>-0.78921568627450978</v>
      </c>
      <c r="Q29" s="1">
        <v>-0.78921568627450989</v>
      </c>
      <c r="R29" s="1">
        <v>-0.79411764705882348</v>
      </c>
      <c r="S29" s="1">
        <v>-0.76960784313725494</v>
      </c>
      <c r="T29" s="1">
        <v>-0.80882352941176461</v>
      </c>
      <c r="U29" s="1">
        <v>-0.86764705882352944</v>
      </c>
      <c r="V29" s="1">
        <v>-0.88235294117647056</v>
      </c>
      <c r="W29" s="1">
        <v>-0.76960784313725483</v>
      </c>
      <c r="X29" s="1">
        <v>-0.70588235294117652</v>
      </c>
      <c r="Y29" s="1">
        <v>-0.62254901960784315</v>
      </c>
    </row>
    <row r="30" spans="1:25" x14ac:dyDescent="0.25">
      <c r="A30">
        <v>30</v>
      </c>
      <c r="B30" s="1">
        <v>0.77500000000000013</v>
      </c>
      <c r="C30" s="1">
        <v>0.76744186046511642</v>
      </c>
      <c r="D30" s="1">
        <v>0.73924418604651165</v>
      </c>
      <c r="E30" s="1">
        <v>0.72587209302325584</v>
      </c>
      <c r="F30" s="1">
        <v>0.7206395348837209</v>
      </c>
      <c r="G30" s="1">
        <v>0.73139534883720936</v>
      </c>
      <c r="H30" s="1">
        <v>0.72500000000000009</v>
      </c>
      <c r="I30" s="1">
        <v>0.88662790697674421</v>
      </c>
      <c r="J30" s="1">
        <v>0.95377906976744198</v>
      </c>
      <c r="K30" s="1">
        <v>0.9412790697674418</v>
      </c>
      <c r="L30" s="1">
        <v>0.9258720930232559</v>
      </c>
      <c r="M30" s="1">
        <v>0.93720930232558153</v>
      </c>
      <c r="N30" s="1">
        <v>0.97180232558139557</v>
      </c>
      <c r="O30" s="1">
        <v>0.95348837209302317</v>
      </c>
      <c r="P30" s="1">
        <v>0.87936046511627908</v>
      </c>
      <c r="Q30" s="1">
        <v>0.90639534883720929</v>
      </c>
      <c r="R30" s="1">
        <v>0.91686046511627906</v>
      </c>
      <c r="S30" s="1">
        <v>0.88662790697674421</v>
      </c>
      <c r="T30" s="1">
        <v>0.8418604651162791</v>
      </c>
      <c r="U30" s="1">
        <v>0.83110465116279075</v>
      </c>
      <c r="V30" s="1">
        <v>0.82848837209302328</v>
      </c>
      <c r="W30" s="1">
        <v>0.81918604651162796</v>
      </c>
      <c r="X30" s="1">
        <v>0.75697674418604666</v>
      </c>
      <c r="Y30" s="1">
        <v>0.73197674418604664</v>
      </c>
    </row>
    <row r="31" spans="1:25" x14ac:dyDescent="0.25">
      <c r="A31">
        <v>31</v>
      </c>
      <c r="B31" s="1">
        <v>0.6852678571428571</v>
      </c>
      <c r="C31" s="1">
        <v>0.64620535714285698</v>
      </c>
      <c r="D31" s="1">
        <v>0.62053571428571419</v>
      </c>
      <c r="E31" s="1">
        <v>0.5658482142857143</v>
      </c>
      <c r="F31" s="1">
        <v>0.5446428571428571</v>
      </c>
      <c r="G31" s="1">
        <v>0.57254464285714279</v>
      </c>
      <c r="H31" s="1">
        <v>0.609375</v>
      </c>
      <c r="I31" s="1">
        <v>0.81808035714285698</v>
      </c>
      <c r="J31" s="1">
        <v>0.89285714285714279</v>
      </c>
      <c r="K31" s="1">
        <v>0.9520089285714286</v>
      </c>
      <c r="L31" s="1">
        <v>0.8683035714285714</v>
      </c>
      <c r="M31" s="1">
        <v>0.9118303571428571</v>
      </c>
      <c r="N31" s="1">
        <v>0.91294642857142849</v>
      </c>
      <c r="O31" s="1">
        <v>0.890625</v>
      </c>
      <c r="P31" s="1">
        <v>0.765625</v>
      </c>
      <c r="Q31" s="1">
        <v>0.7979910714285714</v>
      </c>
      <c r="R31" s="1">
        <v>0.8448660714285714</v>
      </c>
      <c r="S31" s="1">
        <v>0.84151785714285698</v>
      </c>
      <c r="T31" s="1">
        <v>0.87723214285714268</v>
      </c>
      <c r="U31" s="1">
        <v>0.92410714285714268</v>
      </c>
      <c r="V31" s="1">
        <v>0.9665178571428571</v>
      </c>
      <c r="W31" s="1">
        <v>0.8872767857142857</v>
      </c>
      <c r="X31" s="1">
        <v>0.76227678571428559</v>
      </c>
      <c r="Y31" s="1">
        <v>0.7042410714285714</v>
      </c>
    </row>
    <row r="32" spans="1:25" x14ac:dyDescent="0.25">
      <c r="A32">
        <v>32</v>
      </c>
      <c r="B32" s="1">
        <v>0.56069131832797425</v>
      </c>
      <c r="C32" s="1">
        <v>0.52692926045016075</v>
      </c>
      <c r="D32" s="1">
        <v>0.4855305466237943</v>
      </c>
      <c r="E32" s="1">
        <v>0.50522508038585212</v>
      </c>
      <c r="F32" s="1">
        <v>0.49598070739549843</v>
      </c>
      <c r="G32" s="1">
        <v>0.50602893890675238</v>
      </c>
      <c r="H32" s="1">
        <v>0.71744372990353711</v>
      </c>
      <c r="I32" s="1">
        <v>0.91840836012861748</v>
      </c>
      <c r="J32" s="1">
        <v>0.96262057877813501</v>
      </c>
      <c r="K32" s="1">
        <v>0.90273311897106112</v>
      </c>
      <c r="L32" s="1">
        <v>0.88344051446945338</v>
      </c>
      <c r="M32" s="1">
        <v>0.94975884244372999</v>
      </c>
      <c r="N32" s="1">
        <v>0.99316720257234736</v>
      </c>
      <c r="O32" s="1">
        <v>0.92202572347266887</v>
      </c>
      <c r="P32" s="1">
        <v>0.84083601286173648</v>
      </c>
      <c r="Q32" s="1">
        <v>0.797427652733119</v>
      </c>
      <c r="R32" s="1">
        <v>0.81511254019292601</v>
      </c>
      <c r="S32" s="1">
        <v>0.78737942122186499</v>
      </c>
      <c r="T32" s="1">
        <v>0.76929260450160775</v>
      </c>
      <c r="U32" s="1">
        <v>0.83842443729903537</v>
      </c>
      <c r="V32" s="1">
        <v>0.87821543408360137</v>
      </c>
      <c r="W32" s="1">
        <v>0.81953376205787787</v>
      </c>
      <c r="X32" s="1">
        <v>0.71824758842443726</v>
      </c>
      <c r="Y32" s="1">
        <v>0.59847266881028949</v>
      </c>
    </row>
    <row r="33" spans="1:25" x14ac:dyDescent="0.25">
      <c r="A33">
        <v>33</v>
      </c>
      <c r="B33" s="1">
        <v>0.32207207207207206</v>
      </c>
      <c r="C33" s="1">
        <v>0.25225225225225223</v>
      </c>
      <c r="D33" s="1">
        <v>0.19819819819819814</v>
      </c>
      <c r="E33" s="1">
        <v>0.19594594594594592</v>
      </c>
      <c r="F33" s="1">
        <v>0.18018018018018017</v>
      </c>
      <c r="G33" s="1">
        <v>0.17117117117117117</v>
      </c>
      <c r="H33" s="1">
        <v>0.38513513513513509</v>
      </c>
      <c r="I33" s="1">
        <v>0.69594594594594583</v>
      </c>
      <c r="J33" s="1">
        <v>0.84459459459459452</v>
      </c>
      <c r="K33" s="1">
        <v>0.8648648648648648</v>
      </c>
      <c r="L33" s="1">
        <v>0.84909909909909898</v>
      </c>
      <c r="M33" s="1">
        <v>0.76126126126126115</v>
      </c>
      <c r="N33" s="1">
        <v>0.86261261261261246</v>
      </c>
      <c r="O33" s="1">
        <v>0.81306306306306297</v>
      </c>
      <c r="P33" s="1">
        <v>0.74099099099099097</v>
      </c>
      <c r="Q33" s="1">
        <v>0.68468468468468469</v>
      </c>
      <c r="R33" s="1">
        <v>0.6216216216216216</v>
      </c>
      <c r="S33" s="1">
        <v>0.55180180180180172</v>
      </c>
      <c r="T33" s="1">
        <v>0.70270270270270263</v>
      </c>
      <c r="U33" s="1">
        <v>0.82432432432432423</v>
      </c>
      <c r="V33" s="1">
        <v>0.94594594594594594</v>
      </c>
      <c r="W33" s="1">
        <v>0.9009009009009008</v>
      </c>
      <c r="X33" s="1">
        <v>0.67342342342342343</v>
      </c>
      <c r="Y33" s="1">
        <v>0.48198198198198194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06E0-6062-4167-8251-B197194C661B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0.97726177785454726</v>
      </c>
      <c r="C2" s="1">
        <v>0.95962962147873676</v>
      </c>
      <c r="D2" s="1">
        <v>0.94931092836608333</v>
      </c>
      <c r="E2" s="1">
        <v>0.94998707104398428</v>
      </c>
      <c r="F2" s="1">
        <v>0.90940617698350601</v>
      </c>
      <c r="G2" s="1">
        <v>0.89282324225317222</v>
      </c>
      <c r="H2" s="1">
        <v>0.84004516248834527</v>
      </c>
      <c r="I2" s="1">
        <v>0.83028538914748307</v>
      </c>
      <c r="J2" s="1">
        <v>0.8254442363967327</v>
      </c>
      <c r="K2" s="1">
        <v>0.8293332421612889</v>
      </c>
      <c r="L2" s="1">
        <v>0.80295737965429492</v>
      </c>
      <c r="M2" s="1">
        <v>0.78502591372677577</v>
      </c>
      <c r="N2" s="1">
        <v>0.77987279158932166</v>
      </c>
      <c r="O2" s="1">
        <v>0.83223517890424981</v>
      </c>
      <c r="P2" s="1">
        <v>0.84490593798333791</v>
      </c>
      <c r="Q2" s="1">
        <v>0.83734644396461633</v>
      </c>
      <c r="R2" s="1">
        <v>0.81475097937359364</v>
      </c>
      <c r="S2" s="1">
        <v>0.83595451103123086</v>
      </c>
      <c r="T2" s="1">
        <v>0.83452275535273357</v>
      </c>
      <c r="U2" s="1">
        <v>0.86009426847548065</v>
      </c>
      <c r="V2" s="1">
        <v>0.83639217108160246</v>
      </c>
      <c r="W2" s="1">
        <v>0.81900503426698845</v>
      </c>
      <c r="X2" s="1">
        <v>0.79481339936682038</v>
      </c>
      <c r="Y2" s="1">
        <v>0.78900797724070604</v>
      </c>
    </row>
    <row r="3" spans="1:25" x14ac:dyDescent="0.25">
      <c r="A3">
        <v>3</v>
      </c>
      <c r="B3" s="1">
        <v>0.76773071200617138</v>
      </c>
      <c r="C3" s="1">
        <v>0.71378104726666602</v>
      </c>
      <c r="D3" s="1">
        <v>0.67994279247737377</v>
      </c>
      <c r="E3" s="1">
        <v>0.62435089512972708</v>
      </c>
      <c r="F3" s="1">
        <v>0.61315064757979942</v>
      </c>
      <c r="G3" s="1">
        <v>0.59443265574962001</v>
      </c>
      <c r="H3" s="1">
        <v>0.63538292357050663</v>
      </c>
      <c r="I3" s="1">
        <v>0.75776805127537705</v>
      </c>
      <c r="J3" s="1">
        <v>0.86948292067232924</v>
      </c>
      <c r="K3" s="1">
        <v>0.958699413645552</v>
      </c>
      <c r="L3" s="1">
        <v>0.9439358327271945</v>
      </c>
      <c r="M3" s="1">
        <v>0.95093909627017603</v>
      </c>
      <c r="N3" s="1">
        <v>0.96103727663818372</v>
      </c>
      <c r="O3" s="1">
        <v>0.92421803758230359</v>
      </c>
      <c r="P3" s="1">
        <v>0.82292189835603879</v>
      </c>
      <c r="Q3" s="1">
        <v>0.81771053873858934</v>
      </c>
      <c r="R3" s="1">
        <v>0.80025751444719651</v>
      </c>
      <c r="S3" s="1">
        <v>0.8001391857771788</v>
      </c>
      <c r="T3" s="1">
        <v>0.85074855196969135</v>
      </c>
      <c r="U3" s="1">
        <v>0.93612943758970646</v>
      </c>
      <c r="V3" s="1">
        <v>0.94879923468581961</v>
      </c>
      <c r="W3" s="1">
        <v>0.96648873993005502</v>
      </c>
      <c r="X3" s="1">
        <v>0.8550676094824452</v>
      </c>
      <c r="Y3" s="1">
        <v>0.72380070819729347</v>
      </c>
    </row>
    <row r="4" spans="1:25" x14ac:dyDescent="0.25">
      <c r="A4">
        <v>4</v>
      </c>
      <c r="B4" s="1">
        <v>0.72547284310603311</v>
      </c>
      <c r="C4" s="1">
        <v>0.67955213537270853</v>
      </c>
      <c r="D4" s="1">
        <v>0.63660664447714976</v>
      </c>
      <c r="E4" s="1">
        <v>0.63134584848991815</v>
      </c>
      <c r="F4" s="1">
        <v>0.63385083746586857</v>
      </c>
      <c r="G4" s="1">
        <v>0.62678901979130042</v>
      </c>
      <c r="H4" s="1">
        <v>0.69385967515865155</v>
      </c>
      <c r="I4" s="1">
        <v>0.80041839062484144</v>
      </c>
      <c r="J4" s="1">
        <v>0.85645942992605306</v>
      </c>
      <c r="K4" s="1">
        <v>0.86194866744301757</v>
      </c>
      <c r="L4" s="1">
        <v>0.91543612562491483</v>
      </c>
      <c r="M4" s="1">
        <v>0.99380392506131965</v>
      </c>
      <c r="N4" s="1">
        <v>0.98108115164949128</v>
      </c>
      <c r="O4" s="1">
        <v>0.92420276549805502</v>
      </c>
      <c r="P4" s="1">
        <v>0.83067854623008175</v>
      </c>
      <c r="Q4" s="1">
        <v>0.78083361346534585</v>
      </c>
      <c r="R4" s="1">
        <v>0.75261911494742995</v>
      </c>
      <c r="S4" s="1">
        <v>0.77439057015610113</v>
      </c>
      <c r="T4" s="1">
        <v>0.78608820575203753</v>
      </c>
      <c r="U4" s="1">
        <v>0.81055602198583043</v>
      </c>
      <c r="V4" s="1">
        <v>0.81840336612580644</v>
      </c>
      <c r="W4" s="1">
        <v>0.8439226938022355</v>
      </c>
      <c r="X4" s="1">
        <v>0.79487064452298772</v>
      </c>
      <c r="Y4" s="1">
        <v>0.71491767847372367</v>
      </c>
    </row>
    <row r="5" spans="1:25" x14ac:dyDescent="0.25">
      <c r="A5">
        <v>5</v>
      </c>
      <c r="B5" s="1">
        <v>0.33376127159529184</v>
      </c>
      <c r="C5" s="1">
        <v>0.25452279660349897</v>
      </c>
      <c r="D5" s="1">
        <v>0.18536797187116638</v>
      </c>
      <c r="E5" s="1">
        <v>0.22972965449452762</v>
      </c>
      <c r="F5" s="1">
        <v>0.19051652559374452</v>
      </c>
      <c r="G5" s="1">
        <v>0.17188062139918486</v>
      </c>
      <c r="H5" s="1">
        <v>0.3222329997369881</v>
      </c>
      <c r="I5" s="1">
        <v>0.64899985889508127</v>
      </c>
      <c r="J5" s="1">
        <v>0.77008239759334529</v>
      </c>
      <c r="K5" s="1">
        <v>0.82518430030198364</v>
      </c>
      <c r="L5" s="1">
        <v>0.87859990324234138</v>
      </c>
      <c r="M5" s="1">
        <v>0.80770912804839412</v>
      </c>
      <c r="N5" s="1">
        <v>0.85511378143903982</v>
      </c>
      <c r="O5" s="1">
        <v>0.80658398430375755</v>
      </c>
      <c r="P5" s="1">
        <v>0.64459904125447065</v>
      </c>
      <c r="Q5" s="1">
        <v>0.6091910416614672</v>
      </c>
      <c r="R5" s="1">
        <v>0.56965965877567004</v>
      </c>
      <c r="S5" s="1">
        <v>0.64757700296992249</v>
      </c>
      <c r="T5" s="1">
        <v>0.79896525459358891</v>
      </c>
      <c r="U5" s="1">
        <v>0.84787284335050261</v>
      </c>
      <c r="V5" s="1">
        <v>0.82682702072802461</v>
      </c>
      <c r="W5" s="1">
        <v>0.94970413562198464</v>
      </c>
      <c r="X5" s="1">
        <v>0.72994570340322029</v>
      </c>
      <c r="Y5" s="1">
        <v>0.54340533683759873</v>
      </c>
    </row>
    <row r="6" spans="1:25" x14ac:dyDescent="0.25">
      <c r="A6">
        <v>6</v>
      </c>
      <c r="B6" s="1">
        <v>0.65350855530475094</v>
      </c>
      <c r="C6" s="1">
        <v>0.60573236279451925</v>
      </c>
      <c r="D6" s="1">
        <v>0.55180842055219148</v>
      </c>
      <c r="E6" s="1">
        <v>0.53259367984986627</v>
      </c>
      <c r="F6" s="1">
        <v>0.53159303009487924</v>
      </c>
      <c r="G6" s="1">
        <v>0.5212866623056357</v>
      </c>
      <c r="H6" s="1">
        <v>0.54861905172661418</v>
      </c>
      <c r="I6" s="1">
        <v>0.64841495995814569</v>
      </c>
      <c r="J6" s="1">
        <v>0.75659713469007572</v>
      </c>
      <c r="K6" s="1">
        <v>0.84265325158183968</v>
      </c>
      <c r="L6" s="1">
        <v>0.91709596050721609</v>
      </c>
      <c r="M6" s="1">
        <v>0.9676676139633823</v>
      </c>
      <c r="N6" s="1">
        <v>0.99387433851079898</v>
      </c>
      <c r="O6" s="1">
        <v>0.96160456315071485</v>
      </c>
      <c r="P6" s="1">
        <v>0.89700237002562933</v>
      </c>
      <c r="Q6" s="1">
        <v>0.86281873858016167</v>
      </c>
      <c r="R6" s="1">
        <v>0.8384881556464191</v>
      </c>
      <c r="S6" s="1">
        <v>0.82418882368964641</v>
      </c>
      <c r="T6" s="1">
        <v>0.82368533126187882</v>
      </c>
      <c r="U6" s="1">
        <v>0.84302549955176254</v>
      </c>
      <c r="V6" s="1">
        <v>0.88217131795601023</v>
      </c>
      <c r="W6" s="1">
        <v>0.96076019683612179</v>
      </c>
      <c r="X6" s="1">
        <v>0.90261817754619533</v>
      </c>
      <c r="Y6" s="1">
        <v>0.78092139838746211</v>
      </c>
    </row>
    <row r="7" spans="1:25" x14ac:dyDescent="0.25">
      <c r="A7">
        <v>7</v>
      </c>
      <c r="B7" s="1">
        <v>0.84336157057499062</v>
      </c>
      <c r="C7" s="1">
        <v>0.85063665822470269</v>
      </c>
      <c r="D7" s="1">
        <v>0.81404596969759713</v>
      </c>
      <c r="E7" s="1">
        <v>0.8162527302153888</v>
      </c>
      <c r="F7" s="1">
        <v>0.79825224434962172</v>
      </c>
      <c r="G7" s="1">
        <v>0.78917669291768644</v>
      </c>
      <c r="H7" s="1">
        <v>0.74831438819340623</v>
      </c>
      <c r="I7" s="1">
        <v>0.83417698251230687</v>
      </c>
      <c r="J7" s="1">
        <v>0.87501856654172117</v>
      </c>
      <c r="K7" s="1">
        <v>0.92278826755777255</v>
      </c>
      <c r="L7" s="1">
        <v>0.94323147188559131</v>
      </c>
      <c r="M7" s="1">
        <v>0.97939606805206036</v>
      </c>
      <c r="N7" s="1">
        <v>0.97188110068331124</v>
      </c>
      <c r="O7" s="1">
        <v>0.93067763629778621</v>
      </c>
      <c r="P7" s="1">
        <v>0.85478282105950143</v>
      </c>
      <c r="Q7" s="1">
        <v>0.87509576861087557</v>
      </c>
      <c r="R7" s="1">
        <v>0.8558150165459808</v>
      </c>
      <c r="S7" s="1">
        <v>0.83243397294772781</v>
      </c>
      <c r="T7" s="1">
        <v>0.81155932562081645</v>
      </c>
      <c r="U7" s="1">
        <v>0.86372469773409488</v>
      </c>
      <c r="V7" s="1">
        <v>0.8379901853655729</v>
      </c>
      <c r="W7" s="1">
        <v>0.88657829954069289</v>
      </c>
      <c r="X7" s="1">
        <v>0.84970724537597142</v>
      </c>
      <c r="Y7" s="1">
        <v>0.80441936330737829</v>
      </c>
    </row>
    <row r="8" spans="1:25" x14ac:dyDescent="0.25">
      <c r="A8">
        <v>8</v>
      </c>
      <c r="B8" s="1">
        <v>0.56456980145827351</v>
      </c>
      <c r="C8" s="1">
        <v>0.53356187259750421</v>
      </c>
      <c r="D8" s="1">
        <v>0.5264842484284169</v>
      </c>
      <c r="E8" s="1">
        <v>0.5226098663450871</v>
      </c>
      <c r="F8" s="1">
        <v>0.52759741934417814</v>
      </c>
      <c r="G8" s="1">
        <v>0.53056168138608151</v>
      </c>
      <c r="H8" s="1">
        <v>0.56586284074626403</v>
      </c>
      <c r="I8" s="1">
        <v>0.70461498285966928</v>
      </c>
      <c r="J8" s="1">
        <v>0.80175182345813134</v>
      </c>
      <c r="K8" s="1">
        <v>0.88431153183811695</v>
      </c>
      <c r="L8" s="1">
        <v>0.93140798022173676</v>
      </c>
      <c r="M8" s="1">
        <v>0.9361539684677801</v>
      </c>
      <c r="N8" s="1">
        <v>0.96308943979343875</v>
      </c>
      <c r="O8" s="1">
        <v>0.93853980340325294</v>
      </c>
      <c r="P8" s="1">
        <v>0.8491003637216471</v>
      </c>
      <c r="Q8" s="1">
        <v>0.85200029332170024</v>
      </c>
      <c r="R8" s="1">
        <v>0.85245020389418558</v>
      </c>
      <c r="S8" s="1">
        <v>0.81400476577011527</v>
      </c>
      <c r="T8" s="1">
        <v>0.80334831217006164</v>
      </c>
      <c r="U8" s="1">
        <v>0.83964450468915308</v>
      </c>
      <c r="V8" s="1">
        <v>0.82279217792366677</v>
      </c>
      <c r="W8" s="1">
        <v>0.76131900072335335</v>
      </c>
      <c r="X8" s="1">
        <v>0.73141940429402696</v>
      </c>
      <c r="Y8" s="1">
        <v>0.61948433328447672</v>
      </c>
    </row>
    <row r="9" spans="1:25" x14ac:dyDescent="0.25">
      <c r="A9">
        <v>9</v>
      </c>
      <c r="B9" s="1">
        <v>0.4401976411345887</v>
      </c>
      <c r="C9" s="1">
        <v>0.41871276345331088</v>
      </c>
      <c r="D9" s="1">
        <v>0.39293409108810601</v>
      </c>
      <c r="E9" s="1">
        <v>0.38720638554538689</v>
      </c>
      <c r="F9" s="1">
        <v>0.40259711893944405</v>
      </c>
      <c r="G9" s="1">
        <v>0.43271737708454749</v>
      </c>
      <c r="H9" s="1">
        <v>0.6516687272438777</v>
      </c>
      <c r="I9" s="1">
        <v>0.78033896665982649</v>
      </c>
      <c r="J9" s="1">
        <v>0.8618019189566668</v>
      </c>
      <c r="K9" s="1">
        <v>0.86561815864018299</v>
      </c>
      <c r="L9" s="1">
        <v>0.9381082027432559</v>
      </c>
      <c r="M9" s="1">
        <v>0.97710462646285756</v>
      </c>
      <c r="N9" s="1">
        <v>0.86424706035993359</v>
      </c>
      <c r="O9" s="1">
        <v>0.73902621608939467</v>
      </c>
      <c r="P9" s="1">
        <v>0.62997673820195665</v>
      </c>
      <c r="Q9" s="1">
        <v>0.60043005151955597</v>
      </c>
      <c r="R9" s="1">
        <v>0.59103785886321858</v>
      </c>
      <c r="S9" s="1">
        <v>0.58725391180763709</v>
      </c>
      <c r="T9" s="1">
        <v>0.59095022880209658</v>
      </c>
      <c r="U9" s="1">
        <v>0.61203681650047348</v>
      </c>
      <c r="V9" s="1">
        <v>0.62773823117386773</v>
      </c>
      <c r="W9" s="1">
        <v>0.65213873590707283</v>
      </c>
      <c r="X9" s="1">
        <v>0.58758847795618074</v>
      </c>
      <c r="Y9" s="1">
        <v>0.51820278340810466</v>
      </c>
    </row>
    <row r="10" spans="1:25" x14ac:dyDescent="0.25">
      <c r="A10">
        <v>10</v>
      </c>
      <c r="B10" s="1">
        <v>0.7430749450514349</v>
      </c>
      <c r="C10" s="1">
        <v>0.69559112861711436</v>
      </c>
      <c r="D10" s="1">
        <v>0.65101460421675716</v>
      </c>
      <c r="E10" s="1">
        <v>0.60909996154521862</v>
      </c>
      <c r="F10" s="1">
        <v>0.59006096249983098</v>
      </c>
      <c r="G10" s="1">
        <v>0.63686296214845506</v>
      </c>
      <c r="H10" s="1">
        <v>0.62337026057107192</v>
      </c>
      <c r="I10" s="1">
        <v>0.70178755760538514</v>
      </c>
      <c r="J10" s="1">
        <v>0.77814732726984559</v>
      </c>
      <c r="K10" s="1">
        <v>0.86757548132977358</v>
      </c>
      <c r="L10" s="1">
        <v>0.89473934906989783</v>
      </c>
      <c r="M10" s="1">
        <v>0.96372314768970302</v>
      </c>
      <c r="N10" s="1">
        <v>0.94148375254778283</v>
      </c>
      <c r="O10" s="1">
        <v>0.90709495628072223</v>
      </c>
      <c r="P10" s="1">
        <v>0.77322111007773275</v>
      </c>
      <c r="Q10" s="1">
        <v>0.69213642724367663</v>
      </c>
      <c r="R10" s="1">
        <v>0.68866539794555626</v>
      </c>
      <c r="S10" s="1">
        <v>0.70833412167682497</v>
      </c>
      <c r="T10" s="1">
        <v>0.77125744677452823</v>
      </c>
      <c r="U10" s="1">
        <v>0.79211194149958908</v>
      </c>
      <c r="V10" s="1">
        <v>0.83750692616067701</v>
      </c>
      <c r="W10" s="1">
        <v>0.89303196906908699</v>
      </c>
      <c r="X10" s="1">
        <v>0.8760344151863213</v>
      </c>
      <c r="Y10" s="1">
        <v>0.82036212609482473</v>
      </c>
    </row>
    <row r="11" spans="1:25" x14ac:dyDescent="0.25">
      <c r="A11">
        <v>11</v>
      </c>
      <c r="B11" s="1">
        <v>0.69498724884525287</v>
      </c>
      <c r="C11" s="1">
        <v>0.65748245903824698</v>
      </c>
      <c r="D11" s="1">
        <v>0.64039787923727287</v>
      </c>
      <c r="E11" s="1">
        <v>0.64190427947592021</v>
      </c>
      <c r="F11" s="1">
        <v>0.64623246660578604</v>
      </c>
      <c r="G11" s="1">
        <v>0.65033153536521637</v>
      </c>
      <c r="H11" s="1">
        <v>0.71170429850457106</v>
      </c>
      <c r="I11" s="1">
        <v>0.80580359607076746</v>
      </c>
      <c r="J11" s="1">
        <v>0.87930351101756499</v>
      </c>
      <c r="K11" s="1">
        <v>0.92641101808742721</v>
      </c>
      <c r="L11" s="1">
        <v>0.96736476570483942</v>
      </c>
      <c r="M11" s="1">
        <v>0.99479998044904061</v>
      </c>
      <c r="N11" s="1">
        <v>0.96624035554256638</v>
      </c>
      <c r="O11" s="1">
        <v>0.92065542247106802</v>
      </c>
      <c r="P11" s="1">
        <v>0.88683724829326771</v>
      </c>
      <c r="Q11" s="1">
        <v>0.85298034612201901</v>
      </c>
      <c r="R11" s="1">
        <v>0.84852720556961359</v>
      </c>
      <c r="S11" s="1">
        <v>0.84755116368568939</v>
      </c>
      <c r="T11" s="1">
        <v>0.86349162804649815</v>
      </c>
      <c r="U11" s="1">
        <v>0.89993206575769935</v>
      </c>
      <c r="V11" s="1">
        <v>0.91939825393431884</v>
      </c>
      <c r="W11" s="1">
        <v>0.96236590172598047</v>
      </c>
      <c r="X11" s="1">
        <v>0.87784192989930476</v>
      </c>
      <c r="Y11" s="1">
        <v>0.75497742261850131</v>
      </c>
    </row>
    <row r="12" spans="1:25" x14ac:dyDescent="0.25">
      <c r="A12">
        <v>12</v>
      </c>
      <c r="B12" s="1">
        <v>0.53482094108723055</v>
      </c>
      <c r="C12" s="1">
        <v>0.48561320825897752</v>
      </c>
      <c r="D12" s="1">
        <v>0.46183962405834578</v>
      </c>
      <c r="E12" s="1">
        <v>0.44964164791514238</v>
      </c>
      <c r="F12" s="1">
        <v>0.46122541193351468</v>
      </c>
      <c r="G12" s="1">
        <v>0.48456101743852237</v>
      </c>
      <c r="H12" s="1">
        <v>0.52720327356558927</v>
      </c>
      <c r="I12" s="1">
        <v>0.66770373123356497</v>
      </c>
      <c r="J12" s="1">
        <v>0.78892320979531616</v>
      </c>
      <c r="K12" s="1">
        <v>0.83855210638649824</v>
      </c>
      <c r="L12" s="1">
        <v>0.8868648392715196</v>
      </c>
      <c r="M12" s="1">
        <v>0.95652960843770451</v>
      </c>
      <c r="N12" s="1">
        <v>0.98333124583848397</v>
      </c>
      <c r="O12" s="1">
        <v>0.89786613473992405</v>
      </c>
      <c r="P12" s="1">
        <v>0.85095712537084467</v>
      </c>
      <c r="Q12" s="1">
        <v>0.83000239576861568</v>
      </c>
      <c r="R12" s="1">
        <v>0.79596175019592275</v>
      </c>
      <c r="S12" s="1">
        <v>0.80586650006948735</v>
      </c>
      <c r="T12" s="1">
        <v>0.85684468722141283</v>
      </c>
      <c r="U12" s="1">
        <v>0.86104405497994363</v>
      </c>
      <c r="V12" s="1">
        <v>0.90375953510878904</v>
      </c>
      <c r="W12" s="1">
        <v>0.96892927394988948</v>
      </c>
      <c r="X12" s="1">
        <v>0.8755878759161444</v>
      </c>
      <c r="Y12" s="1">
        <v>0.72822225489397185</v>
      </c>
    </row>
    <row r="13" spans="1:25" x14ac:dyDescent="0.25">
      <c r="A13">
        <v>13</v>
      </c>
      <c r="B13" s="1">
        <v>0.99851388775458216</v>
      </c>
      <c r="C13" s="1">
        <v>0.85392575786467939</v>
      </c>
      <c r="D13" s="1">
        <v>0.76102705768030987</v>
      </c>
      <c r="E13" s="1">
        <v>0.76126701038658673</v>
      </c>
      <c r="F13" s="1">
        <v>0.75057378620644688</v>
      </c>
      <c r="G13" s="1">
        <v>0.74885702855381009</v>
      </c>
      <c r="H13" s="1">
        <v>0.79169020613329855</v>
      </c>
      <c r="I13" s="1">
        <v>0.74845555030652511</v>
      </c>
      <c r="J13" s="1">
        <v>0.65006962562132953</v>
      </c>
      <c r="K13" s="1">
        <v>0.65491088844565604</v>
      </c>
      <c r="L13" s="1">
        <v>0.77414350838954082</v>
      </c>
      <c r="M13" s="1">
        <v>0.78431546138353614</v>
      </c>
      <c r="N13" s="1">
        <v>0.78396015670541386</v>
      </c>
      <c r="O13" s="1">
        <v>0.71090646396251267</v>
      </c>
      <c r="P13" s="1">
        <v>0.75555811216849322</v>
      </c>
      <c r="Q13" s="1">
        <v>0.80678168131233585</v>
      </c>
      <c r="R13" s="1">
        <v>0.7847212674273224</v>
      </c>
      <c r="S13" s="1">
        <v>0.76592841404685519</v>
      </c>
      <c r="T13" s="1">
        <v>0.84898742595994825</v>
      </c>
      <c r="U13" s="1">
        <v>0.85064424616762491</v>
      </c>
      <c r="V13" s="1">
        <v>0.78736595303995038</v>
      </c>
      <c r="W13" s="1">
        <v>0.7953269990938866</v>
      </c>
      <c r="X13" s="1">
        <v>0.8461444578042886</v>
      </c>
      <c r="Y13" s="1">
        <v>0.82101970253357071</v>
      </c>
    </row>
    <row r="14" spans="1:25" x14ac:dyDescent="0.25">
      <c r="A14">
        <v>14</v>
      </c>
      <c r="B14" s="1">
        <v>0.84399463820757858</v>
      </c>
      <c r="C14" s="1">
        <v>0.82559644932608423</v>
      </c>
      <c r="D14" s="1">
        <v>0.81601709471655826</v>
      </c>
      <c r="E14" s="1">
        <v>0.82072297022751683</v>
      </c>
      <c r="F14" s="1">
        <v>0.81432811395170679</v>
      </c>
      <c r="G14" s="1">
        <v>0.81165931325197549</v>
      </c>
      <c r="H14" s="1">
        <v>0.87870292743669975</v>
      </c>
      <c r="I14" s="1">
        <v>0.8989963914532878</v>
      </c>
      <c r="J14" s="1">
        <v>0.94835086155127235</v>
      </c>
      <c r="K14" s="1">
        <v>0.93559970982284324</v>
      </c>
      <c r="L14" s="1">
        <v>0.98624319425606</v>
      </c>
      <c r="M14" s="1">
        <v>0.97995143062881906</v>
      </c>
      <c r="N14" s="1">
        <v>0.92862448948681953</v>
      </c>
      <c r="O14" s="1">
        <v>0.89886755987296507</v>
      </c>
      <c r="P14" s="1">
        <v>0.82152239717321129</v>
      </c>
      <c r="Q14" s="1">
        <v>0.82903889626707838</v>
      </c>
      <c r="R14" s="1">
        <v>0.8230566078454139</v>
      </c>
      <c r="S14" s="1">
        <v>0.83499545271910225</v>
      </c>
      <c r="T14" s="1">
        <v>0.855856373038406</v>
      </c>
      <c r="U14" s="1">
        <v>0.86364381436311011</v>
      </c>
      <c r="V14" s="1">
        <v>0.85570173754660861</v>
      </c>
      <c r="W14" s="1">
        <v>0.8688010668667695</v>
      </c>
      <c r="X14" s="1">
        <v>0.83815410304796112</v>
      </c>
      <c r="Y14" s="1">
        <v>0.79403454782412808</v>
      </c>
    </row>
    <row r="15" spans="1:25" x14ac:dyDescent="0.25">
      <c r="A15">
        <v>15</v>
      </c>
      <c r="B15" s="1">
        <v>-0.55313707590416827</v>
      </c>
      <c r="C15" s="1">
        <v>-0.51149479598816172</v>
      </c>
      <c r="D15" s="1">
        <v>-0.50755102002244112</v>
      </c>
      <c r="E15" s="1">
        <v>-0.4945513331388694</v>
      </c>
      <c r="F15" s="1">
        <v>-0.51452221814113841</v>
      </c>
      <c r="G15" s="1">
        <v>-0.52800470493659235</v>
      </c>
      <c r="H15" s="1">
        <v>-0.5774502200530176</v>
      </c>
      <c r="I15" s="1">
        <v>-0.70194172086352935</v>
      </c>
      <c r="J15" s="1">
        <v>-0.8048137503262941</v>
      </c>
      <c r="K15" s="1">
        <v>-0.90455430049978924</v>
      </c>
      <c r="L15" s="1">
        <v>-0.97257900204691194</v>
      </c>
      <c r="M15" s="1">
        <v>-0.98995580879275447</v>
      </c>
      <c r="N15" s="1">
        <v>-0.98140921083109833</v>
      </c>
      <c r="O15" s="1">
        <v>-0.9387338672062937</v>
      </c>
      <c r="P15" s="1">
        <v>-0.87956635999737076</v>
      </c>
      <c r="Q15" s="1">
        <v>-0.85176682927300507</v>
      </c>
      <c r="R15" s="1">
        <v>-0.8684719897299491</v>
      </c>
      <c r="S15" s="1">
        <v>-0.8399545067660239</v>
      </c>
      <c r="T15" s="1">
        <v>-0.81639937317913136</v>
      </c>
      <c r="U15" s="1">
        <v>-0.83147379765706586</v>
      </c>
      <c r="V15" s="1">
        <v>-0.87491203444406718</v>
      </c>
      <c r="W15" s="1">
        <v>-0.88240089319033721</v>
      </c>
      <c r="X15" s="1">
        <v>-0.79956542757822813</v>
      </c>
      <c r="Y15" s="1">
        <v>-0.67262538149908213</v>
      </c>
    </row>
    <row r="16" spans="1:25" x14ac:dyDescent="0.25">
      <c r="A16">
        <v>16</v>
      </c>
      <c r="B16" s="1">
        <v>0.97726177785454726</v>
      </c>
      <c r="C16" s="1">
        <v>0.95962962147873676</v>
      </c>
      <c r="D16" s="1">
        <v>0.94931092836608333</v>
      </c>
      <c r="E16" s="1">
        <v>0.94998707104398428</v>
      </c>
      <c r="F16" s="1">
        <v>0.90940617698350601</v>
      </c>
      <c r="G16" s="1">
        <v>0.89282324225317222</v>
      </c>
      <c r="H16" s="1">
        <v>0.84004516248834527</v>
      </c>
      <c r="I16" s="1">
        <v>0.83028538914748307</v>
      </c>
      <c r="J16" s="1">
        <v>0.8254442363967327</v>
      </c>
      <c r="K16" s="1">
        <v>0.8293332421612889</v>
      </c>
      <c r="L16" s="1">
        <v>0.80295737965429492</v>
      </c>
      <c r="M16" s="1">
        <v>0.78502591372677577</v>
      </c>
      <c r="N16" s="1">
        <v>0.77987279158932166</v>
      </c>
      <c r="O16" s="1">
        <v>0.83223517890424981</v>
      </c>
      <c r="P16" s="1">
        <v>0.84490593798333791</v>
      </c>
      <c r="Q16" s="1">
        <v>0.83734644396461633</v>
      </c>
      <c r="R16" s="1">
        <v>0.81475097937359364</v>
      </c>
      <c r="S16" s="1">
        <v>0.83595451103123086</v>
      </c>
      <c r="T16" s="1">
        <v>0.83452275535273357</v>
      </c>
      <c r="U16" s="1">
        <v>0.86009426847548065</v>
      </c>
      <c r="V16" s="1">
        <v>0.83639217108160246</v>
      </c>
      <c r="W16" s="1">
        <v>0.81900503426698845</v>
      </c>
      <c r="X16" s="1">
        <v>0.79481339936682038</v>
      </c>
      <c r="Y16" s="1">
        <v>0.78900797724070604</v>
      </c>
    </row>
    <row r="17" spans="1:25" x14ac:dyDescent="0.25">
      <c r="A17">
        <v>17</v>
      </c>
      <c r="B17" s="1">
        <v>0.76773071200617138</v>
      </c>
      <c r="C17" s="1">
        <v>0.71378104726666602</v>
      </c>
      <c r="D17" s="1">
        <v>0.67994279247737377</v>
      </c>
      <c r="E17" s="1">
        <v>0.62435089512972708</v>
      </c>
      <c r="F17" s="1">
        <v>0.61315064757979942</v>
      </c>
      <c r="G17" s="1">
        <v>0.59443265574962001</v>
      </c>
      <c r="H17" s="1">
        <v>0.63538292357050663</v>
      </c>
      <c r="I17" s="1">
        <v>0.75776805127537705</v>
      </c>
      <c r="J17" s="1">
        <v>0.86948292067232924</v>
      </c>
      <c r="K17" s="1">
        <v>0.958699413645552</v>
      </c>
      <c r="L17" s="1">
        <v>0.9439358327271945</v>
      </c>
      <c r="M17" s="1">
        <v>0.95093909627017603</v>
      </c>
      <c r="N17" s="1">
        <v>0.96103727663818372</v>
      </c>
      <c r="O17" s="1">
        <v>0.92421803758230359</v>
      </c>
      <c r="P17" s="1">
        <v>0.82292189835603879</v>
      </c>
      <c r="Q17" s="1">
        <v>0.81771053873858934</v>
      </c>
      <c r="R17" s="1">
        <v>0.80025751444719651</v>
      </c>
      <c r="S17" s="1">
        <v>0.8001391857771788</v>
      </c>
      <c r="T17" s="1">
        <v>0.85074855196969135</v>
      </c>
      <c r="U17" s="1">
        <v>0.93612943758970646</v>
      </c>
      <c r="V17" s="1">
        <v>0.94879923468581961</v>
      </c>
      <c r="W17" s="1">
        <v>0.96648873993005502</v>
      </c>
      <c r="X17" s="1">
        <v>0.8550676094824452</v>
      </c>
      <c r="Y17" s="1">
        <v>0.72380070819729347</v>
      </c>
    </row>
    <row r="18" spans="1:25" x14ac:dyDescent="0.25">
      <c r="A18">
        <v>18</v>
      </c>
      <c r="B18" s="1">
        <v>0.72547284310603311</v>
      </c>
      <c r="C18" s="1">
        <v>0.67955213537270853</v>
      </c>
      <c r="D18" s="1">
        <v>0.63660664447714976</v>
      </c>
      <c r="E18" s="1">
        <v>0.63134584848991815</v>
      </c>
      <c r="F18" s="1">
        <v>0.63385083746586857</v>
      </c>
      <c r="G18" s="1">
        <v>0.62678901979130042</v>
      </c>
      <c r="H18" s="1">
        <v>0.69385967515865155</v>
      </c>
      <c r="I18" s="1">
        <v>0.80041839062484144</v>
      </c>
      <c r="J18" s="1">
        <v>0.85645942992605306</v>
      </c>
      <c r="K18" s="1">
        <v>0.86194866744301757</v>
      </c>
      <c r="L18" s="1">
        <v>0.91543612562491483</v>
      </c>
      <c r="M18" s="1">
        <v>0.99380392506131965</v>
      </c>
      <c r="N18" s="1">
        <v>0.98108115164949128</v>
      </c>
      <c r="O18" s="1">
        <v>0.92420276549805502</v>
      </c>
      <c r="P18" s="1">
        <v>0.83067854623008175</v>
      </c>
      <c r="Q18" s="1">
        <v>0.78083361346534585</v>
      </c>
      <c r="R18" s="1">
        <v>0.75261911494742995</v>
      </c>
      <c r="S18" s="1">
        <v>0.77439057015610113</v>
      </c>
      <c r="T18" s="1">
        <v>0.78608820575203753</v>
      </c>
      <c r="U18" s="1">
        <v>0.81055602198583043</v>
      </c>
      <c r="V18" s="1">
        <v>0.81840336612580644</v>
      </c>
      <c r="W18" s="1">
        <v>0.8439226938022355</v>
      </c>
      <c r="X18" s="1">
        <v>0.79487064452298772</v>
      </c>
      <c r="Y18" s="1">
        <v>0.71491767847372367</v>
      </c>
    </row>
    <row r="19" spans="1:25" x14ac:dyDescent="0.25">
      <c r="A19">
        <v>19</v>
      </c>
      <c r="B19" s="1">
        <v>0.33376127159529184</v>
      </c>
      <c r="C19" s="1">
        <v>0.25452279660349897</v>
      </c>
      <c r="D19" s="1">
        <v>0.18536797187116638</v>
      </c>
      <c r="E19" s="1">
        <v>0.22972965449452762</v>
      </c>
      <c r="F19" s="1">
        <v>0.19051652559374452</v>
      </c>
      <c r="G19" s="1">
        <v>0.17188062139918486</v>
      </c>
      <c r="H19" s="1">
        <v>0.3222329997369881</v>
      </c>
      <c r="I19" s="1">
        <v>0.64899985889508127</v>
      </c>
      <c r="J19" s="1">
        <v>0.77008239759334529</v>
      </c>
      <c r="K19" s="1">
        <v>0.82518430030198364</v>
      </c>
      <c r="L19" s="1">
        <v>0.87859990324234138</v>
      </c>
      <c r="M19" s="1">
        <v>0.80770912804839412</v>
      </c>
      <c r="N19" s="1">
        <v>0.85511378143903982</v>
      </c>
      <c r="O19" s="1">
        <v>0.80658398430375755</v>
      </c>
      <c r="P19" s="1">
        <v>0.64459904125447065</v>
      </c>
      <c r="Q19" s="1">
        <v>0.6091910416614672</v>
      </c>
      <c r="R19" s="1">
        <v>0.56965965877567004</v>
      </c>
      <c r="S19" s="1">
        <v>0.64757700296992249</v>
      </c>
      <c r="T19" s="1">
        <v>0.79896525459358891</v>
      </c>
      <c r="U19" s="1">
        <v>0.84787284335050261</v>
      </c>
      <c r="V19" s="1">
        <v>0.82682702072802461</v>
      </c>
      <c r="W19" s="1">
        <v>0.94970413562198464</v>
      </c>
      <c r="X19" s="1">
        <v>0.72994570340322029</v>
      </c>
      <c r="Y19" s="1">
        <v>0.54340533683759873</v>
      </c>
    </row>
    <row r="20" spans="1:25" x14ac:dyDescent="0.25">
      <c r="A20">
        <v>20</v>
      </c>
      <c r="B20" s="1">
        <v>0.65350855530475094</v>
      </c>
      <c r="C20" s="1">
        <v>0.60573236279451925</v>
      </c>
      <c r="D20" s="1">
        <v>0.55180842055219148</v>
      </c>
      <c r="E20" s="1">
        <v>0.53259367984986627</v>
      </c>
      <c r="F20" s="1">
        <v>0.53159303009487924</v>
      </c>
      <c r="G20" s="1">
        <v>0.5212866623056357</v>
      </c>
      <c r="H20" s="1">
        <v>0.54861905172661418</v>
      </c>
      <c r="I20" s="1">
        <v>0.64841495995814569</v>
      </c>
      <c r="J20" s="1">
        <v>0.75659713469007572</v>
      </c>
      <c r="K20" s="1">
        <v>0.84265325158183968</v>
      </c>
      <c r="L20" s="1">
        <v>0.91709596050721609</v>
      </c>
      <c r="M20" s="1">
        <v>0.9676676139633823</v>
      </c>
      <c r="N20" s="1">
        <v>0.99387433851079898</v>
      </c>
      <c r="O20" s="1">
        <v>0.96160456315071485</v>
      </c>
      <c r="P20" s="1">
        <v>0.89700237002562933</v>
      </c>
      <c r="Q20" s="1">
        <v>0.86281873858016167</v>
      </c>
      <c r="R20" s="1">
        <v>0.8384881556464191</v>
      </c>
      <c r="S20" s="1">
        <v>0.82418882368964641</v>
      </c>
      <c r="T20" s="1">
        <v>0.82368533126187882</v>
      </c>
      <c r="U20" s="1">
        <v>0.84302549955176254</v>
      </c>
      <c r="V20" s="1">
        <v>0.88217131795601023</v>
      </c>
      <c r="W20" s="1">
        <v>0.96076019683612179</v>
      </c>
      <c r="X20" s="1">
        <v>0.90261817754619533</v>
      </c>
      <c r="Y20" s="1">
        <v>0.78092139838746211</v>
      </c>
    </row>
    <row r="21" spans="1:25" x14ac:dyDescent="0.25">
      <c r="A21">
        <v>21</v>
      </c>
      <c r="B21" s="1">
        <v>0.84336157057499062</v>
      </c>
      <c r="C21" s="1">
        <v>0.85063665822470269</v>
      </c>
      <c r="D21" s="1">
        <v>0.81404596969759713</v>
      </c>
      <c r="E21" s="1">
        <v>0.8162527302153888</v>
      </c>
      <c r="F21" s="1">
        <v>0.79825224434962172</v>
      </c>
      <c r="G21" s="1">
        <v>0.78917669291768644</v>
      </c>
      <c r="H21" s="1">
        <v>0.74831438819340623</v>
      </c>
      <c r="I21" s="1">
        <v>0.83417698251230687</v>
      </c>
      <c r="J21" s="1">
        <v>0.87501856654172117</v>
      </c>
      <c r="K21" s="1">
        <v>0.92278826755777255</v>
      </c>
      <c r="L21" s="1">
        <v>0.94323147188559131</v>
      </c>
      <c r="M21" s="1">
        <v>0.97939606805206036</v>
      </c>
      <c r="N21" s="1">
        <v>0.97188110068331124</v>
      </c>
      <c r="O21" s="1">
        <v>0.93067763629778621</v>
      </c>
      <c r="P21" s="1">
        <v>0.85478282105950143</v>
      </c>
      <c r="Q21" s="1">
        <v>0.87509576861087557</v>
      </c>
      <c r="R21" s="1">
        <v>0.8558150165459808</v>
      </c>
      <c r="S21" s="1">
        <v>0.83243397294772781</v>
      </c>
      <c r="T21" s="1">
        <v>0.81155932562081645</v>
      </c>
      <c r="U21" s="1">
        <v>0.86372469773409488</v>
      </c>
      <c r="V21" s="1">
        <v>0.8379901853655729</v>
      </c>
      <c r="W21" s="1">
        <v>0.88657829954069289</v>
      </c>
      <c r="X21" s="1">
        <v>0.84970724537597142</v>
      </c>
      <c r="Y21" s="1">
        <v>0.80441936330737829</v>
      </c>
    </row>
    <row r="22" spans="1:25" x14ac:dyDescent="0.25">
      <c r="A22">
        <v>22</v>
      </c>
      <c r="B22" s="1">
        <v>0.56456980145827351</v>
      </c>
      <c r="C22" s="1">
        <v>0.53356187259750421</v>
      </c>
      <c r="D22" s="1">
        <v>0.5264842484284169</v>
      </c>
      <c r="E22" s="1">
        <v>0.5226098663450871</v>
      </c>
      <c r="F22" s="1">
        <v>0.52759741934417814</v>
      </c>
      <c r="G22" s="1">
        <v>0.53056168138608151</v>
      </c>
      <c r="H22" s="1">
        <v>0.56586284074626403</v>
      </c>
      <c r="I22" s="1">
        <v>0.70461498285966928</v>
      </c>
      <c r="J22" s="1">
        <v>0.80175182345813134</v>
      </c>
      <c r="K22" s="1">
        <v>0.88431153183811695</v>
      </c>
      <c r="L22" s="1">
        <v>0.93140798022173676</v>
      </c>
      <c r="M22" s="1">
        <v>0.9361539684677801</v>
      </c>
      <c r="N22" s="1">
        <v>0.96308943979343875</v>
      </c>
      <c r="O22" s="1">
        <v>0.93853980340325294</v>
      </c>
      <c r="P22" s="1">
        <v>0.8491003637216471</v>
      </c>
      <c r="Q22" s="1">
        <v>0.85200029332170024</v>
      </c>
      <c r="R22" s="1">
        <v>0.85245020389418558</v>
      </c>
      <c r="S22" s="1">
        <v>0.81400476577011527</v>
      </c>
      <c r="T22" s="1">
        <v>0.80334831217006164</v>
      </c>
      <c r="U22" s="1">
        <v>0.83964450468915308</v>
      </c>
      <c r="V22" s="1">
        <v>0.82279217792366677</v>
      </c>
      <c r="W22" s="1">
        <v>0.76131900072335335</v>
      </c>
      <c r="X22" s="1">
        <v>0.73141940429402696</v>
      </c>
      <c r="Y22" s="1">
        <v>0.61948433328447672</v>
      </c>
    </row>
    <row r="23" spans="1:25" x14ac:dyDescent="0.25">
      <c r="A23">
        <v>23</v>
      </c>
      <c r="B23" s="1">
        <v>0.4401976411345887</v>
      </c>
      <c r="C23" s="1">
        <v>0.41871276345331088</v>
      </c>
      <c r="D23" s="1">
        <v>0.39293409108810601</v>
      </c>
      <c r="E23" s="1">
        <v>0.38720638554538689</v>
      </c>
      <c r="F23" s="1">
        <v>0.40259711893944405</v>
      </c>
      <c r="G23" s="1">
        <v>0.43271737708454749</v>
      </c>
      <c r="H23" s="1">
        <v>0.6516687272438777</v>
      </c>
      <c r="I23" s="1">
        <v>0.78033896665982649</v>
      </c>
      <c r="J23" s="1">
        <v>0.8618019189566668</v>
      </c>
      <c r="K23" s="1">
        <v>0.86561815864018299</v>
      </c>
      <c r="L23" s="1">
        <v>0.9381082027432559</v>
      </c>
      <c r="M23" s="1">
        <v>0.97710462646285756</v>
      </c>
      <c r="N23" s="1">
        <v>0.86424706035993359</v>
      </c>
      <c r="O23" s="1">
        <v>0.73902621608939467</v>
      </c>
      <c r="P23" s="1">
        <v>0.62997673820195665</v>
      </c>
      <c r="Q23" s="1">
        <v>0.60043005151955597</v>
      </c>
      <c r="R23" s="1">
        <v>0.59103785886321858</v>
      </c>
      <c r="S23" s="1">
        <v>0.58725391180763709</v>
      </c>
      <c r="T23" s="1">
        <v>0.59095022880209658</v>
      </c>
      <c r="U23" s="1">
        <v>0.61203681650047348</v>
      </c>
      <c r="V23" s="1">
        <v>0.62773823117386773</v>
      </c>
      <c r="W23" s="1">
        <v>0.65213873590707283</v>
      </c>
      <c r="X23" s="1">
        <v>0.58758847795618074</v>
      </c>
      <c r="Y23" s="1">
        <v>0.51820278340810466</v>
      </c>
    </row>
    <row r="24" spans="1:25" x14ac:dyDescent="0.25">
      <c r="A24">
        <v>24</v>
      </c>
      <c r="B24" s="1">
        <v>0.7430749450514349</v>
      </c>
      <c r="C24" s="1">
        <v>0.69559112861711436</v>
      </c>
      <c r="D24" s="1">
        <v>0.65101460421675716</v>
      </c>
      <c r="E24" s="1">
        <v>0.60909996154521862</v>
      </c>
      <c r="F24" s="1">
        <v>0.59006096249983098</v>
      </c>
      <c r="G24" s="1">
        <v>0.63686296214845506</v>
      </c>
      <c r="H24" s="1">
        <v>0.62337026057107192</v>
      </c>
      <c r="I24" s="1">
        <v>0.70178755760538514</v>
      </c>
      <c r="J24" s="1">
        <v>0.77814732726984559</v>
      </c>
      <c r="K24" s="1">
        <v>0.86757548132977358</v>
      </c>
      <c r="L24" s="1">
        <v>0.89473934906989783</v>
      </c>
      <c r="M24" s="1">
        <v>0.96372314768970302</v>
      </c>
      <c r="N24" s="1">
        <v>0.94148375254778283</v>
      </c>
      <c r="O24" s="1">
        <v>0.90709495628072223</v>
      </c>
      <c r="P24" s="1">
        <v>0.77322111007773275</v>
      </c>
      <c r="Q24" s="1">
        <v>0.69213642724367663</v>
      </c>
      <c r="R24" s="1">
        <v>0.68866539794555626</v>
      </c>
      <c r="S24" s="1">
        <v>0.70833412167682497</v>
      </c>
      <c r="T24" s="1">
        <v>0.77125744677452823</v>
      </c>
      <c r="U24" s="1">
        <v>0.79211194149958908</v>
      </c>
      <c r="V24" s="1">
        <v>0.83750692616067701</v>
      </c>
      <c r="W24" s="1">
        <v>0.89303196906908699</v>
      </c>
      <c r="X24" s="1">
        <v>0.8760344151863213</v>
      </c>
      <c r="Y24" s="1">
        <v>0.82036212609482473</v>
      </c>
    </row>
    <row r="25" spans="1:25" x14ac:dyDescent="0.25">
      <c r="A25">
        <v>25</v>
      </c>
      <c r="B25" s="1">
        <v>0.69498724884525287</v>
      </c>
      <c r="C25" s="1">
        <v>0.65748245903824698</v>
      </c>
      <c r="D25" s="1">
        <v>0.64039787923727287</v>
      </c>
      <c r="E25" s="1">
        <v>0.64190427947592021</v>
      </c>
      <c r="F25" s="1">
        <v>0.64623246660578604</v>
      </c>
      <c r="G25" s="1">
        <v>0.65033153536521637</v>
      </c>
      <c r="H25" s="1">
        <v>0.71170429850457106</v>
      </c>
      <c r="I25" s="1">
        <v>0.80580359607076746</v>
      </c>
      <c r="J25" s="1">
        <v>0.87930351101756499</v>
      </c>
      <c r="K25" s="1">
        <v>0.92641101808742721</v>
      </c>
      <c r="L25" s="1">
        <v>0.96736476570483942</v>
      </c>
      <c r="M25" s="1">
        <v>0.99479998044904061</v>
      </c>
      <c r="N25" s="1">
        <v>0.96624035554256638</v>
      </c>
      <c r="O25" s="1">
        <v>0.92065542247106802</v>
      </c>
      <c r="P25" s="1">
        <v>0.88683724829326771</v>
      </c>
      <c r="Q25" s="1">
        <v>0.85298034612201901</v>
      </c>
      <c r="R25" s="1">
        <v>0.84852720556961359</v>
      </c>
      <c r="S25" s="1">
        <v>0.84755116368568939</v>
      </c>
      <c r="T25" s="1">
        <v>0.86349162804649815</v>
      </c>
      <c r="U25" s="1">
        <v>0.89993206575769935</v>
      </c>
      <c r="V25" s="1">
        <v>0.91939825393431884</v>
      </c>
      <c r="W25" s="1">
        <v>0.96236590172598047</v>
      </c>
      <c r="X25" s="1">
        <v>0.87784192989930476</v>
      </c>
      <c r="Y25" s="1">
        <v>0.75497742261850131</v>
      </c>
    </row>
    <row r="26" spans="1:25" x14ac:dyDescent="0.25">
      <c r="A26">
        <v>26</v>
      </c>
      <c r="B26" s="1">
        <v>0.53482094108723055</v>
      </c>
      <c r="C26" s="1">
        <v>0.48561320825897752</v>
      </c>
      <c r="D26" s="1">
        <v>0.46183962405834578</v>
      </c>
      <c r="E26" s="1">
        <v>0.44964164791514238</v>
      </c>
      <c r="F26" s="1">
        <v>0.46122541193351468</v>
      </c>
      <c r="G26" s="1">
        <v>0.48456101743852237</v>
      </c>
      <c r="H26" s="1">
        <v>0.52720327356558927</v>
      </c>
      <c r="I26" s="1">
        <v>0.66770373123356497</v>
      </c>
      <c r="J26" s="1">
        <v>0.78892320979531616</v>
      </c>
      <c r="K26" s="1">
        <v>0.83855210638649824</v>
      </c>
      <c r="L26" s="1">
        <v>0.8868648392715196</v>
      </c>
      <c r="M26" s="1">
        <v>0.95652960843770451</v>
      </c>
      <c r="N26" s="1">
        <v>0.98333124583848397</v>
      </c>
      <c r="O26" s="1">
        <v>0.89786613473992405</v>
      </c>
      <c r="P26" s="1">
        <v>0.85095712537084467</v>
      </c>
      <c r="Q26" s="1">
        <v>0.83000239576861568</v>
      </c>
      <c r="R26" s="1">
        <v>0.79596175019592275</v>
      </c>
      <c r="S26" s="1">
        <v>0.80586650006948735</v>
      </c>
      <c r="T26" s="1">
        <v>0.85684468722141283</v>
      </c>
      <c r="U26" s="1">
        <v>0.86104405497994363</v>
      </c>
      <c r="V26" s="1">
        <v>0.90375953510878904</v>
      </c>
      <c r="W26" s="1">
        <v>0.96892927394988948</v>
      </c>
      <c r="X26" s="1">
        <v>0.8755878759161444</v>
      </c>
      <c r="Y26" s="1">
        <v>0.72822225489397185</v>
      </c>
    </row>
    <row r="27" spans="1:25" x14ac:dyDescent="0.25">
      <c r="A27">
        <v>27</v>
      </c>
      <c r="B27" s="1">
        <v>0.99851388775458216</v>
      </c>
      <c r="C27" s="1">
        <v>0.85392575786467939</v>
      </c>
      <c r="D27" s="1">
        <v>0.76102705768030987</v>
      </c>
      <c r="E27" s="1">
        <v>0.76126701038658673</v>
      </c>
      <c r="F27" s="1">
        <v>0.75057378620644688</v>
      </c>
      <c r="G27" s="1">
        <v>0.74885702855381009</v>
      </c>
      <c r="H27" s="1">
        <v>0.79169020613329855</v>
      </c>
      <c r="I27" s="1">
        <v>0.74845555030652511</v>
      </c>
      <c r="J27" s="1">
        <v>0.65006962562132953</v>
      </c>
      <c r="K27" s="1">
        <v>0.65491088844565604</v>
      </c>
      <c r="L27" s="1">
        <v>0.77414350838954082</v>
      </c>
      <c r="M27" s="1">
        <v>0.78431546138353614</v>
      </c>
      <c r="N27" s="1">
        <v>0.78396015670541386</v>
      </c>
      <c r="O27" s="1">
        <v>0.71090646396251267</v>
      </c>
      <c r="P27" s="1">
        <v>0.75555811216849322</v>
      </c>
      <c r="Q27" s="1">
        <v>0.80678168131233585</v>
      </c>
      <c r="R27" s="1">
        <v>0.7847212674273224</v>
      </c>
      <c r="S27" s="1">
        <v>0.76592841404685519</v>
      </c>
      <c r="T27" s="1">
        <v>0.84898742595994825</v>
      </c>
      <c r="U27" s="1">
        <v>0.85064424616762491</v>
      </c>
      <c r="V27" s="1">
        <v>0.78736595303995038</v>
      </c>
      <c r="W27" s="1">
        <v>0.7953269990938866</v>
      </c>
      <c r="X27" s="1">
        <v>0.8461444578042886</v>
      </c>
      <c r="Y27" s="1">
        <v>0.82101970253357071</v>
      </c>
    </row>
    <row r="28" spans="1:25" x14ac:dyDescent="0.25">
      <c r="A28">
        <v>28</v>
      </c>
      <c r="B28" s="1">
        <v>0.84399463820757858</v>
      </c>
      <c r="C28" s="1">
        <v>0.82559644932608423</v>
      </c>
      <c r="D28" s="1">
        <v>0.81601709471655826</v>
      </c>
      <c r="E28" s="1">
        <v>0.82072297022751683</v>
      </c>
      <c r="F28" s="1">
        <v>0.81432811395170679</v>
      </c>
      <c r="G28" s="1">
        <v>0.81165931325197549</v>
      </c>
      <c r="H28" s="1">
        <v>0.87870292743669975</v>
      </c>
      <c r="I28" s="1">
        <v>0.8989963914532878</v>
      </c>
      <c r="J28" s="1">
        <v>0.94835086155127235</v>
      </c>
      <c r="K28" s="1">
        <v>0.93559970982284324</v>
      </c>
      <c r="L28" s="1">
        <v>0.98624319425606</v>
      </c>
      <c r="M28" s="1">
        <v>0.97995143062881906</v>
      </c>
      <c r="N28" s="1">
        <v>0.92862448948681953</v>
      </c>
      <c r="O28" s="1">
        <v>0.89886755987296507</v>
      </c>
      <c r="P28" s="1">
        <v>0.82152239717321129</v>
      </c>
      <c r="Q28" s="1">
        <v>0.82903889626707838</v>
      </c>
      <c r="R28" s="1">
        <v>0.8230566078454139</v>
      </c>
      <c r="S28" s="1">
        <v>0.83499545271910225</v>
      </c>
      <c r="T28" s="1">
        <v>0.855856373038406</v>
      </c>
      <c r="U28" s="1">
        <v>0.86364381436311011</v>
      </c>
      <c r="V28" s="1">
        <v>0.85570173754660861</v>
      </c>
      <c r="W28" s="1">
        <v>0.8688010668667695</v>
      </c>
      <c r="X28" s="1">
        <v>0.83815410304796112</v>
      </c>
      <c r="Y28" s="1">
        <v>0.79403454782412808</v>
      </c>
    </row>
    <row r="29" spans="1:25" x14ac:dyDescent="0.25">
      <c r="A29">
        <v>29</v>
      </c>
      <c r="B29" s="1">
        <v>-0.55313707590416827</v>
      </c>
      <c r="C29" s="1">
        <v>-0.51149479598816172</v>
      </c>
      <c r="D29" s="1">
        <v>-0.50755102002244112</v>
      </c>
      <c r="E29" s="1">
        <v>-0.4945513331388694</v>
      </c>
      <c r="F29" s="1">
        <v>-0.51452221814113841</v>
      </c>
      <c r="G29" s="1">
        <v>-0.52800470493659235</v>
      </c>
      <c r="H29" s="1">
        <v>-0.5774502200530176</v>
      </c>
      <c r="I29" s="1">
        <v>-0.70194172086352935</v>
      </c>
      <c r="J29" s="1">
        <v>-0.8048137503262941</v>
      </c>
      <c r="K29" s="1">
        <v>-0.90455430049978924</v>
      </c>
      <c r="L29" s="1">
        <v>-0.97257900204691194</v>
      </c>
      <c r="M29" s="1">
        <v>-0.98995580879275447</v>
      </c>
      <c r="N29" s="1">
        <v>-0.98140921083109833</v>
      </c>
      <c r="O29" s="1">
        <v>-0.9387338672062937</v>
      </c>
      <c r="P29" s="1">
        <v>-0.87956635999737076</v>
      </c>
      <c r="Q29" s="1">
        <v>-0.85176682927300507</v>
      </c>
      <c r="R29" s="1">
        <v>-0.8684719897299491</v>
      </c>
      <c r="S29" s="1">
        <v>-0.8399545067660239</v>
      </c>
      <c r="T29" s="1">
        <v>-0.81639937317913136</v>
      </c>
      <c r="U29" s="1">
        <v>-0.83147379765706586</v>
      </c>
      <c r="V29" s="1">
        <v>-0.87491203444406718</v>
      </c>
      <c r="W29" s="1">
        <v>-0.88240089319033721</v>
      </c>
      <c r="X29" s="1">
        <v>-0.79956542757822813</v>
      </c>
      <c r="Y29" s="1">
        <v>-0.67262538149908213</v>
      </c>
    </row>
    <row r="30" spans="1:25" x14ac:dyDescent="0.25">
      <c r="A30">
        <v>30</v>
      </c>
      <c r="B30" s="1">
        <v>0.97726177785454726</v>
      </c>
      <c r="C30" s="1">
        <v>0.95962962147873676</v>
      </c>
      <c r="D30" s="1">
        <v>0.94931092836608333</v>
      </c>
      <c r="E30" s="1">
        <v>0.94998707104398428</v>
      </c>
      <c r="F30" s="1">
        <v>0.90940617698350601</v>
      </c>
      <c r="G30" s="1">
        <v>0.89282324225317222</v>
      </c>
      <c r="H30" s="1">
        <v>0.84004516248834527</v>
      </c>
      <c r="I30" s="1">
        <v>0.83028538914748307</v>
      </c>
      <c r="J30" s="1">
        <v>0.8254442363967327</v>
      </c>
      <c r="K30" s="1">
        <v>0.8293332421612889</v>
      </c>
      <c r="L30" s="1">
        <v>0.80295737965429492</v>
      </c>
      <c r="M30" s="1">
        <v>0.78502591372677577</v>
      </c>
      <c r="N30" s="1">
        <v>0.77987279158932166</v>
      </c>
      <c r="O30" s="1">
        <v>0.83223517890424981</v>
      </c>
      <c r="P30" s="1">
        <v>0.84490593798333791</v>
      </c>
      <c r="Q30" s="1">
        <v>0.83734644396461633</v>
      </c>
      <c r="R30" s="1">
        <v>0.81475097937359364</v>
      </c>
      <c r="S30" s="1">
        <v>0.83595451103123086</v>
      </c>
      <c r="T30" s="1">
        <v>0.83452275535273357</v>
      </c>
      <c r="U30" s="1">
        <v>0.86009426847548065</v>
      </c>
      <c r="V30" s="1">
        <v>0.83639217108160246</v>
      </c>
      <c r="W30" s="1">
        <v>0.81900503426698845</v>
      </c>
      <c r="X30" s="1">
        <v>0.79481339936682038</v>
      </c>
      <c r="Y30" s="1">
        <v>0.78900797724070604</v>
      </c>
    </row>
    <row r="31" spans="1:25" x14ac:dyDescent="0.25">
      <c r="A31">
        <v>31</v>
      </c>
      <c r="B31" s="1">
        <v>0.76773071200617138</v>
      </c>
      <c r="C31" s="1">
        <v>0.71378104726666602</v>
      </c>
      <c r="D31" s="1">
        <v>0.67994279247737377</v>
      </c>
      <c r="E31" s="1">
        <v>0.62435089512972708</v>
      </c>
      <c r="F31" s="1">
        <v>0.61315064757979942</v>
      </c>
      <c r="G31" s="1">
        <v>0.59443265574962001</v>
      </c>
      <c r="H31" s="1">
        <v>0.63538292357050663</v>
      </c>
      <c r="I31" s="1">
        <v>0.75776805127537705</v>
      </c>
      <c r="J31" s="1">
        <v>0.86948292067232924</v>
      </c>
      <c r="K31" s="1">
        <v>0.958699413645552</v>
      </c>
      <c r="L31" s="1">
        <v>0.9439358327271945</v>
      </c>
      <c r="M31" s="1">
        <v>0.95093909627017603</v>
      </c>
      <c r="N31" s="1">
        <v>0.96103727663818372</v>
      </c>
      <c r="O31" s="1">
        <v>0.92421803758230359</v>
      </c>
      <c r="P31" s="1">
        <v>0.82292189835603879</v>
      </c>
      <c r="Q31" s="1">
        <v>0.81771053873858934</v>
      </c>
      <c r="R31" s="1">
        <v>0.80025751444719651</v>
      </c>
      <c r="S31" s="1">
        <v>0.8001391857771788</v>
      </c>
      <c r="T31" s="1">
        <v>0.85074855196969135</v>
      </c>
      <c r="U31" s="1">
        <v>0.93612943758970646</v>
      </c>
      <c r="V31" s="1">
        <v>0.94879923468581961</v>
      </c>
      <c r="W31" s="1">
        <v>0.96648873993005502</v>
      </c>
      <c r="X31" s="1">
        <v>0.8550676094824452</v>
      </c>
      <c r="Y31" s="1">
        <v>0.72380070819729347</v>
      </c>
    </row>
    <row r="32" spans="1:25" x14ac:dyDescent="0.25">
      <c r="A32">
        <v>32</v>
      </c>
      <c r="B32" s="1">
        <v>0.72547284310603311</v>
      </c>
      <c r="C32" s="1">
        <v>0.67955213537270853</v>
      </c>
      <c r="D32" s="1">
        <v>0.63660664447714976</v>
      </c>
      <c r="E32" s="1">
        <v>0.63134584848991815</v>
      </c>
      <c r="F32" s="1">
        <v>0.63385083746586857</v>
      </c>
      <c r="G32" s="1">
        <v>0.62678901979130042</v>
      </c>
      <c r="H32" s="1">
        <v>0.69385967515865155</v>
      </c>
      <c r="I32" s="1">
        <v>0.80041839062484144</v>
      </c>
      <c r="J32" s="1">
        <v>0.85645942992605306</v>
      </c>
      <c r="K32" s="1">
        <v>0.86194866744301757</v>
      </c>
      <c r="L32" s="1">
        <v>0.91543612562491483</v>
      </c>
      <c r="M32" s="1">
        <v>0.99380392506131965</v>
      </c>
      <c r="N32" s="1">
        <v>0.98108115164949128</v>
      </c>
      <c r="O32" s="1">
        <v>0.92420276549805502</v>
      </c>
      <c r="P32" s="1">
        <v>0.83067854623008175</v>
      </c>
      <c r="Q32" s="1">
        <v>0.78083361346534585</v>
      </c>
      <c r="R32" s="1">
        <v>0.75261911494742995</v>
      </c>
      <c r="S32" s="1">
        <v>0.77439057015610113</v>
      </c>
      <c r="T32" s="1">
        <v>0.78608820575203753</v>
      </c>
      <c r="U32" s="1">
        <v>0.81055602198583043</v>
      </c>
      <c r="V32" s="1">
        <v>0.81840336612580644</v>
      </c>
      <c r="W32" s="1">
        <v>0.8439226938022355</v>
      </c>
      <c r="X32" s="1">
        <v>0.79487064452298772</v>
      </c>
      <c r="Y32" s="1">
        <v>0.71491767847372367</v>
      </c>
    </row>
    <row r="33" spans="1:25" x14ac:dyDescent="0.25">
      <c r="A33">
        <v>33</v>
      </c>
      <c r="B33" s="1">
        <v>0.33376127159529184</v>
      </c>
      <c r="C33" s="1">
        <v>0.25452279660349897</v>
      </c>
      <c r="D33" s="1">
        <v>0.18536797187116638</v>
      </c>
      <c r="E33" s="1">
        <v>0.22972965449452762</v>
      </c>
      <c r="F33" s="1">
        <v>0.19051652559374452</v>
      </c>
      <c r="G33" s="1">
        <v>0.17188062139918486</v>
      </c>
      <c r="H33" s="1">
        <v>0.3222329997369881</v>
      </c>
      <c r="I33" s="1">
        <v>0.64899985889508127</v>
      </c>
      <c r="J33" s="1">
        <v>0.77008239759334529</v>
      </c>
      <c r="K33" s="1">
        <v>0.82518430030198364</v>
      </c>
      <c r="L33" s="1">
        <v>0.87859990324234138</v>
      </c>
      <c r="M33" s="1">
        <v>0.80770912804839412</v>
      </c>
      <c r="N33" s="1">
        <v>0.85511378143903982</v>
      </c>
      <c r="O33" s="1">
        <v>0.80658398430375755</v>
      </c>
      <c r="P33" s="1">
        <v>0.64459904125447065</v>
      </c>
      <c r="Q33" s="1">
        <v>0.6091910416614672</v>
      </c>
      <c r="R33" s="1">
        <v>0.56965965877567004</v>
      </c>
      <c r="S33" s="1">
        <v>0.64757700296992249</v>
      </c>
      <c r="T33" s="1">
        <v>0.79896525459358891</v>
      </c>
      <c r="U33" s="1">
        <v>0.84787284335050261</v>
      </c>
      <c r="V33" s="1">
        <v>0.82682702072802461</v>
      </c>
      <c r="W33" s="1">
        <v>0.94970413562198464</v>
      </c>
      <c r="X33" s="1">
        <v>0.72994570340322029</v>
      </c>
      <c r="Y33" s="1">
        <v>0.54340533683759873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BADA-F069-4284-86C3-B392463CE986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0.88022259571097716</v>
      </c>
      <c r="C2" s="1">
        <v>0.83944296585195111</v>
      </c>
      <c r="D2" s="1">
        <v>0.81448918398980252</v>
      </c>
      <c r="E2" s="1">
        <v>0.81796881915876074</v>
      </c>
      <c r="F2" s="1">
        <v>0.81076016643824944</v>
      </c>
      <c r="G2" s="1">
        <v>0.81288119487202271</v>
      </c>
      <c r="H2" s="1">
        <v>0.80935930666749256</v>
      </c>
      <c r="I2" s="1">
        <v>0.83578603318422673</v>
      </c>
      <c r="J2" s="1">
        <v>0.87732484363820473</v>
      </c>
      <c r="K2" s="1">
        <v>0.9419464655134886</v>
      </c>
      <c r="L2" s="1">
        <v>0.93867218393195562</v>
      </c>
      <c r="M2" s="1">
        <v>0.92865173685905023</v>
      </c>
      <c r="N2" s="1">
        <v>0.91470211810778856</v>
      </c>
      <c r="O2" s="1">
        <v>0.93357796331457799</v>
      </c>
      <c r="P2" s="1">
        <v>0.9246960748646369</v>
      </c>
      <c r="Q2" s="1">
        <v>0.94207633334073448</v>
      </c>
      <c r="R2" s="1">
        <v>0.9921162938661009</v>
      </c>
      <c r="S2" s="1">
        <v>0.94379899361814823</v>
      </c>
      <c r="T2" s="1">
        <v>0.93497696972184707</v>
      </c>
      <c r="U2" s="1">
        <v>0.9492593904723895</v>
      </c>
      <c r="V2" s="1">
        <v>0.96644800842489742</v>
      </c>
      <c r="W2" s="1">
        <v>0.90256416673069761</v>
      </c>
      <c r="X2" s="1">
        <v>0.87738453015939144</v>
      </c>
      <c r="Y2" s="1">
        <v>0.85950552517784262</v>
      </c>
    </row>
    <row r="3" spans="1:25" x14ac:dyDescent="0.25">
      <c r="A3">
        <v>3</v>
      </c>
      <c r="B3" s="1">
        <v>0.62300823969321806</v>
      </c>
      <c r="C3" s="1">
        <v>0.5735143726067784</v>
      </c>
      <c r="D3" s="1">
        <v>0.53637765686762395</v>
      </c>
      <c r="E3" s="1">
        <v>0.5155729021630916</v>
      </c>
      <c r="F3" s="1">
        <v>0.50831213440453371</v>
      </c>
      <c r="G3" s="1">
        <v>0.4962761352374106</v>
      </c>
      <c r="H3" s="1">
        <v>0.5483791776267446</v>
      </c>
      <c r="I3" s="1">
        <v>0.7049204088290576</v>
      </c>
      <c r="J3" s="1">
        <v>0.86721531920346151</v>
      </c>
      <c r="K3" s="1">
        <v>0.97044041319014063</v>
      </c>
      <c r="L3" s="1">
        <v>0.97011594523805966</v>
      </c>
      <c r="M3" s="1">
        <v>0.95198301425585219</v>
      </c>
      <c r="N3" s="1">
        <v>0.91888271693227019</v>
      </c>
      <c r="O3" s="1">
        <v>0.79784133413174119</v>
      </c>
      <c r="P3" s="1">
        <v>0.71545860638106251</v>
      </c>
      <c r="Q3" s="1">
        <v>0.66634147280406675</v>
      </c>
      <c r="R3" s="1">
        <v>0.66142873521004142</v>
      </c>
      <c r="S3" s="1">
        <v>0.68113379167791821</v>
      </c>
      <c r="T3" s="1">
        <v>0.74188491517665334</v>
      </c>
      <c r="U3" s="1">
        <v>0.856748059500684</v>
      </c>
      <c r="V3" s="1">
        <v>0.89530408016974505</v>
      </c>
      <c r="W3" s="1">
        <v>0.93152617675480909</v>
      </c>
      <c r="X3" s="1">
        <v>0.84539450520393544</v>
      </c>
      <c r="Y3" s="1">
        <v>0.69519803166786986</v>
      </c>
    </row>
    <row r="4" spans="1:25" x14ac:dyDescent="0.25">
      <c r="A4">
        <v>4</v>
      </c>
      <c r="B4" s="1">
        <v>0.77862726749636968</v>
      </c>
      <c r="C4" s="1">
        <v>0.72333976889894869</v>
      </c>
      <c r="D4" s="1">
        <v>0.70567184295982532</v>
      </c>
      <c r="E4" s="1">
        <v>0.66588745396543247</v>
      </c>
      <c r="F4" s="1">
        <v>0.62348798529521965</v>
      </c>
      <c r="G4" s="1">
        <v>0.61271111642529519</v>
      </c>
      <c r="H4" s="1">
        <v>0.63389968509368544</v>
      </c>
      <c r="I4" s="1">
        <v>0.74418121763314804</v>
      </c>
      <c r="J4" s="1">
        <v>0.83385793432021205</v>
      </c>
      <c r="K4" s="1">
        <v>0.90841997494442273</v>
      </c>
      <c r="L4" s="1">
        <v>0.96930457875678411</v>
      </c>
      <c r="M4" s="1">
        <v>0.99747829137458566</v>
      </c>
      <c r="N4" s="1">
        <v>0.96700297501424182</v>
      </c>
      <c r="O4" s="1">
        <v>0.88166298538405907</v>
      </c>
      <c r="P4" s="1">
        <v>0.81331191877336029</v>
      </c>
      <c r="Q4" s="1">
        <v>0.77082444777629133</v>
      </c>
      <c r="R4" s="1">
        <v>0.76243614318774289</v>
      </c>
      <c r="S4" s="1">
        <v>0.776895483453939</v>
      </c>
      <c r="T4" s="1">
        <v>0.8094444309374178</v>
      </c>
      <c r="U4" s="1">
        <v>0.83752867761206229</v>
      </c>
      <c r="V4" s="1">
        <v>0.89173219896806466</v>
      </c>
      <c r="W4" s="1">
        <v>0.94172592523111653</v>
      </c>
      <c r="X4" s="1">
        <v>0.88035919086995895</v>
      </c>
      <c r="Y4" s="1">
        <v>0.76395244967569464</v>
      </c>
    </row>
    <row r="5" spans="1:25" x14ac:dyDescent="0.25">
      <c r="A5">
        <v>5</v>
      </c>
      <c r="B5" s="1">
        <v>0.26632859660513047</v>
      </c>
      <c r="C5" s="1">
        <v>0.19856589171351216</v>
      </c>
      <c r="D5" s="1">
        <v>0.14180034032068375</v>
      </c>
      <c r="E5" s="1">
        <v>0.34076264088377534</v>
      </c>
      <c r="F5" s="1">
        <v>0.22623355900163139</v>
      </c>
      <c r="G5" s="1">
        <v>6.0715060735016993E-2</v>
      </c>
      <c r="H5" s="1">
        <v>0.18810086808234866</v>
      </c>
      <c r="I5" s="1">
        <v>0.42488712889494379</v>
      </c>
      <c r="J5" s="1">
        <v>0.56448642353738387</v>
      </c>
      <c r="K5" s="1">
        <v>0.67302997754847305</v>
      </c>
      <c r="L5" s="1">
        <v>0.75024681084248512</v>
      </c>
      <c r="M5" s="1">
        <v>0.76446553229395253</v>
      </c>
      <c r="N5" s="1">
        <v>0.64975780496558955</v>
      </c>
      <c r="O5" s="1">
        <v>0.49209213034657656</v>
      </c>
      <c r="P5" s="1">
        <v>0.38416422682960433</v>
      </c>
      <c r="Q5" s="1">
        <v>0.36264510045831388</v>
      </c>
      <c r="R5" s="1">
        <v>0.33243297358856055</v>
      </c>
      <c r="S5" s="1">
        <v>0.36592794150777053</v>
      </c>
      <c r="T5" s="1">
        <v>0.50192138092560379</v>
      </c>
      <c r="U5" s="1">
        <v>0.584026369753057</v>
      </c>
      <c r="V5" s="1">
        <v>0.6341790092413726</v>
      </c>
      <c r="W5" s="1">
        <v>0.82644748267353507</v>
      </c>
      <c r="X5" s="1">
        <v>0.60653135364318456</v>
      </c>
      <c r="Y5" s="1">
        <v>0.37802477709601301</v>
      </c>
    </row>
    <row r="6" spans="1:25" x14ac:dyDescent="0.25">
      <c r="A6">
        <v>6</v>
      </c>
      <c r="B6" s="1">
        <v>0.59949146939152809</v>
      </c>
      <c r="C6" s="1">
        <v>0.53564711699720802</v>
      </c>
      <c r="D6" s="1">
        <v>0.50816429484920289</v>
      </c>
      <c r="E6" s="1">
        <v>0.49269836505177766</v>
      </c>
      <c r="F6" s="1">
        <v>0.48215683615821908</v>
      </c>
      <c r="G6" s="1">
        <v>0.45905877567302955</v>
      </c>
      <c r="H6" s="1">
        <v>0.49157487596278476</v>
      </c>
      <c r="I6" s="1">
        <v>0.58678249478614442</v>
      </c>
      <c r="J6" s="1">
        <v>0.68435996681878131</v>
      </c>
      <c r="K6" s="1">
        <v>0.81571204096538075</v>
      </c>
      <c r="L6" s="1">
        <v>0.91728441974563069</v>
      </c>
      <c r="M6" s="1">
        <v>0.99045884211244983</v>
      </c>
      <c r="N6" s="1">
        <v>0.95549360415918783</v>
      </c>
      <c r="O6" s="1">
        <v>0.82940945720287262</v>
      </c>
      <c r="P6" s="1">
        <v>0.73888886210360039</v>
      </c>
      <c r="Q6" s="1">
        <v>0.71740110340706686</v>
      </c>
      <c r="R6" s="1">
        <v>0.68206345569785687</v>
      </c>
      <c r="S6" s="1">
        <v>0.67202366982223172</v>
      </c>
      <c r="T6" s="1">
        <v>0.7056013951048119</v>
      </c>
      <c r="U6" s="1">
        <v>0.7300691560437701</v>
      </c>
      <c r="V6" s="1">
        <v>0.79884099957062193</v>
      </c>
      <c r="W6" s="1">
        <v>0.89408673286759877</v>
      </c>
      <c r="X6" s="1">
        <v>0.8543552611395997</v>
      </c>
      <c r="Y6" s="1">
        <v>0.71802882160543446</v>
      </c>
    </row>
    <row r="7" spans="1:25" x14ac:dyDescent="0.25">
      <c r="A7">
        <v>7</v>
      </c>
      <c r="B7" s="1">
        <v>0.77385048886313446</v>
      </c>
      <c r="C7" s="1">
        <v>0.76965124565406218</v>
      </c>
      <c r="D7" s="1">
        <v>0.74775449648580472</v>
      </c>
      <c r="E7" s="1">
        <v>0.74297925393229247</v>
      </c>
      <c r="F7" s="1">
        <v>0.74686342508022896</v>
      </c>
      <c r="G7" s="1">
        <v>0.70277276898644281</v>
      </c>
      <c r="H7" s="1">
        <v>0.6762297495360633</v>
      </c>
      <c r="I7" s="1">
        <v>0.73110780822707355</v>
      </c>
      <c r="J7" s="1">
        <v>0.79812915280756536</v>
      </c>
      <c r="K7" s="1">
        <v>0.88085458159392971</v>
      </c>
      <c r="L7" s="1">
        <v>0.93025731995334282</v>
      </c>
      <c r="M7" s="1">
        <v>0.97555215483445346</v>
      </c>
      <c r="N7" s="1">
        <v>0.94889944822693861</v>
      </c>
      <c r="O7" s="1">
        <v>0.87347958150685878</v>
      </c>
      <c r="P7" s="1">
        <v>0.84217220561284256</v>
      </c>
      <c r="Q7" s="1">
        <v>0.82468905063995068</v>
      </c>
      <c r="R7" s="1">
        <v>0.82180256601059298</v>
      </c>
      <c r="S7" s="1">
        <v>0.78441612827456031</v>
      </c>
      <c r="T7" s="1">
        <v>0.79707983987291442</v>
      </c>
      <c r="U7" s="1">
        <v>0.80307017857989005</v>
      </c>
      <c r="V7" s="1">
        <v>0.82778738575456345</v>
      </c>
      <c r="W7" s="1">
        <v>0.87590419233825401</v>
      </c>
      <c r="X7" s="1">
        <v>0.78304080805191345</v>
      </c>
      <c r="Y7" s="1">
        <v>0.80531067216164876</v>
      </c>
    </row>
    <row r="8" spans="1:25" x14ac:dyDescent="0.25">
      <c r="A8">
        <v>8</v>
      </c>
      <c r="B8" s="1">
        <v>0.65458068720718909</v>
      </c>
      <c r="C8" s="1">
        <v>0.60570773020793056</v>
      </c>
      <c r="D8" s="1">
        <v>0.59995333562138053</v>
      </c>
      <c r="E8" s="1">
        <v>0.60951697088744294</v>
      </c>
      <c r="F8" s="1">
        <v>0.58992896813468443</v>
      </c>
      <c r="G8" s="1">
        <v>0.55867146098444742</v>
      </c>
      <c r="H8" s="1">
        <v>0.5928927406082507</v>
      </c>
      <c r="I8" s="1">
        <v>0.65377762221042035</v>
      </c>
      <c r="J8" s="1">
        <v>0.7770659448790832</v>
      </c>
      <c r="K8" s="1">
        <v>0.88885116800429909</v>
      </c>
      <c r="L8" s="1">
        <v>0.95117863301146266</v>
      </c>
      <c r="M8" s="1">
        <v>0.99062427046976753</v>
      </c>
      <c r="N8" s="1">
        <v>0.98458176272205233</v>
      </c>
      <c r="O8" s="1">
        <v>0.94393313175993243</v>
      </c>
      <c r="P8" s="1">
        <v>0.86354794571549898</v>
      </c>
      <c r="Q8" s="1">
        <v>0.75557199689644827</v>
      </c>
      <c r="R8" s="1">
        <v>0.73641432114486427</v>
      </c>
      <c r="S8" s="1">
        <v>0.72378405619965991</v>
      </c>
      <c r="T8" s="1">
        <v>0.69129618345023125</v>
      </c>
      <c r="U8" s="1">
        <v>0.72000217416486323</v>
      </c>
      <c r="V8" s="1">
        <v>0.79419032454131766</v>
      </c>
      <c r="W8" s="1">
        <v>0.8343055695367706</v>
      </c>
      <c r="X8" s="1">
        <v>0.80569341735943412</v>
      </c>
      <c r="Y8" s="1">
        <v>0.74496899541908146</v>
      </c>
    </row>
    <row r="9" spans="1:25" x14ac:dyDescent="0.25">
      <c r="A9">
        <v>9</v>
      </c>
      <c r="B9" s="1">
        <v>0.5909935269497073</v>
      </c>
      <c r="C9" s="1">
        <v>0.54957065485599377</v>
      </c>
      <c r="D9" s="1">
        <v>0.51997667031846395</v>
      </c>
      <c r="E9" s="1">
        <v>0.5093154940254</v>
      </c>
      <c r="F9" s="1">
        <v>0.52202025441060418</v>
      </c>
      <c r="G9" s="1">
        <v>0.53014046896374312</v>
      </c>
      <c r="H9" s="1">
        <v>0.58738214952950263</v>
      </c>
      <c r="I9" s="1">
        <v>0.63927159708771497</v>
      </c>
      <c r="J9" s="1">
        <v>0.73691977857925606</v>
      </c>
      <c r="K9" s="1">
        <v>0.86378351706728218</v>
      </c>
      <c r="L9" s="1">
        <v>0.94409917992259806</v>
      </c>
      <c r="M9" s="1">
        <v>0.97699090397906752</v>
      </c>
      <c r="N9" s="1">
        <v>0.91803008999005575</v>
      </c>
      <c r="O9" s="1">
        <v>0.78268932528020829</v>
      </c>
      <c r="P9" s="1">
        <v>0.72875629362985561</v>
      </c>
      <c r="Q9" s="1">
        <v>0.70339002392993999</v>
      </c>
      <c r="R9" s="1">
        <v>0.70097883472726241</v>
      </c>
      <c r="S9" s="1">
        <v>0.68628458307668716</v>
      </c>
      <c r="T9" s="1">
        <v>0.72536114257346274</v>
      </c>
      <c r="U9" s="1">
        <v>0.76865460414022913</v>
      </c>
      <c r="V9" s="1">
        <v>0.81662993611055457</v>
      </c>
      <c r="W9" s="1">
        <v>0.89291249461970612</v>
      </c>
      <c r="X9" s="1">
        <v>0.78912280606142693</v>
      </c>
      <c r="Y9" s="1">
        <v>0.6705414929666571</v>
      </c>
    </row>
    <row r="10" spans="1:25" x14ac:dyDescent="0.25">
      <c r="A10">
        <v>10</v>
      </c>
      <c r="B10" s="1">
        <v>0.79343045226433706</v>
      </c>
      <c r="C10" s="1">
        <v>0.74032111875636819</v>
      </c>
      <c r="D10" s="1">
        <v>0.72305087480297803</v>
      </c>
      <c r="E10" s="1">
        <v>0.69352441559687694</v>
      </c>
      <c r="F10" s="1">
        <v>0.68184254447896508</v>
      </c>
      <c r="G10" s="1">
        <v>0.65310452291278465</v>
      </c>
      <c r="H10" s="1">
        <v>0.60073947163551844</v>
      </c>
      <c r="I10" s="1">
        <v>0.74076299666351419</v>
      </c>
      <c r="J10" s="1">
        <v>0.66678349047253471</v>
      </c>
      <c r="K10" s="1">
        <v>0.74803795329044187</v>
      </c>
      <c r="L10" s="1">
        <v>0.82094139643314457</v>
      </c>
      <c r="M10" s="1">
        <v>0.98096742545753512</v>
      </c>
      <c r="N10" s="1">
        <v>0.92985669089286194</v>
      </c>
      <c r="O10" s="1">
        <v>0.81541032589463858</v>
      </c>
      <c r="P10" s="1">
        <v>0.72340305596361998</v>
      </c>
      <c r="Q10" s="1">
        <v>0.6907505647592117</v>
      </c>
      <c r="R10" s="1">
        <v>0.68660224890273358</v>
      </c>
      <c r="S10" s="1">
        <v>0.70091002627512389</v>
      </c>
      <c r="T10" s="1">
        <v>0.72191880471760594</v>
      </c>
      <c r="U10" s="1">
        <v>0.74333429476156487</v>
      </c>
      <c r="V10" s="1">
        <v>0.82059459060099327</v>
      </c>
      <c r="W10" s="1">
        <v>0.8842619111839265</v>
      </c>
      <c r="X10" s="1">
        <v>0.88580719507535977</v>
      </c>
      <c r="Y10" s="1">
        <v>0.827177075392311</v>
      </c>
    </row>
    <row r="11" spans="1:25" x14ac:dyDescent="0.25">
      <c r="A11">
        <v>11</v>
      </c>
      <c r="B11" s="1">
        <v>0.61730127144193592</v>
      </c>
      <c r="C11" s="1">
        <v>0.56284470885560334</v>
      </c>
      <c r="D11" s="1">
        <v>0.53241089843843792</v>
      </c>
      <c r="E11" s="1">
        <v>0.51074502097908159</v>
      </c>
      <c r="F11" s="1">
        <v>0.50941367997950027</v>
      </c>
      <c r="G11" s="1">
        <v>0.50359215846765459</v>
      </c>
      <c r="H11" s="1">
        <v>0.54734905770559017</v>
      </c>
      <c r="I11" s="1">
        <v>0.63454290670197555</v>
      </c>
      <c r="J11" s="1">
        <v>0.76286838788648015</v>
      </c>
      <c r="K11" s="1">
        <v>0.86869190842361133</v>
      </c>
      <c r="L11" s="1">
        <v>0.96824329734694192</v>
      </c>
      <c r="M11" s="1">
        <v>0.98826794271395213</v>
      </c>
      <c r="N11" s="1">
        <v>0.8999534305832424</v>
      </c>
      <c r="O11" s="1">
        <v>0.78776326755331161</v>
      </c>
      <c r="P11" s="1">
        <v>0.71810039937207548</v>
      </c>
      <c r="Q11" s="1">
        <v>0.69151623087634284</v>
      </c>
      <c r="R11" s="1">
        <v>0.67686874563047095</v>
      </c>
      <c r="S11" s="1">
        <v>0.68741915685893118</v>
      </c>
      <c r="T11" s="1">
        <v>0.69776494915250031</v>
      </c>
      <c r="U11" s="1">
        <v>0.7265835274580883</v>
      </c>
      <c r="V11" s="1">
        <v>0.79035536512239013</v>
      </c>
      <c r="W11" s="1">
        <v>0.84151107586528695</v>
      </c>
      <c r="X11" s="1">
        <v>0.77887478156220535</v>
      </c>
      <c r="Y11" s="1">
        <v>0.66519847959366307</v>
      </c>
    </row>
    <row r="12" spans="1:25" x14ac:dyDescent="0.25">
      <c r="A12">
        <v>12</v>
      </c>
      <c r="B12" s="1">
        <v>0.49808620031076228</v>
      </c>
      <c r="C12" s="1">
        <v>0.4380753671035727</v>
      </c>
      <c r="D12" s="1">
        <v>0.40964296587103743</v>
      </c>
      <c r="E12" s="1">
        <v>0.39015630393980832</v>
      </c>
      <c r="F12" s="1">
        <v>0.3888503156146294</v>
      </c>
      <c r="G12" s="1">
        <v>0.38879112787368714</v>
      </c>
      <c r="H12" s="1">
        <v>0.46418133254407984</v>
      </c>
      <c r="I12" s="1">
        <v>0.59280411944167677</v>
      </c>
      <c r="J12" s="1">
        <v>0.73523993555907252</v>
      </c>
      <c r="K12" s="1">
        <v>0.85162379857825221</v>
      </c>
      <c r="L12" s="1">
        <v>0.93471101295348968</v>
      </c>
      <c r="M12" s="1">
        <v>0.98454580481871634</v>
      </c>
      <c r="N12" s="1">
        <v>0.85742077829087748</v>
      </c>
      <c r="O12" s="1">
        <v>0.75992785745208158</v>
      </c>
      <c r="P12" s="1">
        <v>0.68110666145321053</v>
      </c>
      <c r="Q12" s="1">
        <v>0.61913466581760856</v>
      </c>
      <c r="R12" s="1">
        <v>0.59754238510348379</v>
      </c>
      <c r="S12" s="1">
        <v>0.62068212569744774</v>
      </c>
      <c r="T12" s="1">
        <v>0.66492090014799143</v>
      </c>
      <c r="U12" s="1">
        <v>0.71809830948896491</v>
      </c>
      <c r="V12" s="1">
        <v>0.78524077930588299</v>
      </c>
      <c r="W12" s="1">
        <v>0.83780270828297765</v>
      </c>
      <c r="X12" s="1">
        <v>0.76075661128948291</v>
      </c>
      <c r="Y12" s="1">
        <v>0.61419799419113252</v>
      </c>
    </row>
    <row r="13" spans="1:25" x14ac:dyDescent="0.25">
      <c r="A13">
        <v>13</v>
      </c>
      <c r="B13" s="1">
        <v>0.92780541159160324</v>
      </c>
      <c r="C13" s="1">
        <v>0.92569790614259584</v>
      </c>
      <c r="D13" s="1">
        <v>0.99246421538603968</v>
      </c>
      <c r="E13" s="1">
        <v>0.82759158844031389</v>
      </c>
      <c r="F13" s="1">
        <v>0.47348332650615949</v>
      </c>
      <c r="G13" s="1">
        <v>0.56953248223333897</v>
      </c>
      <c r="H13" s="1">
        <v>0.64571289819277045</v>
      </c>
      <c r="I13" s="1">
        <v>0.6708082265150388</v>
      </c>
      <c r="J13" s="1">
        <v>0.62952881855202292</v>
      </c>
      <c r="K13" s="1">
        <v>0.65545140596417673</v>
      </c>
      <c r="L13" s="1">
        <v>0.77258743389830975</v>
      </c>
      <c r="M13" s="1">
        <v>0.79239981733780451</v>
      </c>
      <c r="N13" s="1">
        <v>0.7867537943758105</v>
      </c>
      <c r="O13" s="1">
        <v>0.71915975806089305</v>
      </c>
      <c r="P13" s="1">
        <v>0.77806624562063764</v>
      </c>
      <c r="Q13" s="1">
        <v>0.77151984971797061</v>
      </c>
      <c r="R13" s="1">
        <v>0.7139609647764722</v>
      </c>
      <c r="S13" s="1">
        <v>0.70414972604830528</v>
      </c>
      <c r="T13" s="1">
        <v>0.74819647459164385</v>
      </c>
      <c r="U13" s="1">
        <v>0.79169008307873867</v>
      </c>
      <c r="V13" s="1">
        <v>0.71629211342678689</v>
      </c>
      <c r="W13" s="1">
        <v>0.72171489498984776</v>
      </c>
      <c r="X13" s="1">
        <v>0.68262653900708781</v>
      </c>
      <c r="Y13" s="1">
        <v>0.73438246643352412</v>
      </c>
    </row>
    <row r="14" spans="1:25" x14ac:dyDescent="0.25">
      <c r="A14">
        <v>14</v>
      </c>
      <c r="B14" s="1">
        <v>0.88726753141039194</v>
      </c>
      <c r="C14" s="1">
        <v>0.87015338303336542</v>
      </c>
      <c r="D14" s="1">
        <v>0.86907098511464453</v>
      </c>
      <c r="E14" s="1">
        <v>0.85963643825468439</v>
      </c>
      <c r="F14" s="1">
        <v>0.84751064855126435</v>
      </c>
      <c r="G14" s="1">
        <v>0.84439504811653809</v>
      </c>
      <c r="H14" s="1">
        <v>0.8823965670069317</v>
      </c>
      <c r="I14" s="1">
        <v>0.87909079722757411</v>
      </c>
      <c r="J14" s="1">
        <v>0.9189211870981896</v>
      </c>
      <c r="K14" s="1">
        <v>0.93372360986654035</v>
      </c>
      <c r="L14" s="1">
        <v>0.97067227160503478</v>
      </c>
      <c r="M14" s="1">
        <v>0.98651374740403264</v>
      </c>
      <c r="N14" s="1">
        <v>0.97928786257723732</v>
      </c>
      <c r="O14" s="1">
        <v>0.92744862442023879</v>
      </c>
      <c r="P14" s="1">
        <v>0.91636137697128406</v>
      </c>
      <c r="Q14" s="1">
        <v>0.91621499220350178</v>
      </c>
      <c r="R14" s="1">
        <v>0.90018341814727965</v>
      </c>
      <c r="S14" s="1">
        <v>0.9148986587933694</v>
      </c>
      <c r="T14" s="1">
        <v>0.73150175611696855</v>
      </c>
      <c r="U14" s="1">
        <v>0.87066568101256525</v>
      </c>
      <c r="V14" s="1">
        <v>0.9620565015978817</v>
      </c>
      <c r="W14" s="1">
        <v>0.97488492712861519</v>
      </c>
      <c r="X14" s="1">
        <v>0.95560593025680873</v>
      </c>
      <c r="Y14" s="1">
        <v>0.90718999832412761</v>
      </c>
    </row>
    <row r="15" spans="1:25" x14ac:dyDescent="0.25">
      <c r="A15">
        <v>15</v>
      </c>
      <c r="B15" s="1">
        <v>-0.51079061713573293</v>
      </c>
      <c r="C15" s="1">
        <v>-0.4616962574746612</v>
      </c>
      <c r="D15" s="1">
        <v>-0.43974451088587724</v>
      </c>
      <c r="E15" s="1">
        <v>-0.43210971301918594</v>
      </c>
      <c r="F15" s="1">
        <v>-0.41477251633458784</v>
      </c>
      <c r="G15" s="1">
        <v>-0.43517959965830122</v>
      </c>
      <c r="H15" s="1">
        <v>-0.50505086232770768</v>
      </c>
      <c r="I15" s="1">
        <v>-0.59376953801399113</v>
      </c>
      <c r="J15" s="1">
        <v>-0.69430558954586397</v>
      </c>
      <c r="K15" s="1">
        <v>-0.8283391591439061</v>
      </c>
      <c r="L15" s="1">
        <v>-0.91788506914783086</v>
      </c>
      <c r="M15" s="1">
        <v>-0.97137852376884559</v>
      </c>
      <c r="N15" s="1">
        <v>-0.88288938655830818</v>
      </c>
      <c r="O15" s="1">
        <v>-0.76854773393669351</v>
      </c>
      <c r="P15" s="1">
        <v>-0.65250705330962999</v>
      </c>
      <c r="Q15" s="1">
        <v>-0.62894562833329481</v>
      </c>
      <c r="R15" s="1">
        <v>-0.62000738808209999</v>
      </c>
      <c r="S15" s="1">
        <v>-0.63002493477708787</v>
      </c>
      <c r="T15" s="1">
        <v>-0.6308674531895736</v>
      </c>
      <c r="U15" s="1">
        <v>-0.70330653614388283</v>
      </c>
      <c r="V15" s="1">
        <v>-0.75046697296423714</v>
      </c>
      <c r="W15" s="1">
        <v>-0.7820865790871101</v>
      </c>
      <c r="X15" s="1">
        <v>-0.69476840671391971</v>
      </c>
      <c r="Y15" s="1">
        <v>-0.58808625585851815</v>
      </c>
    </row>
    <row r="16" spans="1:25" x14ac:dyDescent="0.25">
      <c r="A16">
        <v>16</v>
      </c>
      <c r="B16" s="1">
        <v>0.88022259571097716</v>
      </c>
      <c r="C16" s="1">
        <v>0.83944296585195111</v>
      </c>
      <c r="D16" s="1">
        <v>0.81448918398980252</v>
      </c>
      <c r="E16" s="1">
        <v>0.81796881915876074</v>
      </c>
      <c r="F16" s="1">
        <v>0.81076016643824944</v>
      </c>
      <c r="G16" s="1">
        <v>0.81288119487202271</v>
      </c>
      <c r="H16" s="1">
        <v>0.80935930666749256</v>
      </c>
      <c r="I16" s="1">
        <v>0.83578603318422673</v>
      </c>
      <c r="J16" s="1">
        <v>0.87732484363820473</v>
      </c>
      <c r="K16" s="1">
        <v>0.9419464655134886</v>
      </c>
      <c r="L16" s="1">
        <v>0.93867218393195562</v>
      </c>
      <c r="M16" s="1">
        <v>0.92865173685905023</v>
      </c>
      <c r="N16" s="1">
        <v>0.91470211810778856</v>
      </c>
      <c r="O16" s="1">
        <v>0.93357796331457799</v>
      </c>
      <c r="P16" s="1">
        <v>0.9246960748646369</v>
      </c>
      <c r="Q16" s="1">
        <v>0.94207633334073448</v>
      </c>
      <c r="R16" s="1">
        <v>0.9921162938661009</v>
      </c>
      <c r="S16" s="1">
        <v>0.94379899361814823</v>
      </c>
      <c r="T16" s="1">
        <v>0.93497696972184707</v>
      </c>
      <c r="U16" s="1">
        <v>0.9492593904723895</v>
      </c>
      <c r="V16" s="1">
        <v>0.96644800842489742</v>
      </c>
      <c r="W16" s="1">
        <v>0.90256416673069761</v>
      </c>
      <c r="X16" s="1">
        <v>0.87738453015939144</v>
      </c>
      <c r="Y16" s="1">
        <v>0.85950552517784262</v>
      </c>
    </row>
    <row r="17" spans="1:25" x14ac:dyDescent="0.25">
      <c r="A17">
        <v>17</v>
      </c>
      <c r="B17" s="1">
        <v>0.62300823969321806</v>
      </c>
      <c r="C17" s="1">
        <v>0.5735143726067784</v>
      </c>
      <c r="D17" s="1">
        <v>0.53637765686762395</v>
      </c>
      <c r="E17" s="1">
        <v>0.5155729021630916</v>
      </c>
      <c r="F17" s="1">
        <v>0.50831213440453371</v>
      </c>
      <c r="G17" s="1">
        <v>0.4962761352374106</v>
      </c>
      <c r="H17" s="1">
        <v>0.5483791776267446</v>
      </c>
      <c r="I17" s="1">
        <v>0.7049204088290576</v>
      </c>
      <c r="J17" s="1">
        <v>0.86721531920346151</v>
      </c>
      <c r="K17" s="1">
        <v>0.97044041319014063</v>
      </c>
      <c r="L17" s="1">
        <v>0.97011594523805966</v>
      </c>
      <c r="M17" s="1">
        <v>0.95198301425585219</v>
      </c>
      <c r="N17" s="1">
        <v>0.91888271693227019</v>
      </c>
      <c r="O17" s="1">
        <v>0.79784133413174119</v>
      </c>
      <c r="P17" s="1">
        <v>0.71545860638106251</v>
      </c>
      <c r="Q17" s="1">
        <v>0.66634147280406675</v>
      </c>
      <c r="R17" s="1">
        <v>0.66142873521004142</v>
      </c>
      <c r="S17" s="1">
        <v>0.68113379167791821</v>
      </c>
      <c r="T17" s="1">
        <v>0.74188491517665334</v>
      </c>
      <c r="U17" s="1">
        <v>0.856748059500684</v>
      </c>
      <c r="V17" s="1">
        <v>0.89530408016974505</v>
      </c>
      <c r="W17" s="1">
        <v>0.93152617675480909</v>
      </c>
      <c r="X17" s="1">
        <v>0.84539450520393544</v>
      </c>
      <c r="Y17" s="1">
        <v>0.69519803166786986</v>
      </c>
    </row>
    <row r="18" spans="1:25" x14ac:dyDescent="0.25">
      <c r="A18">
        <v>18</v>
      </c>
      <c r="B18" s="1">
        <v>0.77862726749636968</v>
      </c>
      <c r="C18" s="1">
        <v>0.72333976889894869</v>
      </c>
      <c r="D18" s="1">
        <v>0.70567184295982532</v>
      </c>
      <c r="E18" s="1">
        <v>0.66588745396543247</v>
      </c>
      <c r="F18" s="1">
        <v>0.62348798529521965</v>
      </c>
      <c r="G18" s="1">
        <v>0.61271111642529519</v>
      </c>
      <c r="H18" s="1">
        <v>0.63389968509368544</v>
      </c>
      <c r="I18" s="1">
        <v>0.74418121763314804</v>
      </c>
      <c r="J18" s="1">
        <v>0.83385793432021205</v>
      </c>
      <c r="K18" s="1">
        <v>0.90841997494442273</v>
      </c>
      <c r="L18" s="1">
        <v>0.96930457875678411</v>
      </c>
      <c r="M18" s="1">
        <v>0.99747829137458566</v>
      </c>
      <c r="N18" s="1">
        <v>0.96700297501424182</v>
      </c>
      <c r="O18" s="1">
        <v>0.88166298538405907</v>
      </c>
      <c r="P18" s="1">
        <v>0.81331191877336029</v>
      </c>
      <c r="Q18" s="1">
        <v>0.77082444777629133</v>
      </c>
      <c r="R18" s="1">
        <v>0.76243614318774289</v>
      </c>
      <c r="S18" s="1">
        <v>0.776895483453939</v>
      </c>
      <c r="T18" s="1">
        <v>0.8094444309374178</v>
      </c>
      <c r="U18" s="1">
        <v>0.83752867761206229</v>
      </c>
      <c r="V18" s="1">
        <v>0.89173219896806466</v>
      </c>
      <c r="W18" s="1">
        <v>0.94172592523111653</v>
      </c>
      <c r="X18" s="1">
        <v>0.88035919086995895</v>
      </c>
      <c r="Y18" s="1">
        <v>0.76395244967569464</v>
      </c>
    </row>
    <row r="19" spans="1:25" x14ac:dyDescent="0.25">
      <c r="A19">
        <v>19</v>
      </c>
      <c r="B19" s="1">
        <v>0.26632859660513047</v>
      </c>
      <c r="C19" s="1">
        <v>0.19856589171351216</v>
      </c>
      <c r="D19" s="1">
        <v>0.14180034032068375</v>
      </c>
      <c r="E19" s="1">
        <v>0.34076264088377534</v>
      </c>
      <c r="F19" s="1">
        <v>0.22623355900163139</v>
      </c>
      <c r="G19" s="1">
        <v>6.0715060735016993E-2</v>
      </c>
      <c r="H19" s="1">
        <v>0.18810086808234866</v>
      </c>
      <c r="I19" s="1">
        <v>0.42488712889494379</v>
      </c>
      <c r="J19" s="1">
        <v>0.56448642353738387</v>
      </c>
      <c r="K19" s="1">
        <v>0.67302997754847305</v>
      </c>
      <c r="L19" s="1">
        <v>0.75024681084248512</v>
      </c>
      <c r="M19" s="1">
        <v>0.76446553229395253</v>
      </c>
      <c r="N19" s="1">
        <v>0.64975780496558955</v>
      </c>
      <c r="O19" s="1">
        <v>0.49209213034657656</v>
      </c>
      <c r="P19" s="1">
        <v>0.38416422682960433</v>
      </c>
      <c r="Q19" s="1">
        <v>0.36264510045831388</v>
      </c>
      <c r="R19" s="1">
        <v>0.33243297358856055</v>
      </c>
      <c r="S19" s="1">
        <v>0.36592794150777053</v>
      </c>
      <c r="T19" s="1">
        <v>0.50192138092560379</v>
      </c>
      <c r="U19" s="1">
        <v>0.584026369753057</v>
      </c>
      <c r="V19" s="1">
        <v>0.6341790092413726</v>
      </c>
      <c r="W19" s="1">
        <v>0.82644748267353507</v>
      </c>
      <c r="X19" s="1">
        <v>0.60653135364318456</v>
      </c>
      <c r="Y19" s="1">
        <v>0.37802477709601301</v>
      </c>
    </row>
    <row r="20" spans="1:25" x14ac:dyDescent="0.25">
      <c r="A20">
        <v>20</v>
      </c>
      <c r="B20" s="1">
        <v>0.59949146939152809</v>
      </c>
      <c r="C20" s="1">
        <v>0.53564711699720802</v>
      </c>
      <c r="D20" s="1">
        <v>0.50816429484920289</v>
      </c>
      <c r="E20" s="1">
        <v>0.49269836505177766</v>
      </c>
      <c r="F20" s="1">
        <v>0.48215683615821908</v>
      </c>
      <c r="G20" s="1">
        <v>0.45905877567302955</v>
      </c>
      <c r="H20" s="1">
        <v>0.49157487596278476</v>
      </c>
      <c r="I20" s="1">
        <v>0.58678249478614442</v>
      </c>
      <c r="J20" s="1">
        <v>0.68435996681878131</v>
      </c>
      <c r="K20" s="1">
        <v>0.81571204096538075</v>
      </c>
      <c r="L20" s="1">
        <v>0.91728441974563069</v>
      </c>
      <c r="M20" s="1">
        <v>0.99045884211244983</v>
      </c>
      <c r="N20" s="1">
        <v>0.95549360415918783</v>
      </c>
      <c r="O20" s="1">
        <v>0.82940945720287262</v>
      </c>
      <c r="P20" s="1">
        <v>0.73888886210360039</v>
      </c>
      <c r="Q20" s="1">
        <v>0.71740110340706686</v>
      </c>
      <c r="R20" s="1">
        <v>0.68206345569785687</v>
      </c>
      <c r="S20" s="1">
        <v>0.67202366982223172</v>
      </c>
      <c r="T20" s="1">
        <v>0.7056013951048119</v>
      </c>
      <c r="U20" s="1">
        <v>0.7300691560437701</v>
      </c>
      <c r="V20" s="1">
        <v>0.79884099957062193</v>
      </c>
      <c r="W20" s="1">
        <v>0.89408673286759877</v>
      </c>
      <c r="X20" s="1">
        <v>0.8543552611395997</v>
      </c>
      <c r="Y20" s="1">
        <v>0.71802882160543446</v>
      </c>
    </row>
    <row r="21" spans="1:25" x14ac:dyDescent="0.25">
      <c r="A21">
        <v>21</v>
      </c>
      <c r="B21" s="1">
        <v>0.77385048886313446</v>
      </c>
      <c r="C21" s="1">
        <v>0.76965124565406218</v>
      </c>
      <c r="D21" s="1">
        <v>0.74775449648580472</v>
      </c>
      <c r="E21" s="1">
        <v>0.74297925393229247</v>
      </c>
      <c r="F21" s="1">
        <v>0.74686342508022896</v>
      </c>
      <c r="G21" s="1">
        <v>0.70277276898644281</v>
      </c>
      <c r="H21" s="1">
        <v>0.6762297495360633</v>
      </c>
      <c r="I21" s="1">
        <v>0.73110780822707355</v>
      </c>
      <c r="J21" s="1">
        <v>0.79812915280756536</v>
      </c>
      <c r="K21" s="1">
        <v>0.88085458159392971</v>
      </c>
      <c r="L21" s="1">
        <v>0.93025731995334282</v>
      </c>
      <c r="M21" s="1">
        <v>0.97555215483445346</v>
      </c>
      <c r="N21" s="1">
        <v>0.94889944822693861</v>
      </c>
      <c r="O21" s="1">
        <v>0.87347958150685878</v>
      </c>
      <c r="P21" s="1">
        <v>0.84217220561284256</v>
      </c>
      <c r="Q21" s="1">
        <v>0.82468905063995068</v>
      </c>
      <c r="R21" s="1">
        <v>0.82180256601059298</v>
      </c>
      <c r="S21" s="1">
        <v>0.78441612827456031</v>
      </c>
      <c r="T21" s="1">
        <v>0.79707983987291442</v>
      </c>
      <c r="U21" s="1">
        <v>0.80307017857989005</v>
      </c>
      <c r="V21" s="1">
        <v>0.82778738575456345</v>
      </c>
      <c r="W21" s="1">
        <v>0.87590419233825401</v>
      </c>
      <c r="X21" s="1">
        <v>0.78304080805191345</v>
      </c>
      <c r="Y21" s="1">
        <v>0.80531067216164876</v>
      </c>
    </row>
    <row r="22" spans="1:25" x14ac:dyDescent="0.25">
      <c r="A22">
        <v>22</v>
      </c>
      <c r="B22" s="1">
        <v>0.65458068720718909</v>
      </c>
      <c r="C22" s="1">
        <v>0.60570773020793056</v>
      </c>
      <c r="D22" s="1">
        <v>0.59995333562138053</v>
      </c>
      <c r="E22" s="1">
        <v>0.60951697088744294</v>
      </c>
      <c r="F22" s="1">
        <v>0.58992896813468443</v>
      </c>
      <c r="G22" s="1">
        <v>0.55867146098444742</v>
      </c>
      <c r="H22" s="1">
        <v>0.5928927406082507</v>
      </c>
      <c r="I22" s="1">
        <v>0.65377762221042035</v>
      </c>
      <c r="J22" s="1">
        <v>0.7770659448790832</v>
      </c>
      <c r="K22" s="1">
        <v>0.88885116800429909</v>
      </c>
      <c r="L22" s="1">
        <v>0.95117863301146266</v>
      </c>
      <c r="M22" s="1">
        <v>0.99062427046976753</v>
      </c>
      <c r="N22" s="1">
        <v>0.98458176272205233</v>
      </c>
      <c r="O22" s="1">
        <v>0.94393313175993243</v>
      </c>
      <c r="P22" s="1">
        <v>0.86354794571549898</v>
      </c>
      <c r="Q22" s="1">
        <v>0.75557199689644827</v>
      </c>
      <c r="R22" s="1">
        <v>0.73641432114486427</v>
      </c>
      <c r="S22" s="1">
        <v>0.72378405619965991</v>
      </c>
      <c r="T22" s="1">
        <v>0.69129618345023125</v>
      </c>
      <c r="U22" s="1">
        <v>0.72000217416486323</v>
      </c>
      <c r="V22" s="1">
        <v>0.79419032454131766</v>
      </c>
      <c r="W22" s="1">
        <v>0.8343055695367706</v>
      </c>
      <c r="X22" s="1">
        <v>0.80569341735943412</v>
      </c>
      <c r="Y22" s="1">
        <v>0.74496899541908146</v>
      </c>
    </row>
    <row r="23" spans="1:25" x14ac:dyDescent="0.25">
      <c r="A23">
        <v>23</v>
      </c>
      <c r="B23" s="1">
        <v>0.5909935269497073</v>
      </c>
      <c r="C23" s="1">
        <v>0.54957065485599377</v>
      </c>
      <c r="D23" s="1">
        <v>0.51997667031846395</v>
      </c>
      <c r="E23" s="1">
        <v>0.5093154940254</v>
      </c>
      <c r="F23" s="1">
        <v>0.52202025441060418</v>
      </c>
      <c r="G23" s="1">
        <v>0.53014046896374312</v>
      </c>
      <c r="H23" s="1">
        <v>0.58738214952950263</v>
      </c>
      <c r="I23" s="1">
        <v>0.63927159708771497</v>
      </c>
      <c r="J23" s="1">
        <v>0.73691977857925606</v>
      </c>
      <c r="K23" s="1">
        <v>0.86378351706728218</v>
      </c>
      <c r="L23" s="1">
        <v>0.94409917992259806</v>
      </c>
      <c r="M23" s="1">
        <v>0.97699090397906752</v>
      </c>
      <c r="N23" s="1">
        <v>0.91803008999005575</v>
      </c>
      <c r="O23" s="1">
        <v>0.78268932528020829</v>
      </c>
      <c r="P23" s="1">
        <v>0.72875629362985561</v>
      </c>
      <c r="Q23" s="1">
        <v>0.70339002392993999</v>
      </c>
      <c r="R23" s="1">
        <v>0.70097883472726241</v>
      </c>
      <c r="S23" s="1">
        <v>0.68628458307668716</v>
      </c>
      <c r="T23" s="1">
        <v>0.72536114257346274</v>
      </c>
      <c r="U23" s="1">
        <v>0.76865460414022913</v>
      </c>
      <c r="V23" s="1">
        <v>0.81662993611055457</v>
      </c>
      <c r="W23" s="1">
        <v>0.89291249461970612</v>
      </c>
      <c r="X23" s="1">
        <v>0.78912280606142693</v>
      </c>
      <c r="Y23" s="1">
        <v>0.6705414929666571</v>
      </c>
    </row>
    <row r="24" spans="1:25" x14ac:dyDescent="0.25">
      <c r="A24">
        <v>24</v>
      </c>
      <c r="B24" s="1">
        <v>0.79343045226433706</v>
      </c>
      <c r="C24" s="1">
        <v>0.74032111875636819</v>
      </c>
      <c r="D24" s="1">
        <v>0.72305087480297803</v>
      </c>
      <c r="E24" s="1">
        <v>0.69352441559687694</v>
      </c>
      <c r="F24" s="1">
        <v>0.68184254447896508</v>
      </c>
      <c r="G24" s="1">
        <v>0.65310452291278465</v>
      </c>
      <c r="H24" s="1">
        <v>0.60073947163551844</v>
      </c>
      <c r="I24" s="1">
        <v>0.74076299666351419</v>
      </c>
      <c r="J24" s="1">
        <v>0.66678349047253471</v>
      </c>
      <c r="K24" s="1">
        <v>0.74803795329044187</v>
      </c>
      <c r="L24" s="1">
        <v>0.82094139643314457</v>
      </c>
      <c r="M24" s="1">
        <v>0.98096742545753512</v>
      </c>
      <c r="N24" s="1">
        <v>0.92985669089286194</v>
      </c>
      <c r="O24" s="1">
        <v>0.81541032589463858</v>
      </c>
      <c r="P24" s="1">
        <v>0.72340305596361998</v>
      </c>
      <c r="Q24" s="1">
        <v>0.6907505647592117</v>
      </c>
      <c r="R24" s="1">
        <v>0.68660224890273358</v>
      </c>
      <c r="S24" s="1">
        <v>0.70091002627512389</v>
      </c>
      <c r="T24" s="1">
        <v>0.72191880471760594</v>
      </c>
      <c r="U24" s="1">
        <v>0.74333429476156487</v>
      </c>
      <c r="V24" s="1">
        <v>0.82059459060099327</v>
      </c>
      <c r="W24" s="1">
        <v>0.8842619111839265</v>
      </c>
      <c r="X24" s="1">
        <v>0.88580719507535977</v>
      </c>
      <c r="Y24" s="1">
        <v>0.827177075392311</v>
      </c>
    </row>
    <row r="25" spans="1:25" x14ac:dyDescent="0.25">
      <c r="A25">
        <v>25</v>
      </c>
      <c r="B25" s="1">
        <v>0.61730127144193592</v>
      </c>
      <c r="C25" s="1">
        <v>0.56284470885560334</v>
      </c>
      <c r="D25" s="1">
        <v>0.53241089843843792</v>
      </c>
      <c r="E25" s="1">
        <v>0.51074502097908159</v>
      </c>
      <c r="F25" s="1">
        <v>0.50941367997950027</v>
      </c>
      <c r="G25" s="1">
        <v>0.50359215846765459</v>
      </c>
      <c r="H25" s="1">
        <v>0.54734905770559017</v>
      </c>
      <c r="I25" s="1">
        <v>0.63454290670197555</v>
      </c>
      <c r="J25" s="1">
        <v>0.76286838788648015</v>
      </c>
      <c r="K25" s="1">
        <v>0.86869190842361133</v>
      </c>
      <c r="L25" s="1">
        <v>0.96824329734694192</v>
      </c>
      <c r="M25" s="1">
        <v>0.98826794271395213</v>
      </c>
      <c r="N25" s="1">
        <v>0.8999534305832424</v>
      </c>
      <c r="O25" s="1">
        <v>0.78776326755331161</v>
      </c>
      <c r="P25" s="1">
        <v>0.71810039937207548</v>
      </c>
      <c r="Q25" s="1">
        <v>0.69151623087634284</v>
      </c>
      <c r="R25" s="1">
        <v>0.67686874563047095</v>
      </c>
      <c r="S25" s="1">
        <v>0.68741915685893118</v>
      </c>
      <c r="T25" s="1">
        <v>0.69776494915250031</v>
      </c>
      <c r="U25" s="1">
        <v>0.7265835274580883</v>
      </c>
      <c r="V25" s="1">
        <v>0.79035536512239013</v>
      </c>
      <c r="W25" s="1">
        <v>0.84151107586528695</v>
      </c>
      <c r="X25" s="1">
        <v>0.77887478156220535</v>
      </c>
      <c r="Y25" s="1">
        <v>0.66519847959366307</v>
      </c>
    </row>
    <row r="26" spans="1:25" x14ac:dyDescent="0.25">
      <c r="A26">
        <v>26</v>
      </c>
      <c r="B26" s="1">
        <v>0.49808620031076228</v>
      </c>
      <c r="C26" s="1">
        <v>0.4380753671035727</v>
      </c>
      <c r="D26" s="1">
        <v>0.40964296587103743</v>
      </c>
      <c r="E26" s="1">
        <v>0.39015630393980832</v>
      </c>
      <c r="F26" s="1">
        <v>0.3888503156146294</v>
      </c>
      <c r="G26" s="1">
        <v>0.38879112787368714</v>
      </c>
      <c r="H26" s="1">
        <v>0.46418133254407984</v>
      </c>
      <c r="I26" s="1">
        <v>0.59280411944167677</v>
      </c>
      <c r="J26" s="1">
        <v>0.73523993555907252</v>
      </c>
      <c r="K26" s="1">
        <v>0.85162379857825221</v>
      </c>
      <c r="L26" s="1">
        <v>0.93471101295348968</v>
      </c>
      <c r="M26" s="1">
        <v>0.98454580481871634</v>
      </c>
      <c r="N26" s="1">
        <v>0.85742077829087748</v>
      </c>
      <c r="O26" s="1">
        <v>0.75992785745208158</v>
      </c>
      <c r="P26" s="1">
        <v>0.68110666145321053</v>
      </c>
      <c r="Q26" s="1">
        <v>0.61913466581760856</v>
      </c>
      <c r="R26" s="1">
        <v>0.59754238510348379</v>
      </c>
      <c r="S26" s="1">
        <v>0.62068212569744774</v>
      </c>
      <c r="T26" s="1">
        <v>0.66492090014799143</v>
      </c>
      <c r="U26" s="1">
        <v>0.71809830948896491</v>
      </c>
      <c r="V26" s="1">
        <v>0.78524077930588299</v>
      </c>
      <c r="W26" s="1">
        <v>0.83780270828297765</v>
      </c>
      <c r="X26" s="1">
        <v>0.76075661128948291</v>
      </c>
      <c r="Y26" s="1">
        <v>0.61419799419113252</v>
      </c>
    </row>
    <row r="27" spans="1:25" x14ac:dyDescent="0.25">
      <c r="A27">
        <v>27</v>
      </c>
      <c r="B27" s="1">
        <v>0.92780541159160324</v>
      </c>
      <c r="C27" s="1">
        <v>0.92569790614259584</v>
      </c>
      <c r="D27" s="1">
        <v>0.99246421538603968</v>
      </c>
      <c r="E27" s="1">
        <v>0.82759158844031389</v>
      </c>
      <c r="F27" s="1">
        <v>0.47348332650615949</v>
      </c>
      <c r="G27" s="1">
        <v>0.56953248223333897</v>
      </c>
      <c r="H27" s="1">
        <v>0.64571289819277045</v>
      </c>
      <c r="I27" s="1">
        <v>0.6708082265150388</v>
      </c>
      <c r="J27" s="1">
        <v>0.62952881855202292</v>
      </c>
      <c r="K27" s="1">
        <v>0.65545140596417673</v>
      </c>
      <c r="L27" s="1">
        <v>0.77258743389830975</v>
      </c>
      <c r="M27" s="1">
        <v>0.79239981733780451</v>
      </c>
      <c r="N27" s="1">
        <v>0.7867537943758105</v>
      </c>
      <c r="O27" s="1">
        <v>0.71915975806089305</v>
      </c>
      <c r="P27" s="1">
        <v>0.77806624562063764</v>
      </c>
      <c r="Q27" s="1">
        <v>0.77151984971797061</v>
      </c>
      <c r="R27" s="1">
        <v>0.7139609647764722</v>
      </c>
      <c r="S27" s="1">
        <v>0.70414972604830528</v>
      </c>
      <c r="T27" s="1">
        <v>0.74819647459164385</v>
      </c>
      <c r="U27" s="1">
        <v>0.79169008307873867</v>
      </c>
      <c r="V27" s="1">
        <v>0.71629211342678689</v>
      </c>
      <c r="W27" s="1">
        <v>0.72171489498984776</v>
      </c>
      <c r="X27" s="1">
        <v>0.68262653900708781</v>
      </c>
      <c r="Y27" s="1">
        <v>0.73438246643352412</v>
      </c>
    </row>
    <row r="28" spans="1:25" x14ac:dyDescent="0.25">
      <c r="A28">
        <v>28</v>
      </c>
      <c r="B28" s="1">
        <v>0.88726753141039194</v>
      </c>
      <c r="C28" s="1">
        <v>0.87015338303336542</v>
      </c>
      <c r="D28" s="1">
        <v>0.86907098511464453</v>
      </c>
      <c r="E28" s="1">
        <v>0.85963643825468439</v>
      </c>
      <c r="F28" s="1">
        <v>0.84751064855126435</v>
      </c>
      <c r="G28" s="1">
        <v>0.84439504811653809</v>
      </c>
      <c r="H28" s="1">
        <v>0.8823965670069317</v>
      </c>
      <c r="I28" s="1">
        <v>0.87909079722757411</v>
      </c>
      <c r="J28" s="1">
        <v>0.9189211870981896</v>
      </c>
      <c r="K28" s="1">
        <v>0.93372360986654035</v>
      </c>
      <c r="L28" s="1">
        <v>0.97067227160503478</v>
      </c>
      <c r="M28" s="1">
        <v>0.98651374740403264</v>
      </c>
      <c r="N28" s="1">
        <v>0.97928786257723732</v>
      </c>
      <c r="O28" s="1">
        <v>0.92744862442023879</v>
      </c>
      <c r="P28" s="1">
        <v>0.91636137697128406</v>
      </c>
      <c r="Q28" s="1">
        <v>0.91621499220350178</v>
      </c>
      <c r="R28" s="1">
        <v>0.90018341814727965</v>
      </c>
      <c r="S28" s="1">
        <v>0.9148986587933694</v>
      </c>
      <c r="T28" s="1">
        <v>0.73150175611696855</v>
      </c>
      <c r="U28" s="1">
        <v>0.87066568101256525</v>
      </c>
      <c r="V28" s="1">
        <v>0.9620565015978817</v>
      </c>
      <c r="W28" s="1">
        <v>0.97488492712861519</v>
      </c>
      <c r="X28" s="1">
        <v>0.95560593025680873</v>
      </c>
      <c r="Y28" s="1">
        <v>0.90718999832412761</v>
      </c>
    </row>
    <row r="29" spans="1:25" x14ac:dyDescent="0.25">
      <c r="A29">
        <v>29</v>
      </c>
      <c r="B29" s="1">
        <v>-0.51079061713573293</v>
      </c>
      <c r="C29" s="1">
        <v>-0.4616962574746612</v>
      </c>
      <c r="D29" s="1">
        <v>-0.43974451088587724</v>
      </c>
      <c r="E29" s="1">
        <v>-0.43210971301918594</v>
      </c>
      <c r="F29" s="1">
        <v>-0.41477251633458784</v>
      </c>
      <c r="G29" s="1">
        <v>-0.43517959965830122</v>
      </c>
      <c r="H29" s="1">
        <v>-0.50505086232770768</v>
      </c>
      <c r="I29" s="1">
        <v>-0.59376953801399113</v>
      </c>
      <c r="J29" s="1">
        <v>-0.69430558954586397</v>
      </c>
      <c r="K29" s="1">
        <v>-0.8283391591439061</v>
      </c>
      <c r="L29" s="1">
        <v>-0.91788506914783086</v>
      </c>
      <c r="M29" s="1">
        <v>-0.97137852376884559</v>
      </c>
      <c r="N29" s="1">
        <v>-0.88288938655830818</v>
      </c>
      <c r="O29" s="1">
        <v>-0.76854773393669351</v>
      </c>
      <c r="P29" s="1">
        <v>-0.65250705330962999</v>
      </c>
      <c r="Q29" s="1">
        <v>-0.62894562833329481</v>
      </c>
      <c r="R29" s="1">
        <v>-0.62000738808209999</v>
      </c>
      <c r="S29" s="1">
        <v>-0.63002493477708787</v>
      </c>
      <c r="T29" s="1">
        <v>-0.6308674531895736</v>
      </c>
      <c r="U29" s="1">
        <v>-0.70330653614388283</v>
      </c>
      <c r="V29" s="1">
        <v>-0.75046697296423714</v>
      </c>
      <c r="W29" s="1">
        <v>-0.7820865790871101</v>
      </c>
      <c r="X29" s="1">
        <v>-0.69476840671391971</v>
      </c>
      <c r="Y29" s="1">
        <v>-0.58808625585851815</v>
      </c>
    </row>
    <row r="30" spans="1:25" x14ac:dyDescent="0.25">
      <c r="A30">
        <v>30</v>
      </c>
      <c r="B30" s="1">
        <v>0.88022259571097716</v>
      </c>
      <c r="C30" s="1">
        <v>0.83944296585195111</v>
      </c>
      <c r="D30" s="1">
        <v>0.81448918398980252</v>
      </c>
      <c r="E30" s="1">
        <v>0.81796881915876074</v>
      </c>
      <c r="F30" s="1">
        <v>0.81076016643824944</v>
      </c>
      <c r="G30" s="1">
        <v>0.81288119487202271</v>
      </c>
      <c r="H30" s="1">
        <v>0.80935930666749256</v>
      </c>
      <c r="I30" s="1">
        <v>0.83578603318422673</v>
      </c>
      <c r="J30" s="1">
        <v>0.87732484363820473</v>
      </c>
      <c r="K30" s="1">
        <v>0.9419464655134886</v>
      </c>
      <c r="L30" s="1">
        <v>0.93867218393195562</v>
      </c>
      <c r="M30" s="1">
        <v>0.92865173685905023</v>
      </c>
      <c r="N30" s="1">
        <v>0.91470211810778856</v>
      </c>
      <c r="O30" s="1">
        <v>0.93357796331457799</v>
      </c>
      <c r="P30" s="1">
        <v>0.9246960748646369</v>
      </c>
      <c r="Q30" s="1">
        <v>0.94207633334073448</v>
      </c>
      <c r="R30" s="1">
        <v>0.9921162938661009</v>
      </c>
      <c r="S30" s="1">
        <v>0.94379899361814823</v>
      </c>
      <c r="T30" s="1">
        <v>0.93497696972184707</v>
      </c>
      <c r="U30" s="1">
        <v>0.9492593904723895</v>
      </c>
      <c r="V30" s="1">
        <v>0.96644800842489742</v>
      </c>
      <c r="W30" s="1">
        <v>0.90256416673069761</v>
      </c>
      <c r="X30" s="1">
        <v>0.87738453015939144</v>
      </c>
      <c r="Y30" s="1">
        <v>0.85950552517784262</v>
      </c>
    </row>
    <row r="31" spans="1:25" x14ac:dyDescent="0.25">
      <c r="A31">
        <v>31</v>
      </c>
      <c r="B31" s="1">
        <v>0.62300823969321806</v>
      </c>
      <c r="C31" s="1">
        <v>0.5735143726067784</v>
      </c>
      <c r="D31" s="1">
        <v>0.53637765686762395</v>
      </c>
      <c r="E31" s="1">
        <v>0.5155729021630916</v>
      </c>
      <c r="F31" s="1">
        <v>0.50831213440453371</v>
      </c>
      <c r="G31" s="1">
        <v>0.4962761352374106</v>
      </c>
      <c r="H31" s="1">
        <v>0.5483791776267446</v>
      </c>
      <c r="I31" s="1">
        <v>0.7049204088290576</v>
      </c>
      <c r="J31" s="1">
        <v>0.86721531920346151</v>
      </c>
      <c r="K31" s="1">
        <v>0.97044041319014063</v>
      </c>
      <c r="L31" s="1">
        <v>0.97011594523805966</v>
      </c>
      <c r="M31" s="1">
        <v>0.95198301425585219</v>
      </c>
      <c r="N31" s="1">
        <v>0.91888271693227019</v>
      </c>
      <c r="O31" s="1">
        <v>0.79784133413174119</v>
      </c>
      <c r="P31" s="1">
        <v>0.71545860638106251</v>
      </c>
      <c r="Q31" s="1">
        <v>0.66634147280406675</v>
      </c>
      <c r="R31" s="1">
        <v>0.66142873521004142</v>
      </c>
      <c r="S31" s="1">
        <v>0.68113379167791821</v>
      </c>
      <c r="T31" s="1">
        <v>0.74188491517665334</v>
      </c>
      <c r="U31" s="1">
        <v>0.856748059500684</v>
      </c>
      <c r="V31" s="1">
        <v>0.89530408016974505</v>
      </c>
      <c r="W31" s="1">
        <v>0.93152617675480909</v>
      </c>
      <c r="X31" s="1">
        <v>0.84539450520393544</v>
      </c>
      <c r="Y31" s="1">
        <v>0.69519803166786986</v>
      </c>
    </row>
    <row r="32" spans="1:25" x14ac:dyDescent="0.25">
      <c r="A32">
        <v>32</v>
      </c>
      <c r="B32" s="1">
        <v>0.77862726749636968</v>
      </c>
      <c r="C32" s="1">
        <v>0.72333976889894869</v>
      </c>
      <c r="D32" s="1">
        <v>0.70567184295982532</v>
      </c>
      <c r="E32" s="1">
        <v>0.66588745396543247</v>
      </c>
      <c r="F32" s="1">
        <v>0.62348798529521965</v>
      </c>
      <c r="G32" s="1">
        <v>0.61271111642529519</v>
      </c>
      <c r="H32" s="1">
        <v>0.63389968509368544</v>
      </c>
      <c r="I32" s="1">
        <v>0.74418121763314804</v>
      </c>
      <c r="J32" s="1">
        <v>0.83385793432021205</v>
      </c>
      <c r="K32" s="1">
        <v>0.90841997494442273</v>
      </c>
      <c r="L32" s="1">
        <v>0.96930457875678411</v>
      </c>
      <c r="M32" s="1">
        <v>0.99747829137458566</v>
      </c>
      <c r="N32" s="1">
        <v>0.96700297501424182</v>
      </c>
      <c r="O32" s="1">
        <v>0.88166298538405907</v>
      </c>
      <c r="P32" s="1">
        <v>0.81331191877336029</v>
      </c>
      <c r="Q32" s="1">
        <v>0.77082444777629133</v>
      </c>
      <c r="R32" s="1">
        <v>0.76243614318774289</v>
      </c>
      <c r="S32" s="1">
        <v>0.776895483453939</v>
      </c>
      <c r="T32" s="1">
        <v>0.8094444309374178</v>
      </c>
      <c r="U32" s="1">
        <v>0.83752867761206229</v>
      </c>
      <c r="V32" s="1">
        <v>0.89173219896806466</v>
      </c>
      <c r="W32" s="1">
        <v>0.94172592523111653</v>
      </c>
      <c r="X32" s="1">
        <v>0.88035919086995895</v>
      </c>
      <c r="Y32" s="1">
        <v>0.76395244967569464</v>
      </c>
    </row>
    <row r="33" spans="1:25" x14ac:dyDescent="0.25">
      <c r="A33">
        <v>33</v>
      </c>
      <c r="B33" s="1">
        <v>0.26632859660513047</v>
      </c>
      <c r="C33" s="1">
        <v>0.19856589171351216</v>
      </c>
      <c r="D33" s="1">
        <v>0.14180034032068375</v>
      </c>
      <c r="E33" s="1">
        <v>0.34076264088377534</v>
      </c>
      <c r="F33" s="1">
        <v>0.22623355900163139</v>
      </c>
      <c r="G33" s="1">
        <v>6.0715060735016993E-2</v>
      </c>
      <c r="H33" s="1">
        <v>0.18810086808234866</v>
      </c>
      <c r="I33" s="1">
        <v>0.42488712889494379</v>
      </c>
      <c r="J33" s="1">
        <v>0.56448642353738387</v>
      </c>
      <c r="K33" s="1">
        <v>0.67302997754847305</v>
      </c>
      <c r="L33" s="1">
        <v>0.75024681084248512</v>
      </c>
      <c r="M33" s="1">
        <v>0.76446553229395253</v>
      </c>
      <c r="N33" s="1">
        <v>0.64975780496558955</v>
      </c>
      <c r="O33" s="1">
        <v>0.49209213034657656</v>
      </c>
      <c r="P33" s="1">
        <v>0.38416422682960433</v>
      </c>
      <c r="Q33" s="1">
        <v>0.36264510045831388</v>
      </c>
      <c r="R33" s="1">
        <v>0.33243297358856055</v>
      </c>
      <c r="S33" s="1">
        <v>0.36592794150777053</v>
      </c>
      <c r="T33" s="1">
        <v>0.50192138092560379</v>
      </c>
      <c r="U33" s="1">
        <v>0.584026369753057</v>
      </c>
      <c r="V33" s="1">
        <v>0.6341790092413726</v>
      </c>
      <c r="W33" s="1">
        <v>0.82644748267353507</v>
      </c>
      <c r="X33" s="1">
        <v>0.60653135364318456</v>
      </c>
      <c r="Y33" s="1">
        <v>0.37802477709601301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055-7DD9-4189-ADD5-F70718ABEBB8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0.36912751677852351</v>
      </c>
      <c r="C2" s="1">
        <v>0.40771812080536918</v>
      </c>
      <c r="D2" s="1">
        <v>0.38422818791946312</v>
      </c>
      <c r="E2" s="1">
        <v>0.38422818791946312</v>
      </c>
      <c r="F2" s="1">
        <v>0.37583892617449666</v>
      </c>
      <c r="G2" s="1">
        <v>0.39765100671140935</v>
      </c>
      <c r="H2" s="1">
        <v>0.40939597315436244</v>
      </c>
      <c r="I2" s="1">
        <v>0.76677852348993292</v>
      </c>
      <c r="J2" s="1">
        <v>0.89261744966442957</v>
      </c>
      <c r="K2" s="1">
        <v>0.85906040268456363</v>
      </c>
      <c r="L2" s="1">
        <v>0.83892617449664431</v>
      </c>
      <c r="M2" s="1">
        <v>0.8372483221476511</v>
      </c>
      <c r="N2" s="1">
        <v>0.89093959731543615</v>
      </c>
      <c r="O2" s="1">
        <v>0.86409395973154368</v>
      </c>
      <c r="P2" s="1">
        <v>0.60570469798657711</v>
      </c>
      <c r="Q2" s="1">
        <v>0.79194630872483218</v>
      </c>
      <c r="R2" s="1">
        <v>0.80201342281879195</v>
      </c>
      <c r="S2" s="1">
        <v>0.75167785234899331</v>
      </c>
      <c r="T2" s="1">
        <v>0.59563758389261745</v>
      </c>
      <c r="U2" s="1">
        <v>0.54026845637583898</v>
      </c>
      <c r="V2" s="1">
        <v>0.56711409395973156</v>
      </c>
      <c r="W2" s="1">
        <v>0.56879194630872476</v>
      </c>
      <c r="X2" s="1">
        <v>0.39261744966442952</v>
      </c>
      <c r="Y2" s="1">
        <v>0.389261744966443</v>
      </c>
    </row>
    <row r="3" spans="1:25" x14ac:dyDescent="0.25">
      <c r="A3">
        <v>3</v>
      </c>
      <c r="B3" s="1">
        <v>1.8518518518518517E-2</v>
      </c>
      <c r="C3" s="1">
        <v>-0.11111111111111112</v>
      </c>
      <c r="D3" s="1">
        <v>-0.12037037037037036</v>
      </c>
      <c r="E3" s="1">
        <v>-0.17592592592592593</v>
      </c>
      <c r="F3" s="1">
        <v>-0.21296296296296294</v>
      </c>
      <c r="G3" s="1">
        <v>-0.16666666666666669</v>
      </c>
      <c r="H3" s="1">
        <v>-0.21296296296296297</v>
      </c>
      <c r="I3" s="1">
        <v>0.53703703703703709</v>
      </c>
      <c r="J3" s="1">
        <v>0.68518518518518512</v>
      </c>
      <c r="K3" s="1">
        <v>0.87962962962962954</v>
      </c>
      <c r="L3" s="1">
        <v>0.5</v>
      </c>
      <c r="M3" s="1">
        <v>0.45370370370370366</v>
      </c>
      <c r="N3" s="1">
        <v>0.31481481481481483</v>
      </c>
      <c r="O3" s="1">
        <v>0.42592592592592587</v>
      </c>
      <c r="P3" s="1">
        <v>0.18518518518518517</v>
      </c>
      <c r="Q3" s="1">
        <v>0.15740740740740738</v>
      </c>
      <c r="R3" s="1">
        <v>0.18518518518518517</v>
      </c>
      <c r="S3" s="1">
        <v>0.33333333333333331</v>
      </c>
      <c r="T3" s="1">
        <v>0.63888888888888895</v>
      </c>
      <c r="U3" s="1">
        <v>0.64814814814814803</v>
      </c>
      <c r="V3" s="1">
        <v>0.51851851851851838</v>
      </c>
      <c r="W3" s="1">
        <v>0.39814814814814814</v>
      </c>
      <c r="X3" s="1">
        <v>0.18518518518518515</v>
      </c>
      <c r="Y3" s="1">
        <v>3.7037037037037035E-2</v>
      </c>
    </row>
    <row r="4" spans="1:25" x14ac:dyDescent="0.25">
      <c r="A4">
        <v>4</v>
      </c>
      <c r="B4" s="1">
        <v>-0.13970588235294118</v>
      </c>
      <c r="C4" s="1">
        <v>-0.33088235294117641</v>
      </c>
      <c r="D4" s="1">
        <v>-0.57720588235294112</v>
      </c>
      <c r="E4" s="1">
        <v>-0.53308823529411764</v>
      </c>
      <c r="F4" s="1">
        <v>-0.54411764705882348</v>
      </c>
      <c r="G4" s="1">
        <v>-0.51838235294117652</v>
      </c>
      <c r="H4" s="1">
        <v>-2.9411764705882353E-2</v>
      </c>
      <c r="I4" s="1">
        <v>0.62132352941176461</v>
      </c>
      <c r="J4" s="1">
        <v>0.81617647058823517</v>
      </c>
      <c r="K4" s="1">
        <v>0.82352941176470595</v>
      </c>
      <c r="L4" s="1">
        <v>0.6875</v>
      </c>
      <c r="M4" s="1">
        <v>0.86029411764705876</v>
      </c>
      <c r="N4" s="1">
        <v>0.77941176470588236</v>
      </c>
      <c r="O4" s="1">
        <v>0.68014705882352933</v>
      </c>
      <c r="P4" s="1">
        <v>0.48897058823529405</v>
      </c>
      <c r="Q4" s="1">
        <v>0.30514705882352944</v>
      </c>
      <c r="R4" s="1">
        <v>0.37867647058823528</v>
      </c>
      <c r="S4" s="1">
        <v>0.33823529411764702</v>
      </c>
      <c r="T4" s="1">
        <v>6.2499999999999993E-2</v>
      </c>
      <c r="U4" s="1">
        <v>0.27205882352941174</v>
      </c>
      <c r="V4" s="1">
        <v>0.38235294117647056</v>
      </c>
      <c r="W4" s="1">
        <v>0.25</v>
      </c>
      <c r="X4" s="1">
        <v>-0.23161764705882351</v>
      </c>
      <c r="Y4" s="1">
        <v>-0.47426470588235292</v>
      </c>
    </row>
    <row r="5" spans="1:25" x14ac:dyDescent="0.25">
      <c r="A5">
        <v>5</v>
      </c>
      <c r="B5" s="1">
        <v>-0.88135593220338992</v>
      </c>
      <c r="C5" s="1">
        <v>-0.88983050847457634</v>
      </c>
      <c r="D5" s="1">
        <v>-0.91525423728813571</v>
      </c>
      <c r="E5" s="1">
        <v>-0.91525423728813571</v>
      </c>
      <c r="F5" s="1">
        <v>-0.93644067796610175</v>
      </c>
      <c r="G5" s="1">
        <v>-0.96186440677966112</v>
      </c>
      <c r="H5" s="1">
        <v>-0.87288135593220351</v>
      </c>
      <c r="I5" s="1">
        <v>-0.58898305084745772</v>
      </c>
      <c r="J5" s="1">
        <v>-0.44067796610169496</v>
      </c>
      <c r="K5" s="1">
        <v>-0.46610169491525427</v>
      </c>
      <c r="L5" s="1">
        <v>-0.58898305084745772</v>
      </c>
      <c r="M5" s="1">
        <v>-0.63983050847457645</v>
      </c>
      <c r="N5" s="1">
        <v>-0.59322033898305082</v>
      </c>
      <c r="O5" s="1">
        <v>-0.64406779661016955</v>
      </c>
      <c r="P5" s="1">
        <v>-0.60593220338983056</v>
      </c>
      <c r="Q5" s="1">
        <v>-0.71610169491525422</v>
      </c>
      <c r="R5" s="1">
        <v>-0.80508474576271194</v>
      </c>
      <c r="S5" s="1">
        <v>-0.71610169491525422</v>
      </c>
      <c r="T5" s="1">
        <v>-0.50423728813559321</v>
      </c>
      <c r="U5" s="1">
        <v>-0.45338983050847464</v>
      </c>
      <c r="V5" s="1">
        <v>-0.45338983050847464</v>
      </c>
      <c r="W5" s="1">
        <v>-0.59745762711864414</v>
      </c>
      <c r="X5" s="1">
        <v>-0.74152542372881358</v>
      </c>
      <c r="Y5" s="1">
        <v>-0.77118644067796616</v>
      </c>
    </row>
    <row r="6" spans="1:25" x14ac:dyDescent="0.25">
      <c r="A6">
        <v>6</v>
      </c>
      <c r="B6" s="1">
        <v>-0.54878048780487809</v>
      </c>
      <c r="C6" s="1">
        <v>-0.71951219512195141</v>
      </c>
      <c r="D6" s="1">
        <v>-0.84756097560975618</v>
      </c>
      <c r="E6" s="1">
        <v>-0.84146341463414642</v>
      </c>
      <c r="F6" s="1">
        <v>-0.84146341463414631</v>
      </c>
      <c r="G6" s="1">
        <v>-0.9207317073170731</v>
      </c>
      <c r="H6" s="1">
        <v>-0.8292682926829269</v>
      </c>
      <c r="I6" s="1">
        <v>-0.32926829268292684</v>
      </c>
      <c r="J6" s="1">
        <v>0.10975609756097561</v>
      </c>
      <c r="K6" s="1">
        <v>0.36585365853658547</v>
      </c>
      <c r="L6" s="1">
        <v>0.60365853658536583</v>
      </c>
      <c r="M6" s="1">
        <v>0.6402439024390244</v>
      </c>
      <c r="N6" s="1">
        <v>0.56097560975609762</v>
      </c>
      <c r="O6" s="1">
        <v>0.46341463414634149</v>
      </c>
      <c r="P6" s="1">
        <v>0.3048780487804878</v>
      </c>
      <c r="Q6" s="1">
        <v>0.1951219512195122</v>
      </c>
      <c r="R6" s="1">
        <v>0.16463414634146342</v>
      </c>
      <c r="S6" s="1">
        <v>0.1524390243902439</v>
      </c>
      <c r="T6" s="1">
        <v>0.1524390243902439</v>
      </c>
      <c r="U6" s="1">
        <v>3.6585365853658534E-2</v>
      </c>
      <c r="V6" s="1">
        <v>0.32317073170731708</v>
      </c>
      <c r="W6" s="1">
        <v>0.1524390243902439</v>
      </c>
      <c r="X6" s="1">
        <v>8.5365853658536592E-2</v>
      </c>
      <c r="Y6" s="1">
        <v>-0.13414634146341467</v>
      </c>
    </row>
    <row r="7" spans="1:25" x14ac:dyDescent="0.25">
      <c r="A7">
        <v>7</v>
      </c>
      <c r="B7" s="1">
        <v>0.39999999999999997</v>
      </c>
      <c r="C7" s="1">
        <v>0.44374999999999998</v>
      </c>
      <c r="D7" s="1">
        <v>0.33750000000000002</v>
      </c>
      <c r="E7" s="1">
        <v>0.39687499999999998</v>
      </c>
      <c r="F7" s="1">
        <v>0.40625</v>
      </c>
      <c r="G7" s="1">
        <v>0.41718749999999999</v>
      </c>
      <c r="H7" s="1">
        <v>0.40312500000000001</v>
      </c>
      <c r="I7" s="1">
        <v>0.74687499999999996</v>
      </c>
      <c r="J7" s="1">
        <v>0.85625000000000007</v>
      </c>
      <c r="K7" s="1">
        <v>0.85468750000000004</v>
      </c>
      <c r="L7" s="1">
        <v>0.74687499999999984</v>
      </c>
      <c r="M7" s="1">
        <v>0.89218750000000013</v>
      </c>
      <c r="N7" s="1">
        <v>0.9296875</v>
      </c>
      <c r="O7" s="1">
        <v>0.85625000000000007</v>
      </c>
      <c r="P7" s="1">
        <v>0.74531249999999993</v>
      </c>
      <c r="Q7" s="1">
        <v>0.65625</v>
      </c>
      <c r="R7" s="1">
        <v>0.79999999999999993</v>
      </c>
      <c r="S7" s="1">
        <v>0.77499999999999991</v>
      </c>
      <c r="T7" s="1">
        <v>0.60781249999999998</v>
      </c>
      <c r="U7" s="1">
        <v>0.56406249999999991</v>
      </c>
      <c r="V7" s="1">
        <v>0.6640625</v>
      </c>
      <c r="W7" s="1">
        <v>0.5234375</v>
      </c>
      <c r="X7" s="1">
        <v>0.3984375</v>
      </c>
      <c r="Y7" s="1">
        <v>0.44531249999999994</v>
      </c>
    </row>
    <row r="8" spans="1:25" x14ac:dyDescent="0.25">
      <c r="A8">
        <v>8</v>
      </c>
      <c r="B8" s="1">
        <v>-0.77173913043478248</v>
      </c>
      <c r="C8" s="1">
        <v>-0.79347826086956519</v>
      </c>
      <c r="D8" s="1">
        <v>-0.84239130434782594</v>
      </c>
      <c r="E8" s="1">
        <v>-0.86413043478260887</v>
      </c>
      <c r="F8" s="1">
        <v>-0.80978260869565222</v>
      </c>
      <c r="G8" s="1">
        <v>-0.87500000000000011</v>
      </c>
      <c r="H8" s="1">
        <v>-0.75</v>
      </c>
      <c r="I8" s="1">
        <v>-0.34239130434782605</v>
      </c>
      <c r="J8" s="1">
        <v>-5.9782608695652169E-2</v>
      </c>
      <c r="K8" s="1">
        <v>-4.8913043478260865E-2</v>
      </c>
      <c r="L8" s="1">
        <v>0.10326086956521738</v>
      </c>
      <c r="M8" s="1">
        <v>3.2608695652173912E-2</v>
      </c>
      <c r="N8" s="1">
        <v>1.0869565217391304E-2</v>
      </c>
      <c r="O8" s="1">
        <v>0</v>
      </c>
      <c r="P8" s="1">
        <v>-8.6956521739130432E-2</v>
      </c>
      <c r="Q8" s="1">
        <v>-0.15217391304347827</v>
      </c>
      <c r="R8" s="1">
        <v>-0.22282608695652176</v>
      </c>
      <c r="S8" s="1">
        <v>-0.29347826086956524</v>
      </c>
      <c r="T8" s="1">
        <v>-0.25543478260869568</v>
      </c>
      <c r="U8" s="1">
        <v>-0.30978260869565222</v>
      </c>
      <c r="V8" s="1">
        <v>-0.21739130434782608</v>
      </c>
      <c r="W8" s="1">
        <v>-0.40760869565217389</v>
      </c>
      <c r="X8" s="1">
        <v>-0.51630434782608692</v>
      </c>
      <c r="Y8" s="1">
        <v>-0.55434782608695654</v>
      </c>
    </row>
    <row r="9" spans="1:25" x14ac:dyDescent="0.25">
      <c r="A9">
        <v>9</v>
      </c>
      <c r="B9" s="1">
        <v>-0.96612903225806435</v>
      </c>
      <c r="C9" s="1">
        <v>-0.97258064516129017</v>
      </c>
      <c r="D9" s="1">
        <v>-0.98225806451612896</v>
      </c>
      <c r="E9" s="1">
        <v>-0.98709677419354835</v>
      </c>
      <c r="F9" s="1">
        <v>-0.97419354838709693</v>
      </c>
      <c r="G9" s="1">
        <v>-0.95161290322580649</v>
      </c>
      <c r="H9" s="1">
        <v>-0.80806451612903218</v>
      </c>
      <c r="I9" s="1">
        <v>-0.66774193548387106</v>
      </c>
      <c r="J9" s="1">
        <v>-0.65322580645161288</v>
      </c>
      <c r="K9" s="1">
        <v>-0.64354838709677409</v>
      </c>
      <c r="L9" s="1">
        <v>-0.63225806451612898</v>
      </c>
      <c r="M9" s="1">
        <v>-0.6274193548387097</v>
      </c>
      <c r="N9" s="1">
        <v>-0.64193548387096777</v>
      </c>
      <c r="O9" s="1">
        <v>-0.66612903225806452</v>
      </c>
      <c r="P9" s="1">
        <v>-0.73387096774193539</v>
      </c>
      <c r="Q9" s="1">
        <v>-0.7661290322580645</v>
      </c>
      <c r="R9" s="1">
        <v>-0.79193548387096779</v>
      </c>
      <c r="S9" s="1">
        <v>-0.79516129032258054</v>
      </c>
      <c r="T9" s="1">
        <v>-0.80967741935483872</v>
      </c>
      <c r="U9" s="1">
        <v>-0.83709677419354844</v>
      </c>
      <c r="V9" s="1">
        <v>-0.89032258064516123</v>
      </c>
      <c r="W9" s="1">
        <v>-0.9258064516129032</v>
      </c>
      <c r="X9" s="1">
        <v>-0.94032258064516128</v>
      </c>
      <c r="Y9" s="1">
        <v>-0.9580645161290321</v>
      </c>
    </row>
    <row r="10" spans="1:25" x14ac:dyDescent="0.25">
      <c r="A10">
        <v>10</v>
      </c>
      <c r="B10" s="1">
        <v>2.7777777777777776E-2</v>
      </c>
      <c r="C10" s="1">
        <v>-0.2361111111111111</v>
      </c>
      <c r="D10" s="1">
        <v>-0.29166666666666669</v>
      </c>
      <c r="E10" s="1">
        <v>-0.38888888888888895</v>
      </c>
      <c r="F10" s="1">
        <v>-0.36111111111111116</v>
      </c>
      <c r="G10" s="1">
        <v>-0.41666666666666669</v>
      </c>
      <c r="H10" s="1">
        <v>-0.79166666666666663</v>
      </c>
      <c r="I10" s="1">
        <v>-0.25</v>
      </c>
      <c r="J10" s="1">
        <v>-0.38888888888888895</v>
      </c>
      <c r="K10" s="1">
        <v>-0.12500000000000003</v>
      </c>
      <c r="L10" s="1">
        <v>0</v>
      </c>
      <c r="M10" s="1">
        <v>0.11111111111111112</v>
      </c>
      <c r="N10" s="1">
        <v>0.36111111111111116</v>
      </c>
      <c r="O10" s="1">
        <v>0.36111111111111116</v>
      </c>
      <c r="P10" s="1">
        <v>0.29166666666666669</v>
      </c>
      <c r="Q10" s="1">
        <v>0.65277777777777779</v>
      </c>
      <c r="R10" s="1">
        <v>0.55555555555555558</v>
      </c>
      <c r="S10" s="1">
        <v>0.48611111111111116</v>
      </c>
      <c r="T10" s="1">
        <v>0.40277777777777785</v>
      </c>
      <c r="U10" s="1">
        <v>0.40277777777777785</v>
      </c>
      <c r="V10" s="1">
        <v>0.56944444444444442</v>
      </c>
      <c r="W10" s="1">
        <v>0.51388888888888895</v>
      </c>
      <c r="X10" s="1">
        <v>-5.5555555555555559E-2</v>
      </c>
      <c r="Y10" s="1">
        <v>-8.3333333333333343E-2</v>
      </c>
    </row>
    <row r="11" spans="1:25" x14ac:dyDescent="0.25">
      <c r="A11">
        <v>11</v>
      </c>
      <c r="B11" s="1">
        <v>-0.79629629629629628</v>
      </c>
      <c r="C11" s="1">
        <v>-0.88888888888888884</v>
      </c>
      <c r="D11" s="1">
        <v>-0.90740740740740733</v>
      </c>
      <c r="E11" s="1">
        <v>-0.89814814814814803</v>
      </c>
      <c r="F11" s="1">
        <v>-0.92592592592592582</v>
      </c>
      <c r="G11" s="1">
        <v>-0.94444444444444442</v>
      </c>
      <c r="H11" s="1">
        <v>-0.29629629629629634</v>
      </c>
      <c r="I11" s="1">
        <v>0.26851851851851855</v>
      </c>
      <c r="J11" s="1">
        <v>0.59259259259259256</v>
      </c>
      <c r="K11" s="1">
        <v>0.62962962962962965</v>
      </c>
      <c r="L11" s="1">
        <v>0.27777777777777773</v>
      </c>
      <c r="M11" s="1">
        <v>0.65740740740740744</v>
      </c>
      <c r="N11" s="1">
        <v>0.70370370370370372</v>
      </c>
      <c r="O11" s="1">
        <v>0.67592592592592571</v>
      </c>
      <c r="P11" s="1">
        <v>0.53703703703703709</v>
      </c>
      <c r="Q11" s="1">
        <v>0.23148148148148145</v>
      </c>
      <c r="R11" s="1">
        <v>0.11111111111111112</v>
      </c>
      <c r="S11" s="1">
        <v>0.11111111111111112</v>
      </c>
      <c r="T11" s="1">
        <v>0.12037037037037036</v>
      </c>
      <c r="U11" s="1">
        <v>0.23148148148148145</v>
      </c>
      <c r="V11" s="1">
        <v>0.34259259259259256</v>
      </c>
      <c r="W11" s="1">
        <v>4.6296296296296294E-2</v>
      </c>
      <c r="X11" s="1">
        <v>-0.35185185185185186</v>
      </c>
      <c r="Y11" s="1">
        <v>-0.59259259259259267</v>
      </c>
    </row>
    <row r="12" spans="1:25" x14ac:dyDescent="0.25">
      <c r="A12">
        <v>12</v>
      </c>
      <c r="B12" s="1">
        <v>-0.85483870967741937</v>
      </c>
      <c r="C12" s="1">
        <v>-0.92741935483870974</v>
      </c>
      <c r="D12" s="1">
        <v>-0.95967741935483863</v>
      </c>
      <c r="E12" s="1">
        <v>-0.97580645161290325</v>
      </c>
      <c r="F12" s="1">
        <v>-0.95161290322580638</v>
      </c>
      <c r="G12" s="1">
        <v>-0.95967741935483886</v>
      </c>
      <c r="H12" s="1">
        <v>-0.75</v>
      </c>
      <c r="I12" s="1">
        <v>-0.62903225806451613</v>
      </c>
      <c r="J12" s="1">
        <v>-0.53225806451612911</v>
      </c>
      <c r="K12" s="1">
        <v>-0.40322580645161293</v>
      </c>
      <c r="L12" s="1">
        <v>-0.41129032258064518</v>
      </c>
      <c r="M12" s="1">
        <v>-0.43548387096774199</v>
      </c>
      <c r="N12" s="1">
        <v>-0.5161290322580645</v>
      </c>
      <c r="O12" s="1">
        <v>-0.532258064516129</v>
      </c>
      <c r="P12" s="1">
        <v>-0.59677419354838712</v>
      </c>
      <c r="Q12" s="1">
        <v>-0.59677419354838712</v>
      </c>
      <c r="R12" s="1">
        <v>-0.60483870967741937</v>
      </c>
      <c r="S12" s="1">
        <v>-0.45967741935483875</v>
      </c>
      <c r="T12" s="1">
        <v>-0.41935483870967744</v>
      </c>
      <c r="U12" s="1">
        <v>-0.4758064516129033</v>
      </c>
      <c r="V12" s="1">
        <v>-0.38709677419354838</v>
      </c>
      <c r="W12" s="1">
        <v>-0.50000000000000011</v>
      </c>
      <c r="X12" s="1">
        <v>-0.57258064516129026</v>
      </c>
      <c r="Y12" s="1">
        <v>-0.65322580645161299</v>
      </c>
    </row>
    <row r="13" spans="1:25" x14ac:dyDescent="0.25">
      <c r="A13">
        <v>13</v>
      </c>
      <c r="B13" s="1">
        <v>-0.55654761904761907</v>
      </c>
      <c r="C13" s="1">
        <v>-0.33928571428571425</v>
      </c>
      <c r="D13" s="1">
        <v>-0.42261904761904762</v>
      </c>
      <c r="E13" s="1">
        <v>-0.33333333333333337</v>
      </c>
      <c r="F13" s="1">
        <v>-0.38392857142857145</v>
      </c>
      <c r="G13" s="1">
        <v>-0.20535714285714288</v>
      </c>
      <c r="H13" s="1">
        <v>-0.69345238095238104</v>
      </c>
      <c r="I13" s="1">
        <v>-0.54761904761904767</v>
      </c>
      <c r="J13" s="1">
        <v>-0.40476190476190477</v>
      </c>
      <c r="K13" s="1">
        <v>-0.4732142857142857</v>
      </c>
      <c r="L13" s="1">
        <v>-0.49404761904761912</v>
      </c>
      <c r="M13" s="1">
        <v>-0.44940476190476192</v>
      </c>
      <c r="N13" s="1">
        <v>0.22619047619047619</v>
      </c>
      <c r="O13" s="1">
        <v>0.11309523809523808</v>
      </c>
      <c r="P13" s="1">
        <v>-0.63988095238095233</v>
      </c>
      <c r="Q13" s="1">
        <v>-0.21726190476190477</v>
      </c>
      <c r="R13" s="1">
        <v>-0.25</v>
      </c>
      <c r="S13" s="1">
        <v>-0.14583333333333334</v>
      </c>
      <c r="T13" s="1">
        <v>5.9523809523809494E-3</v>
      </c>
      <c r="U13" s="1">
        <v>0.43750000000000006</v>
      </c>
      <c r="V13" s="1">
        <v>0.97916666666666674</v>
      </c>
      <c r="W13" s="1">
        <v>0.97321428571428559</v>
      </c>
      <c r="X13" s="1">
        <v>0.92559523809523825</v>
      </c>
      <c r="Y13" s="1">
        <v>0.97321428571428581</v>
      </c>
    </row>
    <row r="14" spans="1:25" x14ac:dyDescent="0.25">
      <c r="A14">
        <v>14</v>
      </c>
      <c r="B14" s="1">
        <v>0.22222222222222227</v>
      </c>
      <c r="C14" s="1">
        <v>0.20634920634920637</v>
      </c>
      <c r="D14" s="1">
        <v>0.1560846560846561</v>
      </c>
      <c r="E14" s="1">
        <v>0.14153439153439154</v>
      </c>
      <c r="F14" s="1">
        <v>0.12962962962962962</v>
      </c>
      <c r="G14" s="1">
        <v>0.1626984126984127</v>
      </c>
      <c r="H14" s="1">
        <v>0.53439153439153442</v>
      </c>
      <c r="I14" s="1">
        <v>0.71296296296296302</v>
      </c>
      <c r="J14" s="1">
        <v>0.91402116402116407</v>
      </c>
      <c r="K14" s="1">
        <v>0.87169312169312174</v>
      </c>
      <c r="L14" s="1">
        <v>0.85052910052910069</v>
      </c>
      <c r="M14" s="1">
        <v>0.83994708994709</v>
      </c>
      <c r="N14" s="1">
        <v>0.90873015873015883</v>
      </c>
      <c r="O14" s="1">
        <v>0.83333333333333348</v>
      </c>
      <c r="P14" s="1">
        <v>0.76587301587301593</v>
      </c>
      <c r="Q14" s="1">
        <v>0.71164021164021163</v>
      </c>
      <c r="R14" s="1">
        <v>0.70370370370370383</v>
      </c>
      <c r="S14" s="1">
        <v>0.71296296296296302</v>
      </c>
      <c r="T14" s="1">
        <v>0.59391534391534384</v>
      </c>
      <c r="U14" s="1">
        <v>0.54232804232804233</v>
      </c>
      <c r="V14" s="1">
        <v>0.57539682539682535</v>
      </c>
      <c r="W14" s="1">
        <v>0.40343915343915349</v>
      </c>
      <c r="X14" s="1">
        <v>0.17724867724867727</v>
      </c>
      <c r="Y14" s="1">
        <v>0.19047619047619047</v>
      </c>
    </row>
    <row r="15" spans="1:25" x14ac:dyDescent="0.25">
      <c r="A15">
        <v>15</v>
      </c>
      <c r="B15" s="1">
        <v>0.95833333333333326</v>
      </c>
      <c r="C15" s="1">
        <v>0.93749999999999989</v>
      </c>
      <c r="D15" s="1">
        <v>0.97916666666666663</v>
      </c>
      <c r="E15" s="1">
        <v>1</v>
      </c>
      <c r="F15" s="1">
        <v>1</v>
      </c>
      <c r="G15" s="1">
        <v>0.95833333333333326</v>
      </c>
      <c r="H15" s="1">
        <v>0.85416666666666674</v>
      </c>
      <c r="I15" s="1">
        <v>0.81250000000000011</v>
      </c>
      <c r="J15" s="1">
        <v>0.62500000000000011</v>
      </c>
      <c r="K15" s="1">
        <v>0.4375</v>
      </c>
      <c r="L15" s="1">
        <v>0.47916666666666669</v>
      </c>
      <c r="M15" s="1">
        <v>0.58333333333333337</v>
      </c>
      <c r="N15" s="1">
        <v>0.41666666666666669</v>
      </c>
      <c r="O15" s="1">
        <v>0.58333333333333337</v>
      </c>
      <c r="P15" s="1">
        <v>0.66666666666666674</v>
      </c>
      <c r="Q15" s="1">
        <v>0.66666666666666674</v>
      </c>
      <c r="R15" s="1">
        <v>0.66666666666666674</v>
      </c>
      <c r="S15" s="1">
        <v>0.64583333333333337</v>
      </c>
      <c r="T15" s="1">
        <v>0.60416666666666674</v>
      </c>
      <c r="U15" s="1">
        <v>0.75</v>
      </c>
      <c r="V15" s="1">
        <v>0.79166666666666674</v>
      </c>
      <c r="W15" s="1">
        <v>0.89583333333333348</v>
      </c>
      <c r="X15" s="1">
        <v>0.83333333333333337</v>
      </c>
      <c r="Y15" s="1">
        <v>0.85416666666666674</v>
      </c>
    </row>
    <row r="16" spans="1:25" x14ac:dyDescent="0.25">
      <c r="A16">
        <v>16</v>
      </c>
      <c r="B16" s="1">
        <v>0.36912751677852351</v>
      </c>
      <c r="C16" s="1">
        <v>0.40771812080536918</v>
      </c>
      <c r="D16" s="1">
        <v>0.38422818791946312</v>
      </c>
      <c r="E16" s="1">
        <v>0.38422818791946312</v>
      </c>
      <c r="F16" s="1">
        <v>0.37583892617449666</v>
      </c>
      <c r="G16" s="1">
        <v>0.39765100671140935</v>
      </c>
      <c r="H16" s="1">
        <v>0.40939597315436244</v>
      </c>
      <c r="I16" s="1">
        <v>0.76677852348993292</v>
      </c>
      <c r="J16" s="1">
        <v>0.89261744966442957</v>
      </c>
      <c r="K16" s="1">
        <v>0.85906040268456363</v>
      </c>
      <c r="L16" s="1">
        <v>0.83892617449664431</v>
      </c>
      <c r="M16" s="1">
        <v>0.8372483221476511</v>
      </c>
      <c r="N16" s="1">
        <v>0.89093959731543615</v>
      </c>
      <c r="O16" s="1">
        <v>0.86409395973154368</v>
      </c>
      <c r="P16" s="1">
        <v>0.60570469798657711</v>
      </c>
      <c r="Q16" s="1">
        <v>0.79194630872483218</v>
      </c>
      <c r="R16" s="1">
        <v>0.80201342281879195</v>
      </c>
      <c r="S16" s="1">
        <v>0.75167785234899331</v>
      </c>
      <c r="T16" s="1">
        <v>0.59563758389261745</v>
      </c>
      <c r="U16" s="1">
        <v>0.54026845637583898</v>
      </c>
      <c r="V16" s="1">
        <v>0.56711409395973156</v>
      </c>
      <c r="W16" s="1">
        <v>0.56879194630872476</v>
      </c>
      <c r="X16" s="1">
        <v>0.39261744966442952</v>
      </c>
      <c r="Y16" s="1">
        <v>0.389261744966443</v>
      </c>
    </row>
    <row r="17" spans="1:25" x14ac:dyDescent="0.25">
      <c r="A17">
        <v>17</v>
      </c>
      <c r="B17" s="1">
        <v>1.8518518518518517E-2</v>
      </c>
      <c r="C17" s="1">
        <v>-0.11111111111111112</v>
      </c>
      <c r="D17" s="1">
        <v>-0.12037037037037036</v>
      </c>
      <c r="E17" s="1">
        <v>-0.17592592592592593</v>
      </c>
      <c r="F17" s="1">
        <v>-0.21296296296296294</v>
      </c>
      <c r="G17" s="1">
        <v>-0.16666666666666669</v>
      </c>
      <c r="H17" s="1">
        <v>-0.21296296296296297</v>
      </c>
      <c r="I17" s="1">
        <v>0.53703703703703709</v>
      </c>
      <c r="J17" s="1">
        <v>0.68518518518518512</v>
      </c>
      <c r="K17" s="1">
        <v>0.87962962962962954</v>
      </c>
      <c r="L17" s="1">
        <v>0.5</v>
      </c>
      <c r="M17" s="1">
        <v>0.45370370370370366</v>
      </c>
      <c r="N17" s="1">
        <v>0.31481481481481483</v>
      </c>
      <c r="O17" s="1">
        <v>0.42592592592592587</v>
      </c>
      <c r="P17" s="1">
        <v>0.18518518518518517</v>
      </c>
      <c r="Q17" s="1">
        <v>0.15740740740740738</v>
      </c>
      <c r="R17" s="1">
        <v>0.18518518518518517</v>
      </c>
      <c r="S17" s="1">
        <v>0.33333333333333331</v>
      </c>
      <c r="T17" s="1">
        <v>0.63888888888888895</v>
      </c>
      <c r="U17" s="1">
        <v>0.64814814814814803</v>
      </c>
      <c r="V17" s="1">
        <v>0.51851851851851838</v>
      </c>
      <c r="W17" s="1">
        <v>0.39814814814814814</v>
      </c>
      <c r="X17" s="1">
        <v>0.18518518518518515</v>
      </c>
      <c r="Y17" s="1">
        <v>3.7037037037037035E-2</v>
      </c>
    </row>
    <row r="18" spans="1:25" x14ac:dyDescent="0.25">
      <c r="A18">
        <v>18</v>
      </c>
      <c r="B18" s="1">
        <v>-0.13970588235294118</v>
      </c>
      <c r="C18" s="1">
        <v>-0.33088235294117641</v>
      </c>
      <c r="D18" s="1">
        <v>-0.57720588235294112</v>
      </c>
      <c r="E18" s="1">
        <v>-0.53308823529411764</v>
      </c>
      <c r="F18" s="1">
        <v>-0.54411764705882348</v>
      </c>
      <c r="G18" s="1">
        <v>-0.51838235294117652</v>
      </c>
      <c r="H18" s="1">
        <v>-2.9411764705882353E-2</v>
      </c>
      <c r="I18" s="1">
        <v>0.62132352941176461</v>
      </c>
      <c r="J18" s="1">
        <v>0.81617647058823517</v>
      </c>
      <c r="K18" s="1">
        <v>0.82352941176470595</v>
      </c>
      <c r="L18" s="1">
        <v>0.6875</v>
      </c>
      <c r="M18" s="1">
        <v>0.86029411764705876</v>
      </c>
      <c r="N18" s="1">
        <v>0.77941176470588236</v>
      </c>
      <c r="O18" s="1">
        <v>0.68014705882352933</v>
      </c>
      <c r="P18" s="1">
        <v>0.48897058823529405</v>
      </c>
      <c r="Q18" s="1">
        <v>0.30514705882352944</v>
      </c>
      <c r="R18" s="1">
        <v>0.37867647058823528</v>
      </c>
      <c r="S18" s="1">
        <v>0.33823529411764702</v>
      </c>
      <c r="T18" s="1">
        <v>6.2499999999999993E-2</v>
      </c>
      <c r="U18" s="1">
        <v>0.27205882352941174</v>
      </c>
      <c r="V18" s="1">
        <v>0.38235294117647056</v>
      </c>
      <c r="W18" s="1">
        <v>0.25</v>
      </c>
      <c r="X18" s="1">
        <v>-0.23161764705882351</v>
      </c>
      <c r="Y18" s="1">
        <v>-0.47426470588235292</v>
      </c>
    </row>
    <row r="19" spans="1:25" x14ac:dyDescent="0.25">
      <c r="A19">
        <v>19</v>
      </c>
      <c r="B19" s="1">
        <v>-0.88135593220338992</v>
      </c>
      <c r="C19" s="1">
        <v>-0.88983050847457634</v>
      </c>
      <c r="D19" s="1">
        <v>-0.91525423728813571</v>
      </c>
      <c r="E19" s="1">
        <v>-0.91525423728813571</v>
      </c>
      <c r="F19" s="1">
        <v>-0.93644067796610175</v>
      </c>
      <c r="G19" s="1">
        <v>-0.96186440677966112</v>
      </c>
      <c r="H19" s="1">
        <v>-0.87288135593220351</v>
      </c>
      <c r="I19" s="1">
        <v>-0.58898305084745772</v>
      </c>
      <c r="J19" s="1">
        <v>-0.44067796610169496</v>
      </c>
      <c r="K19" s="1">
        <v>-0.46610169491525427</v>
      </c>
      <c r="L19" s="1">
        <v>-0.58898305084745772</v>
      </c>
      <c r="M19" s="1">
        <v>-0.63983050847457645</v>
      </c>
      <c r="N19" s="1">
        <v>-0.59322033898305082</v>
      </c>
      <c r="O19" s="1">
        <v>-0.64406779661016955</v>
      </c>
      <c r="P19" s="1">
        <v>-0.60593220338983056</v>
      </c>
      <c r="Q19" s="1">
        <v>-0.71610169491525422</v>
      </c>
      <c r="R19" s="1">
        <v>-0.80508474576271194</v>
      </c>
      <c r="S19" s="1">
        <v>-0.71610169491525422</v>
      </c>
      <c r="T19" s="1">
        <v>-0.50423728813559321</v>
      </c>
      <c r="U19" s="1">
        <v>-0.45338983050847464</v>
      </c>
      <c r="V19" s="1">
        <v>-0.45338983050847464</v>
      </c>
      <c r="W19" s="1">
        <v>-0.59745762711864414</v>
      </c>
      <c r="X19" s="1">
        <v>-0.74152542372881358</v>
      </c>
      <c r="Y19" s="1">
        <v>-0.77118644067796616</v>
      </c>
    </row>
    <row r="20" spans="1:25" x14ac:dyDescent="0.25">
      <c r="A20">
        <v>20</v>
      </c>
      <c r="B20" s="1">
        <v>-0.54878048780487809</v>
      </c>
      <c r="C20" s="1">
        <v>-0.71951219512195141</v>
      </c>
      <c r="D20" s="1">
        <v>-0.84756097560975618</v>
      </c>
      <c r="E20" s="1">
        <v>-0.84146341463414642</v>
      </c>
      <c r="F20" s="1">
        <v>-0.84146341463414631</v>
      </c>
      <c r="G20" s="1">
        <v>-0.9207317073170731</v>
      </c>
      <c r="H20" s="1">
        <v>-0.8292682926829269</v>
      </c>
      <c r="I20" s="1">
        <v>-0.32926829268292684</v>
      </c>
      <c r="J20" s="1">
        <v>0.10975609756097561</v>
      </c>
      <c r="K20" s="1">
        <v>0.36585365853658547</v>
      </c>
      <c r="L20" s="1">
        <v>0.60365853658536583</v>
      </c>
      <c r="M20" s="1">
        <v>0.6402439024390244</v>
      </c>
      <c r="N20" s="1">
        <v>0.56097560975609762</v>
      </c>
      <c r="O20" s="1">
        <v>0.46341463414634149</v>
      </c>
      <c r="P20" s="1">
        <v>0.3048780487804878</v>
      </c>
      <c r="Q20" s="1">
        <v>0.1951219512195122</v>
      </c>
      <c r="R20" s="1">
        <v>0.16463414634146342</v>
      </c>
      <c r="S20" s="1">
        <v>0.1524390243902439</v>
      </c>
      <c r="T20" s="1">
        <v>0.1524390243902439</v>
      </c>
      <c r="U20" s="1">
        <v>3.6585365853658534E-2</v>
      </c>
      <c r="V20" s="1">
        <v>0.32317073170731708</v>
      </c>
      <c r="W20" s="1">
        <v>0.1524390243902439</v>
      </c>
      <c r="X20" s="1">
        <v>8.5365853658536592E-2</v>
      </c>
      <c r="Y20" s="1">
        <v>-0.13414634146341467</v>
      </c>
    </row>
    <row r="21" spans="1:25" x14ac:dyDescent="0.25">
      <c r="A21">
        <v>21</v>
      </c>
      <c r="B21" s="1">
        <v>0.39999999999999997</v>
      </c>
      <c r="C21" s="1">
        <v>0.44374999999999998</v>
      </c>
      <c r="D21" s="1">
        <v>0.33750000000000002</v>
      </c>
      <c r="E21" s="1">
        <v>0.39687499999999998</v>
      </c>
      <c r="F21" s="1">
        <v>0.40625</v>
      </c>
      <c r="G21" s="1">
        <v>0.41718749999999999</v>
      </c>
      <c r="H21" s="1">
        <v>0.40312500000000001</v>
      </c>
      <c r="I21" s="1">
        <v>0.74687499999999996</v>
      </c>
      <c r="J21" s="1">
        <v>0.85625000000000007</v>
      </c>
      <c r="K21" s="1">
        <v>0.85468750000000004</v>
      </c>
      <c r="L21" s="1">
        <v>0.74687499999999984</v>
      </c>
      <c r="M21" s="1">
        <v>0.89218750000000013</v>
      </c>
      <c r="N21" s="1">
        <v>0.9296875</v>
      </c>
      <c r="O21" s="1">
        <v>0.85625000000000007</v>
      </c>
      <c r="P21" s="1">
        <v>0.74531249999999993</v>
      </c>
      <c r="Q21" s="1">
        <v>0.65625</v>
      </c>
      <c r="R21" s="1">
        <v>0.79999999999999993</v>
      </c>
      <c r="S21" s="1">
        <v>0.77499999999999991</v>
      </c>
      <c r="T21" s="1">
        <v>0.60781249999999998</v>
      </c>
      <c r="U21" s="1">
        <v>0.56406249999999991</v>
      </c>
      <c r="V21" s="1">
        <v>0.6640625</v>
      </c>
      <c r="W21" s="1">
        <v>0.5234375</v>
      </c>
      <c r="X21" s="1">
        <v>0.3984375</v>
      </c>
      <c r="Y21" s="1">
        <v>0.44531249999999994</v>
      </c>
    </row>
    <row r="22" spans="1:25" x14ac:dyDescent="0.25">
      <c r="A22">
        <v>22</v>
      </c>
      <c r="B22" s="1">
        <v>-0.77173913043478248</v>
      </c>
      <c r="C22" s="1">
        <v>-0.79347826086956519</v>
      </c>
      <c r="D22" s="1">
        <v>-0.84239130434782594</v>
      </c>
      <c r="E22" s="1">
        <v>-0.86413043478260887</v>
      </c>
      <c r="F22" s="1">
        <v>-0.80978260869565222</v>
      </c>
      <c r="G22" s="1">
        <v>-0.87500000000000011</v>
      </c>
      <c r="H22" s="1">
        <v>-0.75</v>
      </c>
      <c r="I22" s="1">
        <v>-0.34239130434782605</v>
      </c>
      <c r="J22" s="1">
        <v>-5.9782608695652169E-2</v>
      </c>
      <c r="K22" s="1">
        <v>-4.8913043478260865E-2</v>
      </c>
      <c r="L22" s="1">
        <v>0.10326086956521738</v>
      </c>
      <c r="M22" s="1">
        <v>3.2608695652173912E-2</v>
      </c>
      <c r="N22" s="1">
        <v>1.0869565217391304E-2</v>
      </c>
      <c r="O22" s="1">
        <v>0</v>
      </c>
      <c r="P22" s="1">
        <v>-8.6956521739130432E-2</v>
      </c>
      <c r="Q22" s="1">
        <v>-0.15217391304347827</v>
      </c>
      <c r="R22" s="1">
        <v>-0.22282608695652176</v>
      </c>
      <c r="S22" s="1">
        <v>-0.29347826086956524</v>
      </c>
      <c r="T22" s="1">
        <v>-0.25543478260869568</v>
      </c>
      <c r="U22" s="1">
        <v>-0.30978260869565222</v>
      </c>
      <c r="V22" s="1">
        <v>-0.21739130434782608</v>
      </c>
      <c r="W22" s="1">
        <v>-0.40760869565217389</v>
      </c>
      <c r="X22" s="1">
        <v>-0.51630434782608692</v>
      </c>
      <c r="Y22" s="1">
        <v>-0.55434782608695654</v>
      </c>
    </row>
    <row r="23" spans="1:25" x14ac:dyDescent="0.25">
      <c r="A23">
        <v>23</v>
      </c>
      <c r="B23" s="1">
        <v>-0.96612903225806435</v>
      </c>
      <c r="C23" s="1">
        <v>-0.97258064516129017</v>
      </c>
      <c r="D23" s="1">
        <v>-0.98225806451612896</v>
      </c>
      <c r="E23" s="1">
        <v>-0.98709677419354835</v>
      </c>
      <c r="F23" s="1">
        <v>-0.97419354838709693</v>
      </c>
      <c r="G23" s="1">
        <v>-0.95161290322580649</v>
      </c>
      <c r="H23" s="1">
        <v>-0.80806451612903218</v>
      </c>
      <c r="I23" s="1">
        <v>-0.66774193548387106</v>
      </c>
      <c r="J23" s="1">
        <v>-0.65322580645161288</v>
      </c>
      <c r="K23" s="1">
        <v>-0.64354838709677409</v>
      </c>
      <c r="L23" s="1">
        <v>-0.63225806451612898</v>
      </c>
      <c r="M23" s="1">
        <v>-0.6274193548387097</v>
      </c>
      <c r="N23" s="1">
        <v>-0.64193548387096777</v>
      </c>
      <c r="O23" s="1">
        <v>-0.66612903225806452</v>
      </c>
      <c r="P23" s="1">
        <v>-0.73387096774193539</v>
      </c>
      <c r="Q23" s="1">
        <v>-0.7661290322580645</v>
      </c>
      <c r="R23" s="1">
        <v>-0.79193548387096779</v>
      </c>
      <c r="S23" s="1">
        <v>-0.79516129032258054</v>
      </c>
      <c r="T23" s="1">
        <v>-0.80967741935483872</v>
      </c>
      <c r="U23" s="1">
        <v>-0.83709677419354844</v>
      </c>
      <c r="V23" s="1">
        <v>-0.89032258064516123</v>
      </c>
      <c r="W23" s="1">
        <v>-0.9258064516129032</v>
      </c>
      <c r="X23" s="1">
        <v>-0.94032258064516128</v>
      </c>
      <c r="Y23" s="1">
        <v>-0.9580645161290321</v>
      </c>
    </row>
    <row r="24" spans="1:25" x14ac:dyDescent="0.25">
      <c r="A24">
        <v>24</v>
      </c>
      <c r="B24" s="1">
        <v>2.7777777777777776E-2</v>
      </c>
      <c r="C24" s="1">
        <v>-0.2361111111111111</v>
      </c>
      <c r="D24" s="1">
        <v>-0.29166666666666669</v>
      </c>
      <c r="E24" s="1">
        <v>-0.38888888888888895</v>
      </c>
      <c r="F24" s="1">
        <v>-0.36111111111111116</v>
      </c>
      <c r="G24" s="1">
        <v>-0.41666666666666669</v>
      </c>
      <c r="H24" s="1">
        <v>-0.79166666666666663</v>
      </c>
      <c r="I24" s="1">
        <v>-0.25</v>
      </c>
      <c r="J24" s="1">
        <v>-0.38888888888888895</v>
      </c>
      <c r="K24" s="1">
        <v>-0.12500000000000003</v>
      </c>
      <c r="L24" s="1">
        <v>0</v>
      </c>
      <c r="M24" s="1">
        <v>0.11111111111111112</v>
      </c>
      <c r="N24" s="1">
        <v>0.36111111111111116</v>
      </c>
      <c r="O24" s="1">
        <v>0.36111111111111116</v>
      </c>
      <c r="P24" s="1">
        <v>0.29166666666666669</v>
      </c>
      <c r="Q24" s="1">
        <v>0.65277777777777779</v>
      </c>
      <c r="R24" s="1">
        <v>0.55555555555555558</v>
      </c>
      <c r="S24" s="1">
        <v>0.48611111111111116</v>
      </c>
      <c r="T24" s="1">
        <v>0.40277777777777785</v>
      </c>
      <c r="U24" s="1">
        <v>0.40277777777777785</v>
      </c>
      <c r="V24" s="1">
        <v>0.56944444444444442</v>
      </c>
      <c r="W24" s="1">
        <v>0.51388888888888895</v>
      </c>
      <c r="X24" s="1">
        <v>-5.5555555555555559E-2</v>
      </c>
      <c r="Y24" s="1">
        <v>-8.3333333333333343E-2</v>
      </c>
    </row>
    <row r="25" spans="1:25" x14ac:dyDescent="0.25">
      <c r="A25">
        <v>25</v>
      </c>
      <c r="B25" s="1">
        <v>-0.79629629629629628</v>
      </c>
      <c r="C25" s="1">
        <v>-0.88888888888888884</v>
      </c>
      <c r="D25" s="1">
        <v>-0.90740740740740733</v>
      </c>
      <c r="E25" s="1">
        <v>-0.89814814814814803</v>
      </c>
      <c r="F25" s="1">
        <v>-0.92592592592592582</v>
      </c>
      <c r="G25" s="1">
        <v>-0.94444444444444442</v>
      </c>
      <c r="H25" s="1">
        <v>-0.29629629629629634</v>
      </c>
      <c r="I25" s="1">
        <v>0.26851851851851855</v>
      </c>
      <c r="J25" s="1">
        <v>0.59259259259259256</v>
      </c>
      <c r="K25" s="1">
        <v>0.62962962962962965</v>
      </c>
      <c r="L25" s="1">
        <v>0.27777777777777773</v>
      </c>
      <c r="M25" s="1">
        <v>0.65740740740740744</v>
      </c>
      <c r="N25" s="1">
        <v>0.70370370370370372</v>
      </c>
      <c r="O25" s="1">
        <v>0.67592592592592571</v>
      </c>
      <c r="P25" s="1">
        <v>0.53703703703703709</v>
      </c>
      <c r="Q25" s="1">
        <v>0.23148148148148145</v>
      </c>
      <c r="R25" s="1">
        <v>0.11111111111111112</v>
      </c>
      <c r="S25" s="1">
        <v>0.11111111111111112</v>
      </c>
      <c r="T25" s="1">
        <v>0.12037037037037036</v>
      </c>
      <c r="U25" s="1">
        <v>0.23148148148148145</v>
      </c>
      <c r="V25" s="1">
        <v>0.34259259259259256</v>
      </c>
      <c r="W25" s="1">
        <v>4.6296296296296294E-2</v>
      </c>
      <c r="X25" s="1">
        <v>-0.35185185185185186</v>
      </c>
      <c r="Y25" s="1">
        <v>-0.59259259259259267</v>
      </c>
    </row>
    <row r="26" spans="1:25" x14ac:dyDescent="0.25">
      <c r="A26">
        <v>26</v>
      </c>
      <c r="B26" s="1">
        <v>-0.85483870967741937</v>
      </c>
      <c r="C26" s="1">
        <v>-0.92741935483870974</v>
      </c>
      <c r="D26" s="1">
        <v>-0.95967741935483863</v>
      </c>
      <c r="E26" s="1">
        <v>-0.97580645161290325</v>
      </c>
      <c r="F26" s="1">
        <v>-0.95161290322580638</v>
      </c>
      <c r="G26" s="1">
        <v>-0.95967741935483886</v>
      </c>
      <c r="H26" s="1">
        <v>-0.75</v>
      </c>
      <c r="I26" s="1">
        <v>-0.62903225806451613</v>
      </c>
      <c r="J26" s="1">
        <v>-0.53225806451612911</v>
      </c>
      <c r="K26" s="1">
        <v>-0.40322580645161293</v>
      </c>
      <c r="L26" s="1">
        <v>-0.41129032258064518</v>
      </c>
      <c r="M26" s="1">
        <v>-0.43548387096774199</v>
      </c>
      <c r="N26" s="1">
        <v>-0.5161290322580645</v>
      </c>
      <c r="O26" s="1">
        <v>-0.532258064516129</v>
      </c>
      <c r="P26" s="1">
        <v>-0.59677419354838712</v>
      </c>
      <c r="Q26" s="1">
        <v>-0.59677419354838712</v>
      </c>
      <c r="R26" s="1">
        <v>-0.60483870967741937</v>
      </c>
      <c r="S26" s="1">
        <v>-0.45967741935483875</v>
      </c>
      <c r="T26" s="1">
        <v>-0.41935483870967744</v>
      </c>
      <c r="U26" s="1">
        <v>-0.4758064516129033</v>
      </c>
      <c r="V26" s="1">
        <v>-0.38709677419354838</v>
      </c>
      <c r="W26" s="1">
        <v>-0.50000000000000011</v>
      </c>
      <c r="X26" s="1">
        <v>-0.57258064516129026</v>
      </c>
      <c r="Y26" s="1">
        <v>-0.65322580645161299</v>
      </c>
    </row>
    <row r="27" spans="1:25" x14ac:dyDescent="0.25">
      <c r="A27">
        <v>27</v>
      </c>
      <c r="B27" s="1">
        <v>-0.55654761904761907</v>
      </c>
      <c r="C27" s="1">
        <v>-0.33928571428571425</v>
      </c>
      <c r="D27" s="1">
        <v>-0.42261904761904762</v>
      </c>
      <c r="E27" s="1">
        <v>-0.33333333333333337</v>
      </c>
      <c r="F27" s="1">
        <v>-0.38392857142857145</v>
      </c>
      <c r="G27" s="1">
        <v>-0.20535714285714288</v>
      </c>
      <c r="H27" s="1">
        <v>-0.69345238095238104</v>
      </c>
      <c r="I27" s="1">
        <v>-0.54761904761904767</v>
      </c>
      <c r="J27" s="1">
        <v>-0.40476190476190477</v>
      </c>
      <c r="K27" s="1">
        <v>-0.4732142857142857</v>
      </c>
      <c r="L27" s="1">
        <v>-0.49404761904761912</v>
      </c>
      <c r="M27" s="1">
        <v>-0.44940476190476192</v>
      </c>
      <c r="N27" s="1">
        <v>0.22619047619047619</v>
      </c>
      <c r="O27" s="1">
        <v>0.11309523809523808</v>
      </c>
      <c r="P27" s="1">
        <v>-0.63988095238095233</v>
      </c>
      <c r="Q27" s="1">
        <v>-0.21726190476190477</v>
      </c>
      <c r="R27" s="1">
        <v>-0.25</v>
      </c>
      <c r="S27" s="1">
        <v>-0.14583333333333334</v>
      </c>
      <c r="T27" s="1">
        <v>5.9523809523809494E-3</v>
      </c>
      <c r="U27" s="1">
        <v>0.43750000000000006</v>
      </c>
      <c r="V27" s="1">
        <v>0.97916666666666674</v>
      </c>
      <c r="W27" s="1">
        <v>0.97321428571428559</v>
      </c>
      <c r="X27" s="1">
        <v>0.92559523809523825</v>
      </c>
      <c r="Y27" s="1">
        <v>0.97321428571428581</v>
      </c>
    </row>
    <row r="28" spans="1:25" x14ac:dyDescent="0.25">
      <c r="A28">
        <v>28</v>
      </c>
      <c r="B28" s="1">
        <v>0.22222222222222227</v>
      </c>
      <c r="C28" s="1">
        <v>0.20634920634920637</v>
      </c>
      <c r="D28" s="1">
        <v>0.1560846560846561</v>
      </c>
      <c r="E28" s="1">
        <v>0.14153439153439154</v>
      </c>
      <c r="F28" s="1">
        <v>0.12962962962962962</v>
      </c>
      <c r="G28" s="1">
        <v>0.1626984126984127</v>
      </c>
      <c r="H28" s="1">
        <v>0.53439153439153442</v>
      </c>
      <c r="I28" s="1">
        <v>0.71296296296296302</v>
      </c>
      <c r="J28" s="1">
        <v>0.91402116402116407</v>
      </c>
      <c r="K28" s="1">
        <v>0.87169312169312174</v>
      </c>
      <c r="L28" s="1">
        <v>0.85052910052910069</v>
      </c>
      <c r="M28" s="1">
        <v>0.83994708994709</v>
      </c>
      <c r="N28" s="1">
        <v>0.90873015873015883</v>
      </c>
      <c r="O28" s="1">
        <v>0.83333333333333348</v>
      </c>
      <c r="P28" s="1">
        <v>0.76587301587301593</v>
      </c>
      <c r="Q28" s="1">
        <v>0.71164021164021163</v>
      </c>
      <c r="R28" s="1">
        <v>0.70370370370370383</v>
      </c>
      <c r="S28" s="1">
        <v>0.71296296296296302</v>
      </c>
      <c r="T28" s="1">
        <v>0.59391534391534384</v>
      </c>
      <c r="U28" s="1">
        <v>0.54232804232804233</v>
      </c>
      <c r="V28" s="1">
        <v>0.57539682539682535</v>
      </c>
      <c r="W28" s="1">
        <v>0.40343915343915349</v>
      </c>
      <c r="X28" s="1">
        <v>0.17724867724867727</v>
      </c>
      <c r="Y28" s="1">
        <v>0.19047619047619047</v>
      </c>
    </row>
    <row r="29" spans="1:25" x14ac:dyDescent="0.25">
      <c r="A29">
        <v>29</v>
      </c>
      <c r="B29" s="1">
        <v>0.95833333333333326</v>
      </c>
      <c r="C29" s="1">
        <v>0.93749999999999989</v>
      </c>
      <c r="D29" s="1">
        <v>0.97916666666666663</v>
      </c>
      <c r="E29" s="1">
        <v>1</v>
      </c>
      <c r="F29" s="1">
        <v>1</v>
      </c>
      <c r="G29" s="1">
        <v>0.95833333333333326</v>
      </c>
      <c r="H29" s="1">
        <v>0.85416666666666674</v>
      </c>
      <c r="I29" s="1">
        <v>0.81250000000000011</v>
      </c>
      <c r="J29" s="1">
        <v>0.62500000000000011</v>
      </c>
      <c r="K29" s="1">
        <v>0.4375</v>
      </c>
      <c r="L29" s="1">
        <v>0.47916666666666669</v>
      </c>
      <c r="M29" s="1">
        <v>0.58333333333333337</v>
      </c>
      <c r="N29" s="1">
        <v>0.41666666666666669</v>
      </c>
      <c r="O29" s="1">
        <v>0.58333333333333337</v>
      </c>
      <c r="P29" s="1">
        <v>0.66666666666666674</v>
      </c>
      <c r="Q29" s="1">
        <v>0.66666666666666674</v>
      </c>
      <c r="R29" s="1">
        <v>0.66666666666666674</v>
      </c>
      <c r="S29" s="1">
        <v>0.64583333333333337</v>
      </c>
      <c r="T29" s="1">
        <v>0.60416666666666674</v>
      </c>
      <c r="U29" s="1">
        <v>0.75</v>
      </c>
      <c r="V29" s="1">
        <v>0.79166666666666674</v>
      </c>
      <c r="W29" s="1">
        <v>0.89583333333333348</v>
      </c>
      <c r="X29" s="1">
        <v>0.83333333333333337</v>
      </c>
      <c r="Y29" s="1">
        <v>0.85416666666666674</v>
      </c>
    </row>
    <row r="30" spans="1:25" x14ac:dyDescent="0.25">
      <c r="A30">
        <v>30</v>
      </c>
      <c r="B30" s="1">
        <v>0.36912751677852351</v>
      </c>
      <c r="C30" s="1">
        <v>0.40771812080536918</v>
      </c>
      <c r="D30" s="1">
        <v>0.38422818791946312</v>
      </c>
      <c r="E30" s="1">
        <v>0.38422818791946312</v>
      </c>
      <c r="F30" s="1">
        <v>0.37583892617449666</v>
      </c>
      <c r="G30" s="1">
        <v>0.39765100671140935</v>
      </c>
      <c r="H30" s="1">
        <v>0.40939597315436244</v>
      </c>
      <c r="I30" s="1">
        <v>0.76677852348993292</v>
      </c>
      <c r="J30" s="1">
        <v>0.89261744966442957</v>
      </c>
      <c r="K30" s="1">
        <v>0.85906040268456363</v>
      </c>
      <c r="L30" s="1">
        <v>0.83892617449664431</v>
      </c>
      <c r="M30" s="1">
        <v>0.8372483221476511</v>
      </c>
      <c r="N30" s="1">
        <v>0.89093959731543615</v>
      </c>
      <c r="O30" s="1">
        <v>0.86409395973154368</v>
      </c>
      <c r="P30" s="1">
        <v>0.60570469798657711</v>
      </c>
      <c r="Q30" s="1">
        <v>0.79194630872483218</v>
      </c>
      <c r="R30" s="1">
        <v>0.80201342281879195</v>
      </c>
      <c r="S30" s="1">
        <v>0.75167785234899331</v>
      </c>
      <c r="T30" s="1">
        <v>0.59563758389261745</v>
      </c>
      <c r="U30" s="1">
        <v>0.54026845637583898</v>
      </c>
      <c r="V30" s="1">
        <v>0.56711409395973156</v>
      </c>
      <c r="W30" s="1">
        <v>0.56879194630872476</v>
      </c>
      <c r="X30" s="1">
        <v>0.39261744966442952</v>
      </c>
      <c r="Y30" s="1">
        <v>0.389261744966443</v>
      </c>
    </row>
    <row r="31" spans="1:25" x14ac:dyDescent="0.25">
      <c r="A31">
        <v>31</v>
      </c>
      <c r="B31" s="1">
        <v>1.8518518518518517E-2</v>
      </c>
      <c r="C31" s="1">
        <v>-0.11111111111111112</v>
      </c>
      <c r="D31" s="1">
        <v>-0.12037037037037036</v>
      </c>
      <c r="E31" s="1">
        <v>-0.17592592592592593</v>
      </c>
      <c r="F31" s="1">
        <v>-0.21296296296296294</v>
      </c>
      <c r="G31" s="1">
        <v>-0.16666666666666669</v>
      </c>
      <c r="H31" s="1">
        <v>-0.21296296296296297</v>
      </c>
      <c r="I31" s="1">
        <v>0.53703703703703709</v>
      </c>
      <c r="J31" s="1">
        <v>0.68518518518518512</v>
      </c>
      <c r="K31" s="1">
        <v>0.87962962962962954</v>
      </c>
      <c r="L31" s="1">
        <v>0.5</v>
      </c>
      <c r="M31" s="1">
        <v>0.45370370370370366</v>
      </c>
      <c r="N31" s="1">
        <v>0.31481481481481483</v>
      </c>
      <c r="O31" s="1">
        <v>0.42592592592592587</v>
      </c>
      <c r="P31" s="1">
        <v>0.18518518518518517</v>
      </c>
      <c r="Q31" s="1">
        <v>0.15740740740740738</v>
      </c>
      <c r="R31" s="1">
        <v>0.18518518518518517</v>
      </c>
      <c r="S31" s="1">
        <v>0.33333333333333331</v>
      </c>
      <c r="T31" s="1">
        <v>0.63888888888888895</v>
      </c>
      <c r="U31" s="1">
        <v>0.64814814814814803</v>
      </c>
      <c r="V31" s="1">
        <v>0.51851851851851838</v>
      </c>
      <c r="W31" s="1">
        <v>0.39814814814814814</v>
      </c>
      <c r="X31" s="1">
        <v>0.18518518518518515</v>
      </c>
      <c r="Y31" s="1">
        <v>3.7037037037037035E-2</v>
      </c>
    </row>
    <row r="32" spans="1:25" x14ac:dyDescent="0.25">
      <c r="A32">
        <v>32</v>
      </c>
      <c r="B32" s="1">
        <v>-0.13970588235294118</v>
      </c>
      <c r="C32" s="1">
        <v>-0.33088235294117641</v>
      </c>
      <c r="D32" s="1">
        <v>-0.57720588235294112</v>
      </c>
      <c r="E32" s="1">
        <v>-0.53308823529411764</v>
      </c>
      <c r="F32" s="1">
        <v>-0.54411764705882348</v>
      </c>
      <c r="G32" s="1">
        <v>-0.51838235294117652</v>
      </c>
      <c r="H32" s="1">
        <v>-2.9411764705882353E-2</v>
      </c>
      <c r="I32" s="1">
        <v>0.62132352941176461</v>
      </c>
      <c r="J32" s="1">
        <v>0.81617647058823517</v>
      </c>
      <c r="K32" s="1">
        <v>0.82352941176470595</v>
      </c>
      <c r="L32" s="1">
        <v>0.6875</v>
      </c>
      <c r="M32" s="1">
        <v>0.86029411764705876</v>
      </c>
      <c r="N32" s="1">
        <v>0.77941176470588236</v>
      </c>
      <c r="O32" s="1">
        <v>0.68014705882352933</v>
      </c>
      <c r="P32" s="1">
        <v>0.48897058823529405</v>
      </c>
      <c r="Q32" s="1">
        <v>0.30514705882352944</v>
      </c>
      <c r="R32" s="1">
        <v>0.37867647058823528</v>
      </c>
      <c r="S32" s="1">
        <v>0.33823529411764702</v>
      </c>
      <c r="T32" s="1">
        <v>6.2499999999999993E-2</v>
      </c>
      <c r="U32" s="1">
        <v>0.27205882352941174</v>
      </c>
      <c r="V32" s="1">
        <v>0.38235294117647056</v>
      </c>
      <c r="W32" s="1">
        <v>0.25</v>
      </c>
      <c r="X32" s="1">
        <v>-0.23161764705882351</v>
      </c>
      <c r="Y32" s="1">
        <v>-0.47426470588235292</v>
      </c>
    </row>
    <row r="33" spans="1:25" x14ac:dyDescent="0.25">
      <c r="A33">
        <v>33</v>
      </c>
      <c r="B33" s="1">
        <v>-0.88135593220338992</v>
      </c>
      <c r="C33" s="1">
        <v>-0.88983050847457634</v>
      </c>
      <c r="D33" s="1">
        <v>-0.91525423728813571</v>
      </c>
      <c r="E33" s="1">
        <v>-0.91525423728813571</v>
      </c>
      <c r="F33" s="1">
        <v>-0.93644067796610175</v>
      </c>
      <c r="G33" s="1">
        <v>-0.96186440677966112</v>
      </c>
      <c r="H33" s="1">
        <v>-0.87288135593220351</v>
      </c>
      <c r="I33" s="1">
        <v>-0.58898305084745772</v>
      </c>
      <c r="J33" s="1">
        <v>-0.44067796610169496</v>
      </c>
      <c r="K33" s="1">
        <v>-0.46610169491525427</v>
      </c>
      <c r="L33" s="1">
        <v>-0.58898305084745772</v>
      </c>
      <c r="M33" s="1">
        <v>-0.63983050847457645</v>
      </c>
      <c r="N33" s="1">
        <v>-0.59322033898305082</v>
      </c>
      <c r="O33" s="1">
        <v>-0.64406779661016955</v>
      </c>
      <c r="P33" s="1">
        <v>-0.60593220338983056</v>
      </c>
      <c r="Q33" s="1">
        <v>-0.71610169491525422</v>
      </c>
      <c r="R33" s="1">
        <v>-0.80508474576271194</v>
      </c>
      <c r="S33" s="1">
        <v>-0.71610169491525422</v>
      </c>
      <c r="T33" s="1">
        <v>-0.50423728813559321</v>
      </c>
      <c r="U33" s="1">
        <v>-0.45338983050847464</v>
      </c>
      <c r="V33" s="1">
        <v>-0.45338983050847464</v>
      </c>
      <c r="W33" s="1">
        <v>-0.59745762711864414</v>
      </c>
      <c r="X33" s="1">
        <v>-0.74152542372881358</v>
      </c>
      <c r="Y33" s="1">
        <v>-0.77118644067796616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CC6B-A12B-4F77-BB6A-3E584A3752EF}">
  <dimension ref="A1:Y4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0.88179897686159647</v>
      </c>
      <c r="C2" s="1">
        <v>0.927275093310997</v>
      </c>
      <c r="D2" s="1">
        <v>0.96079693198932292</v>
      </c>
      <c r="E2" s="1">
        <v>0.82112991057168527</v>
      </c>
      <c r="F2" s="1">
        <v>0.6961240317501054</v>
      </c>
      <c r="G2" s="1">
        <v>0.74315843493320277</v>
      </c>
      <c r="H2" s="1">
        <v>0.49700791922488513</v>
      </c>
      <c r="I2" s="1">
        <v>0.40228281292195839</v>
      </c>
      <c r="J2" s="1">
        <v>0.5685762143198092</v>
      </c>
      <c r="K2" s="1">
        <v>0.65081869373754941</v>
      </c>
      <c r="L2" s="1">
        <v>0.55860174277000718</v>
      </c>
      <c r="M2" s="1">
        <v>0.57112608002730747</v>
      </c>
      <c r="N2" s="1">
        <v>0.60433950668121406</v>
      </c>
      <c r="O2" s="1">
        <v>0.76643957922746841</v>
      </c>
      <c r="P2" s="1">
        <v>0.68923415926254361</v>
      </c>
      <c r="Q2" s="1">
        <v>0.74552390249051348</v>
      </c>
      <c r="R2" s="1">
        <v>0.55125965323784221</v>
      </c>
      <c r="S2" s="1">
        <v>0.56444225890606881</v>
      </c>
      <c r="T2" s="1">
        <v>0.48203623652419808</v>
      </c>
      <c r="U2" s="1">
        <v>0.58731119406367771</v>
      </c>
      <c r="V2" s="1">
        <v>0.58949125263270119</v>
      </c>
      <c r="W2" s="1">
        <v>0.48571754927729327</v>
      </c>
      <c r="X2" s="1">
        <v>0.44109021761961037</v>
      </c>
      <c r="Y2" s="1">
        <v>0.4658717648658639</v>
      </c>
    </row>
    <row r="3" spans="1:25" x14ac:dyDescent="0.25">
      <c r="A3">
        <v>3</v>
      </c>
      <c r="B3" s="1">
        <v>-0.23011890770087057</v>
      </c>
      <c r="C3" s="1">
        <v>-0.25428748589324102</v>
      </c>
      <c r="D3" s="1">
        <v>-0.2541252873970265</v>
      </c>
      <c r="E3" s="1">
        <v>-0.3273728587626944</v>
      </c>
      <c r="F3" s="1">
        <v>-0.30639513090471016</v>
      </c>
      <c r="G3" s="1">
        <v>-0.46240469376723464</v>
      </c>
      <c r="H3" s="1">
        <v>-0.42658872675349774</v>
      </c>
      <c r="I3" s="1">
        <v>0.28347302560497867</v>
      </c>
      <c r="J3" s="1">
        <v>0.51272013726903842</v>
      </c>
      <c r="K3" s="1">
        <v>0.61114773059080341</v>
      </c>
      <c r="L3" s="1">
        <v>0.1626682203868309</v>
      </c>
      <c r="M3" s="1">
        <v>-0.21706602130262598</v>
      </c>
      <c r="N3" s="1">
        <v>-0.26057280290360363</v>
      </c>
      <c r="O3" s="1">
        <v>-0.22875583897882099</v>
      </c>
      <c r="P3" s="1">
        <v>-0.38794288875688798</v>
      </c>
      <c r="Q3" s="1">
        <v>-0.27782898565637437</v>
      </c>
      <c r="R3" s="1">
        <v>-0.16975985268167068</v>
      </c>
      <c r="S3" s="1">
        <v>-5.6337000032740378E-2</v>
      </c>
      <c r="T3" s="1">
        <v>0.51369299416085412</v>
      </c>
      <c r="U3" s="1">
        <v>0.89631239797864926</v>
      </c>
      <c r="V3" s="1">
        <v>0.44631497043677665</v>
      </c>
      <c r="W3" s="1">
        <v>0.25477842449300864</v>
      </c>
      <c r="X3" s="1">
        <v>-0.16649934552656215</v>
      </c>
      <c r="Y3" s="1">
        <v>-0.3437834711881349</v>
      </c>
    </row>
    <row r="4" spans="1:25" x14ac:dyDescent="0.25">
      <c r="A4">
        <v>4</v>
      </c>
      <c r="B4" s="1">
        <v>-0.36975702668222921</v>
      </c>
      <c r="C4" s="1">
        <v>-0.70597615478592668</v>
      </c>
      <c r="D4" s="1">
        <v>-0.82016665848123704</v>
      </c>
      <c r="E4" s="1">
        <v>-0.86224115732732642</v>
      </c>
      <c r="F4" s="1">
        <v>-0.85297104073312613</v>
      </c>
      <c r="G4" s="1">
        <v>-0.94530280489217677</v>
      </c>
      <c r="H4" s="1">
        <v>-0.72388491536539867</v>
      </c>
      <c r="I4" s="1">
        <v>-0.21984840192605903</v>
      </c>
      <c r="J4" s="1">
        <v>-0.19081517244977061</v>
      </c>
      <c r="K4" s="1">
        <v>-0.22602078378504767</v>
      </c>
      <c r="L4" s="1">
        <v>-8.6550050534257905E-2</v>
      </c>
      <c r="M4" s="1">
        <v>-4.3783275827752557E-2</v>
      </c>
      <c r="N4" s="1">
        <v>-0.19080618414302897</v>
      </c>
      <c r="O4" s="1">
        <v>-0.50986698715952827</v>
      </c>
      <c r="P4" s="1">
        <v>-0.73611741336975955</v>
      </c>
      <c r="Q4" s="1">
        <v>-0.79514051014574216</v>
      </c>
      <c r="R4" s="1">
        <v>-0.70835787983115617</v>
      </c>
      <c r="S4" s="1">
        <v>-0.71972497426289417</v>
      </c>
      <c r="T4" s="1">
        <v>-0.62246139081651186</v>
      </c>
      <c r="U4" s="1">
        <v>-0.6086609326361071</v>
      </c>
      <c r="V4" s="1">
        <v>-0.67149630515971104</v>
      </c>
      <c r="W4" s="1">
        <v>-0.6600138314179036</v>
      </c>
      <c r="X4" s="1">
        <v>-0.79679024628900419</v>
      </c>
      <c r="Y4" s="1">
        <v>-0.90560356890999905</v>
      </c>
    </row>
    <row r="5" spans="1:25" x14ac:dyDescent="0.25">
      <c r="A5">
        <v>5</v>
      </c>
      <c r="B5" s="1">
        <v>-0.83515262034590898</v>
      </c>
      <c r="C5" s="1">
        <v>-0.85265426334899341</v>
      </c>
      <c r="D5" s="1">
        <v>-0.86817482691531855</v>
      </c>
      <c r="E5" s="1">
        <v>-0.8761610826251609</v>
      </c>
      <c r="F5" s="1">
        <v>-0.87752294510742956</v>
      </c>
      <c r="G5" s="1">
        <v>-0.93723207662575958</v>
      </c>
      <c r="H5" s="1">
        <v>-0.875729428299996</v>
      </c>
      <c r="I5" s="1">
        <v>-0.61043790912403528</v>
      </c>
      <c r="J5" s="1">
        <v>-0.55982495510209385</v>
      </c>
      <c r="K5" s="1">
        <v>-0.63656568433518557</v>
      </c>
      <c r="L5" s="1">
        <v>-0.67979992777293363</v>
      </c>
      <c r="M5" s="1">
        <v>-0.81614799553623718</v>
      </c>
      <c r="N5" s="1">
        <v>-0.82777138832133867</v>
      </c>
      <c r="O5" s="1">
        <v>-0.87045835719212394</v>
      </c>
      <c r="P5" s="1">
        <v>-0.88163952186983519</v>
      </c>
      <c r="Q5" s="1">
        <v>-0.90899397782433844</v>
      </c>
      <c r="R5" s="1">
        <v>-0.8882450042945822</v>
      </c>
      <c r="S5" s="1">
        <v>-0.79541227990265606</v>
      </c>
      <c r="T5" s="1">
        <v>-0.63808741427102722</v>
      </c>
      <c r="U5" s="1">
        <v>-0.65445802859150715</v>
      </c>
      <c r="V5" s="1">
        <v>-0.69720957887065493</v>
      </c>
      <c r="W5" s="1">
        <v>-0.66236343553571653</v>
      </c>
      <c r="X5" s="1">
        <v>-0.75478207434832956</v>
      </c>
      <c r="Y5" s="1">
        <v>-0.79092464472091706</v>
      </c>
    </row>
    <row r="6" spans="1:25" x14ac:dyDescent="0.25">
      <c r="A6">
        <v>6</v>
      </c>
      <c r="B6" s="1">
        <v>-0.55881210836058748</v>
      </c>
      <c r="C6" s="1">
        <v>-0.62330991252093915</v>
      </c>
      <c r="D6" s="1">
        <v>-0.74175363609774259</v>
      </c>
      <c r="E6" s="1">
        <v>-0.82449452480346019</v>
      </c>
      <c r="F6" s="1">
        <v>-0.83690877405231034</v>
      </c>
      <c r="G6" s="1">
        <v>-0.90782514380423129</v>
      </c>
      <c r="H6" s="1">
        <v>-0.95342155468106049</v>
      </c>
      <c r="I6" s="1">
        <v>-0.75786995798877921</v>
      </c>
      <c r="J6" s="1">
        <v>-0.55252394152108986</v>
      </c>
      <c r="K6" s="1">
        <v>-0.38756641805596176</v>
      </c>
      <c r="L6" s="1">
        <v>-0.27662322626676239</v>
      </c>
      <c r="M6" s="1">
        <v>-0.22506553174328839</v>
      </c>
      <c r="N6" s="1">
        <v>-0.28507294353301954</v>
      </c>
      <c r="O6" s="1">
        <v>-0.35228796077180113</v>
      </c>
      <c r="P6" s="1">
        <v>-0.46889790342737109</v>
      </c>
      <c r="Q6" s="1">
        <v>-0.46591751087948807</v>
      </c>
      <c r="R6" s="1">
        <v>-0.49490575172609397</v>
      </c>
      <c r="S6" s="1">
        <v>-0.46876761546438361</v>
      </c>
      <c r="T6" s="1">
        <v>-0.4063678795855602</v>
      </c>
      <c r="U6" s="1">
        <v>-0.4151792124225584</v>
      </c>
      <c r="V6" s="1">
        <v>-0.37475847979650262</v>
      </c>
      <c r="W6" s="1">
        <v>-0.18592208646866443</v>
      </c>
      <c r="X6" s="1">
        <v>-0.29142708527214228</v>
      </c>
      <c r="Y6" s="1">
        <v>-0.40794169392078139</v>
      </c>
    </row>
    <row r="7" spans="1:25" x14ac:dyDescent="0.25">
      <c r="A7">
        <v>7</v>
      </c>
      <c r="B7" s="1">
        <v>0.63701750126550527</v>
      </c>
      <c r="C7" s="1">
        <v>0.68649225701105865</v>
      </c>
      <c r="D7" s="1">
        <v>0.63555731694867468</v>
      </c>
      <c r="E7" s="1">
        <v>0.69662862480686827</v>
      </c>
      <c r="F7" s="1">
        <v>0.66716630989199421</v>
      </c>
      <c r="G7" s="1">
        <v>0.71473944869982209</v>
      </c>
      <c r="H7" s="1">
        <v>0.54673007681895569</v>
      </c>
      <c r="I7" s="1">
        <v>0.72436453643888621</v>
      </c>
      <c r="J7" s="1">
        <v>0.73618359005770284</v>
      </c>
      <c r="K7" s="1">
        <v>0.92566143485305075</v>
      </c>
      <c r="L7" s="1">
        <v>0.84834823112228253</v>
      </c>
      <c r="M7" s="1">
        <v>0.91065314890013427</v>
      </c>
      <c r="N7" s="1">
        <v>0.87541885981267875</v>
      </c>
      <c r="O7" s="1">
        <v>0.85559480341424632</v>
      </c>
      <c r="P7" s="1">
        <v>0.7011611177493946</v>
      </c>
      <c r="Q7" s="1">
        <v>0.74403371719008604</v>
      </c>
      <c r="R7" s="1">
        <v>0.66604613263131507</v>
      </c>
      <c r="S7" s="1">
        <v>0.68355863825798746</v>
      </c>
      <c r="T7" s="1">
        <v>0.54937158465609726</v>
      </c>
      <c r="U7" s="1">
        <v>0.72905158766051548</v>
      </c>
      <c r="V7" s="1">
        <v>0.64112651933380183</v>
      </c>
      <c r="W7" s="1">
        <v>0.66689390224744238</v>
      </c>
      <c r="X7" s="1">
        <v>0.70739502123457254</v>
      </c>
      <c r="Y7" s="1">
        <v>0.63259399782814407</v>
      </c>
    </row>
    <row r="8" spans="1:25" x14ac:dyDescent="0.25">
      <c r="A8">
        <v>8</v>
      </c>
      <c r="B8" s="1">
        <v>-0.63121276559836637</v>
      </c>
      <c r="C8" s="1">
        <v>-0.680055959516493</v>
      </c>
      <c r="D8" s="1">
        <v>-0.75804903527550482</v>
      </c>
      <c r="E8" s="1">
        <v>-0.75034678542728772</v>
      </c>
      <c r="F8" s="1">
        <v>-0.78229972776451451</v>
      </c>
      <c r="G8" s="1">
        <v>-0.77501285231906469</v>
      </c>
      <c r="H8" s="1">
        <v>-0.84718138257199571</v>
      </c>
      <c r="I8" s="1">
        <v>-0.64259474907037051</v>
      </c>
      <c r="J8" s="1">
        <v>-0.55487642733225229</v>
      </c>
      <c r="K8" s="1">
        <v>-0.41166102376294261</v>
      </c>
      <c r="L8" s="1">
        <v>-0.42535853426441239</v>
      </c>
      <c r="M8" s="1">
        <v>-0.39596529138197917</v>
      </c>
      <c r="N8" s="1">
        <v>-0.43678920076317679</v>
      </c>
      <c r="O8" s="1">
        <v>-0.48248747115260204</v>
      </c>
      <c r="P8" s="1">
        <v>-0.60462198819750324</v>
      </c>
      <c r="Q8" s="1">
        <v>-0.62702083244081119</v>
      </c>
      <c r="R8" s="1">
        <v>-0.57305948373489246</v>
      </c>
      <c r="S8" s="1">
        <v>-0.60744841654669002</v>
      </c>
      <c r="T8" s="1">
        <v>-0.55129270745568648</v>
      </c>
      <c r="U8" s="1">
        <v>-0.64512989064277593</v>
      </c>
      <c r="V8" s="1">
        <v>-0.58597633485613843</v>
      </c>
      <c r="W8" s="1">
        <v>-0.6238047776007879</v>
      </c>
      <c r="X8" s="1">
        <v>-0.63089610955541775</v>
      </c>
      <c r="Y8" s="1">
        <v>-0.71303167815369728</v>
      </c>
    </row>
    <row r="9" spans="1:25" x14ac:dyDescent="0.25">
      <c r="A9">
        <v>9</v>
      </c>
      <c r="B9" s="1">
        <v>-0.96754410009862679</v>
      </c>
      <c r="C9" s="1">
        <v>-0.98177158725209146</v>
      </c>
      <c r="D9" s="1">
        <v>-0.98177158725209146</v>
      </c>
      <c r="E9" s="1">
        <v>-0.98177158725209146</v>
      </c>
      <c r="F9" s="1">
        <v>-0.98180750277928464</v>
      </c>
      <c r="G9" s="1">
        <v>-0.97364415998776821</v>
      </c>
      <c r="H9" s="1">
        <v>-0.89059355988420319</v>
      </c>
      <c r="I9" s="1">
        <v>-0.86617470518162287</v>
      </c>
      <c r="J9" s="1">
        <v>-0.8380015234597018</v>
      </c>
      <c r="K9" s="1">
        <v>-0.83476870913566603</v>
      </c>
      <c r="L9" s="1">
        <v>-0.79740745370328203</v>
      </c>
      <c r="M9" s="1">
        <v>-0.79652843720894784</v>
      </c>
      <c r="N9" s="1">
        <v>-0.87491211919439926</v>
      </c>
      <c r="O9" s="1">
        <v>-0.92279830763470461</v>
      </c>
      <c r="P9" s="1">
        <v>-0.9619643183085429</v>
      </c>
      <c r="Q9" s="1">
        <v>-0.93912494511658506</v>
      </c>
      <c r="R9" s="1">
        <v>-0.92125535093254018</v>
      </c>
      <c r="S9" s="1">
        <v>-0.91454528826122816</v>
      </c>
      <c r="T9" s="1">
        <v>-0.89014500060350898</v>
      </c>
      <c r="U9" s="1">
        <v>-0.92461039028505509</v>
      </c>
      <c r="V9" s="1">
        <v>-0.94784444946691748</v>
      </c>
      <c r="W9" s="1">
        <v>-0.95035625958255132</v>
      </c>
      <c r="X9" s="1">
        <v>-0.9767838985817342</v>
      </c>
      <c r="Y9" s="1">
        <v>-0.97667626423617748</v>
      </c>
    </row>
    <row r="10" spans="1:25" x14ac:dyDescent="0.25">
      <c r="A10">
        <v>10</v>
      </c>
      <c r="B10" s="1">
        <v>-0.43132759446640606</v>
      </c>
      <c r="C10" s="1">
        <v>-0.61636326735099134</v>
      </c>
      <c r="D10" s="1">
        <v>-0.64624493064723154</v>
      </c>
      <c r="E10" s="1">
        <v>-0.76590560856002954</v>
      </c>
      <c r="F10" s="1">
        <v>-0.86302142567204354</v>
      </c>
      <c r="G10" s="1">
        <v>-0.75984304662158952</v>
      </c>
      <c r="H10" s="1">
        <v>-0.91074026263727004</v>
      </c>
      <c r="I10" s="1">
        <v>-0.67231996255352766</v>
      </c>
      <c r="J10" s="1">
        <v>0.21073916557264946</v>
      </c>
      <c r="K10" s="1">
        <v>0.51476557557495328</v>
      </c>
      <c r="L10" s="1">
        <v>0.25381778488025541</v>
      </c>
      <c r="M10" s="1">
        <v>0.60814533912095869</v>
      </c>
      <c r="N10" s="1">
        <v>0.25502163045743936</v>
      </c>
      <c r="O10" s="1">
        <v>-0.19133794344266192</v>
      </c>
      <c r="P10" s="1">
        <v>-0.59595457421093623</v>
      </c>
      <c r="Q10" s="1">
        <v>-0.81607163100597169</v>
      </c>
      <c r="R10" s="1">
        <v>-0.75250660981434003</v>
      </c>
      <c r="S10" s="1">
        <v>-0.64953813579465869</v>
      </c>
      <c r="T10" s="1">
        <v>-0.35882570202993525</v>
      </c>
      <c r="U10" s="1">
        <v>-0.39080604994569529</v>
      </c>
      <c r="V10" s="1">
        <v>-0.23225516260326123</v>
      </c>
      <c r="W10" s="1">
        <v>5.0939818691787001E-2</v>
      </c>
      <c r="X10" s="1">
        <v>3.0675755237569292E-3</v>
      </c>
      <c r="Y10" s="1">
        <v>-5.070687530397832E-2</v>
      </c>
    </row>
    <row r="11" spans="1:25" x14ac:dyDescent="0.25">
      <c r="A11">
        <v>11</v>
      </c>
      <c r="B11" s="1">
        <v>-0.69642668640143024</v>
      </c>
      <c r="C11" s="1">
        <v>-0.86261345991731753</v>
      </c>
      <c r="D11" s="1">
        <v>-0.90986487376788727</v>
      </c>
      <c r="E11" s="1">
        <v>-0.81459887745430526</v>
      </c>
      <c r="F11" s="1">
        <v>-0.81140648372331203</v>
      </c>
      <c r="G11" s="1">
        <v>-0.89340738361655259</v>
      </c>
      <c r="H11" s="1">
        <v>-0.60162560997339243</v>
      </c>
      <c r="I11" s="1">
        <v>-0.24572644293613749</v>
      </c>
      <c r="J11" s="1">
        <v>-0.17598602694888274</v>
      </c>
      <c r="K11" s="1">
        <v>-0.15048992523848667</v>
      </c>
      <c r="L11" s="1">
        <v>-7.1478999246844768E-2</v>
      </c>
      <c r="M11" s="1">
        <v>3.1076076166005596E-2</v>
      </c>
      <c r="N11" s="1">
        <v>-0.25969687373195161</v>
      </c>
      <c r="O11" s="1">
        <v>-0.44678810359103815</v>
      </c>
      <c r="P11" s="1">
        <v>-0.56928635171900566</v>
      </c>
      <c r="Q11" s="1">
        <v>-0.57149565700441862</v>
      </c>
      <c r="R11" s="1">
        <v>-0.61560764504976362</v>
      </c>
      <c r="S11" s="1">
        <v>-0.59042673057256267</v>
      </c>
      <c r="T11" s="1">
        <v>-0.48621785801451506</v>
      </c>
      <c r="U11" s="1">
        <v>-0.48258918076773916</v>
      </c>
      <c r="V11" s="1">
        <v>-0.51746406790675248</v>
      </c>
      <c r="W11" s="1">
        <v>-0.3479813043810277</v>
      </c>
      <c r="X11" s="1">
        <v>-0.55676523941502443</v>
      </c>
      <c r="Y11" s="1">
        <v>-0.72652379176979498</v>
      </c>
    </row>
    <row r="12" spans="1:25" x14ac:dyDescent="0.25">
      <c r="A12">
        <v>12</v>
      </c>
      <c r="B12" s="1">
        <v>-0.87990921005993272</v>
      </c>
      <c r="C12" s="1">
        <v>-0.92878149179685521</v>
      </c>
      <c r="D12" s="1">
        <v>-0.95256561238747406</v>
      </c>
      <c r="E12" s="1">
        <v>-0.97935571504124774</v>
      </c>
      <c r="F12" s="1">
        <v>-0.94663104817233423</v>
      </c>
      <c r="G12" s="1">
        <v>-0.96252723012971408</v>
      </c>
      <c r="H12" s="1">
        <v>-0.88624447844295662</v>
      </c>
      <c r="I12" s="1">
        <v>-0.72050712982441267</v>
      </c>
      <c r="J12" s="1">
        <v>-0.63227130895864259</v>
      </c>
      <c r="K12" s="1">
        <v>-0.66183519394206314</v>
      </c>
      <c r="L12" s="1">
        <v>-0.71019363059467422</v>
      </c>
      <c r="M12" s="1">
        <v>-0.69529687304358878</v>
      </c>
      <c r="N12" s="1">
        <v>-0.66316391837283895</v>
      </c>
      <c r="O12" s="1">
        <v>-0.73572049506042181</v>
      </c>
      <c r="P12" s="1">
        <v>-0.78412230369544866</v>
      </c>
      <c r="Q12" s="1">
        <v>-0.77793918765289205</v>
      </c>
      <c r="R12" s="1">
        <v>-0.76084587668714665</v>
      </c>
      <c r="S12" s="1">
        <v>-0.68299106583882507</v>
      </c>
      <c r="T12" s="1">
        <v>-0.56616283010205581</v>
      </c>
      <c r="U12" s="1">
        <v>-0.58660100081044086</v>
      </c>
      <c r="V12" s="1">
        <v>-0.59853429174253525</v>
      </c>
      <c r="W12" s="1">
        <v>-0.57626811266935318</v>
      </c>
      <c r="X12" s="1">
        <v>-0.66295601317885333</v>
      </c>
      <c r="Y12" s="1">
        <v>-0.6982562905726597</v>
      </c>
    </row>
    <row r="13" spans="1:25" x14ac:dyDescent="0.25">
      <c r="A13">
        <v>13</v>
      </c>
      <c r="B13" s="1">
        <v>0.99151836150393202</v>
      </c>
      <c r="C13" s="1">
        <v>0.28276143488800981</v>
      </c>
      <c r="D13" s="1">
        <v>-0.17586846475798315</v>
      </c>
      <c r="E13" s="1">
        <v>-8.725036334574815E-2</v>
      </c>
      <c r="F13" s="1">
        <v>-5.2009156744979058E-2</v>
      </c>
      <c r="G13" s="1">
        <v>7.4011590333250596E-2</v>
      </c>
      <c r="H13" s="1">
        <v>-0.28790748259373405</v>
      </c>
      <c r="I13" s="1">
        <v>-0.33734417064742528</v>
      </c>
      <c r="J13" s="1">
        <v>-0.59684226497279769</v>
      </c>
      <c r="K13" s="1">
        <v>-0.77577999300916534</v>
      </c>
      <c r="L13" s="1">
        <v>-0.43572081218517839</v>
      </c>
      <c r="M13" s="1">
        <v>-4.8176381254000158E-2</v>
      </c>
      <c r="N13" s="1">
        <v>0.17927367581060794</v>
      </c>
      <c r="O13" s="1">
        <v>-3.2703548040621734E-2</v>
      </c>
      <c r="P13" s="1">
        <v>0.25667799356324666</v>
      </c>
      <c r="Q13" s="1">
        <v>0.17008164056066877</v>
      </c>
      <c r="R13" s="1">
        <v>4.2994803207525516E-2</v>
      </c>
      <c r="S13" s="1">
        <v>-5.2931595211470346E-2</v>
      </c>
      <c r="T13" s="1">
        <v>-5.0568917577771821E-3</v>
      </c>
      <c r="U13" s="1">
        <v>-5.0944506889285063E-2</v>
      </c>
      <c r="V13" s="1">
        <v>1.2934994600828626E-2</v>
      </c>
      <c r="W13" s="1">
        <v>-2.155950467824156E-2</v>
      </c>
      <c r="X13" s="1">
        <v>0.32577538366766262</v>
      </c>
      <c r="Y13" s="1">
        <v>0.33368835665932212</v>
      </c>
    </row>
    <row r="14" spans="1:25" x14ac:dyDescent="0.25">
      <c r="A14">
        <v>14</v>
      </c>
      <c r="B14" s="1">
        <v>0.27528845412232372</v>
      </c>
      <c r="C14" s="1">
        <v>0.26854003371891066</v>
      </c>
      <c r="D14" s="1">
        <v>0.24007206637481776</v>
      </c>
      <c r="E14" s="1">
        <v>0.22154351790032767</v>
      </c>
      <c r="F14" s="1">
        <v>0.21626849974701542</v>
      </c>
      <c r="G14" s="1">
        <v>0.17025306675904339</v>
      </c>
      <c r="H14" s="1">
        <v>0.62341409757209887</v>
      </c>
      <c r="I14" s="1">
        <v>0.65519558001853717</v>
      </c>
      <c r="J14" s="1">
        <v>0.80047934992809799</v>
      </c>
      <c r="K14" s="1">
        <v>0.75213378171727552</v>
      </c>
      <c r="L14" s="1">
        <v>0.86882669216744313</v>
      </c>
      <c r="M14" s="1">
        <v>0.81287296674730203</v>
      </c>
      <c r="N14" s="1">
        <v>0.65470544721288904</v>
      </c>
      <c r="O14" s="1">
        <v>0.48046028618932046</v>
      </c>
      <c r="P14" s="1">
        <v>0.23381464017038453</v>
      </c>
      <c r="Q14" s="1">
        <v>0.32829994705302323</v>
      </c>
      <c r="R14" s="1">
        <v>0.37039025358624555</v>
      </c>
      <c r="S14" s="1">
        <v>0.45236064179899216</v>
      </c>
      <c r="T14" s="1">
        <v>0.49751746441849198</v>
      </c>
      <c r="U14" s="1">
        <v>0.45420093134730483</v>
      </c>
      <c r="V14" s="1">
        <v>0.3923556731055598</v>
      </c>
      <c r="W14" s="1">
        <v>0.34241275035292834</v>
      </c>
      <c r="X14" s="1">
        <v>0.17552936595884874</v>
      </c>
      <c r="Y14" s="1">
        <v>0.11871665469109068</v>
      </c>
    </row>
    <row r="15" spans="1:25" x14ac:dyDescent="0.25">
      <c r="A15">
        <v>15</v>
      </c>
      <c r="B15" s="1">
        <v>0.91253322513113633</v>
      </c>
      <c r="C15" s="1">
        <v>0.86911572146559091</v>
      </c>
      <c r="D15" s="1">
        <v>0.87104258305302673</v>
      </c>
      <c r="E15" s="1">
        <v>0.87104258305302673</v>
      </c>
      <c r="F15" s="1">
        <v>0.87104258305302673</v>
      </c>
      <c r="G15" s="1">
        <v>0.87104258305302673</v>
      </c>
      <c r="H15" s="1">
        <v>0.87104258305302673</v>
      </c>
      <c r="I15" s="1">
        <v>0.83101992331757335</v>
      </c>
      <c r="J15" s="1">
        <v>0.7729694446404628</v>
      </c>
      <c r="K15" s="1">
        <v>0.7054183426246089</v>
      </c>
      <c r="L15" s="1">
        <v>0.69939136264201529</v>
      </c>
      <c r="M15" s="1">
        <v>0.61671116285998795</v>
      </c>
      <c r="N15" s="1">
        <v>0.68831435874516811</v>
      </c>
      <c r="O15" s="1">
        <v>0.7760665365104007</v>
      </c>
      <c r="P15" s="1">
        <v>0.71631344137871555</v>
      </c>
      <c r="Q15" s="1">
        <v>0.76734528261943402</v>
      </c>
      <c r="R15" s="1">
        <v>0.71769164726083789</v>
      </c>
      <c r="S15" s="1">
        <v>0.7063006217705956</v>
      </c>
      <c r="T15" s="1">
        <v>0.74249758897278473</v>
      </c>
      <c r="U15" s="1">
        <v>0.74053877637428545</v>
      </c>
      <c r="V15" s="1">
        <v>0.74275025678419937</v>
      </c>
      <c r="W15" s="1">
        <v>0.87652423964434401</v>
      </c>
      <c r="X15" s="1">
        <v>0.84239487529304746</v>
      </c>
      <c r="Y15" s="1">
        <v>0.91769497957487511</v>
      </c>
    </row>
    <row r="16" spans="1:25" x14ac:dyDescent="0.25">
      <c r="A16">
        <v>16</v>
      </c>
      <c r="B16" s="1">
        <v>0.88179897686159647</v>
      </c>
      <c r="C16" s="1">
        <v>0.927275093310997</v>
      </c>
      <c r="D16" s="1">
        <v>0.96079693198932292</v>
      </c>
      <c r="E16" s="1">
        <v>0.82112991057168527</v>
      </c>
      <c r="F16" s="1">
        <v>0.6961240317501054</v>
      </c>
      <c r="G16" s="1">
        <v>0.74315843493320277</v>
      </c>
      <c r="H16" s="1">
        <v>0.49700791922488513</v>
      </c>
      <c r="I16" s="1">
        <v>0.40228281292195839</v>
      </c>
      <c r="J16" s="1">
        <v>0.5685762143198092</v>
      </c>
      <c r="K16" s="1">
        <v>0.65081869373754941</v>
      </c>
      <c r="L16" s="1">
        <v>0.55860174277000718</v>
      </c>
      <c r="M16" s="1">
        <v>0.57112608002730747</v>
      </c>
      <c r="N16" s="1">
        <v>0.60433950668121406</v>
      </c>
      <c r="O16" s="1">
        <v>0.76643957922746841</v>
      </c>
      <c r="P16" s="1">
        <v>0.68923415926254361</v>
      </c>
      <c r="Q16" s="1">
        <v>0.74552390249051348</v>
      </c>
      <c r="R16" s="1">
        <v>0.55125965323784221</v>
      </c>
      <c r="S16" s="1">
        <v>0.56444225890606881</v>
      </c>
      <c r="T16" s="1">
        <v>0.48203623652419808</v>
      </c>
      <c r="U16" s="1">
        <v>0.58731119406367771</v>
      </c>
      <c r="V16" s="1">
        <v>0.58949125263270119</v>
      </c>
      <c r="W16" s="1">
        <v>0.48571754927729327</v>
      </c>
      <c r="X16" s="1">
        <v>0.44109021761961037</v>
      </c>
      <c r="Y16" s="1">
        <v>0.4658717648658639</v>
      </c>
    </row>
    <row r="17" spans="1:25" x14ac:dyDescent="0.25">
      <c r="A17">
        <v>17</v>
      </c>
      <c r="B17" s="1">
        <v>-0.23011890770087057</v>
      </c>
      <c r="C17" s="1">
        <v>-0.25428748589324102</v>
      </c>
      <c r="D17" s="1">
        <v>-0.2541252873970265</v>
      </c>
      <c r="E17" s="1">
        <v>-0.3273728587626944</v>
      </c>
      <c r="F17" s="1">
        <v>-0.30639513090471016</v>
      </c>
      <c r="G17" s="1">
        <v>-0.46240469376723464</v>
      </c>
      <c r="H17" s="1">
        <v>-0.42658872675349774</v>
      </c>
      <c r="I17" s="1">
        <v>0.28347302560497867</v>
      </c>
      <c r="J17" s="1">
        <v>0.51272013726903842</v>
      </c>
      <c r="K17" s="1">
        <v>0.61114773059080341</v>
      </c>
      <c r="L17" s="1">
        <v>0.1626682203868309</v>
      </c>
      <c r="M17" s="1">
        <v>-0.21706602130262598</v>
      </c>
      <c r="N17" s="1">
        <v>-0.26057280290360363</v>
      </c>
      <c r="O17" s="1">
        <v>-0.22875583897882099</v>
      </c>
      <c r="P17" s="1">
        <v>-0.38794288875688798</v>
      </c>
      <c r="Q17" s="1">
        <v>-0.27782898565637437</v>
      </c>
      <c r="R17" s="1">
        <v>-0.16975985268167068</v>
      </c>
      <c r="S17" s="1">
        <v>-5.6337000032740378E-2</v>
      </c>
      <c r="T17" s="1">
        <v>0.51369299416085412</v>
      </c>
      <c r="U17" s="1">
        <v>0.89631239797864926</v>
      </c>
      <c r="V17" s="1">
        <v>0.44631497043677665</v>
      </c>
      <c r="W17" s="1">
        <v>0.25477842449300864</v>
      </c>
      <c r="X17" s="1">
        <v>-0.16649934552656215</v>
      </c>
      <c r="Y17" s="1">
        <v>-0.3437834711881349</v>
      </c>
    </row>
    <row r="18" spans="1:25" x14ac:dyDescent="0.25">
      <c r="A18">
        <v>18</v>
      </c>
      <c r="B18" s="1">
        <v>-0.36975702668222921</v>
      </c>
      <c r="C18" s="1">
        <v>-0.70597615478592668</v>
      </c>
      <c r="D18" s="1">
        <v>-0.82016665848123704</v>
      </c>
      <c r="E18" s="1">
        <v>-0.86224115732732642</v>
      </c>
      <c r="F18" s="1">
        <v>-0.85297104073312613</v>
      </c>
      <c r="G18" s="1">
        <v>-0.94530280489217677</v>
      </c>
      <c r="H18" s="1">
        <v>-0.72388491536539867</v>
      </c>
      <c r="I18" s="1">
        <v>-0.21984840192605903</v>
      </c>
      <c r="J18" s="1">
        <v>-0.19081517244977061</v>
      </c>
      <c r="K18" s="1">
        <v>-0.22602078378504767</v>
      </c>
      <c r="L18" s="1">
        <v>-8.6550050534257905E-2</v>
      </c>
      <c r="M18" s="1">
        <v>-4.3783275827752557E-2</v>
      </c>
      <c r="N18" s="1">
        <v>-0.19080618414302897</v>
      </c>
      <c r="O18" s="1">
        <v>-0.50986698715952827</v>
      </c>
      <c r="P18" s="1">
        <v>-0.73611741336975955</v>
      </c>
      <c r="Q18" s="1">
        <v>-0.79514051014574216</v>
      </c>
      <c r="R18" s="1">
        <v>-0.70835787983115617</v>
      </c>
      <c r="S18" s="1">
        <v>-0.71972497426289417</v>
      </c>
      <c r="T18" s="1">
        <v>-0.62246139081651186</v>
      </c>
      <c r="U18" s="1">
        <v>-0.6086609326361071</v>
      </c>
      <c r="V18" s="1">
        <v>-0.67149630515971104</v>
      </c>
      <c r="W18" s="1">
        <v>-0.6600138314179036</v>
      </c>
      <c r="X18" s="1">
        <v>-0.79679024628900419</v>
      </c>
      <c r="Y18" s="1">
        <v>-0.90560356890999905</v>
      </c>
    </row>
    <row r="19" spans="1:25" x14ac:dyDescent="0.25">
      <c r="A19">
        <v>19</v>
      </c>
      <c r="B19" s="1">
        <v>-0.83515262034590898</v>
      </c>
      <c r="C19" s="1">
        <v>-0.85265426334899341</v>
      </c>
      <c r="D19" s="1">
        <v>-0.86817482691531855</v>
      </c>
      <c r="E19" s="1">
        <v>-0.8761610826251609</v>
      </c>
      <c r="F19" s="1">
        <v>-0.87752294510742956</v>
      </c>
      <c r="G19" s="1">
        <v>-0.93723207662575958</v>
      </c>
      <c r="H19" s="1">
        <v>-0.875729428299996</v>
      </c>
      <c r="I19" s="1">
        <v>-0.61043790912403528</v>
      </c>
      <c r="J19" s="1">
        <v>-0.55982495510209385</v>
      </c>
      <c r="K19" s="1">
        <v>-0.63656568433518557</v>
      </c>
      <c r="L19" s="1">
        <v>-0.67979992777293363</v>
      </c>
      <c r="M19" s="1">
        <v>-0.81614799553623718</v>
      </c>
      <c r="N19" s="1">
        <v>-0.82777138832133867</v>
      </c>
      <c r="O19" s="1">
        <v>-0.87045835719212394</v>
      </c>
      <c r="P19" s="1">
        <v>-0.88163952186983519</v>
      </c>
      <c r="Q19" s="1">
        <v>-0.90899397782433844</v>
      </c>
      <c r="R19" s="1">
        <v>-0.8882450042945822</v>
      </c>
      <c r="S19" s="1">
        <v>-0.79541227990265606</v>
      </c>
      <c r="T19" s="1">
        <v>-0.63808741427102722</v>
      </c>
      <c r="U19" s="1">
        <v>-0.65445802859150715</v>
      </c>
      <c r="V19" s="1">
        <v>-0.69720957887065493</v>
      </c>
      <c r="W19" s="1">
        <v>-0.66236343553571653</v>
      </c>
      <c r="X19" s="1">
        <v>-0.75478207434832956</v>
      </c>
      <c r="Y19" s="1">
        <v>-0.79092464472091706</v>
      </c>
    </row>
    <row r="20" spans="1:25" x14ac:dyDescent="0.25">
      <c r="A20">
        <v>20</v>
      </c>
      <c r="B20" s="1">
        <v>-0.55881210836058748</v>
      </c>
      <c r="C20" s="1">
        <v>-0.62330991252093915</v>
      </c>
      <c r="D20" s="1">
        <v>-0.74175363609774259</v>
      </c>
      <c r="E20" s="1">
        <v>-0.82449452480346019</v>
      </c>
      <c r="F20" s="1">
        <v>-0.83690877405231034</v>
      </c>
      <c r="G20" s="1">
        <v>-0.90782514380423129</v>
      </c>
      <c r="H20" s="1">
        <v>-0.95342155468106049</v>
      </c>
      <c r="I20" s="1">
        <v>-0.75786995798877921</v>
      </c>
      <c r="J20" s="1">
        <v>-0.55252394152108986</v>
      </c>
      <c r="K20" s="1">
        <v>-0.38756641805596176</v>
      </c>
      <c r="L20" s="1">
        <v>-0.27662322626676239</v>
      </c>
      <c r="M20" s="1">
        <v>-0.22506553174328839</v>
      </c>
      <c r="N20" s="1">
        <v>-0.28507294353301954</v>
      </c>
      <c r="O20" s="1">
        <v>-0.35228796077180113</v>
      </c>
      <c r="P20" s="1">
        <v>-0.46889790342737109</v>
      </c>
      <c r="Q20" s="1">
        <v>-0.46591751087948807</v>
      </c>
      <c r="R20" s="1">
        <v>-0.49490575172609397</v>
      </c>
      <c r="S20" s="1">
        <v>-0.46876761546438361</v>
      </c>
      <c r="T20" s="1">
        <v>-0.4063678795855602</v>
      </c>
      <c r="U20" s="1">
        <v>-0.4151792124225584</v>
      </c>
      <c r="V20" s="1">
        <v>-0.37475847979650262</v>
      </c>
      <c r="W20" s="1">
        <v>-0.18592208646866443</v>
      </c>
      <c r="X20" s="1">
        <v>-0.29142708527214228</v>
      </c>
      <c r="Y20" s="1">
        <v>-0.40794169392078139</v>
      </c>
    </row>
    <row r="21" spans="1:25" x14ac:dyDescent="0.25">
      <c r="A21">
        <v>21</v>
      </c>
      <c r="B21" s="1">
        <v>0.63701750126550527</v>
      </c>
      <c r="C21" s="1">
        <v>0.68649225701105865</v>
      </c>
      <c r="D21" s="1">
        <v>0.63555731694867468</v>
      </c>
      <c r="E21" s="1">
        <v>0.69662862480686827</v>
      </c>
      <c r="F21" s="1">
        <v>0.66716630989199421</v>
      </c>
      <c r="G21" s="1">
        <v>0.71473944869982209</v>
      </c>
      <c r="H21" s="1">
        <v>0.54673007681895569</v>
      </c>
      <c r="I21" s="1">
        <v>0.72436453643888621</v>
      </c>
      <c r="J21" s="1">
        <v>0.73618359005770284</v>
      </c>
      <c r="K21" s="1">
        <v>0.92566143485305075</v>
      </c>
      <c r="L21" s="1">
        <v>0.84834823112228253</v>
      </c>
      <c r="M21" s="1">
        <v>0.91065314890013427</v>
      </c>
      <c r="N21" s="1">
        <v>0.87541885981267875</v>
      </c>
      <c r="O21" s="1">
        <v>0.85559480341424632</v>
      </c>
      <c r="P21" s="1">
        <v>0.7011611177493946</v>
      </c>
      <c r="Q21" s="1">
        <v>0.74403371719008604</v>
      </c>
      <c r="R21" s="1">
        <v>0.66604613263131507</v>
      </c>
      <c r="S21" s="1">
        <v>0.68355863825798746</v>
      </c>
      <c r="T21" s="1">
        <v>0.54937158465609726</v>
      </c>
      <c r="U21" s="1">
        <v>0.72905158766051548</v>
      </c>
      <c r="V21" s="1">
        <v>0.64112651933380183</v>
      </c>
      <c r="W21" s="1">
        <v>0.66689390224744238</v>
      </c>
      <c r="X21" s="1">
        <v>0.70739502123457254</v>
      </c>
      <c r="Y21" s="1">
        <v>0.63259399782814407</v>
      </c>
    </row>
    <row r="22" spans="1:25" x14ac:dyDescent="0.25">
      <c r="A22">
        <v>22</v>
      </c>
      <c r="B22" s="1">
        <v>-0.63121276559836637</v>
      </c>
      <c r="C22" s="1">
        <v>-0.680055959516493</v>
      </c>
      <c r="D22" s="1">
        <v>-0.75804903527550482</v>
      </c>
      <c r="E22" s="1">
        <v>-0.75034678542728772</v>
      </c>
      <c r="F22" s="1">
        <v>-0.78229972776451451</v>
      </c>
      <c r="G22" s="1">
        <v>-0.77501285231906469</v>
      </c>
      <c r="H22" s="1">
        <v>-0.84718138257199571</v>
      </c>
      <c r="I22" s="1">
        <v>-0.64259474907037051</v>
      </c>
      <c r="J22" s="1">
        <v>-0.55487642733225229</v>
      </c>
      <c r="K22" s="1">
        <v>-0.41166102376294261</v>
      </c>
      <c r="L22" s="1">
        <v>-0.42535853426441239</v>
      </c>
      <c r="M22" s="1">
        <v>-0.39596529138197917</v>
      </c>
      <c r="N22" s="1">
        <v>-0.43678920076317679</v>
      </c>
      <c r="O22" s="1">
        <v>-0.48248747115260204</v>
      </c>
      <c r="P22" s="1">
        <v>-0.60462198819750324</v>
      </c>
      <c r="Q22" s="1">
        <v>-0.62702083244081119</v>
      </c>
      <c r="R22" s="1">
        <v>-0.57305948373489246</v>
      </c>
      <c r="S22" s="1">
        <v>-0.60744841654669002</v>
      </c>
      <c r="T22" s="1">
        <v>-0.55129270745568648</v>
      </c>
      <c r="U22" s="1">
        <v>-0.64512989064277593</v>
      </c>
      <c r="V22" s="1">
        <v>-0.58597633485613843</v>
      </c>
      <c r="W22" s="1">
        <v>-0.6238047776007879</v>
      </c>
      <c r="X22" s="1">
        <v>-0.63089610955541775</v>
      </c>
      <c r="Y22" s="1">
        <v>-0.71303167815369728</v>
      </c>
    </row>
    <row r="23" spans="1:25" x14ac:dyDescent="0.25">
      <c r="A23">
        <v>23</v>
      </c>
      <c r="B23" s="1">
        <v>-0.96754410009862679</v>
      </c>
      <c r="C23" s="1">
        <v>-0.98177158725209146</v>
      </c>
      <c r="D23" s="1">
        <v>-0.98177158725209146</v>
      </c>
      <c r="E23" s="1">
        <v>-0.98177158725209146</v>
      </c>
      <c r="F23" s="1">
        <v>-0.98180750277928464</v>
      </c>
      <c r="G23" s="1">
        <v>-0.97364415998776821</v>
      </c>
      <c r="H23" s="1">
        <v>-0.89059355988420319</v>
      </c>
      <c r="I23" s="1">
        <v>-0.86617470518162287</v>
      </c>
      <c r="J23" s="1">
        <v>-0.8380015234597018</v>
      </c>
      <c r="K23" s="1">
        <v>-0.83476870913566603</v>
      </c>
      <c r="L23" s="1">
        <v>-0.79740745370328203</v>
      </c>
      <c r="M23" s="1">
        <v>-0.79652843720894784</v>
      </c>
      <c r="N23" s="1">
        <v>-0.87491211919439926</v>
      </c>
      <c r="O23" s="1">
        <v>-0.92279830763470461</v>
      </c>
      <c r="P23" s="1">
        <v>-0.9619643183085429</v>
      </c>
      <c r="Q23" s="1">
        <v>-0.93912494511658506</v>
      </c>
      <c r="R23" s="1">
        <v>-0.92125535093254018</v>
      </c>
      <c r="S23" s="1">
        <v>-0.91454528826122816</v>
      </c>
      <c r="T23" s="1">
        <v>-0.89014500060350898</v>
      </c>
      <c r="U23" s="1">
        <v>-0.92461039028505509</v>
      </c>
      <c r="V23" s="1">
        <v>-0.94784444946691748</v>
      </c>
      <c r="W23" s="1">
        <v>-0.95035625958255132</v>
      </c>
      <c r="X23" s="1">
        <v>-0.9767838985817342</v>
      </c>
      <c r="Y23" s="1">
        <v>-0.97667626423617748</v>
      </c>
    </row>
    <row r="24" spans="1:25" x14ac:dyDescent="0.25">
      <c r="A24">
        <v>24</v>
      </c>
      <c r="B24" s="1">
        <v>-0.43132759446640606</v>
      </c>
      <c r="C24" s="1">
        <v>-0.61636326735099134</v>
      </c>
      <c r="D24" s="1">
        <v>-0.64624493064723154</v>
      </c>
      <c r="E24" s="1">
        <v>-0.76590560856002954</v>
      </c>
      <c r="F24" s="1">
        <v>-0.86302142567204354</v>
      </c>
      <c r="G24" s="1">
        <v>-0.75984304662158952</v>
      </c>
      <c r="H24" s="1">
        <v>-0.91074026263727004</v>
      </c>
      <c r="I24" s="1">
        <v>-0.67231996255352766</v>
      </c>
      <c r="J24" s="1">
        <v>0.21073916557264946</v>
      </c>
      <c r="K24" s="1">
        <v>0.51476557557495328</v>
      </c>
      <c r="L24" s="1">
        <v>0.25381778488025541</v>
      </c>
      <c r="M24" s="1">
        <v>0.60814533912095869</v>
      </c>
      <c r="N24" s="1">
        <v>0.25502163045743936</v>
      </c>
      <c r="O24" s="1">
        <v>-0.19133794344266192</v>
      </c>
      <c r="P24" s="1">
        <v>-0.59595457421093623</v>
      </c>
      <c r="Q24" s="1">
        <v>-0.81607163100597169</v>
      </c>
      <c r="R24" s="1">
        <v>-0.75250660981434003</v>
      </c>
      <c r="S24" s="1">
        <v>-0.64953813579465869</v>
      </c>
      <c r="T24" s="1">
        <v>-0.35882570202993525</v>
      </c>
      <c r="U24" s="1">
        <v>-0.39080604994569529</v>
      </c>
      <c r="V24" s="1">
        <v>-0.23225516260326123</v>
      </c>
      <c r="W24" s="1">
        <v>5.0939818691787001E-2</v>
      </c>
      <c r="X24" s="1">
        <v>3.0675755237569292E-3</v>
      </c>
      <c r="Y24" s="1">
        <v>-5.070687530397832E-2</v>
      </c>
    </row>
    <row r="25" spans="1:25" x14ac:dyDescent="0.25">
      <c r="A25">
        <v>25</v>
      </c>
      <c r="B25" s="1">
        <v>-0.69642668640143024</v>
      </c>
      <c r="C25" s="1">
        <v>-0.86261345991731753</v>
      </c>
      <c r="D25" s="1">
        <v>-0.90986487376788727</v>
      </c>
      <c r="E25" s="1">
        <v>-0.81459887745430526</v>
      </c>
      <c r="F25" s="1">
        <v>-0.81140648372331203</v>
      </c>
      <c r="G25" s="1">
        <v>-0.89340738361655259</v>
      </c>
      <c r="H25" s="1">
        <v>-0.60162560997339243</v>
      </c>
      <c r="I25" s="1">
        <v>-0.24572644293613749</v>
      </c>
      <c r="J25" s="1">
        <v>-0.17598602694888274</v>
      </c>
      <c r="K25" s="1">
        <v>-0.15048992523848667</v>
      </c>
      <c r="L25" s="1">
        <v>-7.1478999246844768E-2</v>
      </c>
      <c r="M25" s="1">
        <v>3.1076076166005596E-2</v>
      </c>
      <c r="N25" s="1">
        <v>-0.25969687373195161</v>
      </c>
      <c r="O25" s="1">
        <v>-0.44678810359103815</v>
      </c>
      <c r="P25" s="1">
        <v>-0.56928635171900566</v>
      </c>
      <c r="Q25" s="1">
        <v>-0.57149565700441862</v>
      </c>
      <c r="R25" s="1">
        <v>-0.61560764504976362</v>
      </c>
      <c r="S25" s="1">
        <v>-0.59042673057256267</v>
      </c>
      <c r="T25" s="1">
        <v>-0.48621785801451506</v>
      </c>
      <c r="U25" s="1">
        <v>-0.48258918076773916</v>
      </c>
      <c r="V25" s="1">
        <v>-0.51746406790675248</v>
      </c>
      <c r="W25" s="1">
        <v>-0.3479813043810277</v>
      </c>
      <c r="X25" s="1">
        <v>-0.55676523941502443</v>
      </c>
      <c r="Y25" s="1">
        <v>-0.72652379176979498</v>
      </c>
    </row>
    <row r="26" spans="1:25" x14ac:dyDescent="0.25">
      <c r="A26">
        <v>26</v>
      </c>
      <c r="B26" s="1">
        <v>-0.87990921005993272</v>
      </c>
      <c r="C26" s="1">
        <v>-0.92878149179685521</v>
      </c>
      <c r="D26" s="1">
        <v>-0.95256561238747406</v>
      </c>
      <c r="E26" s="1">
        <v>-0.97935571504124774</v>
      </c>
      <c r="F26" s="1">
        <v>-0.94663104817233423</v>
      </c>
      <c r="G26" s="1">
        <v>-0.96252723012971408</v>
      </c>
      <c r="H26" s="1">
        <v>-0.88624447844295662</v>
      </c>
      <c r="I26" s="1">
        <v>-0.72050712982441267</v>
      </c>
      <c r="J26" s="1">
        <v>-0.63227130895864259</v>
      </c>
      <c r="K26" s="1">
        <v>-0.66183519394206314</v>
      </c>
      <c r="L26" s="1">
        <v>-0.71019363059467422</v>
      </c>
      <c r="M26" s="1">
        <v>-0.69529687304358878</v>
      </c>
      <c r="N26" s="1">
        <v>-0.66316391837283895</v>
      </c>
      <c r="O26" s="1">
        <v>-0.73572049506042181</v>
      </c>
      <c r="P26" s="1">
        <v>-0.78412230369544866</v>
      </c>
      <c r="Q26" s="1">
        <v>-0.77793918765289205</v>
      </c>
      <c r="R26" s="1">
        <v>-0.76084587668714665</v>
      </c>
      <c r="S26" s="1">
        <v>-0.68299106583882507</v>
      </c>
      <c r="T26" s="1">
        <v>-0.56616283010205581</v>
      </c>
      <c r="U26" s="1">
        <v>-0.58660100081044086</v>
      </c>
      <c r="V26" s="1">
        <v>-0.59853429174253525</v>
      </c>
      <c r="W26" s="1">
        <v>-0.57626811266935318</v>
      </c>
      <c r="X26" s="1">
        <v>-0.66295601317885333</v>
      </c>
      <c r="Y26" s="1">
        <v>-0.6982562905726597</v>
      </c>
    </row>
    <row r="27" spans="1:25" x14ac:dyDescent="0.25">
      <c r="A27">
        <v>27</v>
      </c>
      <c r="B27" s="1">
        <v>0.99151836150393202</v>
      </c>
      <c r="C27" s="1">
        <v>0.28276143488800981</v>
      </c>
      <c r="D27" s="1">
        <v>-0.17586846475798315</v>
      </c>
      <c r="E27" s="1">
        <v>-8.725036334574815E-2</v>
      </c>
      <c r="F27" s="1">
        <v>-5.2009156744979058E-2</v>
      </c>
      <c r="G27" s="1">
        <v>7.4011590333250596E-2</v>
      </c>
      <c r="H27" s="1">
        <v>-0.28790748259373405</v>
      </c>
      <c r="I27" s="1">
        <v>-0.33734417064742528</v>
      </c>
      <c r="J27" s="1">
        <v>-0.59684226497279769</v>
      </c>
      <c r="K27" s="1">
        <v>-0.77577999300916534</v>
      </c>
      <c r="L27" s="1">
        <v>-0.43572081218517839</v>
      </c>
      <c r="M27" s="1">
        <v>-4.8176381254000158E-2</v>
      </c>
      <c r="N27" s="1">
        <v>0.17927367581060794</v>
      </c>
      <c r="O27" s="1">
        <v>-3.2703548040621734E-2</v>
      </c>
      <c r="P27" s="1">
        <v>0.25667799356324666</v>
      </c>
      <c r="Q27" s="1">
        <v>0.17008164056066877</v>
      </c>
      <c r="R27" s="1">
        <v>4.2994803207525516E-2</v>
      </c>
      <c r="S27" s="1">
        <v>-5.2931595211470346E-2</v>
      </c>
      <c r="T27" s="1">
        <v>-5.0568917577771821E-3</v>
      </c>
      <c r="U27" s="1">
        <v>-5.0944506889285063E-2</v>
      </c>
      <c r="V27" s="1">
        <v>1.2934994600828626E-2</v>
      </c>
      <c r="W27" s="1">
        <v>-2.155950467824156E-2</v>
      </c>
      <c r="X27" s="1">
        <v>0.32577538366766262</v>
      </c>
      <c r="Y27" s="1">
        <v>0.33368835665932212</v>
      </c>
    </row>
    <row r="28" spans="1:25" x14ac:dyDescent="0.25">
      <c r="A28">
        <v>28</v>
      </c>
      <c r="B28" s="1">
        <v>0.27528845412232372</v>
      </c>
      <c r="C28" s="1">
        <v>0.26854003371891066</v>
      </c>
      <c r="D28" s="1">
        <v>0.24007206637481776</v>
      </c>
      <c r="E28" s="1">
        <v>0.22154351790032767</v>
      </c>
      <c r="F28" s="1">
        <v>0.21626849974701542</v>
      </c>
      <c r="G28" s="1">
        <v>0.17025306675904339</v>
      </c>
      <c r="H28" s="1">
        <v>0.62341409757209887</v>
      </c>
      <c r="I28" s="1">
        <v>0.65519558001853717</v>
      </c>
      <c r="J28" s="1">
        <v>0.80047934992809799</v>
      </c>
      <c r="K28" s="1">
        <v>0.75213378171727552</v>
      </c>
      <c r="L28" s="1">
        <v>0.86882669216744313</v>
      </c>
      <c r="M28" s="1">
        <v>0.81287296674730203</v>
      </c>
      <c r="N28" s="1">
        <v>0.65470544721288904</v>
      </c>
      <c r="O28" s="1">
        <v>0.48046028618932046</v>
      </c>
      <c r="P28" s="1">
        <v>0.23381464017038453</v>
      </c>
      <c r="Q28" s="1">
        <v>0.32829994705302323</v>
      </c>
      <c r="R28" s="1">
        <v>0.37039025358624555</v>
      </c>
      <c r="S28" s="1">
        <v>0.45236064179899216</v>
      </c>
      <c r="T28" s="1">
        <v>0.49751746441849198</v>
      </c>
      <c r="U28" s="1">
        <v>0.45420093134730483</v>
      </c>
      <c r="V28" s="1">
        <v>0.3923556731055598</v>
      </c>
      <c r="W28" s="1">
        <v>0.34241275035292834</v>
      </c>
      <c r="X28" s="1">
        <v>0.17552936595884874</v>
      </c>
      <c r="Y28" s="1">
        <v>0.11871665469109068</v>
      </c>
    </row>
    <row r="29" spans="1:25" x14ac:dyDescent="0.25">
      <c r="A29">
        <v>29</v>
      </c>
      <c r="B29" s="1">
        <v>0.91253322513113633</v>
      </c>
      <c r="C29" s="1">
        <v>0.86911572146559091</v>
      </c>
      <c r="D29" s="1">
        <v>0.87104258305302673</v>
      </c>
      <c r="E29" s="1">
        <v>0.87104258305302673</v>
      </c>
      <c r="F29" s="1">
        <v>0.87104258305302673</v>
      </c>
      <c r="G29" s="1">
        <v>0.87104258305302673</v>
      </c>
      <c r="H29" s="1">
        <v>0.87104258305302673</v>
      </c>
      <c r="I29" s="1">
        <v>0.83101992331757335</v>
      </c>
      <c r="J29" s="1">
        <v>0.7729694446404628</v>
      </c>
      <c r="K29" s="1">
        <v>0.7054183426246089</v>
      </c>
      <c r="L29" s="1">
        <v>0.69939136264201529</v>
      </c>
      <c r="M29" s="1">
        <v>0.61671116285998795</v>
      </c>
      <c r="N29" s="1">
        <v>0.68831435874516811</v>
      </c>
      <c r="O29" s="1">
        <v>0.7760665365104007</v>
      </c>
      <c r="P29" s="1">
        <v>0.71631344137871555</v>
      </c>
      <c r="Q29" s="1">
        <v>0.76734528261943402</v>
      </c>
      <c r="R29" s="1">
        <v>0.71769164726083789</v>
      </c>
      <c r="S29" s="1">
        <v>0.7063006217705956</v>
      </c>
      <c r="T29" s="1">
        <v>0.74249758897278473</v>
      </c>
      <c r="U29" s="1">
        <v>0.74053877637428545</v>
      </c>
      <c r="V29" s="1">
        <v>0.74275025678419937</v>
      </c>
      <c r="W29" s="1">
        <v>0.87652423964434401</v>
      </c>
      <c r="X29" s="1">
        <v>0.84239487529304746</v>
      </c>
      <c r="Y29" s="1">
        <v>0.91769497957487511</v>
      </c>
    </row>
    <row r="30" spans="1:25" x14ac:dyDescent="0.25">
      <c r="A30">
        <v>30</v>
      </c>
      <c r="B30" s="1">
        <v>0.88179897686159647</v>
      </c>
      <c r="C30" s="1">
        <v>0.927275093310997</v>
      </c>
      <c r="D30" s="1">
        <v>0.96079693198932292</v>
      </c>
      <c r="E30" s="1">
        <v>0.82112991057168527</v>
      </c>
      <c r="F30" s="1">
        <v>0.6961240317501054</v>
      </c>
      <c r="G30" s="1">
        <v>0.74315843493320277</v>
      </c>
      <c r="H30" s="1">
        <v>0.49700791922488513</v>
      </c>
      <c r="I30" s="1">
        <v>0.40228281292195839</v>
      </c>
      <c r="J30" s="1">
        <v>0.5685762143198092</v>
      </c>
      <c r="K30" s="1">
        <v>0.65081869373754941</v>
      </c>
      <c r="L30" s="1">
        <v>0.55860174277000718</v>
      </c>
      <c r="M30" s="1">
        <v>0.57112608002730747</v>
      </c>
      <c r="N30" s="1">
        <v>0.60433950668121406</v>
      </c>
      <c r="O30" s="1">
        <v>0.76643957922746841</v>
      </c>
      <c r="P30" s="1">
        <v>0.68923415926254361</v>
      </c>
      <c r="Q30" s="1">
        <v>0.74552390249051348</v>
      </c>
      <c r="R30" s="1">
        <v>0.55125965323784221</v>
      </c>
      <c r="S30" s="1">
        <v>0.56444225890606881</v>
      </c>
      <c r="T30" s="1">
        <v>0.48203623652419808</v>
      </c>
      <c r="U30" s="1">
        <v>0.58731119406367771</v>
      </c>
      <c r="V30" s="1">
        <v>0.58949125263270119</v>
      </c>
      <c r="W30" s="1">
        <v>0.48571754927729327</v>
      </c>
      <c r="X30" s="1">
        <v>0.44109021761961037</v>
      </c>
      <c r="Y30" s="1">
        <v>0.4658717648658639</v>
      </c>
    </row>
    <row r="31" spans="1:25" x14ac:dyDescent="0.25">
      <c r="A31">
        <v>31</v>
      </c>
      <c r="B31" s="1">
        <v>-0.23011890770087057</v>
      </c>
      <c r="C31" s="1">
        <v>-0.25428748589324102</v>
      </c>
      <c r="D31" s="1">
        <v>-0.2541252873970265</v>
      </c>
      <c r="E31" s="1">
        <v>-0.3273728587626944</v>
      </c>
      <c r="F31" s="1">
        <v>-0.30639513090471016</v>
      </c>
      <c r="G31" s="1">
        <v>-0.46240469376723464</v>
      </c>
      <c r="H31" s="1">
        <v>-0.42658872675349774</v>
      </c>
      <c r="I31" s="1">
        <v>0.28347302560497867</v>
      </c>
      <c r="J31" s="1">
        <v>0.51272013726903842</v>
      </c>
      <c r="K31" s="1">
        <v>0.61114773059080341</v>
      </c>
      <c r="L31" s="1">
        <v>0.1626682203868309</v>
      </c>
      <c r="M31" s="1">
        <v>-0.21706602130262598</v>
      </c>
      <c r="N31" s="1">
        <v>-0.26057280290360363</v>
      </c>
      <c r="O31" s="1">
        <v>-0.22875583897882099</v>
      </c>
      <c r="P31" s="1">
        <v>-0.38794288875688798</v>
      </c>
      <c r="Q31" s="1">
        <v>-0.27782898565637437</v>
      </c>
      <c r="R31" s="1">
        <v>-0.16975985268167068</v>
      </c>
      <c r="S31" s="1">
        <v>-5.6337000032740378E-2</v>
      </c>
      <c r="T31" s="1">
        <v>0.51369299416085412</v>
      </c>
      <c r="U31" s="1">
        <v>0.89631239797864926</v>
      </c>
      <c r="V31" s="1">
        <v>0.44631497043677665</v>
      </c>
      <c r="W31" s="1">
        <v>0.25477842449300864</v>
      </c>
      <c r="X31" s="1">
        <v>-0.16649934552656215</v>
      </c>
      <c r="Y31" s="1">
        <v>-0.3437834711881349</v>
      </c>
    </row>
    <row r="32" spans="1:25" x14ac:dyDescent="0.25">
      <c r="A32">
        <v>32</v>
      </c>
      <c r="B32" s="1">
        <v>-0.36975702668222921</v>
      </c>
      <c r="C32" s="1">
        <v>-0.70597615478592668</v>
      </c>
      <c r="D32" s="1">
        <v>-0.82016665848123704</v>
      </c>
      <c r="E32" s="1">
        <v>-0.86224115732732642</v>
      </c>
      <c r="F32" s="1">
        <v>-0.85297104073312613</v>
      </c>
      <c r="G32" s="1">
        <v>-0.94530280489217677</v>
      </c>
      <c r="H32" s="1">
        <v>-0.72388491536539867</v>
      </c>
      <c r="I32" s="1">
        <v>-0.21984840192605903</v>
      </c>
      <c r="J32" s="1">
        <v>-0.19081517244977061</v>
      </c>
      <c r="K32" s="1">
        <v>-0.22602078378504767</v>
      </c>
      <c r="L32" s="1">
        <v>-8.6550050534257905E-2</v>
      </c>
      <c r="M32" s="1">
        <v>-4.3783275827752557E-2</v>
      </c>
      <c r="N32" s="1">
        <v>-0.19080618414302897</v>
      </c>
      <c r="O32" s="1">
        <v>-0.50986698715952827</v>
      </c>
      <c r="P32" s="1">
        <v>-0.73611741336975955</v>
      </c>
      <c r="Q32" s="1">
        <v>-0.79514051014574216</v>
      </c>
      <c r="R32" s="1">
        <v>-0.70835787983115617</v>
      </c>
      <c r="S32" s="1">
        <v>-0.71972497426289417</v>
      </c>
      <c r="T32" s="1">
        <v>-0.62246139081651186</v>
      </c>
      <c r="U32" s="1">
        <v>-0.6086609326361071</v>
      </c>
      <c r="V32" s="1">
        <v>-0.67149630515971104</v>
      </c>
      <c r="W32" s="1">
        <v>-0.6600138314179036</v>
      </c>
      <c r="X32" s="1">
        <v>-0.79679024628900419</v>
      </c>
      <c r="Y32" s="1">
        <v>-0.90560356890999905</v>
      </c>
    </row>
    <row r="33" spans="1:25" x14ac:dyDescent="0.25">
      <c r="A33">
        <v>33</v>
      </c>
      <c r="B33" s="1">
        <v>-0.83515262034590898</v>
      </c>
      <c r="C33" s="1">
        <v>-0.85265426334899341</v>
      </c>
      <c r="D33" s="1">
        <v>-0.86817482691531855</v>
      </c>
      <c r="E33" s="1">
        <v>-0.8761610826251609</v>
      </c>
      <c r="F33" s="1">
        <v>-0.87752294510742956</v>
      </c>
      <c r="G33" s="1">
        <v>-0.93723207662575958</v>
      </c>
      <c r="H33" s="1">
        <v>-0.875729428299996</v>
      </c>
      <c r="I33" s="1">
        <v>-0.61043790912403528</v>
      </c>
      <c r="J33" s="1">
        <v>-0.55982495510209385</v>
      </c>
      <c r="K33" s="1">
        <v>-0.63656568433518557</v>
      </c>
      <c r="L33" s="1">
        <v>-0.67979992777293363</v>
      </c>
      <c r="M33" s="1">
        <v>-0.81614799553623718</v>
      </c>
      <c r="N33" s="1">
        <v>-0.82777138832133867</v>
      </c>
      <c r="O33" s="1">
        <v>-0.87045835719212394</v>
      </c>
      <c r="P33" s="1">
        <v>-0.88163952186983519</v>
      </c>
      <c r="Q33" s="1">
        <v>-0.90899397782433844</v>
      </c>
      <c r="R33" s="1">
        <v>-0.8882450042945822</v>
      </c>
      <c r="S33" s="1">
        <v>-0.79541227990265606</v>
      </c>
      <c r="T33" s="1">
        <v>-0.63808741427102722</v>
      </c>
      <c r="U33" s="1">
        <v>-0.65445802859150715</v>
      </c>
      <c r="V33" s="1">
        <v>-0.69720957887065493</v>
      </c>
      <c r="W33" s="1">
        <v>-0.66236343553571653</v>
      </c>
      <c r="X33" s="1">
        <v>-0.75478207434832956</v>
      </c>
      <c r="Y33" s="1">
        <v>-0.79092464472091706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AC7C-0B79-4B71-87A5-E623A50ABB9B}">
  <dimension ref="A1:Y4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0.3323843775432177</v>
      </c>
      <c r="C2" s="1">
        <v>0.3015737668226891</v>
      </c>
      <c r="D2" s="1">
        <v>0.22866731677436636</v>
      </c>
      <c r="E2" s="1">
        <v>0.23762610134612241</v>
      </c>
      <c r="F2" s="1">
        <v>0.30672108587106667</v>
      </c>
      <c r="G2" s="1">
        <v>0.31454132836055576</v>
      </c>
      <c r="H2" s="1">
        <v>0.24876241807285748</v>
      </c>
      <c r="I2" s="1">
        <v>0.32562847727807009</v>
      </c>
      <c r="J2" s="1">
        <v>0.37274762778124626</v>
      </c>
      <c r="K2" s="1">
        <v>0.67471716985992813</v>
      </c>
      <c r="L2" s="1">
        <v>0.63155743645188711</v>
      </c>
      <c r="M2" s="1">
        <v>0.67402421104872368</v>
      </c>
      <c r="N2" s="1">
        <v>0.66689699139102387</v>
      </c>
      <c r="O2" s="1">
        <v>0.60171200006965442</v>
      </c>
      <c r="P2" s="1">
        <v>0.58129493924958653</v>
      </c>
      <c r="Q2" s="1">
        <v>0.71426409361960608</v>
      </c>
      <c r="R2" s="1">
        <v>0.85181340867617217</v>
      </c>
      <c r="S2" s="1">
        <v>0.51519438954323615</v>
      </c>
      <c r="T2" s="1">
        <v>0.5179908086926639</v>
      </c>
      <c r="U2" s="1">
        <v>0.53605671353144202</v>
      </c>
      <c r="V2" s="1">
        <v>0.49821760289516448</v>
      </c>
      <c r="W2" s="1">
        <v>0.44746022657141088</v>
      </c>
      <c r="X2" s="1">
        <v>0.51502114984043512</v>
      </c>
      <c r="Y2" s="1">
        <v>0.40662719328121893</v>
      </c>
    </row>
    <row r="3" spans="1:25" x14ac:dyDescent="0.25">
      <c r="A3">
        <v>3</v>
      </c>
      <c r="B3" s="1">
        <v>-0.72354452860969276</v>
      </c>
      <c r="C3" s="1">
        <v>-0.8166678389548333</v>
      </c>
      <c r="D3" s="1">
        <v>-0.83688853354691684</v>
      </c>
      <c r="E3" s="1">
        <v>-0.9169560516729498</v>
      </c>
      <c r="F3" s="1">
        <v>-0.89328812082585063</v>
      </c>
      <c r="G3" s="1">
        <v>-0.89062905928412528</v>
      </c>
      <c r="H3" s="1">
        <v>-0.74968759465754264</v>
      </c>
      <c r="I3" s="1">
        <v>-0.13984811683250764</v>
      </c>
      <c r="J3" s="1">
        <v>0.16035398942898599</v>
      </c>
      <c r="K3" s="1">
        <v>0.24370112551008716</v>
      </c>
      <c r="L3" s="1">
        <v>-2.8290905955639864E-3</v>
      </c>
      <c r="M3" s="1">
        <v>-0.22417600432007098</v>
      </c>
      <c r="N3" s="1">
        <v>-0.3696540823422772</v>
      </c>
      <c r="O3" s="1">
        <v>-0.58804867340467659</v>
      </c>
      <c r="P3" s="1">
        <v>-0.54646614677577277</v>
      </c>
      <c r="Q3" s="1">
        <v>-0.58072054881237756</v>
      </c>
      <c r="R3" s="1">
        <v>-0.58368634333446401</v>
      </c>
      <c r="S3" s="1">
        <v>-0.5370517274044293</v>
      </c>
      <c r="T3" s="1">
        <v>-3.6259723846723699E-2</v>
      </c>
      <c r="U3" s="1">
        <v>0.2707059651694278</v>
      </c>
      <c r="V3" s="1">
        <v>-8.4282792208897183E-3</v>
      </c>
      <c r="W3" s="1">
        <v>-8.4753881881000664E-2</v>
      </c>
      <c r="X3" s="1">
        <v>-0.33052712126489137</v>
      </c>
      <c r="Y3" s="1">
        <v>-0.58144434221587427</v>
      </c>
    </row>
    <row r="4" spans="1:25" x14ac:dyDescent="0.25">
      <c r="A4">
        <v>4</v>
      </c>
      <c r="B4" s="1">
        <v>-0.78363999698108966</v>
      </c>
      <c r="C4" s="1">
        <v>-0.78399604434961478</v>
      </c>
      <c r="D4" s="1">
        <v>-0.79286405094191514</v>
      </c>
      <c r="E4" s="1">
        <v>-0.87038444842500862</v>
      </c>
      <c r="F4" s="1">
        <v>-0.93447977068438925</v>
      </c>
      <c r="G4" s="1">
        <v>-0.91214397162629601</v>
      </c>
      <c r="H4" s="1">
        <v>-0.91080635632562157</v>
      </c>
      <c r="I4" s="1">
        <v>-0.73332858322103867</v>
      </c>
      <c r="J4" s="1">
        <v>-0.60337619015217292</v>
      </c>
      <c r="K4" s="1">
        <v>-0.50594217098479444</v>
      </c>
      <c r="L4" s="1">
        <v>-0.47531340188465776</v>
      </c>
      <c r="M4" s="1">
        <v>-0.50413259769627428</v>
      </c>
      <c r="N4" s="1">
        <v>-0.49139386867436574</v>
      </c>
      <c r="O4" s="1">
        <v>-0.57190084298171739</v>
      </c>
      <c r="P4" s="1">
        <v>-0.68318267766869212</v>
      </c>
      <c r="Q4" s="1">
        <v>-0.67543317056319385</v>
      </c>
      <c r="R4" s="1">
        <v>-0.6065119818487178</v>
      </c>
      <c r="S4" s="1">
        <v>-0.61781010142896764</v>
      </c>
      <c r="T4" s="1">
        <v>-0.52679844232336548</v>
      </c>
      <c r="U4" s="1">
        <v>-0.61646176460705948</v>
      </c>
      <c r="V4" s="1">
        <v>-0.62193273739685173</v>
      </c>
      <c r="W4" s="1">
        <v>-0.65924308255047925</v>
      </c>
      <c r="X4" s="1">
        <v>-0.75373518382850158</v>
      </c>
      <c r="Y4" s="1">
        <v>-0.84183848256199445</v>
      </c>
    </row>
    <row r="5" spans="1:25" x14ac:dyDescent="0.25">
      <c r="A5">
        <v>5</v>
      </c>
      <c r="B5" s="1">
        <v>-0.87241475611268515</v>
      </c>
      <c r="C5" s="1">
        <v>-0.87333781726288662</v>
      </c>
      <c r="D5" s="1">
        <v>-0.87198587307041298</v>
      </c>
      <c r="E5" s="1">
        <v>-0.8818373095927845</v>
      </c>
      <c r="F5" s="1">
        <v>-0.88994816290844414</v>
      </c>
      <c r="G5" s="1">
        <v>-0.96149087229877905</v>
      </c>
      <c r="H5" s="1">
        <v>-0.89443852274340407</v>
      </c>
      <c r="I5" s="1">
        <v>-0.68578792781218778</v>
      </c>
      <c r="J5" s="1">
        <v>-0.61918611034394466</v>
      </c>
      <c r="K5" s="1">
        <v>-0.66859986194094811</v>
      </c>
      <c r="L5" s="1">
        <v>-0.71409490446431145</v>
      </c>
      <c r="M5" s="1">
        <v>-0.74492735817633382</v>
      </c>
      <c r="N5" s="1">
        <v>-0.7958177679278059</v>
      </c>
      <c r="O5" s="1">
        <v>-0.85418529386568132</v>
      </c>
      <c r="P5" s="1">
        <v>-0.83766305210090042</v>
      </c>
      <c r="Q5" s="1">
        <v>-0.85028135253335579</v>
      </c>
      <c r="R5" s="1">
        <v>-0.85539516620126366</v>
      </c>
      <c r="S5" s="1">
        <v>-0.7951826004152287</v>
      </c>
      <c r="T5" s="1">
        <v>-0.63221875803140892</v>
      </c>
      <c r="U5" s="1">
        <v>-0.58940873829675833</v>
      </c>
      <c r="V5" s="1">
        <v>-0.61978327605099148</v>
      </c>
      <c r="W5" s="1">
        <v>-0.6140067696563275</v>
      </c>
      <c r="X5" s="1">
        <v>-0.6953313680124229</v>
      </c>
      <c r="Y5" s="1">
        <v>-0.75328118336153382</v>
      </c>
    </row>
    <row r="6" spans="1:25" x14ac:dyDescent="0.25">
      <c r="A6">
        <v>6</v>
      </c>
      <c r="B6" s="1">
        <v>-0.67077500140491497</v>
      </c>
      <c r="C6" s="1">
        <v>-0.73507716128339617</v>
      </c>
      <c r="D6" s="1">
        <v>-0.77021714533027252</v>
      </c>
      <c r="E6" s="1">
        <v>-0.81584735662109154</v>
      </c>
      <c r="F6" s="1">
        <v>-0.86274106872508372</v>
      </c>
      <c r="G6" s="1">
        <v>-0.94861861214534282</v>
      </c>
      <c r="H6" s="1">
        <v>-0.94254233407115851</v>
      </c>
      <c r="I6" s="1">
        <v>-0.73723515256537464</v>
      </c>
      <c r="J6" s="1">
        <v>-0.52818347434205959</v>
      </c>
      <c r="K6" s="1">
        <v>-0.26482382366681956</v>
      </c>
      <c r="L6" s="1">
        <v>-0.12034698463316623</v>
      </c>
      <c r="M6" s="1">
        <v>-1.5746957625249212E-2</v>
      </c>
      <c r="N6" s="1">
        <v>-0.13259801064044832</v>
      </c>
      <c r="O6" s="1">
        <v>-0.27211482894007349</v>
      </c>
      <c r="P6" s="1">
        <v>-0.37167934724716356</v>
      </c>
      <c r="Q6" s="1">
        <v>-0.367836380670719</v>
      </c>
      <c r="R6" s="1">
        <v>-0.43221306394753428</v>
      </c>
      <c r="S6" s="1">
        <v>-0.428840806781839</v>
      </c>
      <c r="T6" s="1">
        <v>-0.38336094235822732</v>
      </c>
      <c r="U6" s="1">
        <v>-0.40934943631457688</v>
      </c>
      <c r="V6" s="1">
        <v>-0.32248035845041662</v>
      </c>
      <c r="W6" s="1">
        <v>-0.13130842454097025</v>
      </c>
      <c r="X6" s="1">
        <v>-0.22177303620151265</v>
      </c>
      <c r="Y6" s="1">
        <v>-0.34058384071032499</v>
      </c>
    </row>
    <row r="7" spans="1:25" x14ac:dyDescent="0.25">
      <c r="A7">
        <v>7</v>
      </c>
      <c r="B7" s="1">
        <v>0.60054002341360257</v>
      </c>
      <c r="C7" s="1">
        <v>0.68693154367470133</v>
      </c>
      <c r="D7" s="1">
        <v>0.58300006806409332</v>
      </c>
      <c r="E7" s="1">
        <v>0.564270996241102</v>
      </c>
      <c r="F7" s="1">
        <v>0.62138841170377135</v>
      </c>
      <c r="G7" s="1">
        <v>0.51242737834155994</v>
      </c>
      <c r="H7" s="1">
        <v>0.41695476010303412</v>
      </c>
      <c r="I7" s="1">
        <v>0.49824242023885262</v>
      </c>
      <c r="J7" s="1">
        <v>0.64261432734684942</v>
      </c>
      <c r="K7" s="1">
        <v>0.80120221686200466</v>
      </c>
      <c r="L7" s="1">
        <v>0.82075933683961821</v>
      </c>
      <c r="M7" s="1">
        <v>0.93022597724609568</v>
      </c>
      <c r="N7" s="1">
        <v>0.91273186211662849</v>
      </c>
      <c r="O7" s="1">
        <v>0.77301666411751224</v>
      </c>
      <c r="P7" s="1">
        <v>0.75513268432196523</v>
      </c>
      <c r="Q7" s="1">
        <v>0.75624513121721215</v>
      </c>
      <c r="R7" s="1">
        <v>0.70763079807767393</v>
      </c>
      <c r="S7" s="1">
        <v>0.63746434850687328</v>
      </c>
      <c r="T7" s="1">
        <v>0.72480648241980228</v>
      </c>
      <c r="U7" s="1">
        <v>0.66286676492700713</v>
      </c>
      <c r="V7" s="1">
        <v>0.66356857145498871</v>
      </c>
      <c r="W7" s="1">
        <v>0.74005743450947559</v>
      </c>
      <c r="X7" s="1">
        <v>0.60670311010575784</v>
      </c>
      <c r="Y7" s="1">
        <v>0.62050806225313548</v>
      </c>
    </row>
    <row r="8" spans="1:25" x14ac:dyDescent="0.25">
      <c r="A8">
        <v>8</v>
      </c>
      <c r="B8" s="1">
        <v>-0.69166291837050831</v>
      </c>
      <c r="C8" s="1">
        <v>-0.68964397096672436</v>
      </c>
      <c r="D8" s="1">
        <v>-0.76345933829663737</v>
      </c>
      <c r="E8" s="1">
        <v>-0.74260366294076685</v>
      </c>
      <c r="F8" s="1">
        <v>-0.79768621255358807</v>
      </c>
      <c r="G8" s="1">
        <v>-0.82932648250556651</v>
      </c>
      <c r="H8" s="1">
        <v>-0.91295999059348731</v>
      </c>
      <c r="I8" s="1">
        <v>-0.83136698650053464</v>
      </c>
      <c r="J8" s="1">
        <v>-0.67839660954947656</v>
      </c>
      <c r="K8" s="1">
        <v>-0.54577892082665314</v>
      </c>
      <c r="L8" s="1">
        <v>-0.49118214106409303</v>
      </c>
      <c r="M8" s="1">
        <v>-0.48266668097551502</v>
      </c>
      <c r="N8" s="1">
        <v>-0.40803099669838877</v>
      </c>
      <c r="O8" s="1">
        <v>-0.43464741442219934</v>
      </c>
      <c r="P8" s="1">
        <v>-0.51159492645562976</v>
      </c>
      <c r="Q8" s="1">
        <v>-0.62381942668799306</v>
      </c>
      <c r="R8" s="1">
        <v>-0.61648164703554875</v>
      </c>
      <c r="S8" s="1">
        <v>-0.62131699573907384</v>
      </c>
      <c r="T8" s="1">
        <v>-0.67797564945063349</v>
      </c>
      <c r="U8" s="1">
        <v>-0.68188807743202196</v>
      </c>
      <c r="V8" s="1">
        <v>-0.66803250845932904</v>
      </c>
      <c r="W8" s="1">
        <v>-0.57024999113473518</v>
      </c>
      <c r="X8" s="1">
        <v>-0.67688354214920154</v>
      </c>
      <c r="Y8" s="1">
        <v>-0.66241827625658134</v>
      </c>
    </row>
    <row r="9" spans="1:25" x14ac:dyDescent="0.25">
      <c r="A9">
        <v>9</v>
      </c>
      <c r="B9" s="1">
        <v>-0.96005951600482875</v>
      </c>
      <c r="C9" s="1">
        <v>-0.96894480882115486</v>
      </c>
      <c r="D9" s="1">
        <v>-0.98457593959996048</v>
      </c>
      <c r="E9" s="1">
        <v>-0.98709479734362782</v>
      </c>
      <c r="F9" s="1">
        <v>-0.99213266701590586</v>
      </c>
      <c r="G9" s="1">
        <v>-0.98359245552103591</v>
      </c>
      <c r="H9" s="1">
        <v>-0.96668456548277704</v>
      </c>
      <c r="I9" s="1">
        <v>-0.91330391875218231</v>
      </c>
      <c r="J9" s="1">
        <v>-0.88747626014428993</v>
      </c>
      <c r="K9" s="1">
        <v>-0.83535507312251767</v>
      </c>
      <c r="L9" s="1">
        <v>-0.81144248402058083</v>
      </c>
      <c r="M9" s="1">
        <v>-0.82617648970716817</v>
      </c>
      <c r="N9" s="1">
        <v>-0.85435058103670747</v>
      </c>
      <c r="O9" s="1">
        <v>-0.86273552829373878</v>
      </c>
      <c r="P9" s="1">
        <v>-0.87686569948713156</v>
      </c>
      <c r="Q9" s="1">
        <v>-0.89330776597488604</v>
      </c>
      <c r="R9" s="1">
        <v>-0.88749352885793231</v>
      </c>
      <c r="S9" s="1">
        <v>-0.87607207874730775</v>
      </c>
      <c r="T9" s="1">
        <v>-0.89068529594936419</v>
      </c>
      <c r="U9" s="1">
        <v>-0.89163421176401514</v>
      </c>
      <c r="V9" s="1">
        <v>-0.89901848332095124</v>
      </c>
      <c r="W9" s="1">
        <v>-0.90143391380469595</v>
      </c>
      <c r="X9" s="1">
        <v>-0.93447329559954939</v>
      </c>
      <c r="Y9" s="1">
        <v>-0.93806190389788169</v>
      </c>
    </row>
    <row r="10" spans="1:25" x14ac:dyDescent="0.25">
      <c r="A10">
        <v>10</v>
      </c>
      <c r="B10" s="1">
        <v>-0.36164528586575762</v>
      </c>
      <c r="C10" s="1">
        <v>-0.46568862427543245</v>
      </c>
      <c r="D10" s="1">
        <v>-0.45057160181451289</v>
      </c>
      <c r="E10" s="1">
        <v>-0.48435687905517361</v>
      </c>
      <c r="F10" s="1">
        <v>-0.55519751255664951</v>
      </c>
      <c r="G10" s="1">
        <v>-0.64799093608241187</v>
      </c>
      <c r="H10" s="1">
        <v>-0.97822433250072693</v>
      </c>
      <c r="I10" s="1">
        <v>-0.67638444693998212</v>
      </c>
      <c r="J10" s="1">
        <v>-0.70318304444302737</v>
      </c>
      <c r="K10" s="1">
        <v>-0.44350493997559465</v>
      </c>
      <c r="L10" s="1">
        <v>-0.48029670657485296</v>
      </c>
      <c r="M10" s="1">
        <v>-0.14173220155057195</v>
      </c>
      <c r="N10" s="1">
        <v>-0.13601077920940935</v>
      </c>
      <c r="O10" s="1">
        <v>-0.36830339048450778</v>
      </c>
      <c r="P10" s="1">
        <v>-0.46376702727065405</v>
      </c>
      <c r="Q10" s="1">
        <v>-0.42876053683121729</v>
      </c>
      <c r="R10" s="1">
        <v>-0.56211474837522857</v>
      </c>
      <c r="S10" s="1">
        <v>-0.57866604446356329</v>
      </c>
      <c r="T10" s="1">
        <v>-0.45853576550977249</v>
      </c>
      <c r="U10" s="1">
        <v>-0.5227889542556422</v>
      </c>
      <c r="V10" s="1">
        <v>-0.4272842455796379</v>
      </c>
      <c r="W10" s="1">
        <v>-0.20813517947875451</v>
      </c>
      <c r="X10" s="1">
        <v>-0.19018824976464727</v>
      </c>
      <c r="Y10" s="1">
        <v>-0.219759605147821</v>
      </c>
    </row>
    <row r="11" spans="1:25" x14ac:dyDescent="0.25">
      <c r="A11">
        <v>11</v>
      </c>
      <c r="B11" s="1">
        <v>-0.78225966600147556</v>
      </c>
      <c r="C11" s="1">
        <v>-0.83996365270819551</v>
      </c>
      <c r="D11" s="1">
        <v>-0.83801042673399273</v>
      </c>
      <c r="E11" s="1">
        <v>-0.87010640523702676</v>
      </c>
      <c r="F11" s="1">
        <v>-0.86717037002345909</v>
      </c>
      <c r="G11" s="1">
        <v>-0.95961427227259966</v>
      </c>
      <c r="H11" s="1">
        <v>-0.90300325884855226</v>
      </c>
      <c r="I11" s="1">
        <v>-0.71929357858429255</v>
      </c>
      <c r="J11" s="1">
        <v>-0.43326879600812346</v>
      </c>
      <c r="K11" s="1">
        <v>-0.27541010826943463</v>
      </c>
      <c r="L11" s="1">
        <v>-0.17051303144077237</v>
      </c>
      <c r="M11" s="1">
        <v>-0.19083871558304982</v>
      </c>
      <c r="N11" s="1">
        <v>-0.29389698802838443</v>
      </c>
      <c r="O11" s="1">
        <v>-0.44480173209199469</v>
      </c>
      <c r="P11" s="1">
        <v>-0.54180212256992866</v>
      </c>
      <c r="Q11" s="1">
        <v>-0.5621679493035564</v>
      </c>
      <c r="R11" s="1">
        <v>-0.57061819286568838</v>
      </c>
      <c r="S11" s="1">
        <v>-0.513383220640104</v>
      </c>
      <c r="T11" s="1">
        <v>-0.45908451171099279</v>
      </c>
      <c r="U11" s="1">
        <v>-0.41583269419434732</v>
      </c>
      <c r="V11" s="1">
        <v>-0.38851163131584376</v>
      </c>
      <c r="W11" s="1">
        <v>-0.41650143327297751</v>
      </c>
      <c r="X11" s="1">
        <v>-0.58397183875572556</v>
      </c>
      <c r="Y11" s="1">
        <v>-0.7480717871177559</v>
      </c>
    </row>
    <row r="12" spans="1:25" x14ac:dyDescent="0.25">
      <c r="A12">
        <v>12</v>
      </c>
      <c r="B12" s="1">
        <v>-0.84963374459194474</v>
      </c>
      <c r="C12" s="1">
        <v>-0.90999677817976921</v>
      </c>
      <c r="D12" s="1">
        <v>-0.95727657164853996</v>
      </c>
      <c r="E12" s="1">
        <v>-0.96845496285841004</v>
      </c>
      <c r="F12" s="1">
        <v>-0.94482856011135496</v>
      </c>
      <c r="G12" s="1">
        <v>-0.96603204246665908</v>
      </c>
      <c r="H12" s="1">
        <v>-0.84817702158759023</v>
      </c>
      <c r="I12" s="1">
        <v>-0.66841772363756058</v>
      </c>
      <c r="J12" s="1">
        <v>-0.58165975346798959</v>
      </c>
      <c r="K12" s="1">
        <v>-0.53875145400328595</v>
      </c>
      <c r="L12" s="1">
        <v>-0.48961590602884852</v>
      </c>
      <c r="M12" s="1">
        <v>-0.48817738421670714</v>
      </c>
      <c r="N12" s="1">
        <v>-0.55118272881199915</v>
      </c>
      <c r="O12" s="1">
        <v>-0.64705670682551686</v>
      </c>
      <c r="P12" s="1">
        <v>-0.67167866597116266</v>
      </c>
      <c r="Q12" s="1">
        <v>-0.69831593643390533</v>
      </c>
      <c r="R12" s="1">
        <v>-0.69754625613331367</v>
      </c>
      <c r="S12" s="1">
        <v>-0.61656134150457609</v>
      </c>
      <c r="T12" s="1">
        <v>-0.52411211655457701</v>
      </c>
      <c r="U12" s="1">
        <v>-0.48393064857612278</v>
      </c>
      <c r="V12" s="1">
        <v>-0.53197607763610444</v>
      </c>
      <c r="W12" s="1">
        <v>-0.46709670760656419</v>
      </c>
      <c r="X12" s="1">
        <v>-0.55818230760433252</v>
      </c>
      <c r="Y12" s="1">
        <v>-0.62635197897866912</v>
      </c>
    </row>
    <row r="13" spans="1:25" x14ac:dyDescent="0.25">
      <c r="A13">
        <v>13</v>
      </c>
      <c r="B13" s="1">
        <v>0.24605850467459184</v>
      </c>
      <c r="C13" s="1">
        <v>0.35188781785562107</v>
      </c>
      <c r="D13" s="1">
        <v>0.46042896398993416</v>
      </c>
      <c r="E13" s="1">
        <v>0.18616094958308724</v>
      </c>
      <c r="F13" s="1">
        <v>-0.3801145084434111</v>
      </c>
      <c r="G13" s="1">
        <v>-0.15286937636180667</v>
      </c>
      <c r="H13" s="1">
        <v>-0.22494491213307541</v>
      </c>
      <c r="I13" s="1">
        <v>-0.55169870532459897</v>
      </c>
      <c r="J13" s="1">
        <v>-0.8248096982403782</v>
      </c>
      <c r="K13" s="1">
        <v>-0.89840610349053429</v>
      </c>
      <c r="L13" s="1">
        <v>-0.45225608137927692</v>
      </c>
      <c r="M13" s="1">
        <v>-0.66834829187038858</v>
      </c>
      <c r="N13" s="1">
        <v>-0.42035498221865403</v>
      </c>
      <c r="O13" s="1">
        <v>-9.9591571329707557E-2</v>
      </c>
      <c r="P13" s="1">
        <v>-0.48068245044442454</v>
      </c>
      <c r="Q13" s="1">
        <v>-0.3876926368449547</v>
      </c>
      <c r="R13" s="1">
        <v>-0.27732950855030186</v>
      </c>
      <c r="S13" s="1">
        <v>-0.28441193848962709</v>
      </c>
      <c r="T13" s="1">
        <v>-0.23030517116889027</v>
      </c>
      <c r="U13" s="1">
        <v>-0.377235791740273</v>
      </c>
      <c r="V13" s="1">
        <v>-0.58578381581316985</v>
      </c>
      <c r="W13" s="1">
        <v>1.2226641115880333E-2</v>
      </c>
      <c r="X13" s="1">
        <v>-0.24797741596127226</v>
      </c>
      <c r="Y13" s="1">
        <v>0.12910996004975395</v>
      </c>
    </row>
    <row r="14" spans="1:25" x14ac:dyDescent="0.25">
      <c r="A14">
        <v>14</v>
      </c>
      <c r="B14" s="1">
        <v>0.16943178491127228</v>
      </c>
      <c r="C14" s="1">
        <v>9.7338634657407261E-2</v>
      </c>
      <c r="D14" s="1">
        <v>4.7213439098483835E-2</v>
      </c>
      <c r="E14" s="1">
        <v>6.373436643774974E-2</v>
      </c>
      <c r="F14" s="1">
        <v>-2.3485318921560978E-3</v>
      </c>
      <c r="G14" s="1">
        <v>-3.2950411366491544E-2</v>
      </c>
      <c r="H14" s="1">
        <v>0.10635026154274127</v>
      </c>
      <c r="I14" s="1">
        <v>0.19909341356734889</v>
      </c>
      <c r="J14" s="1">
        <v>0.41142515584562694</v>
      </c>
      <c r="K14" s="1">
        <v>0.4891517683230634</v>
      </c>
      <c r="L14" s="1">
        <v>0.67333279174742022</v>
      </c>
      <c r="M14" s="1">
        <v>0.71106934471438732</v>
      </c>
      <c r="N14" s="1">
        <v>0.5901603684550446</v>
      </c>
      <c r="O14" s="1">
        <v>0.50004014584431034</v>
      </c>
      <c r="P14" s="1">
        <v>0.43320387087041867</v>
      </c>
      <c r="Q14" s="1">
        <v>0.41236331151039485</v>
      </c>
      <c r="R14" s="1">
        <v>0.32300055447223353</v>
      </c>
      <c r="S14" s="1">
        <v>0.48332964090691227</v>
      </c>
      <c r="T14" s="1">
        <v>-0.41631693373340406</v>
      </c>
      <c r="U14" s="1">
        <v>7.3871462468501736E-2</v>
      </c>
      <c r="V14" s="1">
        <v>0.43526722533821866</v>
      </c>
      <c r="W14" s="1">
        <v>0.42024994234948621</v>
      </c>
      <c r="X14" s="1">
        <v>0.31305151536369297</v>
      </c>
      <c r="Y14" s="1">
        <v>0.16173408960714655</v>
      </c>
    </row>
    <row r="15" spans="1:25" x14ac:dyDescent="0.25">
      <c r="A15">
        <v>15</v>
      </c>
      <c r="B15" s="1">
        <v>0.95723482008362559</v>
      </c>
      <c r="C15" s="1">
        <v>0.95723482008362559</v>
      </c>
      <c r="D15" s="1">
        <v>0.95723482008362559</v>
      </c>
      <c r="E15" s="1">
        <v>0.97678946297909963</v>
      </c>
      <c r="F15" s="1">
        <v>0.99203899220110947</v>
      </c>
      <c r="G15" s="1">
        <v>0.99203899220110947</v>
      </c>
      <c r="H15" s="1">
        <v>0.94672403065517141</v>
      </c>
      <c r="I15" s="1">
        <v>0.91781968808941072</v>
      </c>
      <c r="J15" s="1">
        <v>0.81370251034060381</v>
      </c>
      <c r="K15" s="1">
        <v>0.67778633396604104</v>
      </c>
      <c r="L15" s="1">
        <v>0.66241484153413965</v>
      </c>
      <c r="M15" s="1">
        <v>0.66241484153413965</v>
      </c>
      <c r="N15" s="1">
        <v>0.66206959183229286</v>
      </c>
      <c r="O15" s="1">
        <v>0.80537899035477423</v>
      </c>
      <c r="P15" s="1">
        <v>0.76739983443025173</v>
      </c>
      <c r="Q15" s="1">
        <v>0.73847128685822028</v>
      </c>
      <c r="R15" s="1">
        <v>0.7576358351177489</v>
      </c>
      <c r="S15" s="1">
        <v>0.76258604035368582</v>
      </c>
      <c r="T15" s="1">
        <v>0.76258604035368582</v>
      </c>
      <c r="U15" s="1">
        <v>0.75315715841482356</v>
      </c>
      <c r="V15" s="1">
        <v>0.7694627013987867</v>
      </c>
      <c r="W15" s="1">
        <v>0.83007672799352139</v>
      </c>
      <c r="X15" s="1">
        <v>0.80505625693783034</v>
      </c>
      <c r="Y15" s="1">
        <v>0.83044318053031863</v>
      </c>
    </row>
    <row r="16" spans="1:25" x14ac:dyDescent="0.25">
      <c r="A16">
        <v>16</v>
      </c>
      <c r="B16" s="1">
        <v>0.3323843775432177</v>
      </c>
      <c r="C16" s="1">
        <v>0.3015737668226891</v>
      </c>
      <c r="D16" s="1">
        <v>0.22866731677436636</v>
      </c>
      <c r="E16" s="1">
        <v>0.23762610134612241</v>
      </c>
      <c r="F16" s="1">
        <v>0.30672108587106667</v>
      </c>
      <c r="G16" s="1">
        <v>0.31454132836055576</v>
      </c>
      <c r="H16" s="1">
        <v>0.24876241807285748</v>
      </c>
      <c r="I16" s="1">
        <v>0.32562847727807009</v>
      </c>
      <c r="J16" s="1">
        <v>0.37274762778124626</v>
      </c>
      <c r="K16" s="1">
        <v>0.67471716985992813</v>
      </c>
      <c r="L16" s="1">
        <v>0.63155743645188711</v>
      </c>
      <c r="M16" s="1">
        <v>0.67402421104872368</v>
      </c>
      <c r="N16" s="1">
        <v>0.66689699139102387</v>
      </c>
      <c r="O16" s="1">
        <v>0.60171200006965442</v>
      </c>
      <c r="P16" s="1">
        <v>0.58129493924958653</v>
      </c>
      <c r="Q16" s="1">
        <v>0.71426409361960608</v>
      </c>
      <c r="R16" s="1">
        <v>0.85181340867617217</v>
      </c>
      <c r="S16" s="1">
        <v>0.51519438954323615</v>
      </c>
      <c r="T16" s="1">
        <v>0.5179908086926639</v>
      </c>
      <c r="U16" s="1">
        <v>0.53605671353144202</v>
      </c>
      <c r="V16" s="1">
        <v>0.49821760289516448</v>
      </c>
      <c r="W16" s="1">
        <v>0.44746022657141088</v>
      </c>
      <c r="X16" s="1">
        <v>0.51502114984043512</v>
      </c>
      <c r="Y16" s="1">
        <v>0.40662719328121893</v>
      </c>
    </row>
    <row r="17" spans="1:25" x14ac:dyDescent="0.25">
      <c r="A17">
        <v>17</v>
      </c>
      <c r="B17" s="1">
        <v>0.3323843775432177</v>
      </c>
      <c r="C17" s="1">
        <v>0.3015737668226891</v>
      </c>
      <c r="D17" s="1">
        <v>0.22866731677436636</v>
      </c>
      <c r="E17" s="1">
        <v>0.23762610134612241</v>
      </c>
      <c r="F17" s="1">
        <v>0.30672108587106667</v>
      </c>
      <c r="G17" s="1">
        <v>0.31454132836055576</v>
      </c>
      <c r="H17" s="1">
        <v>0.24876241807285748</v>
      </c>
      <c r="I17" s="1">
        <v>0.32562847727807009</v>
      </c>
      <c r="J17" s="1">
        <v>0.37274762778124626</v>
      </c>
      <c r="K17" s="1">
        <v>0.67471716985992813</v>
      </c>
      <c r="L17" s="1">
        <v>0.63155743645188711</v>
      </c>
      <c r="M17" s="1">
        <v>0.67402421104872368</v>
      </c>
      <c r="N17" s="1">
        <v>0.66689699139102387</v>
      </c>
      <c r="O17" s="1">
        <v>0.60171200006965442</v>
      </c>
      <c r="P17" s="1">
        <v>0.58129493924958653</v>
      </c>
      <c r="Q17" s="1">
        <v>0.71426409361960608</v>
      </c>
      <c r="R17" s="1">
        <v>0.85181340867617217</v>
      </c>
      <c r="S17" s="1">
        <v>0.51519438954323615</v>
      </c>
      <c r="T17" s="1">
        <v>0.5179908086926639</v>
      </c>
      <c r="U17" s="1">
        <v>0.53605671353144202</v>
      </c>
      <c r="V17" s="1">
        <v>0.49821760289516448</v>
      </c>
      <c r="W17" s="1">
        <v>0.44746022657141088</v>
      </c>
      <c r="X17" s="1">
        <v>0.51502114984043512</v>
      </c>
      <c r="Y17" s="1">
        <v>0.40662719328121893</v>
      </c>
    </row>
    <row r="18" spans="1:25" x14ac:dyDescent="0.25">
      <c r="A18">
        <v>18</v>
      </c>
      <c r="B18" s="1">
        <v>-0.72354452860969276</v>
      </c>
      <c r="C18" s="1">
        <v>-0.8166678389548333</v>
      </c>
      <c r="D18" s="1">
        <v>-0.83688853354691684</v>
      </c>
      <c r="E18" s="1">
        <v>-0.9169560516729498</v>
      </c>
      <c r="F18" s="1">
        <v>-0.89328812082585063</v>
      </c>
      <c r="G18" s="1">
        <v>-0.89062905928412528</v>
      </c>
      <c r="H18" s="1">
        <v>-0.74968759465754264</v>
      </c>
      <c r="I18" s="1">
        <v>-0.13984811683250764</v>
      </c>
      <c r="J18" s="1">
        <v>0.16035398942898599</v>
      </c>
      <c r="K18" s="1">
        <v>0.24370112551008716</v>
      </c>
      <c r="L18" s="1">
        <v>-2.8290905955639864E-3</v>
      </c>
      <c r="M18" s="1">
        <v>-0.22417600432007098</v>
      </c>
      <c r="N18" s="1">
        <v>-0.3696540823422772</v>
      </c>
      <c r="O18" s="1">
        <v>-0.58804867340467659</v>
      </c>
      <c r="P18" s="1">
        <v>-0.54646614677577277</v>
      </c>
      <c r="Q18" s="1">
        <v>-0.58072054881237756</v>
      </c>
      <c r="R18" s="1">
        <v>-0.58368634333446401</v>
      </c>
      <c r="S18" s="1">
        <v>-0.5370517274044293</v>
      </c>
      <c r="T18" s="1">
        <v>-3.6259723846723699E-2</v>
      </c>
      <c r="U18" s="1">
        <v>0.2707059651694278</v>
      </c>
      <c r="V18" s="1">
        <v>-8.4282792208897183E-3</v>
      </c>
      <c r="W18" s="1">
        <v>-8.4753881881000664E-2</v>
      </c>
      <c r="X18" s="1">
        <v>-0.33052712126489137</v>
      </c>
      <c r="Y18" s="1">
        <v>-0.58144434221587427</v>
      </c>
    </row>
    <row r="19" spans="1:25" x14ac:dyDescent="0.25">
      <c r="A19">
        <v>19</v>
      </c>
      <c r="B19" s="1">
        <v>-0.78363999698108966</v>
      </c>
      <c r="C19" s="1">
        <v>-0.78399604434961478</v>
      </c>
      <c r="D19" s="1">
        <v>-0.79286405094191514</v>
      </c>
      <c r="E19" s="1">
        <v>-0.87038444842500862</v>
      </c>
      <c r="F19" s="1">
        <v>-0.93447977068438925</v>
      </c>
      <c r="G19" s="1">
        <v>-0.91214397162629601</v>
      </c>
      <c r="H19" s="1">
        <v>-0.91080635632562157</v>
      </c>
      <c r="I19" s="1">
        <v>-0.73332858322103867</v>
      </c>
      <c r="J19" s="1">
        <v>-0.60337619015217292</v>
      </c>
      <c r="K19" s="1">
        <v>-0.50594217098479444</v>
      </c>
      <c r="L19" s="1">
        <v>-0.47531340188465776</v>
      </c>
      <c r="M19" s="1">
        <v>-0.50413259769627428</v>
      </c>
      <c r="N19" s="1">
        <v>-0.49139386867436574</v>
      </c>
      <c r="O19" s="1">
        <v>-0.57190084298171739</v>
      </c>
      <c r="P19" s="1">
        <v>-0.68318267766869212</v>
      </c>
      <c r="Q19" s="1">
        <v>-0.67543317056319385</v>
      </c>
      <c r="R19" s="1">
        <v>-0.6065119818487178</v>
      </c>
      <c r="S19" s="1">
        <v>-0.61781010142896764</v>
      </c>
      <c r="T19" s="1">
        <v>-0.52679844232336548</v>
      </c>
      <c r="U19" s="1">
        <v>-0.61646176460705948</v>
      </c>
      <c r="V19" s="1">
        <v>-0.62193273739685173</v>
      </c>
      <c r="W19" s="1">
        <v>-0.65924308255047925</v>
      </c>
      <c r="X19" s="1">
        <v>-0.75373518382850158</v>
      </c>
      <c r="Y19" s="1">
        <v>-0.84183848256199445</v>
      </c>
    </row>
    <row r="20" spans="1:25" x14ac:dyDescent="0.25">
      <c r="A20">
        <v>20</v>
      </c>
      <c r="B20" s="1">
        <v>-0.87241475611268515</v>
      </c>
      <c r="C20" s="1">
        <v>-0.87333781726288662</v>
      </c>
      <c r="D20" s="1">
        <v>-0.87198587307041298</v>
      </c>
      <c r="E20" s="1">
        <v>-0.8818373095927845</v>
      </c>
      <c r="F20" s="1">
        <v>-0.88994816290844414</v>
      </c>
      <c r="G20" s="1">
        <v>-0.96149087229877905</v>
      </c>
      <c r="H20" s="1">
        <v>-0.89443852274340407</v>
      </c>
      <c r="I20" s="1">
        <v>-0.68578792781218778</v>
      </c>
      <c r="J20" s="1">
        <v>-0.61918611034394466</v>
      </c>
      <c r="K20" s="1">
        <v>-0.66859986194094811</v>
      </c>
      <c r="L20" s="1">
        <v>-0.71409490446431145</v>
      </c>
      <c r="M20" s="1">
        <v>-0.74492735817633382</v>
      </c>
      <c r="N20" s="1">
        <v>-0.7958177679278059</v>
      </c>
      <c r="O20" s="1">
        <v>-0.85418529386568132</v>
      </c>
      <c r="P20" s="1">
        <v>-0.83766305210090042</v>
      </c>
      <c r="Q20" s="1">
        <v>-0.85028135253335579</v>
      </c>
      <c r="R20" s="1">
        <v>-0.85539516620126366</v>
      </c>
      <c r="S20" s="1">
        <v>-0.7951826004152287</v>
      </c>
      <c r="T20" s="1">
        <v>-0.63221875803140892</v>
      </c>
      <c r="U20" s="1">
        <v>-0.58940873829675833</v>
      </c>
      <c r="V20" s="1">
        <v>-0.61978327605099148</v>
      </c>
      <c r="W20" s="1">
        <v>-0.6140067696563275</v>
      </c>
      <c r="X20" s="1">
        <v>-0.6953313680124229</v>
      </c>
      <c r="Y20" s="1">
        <v>-0.75328118336153382</v>
      </c>
    </row>
    <row r="21" spans="1:25" x14ac:dyDescent="0.25">
      <c r="A21">
        <v>21</v>
      </c>
      <c r="B21" s="1">
        <v>-0.67077500140491497</v>
      </c>
      <c r="C21" s="1">
        <v>-0.73507716128339617</v>
      </c>
      <c r="D21" s="1">
        <v>-0.77021714533027252</v>
      </c>
      <c r="E21" s="1">
        <v>-0.81584735662109154</v>
      </c>
      <c r="F21" s="1">
        <v>-0.86274106872508372</v>
      </c>
      <c r="G21" s="1">
        <v>-0.94861861214534282</v>
      </c>
      <c r="H21" s="1">
        <v>-0.94254233407115851</v>
      </c>
      <c r="I21" s="1">
        <v>-0.73723515256537464</v>
      </c>
      <c r="J21" s="1">
        <v>-0.52818347434205959</v>
      </c>
      <c r="K21" s="1">
        <v>-0.26482382366681956</v>
      </c>
      <c r="L21" s="1">
        <v>-0.12034698463316623</v>
      </c>
      <c r="M21" s="1">
        <v>-1.5746957625249212E-2</v>
      </c>
      <c r="N21" s="1">
        <v>-0.13259801064044832</v>
      </c>
      <c r="O21" s="1">
        <v>-0.27211482894007349</v>
      </c>
      <c r="P21" s="1">
        <v>-0.37167934724716356</v>
      </c>
      <c r="Q21" s="1">
        <v>-0.367836380670719</v>
      </c>
      <c r="R21" s="1">
        <v>-0.43221306394753428</v>
      </c>
      <c r="S21" s="1">
        <v>-0.428840806781839</v>
      </c>
      <c r="T21" s="1">
        <v>-0.38336094235822732</v>
      </c>
      <c r="U21" s="1">
        <v>-0.40934943631457688</v>
      </c>
      <c r="V21" s="1">
        <v>-0.32248035845041662</v>
      </c>
      <c r="W21" s="1">
        <v>-0.13130842454097025</v>
      </c>
      <c r="X21" s="1">
        <v>-0.22177303620151265</v>
      </c>
      <c r="Y21" s="1">
        <v>-0.34058384071032499</v>
      </c>
    </row>
    <row r="22" spans="1:25" x14ac:dyDescent="0.25">
      <c r="A22">
        <v>22</v>
      </c>
      <c r="B22" s="1">
        <v>0.60054002341360257</v>
      </c>
      <c r="C22" s="1">
        <v>0.68693154367470133</v>
      </c>
      <c r="D22" s="1">
        <v>0.58300006806409332</v>
      </c>
      <c r="E22" s="1">
        <v>0.564270996241102</v>
      </c>
      <c r="F22" s="1">
        <v>0.62138841170377135</v>
      </c>
      <c r="G22" s="1">
        <v>0.51242737834155994</v>
      </c>
      <c r="H22" s="1">
        <v>0.41695476010303412</v>
      </c>
      <c r="I22" s="1">
        <v>0.49824242023885262</v>
      </c>
      <c r="J22" s="1">
        <v>0.64261432734684942</v>
      </c>
      <c r="K22" s="1">
        <v>0.80120221686200466</v>
      </c>
      <c r="L22" s="1">
        <v>0.82075933683961821</v>
      </c>
      <c r="M22" s="1">
        <v>0.93022597724609568</v>
      </c>
      <c r="N22" s="1">
        <v>0.91273186211662849</v>
      </c>
      <c r="O22" s="1">
        <v>0.77301666411751224</v>
      </c>
      <c r="P22" s="1">
        <v>0.75513268432196523</v>
      </c>
      <c r="Q22" s="1">
        <v>0.75624513121721215</v>
      </c>
      <c r="R22" s="1">
        <v>0.70763079807767393</v>
      </c>
      <c r="S22" s="1">
        <v>0.63746434850687328</v>
      </c>
      <c r="T22" s="1">
        <v>0.72480648241980228</v>
      </c>
      <c r="U22" s="1">
        <v>0.66286676492700713</v>
      </c>
      <c r="V22" s="1">
        <v>0.66356857145498871</v>
      </c>
      <c r="W22" s="1">
        <v>0.74005743450947559</v>
      </c>
      <c r="X22" s="1">
        <v>0.60670311010575784</v>
      </c>
      <c r="Y22" s="1">
        <v>0.62050806225313548</v>
      </c>
    </row>
    <row r="23" spans="1:25" x14ac:dyDescent="0.25">
      <c r="A23">
        <v>23</v>
      </c>
      <c r="B23" s="1">
        <v>-0.69166291837050831</v>
      </c>
      <c r="C23" s="1">
        <v>-0.68964397096672436</v>
      </c>
      <c r="D23" s="1">
        <v>-0.76345933829663737</v>
      </c>
      <c r="E23" s="1">
        <v>-0.74260366294076685</v>
      </c>
      <c r="F23" s="1">
        <v>-0.79768621255358807</v>
      </c>
      <c r="G23" s="1">
        <v>-0.82932648250556651</v>
      </c>
      <c r="H23" s="1">
        <v>-0.91295999059348731</v>
      </c>
      <c r="I23" s="1">
        <v>-0.83136698650053464</v>
      </c>
      <c r="J23" s="1">
        <v>-0.67839660954947656</v>
      </c>
      <c r="K23" s="1">
        <v>-0.54577892082665314</v>
      </c>
      <c r="L23" s="1">
        <v>-0.49118214106409303</v>
      </c>
      <c r="M23" s="1">
        <v>-0.48266668097551502</v>
      </c>
      <c r="N23" s="1">
        <v>-0.40803099669838877</v>
      </c>
      <c r="O23" s="1">
        <v>-0.43464741442219934</v>
      </c>
      <c r="P23" s="1">
        <v>-0.51159492645562976</v>
      </c>
      <c r="Q23" s="1">
        <v>-0.62381942668799306</v>
      </c>
      <c r="R23" s="1">
        <v>-0.61648164703554875</v>
      </c>
      <c r="S23" s="1">
        <v>-0.62131699573907384</v>
      </c>
      <c r="T23" s="1">
        <v>-0.67797564945063349</v>
      </c>
      <c r="U23" s="1">
        <v>-0.68188807743202196</v>
      </c>
      <c r="V23" s="1">
        <v>-0.66803250845932904</v>
      </c>
      <c r="W23" s="1">
        <v>-0.57024999113473518</v>
      </c>
      <c r="X23" s="1">
        <v>-0.67688354214920154</v>
      </c>
      <c r="Y23" s="1">
        <v>-0.66241827625658134</v>
      </c>
    </row>
    <row r="24" spans="1:25" x14ac:dyDescent="0.25">
      <c r="A24">
        <v>24</v>
      </c>
      <c r="B24" s="1">
        <v>-0.96005951600482875</v>
      </c>
      <c r="C24" s="1">
        <v>-0.96894480882115486</v>
      </c>
      <c r="D24" s="1">
        <v>-0.98457593959996048</v>
      </c>
      <c r="E24" s="1">
        <v>-0.98709479734362782</v>
      </c>
      <c r="F24" s="1">
        <v>-0.99213266701590586</v>
      </c>
      <c r="G24" s="1">
        <v>-0.98359245552103591</v>
      </c>
      <c r="H24" s="1">
        <v>-0.96668456548277704</v>
      </c>
      <c r="I24" s="1">
        <v>-0.91330391875218231</v>
      </c>
      <c r="J24" s="1">
        <v>-0.88747626014428993</v>
      </c>
      <c r="K24" s="1">
        <v>-0.83535507312251767</v>
      </c>
      <c r="L24" s="1">
        <v>-0.81144248402058083</v>
      </c>
      <c r="M24" s="1">
        <v>-0.82617648970716817</v>
      </c>
      <c r="N24" s="1">
        <v>-0.85435058103670747</v>
      </c>
      <c r="O24" s="1">
        <v>-0.86273552829373878</v>
      </c>
      <c r="P24" s="1">
        <v>-0.87686569948713156</v>
      </c>
      <c r="Q24" s="1">
        <v>-0.89330776597488604</v>
      </c>
      <c r="R24" s="1">
        <v>-0.88749352885793231</v>
      </c>
      <c r="S24" s="1">
        <v>-0.87607207874730775</v>
      </c>
      <c r="T24" s="1">
        <v>-0.89068529594936419</v>
      </c>
      <c r="U24" s="1">
        <v>-0.89163421176401514</v>
      </c>
      <c r="V24" s="1">
        <v>-0.89901848332095124</v>
      </c>
      <c r="W24" s="1">
        <v>-0.90143391380469595</v>
      </c>
      <c r="X24" s="1">
        <v>-0.93447329559954939</v>
      </c>
      <c r="Y24" s="1">
        <v>-0.93806190389788169</v>
      </c>
    </row>
    <row r="25" spans="1:25" x14ac:dyDescent="0.25">
      <c r="A25">
        <v>25</v>
      </c>
      <c r="B25" s="1">
        <v>-0.36164528586575762</v>
      </c>
      <c r="C25" s="1">
        <v>-0.46568862427543245</v>
      </c>
      <c r="D25" s="1">
        <v>-0.45057160181451289</v>
      </c>
      <c r="E25" s="1">
        <v>-0.48435687905517361</v>
      </c>
      <c r="F25" s="1">
        <v>-0.55519751255664951</v>
      </c>
      <c r="G25" s="1">
        <v>-0.64799093608241187</v>
      </c>
      <c r="H25" s="1">
        <v>-0.97822433250072693</v>
      </c>
      <c r="I25" s="1">
        <v>-0.67638444693998212</v>
      </c>
      <c r="J25" s="1">
        <v>-0.70318304444302737</v>
      </c>
      <c r="K25" s="1">
        <v>-0.44350493997559465</v>
      </c>
      <c r="L25" s="1">
        <v>-0.48029670657485296</v>
      </c>
      <c r="M25" s="1">
        <v>-0.14173220155057195</v>
      </c>
      <c r="N25" s="1">
        <v>-0.13601077920940935</v>
      </c>
      <c r="O25" s="1">
        <v>-0.36830339048450778</v>
      </c>
      <c r="P25" s="1">
        <v>-0.46376702727065405</v>
      </c>
      <c r="Q25" s="1">
        <v>-0.42876053683121729</v>
      </c>
      <c r="R25" s="1">
        <v>-0.56211474837522857</v>
      </c>
      <c r="S25" s="1">
        <v>-0.57866604446356329</v>
      </c>
      <c r="T25" s="1">
        <v>-0.45853576550977249</v>
      </c>
      <c r="U25" s="1">
        <v>-0.5227889542556422</v>
      </c>
      <c r="V25" s="1">
        <v>-0.4272842455796379</v>
      </c>
      <c r="W25" s="1">
        <v>-0.20813517947875451</v>
      </c>
      <c r="X25" s="1">
        <v>-0.19018824976464727</v>
      </c>
      <c r="Y25" s="1">
        <v>-0.219759605147821</v>
      </c>
    </row>
    <row r="26" spans="1:25" x14ac:dyDescent="0.25">
      <c r="A26">
        <v>26</v>
      </c>
      <c r="B26" s="1">
        <v>-0.78225966600147556</v>
      </c>
      <c r="C26" s="1">
        <v>-0.83996365270819551</v>
      </c>
      <c r="D26" s="1">
        <v>-0.83801042673399273</v>
      </c>
      <c r="E26" s="1">
        <v>-0.87010640523702676</v>
      </c>
      <c r="F26" s="1">
        <v>-0.86717037002345909</v>
      </c>
      <c r="G26" s="1">
        <v>-0.95961427227259966</v>
      </c>
      <c r="H26" s="1">
        <v>-0.90300325884855226</v>
      </c>
      <c r="I26" s="1">
        <v>-0.71929357858429255</v>
      </c>
      <c r="J26" s="1">
        <v>-0.43326879600812346</v>
      </c>
      <c r="K26" s="1">
        <v>-0.27541010826943463</v>
      </c>
      <c r="L26" s="1">
        <v>-0.17051303144077237</v>
      </c>
      <c r="M26" s="1">
        <v>-0.19083871558304982</v>
      </c>
      <c r="N26" s="1">
        <v>-0.29389698802838443</v>
      </c>
      <c r="O26" s="1">
        <v>-0.44480173209199469</v>
      </c>
      <c r="P26" s="1">
        <v>-0.54180212256992866</v>
      </c>
      <c r="Q26" s="1">
        <v>-0.5621679493035564</v>
      </c>
      <c r="R26" s="1">
        <v>-0.57061819286568838</v>
      </c>
      <c r="S26" s="1">
        <v>-0.513383220640104</v>
      </c>
      <c r="T26" s="1">
        <v>-0.45908451171099279</v>
      </c>
      <c r="U26" s="1">
        <v>-0.41583269419434732</v>
      </c>
      <c r="V26" s="1">
        <v>-0.38851163131584376</v>
      </c>
      <c r="W26" s="1">
        <v>-0.41650143327297751</v>
      </c>
      <c r="X26" s="1">
        <v>-0.58397183875572556</v>
      </c>
      <c r="Y26" s="1">
        <v>-0.7480717871177559</v>
      </c>
    </row>
    <row r="27" spans="1:25" x14ac:dyDescent="0.25">
      <c r="A27">
        <v>27</v>
      </c>
      <c r="B27" s="1">
        <v>-0.84963374459194474</v>
      </c>
      <c r="C27" s="1">
        <v>-0.90999677817976921</v>
      </c>
      <c r="D27" s="1">
        <v>-0.95727657164853996</v>
      </c>
      <c r="E27" s="1">
        <v>-0.96845496285841004</v>
      </c>
      <c r="F27" s="1">
        <v>-0.94482856011135496</v>
      </c>
      <c r="G27" s="1">
        <v>-0.96603204246665908</v>
      </c>
      <c r="H27" s="1">
        <v>-0.84817702158759023</v>
      </c>
      <c r="I27" s="1">
        <v>-0.66841772363756058</v>
      </c>
      <c r="J27" s="1">
        <v>-0.58165975346798959</v>
      </c>
      <c r="K27" s="1">
        <v>-0.53875145400328595</v>
      </c>
      <c r="L27" s="1">
        <v>-0.48961590602884852</v>
      </c>
      <c r="M27" s="1">
        <v>-0.48817738421670714</v>
      </c>
      <c r="N27" s="1">
        <v>-0.55118272881199915</v>
      </c>
      <c r="O27" s="1">
        <v>-0.64705670682551686</v>
      </c>
      <c r="P27" s="1">
        <v>-0.67167866597116266</v>
      </c>
      <c r="Q27" s="1">
        <v>-0.69831593643390533</v>
      </c>
      <c r="R27" s="1">
        <v>-0.69754625613331367</v>
      </c>
      <c r="S27" s="1">
        <v>-0.61656134150457609</v>
      </c>
      <c r="T27" s="1">
        <v>-0.52411211655457701</v>
      </c>
      <c r="U27" s="1">
        <v>-0.48393064857612278</v>
      </c>
      <c r="V27" s="1">
        <v>-0.53197607763610444</v>
      </c>
      <c r="W27" s="1">
        <v>-0.46709670760656419</v>
      </c>
      <c r="X27" s="1">
        <v>-0.55818230760433252</v>
      </c>
      <c r="Y27" s="1">
        <v>-0.62635197897866912</v>
      </c>
    </row>
    <row r="28" spans="1:25" x14ac:dyDescent="0.25">
      <c r="A28">
        <v>28</v>
      </c>
      <c r="B28" s="1">
        <v>0.24605850467459184</v>
      </c>
      <c r="C28" s="1">
        <v>0.35188781785562107</v>
      </c>
      <c r="D28" s="1">
        <v>0.46042896398993416</v>
      </c>
      <c r="E28" s="1">
        <v>0.18616094958308724</v>
      </c>
      <c r="F28" s="1">
        <v>-0.3801145084434111</v>
      </c>
      <c r="G28" s="1">
        <v>-0.15286937636180667</v>
      </c>
      <c r="H28" s="1">
        <v>-0.22494491213307541</v>
      </c>
      <c r="I28" s="1">
        <v>-0.55169870532459897</v>
      </c>
      <c r="J28" s="1">
        <v>-0.8248096982403782</v>
      </c>
      <c r="K28" s="1">
        <v>-0.89840610349053429</v>
      </c>
      <c r="L28" s="1">
        <v>-0.45225608137927692</v>
      </c>
      <c r="M28" s="1">
        <v>-0.66834829187038858</v>
      </c>
      <c r="N28" s="1">
        <v>-0.42035498221865403</v>
      </c>
      <c r="O28" s="1">
        <v>-9.9591571329707557E-2</v>
      </c>
      <c r="P28" s="1">
        <v>-0.48068245044442454</v>
      </c>
      <c r="Q28" s="1">
        <v>-0.3876926368449547</v>
      </c>
      <c r="R28" s="1">
        <v>-0.27732950855030186</v>
      </c>
      <c r="S28" s="1">
        <v>-0.28441193848962709</v>
      </c>
      <c r="T28" s="1">
        <v>-0.23030517116889027</v>
      </c>
      <c r="U28" s="1">
        <v>-0.377235791740273</v>
      </c>
      <c r="V28" s="1">
        <v>-0.58578381581316985</v>
      </c>
      <c r="W28" s="1">
        <v>1.2226641115880333E-2</v>
      </c>
      <c r="X28" s="1">
        <v>-0.24797741596127226</v>
      </c>
      <c r="Y28" s="1">
        <v>0.12910996004975395</v>
      </c>
    </row>
    <row r="29" spans="1:25" x14ac:dyDescent="0.25">
      <c r="A29">
        <v>29</v>
      </c>
      <c r="B29" s="1">
        <v>0.16943178491127228</v>
      </c>
      <c r="C29" s="1">
        <v>9.7338634657407261E-2</v>
      </c>
      <c r="D29" s="1">
        <v>4.7213439098483835E-2</v>
      </c>
      <c r="E29" s="1">
        <v>6.373436643774974E-2</v>
      </c>
      <c r="F29" s="1">
        <v>-2.3485318921560978E-3</v>
      </c>
      <c r="G29" s="1">
        <v>-3.2950411366491544E-2</v>
      </c>
      <c r="H29" s="1">
        <v>0.10635026154274127</v>
      </c>
      <c r="I29" s="1">
        <v>0.19909341356734889</v>
      </c>
      <c r="J29" s="1">
        <v>0.41142515584562694</v>
      </c>
      <c r="K29" s="1">
        <v>0.4891517683230634</v>
      </c>
      <c r="L29" s="1">
        <v>0.67333279174742022</v>
      </c>
      <c r="M29" s="1">
        <v>0.71106934471438732</v>
      </c>
      <c r="N29" s="1">
        <v>0.5901603684550446</v>
      </c>
      <c r="O29" s="1">
        <v>0.50004014584431034</v>
      </c>
      <c r="P29" s="1">
        <v>0.43320387087041867</v>
      </c>
      <c r="Q29" s="1">
        <v>0.41236331151039485</v>
      </c>
      <c r="R29" s="1">
        <v>0.32300055447223353</v>
      </c>
      <c r="S29" s="1">
        <v>0.48332964090691227</v>
      </c>
      <c r="T29" s="1">
        <v>-0.41631693373340406</v>
      </c>
      <c r="U29" s="1">
        <v>7.3871462468501736E-2</v>
      </c>
      <c r="V29" s="1">
        <v>0.43526722533821866</v>
      </c>
      <c r="W29" s="1">
        <v>0.42024994234948621</v>
      </c>
      <c r="X29" s="1">
        <v>0.31305151536369297</v>
      </c>
      <c r="Y29" s="1">
        <v>0.16173408960714655</v>
      </c>
    </row>
    <row r="30" spans="1:25" x14ac:dyDescent="0.25">
      <c r="A30">
        <v>30</v>
      </c>
      <c r="B30" s="1">
        <v>0.95723482008362559</v>
      </c>
      <c r="C30" s="1">
        <v>0.95723482008362559</v>
      </c>
      <c r="D30" s="1">
        <v>0.95723482008362559</v>
      </c>
      <c r="E30" s="1">
        <v>0.97678946297909963</v>
      </c>
      <c r="F30" s="1">
        <v>0.99203899220110947</v>
      </c>
      <c r="G30" s="1">
        <v>0.99203899220110947</v>
      </c>
      <c r="H30" s="1">
        <v>0.94672403065517141</v>
      </c>
      <c r="I30" s="1">
        <v>0.91781968808941072</v>
      </c>
      <c r="J30" s="1">
        <v>0.81370251034060381</v>
      </c>
      <c r="K30" s="1">
        <v>0.67778633396604104</v>
      </c>
      <c r="L30" s="1">
        <v>0.66241484153413965</v>
      </c>
      <c r="M30" s="1">
        <v>0.66241484153413965</v>
      </c>
      <c r="N30" s="1">
        <v>0.66206959183229286</v>
      </c>
      <c r="O30" s="1">
        <v>0.80537899035477423</v>
      </c>
      <c r="P30" s="1">
        <v>0.76739983443025173</v>
      </c>
      <c r="Q30" s="1">
        <v>0.73847128685822028</v>
      </c>
      <c r="R30" s="1">
        <v>0.7576358351177489</v>
      </c>
      <c r="S30" s="1">
        <v>0.76258604035368582</v>
      </c>
      <c r="T30" s="1">
        <v>0.76258604035368582</v>
      </c>
      <c r="U30" s="1">
        <v>0.75315715841482356</v>
      </c>
      <c r="V30" s="1">
        <v>0.7694627013987867</v>
      </c>
      <c r="W30" s="1">
        <v>0.83007672799352139</v>
      </c>
      <c r="X30" s="1">
        <v>0.80505625693783034</v>
      </c>
      <c r="Y30" s="1">
        <v>0.83044318053031863</v>
      </c>
    </row>
    <row r="31" spans="1:25" x14ac:dyDescent="0.25">
      <c r="A31">
        <v>31</v>
      </c>
      <c r="B31" s="1">
        <v>0.3323843775432177</v>
      </c>
      <c r="C31" s="1">
        <v>0.3015737668226891</v>
      </c>
      <c r="D31" s="1">
        <v>0.22866731677436636</v>
      </c>
      <c r="E31" s="1">
        <v>0.23762610134612241</v>
      </c>
      <c r="F31" s="1">
        <v>0.30672108587106667</v>
      </c>
      <c r="G31" s="1">
        <v>0.31454132836055576</v>
      </c>
      <c r="H31" s="1">
        <v>0.24876241807285748</v>
      </c>
      <c r="I31" s="1">
        <v>0.32562847727807009</v>
      </c>
      <c r="J31" s="1">
        <v>0.37274762778124626</v>
      </c>
      <c r="K31" s="1">
        <v>0.67471716985992813</v>
      </c>
      <c r="L31" s="1">
        <v>0.63155743645188711</v>
      </c>
      <c r="M31" s="1">
        <v>0.67402421104872368</v>
      </c>
      <c r="N31" s="1">
        <v>0.66689699139102387</v>
      </c>
      <c r="O31" s="1">
        <v>0.60171200006965442</v>
      </c>
      <c r="P31" s="1">
        <v>0.58129493924958653</v>
      </c>
      <c r="Q31" s="1">
        <v>0.71426409361960608</v>
      </c>
      <c r="R31" s="1">
        <v>0.85181340867617217</v>
      </c>
      <c r="S31" s="1">
        <v>0.51519438954323615</v>
      </c>
      <c r="T31" s="1">
        <v>0.5179908086926639</v>
      </c>
      <c r="U31" s="1">
        <v>0.53605671353144202</v>
      </c>
      <c r="V31" s="1">
        <v>0.49821760289516448</v>
      </c>
      <c r="W31" s="1">
        <v>0.44746022657141088</v>
      </c>
      <c r="X31" s="1">
        <v>0.51502114984043512</v>
      </c>
      <c r="Y31" s="1">
        <v>0.40662719328121893</v>
      </c>
    </row>
    <row r="32" spans="1:25" x14ac:dyDescent="0.25">
      <c r="A32">
        <v>32</v>
      </c>
      <c r="B32" s="1">
        <v>0.3323843775432177</v>
      </c>
      <c r="C32" s="1">
        <v>0.3015737668226891</v>
      </c>
      <c r="D32" s="1">
        <v>0.22866731677436636</v>
      </c>
      <c r="E32" s="1">
        <v>0.23762610134612241</v>
      </c>
      <c r="F32" s="1">
        <v>0.30672108587106667</v>
      </c>
      <c r="G32" s="1">
        <v>0.31454132836055576</v>
      </c>
      <c r="H32" s="1">
        <v>0.24876241807285748</v>
      </c>
      <c r="I32" s="1">
        <v>0.32562847727807009</v>
      </c>
      <c r="J32" s="1">
        <v>0.37274762778124626</v>
      </c>
      <c r="K32" s="1">
        <v>0.67471716985992813</v>
      </c>
      <c r="L32" s="1">
        <v>0.63155743645188711</v>
      </c>
      <c r="M32" s="1">
        <v>0.67402421104872368</v>
      </c>
      <c r="N32" s="1">
        <v>0.66689699139102387</v>
      </c>
      <c r="O32" s="1">
        <v>0.60171200006965442</v>
      </c>
      <c r="P32" s="1">
        <v>0.58129493924958653</v>
      </c>
      <c r="Q32" s="1">
        <v>0.71426409361960608</v>
      </c>
      <c r="R32" s="1">
        <v>0.85181340867617217</v>
      </c>
      <c r="S32" s="1">
        <v>0.51519438954323615</v>
      </c>
      <c r="T32" s="1">
        <v>0.5179908086926639</v>
      </c>
      <c r="U32" s="1">
        <v>0.53605671353144202</v>
      </c>
      <c r="V32" s="1">
        <v>0.49821760289516448</v>
      </c>
      <c r="W32" s="1">
        <v>0.44746022657141088</v>
      </c>
      <c r="X32" s="1">
        <v>0.51502114984043512</v>
      </c>
      <c r="Y32" s="1">
        <v>0.40662719328121893</v>
      </c>
    </row>
    <row r="33" spans="1:25" x14ac:dyDescent="0.25">
      <c r="A33">
        <v>33</v>
      </c>
      <c r="B33" s="1">
        <v>-0.72354452860969276</v>
      </c>
      <c r="C33" s="1">
        <v>-0.8166678389548333</v>
      </c>
      <c r="D33" s="1">
        <v>-0.83688853354691684</v>
      </c>
      <c r="E33" s="1">
        <v>-0.9169560516729498</v>
      </c>
      <c r="F33" s="1">
        <v>-0.89328812082585063</v>
      </c>
      <c r="G33" s="1">
        <v>-0.89062905928412528</v>
      </c>
      <c r="H33" s="1">
        <v>-0.74968759465754264</v>
      </c>
      <c r="I33" s="1">
        <v>-0.13984811683250764</v>
      </c>
      <c r="J33" s="1">
        <v>0.16035398942898599</v>
      </c>
      <c r="K33" s="1">
        <v>0.24370112551008716</v>
      </c>
      <c r="L33" s="1">
        <v>-2.8290905955639864E-3</v>
      </c>
      <c r="M33" s="1">
        <v>-0.22417600432007098</v>
      </c>
      <c r="N33" s="1">
        <v>-0.3696540823422772</v>
      </c>
      <c r="O33" s="1">
        <v>-0.58804867340467659</v>
      </c>
      <c r="P33" s="1">
        <v>-0.54646614677577277</v>
      </c>
      <c r="Q33" s="1">
        <v>-0.58072054881237756</v>
      </c>
      <c r="R33" s="1">
        <v>-0.58368634333446401</v>
      </c>
      <c r="S33" s="1">
        <v>-0.5370517274044293</v>
      </c>
      <c r="T33" s="1">
        <v>-3.6259723846723699E-2</v>
      </c>
      <c r="U33" s="1">
        <v>0.2707059651694278</v>
      </c>
      <c r="V33" s="1">
        <v>-8.4282792208897183E-3</v>
      </c>
      <c r="W33" s="1">
        <v>-8.4753881881000664E-2</v>
      </c>
      <c r="X33" s="1">
        <v>-0.33052712126489137</v>
      </c>
      <c r="Y33" s="1">
        <v>-0.58144434221587427</v>
      </c>
    </row>
    <row r="34" spans="1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2A72-59FD-4423-ADC4-03B36872E462}">
  <dimension ref="A1:Y4"/>
  <sheetViews>
    <sheetView tabSelected="1" workbookViewId="0">
      <selection activeCell="B3" sqref="B3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1">
        <f>'[1]EV Characterization'!B2/8</f>
        <v>0.15363750000000001</v>
      </c>
      <c r="C2" s="1">
        <f>'[1]EV Characterization'!C2/10</f>
        <v>0.12701000000000001</v>
      </c>
      <c r="D2" s="1">
        <f>'[1]EV Characterization'!D2/10</f>
        <v>0.11373</v>
      </c>
      <c r="E2" s="1">
        <f>'[1]EV Characterization'!E2/10</f>
        <v>0.10780000000000001</v>
      </c>
      <c r="F2" s="1">
        <f>'[1]EV Characterization'!F2/10</f>
        <v>8.8319999999999996E-2</v>
      </c>
      <c r="G2" s="1">
        <f>'[1]EV Characterization'!G2/10</f>
        <v>7.4959999999999999E-2</v>
      </c>
      <c r="H2" s="1">
        <f>'[1]EV Characterization'!H2/10</f>
        <v>9.1670000000000001E-2</v>
      </c>
      <c r="I2" s="1">
        <f>'[1]EV Characterization'!I2/10</f>
        <v>1.592E-2</v>
      </c>
      <c r="J2" s="1">
        <f>'[1]EV Characterization'!J2/10</f>
        <v>1.4000000000000002E-2</v>
      </c>
      <c r="K2" s="1">
        <f>'[1]EV Characterization'!K2/10</f>
        <v>2.0410000000000001E-2</v>
      </c>
      <c r="L2" s="1">
        <f>'[1]EV Characterization'!L2/10</f>
        <v>1.2019999999999999E-2</v>
      </c>
      <c r="M2" s="1">
        <f>'[1]EV Characterization'!M2/10</f>
        <v>1.502E-2</v>
      </c>
      <c r="N2" s="1">
        <f>'[1]EV Characterization'!N2/10</f>
        <v>2.393E-2</v>
      </c>
      <c r="O2" s="1">
        <f>'[1]EV Characterization'!O2/10</f>
        <v>4.4090000000000004E-2</v>
      </c>
      <c r="P2" s="1">
        <f>'[1]EV Characterization'!P2/10</f>
        <v>4.7039999999999998E-2</v>
      </c>
      <c r="Q2" s="1">
        <f>'[1]EV Characterization'!Q2/10</f>
        <v>4.6260000000000003E-2</v>
      </c>
      <c r="R2" s="1">
        <f>'[1]EV Characterization'!R2/10</f>
        <v>2.5950000000000001E-2</v>
      </c>
      <c r="S2" s="1">
        <f>'[1]EV Characterization'!S2/10</f>
        <v>5.2859999999999997E-2</v>
      </c>
      <c r="T2" s="1">
        <f>'[1]EV Characterization'!T2/10</f>
        <v>3.1019999999999999E-2</v>
      </c>
      <c r="U2" s="1">
        <f>'[1]EV Characterization'!U2/10</f>
        <v>2.181E-2</v>
      </c>
      <c r="V2" s="1">
        <f>'[1]EV Characterization'!V2/10</f>
        <v>3.3119999999999997E-2</v>
      </c>
      <c r="W2" s="1">
        <f>'[1]EV Characterization'!W2/10</f>
        <v>2.0469999999999999E-2</v>
      </c>
      <c r="X2" s="1">
        <f>'[1]EV Characterization'!X2/10</f>
        <v>9.3429999999999999E-2</v>
      </c>
      <c r="Y2" s="1">
        <f>'[1]EV Characterization'!Y2/10</f>
        <v>0.11263000000000001</v>
      </c>
    </row>
    <row r="3" spans="1:25" x14ac:dyDescent="0.25">
      <c r="A3" t="s">
        <v>9</v>
      </c>
      <c r="B3" s="1">
        <f>'[1]EV Characterization'!B3/10</f>
        <v>-0.27749999999999997</v>
      </c>
      <c r="C3" s="1">
        <f>'[1]EV Characterization'!C3/10</f>
        <v>-0.29674</v>
      </c>
      <c r="D3" s="1">
        <f>'[1]EV Characterization'!D3/10</f>
        <v>-0.33374000000000004</v>
      </c>
      <c r="E3" s="1">
        <f>'[1]EV Characterization'!E3/10</f>
        <v>-0.36001</v>
      </c>
      <c r="F3" s="1">
        <f>'[1]EV Characterization'!F3/10</f>
        <v>-0.38479999999999998</v>
      </c>
      <c r="G3" s="1">
        <f>'[1]EV Characterization'!G3/10</f>
        <v>-0.41994999999999993</v>
      </c>
      <c r="H3" s="1">
        <f>'[1]EV Characterization'!H3/10</f>
        <v>-0.40071000000000001</v>
      </c>
      <c r="I3" s="1">
        <f>'[1]EV Characterization'!I3/10</f>
        <v>-0.44949399999999995</v>
      </c>
      <c r="J3" s="1">
        <f>'[1]EV Characterization'!J3/10</f>
        <v>-0.40768399999999999</v>
      </c>
      <c r="K3" s="1">
        <f>'[1]EV Characterization'!K3/10</f>
        <v>-0.59882099999999994</v>
      </c>
      <c r="L3" s="1">
        <f>'[1]EV Characterization'!L3/10</f>
        <v>-0.59268399999999999</v>
      </c>
      <c r="M3" s="1">
        <f>'[1]EV Characterization'!M3/10</f>
        <v>-0.54180400000000006</v>
      </c>
      <c r="N3" s="1">
        <f>'[1]EV Characterization'!N3/10</f>
        <v>-0.51936400000000005</v>
      </c>
      <c r="O3" s="1">
        <f>'[1]EV Characterization'!O3/10</f>
        <v>-0.50143700000000002</v>
      </c>
      <c r="P3" s="1">
        <f>'[1]EV Characterization'!P3/10</f>
        <v>-0.47264200000000001</v>
      </c>
      <c r="Q3" s="1">
        <f>'[1]EV Characterization'!Q3/10</f>
        <v>-0.43010599999999999</v>
      </c>
      <c r="R3" s="1">
        <f>'[1]EV Characterization'!R3/10</f>
        <v>-0.40217400000000003</v>
      </c>
      <c r="S3" s="1">
        <f>'[1]EV Characterization'!S3/10</f>
        <v>-0.359906</v>
      </c>
      <c r="T3" s="1">
        <f>'[1]EV Characterization'!T3/10</f>
        <v>-0.22844300000000001</v>
      </c>
      <c r="U3" s="1">
        <f>'[1]EV Characterization'!U3/10</f>
        <v>-0.255662</v>
      </c>
      <c r="V3" s="1">
        <f>'[1]EV Characterization'!V3/10</f>
        <v>-0.27024599999999999</v>
      </c>
      <c r="W3" s="1">
        <f>'[1]EV Characterization'!W3/10</f>
        <v>-0.29013499999999998</v>
      </c>
      <c r="X3" s="1">
        <f>'[1]EV Characterization'!X3/10</f>
        <v>-0.23050999999999999</v>
      </c>
      <c r="Y3" s="1">
        <f>'[1]EV Characterization'!Y3/10</f>
        <v>-0.24493999999999999</v>
      </c>
    </row>
    <row r="4" spans="1:25" x14ac:dyDescent="0.25">
      <c r="A4" t="s">
        <v>10</v>
      </c>
      <c r="B4" s="1">
        <f>'[1]EV Characterization'!B4/10</f>
        <v>0.26733899999999999</v>
      </c>
      <c r="C4" s="1">
        <f>'[1]EV Characterization'!C4/10</f>
        <v>0.28600799999999998</v>
      </c>
      <c r="D4" s="1">
        <f>'[1]EV Characterization'!D4/10</f>
        <v>0.32068099999999999</v>
      </c>
      <c r="E4" s="1">
        <f>'[1]EV Characterization'!E4/10</f>
        <v>0.34506100000000001</v>
      </c>
      <c r="F4" s="1">
        <f>'[1]EV Characterization'!F4/10</f>
        <v>0.36728499999999997</v>
      </c>
      <c r="G4" s="1">
        <f>'[1]EV Characterization'!G4/10</f>
        <v>0.40105000000000002</v>
      </c>
      <c r="H4" s="1">
        <f>'[1]EV Characterization'!H4/10</f>
        <v>0.38235000000000002</v>
      </c>
      <c r="I4" s="1">
        <f>'[1]EV Characterization'!I4/10</f>
        <v>0.43147900000000006</v>
      </c>
      <c r="J4" s="1">
        <f>'[1]EV Characterization'!J4/10</f>
        <v>0.395229</v>
      </c>
      <c r="K4" s="1">
        <f>'[1]EV Characterization'!K4/10</f>
        <v>0.450986</v>
      </c>
      <c r="L4" s="1">
        <f>'[1]EV Characterization'!L4/10</f>
        <v>0.45453700000000002</v>
      </c>
      <c r="M4" s="1">
        <f>'[1]EV Characterization'!M4/10</f>
        <v>0.42549099999999995</v>
      </c>
      <c r="N4" s="1">
        <f>'[1]EV Characterization'!N4/10</f>
        <v>0.41115000000000002</v>
      </c>
      <c r="O4" s="1">
        <f>'[1]EV Characterization'!O4/10</f>
        <v>0.40058199999999999</v>
      </c>
      <c r="P4" s="1">
        <f>'[1]EV Characterization'!P4/10</f>
        <v>0.37540800000000002</v>
      </c>
      <c r="Q4" s="1">
        <f>'[1]EV Characterization'!Q4/10</f>
        <v>0.34178700000000001</v>
      </c>
      <c r="R4" s="1">
        <f>'[1]EV Characterization'!R4/10</f>
        <v>0.31840099999999999</v>
      </c>
      <c r="S4" s="1">
        <f>'[1]EV Characterization'!S4/10</f>
        <v>0.28457199999999999</v>
      </c>
      <c r="T4" s="1">
        <f>'[1]EV Characterization'!T4/10</f>
        <v>0.22273399999999999</v>
      </c>
      <c r="U4" s="1">
        <f>'[1]EV Characterization'!U4/10</f>
        <v>0.24930400000000003</v>
      </c>
      <c r="V4" s="1">
        <f>'[1]EV Characterization'!V4/10</f>
        <v>0.26491399999999998</v>
      </c>
      <c r="W4" s="1">
        <f>'[1]EV Characterization'!W4/10</f>
        <v>0.28536400000000001</v>
      </c>
      <c r="X4" s="1">
        <f>'[1]EV Characterization'!X4/10</f>
        <v>0.22205</v>
      </c>
      <c r="Y4" s="1">
        <f>'[1]EV Characterization'!Y4/10</f>
        <v>0.23612000000000002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02AB-52D9-4C4C-B0B3-729F2B14744A}">
  <dimension ref="A1:Y33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S1'!B2</f>
        <v>7.6677288114990416E-2</v>
      </c>
      <c r="C2" s="1">
        <f>VLOOKUP($A2,'Base Consumption'!$A$2:$D$34,3,FALSE)*'Profiles, Pc, Winter, S1'!C2</f>
        <v>7.3811774804443273E-2</v>
      </c>
      <c r="D2" s="1">
        <f>VLOOKUP($A2,'Base Consumption'!$A$2:$D$34,3,FALSE)*'Profiles, Pc, Winter, S1'!D2</f>
        <v>7.1182663322673798E-2</v>
      </c>
      <c r="E2" s="1">
        <f>VLOOKUP($A2,'Base Consumption'!$A$2:$D$34,3,FALSE)*'Profiles, Pc, Winter, S1'!E2</f>
        <v>7.3331106116188871E-2</v>
      </c>
      <c r="F2" s="1">
        <f>VLOOKUP($A2,'Base Consumption'!$A$2:$D$34,3,FALSE)*'Profiles, Pc, Winter, S1'!F2</f>
        <v>7.1261866027973728E-2</v>
      </c>
      <c r="G2" s="1">
        <f>VLOOKUP($A2,'Base Consumption'!$A$2:$D$34,3,FALSE)*'Profiles, Pc, Winter, S1'!G2</f>
        <v>7.1356778013282995E-2</v>
      </c>
      <c r="H2" s="1">
        <f>VLOOKUP($A2,'Base Consumption'!$A$2:$D$34,3,FALSE)*'Profiles, Pc, Winter, S1'!H2</f>
        <v>7.2015400632890914E-2</v>
      </c>
      <c r="I2" s="1">
        <f>VLOOKUP($A2,'Base Consumption'!$A$2:$D$34,3,FALSE)*'Profiles, Pc, Winter, S1'!I2</f>
        <v>9.3475740522072553E-2</v>
      </c>
      <c r="J2" s="1">
        <f>VLOOKUP($A2,'Base Consumption'!$A$2:$D$34,3,FALSE)*'Profiles, Pc, Winter, S1'!J2</f>
        <v>9.5344583745690867E-2</v>
      </c>
      <c r="K2" s="1">
        <f>VLOOKUP($A2,'Base Consumption'!$A$2:$D$34,3,FALSE)*'Profiles, Pc, Winter, S1'!K2</f>
        <v>9.4434948047881398E-2</v>
      </c>
      <c r="L2" s="1">
        <f>VLOOKUP($A2,'Base Consumption'!$A$2:$D$34,3,FALSE)*'Profiles, Pc, Winter, S1'!L2</f>
        <v>9.4148239309889317E-2</v>
      </c>
      <c r="M2" s="1">
        <f>VLOOKUP($A2,'Base Consumption'!$A$2:$D$34,3,FALSE)*'Profiles, Pc, Winter, S1'!M2</f>
        <v>9.6126766703181349E-2</v>
      </c>
      <c r="N2" s="1">
        <f>VLOOKUP($A2,'Base Consumption'!$A$2:$D$34,3,FALSE)*'Profiles, Pc, Winter, S1'!N2</f>
        <v>9.509199708140377E-2</v>
      </c>
      <c r="O2" s="1">
        <f>VLOOKUP($A2,'Base Consumption'!$A$2:$D$34,3,FALSE)*'Profiles, Pc, Winter, S1'!O2</f>
        <v>9.3408674631074287E-2</v>
      </c>
      <c r="P2" s="1">
        <f>VLOOKUP($A2,'Base Consumption'!$A$2:$D$34,3,FALSE)*'Profiles, Pc, Winter, S1'!P2</f>
        <v>8.1256853267041143E-2</v>
      </c>
      <c r="Q2" s="1">
        <f>VLOOKUP($A2,'Base Consumption'!$A$2:$D$34,3,FALSE)*'Profiles, Pc, Winter, S1'!Q2</f>
        <v>8.7419638853100862E-2</v>
      </c>
      <c r="R2" s="1">
        <f>VLOOKUP($A2,'Base Consumption'!$A$2:$D$34,3,FALSE)*'Profiles, Pc, Winter, S1'!R2</f>
        <v>9.5042612285902883E-2</v>
      </c>
      <c r="S2" s="1">
        <f>VLOOKUP($A2,'Base Consumption'!$A$2:$D$34,3,FALSE)*'Profiles, Pc, Winter, S1'!S2</f>
        <v>9.3594924202832691E-2</v>
      </c>
      <c r="T2" s="1">
        <f>VLOOKUP($A2,'Base Consumption'!$A$2:$D$34,3,FALSE)*'Profiles, Pc, Winter, S1'!T2</f>
        <v>8.8772118695250465E-2</v>
      </c>
      <c r="U2" s="1">
        <f>VLOOKUP($A2,'Base Consumption'!$A$2:$D$34,3,FALSE)*'Profiles, Pc, Winter, S1'!U2</f>
        <v>8.4655898769157967E-2</v>
      </c>
      <c r="V2" s="1">
        <f>VLOOKUP($A2,'Base Consumption'!$A$2:$D$34,3,FALSE)*'Profiles, Pc, Winter, S1'!V2</f>
        <v>8.4057833599573528E-2</v>
      </c>
      <c r="W2" s="1">
        <f>VLOOKUP($A2,'Base Consumption'!$A$2:$D$34,3,FALSE)*'Profiles, Pc, Winter, S1'!W2</f>
        <v>8.0322117034672513E-2</v>
      </c>
      <c r="X2" s="1">
        <f>VLOOKUP($A2,'Base Consumption'!$A$2:$D$34,3,FALSE)*'Profiles, Pc, Winter, S1'!X2</f>
        <v>7.2542895106104746E-2</v>
      </c>
      <c r="Y2" s="1">
        <f>VLOOKUP($A2,'Base Consumption'!$A$2:$D$34,3,FALSE)*'Profiles, Pc, Winter, S1'!Y2</f>
        <v>7.0971243622868399E-2</v>
      </c>
    </row>
    <row r="3" spans="1:25" x14ac:dyDescent="0.25">
      <c r="A3">
        <v>3</v>
      </c>
      <c r="B3" s="1">
        <f>VLOOKUP($A3,'Base Consumption'!$A$2:$D$34,3,FALSE)*'Profiles, Pc, Winter, S1'!B3</f>
        <v>4.9919067978479538E-2</v>
      </c>
      <c r="C3" s="1">
        <f>VLOOKUP($A3,'Base Consumption'!$A$2:$D$34,3,FALSE)*'Profiles, Pc, Winter, S1'!C3</f>
        <v>4.8498359705441259E-2</v>
      </c>
      <c r="D3" s="1">
        <f>VLOOKUP($A3,'Base Consumption'!$A$2:$D$34,3,FALSE)*'Profiles, Pc, Winter, S1'!D3</f>
        <v>4.6438340214460909E-2</v>
      </c>
      <c r="E3" s="1">
        <f>VLOOKUP($A3,'Base Consumption'!$A$2:$D$34,3,FALSE)*'Profiles, Pc, Winter, S1'!E3</f>
        <v>4.6053821205216443E-2</v>
      </c>
      <c r="F3" s="1">
        <f>VLOOKUP($A3,'Base Consumption'!$A$2:$D$34,3,FALSE)*'Profiles, Pc, Winter, S1'!F3</f>
        <v>4.6516579522372141E-2</v>
      </c>
      <c r="G3" s="1">
        <f>VLOOKUP($A3,'Base Consumption'!$A$2:$D$34,3,FALSE)*'Profiles, Pc, Winter, S1'!G3</f>
        <v>4.966632711598843E-2</v>
      </c>
      <c r="H3" s="1">
        <f>VLOOKUP($A3,'Base Consumption'!$A$2:$D$34,3,FALSE)*'Profiles, Pc, Winter, S1'!H3</f>
        <v>5.9875344428708011E-2</v>
      </c>
      <c r="I3" s="1">
        <f>VLOOKUP($A3,'Base Consumption'!$A$2:$D$34,3,FALSE)*'Profiles, Pc, Winter, S1'!I3</f>
        <v>6.9902140305821273E-2</v>
      </c>
      <c r="J3" s="1">
        <f>VLOOKUP($A3,'Base Consumption'!$A$2:$D$34,3,FALSE)*'Profiles, Pc, Winter, S1'!J3</f>
        <v>7.5993166276650759E-2</v>
      </c>
      <c r="K3" s="1">
        <f>VLOOKUP($A3,'Base Consumption'!$A$2:$D$34,3,FALSE)*'Profiles, Pc, Winter, S1'!K3</f>
        <v>7.8288429036125054E-2</v>
      </c>
      <c r="L3" s="1">
        <f>VLOOKUP($A3,'Base Consumption'!$A$2:$D$34,3,FALSE)*'Profiles, Pc, Winter, S1'!L3</f>
        <v>7.8119079010410666E-2</v>
      </c>
      <c r="M3" s="1">
        <f>VLOOKUP($A3,'Base Consumption'!$A$2:$D$34,3,FALSE)*'Profiles, Pc, Winter, S1'!M3</f>
        <v>7.6258773916363945E-2</v>
      </c>
      <c r="N3" s="1">
        <f>VLOOKUP($A3,'Base Consumption'!$A$2:$D$34,3,FALSE)*'Profiles, Pc, Winter, S1'!N3</f>
        <v>7.34925131731511E-2</v>
      </c>
      <c r="O3" s="1">
        <f>VLOOKUP($A3,'Base Consumption'!$A$2:$D$34,3,FALSE)*'Profiles, Pc, Winter, S1'!O3</f>
        <v>6.9891844660362093E-2</v>
      </c>
      <c r="P3" s="1">
        <f>VLOOKUP($A3,'Base Consumption'!$A$2:$D$34,3,FALSE)*'Profiles, Pc, Winter, S1'!P3</f>
        <v>6.5094382412194535E-2</v>
      </c>
      <c r="Q3" s="1">
        <f>VLOOKUP($A3,'Base Consumption'!$A$2:$D$34,3,FALSE)*'Profiles, Pc, Winter, S1'!Q3</f>
        <v>6.7114775898405421E-2</v>
      </c>
      <c r="R3" s="1">
        <f>VLOOKUP($A3,'Base Consumption'!$A$2:$D$34,3,FALSE)*'Profiles, Pc, Winter, S1'!R3</f>
        <v>7.4654818534616099E-2</v>
      </c>
      <c r="S3" s="1">
        <f>VLOOKUP($A3,'Base Consumption'!$A$2:$D$34,3,FALSE)*'Profiles, Pc, Winter, S1'!S3</f>
        <v>8.9256699242091092E-2</v>
      </c>
      <c r="T3" s="1">
        <f>VLOOKUP($A3,'Base Consumption'!$A$2:$D$34,3,FALSE)*'Profiles, Pc, Winter, S1'!T3</f>
        <v>8.501207757617725E-2</v>
      </c>
      <c r="U3" s="1">
        <f>VLOOKUP($A3,'Base Consumption'!$A$2:$D$34,3,FALSE)*'Profiles, Pc, Winter, S1'!U3</f>
        <v>7.852624250984791E-2</v>
      </c>
      <c r="V3" s="1">
        <f>VLOOKUP($A3,'Base Consumption'!$A$2:$D$34,3,FALSE)*'Profiles, Pc, Winter, S1'!V3</f>
        <v>7.6125968243439424E-2</v>
      </c>
      <c r="W3" s="1">
        <f>VLOOKUP($A3,'Base Consumption'!$A$2:$D$34,3,FALSE)*'Profiles, Pc, Winter, S1'!W3</f>
        <v>7.0998040977756055E-2</v>
      </c>
      <c r="X3" s="1">
        <f>VLOOKUP($A3,'Base Consumption'!$A$2:$D$34,3,FALSE)*'Profiles, Pc, Winter, S1'!X3</f>
        <v>6.4977535360345326E-2</v>
      </c>
      <c r="Y3" s="1">
        <f>VLOOKUP($A3,'Base Consumption'!$A$2:$D$34,3,FALSE)*'Profiles, Pc, Winter, S1'!Y3</f>
        <v>5.7475586241720028E-2</v>
      </c>
    </row>
    <row r="4" spans="1:25" x14ac:dyDescent="0.25">
      <c r="A4">
        <v>4</v>
      </c>
      <c r="B4" s="1">
        <f>VLOOKUP($A4,'Base Consumption'!$A$2:$D$34,3,FALSE)*'Profiles, Pc, Winter, S1'!B4</f>
        <v>5.6131997299399085E-2</v>
      </c>
      <c r="C4" s="1">
        <f>VLOOKUP($A4,'Base Consumption'!$A$2:$D$34,3,FALSE)*'Profiles, Pc, Winter, S1'!C4</f>
        <v>5.2777335801886052E-2</v>
      </c>
      <c r="D4" s="1">
        <f>VLOOKUP($A4,'Base Consumption'!$A$2:$D$34,3,FALSE)*'Profiles, Pc, Winter, S1'!D4</f>
        <v>5.1071358152355764E-2</v>
      </c>
      <c r="E4" s="1">
        <f>VLOOKUP($A4,'Base Consumption'!$A$2:$D$34,3,FALSE)*'Profiles, Pc, Winter, S1'!E4</f>
        <v>5.2139667631491048E-2</v>
      </c>
      <c r="F4" s="1">
        <f>VLOOKUP($A4,'Base Consumption'!$A$2:$D$34,3,FALSE)*'Profiles, Pc, Winter, S1'!F4</f>
        <v>5.2630162463182015E-2</v>
      </c>
      <c r="G4" s="1">
        <f>VLOOKUP($A4,'Base Consumption'!$A$2:$D$34,3,FALSE)*'Profiles, Pc, Winter, S1'!G4</f>
        <v>6.0175195620543853E-2</v>
      </c>
      <c r="H4" s="1">
        <f>VLOOKUP($A4,'Base Consumption'!$A$2:$D$34,3,FALSE)*'Profiles, Pc, Winter, S1'!H4</f>
        <v>9.7183071263170884E-2</v>
      </c>
      <c r="I4" s="1">
        <f>VLOOKUP($A4,'Base Consumption'!$A$2:$D$34,3,FALSE)*'Profiles, Pc, Winter, S1'!I4</f>
        <v>0.11394285779233837</v>
      </c>
      <c r="J4" s="1">
        <f>VLOOKUP($A4,'Base Consumption'!$A$2:$D$34,3,FALSE)*'Profiles, Pc, Winter, S1'!J4</f>
        <v>0.11904371927128948</v>
      </c>
      <c r="K4" s="1">
        <f>VLOOKUP($A4,'Base Consumption'!$A$2:$D$34,3,FALSE)*'Profiles, Pc, Winter, S1'!K4</f>
        <v>0.11528143180497644</v>
      </c>
      <c r="L4" s="1">
        <f>VLOOKUP($A4,'Base Consumption'!$A$2:$D$34,3,FALSE)*'Profiles, Pc, Winter, S1'!L4</f>
        <v>0.11104428409244417</v>
      </c>
      <c r="M4" s="1">
        <f>VLOOKUP($A4,'Base Consumption'!$A$2:$D$34,3,FALSE)*'Profiles, Pc, Winter, S1'!M4</f>
        <v>0.11812807569443248</v>
      </c>
      <c r="N4" s="1">
        <f>VLOOKUP($A4,'Base Consumption'!$A$2:$D$34,3,FALSE)*'Profiles, Pc, Winter, S1'!N4</f>
        <v>0.10951053230013968</v>
      </c>
      <c r="O4" s="1">
        <f>VLOOKUP($A4,'Base Consumption'!$A$2:$D$34,3,FALSE)*'Profiles, Pc, Winter, S1'!O4</f>
        <v>0.1042729939473933</v>
      </c>
      <c r="P4" s="1">
        <f>VLOOKUP($A4,'Base Consumption'!$A$2:$D$34,3,FALSE)*'Profiles, Pc, Winter, S1'!P4</f>
        <v>9.0184414613766431E-2</v>
      </c>
      <c r="Q4" s="1">
        <f>VLOOKUP($A4,'Base Consumption'!$A$2:$D$34,3,FALSE)*'Profiles, Pc, Winter, S1'!Q4</f>
        <v>8.9811922374084779E-2</v>
      </c>
      <c r="R4" s="1">
        <f>VLOOKUP($A4,'Base Consumption'!$A$2:$D$34,3,FALSE)*'Profiles, Pc, Winter, S1'!R4</f>
        <v>9.3584103839060864E-2</v>
      </c>
      <c r="S4" s="1">
        <f>VLOOKUP($A4,'Base Consumption'!$A$2:$D$34,3,FALSE)*'Profiles, Pc, Winter, S1'!S4</f>
        <v>0.10107287090586109</v>
      </c>
      <c r="T4" s="1">
        <f>VLOOKUP($A4,'Base Consumption'!$A$2:$D$34,3,FALSE)*'Profiles, Pc, Winter, S1'!T4</f>
        <v>9.236310065819546E-2</v>
      </c>
      <c r="U4" s="1">
        <f>VLOOKUP($A4,'Base Consumption'!$A$2:$D$34,3,FALSE)*'Profiles, Pc, Winter, S1'!U4</f>
        <v>9.5981761387748638E-2</v>
      </c>
      <c r="V4" s="1">
        <f>VLOOKUP($A4,'Base Consumption'!$A$2:$D$34,3,FALSE)*'Profiles, Pc, Winter, S1'!V4</f>
        <v>9.3193028100178224E-2</v>
      </c>
      <c r="W4" s="1">
        <f>VLOOKUP($A4,'Base Consumption'!$A$2:$D$34,3,FALSE)*'Profiles, Pc, Winter, S1'!W4</f>
        <v>8.763994294741663E-2</v>
      </c>
      <c r="X4" s="1">
        <f>VLOOKUP($A4,'Base Consumption'!$A$2:$D$34,3,FALSE)*'Profiles, Pc, Winter, S1'!X4</f>
        <v>7.2804784575242476E-2</v>
      </c>
      <c r="Y4" s="1">
        <f>VLOOKUP($A4,'Base Consumption'!$A$2:$D$34,3,FALSE)*'Profiles, Pc, Winter, S1'!Y4</f>
        <v>6.4213211515749186E-2</v>
      </c>
    </row>
    <row r="5" spans="1:25" x14ac:dyDescent="0.25">
      <c r="A5">
        <v>5</v>
      </c>
      <c r="B5" s="1">
        <f>VLOOKUP($A5,'Base Consumption'!$A$2:$D$34,3,FALSE)*'Profiles, Pc, Winter, S1'!B5</f>
        <v>1.1511399500982417E-2</v>
      </c>
      <c r="C5" s="1">
        <f>VLOOKUP($A5,'Base Consumption'!$A$2:$D$34,3,FALSE)*'Profiles, Pc, Winter, S1'!C5</f>
        <v>7.478972437813476E-3</v>
      </c>
      <c r="D5" s="1">
        <f>VLOOKUP($A5,'Base Consumption'!$A$2:$D$34,3,FALSE)*'Profiles, Pc, Winter, S1'!D5</f>
        <v>7.4825053297547404E-3</v>
      </c>
      <c r="E5" s="1">
        <f>VLOOKUP($A5,'Base Consumption'!$A$2:$D$34,3,FALSE)*'Profiles, Pc, Winter, S1'!E5</f>
        <v>6.6658280096316925E-3</v>
      </c>
      <c r="F5" s="1">
        <f>VLOOKUP($A5,'Base Consumption'!$A$2:$D$34,3,FALSE)*'Profiles, Pc, Winter, S1'!F5</f>
        <v>7.020445556600724E-3</v>
      </c>
      <c r="G5" s="1">
        <f>VLOOKUP($A5,'Base Consumption'!$A$2:$D$34,3,FALSE)*'Profiles, Pc, Winter, S1'!G5</f>
        <v>1.432513319847026E-2</v>
      </c>
      <c r="H5" s="1">
        <f>VLOOKUP($A5,'Base Consumption'!$A$2:$D$34,3,FALSE)*'Profiles, Pc, Winter, S1'!H5</f>
        <v>2.8725170788222603E-2</v>
      </c>
      <c r="I5" s="1">
        <f>VLOOKUP($A5,'Base Consumption'!$A$2:$D$34,3,FALSE)*'Profiles, Pc, Winter, S1'!I5</f>
        <v>3.5756960459938765E-2</v>
      </c>
      <c r="J5" s="1">
        <f>VLOOKUP($A5,'Base Consumption'!$A$2:$D$34,3,FALSE)*'Profiles, Pc, Winter, S1'!J5</f>
        <v>3.9415109809291027E-2</v>
      </c>
      <c r="K5" s="1">
        <f>VLOOKUP($A5,'Base Consumption'!$A$2:$D$34,3,FALSE)*'Profiles, Pc, Winter, S1'!K5</f>
        <v>3.6911605064265759E-2</v>
      </c>
      <c r="L5" s="1">
        <f>VLOOKUP($A5,'Base Consumption'!$A$2:$D$34,3,FALSE)*'Profiles, Pc, Winter, S1'!L5</f>
        <v>3.6592808553756975E-2</v>
      </c>
      <c r="M5" s="1">
        <f>VLOOKUP($A5,'Base Consumption'!$A$2:$D$34,3,FALSE)*'Profiles, Pc, Winter, S1'!M5</f>
        <v>3.4010610479369215E-2</v>
      </c>
      <c r="N5" s="1">
        <f>VLOOKUP($A5,'Base Consumption'!$A$2:$D$34,3,FALSE)*'Profiles, Pc, Winter, S1'!N5</f>
        <v>3.3131892816543843E-2</v>
      </c>
      <c r="O5" s="1">
        <f>VLOOKUP($A5,'Base Consumption'!$A$2:$D$34,3,FALSE)*'Profiles, Pc, Winter, S1'!O5</f>
        <v>3.1204458289902332E-2</v>
      </c>
      <c r="P5" s="1">
        <f>VLOOKUP($A5,'Base Consumption'!$A$2:$D$34,3,FALSE)*'Profiles, Pc, Winter, S1'!P5</f>
        <v>2.9785992641851378E-2</v>
      </c>
      <c r="Q5" s="1">
        <f>VLOOKUP($A5,'Base Consumption'!$A$2:$D$34,3,FALSE)*'Profiles, Pc, Winter, S1'!Q5</f>
        <v>3.0464455892874651E-2</v>
      </c>
      <c r="R5" s="1">
        <f>VLOOKUP($A5,'Base Consumption'!$A$2:$D$34,3,FALSE)*'Profiles, Pc, Winter, S1'!R5</f>
        <v>3.8449625192034605E-2</v>
      </c>
      <c r="S5" s="1">
        <f>VLOOKUP($A5,'Base Consumption'!$A$2:$D$34,3,FALSE)*'Profiles, Pc, Winter, S1'!S5</f>
        <v>5.799286339484494E-2</v>
      </c>
      <c r="T5" s="1">
        <f>VLOOKUP($A5,'Base Consumption'!$A$2:$D$34,3,FALSE)*'Profiles, Pc, Winter, S1'!T5</f>
        <v>5.2134885469290806E-2</v>
      </c>
      <c r="U5" s="1">
        <f>VLOOKUP($A5,'Base Consumption'!$A$2:$D$34,3,FALSE)*'Profiles, Pc, Winter, S1'!U5</f>
        <v>4.4120459720855223E-2</v>
      </c>
      <c r="V5" s="1">
        <f>VLOOKUP($A5,'Base Consumption'!$A$2:$D$34,3,FALSE)*'Profiles, Pc, Winter, S1'!V5</f>
        <v>4.2657099741774743E-2</v>
      </c>
      <c r="W5" s="1">
        <f>VLOOKUP($A5,'Base Consumption'!$A$2:$D$34,3,FALSE)*'Profiles, Pc, Winter, S1'!W5</f>
        <v>3.7973436575010629E-2</v>
      </c>
      <c r="X5" s="1">
        <f>VLOOKUP($A5,'Base Consumption'!$A$2:$D$34,3,FALSE)*'Profiles, Pc, Winter, S1'!X5</f>
        <v>2.8418981372189397E-2</v>
      </c>
      <c r="Y5" s="1">
        <f>VLOOKUP($A5,'Base Consumption'!$A$2:$D$34,3,FALSE)*'Profiles, Pc, Winter, S1'!Y5</f>
        <v>2.2092381810191727E-2</v>
      </c>
    </row>
    <row r="6" spans="1:25" x14ac:dyDescent="0.25">
      <c r="A6">
        <v>6</v>
      </c>
      <c r="B6" s="1">
        <f>VLOOKUP($A6,'Base Consumption'!$A$2:$D$34,3,FALSE)*'Profiles, Pc, Winter, S1'!B6</f>
        <v>3.3188149650950738E-2</v>
      </c>
      <c r="C6" s="1">
        <f>VLOOKUP($A6,'Base Consumption'!$A$2:$D$34,3,FALSE)*'Profiles, Pc, Winter, S1'!C6</f>
        <v>3.0186755615205736E-2</v>
      </c>
      <c r="D6" s="1">
        <f>VLOOKUP($A6,'Base Consumption'!$A$2:$D$34,3,FALSE)*'Profiles, Pc, Winter, S1'!D6</f>
        <v>2.7663044163775196E-2</v>
      </c>
      <c r="E6" s="1">
        <f>VLOOKUP($A6,'Base Consumption'!$A$2:$D$34,3,FALSE)*'Profiles, Pc, Winter, S1'!E6</f>
        <v>2.8025243402644787E-2</v>
      </c>
      <c r="F6" s="1">
        <f>VLOOKUP($A6,'Base Consumption'!$A$2:$D$34,3,FALSE)*'Profiles, Pc, Winter, S1'!F6</f>
        <v>2.8650160183901457E-2</v>
      </c>
      <c r="G6" s="1">
        <f>VLOOKUP($A6,'Base Consumption'!$A$2:$D$34,3,FALSE)*'Profiles, Pc, Winter, S1'!G6</f>
        <v>3.2278029791158604E-2</v>
      </c>
      <c r="H6" s="1">
        <f>VLOOKUP($A6,'Base Consumption'!$A$2:$D$34,3,FALSE)*'Profiles, Pc, Winter, S1'!H6</f>
        <v>4.1724529927036777E-2</v>
      </c>
      <c r="I6" s="1">
        <f>VLOOKUP($A6,'Base Consumption'!$A$2:$D$34,3,FALSE)*'Profiles, Pc, Winter, S1'!I6</f>
        <v>4.6211923815388495E-2</v>
      </c>
      <c r="J6" s="1">
        <f>VLOOKUP($A6,'Base Consumption'!$A$2:$D$34,3,FALSE)*'Profiles, Pc, Winter, S1'!J6</f>
        <v>4.7780265314994685E-2</v>
      </c>
      <c r="K6" s="1">
        <f>VLOOKUP($A6,'Base Consumption'!$A$2:$D$34,3,FALSE)*'Profiles, Pc, Winter, S1'!K6</f>
        <v>4.9683772495634E-2</v>
      </c>
      <c r="L6" s="1">
        <f>VLOOKUP($A6,'Base Consumption'!$A$2:$D$34,3,FALSE)*'Profiles, Pc, Winter, S1'!L6</f>
        <v>5.1081939858580394E-2</v>
      </c>
      <c r="M6" s="1">
        <f>VLOOKUP($A6,'Base Consumption'!$A$2:$D$34,3,FALSE)*'Profiles, Pc, Winter, S1'!M6</f>
        <v>5.193595575863074E-2</v>
      </c>
      <c r="N6" s="1">
        <f>VLOOKUP($A6,'Base Consumption'!$A$2:$D$34,3,FALSE)*'Profiles, Pc, Winter, S1'!N6</f>
        <v>5.0928105914828652E-2</v>
      </c>
      <c r="O6" s="1">
        <f>VLOOKUP($A6,'Base Consumption'!$A$2:$D$34,3,FALSE)*'Profiles, Pc, Winter, S1'!O6</f>
        <v>4.8463324760193605E-2</v>
      </c>
      <c r="P6" s="1">
        <f>VLOOKUP($A6,'Base Consumption'!$A$2:$D$34,3,FALSE)*'Profiles, Pc, Winter, S1'!P6</f>
        <v>4.8311374863988947E-2</v>
      </c>
      <c r="Q6" s="1">
        <f>VLOOKUP($A6,'Base Consumption'!$A$2:$D$34,3,FALSE)*'Profiles, Pc, Winter, S1'!Q6</f>
        <v>4.7919956944154601E-2</v>
      </c>
      <c r="R6" s="1">
        <f>VLOOKUP($A6,'Base Consumption'!$A$2:$D$34,3,FALSE)*'Profiles, Pc, Winter, S1'!R6</f>
        <v>5.1218488131120496E-2</v>
      </c>
      <c r="S6" s="1">
        <f>VLOOKUP($A6,'Base Consumption'!$A$2:$D$34,3,FALSE)*'Profiles, Pc, Winter, S1'!S6</f>
        <v>5.8717955867758458E-2</v>
      </c>
      <c r="T6" s="1">
        <f>VLOOKUP($A6,'Base Consumption'!$A$2:$D$34,3,FALSE)*'Profiles, Pc, Winter, S1'!T6</f>
        <v>5.7953194129353902E-2</v>
      </c>
      <c r="U6" s="1">
        <f>VLOOKUP($A6,'Base Consumption'!$A$2:$D$34,3,FALSE)*'Profiles, Pc, Winter, S1'!U6</f>
        <v>5.6686703354366402E-2</v>
      </c>
      <c r="V6" s="1">
        <f>VLOOKUP($A6,'Base Consumption'!$A$2:$D$34,3,FALSE)*'Profiles, Pc, Winter, S1'!V6</f>
        <v>5.6174295302441453E-2</v>
      </c>
      <c r="W6" s="1">
        <f>VLOOKUP($A6,'Base Consumption'!$A$2:$D$34,3,FALSE)*'Profiles, Pc, Winter, S1'!W6</f>
        <v>5.2448363013356453E-2</v>
      </c>
      <c r="X6" s="1">
        <f>VLOOKUP($A6,'Base Consumption'!$A$2:$D$34,3,FALSE)*'Profiles, Pc, Winter, S1'!X6</f>
        <v>4.6666036141116314E-2</v>
      </c>
      <c r="Y6" s="1">
        <f>VLOOKUP($A6,'Base Consumption'!$A$2:$D$34,3,FALSE)*'Profiles, Pc, Winter, S1'!Y6</f>
        <v>4.2286436877232381E-2</v>
      </c>
    </row>
    <row r="7" spans="1:25" x14ac:dyDescent="0.25">
      <c r="A7">
        <v>7</v>
      </c>
      <c r="B7" s="1">
        <f>VLOOKUP($A7,'Base Consumption'!$A$2:$D$34,3,FALSE)*'Profiles, Pc, Winter, S1'!B7</f>
        <v>0.13118061198524886</v>
      </c>
      <c r="C7" s="1">
        <f>VLOOKUP($A7,'Base Consumption'!$A$2:$D$34,3,FALSE)*'Profiles, Pc, Winter, S1'!C7</f>
        <v>0.12334722075298435</v>
      </c>
      <c r="D7" s="1">
        <f>VLOOKUP($A7,'Base Consumption'!$A$2:$D$34,3,FALSE)*'Profiles, Pc, Winter, S1'!D7</f>
        <v>0.12021177135757306</v>
      </c>
      <c r="E7" s="1">
        <f>VLOOKUP($A7,'Base Consumption'!$A$2:$D$34,3,FALSE)*'Profiles, Pc, Winter, S1'!E7</f>
        <v>0.12167561786917723</v>
      </c>
      <c r="F7" s="1">
        <f>VLOOKUP($A7,'Base Consumption'!$A$2:$D$34,3,FALSE)*'Profiles, Pc, Winter, S1'!F7</f>
        <v>0.12300769741529981</v>
      </c>
      <c r="G7" s="1">
        <f>VLOOKUP($A7,'Base Consumption'!$A$2:$D$34,3,FALSE)*'Profiles, Pc, Winter, S1'!G7</f>
        <v>0.1333022504317509</v>
      </c>
      <c r="H7" s="1">
        <f>VLOOKUP($A7,'Base Consumption'!$A$2:$D$34,3,FALSE)*'Profiles, Pc, Winter, S1'!H7</f>
        <v>0.15057689689209469</v>
      </c>
      <c r="I7" s="1">
        <f>VLOOKUP($A7,'Base Consumption'!$A$2:$D$34,3,FALSE)*'Profiles, Pc, Winter, S1'!I7</f>
        <v>0.18259324879522393</v>
      </c>
      <c r="J7" s="1">
        <f>VLOOKUP($A7,'Base Consumption'!$A$2:$D$34,3,FALSE)*'Profiles, Pc, Winter, S1'!J7</f>
        <v>0.19146048609358635</v>
      </c>
      <c r="K7" s="1">
        <f>VLOOKUP($A7,'Base Consumption'!$A$2:$D$34,3,FALSE)*'Profiles, Pc, Winter, S1'!K7</f>
        <v>0.19797586687620064</v>
      </c>
      <c r="L7" s="1">
        <f>VLOOKUP($A7,'Base Consumption'!$A$2:$D$34,3,FALSE)*'Profiles, Pc, Winter, S1'!L7</f>
        <v>0.19477868656802341</v>
      </c>
      <c r="M7" s="1">
        <f>VLOOKUP($A7,'Base Consumption'!$A$2:$D$34,3,FALSE)*'Profiles, Pc, Winter, S1'!M7</f>
        <v>0.19776468626988525</v>
      </c>
      <c r="N7" s="1">
        <f>VLOOKUP($A7,'Base Consumption'!$A$2:$D$34,3,FALSE)*'Profiles, Pc, Winter, S1'!N7</f>
        <v>0.19677205406118331</v>
      </c>
      <c r="O7" s="1">
        <f>VLOOKUP($A7,'Base Consumption'!$A$2:$D$34,3,FALSE)*'Profiles, Pc, Winter, S1'!O7</f>
        <v>0.1938495308654504</v>
      </c>
      <c r="P7" s="1">
        <f>VLOOKUP($A7,'Base Consumption'!$A$2:$D$34,3,FALSE)*'Profiles, Pc, Winter, S1'!P7</f>
        <v>0.18065014582580796</v>
      </c>
      <c r="Q7" s="1">
        <f>VLOOKUP($A7,'Base Consumption'!$A$2:$D$34,3,FALSE)*'Profiles, Pc, Winter, S1'!Q7</f>
        <v>0.18107679381522884</v>
      </c>
      <c r="R7" s="1">
        <f>VLOOKUP($A7,'Base Consumption'!$A$2:$D$34,3,FALSE)*'Profiles, Pc, Winter, S1'!R7</f>
        <v>0.17566636579006634</v>
      </c>
      <c r="S7" s="1">
        <f>VLOOKUP($A7,'Base Consumption'!$A$2:$D$34,3,FALSE)*'Profiles, Pc, Winter, S1'!S7</f>
        <v>0.18410185765273621</v>
      </c>
      <c r="T7" s="1">
        <f>VLOOKUP($A7,'Base Consumption'!$A$2:$D$34,3,FALSE)*'Profiles, Pc, Winter, S1'!T7</f>
        <v>0.17836739224842427</v>
      </c>
      <c r="U7" s="1">
        <f>VLOOKUP($A7,'Base Consumption'!$A$2:$D$34,3,FALSE)*'Profiles, Pc, Winter, S1'!U7</f>
        <v>0.17556489759646032</v>
      </c>
      <c r="V7" s="1">
        <f>VLOOKUP($A7,'Base Consumption'!$A$2:$D$34,3,FALSE)*'Profiles, Pc, Winter, S1'!V7</f>
        <v>0.17168244703574786</v>
      </c>
      <c r="W7" s="1">
        <f>VLOOKUP($A7,'Base Consumption'!$A$2:$D$34,3,FALSE)*'Profiles, Pc, Winter, S1'!W7</f>
        <v>0.16579095362585741</v>
      </c>
      <c r="X7" s="1">
        <f>VLOOKUP($A7,'Base Consumption'!$A$2:$D$34,3,FALSE)*'Profiles, Pc, Winter, S1'!X7</f>
        <v>0.14880462984921947</v>
      </c>
      <c r="Y7" s="1">
        <f>VLOOKUP($A7,'Base Consumption'!$A$2:$D$34,3,FALSE)*'Profiles, Pc, Winter, S1'!Y7</f>
        <v>0.13824132843925416</v>
      </c>
    </row>
    <row r="8" spans="1:25" x14ac:dyDescent="0.25">
      <c r="A8">
        <v>8</v>
      </c>
      <c r="B8" s="1">
        <f>VLOOKUP($A8,'Base Consumption'!$A$2:$D$34,3,FALSE)*'Profiles, Pc, Winter, S1'!B8</f>
        <v>0.10027476684320356</v>
      </c>
      <c r="C8" s="1">
        <f>VLOOKUP($A8,'Base Consumption'!$A$2:$D$34,3,FALSE)*'Profiles, Pc, Winter, S1'!C8</f>
        <v>9.2417457912811529E-2</v>
      </c>
      <c r="D8" s="1">
        <f>VLOOKUP($A8,'Base Consumption'!$A$2:$D$34,3,FALSE)*'Profiles, Pc, Winter, S1'!D8</f>
        <v>9.1636018924412088E-2</v>
      </c>
      <c r="E8" s="1">
        <f>VLOOKUP($A8,'Base Consumption'!$A$2:$D$34,3,FALSE)*'Profiles, Pc, Winter, S1'!E8</f>
        <v>8.9776824792410823E-2</v>
      </c>
      <c r="F8" s="1">
        <f>VLOOKUP($A8,'Base Consumption'!$A$2:$D$34,3,FALSE)*'Profiles, Pc, Winter, S1'!F8</f>
        <v>9.2917021609863953E-2</v>
      </c>
      <c r="G8" s="1">
        <f>VLOOKUP($A8,'Base Consumption'!$A$2:$D$34,3,FALSE)*'Profiles, Pc, Winter, S1'!G8</f>
        <v>0.10679566028332865</v>
      </c>
      <c r="H8" s="1">
        <f>VLOOKUP($A8,'Base Consumption'!$A$2:$D$34,3,FALSE)*'Profiles, Pc, Winter, S1'!H8</f>
        <v>0.13560754037867914</v>
      </c>
      <c r="I8" s="1">
        <f>VLOOKUP($A8,'Base Consumption'!$A$2:$D$34,3,FALSE)*'Profiles, Pc, Winter, S1'!I8</f>
        <v>0.16583365258800478</v>
      </c>
      <c r="J8" s="1">
        <f>VLOOKUP($A8,'Base Consumption'!$A$2:$D$34,3,FALSE)*'Profiles, Pc, Winter, S1'!J8</f>
        <v>0.18826923351256186</v>
      </c>
      <c r="K8" s="1">
        <f>VLOOKUP($A8,'Base Consumption'!$A$2:$D$34,3,FALSE)*'Profiles, Pc, Winter, S1'!K8</f>
        <v>0.19326049201800774</v>
      </c>
      <c r="L8" s="1">
        <f>VLOOKUP($A8,'Base Consumption'!$A$2:$D$34,3,FALSE)*'Profiles, Pc, Winter, S1'!L8</f>
        <v>0.19742154007484997</v>
      </c>
      <c r="M8" s="1">
        <f>VLOOKUP($A8,'Base Consumption'!$A$2:$D$34,3,FALSE)*'Profiles, Pc, Winter, S1'!M8</f>
        <v>4.892197548999816E-2</v>
      </c>
      <c r="N8" s="1">
        <f>VLOOKUP($A8,'Base Consumption'!$A$2:$D$34,3,FALSE)*'Profiles, Pc, Winter, S1'!N8</f>
        <v>0.19347457272990662</v>
      </c>
      <c r="O8" s="1">
        <f>VLOOKUP($A8,'Base Consumption'!$A$2:$D$34,3,FALSE)*'Profiles, Pc, Winter, S1'!O8</f>
        <v>0.18817423191785221</v>
      </c>
      <c r="P8" s="1">
        <f>VLOOKUP($A8,'Base Consumption'!$A$2:$D$34,3,FALSE)*'Profiles, Pc, Winter, S1'!P8</f>
        <v>0.17186723900670828</v>
      </c>
      <c r="Q8" s="1">
        <f>VLOOKUP($A8,'Base Consumption'!$A$2:$D$34,3,FALSE)*'Profiles, Pc, Winter, S1'!Q8</f>
        <v>0.16764149660617506</v>
      </c>
      <c r="R8" s="1">
        <f>VLOOKUP($A8,'Base Consumption'!$A$2:$D$34,3,FALSE)*'Profiles, Pc, Winter, S1'!R8</f>
        <v>0.1814037861455155</v>
      </c>
      <c r="S8" s="1">
        <f>VLOOKUP($A8,'Base Consumption'!$A$2:$D$34,3,FALSE)*'Profiles, Pc, Winter, S1'!S8</f>
        <v>0.18522309702071282</v>
      </c>
      <c r="T8" s="1">
        <f>VLOOKUP($A8,'Base Consumption'!$A$2:$D$34,3,FALSE)*'Profiles, Pc, Winter, S1'!T8</f>
        <v>0.17915133623793039</v>
      </c>
      <c r="U8" s="1">
        <f>VLOOKUP($A8,'Base Consumption'!$A$2:$D$34,3,FALSE)*'Profiles, Pc, Winter, S1'!U8</f>
        <v>0.17668846577312486</v>
      </c>
      <c r="V8" s="1">
        <f>VLOOKUP($A8,'Base Consumption'!$A$2:$D$34,3,FALSE)*'Profiles, Pc, Winter, S1'!V8</f>
        <v>0.16430899639184213</v>
      </c>
      <c r="W8" s="1">
        <f>VLOOKUP($A8,'Base Consumption'!$A$2:$D$34,3,FALSE)*'Profiles, Pc, Winter, S1'!W8</f>
        <v>0.13604078041842266</v>
      </c>
      <c r="X8" s="1">
        <f>VLOOKUP($A8,'Base Consumption'!$A$2:$D$34,3,FALSE)*'Profiles, Pc, Winter, S1'!X8</f>
        <v>0.12550007872157373</v>
      </c>
      <c r="Y8" s="1">
        <f>VLOOKUP($A8,'Base Consumption'!$A$2:$D$34,3,FALSE)*'Profiles, Pc, Winter, S1'!Y8</f>
        <v>0.11532077997129463</v>
      </c>
    </row>
    <row r="9" spans="1:25" x14ac:dyDescent="0.25">
      <c r="A9">
        <v>9</v>
      </c>
      <c r="B9" s="1">
        <f>VLOOKUP($A9,'Base Consumption'!$A$2:$D$34,3,FALSE)*'Profiles, Pc, Winter, S1'!B9</f>
        <v>2.3444467794600118E-2</v>
      </c>
      <c r="C9" s="1">
        <f>VLOOKUP($A9,'Base Consumption'!$A$2:$D$34,3,FALSE)*'Profiles, Pc, Winter, S1'!C9</f>
        <v>2.2210055731103493E-2</v>
      </c>
      <c r="D9" s="1">
        <f>VLOOKUP($A9,'Base Consumption'!$A$2:$D$34,3,FALSE)*'Profiles, Pc, Winter, S1'!D9</f>
        <v>2.1717645065436164E-2</v>
      </c>
      <c r="E9" s="1">
        <f>VLOOKUP($A9,'Base Consumption'!$A$2:$D$34,3,FALSE)*'Profiles, Pc, Winter, S1'!E9</f>
        <v>2.1483842897853454E-2</v>
      </c>
      <c r="F9" s="1">
        <f>VLOOKUP($A9,'Base Consumption'!$A$2:$D$34,3,FALSE)*'Profiles, Pc, Winter, S1'!F9</f>
        <v>2.2761481451821015E-2</v>
      </c>
      <c r="G9" s="1">
        <f>VLOOKUP($A9,'Base Consumption'!$A$2:$D$34,3,FALSE)*'Profiles, Pc, Winter, S1'!G9</f>
        <v>2.7764911528477227E-2</v>
      </c>
      <c r="H9" s="1">
        <f>VLOOKUP($A9,'Base Consumption'!$A$2:$D$34,3,FALSE)*'Profiles, Pc, Winter, S1'!H9</f>
        <v>4.5599535140801103E-2</v>
      </c>
      <c r="I9" s="1">
        <f>VLOOKUP($A9,'Base Consumption'!$A$2:$D$34,3,FALSE)*'Profiles, Pc, Winter, S1'!I9</f>
        <v>5.4850218418386311E-2</v>
      </c>
      <c r="J9" s="1">
        <f>VLOOKUP($A9,'Base Consumption'!$A$2:$D$34,3,FALSE)*'Profiles, Pc, Winter, S1'!J9</f>
        <v>5.6979253662885844E-2</v>
      </c>
      <c r="K9" s="1">
        <f>VLOOKUP($A9,'Base Consumption'!$A$2:$D$34,3,FALSE)*'Profiles, Pc, Winter, S1'!K9</f>
        <v>5.6667655838382819E-2</v>
      </c>
      <c r="L9" s="1">
        <f>VLOOKUP($A9,'Base Consumption'!$A$2:$D$34,3,FALSE)*'Profiles, Pc, Winter, S1'!L9</f>
        <v>5.8754997058350675E-2</v>
      </c>
      <c r="M9" s="1">
        <f>VLOOKUP($A9,'Base Consumption'!$A$2:$D$34,3,FALSE)*'Profiles, Pc, Winter, S1'!M9</f>
        <v>5.8355009003657289E-2</v>
      </c>
      <c r="N9" s="1">
        <f>VLOOKUP($A9,'Base Consumption'!$A$2:$D$34,3,FALSE)*'Profiles, Pc, Winter, S1'!N9</f>
        <v>5.4859990660087038E-2</v>
      </c>
      <c r="O9" s="1">
        <f>VLOOKUP($A9,'Base Consumption'!$A$2:$D$34,3,FALSE)*'Profiles, Pc, Winter, S1'!O9</f>
        <v>5.3527473566978061E-2</v>
      </c>
      <c r="P9" s="1">
        <f>VLOOKUP($A9,'Base Consumption'!$A$2:$D$34,3,FALSE)*'Profiles, Pc, Winter, S1'!P9</f>
        <v>4.7330228673344708E-2</v>
      </c>
      <c r="Q9" s="1">
        <f>VLOOKUP($A9,'Base Consumption'!$A$2:$D$34,3,FALSE)*'Profiles, Pc, Winter, S1'!Q9</f>
        <v>4.2685109086918367E-2</v>
      </c>
      <c r="R9" s="1">
        <f>VLOOKUP($A9,'Base Consumption'!$A$2:$D$34,3,FALSE)*'Profiles, Pc, Winter, S1'!R9</f>
        <v>4.3826789829182783E-2</v>
      </c>
      <c r="S9" s="1">
        <f>VLOOKUP($A9,'Base Consumption'!$A$2:$D$34,3,FALSE)*'Profiles, Pc, Winter, S1'!S9</f>
        <v>4.772904470399994E-2</v>
      </c>
      <c r="T9" s="1">
        <f>VLOOKUP($A9,'Base Consumption'!$A$2:$D$34,3,FALSE)*'Profiles, Pc, Winter, S1'!T9</f>
        <v>4.6902845018649254E-2</v>
      </c>
      <c r="U9" s="1">
        <f>VLOOKUP($A9,'Base Consumption'!$A$2:$D$34,3,FALSE)*'Profiles, Pc, Winter, S1'!U9</f>
        <v>4.5394034884729477E-2</v>
      </c>
      <c r="V9" s="1">
        <f>VLOOKUP($A9,'Base Consumption'!$A$2:$D$34,3,FALSE)*'Profiles, Pc, Winter, S1'!V9</f>
        <v>4.4453145811278801E-2</v>
      </c>
      <c r="W9" s="1">
        <f>VLOOKUP($A9,'Base Consumption'!$A$2:$D$34,3,FALSE)*'Profiles, Pc, Winter, S1'!W9</f>
        <v>4.1005951020077445E-2</v>
      </c>
      <c r="X9" s="1">
        <f>VLOOKUP($A9,'Base Consumption'!$A$2:$D$34,3,FALSE)*'Profiles, Pc, Winter, S1'!X9</f>
        <v>3.237704446643748E-2</v>
      </c>
      <c r="Y9" s="1">
        <f>VLOOKUP($A9,'Base Consumption'!$A$2:$D$34,3,FALSE)*'Profiles, Pc, Winter, S1'!Y9</f>
        <v>2.8057350841381581E-2</v>
      </c>
    </row>
    <row r="10" spans="1:25" x14ac:dyDescent="0.25">
      <c r="A10">
        <v>10</v>
      </c>
      <c r="B10" s="1">
        <f>VLOOKUP($A10,'Base Consumption'!$A$2:$D$34,3,FALSE)*'Profiles, Pc, Winter, S1'!B10</f>
        <v>0.06</v>
      </c>
      <c r="C10" s="1">
        <f>VLOOKUP($A10,'Base Consumption'!$A$2:$D$34,3,FALSE)*'Profiles, Pc, Winter, S1'!C10</f>
        <v>0.06</v>
      </c>
      <c r="D10" s="1">
        <f>VLOOKUP($A10,'Base Consumption'!$A$2:$D$34,3,FALSE)*'Profiles, Pc, Winter, S1'!D10</f>
        <v>0.06</v>
      </c>
      <c r="E10" s="1">
        <f>VLOOKUP($A10,'Base Consumption'!$A$2:$D$34,3,FALSE)*'Profiles, Pc, Winter, S1'!E10</f>
        <v>0.06</v>
      </c>
      <c r="F10" s="1">
        <f>VLOOKUP($A10,'Base Consumption'!$A$2:$D$34,3,FALSE)*'Profiles, Pc, Winter, S1'!F10</f>
        <v>0.06</v>
      </c>
      <c r="G10" s="1">
        <f>VLOOKUP($A10,'Base Consumption'!$A$2:$D$34,3,FALSE)*'Profiles, Pc, Winter, S1'!G10</f>
        <v>0.06</v>
      </c>
      <c r="H10" s="1">
        <f>VLOOKUP($A10,'Base Consumption'!$A$2:$D$34,3,FALSE)*'Profiles, Pc, Winter, S1'!H10</f>
        <v>0.06</v>
      </c>
      <c r="I10" s="1">
        <f>VLOOKUP($A10,'Base Consumption'!$A$2:$D$34,3,FALSE)*'Profiles, Pc, Winter, S1'!I10</f>
        <v>0.06</v>
      </c>
      <c r="J10" s="1">
        <f>VLOOKUP($A10,'Base Consumption'!$A$2:$D$34,3,FALSE)*'Profiles, Pc, Winter, S1'!J10</f>
        <v>0.06</v>
      </c>
      <c r="K10" s="1">
        <f>VLOOKUP($A10,'Base Consumption'!$A$2:$D$34,3,FALSE)*'Profiles, Pc, Winter, S1'!K10</f>
        <v>0.06</v>
      </c>
      <c r="L10" s="1">
        <f>VLOOKUP($A10,'Base Consumption'!$A$2:$D$34,3,FALSE)*'Profiles, Pc, Winter, S1'!L10</f>
        <v>0.06</v>
      </c>
      <c r="M10" s="1">
        <f>VLOOKUP($A10,'Base Consumption'!$A$2:$D$34,3,FALSE)*'Profiles, Pc, Winter, S1'!M10</f>
        <v>0.06</v>
      </c>
      <c r="N10" s="1">
        <f>VLOOKUP($A10,'Base Consumption'!$A$2:$D$34,3,FALSE)*'Profiles, Pc, Winter, S1'!N10</f>
        <v>0.06</v>
      </c>
      <c r="O10" s="1">
        <f>VLOOKUP($A10,'Base Consumption'!$A$2:$D$34,3,FALSE)*'Profiles, Pc, Winter, S1'!O10</f>
        <v>0.06</v>
      </c>
      <c r="P10" s="1">
        <f>VLOOKUP($A10,'Base Consumption'!$A$2:$D$34,3,FALSE)*'Profiles, Pc, Winter, S1'!P10</f>
        <v>0.06</v>
      </c>
      <c r="Q10" s="1">
        <f>VLOOKUP($A10,'Base Consumption'!$A$2:$D$34,3,FALSE)*'Profiles, Pc, Winter, S1'!Q10</f>
        <v>0.06</v>
      </c>
      <c r="R10" s="1">
        <f>VLOOKUP($A10,'Base Consumption'!$A$2:$D$34,3,FALSE)*'Profiles, Pc, Winter, S1'!R10</f>
        <v>0.06</v>
      </c>
      <c r="S10" s="1">
        <f>VLOOKUP($A10,'Base Consumption'!$A$2:$D$34,3,FALSE)*'Profiles, Pc, Winter, S1'!S10</f>
        <v>0.06</v>
      </c>
      <c r="T10" s="1">
        <f>VLOOKUP($A10,'Base Consumption'!$A$2:$D$34,3,FALSE)*'Profiles, Pc, Winter, S1'!T10</f>
        <v>0.06</v>
      </c>
      <c r="U10" s="1">
        <f>VLOOKUP($A10,'Base Consumption'!$A$2:$D$34,3,FALSE)*'Profiles, Pc, Winter, S1'!U10</f>
        <v>0.06</v>
      </c>
      <c r="V10" s="1">
        <f>VLOOKUP($A10,'Base Consumption'!$A$2:$D$34,3,FALSE)*'Profiles, Pc, Winter, S1'!V10</f>
        <v>0.06</v>
      </c>
      <c r="W10" s="1">
        <f>VLOOKUP($A10,'Base Consumption'!$A$2:$D$34,3,FALSE)*'Profiles, Pc, Winter, S1'!W10</f>
        <v>0.06</v>
      </c>
      <c r="X10" s="1">
        <f>VLOOKUP($A10,'Base Consumption'!$A$2:$D$34,3,FALSE)*'Profiles, Pc, Winter, S1'!X10</f>
        <v>0.06</v>
      </c>
      <c r="Y10" s="1">
        <f>VLOOKUP($A10,'Base Consumption'!$A$2:$D$34,3,FALSE)*'Profiles, Pc, Winter, S1'!Y10</f>
        <v>0.06</v>
      </c>
    </row>
    <row r="11" spans="1:25" x14ac:dyDescent="0.25">
      <c r="A11">
        <v>11</v>
      </c>
      <c r="B11" s="1">
        <f>VLOOKUP($A11,'Base Consumption'!$A$2:$D$34,3,FALSE)*'Profiles, Pc, Winter, S1'!B11</f>
        <v>2.6165271506953632E-2</v>
      </c>
      <c r="C11" s="1">
        <f>VLOOKUP($A11,'Base Consumption'!$A$2:$D$34,3,FALSE)*'Profiles, Pc, Winter, S1'!C11</f>
        <v>2.4150981685314748E-2</v>
      </c>
      <c r="D11" s="1">
        <f>VLOOKUP($A11,'Base Consumption'!$A$2:$D$34,3,FALSE)*'Profiles, Pc, Winter, S1'!D11</f>
        <v>2.3036825668506615E-2</v>
      </c>
      <c r="E11" s="1">
        <f>VLOOKUP($A11,'Base Consumption'!$A$2:$D$34,3,FALSE)*'Profiles, Pc, Winter, S1'!E11</f>
        <v>2.3266840934465217E-2</v>
      </c>
      <c r="F11" s="1">
        <f>VLOOKUP($A11,'Base Consumption'!$A$2:$D$34,3,FALSE)*'Profiles, Pc, Winter, S1'!F11</f>
        <v>2.345388945542231E-2</v>
      </c>
      <c r="G11" s="1">
        <f>VLOOKUP($A11,'Base Consumption'!$A$2:$D$34,3,FALSE)*'Profiles, Pc, Winter, S1'!G11</f>
        <v>2.7007764102555259E-2</v>
      </c>
      <c r="H11" s="1">
        <f>VLOOKUP($A11,'Base Consumption'!$A$2:$D$34,3,FALSE)*'Profiles, Pc, Winter, S1'!H11</f>
        <v>3.5324650053002359E-2</v>
      </c>
      <c r="I11" s="1">
        <f>VLOOKUP($A11,'Base Consumption'!$A$2:$D$34,3,FALSE)*'Profiles, Pc, Winter, S1'!I11</f>
        <v>4.1361554786154803E-2</v>
      </c>
      <c r="J11" s="1">
        <f>VLOOKUP($A11,'Base Consumption'!$A$2:$D$34,3,FALSE)*'Profiles, Pc, Winter, S1'!J11</f>
        <v>4.519392174140003E-2</v>
      </c>
      <c r="K11" s="1">
        <f>VLOOKUP($A11,'Base Consumption'!$A$2:$D$34,3,FALSE)*'Profiles, Pc, Winter, S1'!K11</f>
        <v>4.8235537588344882E-2</v>
      </c>
      <c r="L11" s="1">
        <f>VLOOKUP($A11,'Base Consumption'!$A$2:$D$34,3,FALSE)*'Profiles, Pc, Winter, S1'!L11</f>
        <v>4.7108488059703621E-2</v>
      </c>
      <c r="M11" s="1">
        <f>VLOOKUP($A11,'Base Consumption'!$A$2:$D$34,3,FALSE)*'Profiles, Pc, Winter, S1'!M11</f>
        <v>4.696905971954516E-2</v>
      </c>
      <c r="N11" s="1">
        <f>VLOOKUP($A11,'Base Consumption'!$A$2:$D$34,3,FALSE)*'Profiles, Pc, Winter, S1'!N11</f>
        <v>4.683872324283931E-2</v>
      </c>
      <c r="O11" s="1">
        <f>VLOOKUP($A11,'Base Consumption'!$A$2:$D$34,3,FALSE)*'Profiles, Pc, Winter, S1'!O11</f>
        <v>4.4745171208890197E-2</v>
      </c>
      <c r="P11" s="1">
        <f>VLOOKUP($A11,'Base Consumption'!$A$2:$D$34,3,FALSE)*'Profiles, Pc, Winter, S1'!P11</f>
        <v>4.3389086635773823E-2</v>
      </c>
      <c r="Q11" s="1">
        <f>VLOOKUP($A11,'Base Consumption'!$A$2:$D$34,3,FALSE)*'Profiles, Pc, Winter, S1'!Q11</f>
        <v>4.0908141621334417E-2</v>
      </c>
      <c r="R11" s="1">
        <f>VLOOKUP($A11,'Base Consumption'!$A$2:$D$34,3,FALSE)*'Profiles, Pc, Winter, S1'!R11</f>
        <v>4.3045345381975228E-2</v>
      </c>
      <c r="S11" s="1">
        <f>VLOOKUP($A11,'Base Consumption'!$A$2:$D$34,3,FALSE)*'Profiles, Pc, Winter, S1'!S11</f>
        <v>4.8935000298854982E-2</v>
      </c>
      <c r="T11" s="1">
        <f>VLOOKUP($A11,'Base Consumption'!$A$2:$D$34,3,FALSE)*'Profiles, Pc, Winter, S1'!T11</f>
        <v>4.7806718754534835E-2</v>
      </c>
      <c r="U11" s="1">
        <f>VLOOKUP($A11,'Base Consumption'!$A$2:$D$34,3,FALSE)*'Profiles, Pc, Winter, S1'!U11</f>
        <v>4.6096459641690651E-2</v>
      </c>
      <c r="V11" s="1">
        <f>VLOOKUP($A11,'Base Consumption'!$A$2:$D$34,3,FALSE)*'Profiles, Pc, Winter, S1'!V11</f>
        <v>4.4252745165602195E-2</v>
      </c>
      <c r="W11" s="1">
        <f>VLOOKUP($A11,'Base Consumption'!$A$2:$D$34,3,FALSE)*'Profiles, Pc, Winter, S1'!W11</f>
        <v>4.1745598650149721E-2</v>
      </c>
      <c r="X11" s="1">
        <f>VLOOKUP($A11,'Base Consumption'!$A$2:$D$34,3,FALSE)*'Profiles, Pc, Winter, S1'!X11</f>
        <v>3.6574174624969993E-2</v>
      </c>
      <c r="Y11" s="1">
        <f>VLOOKUP($A11,'Base Consumption'!$A$2:$D$34,3,FALSE)*'Profiles, Pc, Winter, S1'!Y11</f>
        <v>3.2106293708174263E-2</v>
      </c>
    </row>
    <row r="12" spans="1:25" x14ac:dyDescent="0.25">
      <c r="A12">
        <v>12</v>
      </c>
      <c r="B12" s="1">
        <f>VLOOKUP($A12,'Base Consumption'!$A$2:$D$34,3,FALSE)*'Profiles, Pc, Winter, S1'!B12</f>
        <v>2.8423219385769766E-2</v>
      </c>
      <c r="C12" s="1">
        <f>VLOOKUP($A12,'Base Consumption'!$A$2:$D$34,3,FALSE)*'Profiles, Pc, Winter, S1'!C12</f>
        <v>2.6023134585875494E-2</v>
      </c>
      <c r="D12" s="1">
        <f>VLOOKUP($A12,'Base Consumption'!$A$2:$D$34,3,FALSE)*'Profiles, Pc, Winter, S1'!D12</f>
        <v>2.472389925332041E-2</v>
      </c>
      <c r="E12" s="1">
        <f>VLOOKUP($A12,'Base Consumption'!$A$2:$D$34,3,FALSE)*'Profiles, Pc, Winter, S1'!E12</f>
        <v>2.4598533071958768E-2</v>
      </c>
      <c r="F12" s="1">
        <f>VLOOKUP($A12,'Base Consumption'!$A$2:$D$34,3,FALSE)*'Profiles, Pc, Winter, S1'!F12</f>
        <v>2.5366942174548289E-2</v>
      </c>
      <c r="G12" s="1">
        <f>VLOOKUP($A12,'Base Consumption'!$A$2:$D$34,3,FALSE)*'Profiles, Pc, Winter, S1'!G12</f>
        <v>3.1527349801399374E-2</v>
      </c>
      <c r="H12" s="1">
        <f>VLOOKUP($A12,'Base Consumption'!$A$2:$D$34,3,FALSE)*'Profiles, Pc, Winter, S1'!H12</f>
        <v>4.2040531412670792E-2</v>
      </c>
      <c r="I12" s="1">
        <f>VLOOKUP($A12,'Base Consumption'!$A$2:$D$34,3,FALSE)*'Profiles, Pc, Winter, S1'!I12</f>
        <v>4.6468855311557013E-2</v>
      </c>
      <c r="J12" s="1">
        <f>VLOOKUP($A12,'Base Consumption'!$A$2:$D$34,3,FALSE)*'Profiles, Pc, Winter, S1'!J12</f>
        <v>3.7230962240185607E-2</v>
      </c>
      <c r="K12" s="1">
        <f>VLOOKUP($A12,'Base Consumption'!$A$2:$D$34,3,FALSE)*'Profiles, Pc, Winter, S1'!K12</f>
        <v>2.5828608767795126E-2</v>
      </c>
      <c r="L12" s="1">
        <f>VLOOKUP($A12,'Base Consumption'!$A$2:$D$34,3,FALSE)*'Profiles, Pc, Winter, S1'!L12</f>
        <v>5.0256895039022635E-2</v>
      </c>
      <c r="M12" s="1">
        <f>VLOOKUP($A12,'Base Consumption'!$A$2:$D$34,3,FALSE)*'Profiles, Pc, Winter, S1'!M12</f>
        <v>5.0644675594517012E-2</v>
      </c>
      <c r="N12" s="1">
        <f>VLOOKUP($A12,'Base Consumption'!$A$2:$D$34,3,FALSE)*'Profiles, Pc, Winter, S1'!N12</f>
        <v>4.8824343076143695E-2</v>
      </c>
      <c r="O12" s="1">
        <f>VLOOKUP($A12,'Base Consumption'!$A$2:$D$34,3,FALSE)*'Profiles, Pc, Winter, S1'!O12</f>
        <v>4.6880412876368349E-2</v>
      </c>
      <c r="P12" s="1">
        <f>VLOOKUP($A12,'Base Consumption'!$A$2:$D$34,3,FALSE)*'Profiles, Pc, Winter, S1'!P12</f>
        <v>4.3858735673957247E-2</v>
      </c>
      <c r="Q12" s="1">
        <f>VLOOKUP($A12,'Base Consumption'!$A$2:$D$34,3,FALSE)*'Profiles, Pc, Winter, S1'!Q12</f>
        <v>4.5080833388398203E-2</v>
      </c>
      <c r="R12" s="1">
        <f>VLOOKUP($A12,'Base Consumption'!$A$2:$D$34,3,FALSE)*'Profiles, Pc, Winter, S1'!R12</f>
        <v>4.8718990220479721E-2</v>
      </c>
      <c r="S12" s="1">
        <f>VLOOKUP($A12,'Base Consumption'!$A$2:$D$34,3,FALSE)*'Profiles, Pc, Winter, S1'!S12</f>
        <v>5.87838566331138E-2</v>
      </c>
      <c r="T12" s="1">
        <f>VLOOKUP($A12,'Base Consumption'!$A$2:$D$34,3,FALSE)*'Profiles, Pc, Winter, S1'!T12</f>
        <v>5.5332179724381987E-2</v>
      </c>
      <c r="U12" s="1">
        <f>VLOOKUP($A12,'Base Consumption'!$A$2:$D$34,3,FALSE)*'Profiles, Pc, Winter, S1'!U12</f>
        <v>5.1656047407178989E-2</v>
      </c>
      <c r="V12" s="1">
        <f>VLOOKUP($A12,'Base Consumption'!$A$2:$D$34,3,FALSE)*'Profiles, Pc, Winter, S1'!V12</f>
        <v>4.9998174599678417E-2</v>
      </c>
      <c r="W12" s="1">
        <f>VLOOKUP($A12,'Base Consumption'!$A$2:$D$34,3,FALSE)*'Profiles, Pc, Winter, S1'!W12</f>
        <v>4.9709765019860054E-2</v>
      </c>
      <c r="X12" s="1">
        <f>VLOOKUP($A12,'Base Consumption'!$A$2:$D$34,3,FALSE)*'Profiles, Pc, Winter, S1'!X12</f>
        <v>4.3822675528439173E-2</v>
      </c>
      <c r="Y12" s="1">
        <f>VLOOKUP($A12,'Base Consumption'!$A$2:$D$34,3,FALSE)*'Profiles, Pc, Winter, S1'!Y12</f>
        <v>3.7539212609120208E-2</v>
      </c>
    </row>
    <row r="13" spans="1:25" x14ac:dyDescent="0.25">
      <c r="A13">
        <v>13</v>
      </c>
      <c r="B13" s="1">
        <f>VLOOKUP($A13,'Base Consumption'!$A$2:$D$34,3,FALSE)*'Profiles, Pc, Winter, S1'!B13</f>
        <v>4.5619393582306093E-2</v>
      </c>
      <c r="C13" s="1">
        <f>VLOOKUP($A13,'Base Consumption'!$A$2:$D$34,3,FALSE)*'Profiles, Pc, Winter, S1'!C13</f>
        <v>4.5402004852051599E-2</v>
      </c>
      <c r="D13" s="1">
        <f>VLOOKUP($A13,'Base Consumption'!$A$2:$D$34,3,FALSE)*'Profiles, Pc, Winter, S1'!D13</f>
        <v>4.5383059327516406E-2</v>
      </c>
      <c r="E13" s="1">
        <f>VLOOKUP($A13,'Base Consumption'!$A$2:$D$34,3,FALSE)*'Profiles, Pc, Winter, S1'!E13</f>
        <v>4.6708232853485861E-2</v>
      </c>
      <c r="F13" s="1">
        <f>VLOOKUP($A13,'Base Consumption'!$A$2:$D$34,3,FALSE)*'Profiles, Pc, Winter, S1'!F13</f>
        <v>4.6488712477444842E-2</v>
      </c>
      <c r="G13" s="1">
        <f>VLOOKUP($A13,'Base Consumption'!$A$2:$D$34,3,FALSE)*'Profiles, Pc, Winter, S1'!G13</f>
        <v>4.7764455483058091E-2</v>
      </c>
      <c r="H13" s="1">
        <f>VLOOKUP($A13,'Base Consumption'!$A$2:$D$34,3,FALSE)*'Profiles, Pc, Winter, S1'!H13</f>
        <v>4.9579152316415104E-2</v>
      </c>
      <c r="I13" s="1">
        <f>VLOOKUP($A13,'Base Consumption'!$A$2:$D$34,3,FALSE)*'Profiles, Pc, Winter, S1'!I13</f>
        <v>4.807549459727075E-2</v>
      </c>
      <c r="J13" s="1">
        <f>VLOOKUP($A13,'Base Consumption'!$A$2:$D$34,3,FALSE)*'Profiles, Pc, Winter, S1'!J13</f>
        <v>4.0075329221013978E-2</v>
      </c>
      <c r="K13" s="1">
        <f>VLOOKUP($A13,'Base Consumption'!$A$2:$D$34,3,FALSE)*'Profiles, Pc, Winter, S1'!K13</f>
        <v>3.8436651948786017E-2</v>
      </c>
      <c r="L13" s="1">
        <f>VLOOKUP($A13,'Base Consumption'!$A$2:$D$34,3,FALSE)*'Profiles, Pc, Winter, S1'!L13</f>
        <v>5.2339273047803565E-2</v>
      </c>
      <c r="M13" s="1">
        <f>VLOOKUP($A13,'Base Consumption'!$A$2:$D$34,3,FALSE)*'Profiles, Pc, Winter, S1'!M13</f>
        <v>4.7726224924400047E-2</v>
      </c>
      <c r="N13" s="1">
        <f>VLOOKUP($A13,'Base Consumption'!$A$2:$D$34,3,FALSE)*'Profiles, Pc, Winter, S1'!N13</f>
        <v>4.8362340465828497E-2</v>
      </c>
      <c r="O13" s="1">
        <f>VLOOKUP($A13,'Base Consumption'!$A$2:$D$34,3,FALSE)*'Profiles, Pc, Winter, S1'!O13</f>
        <v>4.9437484602227112E-2</v>
      </c>
      <c r="P13" s="1">
        <f>VLOOKUP($A13,'Base Consumption'!$A$2:$D$34,3,FALSE)*'Profiles, Pc, Winter, S1'!P13</f>
        <v>5.0576471663363515E-2</v>
      </c>
      <c r="Q13" s="1">
        <f>VLOOKUP($A13,'Base Consumption'!$A$2:$D$34,3,FALSE)*'Profiles, Pc, Winter, S1'!Q13</f>
        <v>5.2178328008880739E-2</v>
      </c>
      <c r="R13" s="1">
        <f>VLOOKUP($A13,'Base Consumption'!$A$2:$D$34,3,FALSE)*'Profiles, Pc, Winter, S1'!R13</f>
        <v>5.7708366324736846E-2</v>
      </c>
      <c r="S13" s="1">
        <f>VLOOKUP($A13,'Base Consumption'!$A$2:$D$34,3,FALSE)*'Profiles, Pc, Winter, S1'!S13</f>
        <v>5.9447690843577629E-2</v>
      </c>
      <c r="T13" s="1">
        <f>VLOOKUP($A13,'Base Consumption'!$A$2:$D$34,3,FALSE)*'Profiles, Pc, Winter, S1'!T13</f>
        <v>5.5586119468274409E-2</v>
      </c>
      <c r="U13" s="1">
        <f>VLOOKUP($A13,'Base Consumption'!$A$2:$D$34,3,FALSE)*'Profiles, Pc, Winter, S1'!U13</f>
        <v>5.2708183572705541E-2</v>
      </c>
      <c r="V13" s="1">
        <f>VLOOKUP($A13,'Base Consumption'!$A$2:$D$34,3,FALSE)*'Profiles, Pc, Winter, S1'!V13</f>
        <v>5.3534346499788582E-2</v>
      </c>
      <c r="W13" s="1">
        <f>VLOOKUP($A13,'Base Consumption'!$A$2:$D$34,3,FALSE)*'Profiles, Pc, Winter, S1'!W13</f>
        <v>5.3386367168934613E-2</v>
      </c>
      <c r="X13" s="1">
        <f>VLOOKUP($A13,'Base Consumption'!$A$2:$D$34,3,FALSE)*'Profiles, Pc, Winter, S1'!X13</f>
        <v>5.3648659822720039E-2</v>
      </c>
      <c r="Y13" s="1">
        <f>VLOOKUP($A13,'Base Consumption'!$A$2:$D$34,3,FALSE)*'Profiles, Pc, Winter, S1'!Y13</f>
        <v>5.6259406713568341E-2</v>
      </c>
    </row>
    <row r="14" spans="1:25" x14ac:dyDescent="0.25">
      <c r="A14">
        <v>14</v>
      </c>
      <c r="B14" s="1">
        <f>VLOOKUP($A14,'Base Consumption'!$A$2:$D$34,3,FALSE)*'Profiles, Pc, Winter, S1'!B14</f>
        <v>8.3923128941036526E-2</v>
      </c>
      <c r="C14" s="1">
        <f>VLOOKUP($A14,'Base Consumption'!$A$2:$D$34,3,FALSE)*'Profiles, Pc, Winter, S1'!C14</f>
        <v>8.0950332722236326E-2</v>
      </c>
      <c r="D14" s="1">
        <f>VLOOKUP($A14,'Base Consumption'!$A$2:$D$34,3,FALSE)*'Profiles, Pc, Winter, S1'!D14</f>
        <v>8.2210754262301497E-2</v>
      </c>
      <c r="E14" s="1">
        <f>VLOOKUP($A14,'Base Consumption'!$A$2:$D$34,3,FALSE)*'Profiles, Pc, Winter, S1'!E14</f>
        <v>8.3190033196035573E-2</v>
      </c>
      <c r="F14" s="1">
        <f>VLOOKUP($A14,'Base Consumption'!$A$2:$D$34,3,FALSE)*'Profiles, Pc, Winter, S1'!F14</f>
        <v>8.4562065946048273E-2</v>
      </c>
      <c r="G14" s="1">
        <f>VLOOKUP($A14,'Base Consumption'!$A$2:$D$34,3,FALSE)*'Profiles, Pc, Winter, S1'!G14</f>
        <v>8.6539443067966043E-2</v>
      </c>
      <c r="H14" s="1">
        <f>VLOOKUP($A14,'Base Consumption'!$A$2:$D$34,3,FALSE)*'Profiles, Pc, Winter, S1'!H14</f>
        <v>0.10702335846398184</v>
      </c>
      <c r="I14" s="1">
        <f>VLOOKUP($A14,'Base Consumption'!$A$2:$D$34,3,FALSE)*'Profiles, Pc, Winter, S1'!I14</f>
        <v>0.11235283568679068</v>
      </c>
      <c r="J14" s="1">
        <f>VLOOKUP($A14,'Base Consumption'!$A$2:$D$34,3,FALSE)*'Profiles, Pc, Winter, S1'!J14</f>
        <v>0.11441629916695473</v>
      </c>
      <c r="K14" s="1">
        <f>VLOOKUP($A14,'Base Consumption'!$A$2:$D$34,3,FALSE)*'Profiles, Pc, Winter, S1'!K14</f>
        <v>0.11156053505056886</v>
      </c>
      <c r="L14" s="1">
        <f>VLOOKUP($A14,'Base Consumption'!$A$2:$D$34,3,FALSE)*'Profiles, Pc, Winter, S1'!L14</f>
        <v>0.11004726152721908</v>
      </c>
      <c r="M14" s="1">
        <f>VLOOKUP($A14,'Base Consumption'!$A$2:$D$34,3,FALSE)*'Profiles, Pc, Winter, S1'!M14</f>
        <v>0.11404908158215969</v>
      </c>
      <c r="N14" s="1">
        <f>VLOOKUP($A14,'Base Consumption'!$A$2:$D$34,3,FALSE)*'Profiles, Pc, Winter, S1'!N14</f>
        <v>0.11803877660012008</v>
      </c>
      <c r="O14" s="1">
        <f>VLOOKUP($A14,'Base Consumption'!$A$2:$D$34,3,FALSE)*'Profiles, Pc, Winter, S1'!O14</f>
        <v>0.11428043352483221</v>
      </c>
      <c r="P14" s="1">
        <f>VLOOKUP($A14,'Base Consumption'!$A$2:$D$34,3,FALSE)*'Profiles, Pc, Winter, S1'!P14</f>
        <v>0.11220217826466101</v>
      </c>
      <c r="Q14" s="1">
        <f>VLOOKUP($A14,'Base Consumption'!$A$2:$D$34,3,FALSE)*'Profiles, Pc, Winter, S1'!Q14</f>
        <v>0.11351774041880441</v>
      </c>
      <c r="R14" s="1">
        <f>VLOOKUP($A14,'Base Consumption'!$A$2:$D$34,3,FALSE)*'Profiles, Pc, Winter, S1'!R14</f>
        <v>0.10985085955934641</v>
      </c>
      <c r="S14" s="1">
        <f>VLOOKUP($A14,'Base Consumption'!$A$2:$D$34,3,FALSE)*'Profiles, Pc, Winter, S1'!S14</f>
        <v>0.11477276358384433</v>
      </c>
      <c r="T14" s="1">
        <f>VLOOKUP($A14,'Base Consumption'!$A$2:$D$34,3,FALSE)*'Profiles, Pc, Winter, S1'!T14</f>
        <v>0.11074807428257009</v>
      </c>
      <c r="U14" s="1">
        <f>VLOOKUP($A14,'Base Consumption'!$A$2:$D$34,3,FALSE)*'Profiles, Pc, Winter, S1'!U14</f>
        <v>0.10436668194409167</v>
      </c>
      <c r="V14" s="1">
        <f>VLOOKUP($A14,'Base Consumption'!$A$2:$D$34,3,FALSE)*'Profiles, Pc, Winter, S1'!V14</f>
        <v>0.10564728008029961</v>
      </c>
      <c r="W14" s="1">
        <f>VLOOKUP($A14,'Base Consumption'!$A$2:$D$34,3,FALSE)*'Profiles, Pc, Winter, S1'!W14</f>
        <v>0.10256284940774124</v>
      </c>
      <c r="X14" s="1">
        <f>VLOOKUP($A14,'Base Consumption'!$A$2:$D$34,3,FALSE)*'Profiles, Pc, Winter, S1'!X14</f>
        <v>9.0543962552542295E-2</v>
      </c>
      <c r="Y14" s="1">
        <f>VLOOKUP($A14,'Base Consumption'!$A$2:$D$34,3,FALSE)*'Profiles, Pc, Winter, S1'!Y14</f>
        <v>8.7611489018526223E-2</v>
      </c>
    </row>
    <row r="15" spans="1:25" x14ac:dyDescent="0.25">
      <c r="A15">
        <v>15</v>
      </c>
      <c r="B15" s="1">
        <f>VLOOKUP($A15,'Base Consumption'!$A$2:$D$34,3,FALSE)*'Profiles, Pc, Winter, S1'!B15</f>
        <v>-2.9173279047364917E-2</v>
      </c>
      <c r="C15" s="1">
        <f>VLOOKUP($A15,'Base Consumption'!$A$2:$D$34,3,FALSE)*'Profiles, Pc, Winter, S1'!C15</f>
        <v>-2.7276822258302313E-2</v>
      </c>
      <c r="D15" s="1">
        <f>VLOOKUP($A15,'Base Consumption'!$A$2:$D$34,3,FALSE)*'Profiles, Pc, Winter, S1'!D15</f>
        <v>-2.6490391790622892E-2</v>
      </c>
      <c r="E15" s="1">
        <f>VLOOKUP($A15,'Base Consumption'!$A$2:$D$34,3,FALSE)*'Profiles, Pc, Winter, S1'!E15</f>
        <v>-2.6089717135582259E-2</v>
      </c>
      <c r="F15" s="1">
        <f>VLOOKUP($A15,'Base Consumption'!$A$2:$D$34,3,FALSE)*'Profiles, Pc, Winter, S1'!F15</f>
        <v>-2.7542328470058292E-2</v>
      </c>
      <c r="G15" s="1">
        <f>VLOOKUP($A15,'Base Consumption'!$A$2:$D$34,3,FALSE)*'Profiles, Pc, Winter, S1'!G15</f>
        <v>-3.2003805746383063E-2</v>
      </c>
      <c r="H15" s="1">
        <f>VLOOKUP($A15,'Base Consumption'!$A$2:$D$34,3,FALSE)*'Profiles, Pc, Winter, S1'!H15</f>
        <v>-4.2028778837065205E-2</v>
      </c>
      <c r="I15" s="1">
        <f>VLOOKUP($A15,'Base Consumption'!$A$2:$D$34,3,FALSE)*'Profiles, Pc, Winter, S1'!I15</f>
        <v>-4.9929134085286708E-2</v>
      </c>
      <c r="J15" s="1">
        <f>VLOOKUP($A15,'Base Consumption'!$A$2:$D$34,3,FALSE)*'Profiles, Pc, Winter, S1'!J15</f>
        <v>-5.4384480446649446E-2</v>
      </c>
      <c r="K15" s="1">
        <f>VLOOKUP($A15,'Base Consumption'!$A$2:$D$34,3,FALSE)*'Profiles, Pc, Winter, S1'!K15</f>
        <v>-5.6391500047487025E-2</v>
      </c>
      <c r="L15" s="1">
        <f>VLOOKUP($A15,'Base Consumption'!$A$2:$D$34,3,FALSE)*'Profiles, Pc, Winter, S1'!L15</f>
        <v>-5.1387839588807528E-2</v>
      </c>
      <c r="M15" s="1">
        <f>VLOOKUP($A15,'Base Consumption'!$A$2:$D$34,3,FALSE)*'Profiles, Pc, Winter, S1'!M15</f>
        <v>-5.1339826808012197E-2</v>
      </c>
      <c r="N15" s="1">
        <f>VLOOKUP($A15,'Base Consumption'!$A$2:$D$34,3,FALSE)*'Profiles, Pc, Winter, S1'!N15</f>
        <v>-5.3493069720007419E-2</v>
      </c>
      <c r="O15" s="1">
        <f>VLOOKUP($A15,'Base Consumption'!$A$2:$D$34,3,FALSE)*'Profiles, Pc, Winter, S1'!O15</f>
        <v>-5.2542218232306558E-2</v>
      </c>
      <c r="P15" s="1">
        <f>VLOOKUP($A15,'Base Consumption'!$A$2:$D$34,3,FALSE)*'Profiles, Pc, Winter, S1'!P15</f>
        <v>-5.0224370570703669E-2</v>
      </c>
      <c r="Q15" s="1">
        <f>VLOOKUP($A15,'Base Consumption'!$A$2:$D$34,3,FALSE)*'Profiles, Pc, Winter, S1'!Q15</f>
        <v>-4.90968362330573E-2</v>
      </c>
      <c r="R15" s="1">
        <f>VLOOKUP($A15,'Base Consumption'!$A$2:$D$34,3,FALSE)*'Profiles, Pc, Winter, S1'!R15</f>
        <v>-5.3724718808934792E-2</v>
      </c>
      <c r="S15" s="1">
        <f>VLOOKUP($A15,'Base Consumption'!$A$2:$D$34,3,FALSE)*'Profiles, Pc, Winter, S1'!S15</f>
        <v>-5.9036228082473656E-2</v>
      </c>
      <c r="T15" s="1">
        <f>VLOOKUP($A15,'Base Consumption'!$A$2:$D$34,3,FALSE)*'Profiles, Pc, Winter, S1'!T15</f>
        <v>-5.7532720826002998E-2</v>
      </c>
      <c r="U15" s="1">
        <f>VLOOKUP($A15,'Base Consumption'!$A$2:$D$34,3,FALSE)*'Profiles, Pc, Winter, S1'!U15</f>
        <v>-5.4256714892385337E-2</v>
      </c>
      <c r="V15" s="1">
        <f>VLOOKUP($A15,'Base Consumption'!$A$2:$D$34,3,FALSE)*'Profiles, Pc, Winter, S1'!V15</f>
        <v>-5.3805489161650372E-2</v>
      </c>
      <c r="W15" s="1">
        <f>VLOOKUP($A15,'Base Consumption'!$A$2:$D$34,3,FALSE)*'Profiles, Pc, Winter, S1'!W15</f>
        <v>-4.9479635412662294E-2</v>
      </c>
      <c r="X15" s="1">
        <f>VLOOKUP($A15,'Base Consumption'!$A$2:$D$34,3,FALSE)*'Profiles, Pc, Winter, S1'!X15</f>
        <v>-4.1312292809558913E-2</v>
      </c>
      <c r="Y15" s="1">
        <f>VLOOKUP($A15,'Base Consumption'!$A$2:$D$34,3,FALSE)*'Profiles, Pc, Winter, S1'!Y15</f>
        <v>-3.7624220986554387E-2</v>
      </c>
    </row>
    <row r="16" spans="1:25" x14ac:dyDescent="0.25">
      <c r="A16">
        <v>16</v>
      </c>
      <c r="B16" s="1">
        <f>VLOOKUP($A16,'Base Consumption'!$A$2:$D$34,3,FALSE)*'Profiles, Pc, Winter, S1'!B16</f>
        <v>4.6006372868994241E-2</v>
      </c>
      <c r="C16" s="1">
        <f>VLOOKUP($A16,'Base Consumption'!$A$2:$D$34,3,FALSE)*'Profiles, Pc, Winter, S1'!C16</f>
        <v>4.4287064882665962E-2</v>
      </c>
      <c r="D16" s="1">
        <f>VLOOKUP($A16,'Base Consumption'!$A$2:$D$34,3,FALSE)*'Profiles, Pc, Winter, S1'!D16</f>
        <v>4.2709597993604277E-2</v>
      </c>
      <c r="E16" s="1">
        <f>VLOOKUP($A16,'Base Consumption'!$A$2:$D$34,3,FALSE)*'Profiles, Pc, Winter, S1'!E16</f>
        <v>4.399866366971332E-2</v>
      </c>
      <c r="F16" s="1">
        <f>VLOOKUP($A16,'Base Consumption'!$A$2:$D$34,3,FALSE)*'Profiles, Pc, Winter, S1'!F16</f>
        <v>4.2757119616784231E-2</v>
      </c>
      <c r="G16" s="1">
        <f>VLOOKUP($A16,'Base Consumption'!$A$2:$D$34,3,FALSE)*'Profiles, Pc, Winter, S1'!G16</f>
        <v>4.2814066807969793E-2</v>
      </c>
      <c r="H16" s="1">
        <f>VLOOKUP($A16,'Base Consumption'!$A$2:$D$34,3,FALSE)*'Profiles, Pc, Winter, S1'!H16</f>
        <v>4.3209240379734545E-2</v>
      </c>
      <c r="I16" s="1">
        <f>VLOOKUP($A16,'Base Consumption'!$A$2:$D$34,3,FALSE)*'Profiles, Pc, Winter, S1'!I16</f>
        <v>5.6085444313243527E-2</v>
      </c>
      <c r="J16" s="1">
        <f>VLOOKUP($A16,'Base Consumption'!$A$2:$D$34,3,FALSE)*'Profiles, Pc, Winter, S1'!J16</f>
        <v>5.7206750247414513E-2</v>
      </c>
      <c r="K16" s="1">
        <f>VLOOKUP($A16,'Base Consumption'!$A$2:$D$34,3,FALSE)*'Profiles, Pc, Winter, S1'!K16</f>
        <v>5.6660968828728835E-2</v>
      </c>
      <c r="L16" s="1">
        <f>VLOOKUP($A16,'Base Consumption'!$A$2:$D$34,3,FALSE)*'Profiles, Pc, Winter, S1'!L16</f>
        <v>5.6488943585933586E-2</v>
      </c>
      <c r="M16" s="1">
        <f>VLOOKUP($A16,'Base Consumption'!$A$2:$D$34,3,FALSE)*'Profiles, Pc, Winter, S1'!M16</f>
        <v>5.7676060021908802E-2</v>
      </c>
      <c r="N16" s="1">
        <f>VLOOKUP($A16,'Base Consumption'!$A$2:$D$34,3,FALSE)*'Profiles, Pc, Winter, S1'!N16</f>
        <v>5.7055198248842261E-2</v>
      </c>
      <c r="O16" s="1">
        <f>VLOOKUP($A16,'Base Consumption'!$A$2:$D$34,3,FALSE)*'Profiles, Pc, Winter, S1'!O16</f>
        <v>5.6045204778644567E-2</v>
      </c>
      <c r="P16" s="1">
        <f>VLOOKUP($A16,'Base Consumption'!$A$2:$D$34,3,FALSE)*'Profiles, Pc, Winter, S1'!P16</f>
        <v>4.875411196022468E-2</v>
      </c>
      <c r="Q16" s="1">
        <f>VLOOKUP($A16,'Base Consumption'!$A$2:$D$34,3,FALSE)*'Profiles, Pc, Winter, S1'!Q16</f>
        <v>5.2451783311860511E-2</v>
      </c>
      <c r="R16" s="1">
        <f>VLOOKUP($A16,'Base Consumption'!$A$2:$D$34,3,FALSE)*'Profiles, Pc, Winter, S1'!R16</f>
        <v>5.702556737154172E-2</v>
      </c>
      <c r="S16" s="1">
        <f>VLOOKUP($A16,'Base Consumption'!$A$2:$D$34,3,FALSE)*'Profiles, Pc, Winter, S1'!S16</f>
        <v>5.6156954521699609E-2</v>
      </c>
      <c r="T16" s="1">
        <f>VLOOKUP($A16,'Base Consumption'!$A$2:$D$34,3,FALSE)*'Profiles, Pc, Winter, S1'!T16</f>
        <v>5.3263271217150271E-2</v>
      </c>
      <c r="U16" s="1">
        <f>VLOOKUP($A16,'Base Consumption'!$A$2:$D$34,3,FALSE)*'Profiles, Pc, Winter, S1'!U16</f>
        <v>5.0793539261494776E-2</v>
      </c>
      <c r="V16" s="1">
        <f>VLOOKUP($A16,'Base Consumption'!$A$2:$D$34,3,FALSE)*'Profiles, Pc, Winter, S1'!V16</f>
        <v>5.0434700159744113E-2</v>
      </c>
      <c r="W16" s="1">
        <f>VLOOKUP($A16,'Base Consumption'!$A$2:$D$34,3,FALSE)*'Profiles, Pc, Winter, S1'!W16</f>
        <v>4.8193270220803504E-2</v>
      </c>
      <c r="X16" s="1">
        <f>VLOOKUP($A16,'Base Consumption'!$A$2:$D$34,3,FALSE)*'Profiles, Pc, Winter, S1'!X16</f>
        <v>4.3525737063662848E-2</v>
      </c>
      <c r="Y16" s="1">
        <f>VLOOKUP($A16,'Base Consumption'!$A$2:$D$34,3,FALSE)*'Profiles, Pc, Winter, S1'!Y16</f>
        <v>4.2582746173721035E-2</v>
      </c>
    </row>
    <row r="17" spans="1:25" x14ac:dyDescent="0.25">
      <c r="A17">
        <v>17</v>
      </c>
      <c r="B17" s="1">
        <f>VLOOKUP($A17,'Base Consumption'!$A$2:$D$34,3,FALSE)*'Profiles, Pc, Winter, S1'!B17</f>
        <v>3.327937865231969E-2</v>
      </c>
      <c r="C17" s="1">
        <f>VLOOKUP($A17,'Base Consumption'!$A$2:$D$34,3,FALSE)*'Profiles, Pc, Winter, S1'!C17</f>
        <v>3.2332239803627504E-2</v>
      </c>
      <c r="D17" s="1">
        <f>VLOOKUP($A17,'Base Consumption'!$A$2:$D$34,3,FALSE)*'Profiles, Pc, Winter, S1'!D17</f>
        <v>3.0958893476307273E-2</v>
      </c>
      <c r="E17" s="1">
        <f>VLOOKUP($A17,'Base Consumption'!$A$2:$D$34,3,FALSE)*'Profiles, Pc, Winter, S1'!E17</f>
        <v>3.0702547470144295E-2</v>
      </c>
      <c r="F17" s="1">
        <f>VLOOKUP($A17,'Base Consumption'!$A$2:$D$34,3,FALSE)*'Profiles, Pc, Winter, S1'!F17</f>
        <v>3.1011053014914761E-2</v>
      </c>
      <c r="G17" s="1">
        <f>VLOOKUP($A17,'Base Consumption'!$A$2:$D$34,3,FALSE)*'Profiles, Pc, Winter, S1'!G17</f>
        <v>3.3110884743992285E-2</v>
      </c>
      <c r="H17" s="1">
        <f>VLOOKUP($A17,'Base Consumption'!$A$2:$D$34,3,FALSE)*'Profiles, Pc, Winter, S1'!H17</f>
        <v>3.9916896285805338E-2</v>
      </c>
      <c r="I17" s="1">
        <f>VLOOKUP($A17,'Base Consumption'!$A$2:$D$34,3,FALSE)*'Profiles, Pc, Winter, S1'!I17</f>
        <v>4.660142687054751E-2</v>
      </c>
      <c r="J17" s="1">
        <f>VLOOKUP($A17,'Base Consumption'!$A$2:$D$34,3,FALSE)*'Profiles, Pc, Winter, S1'!J17</f>
        <v>5.0662110851100506E-2</v>
      </c>
      <c r="K17" s="1">
        <f>VLOOKUP($A17,'Base Consumption'!$A$2:$D$34,3,FALSE)*'Profiles, Pc, Winter, S1'!K17</f>
        <v>5.2192286024083372E-2</v>
      </c>
      <c r="L17" s="1">
        <f>VLOOKUP($A17,'Base Consumption'!$A$2:$D$34,3,FALSE)*'Profiles, Pc, Winter, S1'!L17</f>
        <v>5.207938600694044E-2</v>
      </c>
      <c r="M17" s="1">
        <f>VLOOKUP($A17,'Base Consumption'!$A$2:$D$34,3,FALSE)*'Profiles, Pc, Winter, S1'!M17</f>
        <v>5.0839182610909292E-2</v>
      </c>
      <c r="N17" s="1">
        <f>VLOOKUP($A17,'Base Consumption'!$A$2:$D$34,3,FALSE)*'Profiles, Pc, Winter, S1'!N17</f>
        <v>4.8995008782100738E-2</v>
      </c>
      <c r="O17" s="1">
        <f>VLOOKUP($A17,'Base Consumption'!$A$2:$D$34,3,FALSE)*'Profiles, Pc, Winter, S1'!O17</f>
        <v>4.6594563106908057E-2</v>
      </c>
      <c r="P17" s="1">
        <f>VLOOKUP($A17,'Base Consumption'!$A$2:$D$34,3,FALSE)*'Profiles, Pc, Winter, S1'!P17</f>
        <v>4.3396254941463021E-2</v>
      </c>
      <c r="Q17" s="1">
        <f>VLOOKUP($A17,'Base Consumption'!$A$2:$D$34,3,FALSE)*'Profiles, Pc, Winter, S1'!Q17</f>
        <v>4.4743183932270281E-2</v>
      </c>
      <c r="R17" s="1">
        <f>VLOOKUP($A17,'Base Consumption'!$A$2:$D$34,3,FALSE)*'Profiles, Pc, Winter, S1'!R17</f>
        <v>4.9769879023077397E-2</v>
      </c>
      <c r="S17" s="1">
        <f>VLOOKUP($A17,'Base Consumption'!$A$2:$D$34,3,FALSE)*'Profiles, Pc, Winter, S1'!S17</f>
        <v>5.9504466161394057E-2</v>
      </c>
      <c r="T17" s="1">
        <f>VLOOKUP($A17,'Base Consumption'!$A$2:$D$34,3,FALSE)*'Profiles, Pc, Winter, S1'!T17</f>
        <v>5.6674718384118167E-2</v>
      </c>
      <c r="U17" s="1">
        <f>VLOOKUP($A17,'Base Consumption'!$A$2:$D$34,3,FALSE)*'Profiles, Pc, Winter, S1'!U17</f>
        <v>5.2350828339898604E-2</v>
      </c>
      <c r="V17" s="1">
        <f>VLOOKUP($A17,'Base Consumption'!$A$2:$D$34,3,FALSE)*'Profiles, Pc, Winter, S1'!V17</f>
        <v>5.075064549562628E-2</v>
      </c>
      <c r="W17" s="1">
        <f>VLOOKUP($A17,'Base Consumption'!$A$2:$D$34,3,FALSE)*'Profiles, Pc, Winter, S1'!W17</f>
        <v>4.7332027318504041E-2</v>
      </c>
      <c r="X17" s="1">
        <f>VLOOKUP($A17,'Base Consumption'!$A$2:$D$34,3,FALSE)*'Profiles, Pc, Winter, S1'!X17</f>
        <v>4.3318356906896879E-2</v>
      </c>
      <c r="Y17" s="1">
        <f>VLOOKUP($A17,'Base Consumption'!$A$2:$D$34,3,FALSE)*'Profiles, Pc, Winter, S1'!Y17</f>
        <v>3.8317057494480021E-2</v>
      </c>
    </row>
    <row r="18" spans="1:25" x14ac:dyDescent="0.25">
      <c r="A18">
        <v>18</v>
      </c>
      <c r="B18" s="1">
        <f>VLOOKUP($A18,'Base Consumption'!$A$2:$D$34,3,FALSE)*'Profiles, Pc, Winter, S1'!B18</f>
        <v>4.2098997974549308E-2</v>
      </c>
      <c r="C18" s="1">
        <f>VLOOKUP($A18,'Base Consumption'!$A$2:$D$34,3,FALSE)*'Profiles, Pc, Winter, S1'!C18</f>
        <v>3.9583001851414536E-2</v>
      </c>
      <c r="D18" s="1">
        <f>VLOOKUP($A18,'Base Consumption'!$A$2:$D$34,3,FALSE)*'Profiles, Pc, Winter, S1'!D18</f>
        <v>3.830351861426682E-2</v>
      </c>
      <c r="E18" s="1">
        <f>VLOOKUP($A18,'Base Consumption'!$A$2:$D$34,3,FALSE)*'Profiles, Pc, Winter, S1'!E18</f>
        <v>3.9104750723618284E-2</v>
      </c>
      <c r="F18" s="1">
        <f>VLOOKUP($A18,'Base Consumption'!$A$2:$D$34,3,FALSE)*'Profiles, Pc, Winter, S1'!F18</f>
        <v>3.9472621847386515E-2</v>
      </c>
      <c r="G18" s="1">
        <f>VLOOKUP($A18,'Base Consumption'!$A$2:$D$34,3,FALSE)*'Profiles, Pc, Winter, S1'!G18</f>
        <v>4.513139671540789E-2</v>
      </c>
      <c r="H18" s="1">
        <f>VLOOKUP($A18,'Base Consumption'!$A$2:$D$34,3,FALSE)*'Profiles, Pc, Winter, S1'!H18</f>
        <v>7.2887303447378163E-2</v>
      </c>
      <c r="I18" s="1">
        <f>VLOOKUP($A18,'Base Consumption'!$A$2:$D$34,3,FALSE)*'Profiles, Pc, Winter, S1'!I18</f>
        <v>8.5457143344253778E-2</v>
      </c>
      <c r="J18" s="1">
        <f>VLOOKUP($A18,'Base Consumption'!$A$2:$D$34,3,FALSE)*'Profiles, Pc, Winter, S1'!J18</f>
        <v>8.9282789453467112E-2</v>
      </c>
      <c r="K18" s="1">
        <f>VLOOKUP($A18,'Base Consumption'!$A$2:$D$34,3,FALSE)*'Profiles, Pc, Winter, S1'!K18</f>
        <v>8.646107385373232E-2</v>
      </c>
      <c r="L18" s="1">
        <f>VLOOKUP($A18,'Base Consumption'!$A$2:$D$34,3,FALSE)*'Profiles, Pc, Winter, S1'!L18</f>
        <v>8.3283213069333117E-2</v>
      </c>
      <c r="M18" s="1">
        <f>VLOOKUP($A18,'Base Consumption'!$A$2:$D$34,3,FALSE)*'Profiles, Pc, Winter, S1'!M18</f>
        <v>8.8596056770824369E-2</v>
      </c>
      <c r="N18" s="1">
        <f>VLOOKUP($A18,'Base Consumption'!$A$2:$D$34,3,FALSE)*'Profiles, Pc, Winter, S1'!N18</f>
        <v>8.2132899225104763E-2</v>
      </c>
      <c r="O18" s="1">
        <f>VLOOKUP($A18,'Base Consumption'!$A$2:$D$34,3,FALSE)*'Profiles, Pc, Winter, S1'!O18</f>
        <v>7.8204745460544969E-2</v>
      </c>
      <c r="P18" s="1">
        <f>VLOOKUP($A18,'Base Consumption'!$A$2:$D$34,3,FALSE)*'Profiles, Pc, Winter, S1'!P18</f>
        <v>6.7638310960324827E-2</v>
      </c>
      <c r="Q18" s="1">
        <f>VLOOKUP($A18,'Base Consumption'!$A$2:$D$34,3,FALSE)*'Profiles, Pc, Winter, S1'!Q18</f>
        <v>6.7358941780563578E-2</v>
      </c>
      <c r="R18" s="1">
        <f>VLOOKUP($A18,'Base Consumption'!$A$2:$D$34,3,FALSE)*'Profiles, Pc, Winter, S1'!R18</f>
        <v>7.0188077879295638E-2</v>
      </c>
      <c r="S18" s="1">
        <f>VLOOKUP($A18,'Base Consumption'!$A$2:$D$34,3,FALSE)*'Profiles, Pc, Winter, S1'!S18</f>
        <v>7.5804653179395817E-2</v>
      </c>
      <c r="T18" s="1">
        <f>VLOOKUP($A18,'Base Consumption'!$A$2:$D$34,3,FALSE)*'Profiles, Pc, Winter, S1'!T18</f>
        <v>6.9272325493646592E-2</v>
      </c>
      <c r="U18" s="1">
        <f>VLOOKUP($A18,'Base Consumption'!$A$2:$D$34,3,FALSE)*'Profiles, Pc, Winter, S1'!U18</f>
        <v>7.1986321040811471E-2</v>
      </c>
      <c r="V18" s="1">
        <f>VLOOKUP($A18,'Base Consumption'!$A$2:$D$34,3,FALSE)*'Profiles, Pc, Winter, S1'!V18</f>
        <v>6.9894771075133671E-2</v>
      </c>
      <c r="W18" s="1">
        <f>VLOOKUP($A18,'Base Consumption'!$A$2:$D$34,3,FALSE)*'Profiles, Pc, Winter, S1'!W18</f>
        <v>6.5729957210562476E-2</v>
      </c>
      <c r="X18" s="1">
        <f>VLOOKUP($A18,'Base Consumption'!$A$2:$D$34,3,FALSE)*'Profiles, Pc, Winter, S1'!X18</f>
        <v>5.4603588431431857E-2</v>
      </c>
      <c r="Y18" s="1">
        <f>VLOOKUP($A18,'Base Consumption'!$A$2:$D$34,3,FALSE)*'Profiles, Pc, Winter, S1'!Y18</f>
        <v>4.8159908636811889E-2</v>
      </c>
    </row>
    <row r="19" spans="1:25" x14ac:dyDescent="0.25">
      <c r="A19">
        <v>19</v>
      </c>
      <c r="B19" s="1">
        <f>VLOOKUP($A19,'Base Consumption'!$A$2:$D$34,3,FALSE)*'Profiles, Pc, Winter, S1'!B19</f>
        <v>1.7267099251473628E-2</v>
      </c>
      <c r="C19" s="1">
        <f>VLOOKUP($A19,'Base Consumption'!$A$2:$D$34,3,FALSE)*'Profiles, Pc, Winter, S1'!C19</f>
        <v>1.1218458656720214E-2</v>
      </c>
      <c r="D19" s="1">
        <f>VLOOKUP($A19,'Base Consumption'!$A$2:$D$34,3,FALSE)*'Profiles, Pc, Winter, S1'!D19</f>
        <v>1.122375799463211E-2</v>
      </c>
      <c r="E19" s="1">
        <f>VLOOKUP($A19,'Base Consumption'!$A$2:$D$34,3,FALSE)*'Profiles, Pc, Winter, S1'!E19</f>
        <v>9.9987420144475384E-3</v>
      </c>
      <c r="F19" s="1">
        <f>VLOOKUP($A19,'Base Consumption'!$A$2:$D$34,3,FALSE)*'Profiles, Pc, Winter, S1'!F19</f>
        <v>1.0530668334901086E-2</v>
      </c>
      <c r="G19" s="1">
        <f>VLOOKUP($A19,'Base Consumption'!$A$2:$D$34,3,FALSE)*'Profiles, Pc, Winter, S1'!G19</f>
        <v>2.1487699797705387E-2</v>
      </c>
      <c r="H19" s="1">
        <f>VLOOKUP($A19,'Base Consumption'!$A$2:$D$34,3,FALSE)*'Profiles, Pc, Winter, S1'!H19</f>
        <v>4.3087756182333903E-2</v>
      </c>
      <c r="I19" s="1">
        <f>VLOOKUP($A19,'Base Consumption'!$A$2:$D$34,3,FALSE)*'Profiles, Pc, Winter, S1'!I19</f>
        <v>5.3635440689908151E-2</v>
      </c>
      <c r="J19" s="1">
        <f>VLOOKUP($A19,'Base Consumption'!$A$2:$D$34,3,FALSE)*'Profiles, Pc, Winter, S1'!J19</f>
        <v>5.912266471393654E-2</v>
      </c>
      <c r="K19" s="1">
        <f>VLOOKUP($A19,'Base Consumption'!$A$2:$D$34,3,FALSE)*'Profiles, Pc, Winter, S1'!K19</f>
        <v>5.5367407596398639E-2</v>
      </c>
      <c r="L19" s="1">
        <f>VLOOKUP($A19,'Base Consumption'!$A$2:$D$34,3,FALSE)*'Profiles, Pc, Winter, S1'!L19</f>
        <v>5.4889212830635463E-2</v>
      </c>
      <c r="M19" s="1">
        <f>VLOOKUP($A19,'Base Consumption'!$A$2:$D$34,3,FALSE)*'Profiles, Pc, Winter, S1'!M19</f>
        <v>5.1015915719053818E-2</v>
      </c>
      <c r="N19" s="1">
        <f>VLOOKUP($A19,'Base Consumption'!$A$2:$D$34,3,FALSE)*'Profiles, Pc, Winter, S1'!N19</f>
        <v>4.9697839224815764E-2</v>
      </c>
      <c r="O19" s="1">
        <f>VLOOKUP($A19,'Base Consumption'!$A$2:$D$34,3,FALSE)*'Profiles, Pc, Winter, S1'!O19</f>
        <v>4.68066874348535E-2</v>
      </c>
      <c r="P19" s="1">
        <f>VLOOKUP($A19,'Base Consumption'!$A$2:$D$34,3,FALSE)*'Profiles, Pc, Winter, S1'!P19</f>
        <v>4.4678988962777069E-2</v>
      </c>
      <c r="Q19" s="1">
        <f>VLOOKUP($A19,'Base Consumption'!$A$2:$D$34,3,FALSE)*'Profiles, Pc, Winter, S1'!Q19</f>
        <v>4.5696683839311976E-2</v>
      </c>
      <c r="R19" s="1">
        <f>VLOOKUP($A19,'Base Consumption'!$A$2:$D$34,3,FALSE)*'Profiles, Pc, Winter, S1'!R19</f>
        <v>5.7674437788051904E-2</v>
      </c>
      <c r="S19" s="1">
        <f>VLOOKUP($A19,'Base Consumption'!$A$2:$D$34,3,FALSE)*'Profiles, Pc, Winter, S1'!S19</f>
        <v>8.698929509226741E-2</v>
      </c>
      <c r="T19" s="1">
        <f>VLOOKUP($A19,'Base Consumption'!$A$2:$D$34,3,FALSE)*'Profiles, Pc, Winter, S1'!T19</f>
        <v>7.8202328203936217E-2</v>
      </c>
      <c r="U19" s="1">
        <f>VLOOKUP($A19,'Base Consumption'!$A$2:$D$34,3,FALSE)*'Profiles, Pc, Winter, S1'!U19</f>
        <v>6.6180689581282842E-2</v>
      </c>
      <c r="V19" s="1">
        <f>VLOOKUP($A19,'Base Consumption'!$A$2:$D$34,3,FALSE)*'Profiles, Pc, Winter, S1'!V19</f>
        <v>6.3985649612662121E-2</v>
      </c>
      <c r="W19" s="1">
        <f>VLOOKUP($A19,'Base Consumption'!$A$2:$D$34,3,FALSE)*'Profiles, Pc, Winter, S1'!W19</f>
        <v>5.6960154862515947E-2</v>
      </c>
      <c r="X19" s="1">
        <f>VLOOKUP($A19,'Base Consumption'!$A$2:$D$34,3,FALSE)*'Profiles, Pc, Winter, S1'!X19</f>
        <v>4.2628472058284093E-2</v>
      </c>
      <c r="Y19" s="1">
        <f>VLOOKUP($A19,'Base Consumption'!$A$2:$D$34,3,FALSE)*'Profiles, Pc, Winter, S1'!Y19</f>
        <v>3.3138572715287591E-2</v>
      </c>
    </row>
    <row r="20" spans="1:25" x14ac:dyDescent="0.25">
      <c r="A20">
        <v>20</v>
      </c>
      <c r="B20" s="1">
        <f>VLOOKUP($A20,'Base Consumption'!$A$2:$D$34,3,FALSE)*'Profiles, Pc, Winter, S1'!B20</f>
        <v>4.9782224476426107E-2</v>
      </c>
      <c r="C20" s="1">
        <f>VLOOKUP($A20,'Base Consumption'!$A$2:$D$34,3,FALSE)*'Profiles, Pc, Winter, S1'!C20</f>
        <v>4.5280133422808608E-2</v>
      </c>
      <c r="D20" s="1">
        <f>VLOOKUP($A20,'Base Consumption'!$A$2:$D$34,3,FALSE)*'Profiles, Pc, Winter, S1'!D20</f>
        <v>4.1494566245662792E-2</v>
      </c>
      <c r="E20" s="1">
        <f>VLOOKUP($A20,'Base Consumption'!$A$2:$D$34,3,FALSE)*'Profiles, Pc, Winter, S1'!E20</f>
        <v>4.2037865103967176E-2</v>
      </c>
      <c r="F20" s="1">
        <f>VLOOKUP($A20,'Base Consumption'!$A$2:$D$34,3,FALSE)*'Profiles, Pc, Winter, S1'!F20</f>
        <v>4.2975240275852186E-2</v>
      </c>
      <c r="G20" s="1">
        <f>VLOOKUP($A20,'Base Consumption'!$A$2:$D$34,3,FALSE)*'Profiles, Pc, Winter, S1'!G20</f>
        <v>4.8417044686737902E-2</v>
      </c>
      <c r="H20" s="1">
        <f>VLOOKUP($A20,'Base Consumption'!$A$2:$D$34,3,FALSE)*'Profiles, Pc, Winter, S1'!H20</f>
        <v>6.2586794890555172E-2</v>
      </c>
      <c r="I20" s="1">
        <f>VLOOKUP($A20,'Base Consumption'!$A$2:$D$34,3,FALSE)*'Profiles, Pc, Winter, S1'!I20</f>
        <v>6.9317885723082742E-2</v>
      </c>
      <c r="J20" s="1">
        <f>VLOOKUP($A20,'Base Consumption'!$A$2:$D$34,3,FALSE)*'Profiles, Pc, Winter, S1'!J20</f>
        <v>7.1670397972492028E-2</v>
      </c>
      <c r="K20" s="1">
        <f>VLOOKUP($A20,'Base Consumption'!$A$2:$D$34,3,FALSE)*'Profiles, Pc, Winter, S1'!K20</f>
        <v>7.4525658743451004E-2</v>
      </c>
      <c r="L20" s="1">
        <f>VLOOKUP($A20,'Base Consumption'!$A$2:$D$34,3,FALSE)*'Profiles, Pc, Winter, S1'!L20</f>
        <v>7.6622909787870591E-2</v>
      </c>
      <c r="M20" s="1">
        <f>VLOOKUP($A20,'Base Consumption'!$A$2:$D$34,3,FALSE)*'Profiles, Pc, Winter, S1'!M20</f>
        <v>7.7903933637946107E-2</v>
      </c>
      <c r="N20" s="1">
        <f>VLOOKUP($A20,'Base Consumption'!$A$2:$D$34,3,FALSE)*'Profiles, Pc, Winter, S1'!N20</f>
        <v>7.6392158872242974E-2</v>
      </c>
      <c r="O20" s="1">
        <f>VLOOKUP($A20,'Base Consumption'!$A$2:$D$34,3,FALSE)*'Profiles, Pc, Winter, S1'!O20</f>
        <v>7.2694987140290407E-2</v>
      </c>
      <c r="P20" s="1">
        <f>VLOOKUP($A20,'Base Consumption'!$A$2:$D$34,3,FALSE)*'Profiles, Pc, Winter, S1'!P20</f>
        <v>7.2467062295983431E-2</v>
      </c>
      <c r="Q20" s="1">
        <f>VLOOKUP($A20,'Base Consumption'!$A$2:$D$34,3,FALSE)*'Profiles, Pc, Winter, S1'!Q20</f>
        <v>7.1879935416231902E-2</v>
      </c>
      <c r="R20" s="1">
        <f>VLOOKUP($A20,'Base Consumption'!$A$2:$D$34,3,FALSE)*'Profiles, Pc, Winter, S1'!R20</f>
        <v>7.6827732196680751E-2</v>
      </c>
      <c r="S20" s="1">
        <f>VLOOKUP($A20,'Base Consumption'!$A$2:$D$34,3,FALSE)*'Profiles, Pc, Winter, S1'!S20</f>
        <v>8.8076933801637683E-2</v>
      </c>
      <c r="T20" s="1">
        <f>VLOOKUP($A20,'Base Consumption'!$A$2:$D$34,3,FALSE)*'Profiles, Pc, Winter, S1'!T20</f>
        <v>8.6929791194030853E-2</v>
      </c>
      <c r="U20" s="1">
        <f>VLOOKUP($A20,'Base Consumption'!$A$2:$D$34,3,FALSE)*'Profiles, Pc, Winter, S1'!U20</f>
        <v>8.5030055031549603E-2</v>
      </c>
      <c r="V20" s="1">
        <f>VLOOKUP($A20,'Base Consumption'!$A$2:$D$34,3,FALSE)*'Profiles, Pc, Winter, S1'!V20</f>
        <v>8.4261442953662183E-2</v>
      </c>
      <c r="W20" s="1">
        <f>VLOOKUP($A20,'Base Consumption'!$A$2:$D$34,3,FALSE)*'Profiles, Pc, Winter, S1'!W20</f>
        <v>7.8672544520034679E-2</v>
      </c>
      <c r="X20" s="1">
        <f>VLOOKUP($A20,'Base Consumption'!$A$2:$D$34,3,FALSE)*'Profiles, Pc, Winter, S1'!X20</f>
        <v>6.9999054211674475E-2</v>
      </c>
      <c r="Y20" s="1">
        <f>VLOOKUP($A20,'Base Consumption'!$A$2:$D$34,3,FALSE)*'Profiles, Pc, Winter, S1'!Y20</f>
        <v>6.3429655315848571E-2</v>
      </c>
    </row>
    <row r="21" spans="1:25" x14ac:dyDescent="0.25">
      <c r="A21">
        <v>21</v>
      </c>
      <c r="B21" s="1">
        <f>VLOOKUP($A21,'Base Consumption'!$A$2:$D$34,3,FALSE)*'Profiles, Pc, Winter, S1'!B21</f>
        <v>5.9031275393361983E-2</v>
      </c>
      <c r="C21" s="1">
        <f>VLOOKUP($A21,'Base Consumption'!$A$2:$D$34,3,FALSE)*'Profiles, Pc, Winter, S1'!C21</f>
        <v>5.5506249338842954E-2</v>
      </c>
      <c r="D21" s="1">
        <f>VLOOKUP($A21,'Base Consumption'!$A$2:$D$34,3,FALSE)*'Profiles, Pc, Winter, S1'!D21</f>
        <v>5.4095297110907874E-2</v>
      </c>
      <c r="E21" s="1">
        <f>VLOOKUP($A21,'Base Consumption'!$A$2:$D$34,3,FALSE)*'Profiles, Pc, Winter, S1'!E21</f>
        <v>5.4754028041129749E-2</v>
      </c>
      <c r="F21" s="1">
        <f>VLOOKUP($A21,'Base Consumption'!$A$2:$D$34,3,FALSE)*'Profiles, Pc, Winter, S1'!F21</f>
        <v>5.5353463836884907E-2</v>
      </c>
      <c r="G21" s="1">
        <f>VLOOKUP($A21,'Base Consumption'!$A$2:$D$34,3,FALSE)*'Profiles, Pc, Winter, S1'!G21</f>
        <v>5.9986012694287896E-2</v>
      </c>
      <c r="H21" s="1">
        <f>VLOOKUP($A21,'Base Consumption'!$A$2:$D$34,3,FALSE)*'Profiles, Pc, Winter, S1'!H21</f>
        <v>6.7759603601442606E-2</v>
      </c>
      <c r="I21" s="1">
        <f>VLOOKUP($A21,'Base Consumption'!$A$2:$D$34,3,FALSE)*'Profiles, Pc, Winter, S1'!I21</f>
        <v>8.2166961957850754E-2</v>
      </c>
      <c r="J21" s="1">
        <f>VLOOKUP($A21,'Base Consumption'!$A$2:$D$34,3,FALSE)*'Profiles, Pc, Winter, S1'!J21</f>
        <v>8.6157218742113836E-2</v>
      </c>
      <c r="K21" s="1">
        <f>VLOOKUP($A21,'Base Consumption'!$A$2:$D$34,3,FALSE)*'Profiles, Pc, Winter, S1'!K21</f>
        <v>8.9089140094290281E-2</v>
      </c>
      <c r="L21" s="1">
        <f>VLOOKUP($A21,'Base Consumption'!$A$2:$D$34,3,FALSE)*'Profiles, Pc, Winter, S1'!L21</f>
        <v>8.765040895561052E-2</v>
      </c>
      <c r="M21" s="1">
        <f>VLOOKUP($A21,'Base Consumption'!$A$2:$D$34,3,FALSE)*'Profiles, Pc, Winter, S1'!M21</f>
        <v>8.8994108821448356E-2</v>
      </c>
      <c r="N21" s="1">
        <f>VLOOKUP($A21,'Base Consumption'!$A$2:$D$34,3,FALSE)*'Profiles, Pc, Winter, S1'!N21</f>
        <v>8.8547424327532487E-2</v>
      </c>
      <c r="O21" s="1">
        <f>VLOOKUP($A21,'Base Consumption'!$A$2:$D$34,3,FALSE)*'Profiles, Pc, Winter, S1'!O21</f>
        <v>8.7232288889452669E-2</v>
      </c>
      <c r="P21" s="1">
        <f>VLOOKUP($A21,'Base Consumption'!$A$2:$D$34,3,FALSE)*'Profiles, Pc, Winter, S1'!P21</f>
        <v>8.1292565621613577E-2</v>
      </c>
      <c r="Q21" s="1">
        <f>VLOOKUP($A21,'Base Consumption'!$A$2:$D$34,3,FALSE)*'Profiles, Pc, Winter, S1'!Q21</f>
        <v>8.1484557216852965E-2</v>
      </c>
      <c r="R21" s="1">
        <f>VLOOKUP($A21,'Base Consumption'!$A$2:$D$34,3,FALSE)*'Profiles, Pc, Winter, S1'!R21</f>
        <v>7.9049864605529846E-2</v>
      </c>
      <c r="S21" s="1">
        <f>VLOOKUP($A21,'Base Consumption'!$A$2:$D$34,3,FALSE)*'Profiles, Pc, Winter, S1'!S21</f>
        <v>8.284583594373128E-2</v>
      </c>
      <c r="T21" s="1">
        <f>VLOOKUP($A21,'Base Consumption'!$A$2:$D$34,3,FALSE)*'Profiles, Pc, Winter, S1'!T21</f>
        <v>8.0265326511790913E-2</v>
      </c>
      <c r="U21" s="1">
        <f>VLOOKUP($A21,'Base Consumption'!$A$2:$D$34,3,FALSE)*'Profiles, Pc, Winter, S1'!U21</f>
        <v>7.9004203918407137E-2</v>
      </c>
      <c r="V21" s="1">
        <f>VLOOKUP($A21,'Base Consumption'!$A$2:$D$34,3,FALSE)*'Profiles, Pc, Winter, S1'!V21</f>
        <v>7.7257101166086528E-2</v>
      </c>
      <c r="W21" s="1">
        <f>VLOOKUP($A21,'Base Consumption'!$A$2:$D$34,3,FALSE)*'Profiles, Pc, Winter, S1'!W21</f>
        <v>7.4605929131635829E-2</v>
      </c>
      <c r="X21" s="1">
        <f>VLOOKUP($A21,'Base Consumption'!$A$2:$D$34,3,FALSE)*'Profiles, Pc, Winter, S1'!X21</f>
        <v>6.6962083432148767E-2</v>
      </c>
      <c r="Y21" s="1">
        <f>VLOOKUP($A21,'Base Consumption'!$A$2:$D$34,3,FALSE)*'Profiles, Pc, Winter, S1'!Y21</f>
        <v>6.2208597797664363E-2</v>
      </c>
    </row>
    <row r="22" spans="1:25" x14ac:dyDescent="0.25">
      <c r="A22">
        <v>22</v>
      </c>
      <c r="B22" s="1">
        <f>VLOOKUP($A22,'Base Consumption'!$A$2:$D$34,3,FALSE)*'Profiles, Pc, Winter, S1'!B22</f>
        <v>4.5123645079441596E-2</v>
      </c>
      <c r="C22" s="1">
        <f>VLOOKUP($A22,'Base Consumption'!$A$2:$D$34,3,FALSE)*'Profiles, Pc, Winter, S1'!C22</f>
        <v>4.1587856060765184E-2</v>
      </c>
      <c r="D22" s="1">
        <f>VLOOKUP($A22,'Base Consumption'!$A$2:$D$34,3,FALSE)*'Profiles, Pc, Winter, S1'!D22</f>
        <v>4.1236208515985438E-2</v>
      </c>
      <c r="E22" s="1">
        <f>VLOOKUP($A22,'Base Consumption'!$A$2:$D$34,3,FALSE)*'Profiles, Pc, Winter, S1'!E22</f>
        <v>4.0399571156584865E-2</v>
      </c>
      <c r="F22" s="1">
        <f>VLOOKUP($A22,'Base Consumption'!$A$2:$D$34,3,FALSE)*'Profiles, Pc, Winter, S1'!F22</f>
        <v>4.1812659724438775E-2</v>
      </c>
      <c r="G22" s="1">
        <f>VLOOKUP($A22,'Base Consumption'!$A$2:$D$34,3,FALSE)*'Profiles, Pc, Winter, S1'!G22</f>
        <v>4.8058047127497894E-2</v>
      </c>
      <c r="H22" s="1">
        <f>VLOOKUP($A22,'Base Consumption'!$A$2:$D$34,3,FALSE)*'Profiles, Pc, Winter, S1'!H22</f>
        <v>6.1023393170405602E-2</v>
      </c>
      <c r="I22" s="1">
        <f>VLOOKUP($A22,'Base Consumption'!$A$2:$D$34,3,FALSE)*'Profiles, Pc, Winter, S1'!I22</f>
        <v>7.4625143664602142E-2</v>
      </c>
      <c r="J22" s="1">
        <f>VLOOKUP($A22,'Base Consumption'!$A$2:$D$34,3,FALSE)*'Profiles, Pc, Winter, S1'!J22</f>
        <v>8.4721155080652838E-2</v>
      </c>
      <c r="K22" s="1">
        <f>VLOOKUP($A22,'Base Consumption'!$A$2:$D$34,3,FALSE)*'Profiles, Pc, Winter, S1'!K22</f>
        <v>8.6967221408103479E-2</v>
      </c>
      <c r="L22" s="1">
        <f>VLOOKUP($A22,'Base Consumption'!$A$2:$D$34,3,FALSE)*'Profiles, Pc, Winter, S1'!L22</f>
        <v>8.8839693033682471E-2</v>
      </c>
      <c r="M22" s="1">
        <f>VLOOKUP($A22,'Base Consumption'!$A$2:$D$34,3,FALSE)*'Profiles, Pc, Winter, S1'!M22</f>
        <v>2.201488897049917E-2</v>
      </c>
      <c r="N22" s="1">
        <f>VLOOKUP($A22,'Base Consumption'!$A$2:$D$34,3,FALSE)*'Profiles, Pc, Winter, S1'!N22</f>
        <v>8.7063557728457974E-2</v>
      </c>
      <c r="O22" s="1">
        <f>VLOOKUP($A22,'Base Consumption'!$A$2:$D$34,3,FALSE)*'Profiles, Pc, Winter, S1'!O22</f>
        <v>8.4678404363033491E-2</v>
      </c>
      <c r="P22" s="1">
        <f>VLOOKUP($A22,'Base Consumption'!$A$2:$D$34,3,FALSE)*'Profiles, Pc, Winter, S1'!P22</f>
        <v>7.734025755301871E-2</v>
      </c>
      <c r="Q22" s="1">
        <f>VLOOKUP($A22,'Base Consumption'!$A$2:$D$34,3,FALSE)*'Profiles, Pc, Winter, S1'!Q22</f>
        <v>7.5438673472778772E-2</v>
      </c>
      <c r="R22" s="1">
        <f>VLOOKUP($A22,'Base Consumption'!$A$2:$D$34,3,FALSE)*'Profiles, Pc, Winter, S1'!R22</f>
        <v>8.1631703765481969E-2</v>
      </c>
      <c r="S22" s="1">
        <f>VLOOKUP($A22,'Base Consumption'!$A$2:$D$34,3,FALSE)*'Profiles, Pc, Winter, S1'!S22</f>
        <v>8.3350393659320759E-2</v>
      </c>
      <c r="T22" s="1">
        <f>VLOOKUP($A22,'Base Consumption'!$A$2:$D$34,3,FALSE)*'Profiles, Pc, Winter, S1'!T22</f>
        <v>8.0618101307068674E-2</v>
      </c>
      <c r="U22" s="1">
        <f>VLOOKUP($A22,'Base Consumption'!$A$2:$D$34,3,FALSE)*'Profiles, Pc, Winter, S1'!U22</f>
        <v>7.9509809597906184E-2</v>
      </c>
      <c r="V22" s="1">
        <f>VLOOKUP($A22,'Base Consumption'!$A$2:$D$34,3,FALSE)*'Profiles, Pc, Winter, S1'!V22</f>
        <v>7.3939048376328947E-2</v>
      </c>
      <c r="W22" s="1">
        <f>VLOOKUP($A22,'Base Consumption'!$A$2:$D$34,3,FALSE)*'Profiles, Pc, Winter, S1'!W22</f>
        <v>6.1218351188290186E-2</v>
      </c>
      <c r="X22" s="1">
        <f>VLOOKUP($A22,'Base Consumption'!$A$2:$D$34,3,FALSE)*'Profiles, Pc, Winter, S1'!X22</f>
        <v>5.6475035424708171E-2</v>
      </c>
      <c r="Y22" s="1">
        <f>VLOOKUP($A22,'Base Consumption'!$A$2:$D$34,3,FALSE)*'Profiles, Pc, Winter, S1'!Y22</f>
        <v>5.1894350987082574E-2</v>
      </c>
    </row>
    <row r="23" spans="1:25" x14ac:dyDescent="0.25">
      <c r="A23">
        <v>23</v>
      </c>
      <c r="B23" s="1">
        <f>VLOOKUP($A23,'Base Consumption'!$A$2:$D$34,3,FALSE)*'Profiles, Pc, Winter, S1'!B23</f>
        <v>3.5166701691900178E-2</v>
      </c>
      <c r="C23" s="1">
        <f>VLOOKUP($A23,'Base Consumption'!$A$2:$D$34,3,FALSE)*'Profiles, Pc, Winter, S1'!C23</f>
        <v>3.3315083596655241E-2</v>
      </c>
      <c r="D23" s="1">
        <f>VLOOKUP($A23,'Base Consumption'!$A$2:$D$34,3,FALSE)*'Profiles, Pc, Winter, S1'!D23</f>
        <v>3.2576467598154246E-2</v>
      </c>
      <c r="E23" s="1">
        <f>VLOOKUP($A23,'Base Consumption'!$A$2:$D$34,3,FALSE)*'Profiles, Pc, Winter, S1'!E23</f>
        <v>3.2225764346780185E-2</v>
      </c>
      <c r="F23" s="1">
        <f>VLOOKUP($A23,'Base Consumption'!$A$2:$D$34,3,FALSE)*'Profiles, Pc, Winter, S1'!F23</f>
        <v>3.4142222177731524E-2</v>
      </c>
      <c r="G23" s="1">
        <f>VLOOKUP($A23,'Base Consumption'!$A$2:$D$34,3,FALSE)*'Profiles, Pc, Winter, S1'!G23</f>
        <v>4.1647367292715842E-2</v>
      </c>
      <c r="H23" s="1">
        <f>VLOOKUP($A23,'Base Consumption'!$A$2:$D$34,3,FALSE)*'Profiles, Pc, Winter, S1'!H23</f>
        <v>6.8399302711201662E-2</v>
      </c>
      <c r="I23" s="1">
        <f>VLOOKUP($A23,'Base Consumption'!$A$2:$D$34,3,FALSE)*'Profiles, Pc, Winter, S1'!I23</f>
        <v>8.227532762757947E-2</v>
      </c>
      <c r="J23" s="1">
        <f>VLOOKUP($A23,'Base Consumption'!$A$2:$D$34,3,FALSE)*'Profiles, Pc, Winter, S1'!J23</f>
        <v>8.5468880494328769E-2</v>
      </c>
      <c r="K23" s="1">
        <f>VLOOKUP($A23,'Base Consumption'!$A$2:$D$34,3,FALSE)*'Profiles, Pc, Winter, S1'!K23</f>
        <v>8.5001483757574228E-2</v>
      </c>
      <c r="L23" s="1">
        <f>VLOOKUP($A23,'Base Consumption'!$A$2:$D$34,3,FALSE)*'Profiles, Pc, Winter, S1'!L23</f>
        <v>8.8132495587526019E-2</v>
      </c>
      <c r="M23" s="1">
        <f>VLOOKUP($A23,'Base Consumption'!$A$2:$D$34,3,FALSE)*'Profiles, Pc, Winter, S1'!M23</f>
        <v>8.7532513505485937E-2</v>
      </c>
      <c r="N23" s="1">
        <f>VLOOKUP($A23,'Base Consumption'!$A$2:$D$34,3,FALSE)*'Profiles, Pc, Winter, S1'!N23</f>
        <v>8.2289985990130557E-2</v>
      </c>
      <c r="O23" s="1">
        <f>VLOOKUP($A23,'Base Consumption'!$A$2:$D$34,3,FALSE)*'Profiles, Pc, Winter, S1'!O23</f>
        <v>8.0291210350467102E-2</v>
      </c>
      <c r="P23" s="1">
        <f>VLOOKUP($A23,'Base Consumption'!$A$2:$D$34,3,FALSE)*'Profiles, Pc, Winter, S1'!P23</f>
        <v>7.0995343010017059E-2</v>
      </c>
      <c r="Q23" s="1">
        <f>VLOOKUP($A23,'Base Consumption'!$A$2:$D$34,3,FALSE)*'Profiles, Pc, Winter, S1'!Q23</f>
        <v>6.4027663630377554E-2</v>
      </c>
      <c r="R23" s="1">
        <f>VLOOKUP($A23,'Base Consumption'!$A$2:$D$34,3,FALSE)*'Profiles, Pc, Winter, S1'!R23</f>
        <v>6.5740184743774174E-2</v>
      </c>
      <c r="S23" s="1">
        <f>VLOOKUP($A23,'Base Consumption'!$A$2:$D$34,3,FALSE)*'Profiles, Pc, Winter, S1'!S23</f>
        <v>7.159356705599991E-2</v>
      </c>
      <c r="T23" s="1">
        <f>VLOOKUP($A23,'Base Consumption'!$A$2:$D$34,3,FALSE)*'Profiles, Pc, Winter, S1'!T23</f>
        <v>7.0354267527973885E-2</v>
      </c>
      <c r="U23" s="1">
        <f>VLOOKUP($A23,'Base Consumption'!$A$2:$D$34,3,FALSE)*'Profiles, Pc, Winter, S1'!U23</f>
        <v>6.8091052327094226E-2</v>
      </c>
      <c r="V23" s="1">
        <f>VLOOKUP($A23,'Base Consumption'!$A$2:$D$34,3,FALSE)*'Profiles, Pc, Winter, S1'!V23</f>
        <v>6.6679718716918204E-2</v>
      </c>
      <c r="W23" s="1">
        <f>VLOOKUP($A23,'Base Consumption'!$A$2:$D$34,3,FALSE)*'Profiles, Pc, Winter, S1'!W23</f>
        <v>6.1508926530116172E-2</v>
      </c>
      <c r="X23" s="1">
        <f>VLOOKUP($A23,'Base Consumption'!$A$2:$D$34,3,FALSE)*'Profiles, Pc, Winter, S1'!X23</f>
        <v>4.8565566699656226E-2</v>
      </c>
      <c r="Y23" s="1">
        <f>VLOOKUP($A23,'Base Consumption'!$A$2:$D$34,3,FALSE)*'Profiles, Pc, Winter, S1'!Y23</f>
        <v>4.2086026262072369E-2</v>
      </c>
    </row>
    <row r="24" spans="1:25" x14ac:dyDescent="0.25">
      <c r="A24">
        <v>24</v>
      </c>
      <c r="B24" s="1">
        <f>VLOOKUP($A24,'Base Consumption'!$A$2:$D$34,3,FALSE)*'Profiles, Pc, Winter, S1'!B24</f>
        <v>0.42</v>
      </c>
      <c r="C24" s="1">
        <f>VLOOKUP($A24,'Base Consumption'!$A$2:$D$34,3,FALSE)*'Profiles, Pc, Winter, S1'!C24</f>
        <v>0.42</v>
      </c>
      <c r="D24" s="1">
        <f>VLOOKUP($A24,'Base Consumption'!$A$2:$D$34,3,FALSE)*'Profiles, Pc, Winter, S1'!D24</f>
        <v>0.42</v>
      </c>
      <c r="E24" s="1">
        <f>VLOOKUP($A24,'Base Consumption'!$A$2:$D$34,3,FALSE)*'Profiles, Pc, Winter, S1'!E24</f>
        <v>0.42</v>
      </c>
      <c r="F24" s="1">
        <f>VLOOKUP($A24,'Base Consumption'!$A$2:$D$34,3,FALSE)*'Profiles, Pc, Winter, S1'!F24</f>
        <v>0.42</v>
      </c>
      <c r="G24" s="1">
        <f>VLOOKUP($A24,'Base Consumption'!$A$2:$D$34,3,FALSE)*'Profiles, Pc, Winter, S1'!G24</f>
        <v>0.42</v>
      </c>
      <c r="H24" s="1">
        <f>VLOOKUP($A24,'Base Consumption'!$A$2:$D$34,3,FALSE)*'Profiles, Pc, Winter, S1'!H24</f>
        <v>0.42</v>
      </c>
      <c r="I24" s="1">
        <f>VLOOKUP($A24,'Base Consumption'!$A$2:$D$34,3,FALSE)*'Profiles, Pc, Winter, S1'!I24</f>
        <v>0.42</v>
      </c>
      <c r="J24" s="1">
        <f>VLOOKUP($A24,'Base Consumption'!$A$2:$D$34,3,FALSE)*'Profiles, Pc, Winter, S1'!J24</f>
        <v>0.42</v>
      </c>
      <c r="K24" s="1">
        <f>VLOOKUP($A24,'Base Consumption'!$A$2:$D$34,3,FALSE)*'Profiles, Pc, Winter, S1'!K24</f>
        <v>0.42</v>
      </c>
      <c r="L24" s="1">
        <f>VLOOKUP($A24,'Base Consumption'!$A$2:$D$34,3,FALSE)*'Profiles, Pc, Winter, S1'!L24</f>
        <v>0.42</v>
      </c>
      <c r="M24" s="1">
        <f>VLOOKUP($A24,'Base Consumption'!$A$2:$D$34,3,FALSE)*'Profiles, Pc, Winter, S1'!M24</f>
        <v>0.42</v>
      </c>
      <c r="N24" s="1">
        <f>VLOOKUP($A24,'Base Consumption'!$A$2:$D$34,3,FALSE)*'Profiles, Pc, Winter, S1'!N24</f>
        <v>0.42</v>
      </c>
      <c r="O24" s="1">
        <f>VLOOKUP($A24,'Base Consumption'!$A$2:$D$34,3,FALSE)*'Profiles, Pc, Winter, S1'!O24</f>
        <v>0.42</v>
      </c>
      <c r="P24" s="1">
        <f>VLOOKUP($A24,'Base Consumption'!$A$2:$D$34,3,FALSE)*'Profiles, Pc, Winter, S1'!P24</f>
        <v>0.42</v>
      </c>
      <c r="Q24" s="1">
        <f>VLOOKUP($A24,'Base Consumption'!$A$2:$D$34,3,FALSE)*'Profiles, Pc, Winter, S1'!Q24</f>
        <v>0.42</v>
      </c>
      <c r="R24" s="1">
        <f>VLOOKUP($A24,'Base Consumption'!$A$2:$D$34,3,FALSE)*'Profiles, Pc, Winter, S1'!R24</f>
        <v>0.42</v>
      </c>
      <c r="S24" s="1">
        <f>VLOOKUP($A24,'Base Consumption'!$A$2:$D$34,3,FALSE)*'Profiles, Pc, Winter, S1'!S24</f>
        <v>0.42</v>
      </c>
      <c r="T24" s="1">
        <f>VLOOKUP($A24,'Base Consumption'!$A$2:$D$34,3,FALSE)*'Profiles, Pc, Winter, S1'!T24</f>
        <v>0.42</v>
      </c>
      <c r="U24" s="1">
        <f>VLOOKUP($A24,'Base Consumption'!$A$2:$D$34,3,FALSE)*'Profiles, Pc, Winter, S1'!U24</f>
        <v>0.42</v>
      </c>
      <c r="V24" s="1">
        <f>VLOOKUP($A24,'Base Consumption'!$A$2:$D$34,3,FALSE)*'Profiles, Pc, Winter, S1'!V24</f>
        <v>0.42</v>
      </c>
      <c r="W24" s="1">
        <f>VLOOKUP($A24,'Base Consumption'!$A$2:$D$34,3,FALSE)*'Profiles, Pc, Winter, S1'!W24</f>
        <v>0.42</v>
      </c>
      <c r="X24" s="1">
        <f>VLOOKUP($A24,'Base Consumption'!$A$2:$D$34,3,FALSE)*'Profiles, Pc, Winter, S1'!X24</f>
        <v>0.42</v>
      </c>
      <c r="Y24" s="1">
        <f>VLOOKUP($A24,'Base Consumption'!$A$2:$D$34,3,FALSE)*'Profiles, Pc, Winter, S1'!Y24</f>
        <v>0.42</v>
      </c>
    </row>
    <row r="25" spans="1:25" x14ac:dyDescent="0.25">
      <c r="A25">
        <v>25</v>
      </c>
      <c r="B25" s="1">
        <f>VLOOKUP($A25,'Base Consumption'!$A$2:$D$34,3,FALSE)*'Profiles, Pc, Winter, S1'!B25</f>
        <v>0.2197882806584105</v>
      </c>
      <c r="C25" s="1">
        <f>VLOOKUP($A25,'Base Consumption'!$A$2:$D$34,3,FALSE)*'Profiles, Pc, Winter, S1'!C25</f>
        <v>0.20286824615664387</v>
      </c>
      <c r="D25" s="1">
        <f>VLOOKUP($A25,'Base Consumption'!$A$2:$D$34,3,FALSE)*'Profiles, Pc, Winter, S1'!D25</f>
        <v>0.19350933561545555</v>
      </c>
      <c r="E25" s="1">
        <f>VLOOKUP($A25,'Base Consumption'!$A$2:$D$34,3,FALSE)*'Profiles, Pc, Winter, S1'!E25</f>
        <v>0.19544146384950781</v>
      </c>
      <c r="F25" s="1">
        <f>VLOOKUP($A25,'Base Consumption'!$A$2:$D$34,3,FALSE)*'Profiles, Pc, Winter, S1'!F25</f>
        <v>0.19701267142554738</v>
      </c>
      <c r="G25" s="1">
        <f>VLOOKUP($A25,'Base Consumption'!$A$2:$D$34,3,FALSE)*'Profiles, Pc, Winter, S1'!G25</f>
        <v>0.22686521846146418</v>
      </c>
      <c r="H25" s="1">
        <f>VLOOKUP($A25,'Base Consumption'!$A$2:$D$34,3,FALSE)*'Profiles, Pc, Winter, S1'!H25</f>
        <v>0.29672706044521979</v>
      </c>
      <c r="I25" s="1">
        <f>VLOOKUP($A25,'Base Consumption'!$A$2:$D$34,3,FALSE)*'Profiles, Pc, Winter, S1'!I25</f>
        <v>0.34743706020370035</v>
      </c>
      <c r="J25" s="1">
        <f>VLOOKUP($A25,'Base Consumption'!$A$2:$D$34,3,FALSE)*'Profiles, Pc, Winter, S1'!J25</f>
        <v>0.3796289426277602</v>
      </c>
      <c r="K25" s="1">
        <f>VLOOKUP($A25,'Base Consumption'!$A$2:$D$34,3,FALSE)*'Profiles, Pc, Winter, S1'!K25</f>
        <v>0.40517851574209696</v>
      </c>
      <c r="L25" s="1">
        <f>VLOOKUP($A25,'Base Consumption'!$A$2:$D$34,3,FALSE)*'Profiles, Pc, Winter, S1'!L25</f>
        <v>0.39571129970151037</v>
      </c>
      <c r="M25" s="1">
        <f>VLOOKUP($A25,'Base Consumption'!$A$2:$D$34,3,FALSE)*'Profiles, Pc, Winter, S1'!M25</f>
        <v>0.3945401016441793</v>
      </c>
      <c r="N25" s="1">
        <f>VLOOKUP($A25,'Base Consumption'!$A$2:$D$34,3,FALSE)*'Profiles, Pc, Winter, S1'!N25</f>
        <v>0.39344527523985018</v>
      </c>
      <c r="O25" s="1">
        <f>VLOOKUP($A25,'Base Consumption'!$A$2:$D$34,3,FALSE)*'Profiles, Pc, Winter, S1'!O25</f>
        <v>0.37585943815467759</v>
      </c>
      <c r="P25" s="1">
        <f>VLOOKUP($A25,'Base Consumption'!$A$2:$D$34,3,FALSE)*'Profiles, Pc, Winter, S1'!P25</f>
        <v>0.36446832774050009</v>
      </c>
      <c r="Q25" s="1">
        <f>VLOOKUP($A25,'Base Consumption'!$A$2:$D$34,3,FALSE)*'Profiles, Pc, Winter, S1'!Q25</f>
        <v>0.34362838961920905</v>
      </c>
      <c r="R25" s="1">
        <f>VLOOKUP($A25,'Base Consumption'!$A$2:$D$34,3,FALSE)*'Profiles, Pc, Winter, S1'!R25</f>
        <v>0.36158090120859188</v>
      </c>
      <c r="S25" s="1">
        <f>VLOOKUP($A25,'Base Consumption'!$A$2:$D$34,3,FALSE)*'Profiles, Pc, Winter, S1'!S25</f>
        <v>0.41105400251038182</v>
      </c>
      <c r="T25" s="1">
        <f>VLOOKUP($A25,'Base Consumption'!$A$2:$D$34,3,FALSE)*'Profiles, Pc, Winter, S1'!T25</f>
        <v>0.40157643753809258</v>
      </c>
      <c r="U25" s="1">
        <f>VLOOKUP($A25,'Base Consumption'!$A$2:$D$34,3,FALSE)*'Profiles, Pc, Winter, S1'!U25</f>
        <v>0.38721026099020139</v>
      </c>
      <c r="V25" s="1">
        <f>VLOOKUP($A25,'Base Consumption'!$A$2:$D$34,3,FALSE)*'Profiles, Pc, Winter, S1'!V25</f>
        <v>0.37172305939105837</v>
      </c>
      <c r="W25" s="1">
        <f>VLOOKUP($A25,'Base Consumption'!$A$2:$D$34,3,FALSE)*'Profiles, Pc, Winter, S1'!W25</f>
        <v>0.35066302866125759</v>
      </c>
      <c r="X25" s="1">
        <f>VLOOKUP($A25,'Base Consumption'!$A$2:$D$34,3,FALSE)*'Profiles, Pc, Winter, S1'!X25</f>
        <v>0.30722306684974793</v>
      </c>
      <c r="Y25" s="1">
        <f>VLOOKUP($A25,'Base Consumption'!$A$2:$D$34,3,FALSE)*'Profiles, Pc, Winter, S1'!Y25</f>
        <v>0.26969286714866381</v>
      </c>
    </row>
    <row r="26" spans="1:25" x14ac:dyDescent="0.25">
      <c r="A26">
        <v>26</v>
      </c>
      <c r="B26" s="1">
        <f>VLOOKUP($A26,'Base Consumption'!$A$2:$D$34,3,FALSE)*'Profiles, Pc, Winter, S1'!B26</f>
        <v>2.8423219385769766E-2</v>
      </c>
      <c r="C26" s="1">
        <f>VLOOKUP($A26,'Base Consumption'!$A$2:$D$34,3,FALSE)*'Profiles, Pc, Winter, S1'!C26</f>
        <v>2.6023134585875494E-2</v>
      </c>
      <c r="D26" s="1">
        <f>VLOOKUP($A26,'Base Consumption'!$A$2:$D$34,3,FALSE)*'Profiles, Pc, Winter, S1'!D26</f>
        <v>2.472389925332041E-2</v>
      </c>
      <c r="E26" s="1">
        <f>VLOOKUP($A26,'Base Consumption'!$A$2:$D$34,3,FALSE)*'Profiles, Pc, Winter, S1'!E26</f>
        <v>2.4598533071958768E-2</v>
      </c>
      <c r="F26" s="1">
        <f>VLOOKUP($A26,'Base Consumption'!$A$2:$D$34,3,FALSE)*'Profiles, Pc, Winter, S1'!F26</f>
        <v>2.5366942174548289E-2</v>
      </c>
      <c r="G26" s="1">
        <f>VLOOKUP($A26,'Base Consumption'!$A$2:$D$34,3,FALSE)*'Profiles, Pc, Winter, S1'!G26</f>
        <v>3.1527349801399374E-2</v>
      </c>
      <c r="H26" s="1">
        <f>VLOOKUP($A26,'Base Consumption'!$A$2:$D$34,3,FALSE)*'Profiles, Pc, Winter, S1'!H26</f>
        <v>4.2040531412670792E-2</v>
      </c>
      <c r="I26" s="1">
        <f>VLOOKUP($A26,'Base Consumption'!$A$2:$D$34,3,FALSE)*'Profiles, Pc, Winter, S1'!I26</f>
        <v>4.6468855311557013E-2</v>
      </c>
      <c r="J26" s="1">
        <f>VLOOKUP($A26,'Base Consumption'!$A$2:$D$34,3,FALSE)*'Profiles, Pc, Winter, S1'!J26</f>
        <v>3.7230962240185607E-2</v>
      </c>
      <c r="K26" s="1">
        <f>VLOOKUP($A26,'Base Consumption'!$A$2:$D$34,3,FALSE)*'Profiles, Pc, Winter, S1'!K26</f>
        <v>2.5828608767795126E-2</v>
      </c>
      <c r="L26" s="1">
        <f>VLOOKUP($A26,'Base Consumption'!$A$2:$D$34,3,FALSE)*'Profiles, Pc, Winter, S1'!L26</f>
        <v>5.0256895039022635E-2</v>
      </c>
      <c r="M26" s="1">
        <f>VLOOKUP($A26,'Base Consumption'!$A$2:$D$34,3,FALSE)*'Profiles, Pc, Winter, S1'!M26</f>
        <v>5.0644675594517012E-2</v>
      </c>
      <c r="N26" s="1">
        <f>VLOOKUP($A26,'Base Consumption'!$A$2:$D$34,3,FALSE)*'Profiles, Pc, Winter, S1'!N26</f>
        <v>4.8824343076143695E-2</v>
      </c>
      <c r="O26" s="1">
        <f>VLOOKUP($A26,'Base Consumption'!$A$2:$D$34,3,FALSE)*'Profiles, Pc, Winter, S1'!O26</f>
        <v>4.6880412876368349E-2</v>
      </c>
      <c r="P26" s="1">
        <f>VLOOKUP($A26,'Base Consumption'!$A$2:$D$34,3,FALSE)*'Profiles, Pc, Winter, S1'!P26</f>
        <v>4.3858735673957247E-2</v>
      </c>
      <c r="Q26" s="1">
        <f>VLOOKUP($A26,'Base Consumption'!$A$2:$D$34,3,FALSE)*'Profiles, Pc, Winter, S1'!Q26</f>
        <v>4.5080833388398203E-2</v>
      </c>
      <c r="R26" s="1">
        <f>VLOOKUP($A26,'Base Consumption'!$A$2:$D$34,3,FALSE)*'Profiles, Pc, Winter, S1'!R26</f>
        <v>4.8718990220479721E-2</v>
      </c>
      <c r="S26" s="1">
        <f>VLOOKUP($A26,'Base Consumption'!$A$2:$D$34,3,FALSE)*'Profiles, Pc, Winter, S1'!S26</f>
        <v>5.87838566331138E-2</v>
      </c>
      <c r="T26" s="1">
        <f>VLOOKUP($A26,'Base Consumption'!$A$2:$D$34,3,FALSE)*'Profiles, Pc, Winter, S1'!T26</f>
        <v>5.5332179724381987E-2</v>
      </c>
      <c r="U26" s="1">
        <f>VLOOKUP($A26,'Base Consumption'!$A$2:$D$34,3,FALSE)*'Profiles, Pc, Winter, S1'!U26</f>
        <v>5.1656047407178989E-2</v>
      </c>
      <c r="V26" s="1">
        <f>VLOOKUP($A26,'Base Consumption'!$A$2:$D$34,3,FALSE)*'Profiles, Pc, Winter, S1'!V26</f>
        <v>4.9998174599678417E-2</v>
      </c>
      <c r="W26" s="1">
        <f>VLOOKUP($A26,'Base Consumption'!$A$2:$D$34,3,FALSE)*'Profiles, Pc, Winter, S1'!W26</f>
        <v>4.9709765019860054E-2</v>
      </c>
      <c r="X26" s="1">
        <f>VLOOKUP($A26,'Base Consumption'!$A$2:$D$34,3,FALSE)*'Profiles, Pc, Winter, S1'!X26</f>
        <v>4.3822675528439173E-2</v>
      </c>
      <c r="Y26" s="1">
        <f>VLOOKUP($A26,'Base Consumption'!$A$2:$D$34,3,FALSE)*'Profiles, Pc, Winter, S1'!Y26</f>
        <v>3.7539212609120208E-2</v>
      </c>
    </row>
    <row r="27" spans="1:25" x14ac:dyDescent="0.25">
      <c r="A27">
        <v>27</v>
      </c>
      <c r="B27" s="1">
        <f>VLOOKUP($A27,'Base Consumption'!$A$2:$D$34,3,FALSE)*'Profiles, Pc, Winter, S1'!B27</f>
        <v>4.5619393582306093E-2</v>
      </c>
      <c r="C27" s="1">
        <f>VLOOKUP($A27,'Base Consumption'!$A$2:$D$34,3,FALSE)*'Profiles, Pc, Winter, S1'!C27</f>
        <v>4.5402004852051599E-2</v>
      </c>
      <c r="D27" s="1">
        <f>VLOOKUP($A27,'Base Consumption'!$A$2:$D$34,3,FALSE)*'Profiles, Pc, Winter, S1'!D27</f>
        <v>4.5383059327516406E-2</v>
      </c>
      <c r="E27" s="1">
        <f>VLOOKUP($A27,'Base Consumption'!$A$2:$D$34,3,FALSE)*'Profiles, Pc, Winter, S1'!E27</f>
        <v>4.6708232853485861E-2</v>
      </c>
      <c r="F27" s="1">
        <f>VLOOKUP($A27,'Base Consumption'!$A$2:$D$34,3,FALSE)*'Profiles, Pc, Winter, S1'!F27</f>
        <v>4.6488712477444842E-2</v>
      </c>
      <c r="G27" s="1">
        <f>VLOOKUP($A27,'Base Consumption'!$A$2:$D$34,3,FALSE)*'Profiles, Pc, Winter, S1'!G27</f>
        <v>4.7764455483058091E-2</v>
      </c>
      <c r="H27" s="1">
        <f>VLOOKUP($A27,'Base Consumption'!$A$2:$D$34,3,FALSE)*'Profiles, Pc, Winter, S1'!H27</f>
        <v>4.9579152316415104E-2</v>
      </c>
      <c r="I27" s="1">
        <f>VLOOKUP($A27,'Base Consumption'!$A$2:$D$34,3,FALSE)*'Profiles, Pc, Winter, S1'!I27</f>
        <v>4.807549459727075E-2</v>
      </c>
      <c r="J27" s="1">
        <f>VLOOKUP($A27,'Base Consumption'!$A$2:$D$34,3,FALSE)*'Profiles, Pc, Winter, S1'!J27</f>
        <v>4.0075329221013978E-2</v>
      </c>
      <c r="K27" s="1">
        <f>VLOOKUP($A27,'Base Consumption'!$A$2:$D$34,3,FALSE)*'Profiles, Pc, Winter, S1'!K27</f>
        <v>3.8436651948786017E-2</v>
      </c>
      <c r="L27" s="1">
        <f>VLOOKUP($A27,'Base Consumption'!$A$2:$D$34,3,FALSE)*'Profiles, Pc, Winter, S1'!L27</f>
        <v>5.2339273047803565E-2</v>
      </c>
      <c r="M27" s="1">
        <f>VLOOKUP($A27,'Base Consumption'!$A$2:$D$34,3,FALSE)*'Profiles, Pc, Winter, S1'!M27</f>
        <v>4.7726224924400047E-2</v>
      </c>
      <c r="N27" s="1">
        <f>VLOOKUP($A27,'Base Consumption'!$A$2:$D$34,3,FALSE)*'Profiles, Pc, Winter, S1'!N27</f>
        <v>4.8362340465828497E-2</v>
      </c>
      <c r="O27" s="1">
        <f>VLOOKUP($A27,'Base Consumption'!$A$2:$D$34,3,FALSE)*'Profiles, Pc, Winter, S1'!O27</f>
        <v>4.9437484602227112E-2</v>
      </c>
      <c r="P27" s="1">
        <f>VLOOKUP($A27,'Base Consumption'!$A$2:$D$34,3,FALSE)*'Profiles, Pc, Winter, S1'!P27</f>
        <v>5.0576471663363515E-2</v>
      </c>
      <c r="Q27" s="1">
        <f>VLOOKUP($A27,'Base Consumption'!$A$2:$D$34,3,FALSE)*'Profiles, Pc, Winter, S1'!Q27</f>
        <v>5.2178328008880739E-2</v>
      </c>
      <c r="R27" s="1">
        <f>VLOOKUP($A27,'Base Consumption'!$A$2:$D$34,3,FALSE)*'Profiles, Pc, Winter, S1'!R27</f>
        <v>5.7708366324736846E-2</v>
      </c>
      <c r="S27" s="1">
        <f>VLOOKUP($A27,'Base Consumption'!$A$2:$D$34,3,FALSE)*'Profiles, Pc, Winter, S1'!S27</f>
        <v>5.9447690843577629E-2</v>
      </c>
      <c r="T27" s="1">
        <f>VLOOKUP($A27,'Base Consumption'!$A$2:$D$34,3,FALSE)*'Profiles, Pc, Winter, S1'!T27</f>
        <v>5.5586119468274409E-2</v>
      </c>
      <c r="U27" s="1">
        <f>VLOOKUP($A27,'Base Consumption'!$A$2:$D$34,3,FALSE)*'Profiles, Pc, Winter, S1'!U27</f>
        <v>5.2708183572705541E-2</v>
      </c>
      <c r="V27" s="1">
        <f>VLOOKUP($A27,'Base Consumption'!$A$2:$D$34,3,FALSE)*'Profiles, Pc, Winter, S1'!V27</f>
        <v>5.3534346499788582E-2</v>
      </c>
      <c r="W27" s="1">
        <f>VLOOKUP($A27,'Base Consumption'!$A$2:$D$34,3,FALSE)*'Profiles, Pc, Winter, S1'!W27</f>
        <v>5.3386367168934613E-2</v>
      </c>
      <c r="X27" s="1">
        <f>VLOOKUP($A27,'Base Consumption'!$A$2:$D$34,3,FALSE)*'Profiles, Pc, Winter, S1'!X27</f>
        <v>5.3648659822720039E-2</v>
      </c>
      <c r="Y27" s="1">
        <f>VLOOKUP($A27,'Base Consumption'!$A$2:$D$34,3,FALSE)*'Profiles, Pc, Winter, S1'!Y27</f>
        <v>5.6259406713568341E-2</v>
      </c>
    </row>
    <row r="28" spans="1:25" x14ac:dyDescent="0.25">
      <c r="A28">
        <v>28</v>
      </c>
      <c r="B28" s="1">
        <f>VLOOKUP($A28,'Base Consumption'!$A$2:$D$34,3,FALSE)*'Profiles, Pc, Winter, S1'!B28</f>
        <v>4.1961564470518263E-2</v>
      </c>
      <c r="C28" s="1">
        <f>VLOOKUP($A28,'Base Consumption'!$A$2:$D$34,3,FALSE)*'Profiles, Pc, Winter, S1'!C28</f>
        <v>4.0475166361118163E-2</v>
      </c>
      <c r="D28" s="1">
        <f>VLOOKUP($A28,'Base Consumption'!$A$2:$D$34,3,FALSE)*'Profiles, Pc, Winter, S1'!D28</f>
        <v>4.1105377131150748E-2</v>
      </c>
      <c r="E28" s="1">
        <f>VLOOKUP($A28,'Base Consumption'!$A$2:$D$34,3,FALSE)*'Profiles, Pc, Winter, S1'!E28</f>
        <v>4.1595016598017787E-2</v>
      </c>
      <c r="F28" s="1">
        <f>VLOOKUP($A28,'Base Consumption'!$A$2:$D$34,3,FALSE)*'Profiles, Pc, Winter, S1'!F28</f>
        <v>4.2281032973024137E-2</v>
      </c>
      <c r="G28" s="1">
        <f>VLOOKUP($A28,'Base Consumption'!$A$2:$D$34,3,FALSE)*'Profiles, Pc, Winter, S1'!G28</f>
        <v>4.3269721533983022E-2</v>
      </c>
      <c r="H28" s="1">
        <f>VLOOKUP($A28,'Base Consumption'!$A$2:$D$34,3,FALSE)*'Profiles, Pc, Winter, S1'!H28</f>
        <v>5.3511679231990919E-2</v>
      </c>
      <c r="I28" s="1">
        <f>VLOOKUP($A28,'Base Consumption'!$A$2:$D$34,3,FALSE)*'Profiles, Pc, Winter, S1'!I28</f>
        <v>5.6176417843395339E-2</v>
      </c>
      <c r="J28" s="1">
        <f>VLOOKUP($A28,'Base Consumption'!$A$2:$D$34,3,FALSE)*'Profiles, Pc, Winter, S1'!J28</f>
        <v>5.7208149583477363E-2</v>
      </c>
      <c r="K28" s="1">
        <f>VLOOKUP($A28,'Base Consumption'!$A$2:$D$34,3,FALSE)*'Profiles, Pc, Winter, S1'!K28</f>
        <v>5.5780267525284428E-2</v>
      </c>
      <c r="L28" s="1">
        <f>VLOOKUP($A28,'Base Consumption'!$A$2:$D$34,3,FALSE)*'Profiles, Pc, Winter, S1'!L28</f>
        <v>5.5023630763609541E-2</v>
      </c>
      <c r="M28" s="1">
        <f>VLOOKUP($A28,'Base Consumption'!$A$2:$D$34,3,FALSE)*'Profiles, Pc, Winter, S1'!M28</f>
        <v>5.7024540791079846E-2</v>
      </c>
      <c r="N28" s="1">
        <f>VLOOKUP($A28,'Base Consumption'!$A$2:$D$34,3,FALSE)*'Profiles, Pc, Winter, S1'!N28</f>
        <v>5.9019388300060038E-2</v>
      </c>
      <c r="O28" s="1">
        <f>VLOOKUP($A28,'Base Consumption'!$A$2:$D$34,3,FALSE)*'Profiles, Pc, Winter, S1'!O28</f>
        <v>5.7140216762416103E-2</v>
      </c>
      <c r="P28" s="1">
        <f>VLOOKUP($A28,'Base Consumption'!$A$2:$D$34,3,FALSE)*'Profiles, Pc, Winter, S1'!P28</f>
        <v>5.6101089132330507E-2</v>
      </c>
      <c r="Q28" s="1">
        <f>VLOOKUP($A28,'Base Consumption'!$A$2:$D$34,3,FALSE)*'Profiles, Pc, Winter, S1'!Q28</f>
        <v>5.6758870209402207E-2</v>
      </c>
      <c r="R28" s="1">
        <f>VLOOKUP($A28,'Base Consumption'!$A$2:$D$34,3,FALSE)*'Profiles, Pc, Winter, S1'!R28</f>
        <v>5.4925429779673206E-2</v>
      </c>
      <c r="S28" s="1">
        <f>VLOOKUP($A28,'Base Consumption'!$A$2:$D$34,3,FALSE)*'Profiles, Pc, Winter, S1'!S28</f>
        <v>5.7386381791922167E-2</v>
      </c>
      <c r="T28" s="1">
        <f>VLOOKUP($A28,'Base Consumption'!$A$2:$D$34,3,FALSE)*'Profiles, Pc, Winter, S1'!T28</f>
        <v>5.5374037141285047E-2</v>
      </c>
      <c r="U28" s="1">
        <f>VLOOKUP($A28,'Base Consumption'!$A$2:$D$34,3,FALSE)*'Profiles, Pc, Winter, S1'!U28</f>
        <v>5.2183340972045834E-2</v>
      </c>
      <c r="V28" s="1">
        <f>VLOOKUP($A28,'Base Consumption'!$A$2:$D$34,3,FALSE)*'Profiles, Pc, Winter, S1'!V28</f>
        <v>5.2823640040149805E-2</v>
      </c>
      <c r="W28" s="1">
        <f>VLOOKUP($A28,'Base Consumption'!$A$2:$D$34,3,FALSE)*'Profiles, Pc, Winter, S1'!W28</f>
        <v>5.1281424703870621E-2</v>
      </c>
      <c r="X28" s="1">
        <f>VLOOKUP($A28,'Base Consumption'!$A$2:$D$34,3,FALSE)*'Profiles, Pc, Winter, S1'!X28</f>
        <v>4.5271981276271148E-2</v>
      </c>
      <c r="Y28" s="1">
        <f>VLOOKUP($A28,'Base Consumption'!$A$2:$D$34,3,FALSE)*'Profiles, Pc, Winter, S1'!Y28</f>
        <v>4.3805744509263111E-2</v>
      </c>
    </row>
    <row r="29" spans="1:25" x14ac:dyDescent="0.25">
      <c r="A29">
        <v>29</v>
      </c>
      <c r="B29" s="1">
        <f>VLOOKUP($A29,'Base Consumption'!$A$2:$D$34,3,FALSE)*'Profiles, Pc, Winter, S1'!B29</f>
        <v>-5.8346558094729835E-2</v>
      </c>
      <c r="C29" s="1">
        <f>VLOOKUP($A29,'Base Consumption'!$A$2:$D$34,3,FALSE)*'Profiles, Pc, Winter, S1'!C29</f>
        <v>-5.4553644516604625E-2</v>
      </c>
      <c r="D29" s="1">
        <f>VLOOKUP($A29,'Base Consumption'!$A$2:$D$34,3,FALSE)*'Profiles, Pc, Winter, S1'!D29</f>
        <v>-5.2980783581245784E-2</v>
      </c>
      <c r="E29" s="1">
        <f>VLOOKUP($A29,'Base Consumption'!$A$2:$D$34,3,FALSE)*'Profiles, Pc, Winter, S1'!E29</f>
        <v>-5.2179434271164518E-2</v>
      </c>
      <c r="F29" s="1">
        <f>VLOOKUP($A29,'Base Consumption'!$A$2:$D$34,3,FALSE)*'Profiles, Pc, Winter, S1'!F29</f>
        <v>-5.5084656940116584E-2</v>
      </c>
      <c r="G29" s="1">
        <f>VLOOKUP($A29,'Base Consumption'!$A$2:$D$34,3,FALSE)*'Profiles, Pc, Winter, S1'!G29</f>
        <v>-6.4007611492766125E-2</v>
      </c>
      <c r="H29" s="1">
        <f>VLOOKUP($A29,'Base Consumption'!$A$2:$D$34,3,FALSE)*'Profiles, Pc, Winter, S1'!H29</f>
        <v>-8.4057557674130409E-2</v>
      </c>
      <c r="I29" s="1">
        <f>VLOOKUP($A29,'Base Consumption'!$A$2:$D$34,3,FALSE)*'Profiles, Pc, Winter, S1'!I29</f>
        <v>-9.9858268170573417E-2</v>
      </c>
      <c r="J29" s="1">
        <f>VLOOKUP($A29,'Base Consumption'!$A$2:$D$34,3,FALSE)*'Profiles, Pc, Winter, S1'!J29</f>
        <v>-0.10876896089329889</v>
      </c>
      <c r="K29" s="1">
        <f>VLOOKUP($A29,'Base Consumption'!$A$2:$D$34,3,FALSE)*'Profiles, Pc, Winter, S1'!K29</f>
        <v>-0.11278300009497405</v>
      </c>
      <c r="L29" s="1">
        <f>VLOOKUP($A29,'Base Consumption'!$A$2:$D$34,3,FALSE)*'Profiles, Pc, Winter, S1'!L29</f>
        <v>-0.10277567917761506</v>
      </c>
      <c r="M29" s="1">
        <f>VLOOKUP($A29,'Base Consumption'!$A$2:$D$34,3,FALSE)*'Profiles, Pc, Winter, S1'!M29</f>
        <v>-0.10267965361602439</v>
      </c>
      <c r="N29" s="1">
        <f>VLOOKUP($A29,'Base Consumption'!$A$2:$D$34,3,FALSE)*'Profiles, Pc, Winter, S1'!N29</f>
        <v>-0.10698613944001484</v>
      </c>
      <c r="O29" s="1">
        <f>VLOOKUP($A29,'Base Consumption'!$A$2:$D$34,3,FALSE)*'Profiles, Pc, Winter, S1'!O29</f>
        <v>-0.10508443646461312</v>
      </c>
      <c r="P29" s="1">
        <f>VLOOKUP($A29,'Base Consumption'!$A$2:$D$34,3,FALSE)*'Profiles, Pc, Winter, S1'!P29</f>
        <v>-0.10044874114140734</v>
      </c>
      <c r="Q29" s="1">
        <f>VLOOKUP($A29,'Base Consumption'!$A$2:$D$34,3,FALSE)*'Profiles, Pc, Winter, S1'!Q29</f>
        <v>-9.8193672466114601E-2</v>
      </c>
      <c r="R29" s="1">
        <f>VLOOKUP($A29,'Base Consumption'!$A$2:$D$34,3,FALSE)*'Profiles, Pc, Winter, S1'!R29</f>
        <v>-0.10744943761786958</v>
      </c>
      <c r="S29" s="1">
        <f>VLOOKUP($A29,'Base Consumption'!$A$2:$D$34,3,FALSE)*'Profiles, Pc, Winter, S1'!S29</f>
        <v>-0.11807245616494731</v>
      </c>
      <c r="T29" s="1">
        <f>VLOOKUP($A29,'Base Consumption'!$A$2:$D$34,3,FALSE)*'Profiles, Pc, Winter, S1'!T29</f>
        <v>-0.115065441652006</v>
      </c>
      <c r="U29" s="1">
        <f>VLOOKUP($A29,'Base Consumption'!$A$2:$D$34,3,FALSE)*'Profiles, Pc, Winter, S1'!U29</f>
        <v>-0.10851342978477067</v>
      </c>
      <c r="V29" s="1">
        <f>VLOOKUP($A29,'Base Consumption'!$A$2:$D$34,3,FALSE)*'Profiles, Pc, Winter, S1'!V29</f>
        <v>-0.10761097832330074</v>
      </c>
      <c r="W29" s="1">
        <f>VLOOKUP($A29,'Base Consumption'!$A$2:$D$34,3,FALSE)*'Profiles, Pc, Winter, S1'!W29</f>
        <v>-9.8959270825324588E-2</v>
      </c>
      <c r="X29" s="1">
        <f>VLOOKUP($A29,'Base Consumption'!$A$2:$D$34,3,FALSE)*'Profiles, Pc, Winter, S1'!X29</f>
        <v>-8.2624585619117827E-2</v>
      </c>
      <c r="Y29" s="1">
        <f>VLOOKUP($A29,'Base Consumption'!$A$2:$D$34,3,FALSE)*'Profiles, Pc, Winter, S1'!Y29</f>
        <v>-7.5248441973108773E-2</v>
      </c>
    </row>
    <row r="30" spans="1:25" x14ac:dyDescent="0.25">
      <c r="A30">
        <v>30</v>
      </c>
      <c r="B30" s="1">
        <f>VLOOKUP($A30,'Base Consumption'!$A$2:$D$34,3,FALSE)*'Profiles, Pc, Winter, S1'!B30</f>
        <v>0.15335457622998083</v>
      </c>
      <c r="C30" s="1">
        <f>VLOOKUP($A30,'Base Consumption'!$A$2:$D$34,3,FALSE)*'Profiles, Pc, Winter, S1'!C30</f>
        <v>0.14762354960888655</v>
      </c>
      <c r="D30" s="1">
        <f>VLOOKUP($A30,'Base Consumption'!$A$2:$D$34,3,FALSE)*'Profiles, Pc, Winter, S1'!D30</f>
        <v>0.1423653266453476</v>
      </c>
      <c r="E30" s="1">
        <f>VLOOKUP($A30,'Base Consumption'!$A$2:$D$34,3,FALSE)*'Profiles, Pc, Winter, S1'!E30</f>
        <v>0.14666221223237774</v>
      </c>
      <c r="F30" s="1">
        <f>VLOOKUP($A30,'Base Consumption'!$A$2:$D$34,3,FALSE)*'Profiles, Pc, Winter, S1'!F30</f>
        <v>0.14252373205594746</v>
      </c>
      <c r="G30" s="1">
        <f>VLOOKUP($A30,'Base Consumption'!$A$2:$D$34,3,FALSE)*'Profiles, Pc, Winter, S1'!G30</f>
        <v>0.14271355602656599</v>
      </c>
      <c r="H30" s="1">
        <f>VLOOKUP($A30,'Base Consumption'!$A$2:$D$34,3,FALSE)*'Profiles, Pc, Winter, S1'!H30</f>
        <v>0.14403080126578183</v>
      </c>
      <c r="I30" s="1">
        <f>VLOOKUP($A30,'Base Consumption'!$A$2:$D$34,3,FALSE)*'Profiles, Pc, Winter, S1'!I30</f>
        <v>0.18695148104414511</v>
      </c>
      <c r="J30" s="1">
        <f>VLOOKUP($A30,'Base Consumption'!$A$2:$D$34,3,FALSE)*'Profiles, Pc, Winter, S1'!J30</f>
        <v>0.19068916749138173</v>
      </c>
      <c r="K30" s="1">
        <f>VLOOKUP($A30,'Base Consumption'!$A$2:$D$34,3,FALSE)*'Profiles, Pc, Winter, S1'!K30</f>
        <v>0.1888698960957628</v>
      </c>
      <c r="L30" s="1">
        <f>VLOOKUP($A30,'Base Consumption'!$A$2:$D$34,3,FALSE)*'Profiles, Pc, Winter, S1'!L30</f>
        <v>0.18829647861977863</v>
      </c>
      <c r="M30" s="1">
        <f>VLOOKUP($A30,'Base Consumption'!$A$2:$D$34,3,FALSE)*'Profiles, Pc, Winter, S1'!M30</f>
        <v>0.1922535334063627</v>
      </c>
      <c r="N30" s="1">
        <f>VLOOKUP($A30,'Base Consumption'!$A$2:$D$34,3,FALSE)*'Profiles, Pc, Winter, S1'!N30</f>
        <v>0.19018399416280754</v>
      </c>
      <c r="O30" s="1">
        <f>VLOOKUP($A30,'Base Consumption'!$A$2:$D$34,3,FALSE)*'Profiles, Pc, Winter, S1'!O30</f>
        <v>0.18681734926214857</v>
      </c>
      <c r="P30" s="1">
        <f>VLOOKUP($A30,'Base Consumption'!$A$2:$D$34,3,FALSE)*'Profiles, Pc, Winter, S1'!P30</f>
        <v>0.16251370653408229</v>
      </c>
      <c r="Q30" s="1">
        <f>VLOOKUP($A30,'Base Consumption'!$A$2:$D$34,3,FALSE)*'Profiles, Pc, Winter, S1'!Q30</f>
        <v>0.17483927770620172</v>
      </c>
      <c r="R30" s="1">
        <f>VLOOKUP($A30,'Base Consumption'!$A$2:$D$34,3,FALSE)*'Profiles, Pc, Winter, S1'!R30</f>
        <v>0.19008522457180577</v>
      </c>
      <c r="S30" s="1">
        <f>VLOOKUP($A30,'Base Consumption'!$A$2:$D$34,3,FALSE)*'Profiles, Pc, Winter, S1'!S30</f>
        <v>0.18718984840566538</v>
      </c>
      <c r="T30" s="1">
        <f>VLOOKUP($A30,'Base Consumption'!$A$2:$D$34,3,FALSE)*'Profiles, Pc, Winter, S1'!T30</f>
        <v>0.17754423739050093</v>
      </c>
      <c r="U30" s="1">
        <f>VLOOKUP($A30,'Base Consumption'!$A$2:$D$34,3,FALSE)*'Profiles, Pc, Winter, S1'!U30</f>
        <v>0.16931179753831593</v>
      </c>
      <c r="V30" s="1">
        <f>VLOOKUP($A30,'Base Consumption'!$A$2:$D$34,3,FALSE)*'Profiles, Pc, Winter, S1'!V30</f>
        <v>0.16811566719914706</v>
      </c>
      <c r="W30" s="1">
        <f>VLOOKUP($A30,'Base Consumption'!$A$2:$D$34,3,FALSE)*'Profiles, Pc, Winter, S1'!W30</f>
        <v>0.16064423406934503</v>
      </c>
      <c r="X30" s="1">
        <f>VLOOKUP($A30,'Base Consumption'!$A$2:$D$34,3,FALSE)*'Profiles, Pc, Winter, S1'!X30</f>
        <v>0.14508579021220949</v>
      </c>
      <c r="Y30" s="1">
        <f>VLOOKUP($A30,'Base Consumption'!$A$2:$D$34,3,FALSE)*'Profiles, Pc, Winter, S1'!Y30</f>
        <v>0.1419424872457368</v>
      </c>
    </row>
    <row r="31" spans="1:25" x14ac:dyDescent="0.25">
      <c r="A31">
        <v>31</v>
      </c>
      <c r="B31" s="1">
        <f>VLOOKUP($A31,'Base Consumption'!$A$2:$D$34,3,FALSE)*'Profiles, Pc, Winter, S1'!B31</f>
        <v>8.3198446630799228E-2</v>
      </c>
      <c r="C31" s="1">
        <f>VLOOKUP($A31,'Base Consumption'!$A$2:$D$34,3,FALSE)*'Profiles, Pc, Winter, S1'!C31</f>
        <v>8.0830599509068762E-2</v>
      </c>
      <c r="D31" s="1">
        <f>VLOOKUP($A31,'Base Consumption'!$A$2:$D$34,3,FALSE)*'Profiles, Pc, Winter, S1'!D31</f>
        <v>7.7397233690768188E-2</v>
      </c>
      <c r="E31" s="1">
        <f>VLOOKUP($A31,'Base Consumption'!$A$2:$D$34,3,FALSE)*'Profiles, Pc, Winter, S1'!E31</f>
        <v>7.6756368675360731E-2</v>
      </c>
      <c r="F31" s="1">
        <f>VLOOKUP($A31,'Base Consumption'!$A$2:$D$34,3,FALSE)*'Profiles, Pc, Winter, S1'!F31</f>
        <v>7.7527632537286895E-2</v>
      </c>
      <c r="G31" s="1">
        <f>VLOOKUP($A31,'Base Consumption'!$A$2:$D$34,3,FALSE)*'Profiles, Pc, Winter, S1'!G31</f>
        <v>8.2777211859980715E-2</v>
      </c>
      <c r="H31" s="1">
        <f>VLOOKUP($A31,'Base Consumption'!$A$2:$D$34,3,FALSE)*'Profiles, Pc, Winter, S1'!H31</f>
        <v>9.9792240714513356E-2</v>
      </c>
      <c r="I31" s="1">
        <f>VLOOKUP($A31,'Base Consumption'!$A$2:$D$34,3,FALSE)*'Profiles, Pc, Winter, S1'!I31</f>
        <v>0.11650356717636878</v>
      </c>
      <c r="J31" s="1">
        <f>VLOOKUP($A31,'Base Consumption'!$A$2:$D$34,3,FALSE)*'Profiles, Pc, Winter, S1'!J31</f>
        <v>0.12665527712775126</v>
      </c>
      <c r="K31" s="1">
        <f>VLOOKUP($A31,'Base Consumption'!$A$2:$D$34,3,FALSE)*'Profiles, Pc, Winter, S1'!K31</f>
        <v>0.13048071506020842</v>
      </c>
      <c r="L31" s="1">
        <f>VLOOKUP($A31,'Base Consumption'!$A$2:$D$34,3,FALSE)*'Profiles, Pc, Winter, S1'!L31</f>
        <v>0.13019846501735111</v>
      </c>
      <c r="M31" s="1">
        <f>VLOOKUP($A31,'Base Consumption'!$A$2:$D$34,3,FALSE)*'Profiles, Pc, Winter, S1'!M31</f>
        <v>0.12709795652727324</v>
      </c>
      <c r="N31" s="1">
        <f>VLOOKUP($A31,'Base Consumption'!$A$2:$D$34,3,FALSE)*'Profiles, Pc, Winter, S1'!N31</f>
        <v>0.12248752195525184</v>
      </c>
      <c r="O31" s="1">
        <f>VLOOKUP($A31,'Base Consumption'!$A$2:$D$34,3,FALSE)*'Profiles, Pc, Winter, S1'!O31</f>
        <v>0.11648640776727015</v>
      </c>
      <c r="P31" s="1">
        <f>VLOOKUP($A31,'Base Consumption'!$A$2:$D$34,3,FALSE)*'Profiles, Pc, Winter, S1'!P31</f>
        <v>0.10849063735365756</v>
      </c>
      <c r="Q31" s="1">
        <f>VLOOKUP($A31,'Base Consumption'!$A$2:$D$34,3,FALSE)*'Profiles, Pc, Winter, S1'!Q31</f>
        <v>0.1118579598306757</v>
      </c>
      <c r="R31" s="1">
        <f>VLOOKUP($A31,'Base Consumption'!$A$2:$D$34,3,FALSE)*'Profiles, Pc, Winter, S1'!R31</f>
        <v>0.1244246975576935</v>
      </c>
      <c r="S31" s="1">
        <f>VLOOKUP($A31,'Base Consumption'!$A$2:$D$34,3,FALSE)*'Profiles, Pc, Winter, S1'!S31</f>
        <v>0.14876116540348513</v>
      </c>
      <c r="T31" s="1">
        <f>VLOOKUP($A31,'Base Consumption'!$A$2:$D$34,3,FALSE)*'Profiles, Pc, Winter, S1'!T31</f>
        <v>0.1416867959602954</v>
      </c>
      <c r="U31" s="1">
        <f>VLOOKUP($A31,'Base Consumption'!$A$2:$D$34,3,FALSE)*'Profiles, Pc, Winter, S1'!U31</f>
        <v>0.13087707084974651</v>
      </c>
      <c r="V31" s="1">
        <f>VLOOKUP($A31,'Base Consumption'!$A$2:$D$34,3,FALSE)*'Profiles, Pc, Winter, S1'!V31</f>
        <v>0.1268766137390657</v>
      </c>
      <c r="W31" s="1">
        <f>VLOOKUP($A31,'Base Consumption'!$A$2:$D$34,3,FALSE)*'Profiles, Pc, Winter, S1'!W31</f>
        <v>0.1183300682962601</v>
      </c>
      <c r="X31" s="1">
        <f>VLOOKUP($A31,'Base Consumption'!$A$2:$D$34,3,FALSE)*'Profiles, Pc, Winter, S1'!X31</f>
        <v>0.10829589226724221</v>
      </c>
      <c r="Y31" s="1">
        <f>VLOOKUP($A31,'Base Consumption'!$A$2:$D$34,3,FALSE)*'Profiles, Pc, Winter, S1'!Y31</f>
        <v>9.5792643736200042E-2</v>
      </c>
    </row>
    <row r="32" spans="1:25" x14ac:dyDescent="0.25">
      <c r="A32">
        <v>32</v>
      </c>
      <c r="B32" s="1">
        <f>VLOOKUP($A32,'Base Consumption'!$A$2:$D$34,3,FALSE)*'Profiles, Pc, Winter, S1'!B32</f>
        <v>9.8230995273948393E-2</v>
      </c>
      <c r="C32" s="1">
        <f>VLOOKUP($A32,'Base Consumption'!$A$2:$D$34,3,FALSE)*'Profiles, Pc, Winter, S1'!C32</f>
        <v>9.2360337653300595E-2</v>
      </c>
      <c r="D32" s="1">
        <f>VLOOKUP($A32,'Base Consumption'!$A$2:$D$34,3,FALSE)*'Profiles, Pc, Winter, S1'!D32</f>
        <v>8.9374876766622577E-2</v>
      </c>
      <c r="E32" s="1">
        <f>VLOOKUP($A32,'Base Consumption'!$A$2:$D$34,3,FALSE)*'Profiles, Pc, Winter, S1'!E32</f>
        <v>9.1244418355109339E-2</v>
      </c>
      <c r="F32" s="1">
        <f>VLOOKUP($A32,'Base Consumption'!$A$2:$D$34,3,FALSE)*'Profiles, Pc, Winter, S1'!F32</f>
        <v>9.2102784310568536E-2</v>
      </c>
      <c r="G32" s="1">
        <f>VLOOKUP($A32,'Base Consumption'!$A$2:$D$34,3,FALSE)*'Profiles, Pc, Winter, S1'!G32</f>
        <v>0.10530659233595174</v>
      </c>
      <c r="H32" s="1">
        <f>VLOOKUP($A32,'Base Consumption'!$A$2:$D$34,3,FALSE)*'Profiles, Pc, Winter, S1'!H32</f>
        <v>0.17007037471054903</v>
      </c>
      <c r="I32" s="1">
        <f>VLOOKUP($A32,'Base Consumption'!$A$2:$D$34,3,FALSE)*'Profiles, Pc, Winter, S1'!I32</f>
        <v>0.19940000113659215</v>
      </c>
      <c r="J32" s="1">
        <f>VLOOKUP($A32,'Base Consumption'!$A$2:$D$34,3,FALSE)*'Profiles, Pc, Winter, S1'!J32</f>
        <v>0.20832650872475658</v>
      </c>
      <c r="K32" s="1">
        <f>VLOOKUP($A32,'Base Consumption'!$A$2:$D$34,3,FALSE)*'Profiles, Pc, Winter, S1'!K32</f>
        <v>0.20174250565870874</v>
      </c>
      <c r="L32" s="1">
        <f>VLOOKUP($A32,'Base Consumption'!$A$2:$D$34,3,FALSE)*'Profiles, Pc, Winter, S1'!L32</f>
        <v>0.1943274971617773</v>
      </c>
      <c r="M32" s="1">
        <f>VLOOKUP($A32,'Base Consumption'!$A$2:$D$34,3,FALSE)*'Profiles, Pc, Winter, S1'!M32</f>
        <v>0.20672413246525684</v>
      </c>
      <c r="N32" s="1">
        <f>VLOOKUP($A32,'Base Consumption'!$A$2:$D$34,3,FALSE)*'Profiles, Pc, Winter, S1'!N32</f>
        <v>0.19164343152524443</v>
      </c>
      <c r="O32" s="1">
        <f>VLOOKUP($A32,'Base Consumption'!$A$2:$D$34,3,FALSE)*'Profiles, Pc, Winter, S1'!O32</f>
        <v>0.18247773940793827</v>
      </c>
      <c r="P32" s="1">
        <f>VLOOKUP($A32,'Base Consumption'!$A$2:$D$34,3,FALSE)*'Profiles, Pc, Winter, S1'!P32</f>
        <v>0.15782272557409124</v>
      </c>
      <c r="Q32" s="1">
        <f>VLOOKUP($A32,'Base Consumption'!$A$2:$D$34,3,FALSE)*'Profiles, Pc, Winter, S1'!Q32</f>
        <v>0.15717086415464834</v>
      </c>
      <c r="R32" s="1">
        <f>VLOOKUP($A32,'Base Consumption'!$A$2:$D$34,3,FALSE)*'Profiles, Pc, Winter, S1'!R32</f>
        <v>0.1637721817183565</v>
      </c>
      <c r="S32" s="1">
        <f>VLOOKUP($A32,'Base Consumption'!$A$2:$D$34,3,FALSE)*'Profiles, Pc, Winter, S1'!S32</f>
        <v>0.17687752408525689</v>
      </c>
      <c r="T32" s="1">
        <f>VLOOKUP($A32,'Base Consumption'!$A$2:$D$34,3,FALSE)*'Profiles, Pc, Winter, S1'!T32</f>
        <v>0.16163542615184204</v>
      </c>
      <c r="U32" s="1">
        <f>VLOOKUP($A32,'Base Consumption'!$A$2:$D$34,3,FALSE)*'Profiles, Pc, Winter, S1'!U32</f>
        <v>0.16796808242856009</v>
      </c>
      <c r="V32" s="1">
        <f>VLOOKUP($A32,'Base Consumption'!$A$2:$D$34,3,FALSE)*'Profiles, Pc, Winter, S1'!V32</f>
        <v>0.16308779917531188</v>
      </c>
      <c r="W32" s="1">
        <f>VLOOKUP($A32,'Base Consumption'!$A$2:$D$34,3,FALSE)*'Profiles, Pc, Winter, S1'!W32</f>
        <v>0.15336990015797911</v>
      </c>
      <c r="X32" s="1">
        <f>VLOOKUP($A32,'Base Consumption'!$A$2:$D$34,3,FALSE)*'Profiles, Pc, Winter, S1'!X32</f>
        <v>0.12740837300667435</v>
      </c>
      <c r="Y32" s="1">
        <f>VLOOKUP($A32,'Base Consumption'!$A$2:$D$34,3,FALSE)*'Profiles, Pc, Winter, S1'!Y32</f>
        <v>0.11237312015256108</v>
      </c>
    </row>
    <row r="33" spans="1:25" x14ac:dyDescent="0.25">
      <c r="A33">
        <v>33</v>
      </c>
      <c r="B33" s="1">
        <f>VLOOKUP($A33,'Base Consumption'!$A$2:$D$34,3,FALSE)*'Profiles, Pc, Winter, S1'!B33</f>
        <v>1.1511399500982417E-2</v>
      </c>
      <c r="C33" s="1">
        <f>VLOOKUP($A33,'Base Consumption'!$A$2:$D$34,3,FALSE)*'Profiles, Pc, Winter, S1'!C33</f>
        <v>7.478972437813476E-3</v>
      </c>
      <c r="D33" s="1">
        <f>VLOOKUP($A33,'Base Consumption'!$A$2:$D$34,3,FALSE)*'Profiles, Pc, Winter, S1'!D33</f>
        <v>7.4825053297547404E-3</v>
      </c>
      <c r="E33" s="1">
        <f>VLOOKUP($A33,'Base Consumption'!$A$2:$D$34,3,FALSE)*'Profiles, Pc, Winter, S1'!E33</f>
        <v>6.6658280096316925E-3</v>
      </c>
      <c r="F33" s="1">
        <f>VLOOKUP($A33,'Base Consumption'!$A$2:$D$34,3,FALSE)*'Profiles, Pc, Winter, S1'!F33</f>
        <v>7.020445556600724E-3</v>
      </c>
      <c r="G33" s="1">
        <f>VLOOKUP($A33,'Base Consumption'!$A$2:$D$34,3,FALSE)*'Profiles, Pc, Winter, S1'!G33</f>
        <v>1.432513319847026E-2</v>
      </c>
      <c r="H33" s="1">
        <f>VLOOKUP($A33,'Base Consumption'!$A$2:$D$34,3,FALSE)*'Profiles, Pc, Winter, S1'!H33</f>
        <v>2.8725170788222603E-2</v>
      </c>
      <c r="I33" s="1">
        <f>VLOOKUP($A33,'Base Consumption'!$A$2:$D$34,3,FALSE)*'Profiles, Pc, Winter, S1'!I33</f>
        <v>3.5756960459938765E-2</v>
      </c>
      <c r="J33" s="1">
        <f>VLOOKUP($A33,'Base Consumption'!$A$2:$D$34,3,FALSE)*'Profiles, Pc, Winter, S1'!J33</f>
        <v>3.9415109809291027E-2</v>
      </c>
      <c r="K33" s="1">
        <f>VLOOKUP($A33,'Base Consumption'!$A$2:$D$34,3,FALSE)*'Profiles, Pc, Winter, S1'!K33</f>
        <v>3.6911605064265759E-2</v>
      </c>
      <c r="L33" s="1">
        <f>VLOOKUP($A33,'Base Consumption'!$A$2:$D$34,3,FALSE)*'Profiles, Pc, Winter, S1'!L33</f>
        <v>3.6592808553756975E-2</v>
      </c>
      <c r="M33" s="1">
        <f>VLOOKUP($A33,'Base Consumption'!$A$2:$D$34,3,FALSE)*'Profiles, Pc, Winter, S1'!M33</f>
        <v>3.4010610479369215E-2</v>
      </c>
      <c r="N33" s="1">
        <f>VLOOKUP($A33,'Base Consumption'!$A$2:$D$34,3,FALSE)*'Profiles, Pc, Winter, S1'!N33</f>
        <v>3.3131892816543843E-2</v>
      </c>
      <c r="O33" s="1">
        <f>VLOOKUP($A33,'Base Consumption'!$A$2:$D$34,3,FALSE)*'Profiles, Pc, Winter, S1'!O33</f>
        <v>3.1204458289902332E-2</v>
      </c>
      <c r="P33" s="1">
        <f>VLOOKUP($A33,'Base Consumption'!$A$2:$D$34,3,FALSE)*'Profiles, Pc, Winter, S1'!P33</f>
        <v>2.9785992641851378E-2</v>
      </c>
      <c r="Q33" s="1">
        <f>VLOOKUP($A33,'Base Consumption'!$A$2:$D$34,3,FALSE)*'Profiles, Pc, Winter, S1'!Q33</f>
        <v>3.0464455892874651E-2</v>
      </c>
      <c r="R33" s="1">
        <f>VLOOKUP($A33,'Base Consumption'!$A$2:$D$34,3,FALSE)*'Profiles, Pc, Winter, S1'!R33</f>
        <v>3.8449625192034605E-2</v>
      </c>
      <c r="S33" s="1">
        <f>VLOOKUP($A33,'Base Consumption'!$A$2:$D$34,3,FALSE)*'Profiles, Pc, Winter, S1'!S33</f>
        <v>5.799286339484494E-2</v>
      </c>
      <c r="T33" s="1">
        <f>VLOOKUP($A33,'Base Consumption'!$A$2:$D$34,3,FALSE)*'Profiles, Pc, Winter, S1'!T33</f>
        <v>5.2134885469290806E-2</v>
      </c>
      <c r="U33" s="1">
        <f>VLOOKUP($A33,'Base Consumption'!$A$2:$D$34,3,FALSE)*'Profiles, Pc, Winter, S1'!U33</f>
        <v>4.4120459720855223E-2</v>
      </c>
      <c r="V33" s="1">
        <f>VLOOKUP($A33,'Base Consumption'!$A$2:$D$34,3,FALSE)*'Profiles, Pc, Winter, S1'!V33</f>
        <v>4.2657099741774743E-2</v>
      </c>
      <c r="W33" s="1">
        <f>VLOOKUP($A33,'Base Consumption'!$A$2:$D$34,3,FALSE)*'Profiles, Pc, Winter, S1'!W33</f>
        <v>3.7973436575010629E-2</v>
      </c>
      <c r="X33" s="1">
        <f>VLOOKUP($A33,'Base Consumption'!$A$2:$D$34,3,FALSE)*'Profiles, Pc, Winter, S1'!X33</f>
        <v>2.8418981372189397E-2</v>
      </c>
      <c r="Y33" s="1">
        <f>VLOOKUP($A33,'Base Consumption'!$A$2:$D$34,3,FALSE)*'Profiles, Pc, Winter, S1'!Y33</f>
        <v>2.2092381810191727E-2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3169-AAA6-4255-B9BD-4161A24BAB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S2'!B2</f>
        <v>9.6903352635226758E-2</v>
      </c>
      <c r="C2" s="1">
        <f>VLOOKUP($A2,'Base Consumption'!$A$2:$D$34,3,FALSE)*'Profiles, Pc, Winter, S2'!C2</f>
        <v>9.1893157594112679E-2</v>
      </c>
      <c r="D2" s="1">
        <f>VLOOKUP($A2,'Base Consumption'!$A$2:$D$34,3,FALSE)*'Profiles, Pc, Winter, S2'!D2</f>
        <v>8.8624985287692484E-2</v>
      </c>
      <c r="E2" s="1">
        <f>VLOOKUP($A2,'Base Consumption'!$A$2:$D$34,3,FALSE)*'Profiles, Pc, Winter, S2'!E2</f>
        <v>8.9885315943643698E-2</v>
      </c>
      <c r="F2" s="1">
        <f>VLOOKUP($A2,'Base Consumption'!$A$2:$D$34,3,FALSE)*'Profiles, Pc, Winter, S2'!F2</f>
        <v>8.8426417244537439E-2</v>
      </c>
      <c r="G2" s="1">
        <f>VLOOKUP($A2,'Base Consumption'!$A$2:$D$34,3,FALSE)*'Profiles, Pc, Winter, S2'!G2</f>
        <v>8.5874108278206365E-2</v>
      </c>
      <c r="H2" s="1">
        <f>VLOOKUP($A2,'Base Consumption'!$A$2:$D$34,3,FALSE)*'Profiles, Pc, Winter, S2'!H2</f>
        <v>7.8697255387119414E-2</v>
      </c>
      <c r="I2" s="1">
        <f>VLOOKUP($A2,'Base Consumption'!$A$2:$D$34,3,FALSE)*'Profiles, Pc, Winter, S2'!I2</f>
        <v>8.4686736077817945E-2</v>
      </c>
      <c r="J2" s="1">
        <f>VLOOKUP($A2,'Base Consumption'!$A$2:$D$34,3,FALSE)*'Profiles, Pc, Winter, S2'!J2</f>
        <v>8.6768754925117098E-2</v>
      </c>
      <c r="K2" s="1">
        <f>VLOOKUP($A2,'Base Consumption'!$A$2:$D$34,3,FALSE)*'Profiles, Pc, Winter, S2'!K2</f>
        <v>8.5033501927133048E-2</v>
      </c>
      <c r="L2" s="1">
        <f>VLOOKUP($A2,'Base Consumption'!$A$2:$D$34,3,FALSE)*'Profiles, Pc, Winter, S2'!L2</f>
        <v>8.3705420450518708E-2</v>
      </c>
      <c r="M2" s="1">
        <f>VLOOKUP($A2,'Base Consumption'!$A$2:$D$34,3,FALSE)*'Profiles, Pc, Winter, S2'!M2</f>
        <v>8.4896345111907995E-2</v>
      </c>
      <c r="N2" s="1">
        <f>VLOOKUP($A2,'Base Consumption'!$A$2:$D$34,3,FALSE)*'Profiles, Pc, Winter, S2'!N2</f>
        <v>8.4735065646385277E-2</v>
      </c>
      <c r="O2" s="1">
        <f>VLOOKUP($A2,'Base Consumption'!$A$2:$D$34,3,FALSE)*'Profiles, Pc, Winter, S2'!O2</f>
        <v>8.1788309622464153E-2</v>
      </c>
      <c r="P2" s="1">
        <f>VLOOKUP($A2,'Base Consumption'!$A$2:$D$34,3,FALSE)*'Profiles, Pc, Winter, S2'!P2</f>
        <v>7.9098517459732676E-2</v>
      </c>
      <c r="Q2" s="1">
        <f>VLOOKUP($A2,'Base Consumption'!$A$2:$D$34,3,FALSE)*'Profiles, Pc, Winter, S2'!Q2</f>
        <v>7.967738937621352E-2</v>
      </c>
      <c r="R2" s="1">
        <f>VLOOKUP($A2,'Base Consumption'!$A$2:$D$34,3,FALSE)*'Profiles, Pc, Winter, S2'!R2</f>
        <v>8.1160761003680346E-2</v>
      </c>
      <c r="S2" s="1">
        <f>VLOOKUP($A2,'Base Consumption'!$A$2:$D$34,3,FALSE)*'Profiles, Pc, Winter, S2'!S2</f>
        <v>7.9004469372000619E-2</v>
      </c>
      <c r="T2" s="1">
        <f>VLOOKUP($A2,'Base Consumption'!$A$2:$D$34,3,FALSE)*'Profiles, Pc, Winter, S2'!T2</f>
        <v>7.9739404314988049E-2</v>
      </c>
      <c r="U2" s="1">
        <f>VLOOKUP($A2,'Base Consumption'!$A$2:$D$34,3,FALSE)*'Profiles, Pc, Winter, S2'!U2</f>
        <v>7.8714865506681553E-2</v>
      </c>
      <c r="V2" s="1">
        <f>VLOOKUP($A2,'Base Consumption'!$A$2:$D$34,3,FALSE)*'Profiles, Pc, Winter, S2'!V2</f>
        <v>7.7695843735082537E-2</v>
      </c>
      <c r="W2" s="1">
        <f>VLOOKUP($A2,'Base Consumption'!$A$2:$D$34,3,FALSE)*'Profiles, Pc, Winter, S2'!W2</f>
        <v>7.660715436088894E-2</v>
      </c>
      <c r="X2" s="1">
        <f>VLOOKUP($A2,'Base Consumption'!$A$2:$D$34,3,FALSE)*'Profiles, Pc, Winter, S2'!X2</f>
        <v>7.5008520498159051E-2</v>
      </c>
      <c r="Y2" s="1">
        <f>VLOOKUP($A2,'Base Consumption'!$A$2:$D$34,3,FALSE)*'Profiles, Pc, Winter, S2'!Y2</f>
        <v>7.7516969871634228E-2</v>
      </c>
    </row>
    <row r="3" spans="1:25" x14ac:dyDescent="0.25">
      <c r="A3">
        <v>3</v>
      </c>
      <c r="B3" s="1">
        <f>VLOOKUP($A3,'Base Consumption'!$A$2:$D$34,3,FALSE)*'Profiles, Pc, Winter, S2'!B3</f>
        <v>5.0115896455260156E-2</v>
      </c>
      <c r="C3" s="1">
        <f>VLOOKUP($A3,'Base Consumption'!$A$2:$D$34,3,FALSE)*'Profiles, Pc, Winter, S2'!C3</f>
        <v>4.5602842669551752E-2</v>
      </c>
      <c r="D3" s="1">
        <f>VLOOKUP($A3,'Base Consumption'!$A$2:$D$34,3,FALSE)*'Profiles, Pc, Winter, S2'!D3</f>
        <v>4.4938198328122118E-2</v>
      </c>
      <c r="E3" s="1">
        <f>VLOOKUP($A3,'Base Consumption'!$A$2:$D$34,3,FALSE)*'Profiles, Pc, Winter, S2'!E3</f>
        <v>4.030023149187157E-2</v>
      </c>
      <c r="F3" s="1">
        <f>VLOOKUP($A3,'Base Consumption'!$A$2:$D$34,3,FALSE)*'Profiles, Pc, Winter, S2'!F3</f>
        <v>4.3821254523807598E-2</v>
      </c>
      <c r="G3" s="1">
        <f>VLOOKUP($A3,'Base Consumption'!$A$2:$D$34,3,FALSE)*'Profiles, Pc, Winter, S2'!G3</f>
        <v>4.660840518643055E-2</v>
      </c>
      <c r="H3" s="1">
        <f>VLOOKUP($A3,'Base Consumption'!$A$2:$D$34,3,FALSE)*'Profiles, Pc, Winter, S2'!H3</f>
        <v>5.0240286747299578E-2</v>
      </c>
      <c r="I3" s="1">
        <f>VLOOKUP($A3,'Base Consumption'!$A$2:$D$34,3,FALSE)*'Profiles, Pc, Winter, S2'!I3</f>
        <v>6.0159004462121676E-2</v>
      </c>
      <c r="J3" s="1">
        <f>VLOOKUP($A3,'Base Consumption'!$A$2:$D$34,3,FALSE)*'Profiles, Pc, Winter, S2'!J3</f>
        <v>7.0272906898688439E-2</v>
      </c>
      <c r="K3" s="1">
        <f>VLOOKUP($A3,'Base Consumption'!$A$2:$D$34,3,FALSE)*'Profiles, Pc, Winter, S2'!K3</f>
        <v>7.4398202222891563E-2</v>
      </c>
      <c r="L3" s="1">
        <f>VLOOKUP($A3,'Base Consumption'!$A$2:$D$34,3,FALSE)*'Profiles, Pc, Winter, S2'!L3</f>
        <v>7.6907935815498679E-2</v>
      </c>
      <c r="M3" s="1">
        <f>VLOOKUP($A3,'Base Consumption'!$A$2:$D$34,3,FALSE)*'Profiles, Pc, Winter, S2'!M3</f>
        <v>7.4941058822677056E-2</v>
      </c>
      <c r="N3" s="1">
        <f>VLOOKUP($A3,'Base Consumption'!$A$2:$D$34,3,FALSE)*'Profiles, Pc, Winter, S2'!N3</f>
        <v>7.1926457621835624E-2</v>
      </c>
      <c r="O3" s="1">
        <f>VLOOKUP($A3,'Base Consumption'!$A$2:$D$34,3,FALSE)*'Profiles, Pc, Winter, S2'!O3</f>
        <v>6.991585909395355E-2</v>
      </c>
      <c r="P3" s="1">
        <f>VLOOKUP($A3,'Base Consumption'!$A$2:$D$34,3,FALSE)*'Profiles, Pc, Winter, S2'!P3</f>
        <v>6.6918955797906021E-2</v>
      </c>
      <c r="Q3" s="1">
        <f>VLOOKUP($A3,'Base Consumption'!$A$2:$D$34,3,FALSE)*'Profiles, Pc, Winter, S2'!Q3</f>
        <v>6.741340945718638E-2</v>
      </c>
      <c r="R3" s="1">
        <f>VLOOKUP($A3,'Base Consumption'!$A$2:$D$34,3,FALSE)*'Profiles, Pc, Winter, S2'!R3</f>
        <v>7.3963599727957394E-2</v>
      </c>
      <c r="S3" s="1">
        <f>VLOOKUP($A3,'Base Consumption'!$A$2:$D$34,3,FALSE)*'Profiles, Pc, Winter, S2'!S3</f>
        <v>8.7751022658031488E-2</v>
      </c>
      <c r="T3" s="1">
        <f>VLOOKUP($A3,'Base Consumption'!$A$2:$D$34,3,FALSE)*'Profiles, Pc, Winter, S2'!T3</f>
        <v>8.4500124308682575E-2</v>
      </c>
      <c r="U3" s="1">
        <f>VLOOKUP($A3,'Base Consumption'!$A$2:$D$34,3,FALSE)*'Profiles, Pc, Winter, S2'!U3</f>
        <v>8.1424112099575521E-2</v>
      </c>
      <c r="V3" s="1">
        <f>VLOOKUP($A3,'Base Consumption'!$A$2:$D$34,3,FALSE)*'Profiles, Pc, Winter, S2'!V3</f>
        <v>7.6405675441875626E-2</v>
      </c>
      <c r="W3" s="1">
        <f>VLOOKUP($A3,'Base Consumption'!$A$2:$D$34,3,FALSE)*'Profiles, Pc, Winter, S2'!W3</f>
        <v>6.9379767438878068E-2</v>
      </c>
      <c r="X3" s="1">
        <f>VLOOKUP($A3,'Base Consumption'!$A$2:$D$34,3,FALSE)*'Profiles, Pc, Winter, S2'!X3</f>
        <v>6.2842587109553927E-2</v>
      </c>
      <c r="Y3" s="1">
        <f>VLOOKUP($A3,'Base Consumption'!$A$2:$D$34,3,FALSE)*'Profiles, Pc, Winter, S2'!Y3</f>
        <v>5.5007856471125709E-2</v>
      </c>
    </row>
    <row r="4" spans="1:25" x14ac:dyDescent="0.25">
      <c r="A4">
        <v>4</v>
      </c>
      <c r="B4" s="1">
        <f>VLOOKUP($A4,'Base Consumption'!$A$2:$D$34,3,FALSE)*'Profiles, Pc, Winter, S2'!B4</f>
        <v>7.6496698194382262E-2</v>
      </c>
      <c r="C4" s="1">
        <f>VLOOKUP($A4,'Base Consumption'!$A$2:$D$34,3,FALSE)*'Profiles, Pc, Winter, S2'!C4</f>
        <v>7.1966057316558099E-2</v>
      </c>
      <c r="D4" s="1">
        <f>VLOOKUP($A4,'Base Consumption'!$A$2:$D$34,3,FALSE)*'Profiles, Pc, Winter, S2'!D4</f>
        <v>6.8580604157929631E-2</v>
      </c>
      <c r="E4" s="1">
        <f>VLOOKUP($A4,'Base Consumption'!$A$2:$D$34,3,FALSE)*'Profiles, Pc, Winter, S2'!E4</f>
        <v>6.9109631243171335E-2</v>
      </c>
      <c r="F4" s="1">
        <f>VLOOKUP($A4,'Base Consumption'!$A$2:$D$34,3,FALSE)*'Profiles, Pc, Winter, S2'!F4</f>
        <v>6.9796373059433647E-2</v>
      </c>
      <c r="G4" s="1">
        <f>VLOOKUP($A4,'Base Consumption'!$A$2:$D$34,3,FALSE)*'Profiles, Pc, Winter, S2'!G4</f>
        <v>7.4722080854486922E-2</v>
      </c>
      <c r="H4" s="1">
        <f>VLOOKUP($A4,'Base Consumption'!$A$2:$D$34,3,FALSE)*'Profiles, Pc, Winter, S2'!H4</f>
        <v>9.5093130882745791E-2</v>
      </c>
      <c r="I4" s="1">
        <f>VLOOKUP($A4,'Base Consumption'!$A$2:$D$34,3,FALSE)*'Profiles, Pc, Winter, S2'!I4</f>
        <v>0.1001012406008952</v>
      </c>
      <c r="J4" s="1">
        <f>VLOOKUP($A4,'Base Consumption'!$A$2:$D$34,3,FALSE)*'Profiles, Pc, Winter, S2'!J4</f>
        <v>0.10859822878887948</v>
      </c>
      <c r="K4" s="1">
        <f>VLOOKUP($A4,'Base Consumption'!$A$2:$D$34,3,FALSE)*'Profiles, Pc, Winter, S2'!K4</f>
        <v>0.11566501984894846</v>
      </c>
      <c r="L4" s="1">
        <f>VLOOKUP($A4,'Base Consumption'!$A$2:$D$34,3,FALSE)*'Profiles, Pc, Winter, S2'!L4</f>
        <v>0.11279576333812712</v>
      </c>
      <c r="M4" s="1">
        <f>VLOOKUP($A4,'Base Consumption'!$A$2:$D$34,3,FALSE)*'Profiles, Pc, Winter, S2'!M4</f>
        <v>0.11912149905338787</v>
      </c>
      <c r="N4" s="1">
        <f>VLOOKUP($A4,'Base Consumption'!$A$2:$D$34,3,FALSE)*'Profiles, Pc, Winter, S2'!N4</f>
        <v>0.11634752599064786</v>
      </c>
      <c r="O4" s="1">
        <f>VLOOKUP($A4,'Base Consumption'!$A$2:$D$34,3,FALSE)*'Profiles, Pc, Winter, S2'!O4</f>
        <v>0.10516968816044292</v>
      </c>
      <c r="P4" s="1">
        <f>VLOOKUP($A4,'Base Consumption'!$A$2:$D$34,3,FALSE)*'Profiles, Pc, Winter, S2'!P4</f>
        <v>9.1891259402261879E-2</v>
      </c>
      <c r="Q4" s="1">
        <f>VLOOKUP($A4,'Base Consumption'!$A$2:$D$34,3,FALSE)*'Profiles, Pc, Winter, S2'!Q4</f>
        <v>9.1439124246874781E-2</v>
      </c>
      <c r="R4" s="1">
        <f>VLOOKUP($A4,'Base Consumption'!$A$2:$D$34,3,FALSE)*'Profiles, Pc, Winter, S2'!R4</f>
        <v>9.6720404838415805E-2</v>
      </c>
      <c r="S4" s="1">
        <f>VLOOKUP($A4,'Base Consumption'!$A$2:$D$34,3,FALSE)*'Profiles, Pc, Winter, S2'!S4</f>
        <v>0.10898447822447685</v>
      </c>
      <c r="T4" s="1">
        <f>VLOOKUP($A4,'Base Consumption'!$A$2:$D$34,3,FALSE)*'Profiles, Pc, Winter, S2'!T4</f>
        <v>0.10773127018460513</v>
      </c>
      <c r="U4" s="1">
        <f>VLOOKUP($A4,'Base Consumption'!$A$2:$D$34,3,FALSE)*'Profiles, Pc, Winter, S2'!U4</f>
        <v>0.10557201008387888</v>
      </c>
      <c r="V4" s="1">
        <f>VLOOKUP($A4,'Base Consumption'!$A$2:$D$34,3,FALSE)*'Profiles, Pc, Winter, S2'!V4</f>
        <v>0.10230259512128816</v>
      </c>
      <c r="W4" s="1">
        <f>VLOOKUP($A4,'Base Consumption'!$A$2:$D$34,3,FALSE)*'Profiles, Pc, Winter, S2'!W4</f>
        <v>9.3796618394480155E-2</v>
      </c>
      <c r="X4" s="1">
        <f>VLOOKUP($A4,'Base Consumption'!$A$2:$D$34,3,FALSE)*'Profiles, Pc, Winter, S2'!X4</f>
        <v>8.7729314507245651E-2</v>
      </c>
      <c r="Y4" s="1">
        <f>VLOOKUP($A4,'Base Consumption'!$A$2:$D$34,3,FALSE)*'Profiles, Pc, Winter, S2'!Y4</f>
        <v>7.8755955574265971E-2</v>
      </c>
    </row>
    <row r="5" spans="1:25" x14ac:dyDescent="0.25">
      <c r="A5">
        <v>5</v>
      </c>
      <c r="B5" s="1">
        <f>VLOOKUP($A5,'Base Consumption'!$A$2:$D$34,3,FALSE)*'Profiles, Pc, Winter, S2'!B5</f>
        <v>1.4956080458681716E-2</v>
      </c>
      <c r="C5" s="1">
        <f>VLOOKUP($A5,'Base Consumption'!$A$2:$D$34,3,FALSE)*'Profiles, Pc, Winter, S2'!C5</f>
        <v>1.019445603788287E-2</v>
      </c>
      <c r="D5" s="1">
        <f>VLOOKUP($A5,'Base Consumption'!$A$2:$D$34,3,FALSE)*'Profiles, Pc, Winter, S2'!D5</f>
        <v>8.799612347074456E-3</v>
      </c>
      <c r="E5" s="1">
        <f>VLOOKUP($A5,'Base Consumption'!$A$2:$D$34,3,FALSE)*'Profiles, Pc, Winter, S2'!E5</f>
        <v>8.2034180713875839E-3</v>
      </c>
      <c r="F5" s="1">
        <f>VLOOKUP($A5,'Base Consumption'!$A$2:$D$34,3,FALSE)*'Profiles, Pc, Winter, S2'!F5</f>
        <v>8.145120369991753E-3</v>
      </c>
      <c r="G5" s="1">
        <f>VLOOKUP($A5,'Base Consumption'!$A$2:$D$34,3,FALSE)*'Profiles, Pc, Winter, S2'!G5</f>
        <v>1.3075271555141462E-2</v>
      </c>
      <c r="H5" s="1">
        <f>VLOOKUP($A5,'Base Consumption'!$A$2:$D$34,3,FALSE)*'Profiles, Pc, Winter, S2'!H5</f>
        <v>2.3939848295291839E-2</v>
      </c>
      <c r="I5" s="1">
        <f>VLOOKUP($A5,'Base Consumption'!$A$2:$D$34,3,FALSE)*'Profiles, Pc, Winter, S2'!I5</f>
        <v>3.0015766087027246E-2</v>
      </c>
      <c r="J5" s="1">
        <f>VLOOKUP($A5,'Base Consumption'!$A$2:$D$34,3,FALSE)*'Profiles, Pc, Winter, S2'!J5</f>
        <v>3.5201890111670721E-2</v>
      </c>
      <c r="K5" s="1">
        <f>VLOOKUP($A5,'Base Consumption'!$A$2:$D$34,3,FALSE)*'Profiles, Pc, Winter, S2'!K5</f>
        <v>3.6995253893969758E-2</v>
      </c>
      <c r="L5" s="1">
        <f>VLOOKUP($A5,'Base Consumption'!$A$2:$D$34,3,FALSE)*'Profiles, Pc, Winter, S2'!L5</f>
        <v>3.8368890442547425E-2</v>
      </c>
      <c r="M5" s="1">
        <f>VLOOKUP($A5,'Base Consumption'!$A$2:$D$34,3,FALSE)*'Profiles, Pc, Winter, S2'!M5</f>
        <v>3.5760457735446304E-2</v>
      </c>
      <c r="N5" s="1">
        <f>VLOOKUP($A5,'Base Consumption'!$A$2:$D$34,3,FALSE)*'Profiles, Pc, Winter, S2'!N5</f>
        <v>3.9861770424990541E-2</v>
      </c>
      <c r="O5" s="1">
        <f>VLOOKUP($A5,'Base Consumption'!$A$2:$D$34,3,FALSE)*'Profiles, Pc, Winter, S2'!O5</f>
        <v>3.5107026497035808E-2</v>
      </c>
      <c r="P5" s="1">
        <f>VLOOKUP($A5,'Base Consumption'!$A$2:$D$34,3,FALSE)*'Profiles, Pc, Winter, S2'!P5</f>
        <v>3.4402715096721499E-2</v>
      </c>
      <c r="Q5" s="1">
        <f>VLOOKUP($A5,'Base Consumption'!$A$2:$D$34,3,FALSE)*'Profiles, Pc, Winter, S2'!Q5</f>
        <v>3.3410644945011059E-2</v>
      </c>
      <c r="R5" s="1">
        <f>VLOOKUP($A5,'Base Consumption'!$A$2:$D$34,3,FALSE)*'Profiles, Pc, Winter, S2'!R5</f>
        <v>4.0198292630454484E-2</v>
      </c>
      <c r="S5" s="1">
        <f>VLOOKUP($A5,'Base Consumption'!$A$2:$D$34,3,FALSE)*'Profiles, Pc, Winter, S2'!S5</f>
        <v>5.8724936789704932E-2</v>
      </c>
      <c r="T5" s="1">
        <f>VLOOKUP($A5,'Base Consumption'!$A$2:$D$34,3,FALSE)*'Profiles, Pc, Winter, S2'!T5</f>
        <v>5.5489572232964905E-2</v>
      </c>
      <c r="U5" s="1">
        <f>VLOOKUP($A5,'Base Consumption'!$A$2:$D$34,3,FALSE)*'Profiles, Pc, Winter, S2'!U5</f>
        <v>4.7304442364656134E-2</v>
      </c>
      <c r="V5" s="1">
        <f>VLOOKUP($A5,'Base Consumption'!$A$2:$D$34,3,FALSE)*'Profiles, Pc, Winter, S2'!V5</f>
        <v>4.3648825928268756E-2</v>
      </c>
      <c r="W5" s="1">
        <f>VLOOKUP($A5,'Base Consumption'!$A$2:$D$34,3,FALSE)*'Profiles, Pc, Winter, S2'!W5</f>
        <v>3.6921595513762222E-2</v>
      </c>
      <c r="X5" s="1">
        <f>VLOOKUP($A5,'Base Consumption'!$A$2:$D$34,3,FALSE)*'Profiles, Pc, Winter, S2'!X5</f>
        <v>2.9274891635178896E-2</v>
      </c>
      <c r="Y5" s="1">
        <f>VLOOKUP($A5,'Base Consumption'!$A$2:$D$34,3,FALSE)*'Profiles, Pc, Winter, S2'!Y5</f>
        <v>2.4118970999544603E-2</v>
      </c>
    </row>
    <row r="6" spans="1:25" x14ac:dyDescent="0.25">
      <c r="A6">
        <v>6</v>
      </c>
      <c r="B6" s="1">
        <f>VLOOKUP($A6,'Base Consumption'!$A$2:$D$34,3,FALSE)*'Profiles, Pc, Winter, S2'!B6</f>
        <v>3.4944333319789064E-2</v>
      </c>
      <c r="C6" s="1">
        <f>VLOOKUP($A6,'Base Consumption'!$A$2:$D$34,3,FALSE)*'Profiles, Pc, Winter, S2'!C6</f>
        <v>3.0956694226619164E-2</v>
      </c>
      <c r="D6" s="1">
        <f>VLOOKUP($A6,'Base Consumption'!$A$2:$D$34,3,FALSE)*'Profiles, Pc, Winter, S2'!D6</f>
        <v>2.868882686347507E-2</v>
      </c>
      <c r="E6" s="1">
        <f>VLOOKUP($A6,'Base Consumption'!$A$2:$D$34,3,FALSE)*'Profiles, Pc, Winter, S2'!E6</f>
        <v>2.8583232491747271E-2</v>
      </c>
      <c r="F6" s="1">
        <f>VLOOKUP($A6,'Base Consumption'!$A$2:$D$34,3,FALSE)*'Profiles, Pc, Winter, S2'!F6</f>
        <v>2.9043001817519086E-2</v>
      </c>
      <c r="G6" s="1">
        <f>VLOOKUP($A6,'Base Consumption'!$A$2:$D$34,3,FALSE)*'Profiles, Pc, Winter, S2'!G6</f>
        <v>3.1095150599330372E-2</v>
      </c>
      <c r="H6" s="1">
        <f>VLOOKUP($A6,'Base Consumption'!$A$2:$D$34,3,FALSE)*'Profiles, Pc, Winter, S2'!H6</f>
        <v>3.5704076790875096E-2</v>
      </c>
      <c r="I6" s="1">
        <f>VLOOKUP($A6,'Base Consumption'!$A$2:$D$34,3,FALSE)*'Profiles, Pc, Winter, S2'!I6</f>
        <v>3.9159837902849944E-2</v>
      </c>
      <c r="J6" s="1">
        <f>VLOOKUP($A6,'Base Consumption'!$A$2:$D$34,3,FALSE)*'Profiles, Pc, Winter, S2'!J6</f>
        <v>4.5729649206840257E-2</v>
      </c>
      <c r="K6" s="1">
        <f>VLOOKUP($A6,'Base Consumption'!$A$2:$D$34,3,FALSE)*'Profiles, Pc, Winter, S2'!K6</f>
        <v>4.9837376151156007E-2</v>
      </c>
      <c r="L6" s="1">
        <f>VLOOKUP($A6,'Base Consumption'!$A$2:$D$34,3,FALSE)*'Profiles, Pc, Winter, S2'!L6</f>
        <v>5.3770349283038185E-2</v>
      </c>
      <c r="M6" s="1">
        <f>VLOOKUP($A6,'Base Consumption'!$A$2:$D$34,3,FALSE)*'Profiles, Pc, Winter, S2'!M6</f>
        <v>5.4715902763483822E-2</v>
      </c>
      <c r="N6" s="1">
        <f>VLOOKUP($A6,'Base Consumption'!$A$2:$D$34,3,FALSE)*'Profiles, Pc, Winter, S2'!N6</f>
        <v>5.4827111626675189E-2</v>
      </c>
      <c r="O6" s="1">
        <f>VLOOKUP($A6,'Base Consumption'!$A$2:$D$34,3,FALSE)*'Profiles, Pc, Winter, S2'!O6</f>
        <v>5.2529496624860762E-2</v>
      </c>
      <c r="P6" s="1">
        <f>VLOOKUP($A6,'Base Consumption'!$A$2:$D$34,3,FALSE)*'Profiles, Pc, Winter, S2'!P6</f>
        <v>5.075800525093848E-2</v>
      </c>
      <c r="Q6" s="1">
        <f>VLOOKUP($A6,'Base Consumption'!$A$2:$D$34,3,FALSE)*'Profiles, Pc, Winter, S2'!Q6</f>
        <v>4.9165313673845142E-2</v>
      </c>
      <c r="R6" s="1">
        <f>VLOOKUP($A6,'Base Consumption'!$A$2:$D$34,3,FALSE)*'Profiles, Pc, Winter, S2'!R6</f>
        <v>5.1030100796399469E-2</v>
      </c>
      <c r="S6" s="1">
        <f>VLOOKUP($A6,'Base Consumption'!$A$2:$D$34,3,FALSE)*'Profiles, Pc, Winter, S2'!S6</f>
        <v>5.8360743385781733E-2</v>
      </c>
      <c r="T6" s="1">
        <f>VLOOKUP($A6,'Base Consumption'!$A$2:$D$34,3,FALSE)*'Profiles, Pc, Winter, S2'!T6</f>
        <v>5.8893562998004287E-2</v>
      </c>
      <c r="U6" s="1">
        <f>VLOOKUP($A6,'Base Consumption'!$A$2:$D$34,3,FALSE)*'Profiles, Pc, Winter, S2'!U6</f>
        <v>5.7367527308353365E-2</v>
      </c>
      <c r="V6" s="1">
        <f>VLOOKUP($A6,'Base Consumption'!$A$2:$D$34,3,FALSE)*'Profiles, Pc, Winter, S2'!V6</f>
        <v>5.4715439454678952E-2</v>
      </c>
      <c r="W6" s="1">
        <f>VLOOKUP($A6,'Base Consumption'!$A$2:$D$34,3,FALSE)*'Profiles, Pc, Winter, S2'!W6</f>
        <v>5.102526831962699E-2</v>
      </c>
      <c r="X6" s="1">
        <f>VLOOKUP($A6,'Base Consumption'!$A$2:$D$34,3,FALSE)*'Profiles, Pc, Winter, S2'!X6</f>
        <v>4.6264801166684799E-2</v>
      </c>
      <c r="Y6" s="1">
        <f>VLOOKUP($A6,'Base Consumption'!$A$2:$D$34,3,FALSE)*'Profiles, Pc, Winter, S2'!Y6</f>
        <v>4.1597314743994536E-2</v>
      </c>
    </row>
    <row r="7" spans="1:25" x14ac:dyDescent="0.25">
      <c r="A7">
        <v>7</v>
      </c>
      <c r="B7" s="1">
        <f>VLOOKUP($A7,'Base Consumption'!$A$2:$D$34,3,FALSE)*'Profiles, Pc, Winter, S2'!B7</f>
        <v>0.15701822024177364</v>
      </c>
      <c r="C7" s="1">
        <f>VLOOKUP($A7,'Base Consumption'!$A$2:$D$34,3,FALSE)*'Profiles, Pc, Winter, S2'!C7</f>
        <v>0.14777256491337551</v>
      </c>
      <c r="D7" s="1">
        <f>VLOOKUP($A7,'Base Consumption'!$A$2:$D$34,3,FALSE)*'Profiles, Pc, Winter, S2'!D7</f>
        <v>0.14139320789783227</v>
      </c>
      <c r="E7" s="1">
        <f>VLOOKUP($A7,'Base Consumption'!$A$2:$D$34,3,FALSE)*'Profiles, Pc, Winter, S2'!E7</f>
        <v>0.14287928602539796</v>
      </c>
      <c r="F7" s="1">
        <f>VLOOKUP($A7,'Base Consumption'!$A$2:$D$34,3,FALSE)*'Profiles, Pc, Winter, S2'!F7</f>
        <v>0.14161947539370015</v>
      </c>
      <c r="G7" s="1">
        <f>VLOOKUP($A7,'Base Consumption'!$A$2:$D$34,3,FALSE)*'Profiles, Pc, Winter, S2'!G7</f>
        <v>0.14948951672243627</v>
      </c>
      <c r="H7" s="1">
        <f>VLOOKUP($A7,'Base Consumption'!$A$2:$D$34,3,FALSE)*'Profiles, Pc, Winter, S2'!H7</f>
        <v>0.15957589746019796</v>
      </c>
      <c r="I7" s="1">
        <f>VLOOKUP($A7,'Base Consumption'!$A$2:$D$34,3,FALSE)*'Profiles, Pc, Winter, S2'!I7</f>
        <v>0.1715017765881173</v>
      </c>
      <c r="J7" s="1">
        <f>VLOOKUP($A7,'Base Consumption'!$A$2:$D$34,3,FALSE)*'Profiles, Pc, Winter, S2'!J7</f>
        <v>0.17713887567558068</v>
      </c>
      <c r="K7" s="1">
        <f>VLOOKUP($A7,'Base Consumption'!$A$2:$D$34,3,FALSE)*'Profiles, Pc, Winter, S2'!K7</f>
        <v>0.18671050129990302</v>
      </c>
      <c r="L7" s="1">
        <f>VLOOKUP($A7,'Base Consumption'!$A$2:$D$34,3,FALSE)*'Profiles, Pc, Winter, S2'!L7</f>
        <v>0.18675529381065795</v>
      </c>
      <c r="M7" s="1">
        <f>VLOOKUP($A7,'Base Consumption'!$A$2:$D$34,3,FALSE)*'Profiles, Pc, Winter, S2'!M7</f>
        <v>0.19745753051729276</v>
      </c>
      <c r="N7" s="1">
        <f>VLOOKUP($A7,'Base Consumption'!$A$2:$D$34,3,FALSE)*'Profiles, Pc, Winter, S2'!N7</f>
        <v>0.19330141664137715</v>
      </c>
      <c r="O7" s="1">
        <f>VLOOKUP($A7,'Base Consumption'!$A$2:$D$34,3,FALSE)*'Profiles, Pc, Winter, S2'!O7</f>
        <v>0.184510679656263</v>
      </c>
      <c r="P7" s="1">
        <f>VLOOKUP($A7,'Base Consumption'!$A$2:$D$34,3,FALSE)*'Profiles, Pc, Winter, S2'!P7</f>
        <v>0.17146323168356239</v>
      </c>
      <c r="Q7" s="1">
        <f>VLOOKUP($A7,'Base Consumption'!$A$2:$D$34,3,FALSE)*'Profiles, Pc, Winter, S2'!Q7</f>
        <v>0.17355612576160551</v>
      </c>
      <c r="R7" s="1">
        <f>VLOOKUP($A7,'Base Consumption'!$A$2:$D$34,3,FALSE)*'Profiles, Pc, Winter, S2'!R7</f>
        <v>0.17123441366127048</v>
      </c>
      <c r="S7" s="1">
        <f>VLOOKUP($A7,'Base Consumption'!$A$2:$D$34,3,FALSE)*'Profiles, Pc, Winter, S2'!S7</f>
        <v>0.18612111665893349</v>
      </c>
      <c r="T7" s="1">
        <f>VLOOKUP($A7,'Base Consumption'!$A$2:$D$34,3,FALSE)*'Profiles, Pc, Winter, S2'!T7</f>
        <v>0.18499946422671434</v>
      </c>
      <c r="U7" s="1">
        <f>VLOOKUP($A7,'Base Consumption'!$A$2:$D$34,3,FALSE)*'Profiles, Pc, Winter, S2'!U7</f>
        <v>0.17831617071182276</v>
      </c>
      <c r="V7" s="1">
        <f>VLOOKUP($A7,'Base Consumption'!$A$2:$D$34,3,FALSE)*'Profiles, Pc, Winter, S2'!V7</f>
        <v>0.17086850262454939</v>
      </c>
      <c r="W7" s="1">
        <f>VLOOKUP($A7,'Base Consumption'!$A$2:$D$34,3,FALSE)*'Profiles, Pc, Winter, S2'!W7</f>
        <v>0.16301218960785049</v>
      </c>
      <c r="X7" s="1">
        <f>VLOOKUP($A7,'Base Consumption'!$A$2:$D$34,3,FALSE)*'Profiles, Pc, Winter, S2'!X7</f>
        <v>0.15816896258180974</v>
      </c>
      <c r="Y7" s="1">
        <f>VLOOKUP($A7,'Base Consumption'!$A$2:$D$34,3,FALSE)*'Profiles, Pc, Winter, S2'!Y7</f>
        <v>0.15445331086069039</v>
      </c>
    </row>
    <row r="8" spans="1:25" x14ac:dyDescent="0.25">
      <c r="A8">
        <v>8</v>
      </c>
      <c r="B8" s="1">
        <f>VLOOKUP($A8,'Base Consumption'!$A$2:$D$34,3,FALSE)*'Profiles, Pc, Winter, S2'!B8</f>
        <v>0.10730118951817216</v>
      </c>
      <c r="C8" s="1">
        <f>VLOOKUP($A8,'Base Consumption'!$A$2:$D$34,3,FALSE)*'Profiles, Pc, Winter, S2'!C8</f>
        <v>9.7186457780197175E-2</v>
      </c>
      <c r="D8" s="1">
        <f>VLOOKUP($A8,'Base Consumption'!$A$2:$D$34,3,FALSE)*'Profiles, Pc, Winter, S2'!D8</f>
        <v>9.6732361004066028E-2</v>
      </c>
      <c r="E8" s="1">
        <f>VLOOKUP($A8,'Base Consumption'!$A$2:$D$34,3,FALSE)*'Profiles, Pc, Winter, S2'!E8</f>
        <v>9.397251189735463E-2</v>
      </c>
      <c r="F8" s="1">
        <f>VLOOKUP($A8,'Base Consumption'!$A$2:$D$34,3,FALSE)*'Profiles, Pc, Winter, S2'!F8</f>
        <v>9.6483111589698869E-2</v>
      </c>
      <c r="G8" s="1">
        <f>VLOOKUP($A8,'Base Consumption'!$A$2:$D$34,3,FALSE)*'Profiles, Pc, Winter, S2'!G8</f>
        <v>0.10766871913971268</v>
      </c>
      <c r="H8" s="1">
        <f>VLOOKUP($A8,'Base Consumption'!$A$2:$D$34,3,FALSE)*'Profiles, Pc, Winter, S2'!H8</f>
        <v>0.12420235285216033</v>
      </c>
      <c r="I8" s="1">
        <f>VLOOKUP($A8,'Base Consumption'!$A$2:$D$34,3,FALSE)*'Profiles, Pc, Winter, S2'!I8</f>
        <v>0.14860031239209548</v>
      </c>
      <c r="J8" s="1">
        <f>VLOOKUP($A8,'Base Consumption'!$A$2:$D$34,3,FALSE)*'Profiles, Pc, Winter, S2'!J8</f>
        <v>0.17032590533464328</v>
      </c>
      <c r="K8" s="1">
        <f>VLOOKUP($A8,'Base Consumption'!$A$2:$D$34,3,FALSE)*'Profiles, Pc, Winter, S2'!K8</f>
        <v>0.18905702863634796</v>
      </c>
      <c r="L8" s="1">
        <f>VLOOKUP($A8,'Base Consumption'!$A$2:$D$34,3,FALSE)*'Profiles, Pc, Winter, S2'!L8</f>
        <v>0.18613067734339783</v>
      </c>
      <c r="M8" s="1">
        <f>VLOOKUP($A8,'Base Consumption'!$A$2:$D$34,3,FALSE)*'Profiles, Pc, Winter, S2'!M8</f>
        <v>0.19553691716965516</v>
      </c>
      <c r="N8" s="1">
        <f>VLOOKUP($A8,'Base Consumption'!$A$2:$D$34,3,FALSE)*'Profiles, Pc, Winter, S2'!N8</f>
        <v>0.19042254055152685</v>
      </c>
      <c r="O8" s="1">
        <f>VLOOKUP($A8,'Base Consumption'!$A$2:$D$34,3,FALSE)*'Profiles, Pc, Winter, S2'!O8</f>
        <v>0.17752946051364374</v>
      </c>
      <c r="P8" s="1">
        <f>VLOOKUP($A8,'Base Consumption'!$A$2:$D$34,3,FALSE)*'Profiles, Pc, Winter, S2'!P8</f>
        <v>0.1738240961549076</v>
      </c>
      <c r="Q8" s="1">
        <f>VLOOKUP($A8,'Base Consumption'!$A$2:$D$34,3,FALSE)*'Profiles, Pc, Winter, S2'!Q8</f>
        <v>0.16100431902573001</v>
      </c>
      <c r="R8" s="1">
        <f>VLOOKUP($A8,'Base Consumption'!$A$2:$D$34,3,FALSE)*'Profiles, Pc, Winter, S2'!R8</f>
        <v>0.16195359332053053</v>
      </c>
      <c r="S8" s="1">
        <f>VLOOKUP($A8,'Base Consumption'!$A$2:$D$34,3,FALSE)*'Profiles, Pc, Winter, S2'!S8</f>
        <v>0.17959309626863412</v>
      </c>
      <c r="T8" s="1">
        <f>VLOOKUP($A8,'Base Consumption'!$A$2:$D$34,3,FALSE)*'Profiles, Pc, Winter, S2'!T8</f>
        <v>0.18042886552676873</v>
      </c>
      <c r="U8" s="1">
        <f>VLOOKUP($A8,'Base Consumption'!$A$2:$D$34,3,FALSE)*'Profiles, Pc, Winter, S2'!U8</f>
        <v>0.18080913453482877</v>
      </c>
      <c r="V8" s="1">
        <f>VLOOKUP($A8,'Base Consumption'!$A$2:$D$34,3,FALSE)*'Profiles, Pc, Winter, S2'!V8</f>
        <v>0.17163652955681485</v>
      </c>
      <c r="W8" s="1">
        <f>VLOOKUP($A8,'Base Consumption'!$A$2:$D$34,3,FALSE)*'Profiles, Pc, Winter, S2'!W8</f>
        <v>0.14788278765069734</v>
      </c>
      <c r="X8" s="1">
        <f>VLOOKUP($A8,'Base Consumption'!$A$2:$D$34,3,FALSE)*'Profiles, Pc, Winter, S2'!X8</f>
        <v>0.13231356202799527</v>
      </c>
      <c r="Y8" s="1">
        <f>VLOOKUP($A8,'Base Consumption'!$A$2:$D$34,3,FALSE)*'Profiles, Pc, Winter, S2'!Y8</f>
        <v>0.12361963089076169</v>
      </c>
    </row>
    <row r="9" spans="1:25" x14ac:dyDescent="0.25">
      <c r="A9">
        <v>9</v>
      </c>
      <c r="B9" s="1">
        <f>VLOOKUP($A9,'Base Consumption'!$A$2:$D$34,3,FALSE)*'Profiles, Pc, Winter, S2'!B9</f>
        <v>2.7090400172180978E-2</v>
      </c>
      <c r="C9" s="1">
        <f>VLOOKUP($A9,'Base Consumption'!$A$2:$D$34,3,FALSE)*'Profiles, Pc, Winter, S2'!C9</f>
        <v>2.5488615477667273E-2</v>
      </c>
      <c r="D9" s="1">
        <f>VLOOKUP($A9,'Base Consumption'!$A$2:$D$34,3,FALSE)*'Profiles, Pc, Winter, S2'!D9</f>
        <v>2.4797591053382272E-2</v>
      </c>
      <c r="E9" s="1">
        <f>VLOOKUP($A9,'Base Consumption'!$A$2:$D$34,3,FALSE)*'Profiles, Pc, Winter, S2'!E9</f>
        <v>2.420540566100585E-2</v>
      </c>
      <c r="F9" s="1">
        <f>VLOOKUP($A9,'Base Consumption'!$A$2:$D$34,3,FALSE)*'Profiles, Pc, Winter, S2'!F9</f>
        <v>2.5126347350063694E-2</v>
      </c>
      <c r="G9" s="1">
        <f>VLOOKUP($A9,'Base Consumption'!$A$2:$D$34,3,FALSE)*'Profiles, Pc, Winter, S2'!G9</f>
        <v>2.8107636391409268E-2</v>
      </c>
      <c r="H9" s="1">
        <f>VLOOKUP($A9,'Base Consumption'!$A$2:$D$34,3,FALSE)*'Profiles, Pc, Winter, S2'!H9</f>
        <v>4.0555833995574372E-2</v>
      </c>
      <c r="I9" s="1">
        <f>VLOOKUP($A9,'Base Consumption'!$A$2:$D$34,3,FALSE)*'Profiles, Pc, Winter, S2'!I9</f>
        <v>4.5772665323617255E-2</v>
      </c>
      <c r="J9" s="1">
        <f>VLOOKUP($A9,'Base Consumption'!$A$2:$D$34,3,FALSE)*'Profiles, Pc, Winter, S2'!J9</f>
        <v>5.1629562803650698E-2</v>
      </c>
      <c r="K9" s="1">
        <f>VLOOKUP($A9,'Base Consumption'!$A$2:$D$34,3,FALSE)*'Profiles, Pc, Winter, S2'!K9</f>
        <v>5.4363209881360702E-2</v>
      </c>
      <c r="L9" s="1">
        <f>VLOOKUP($A9,'Base Consumption'!$A$2:$D$34,3,FALSE)*'Profiles, Pc, Winter, S2'!L9</f>
        <v>5.7792456330759745E-2</v>
      </c>
      <c r="M9" s="1">
        <f>VLOOKUP($A9,'Base Consumption'!$A$2:$D$34,3,FALSE)*'Profiles, Pc, Winter, S2'!M9</f>
        <v>5.8622620114988838E-2</v>
      </c>
      <c r="N9" s="1">
        <f>VLOOKUP($A9,'Base Consumption'!$A$2:$D$34,3,FALSE)*'Profiles, Pc, Winter, S2'!N9</f>
        <v>5.3820656299481684E-2</v>
      </c>
      <c r="O9" s="1">
        <f>VLOOKUP($A9,'Base Consumption'!$A$2:$D$34,3,FALSE)*'Profiles, Pc, Winter, S2'!O9</f>
        <v>4.8712199061112217E-2</v>
      </c>
      <c r="P9" s="1">
        <f>VLOOKUP($A9,'Base Consumption'!$A$2:$D$34,3,FALSE)*'Profiles, Pc, Winter, S2'!P9</f>
        <v>4.4136094651825317E-2</v>
      </c>
      <c r="Q9" s="1">
        <f>VLOOKUP($A9,'Base Consumption'!$A$2:$D$34,3,FALSE)*'Profiles, Pc, Winter, S2'!Q9</f>
        <v>4.2971662115644522E-2</v>
      </c>
      <c r="R9" s="1">
        <f>VLOOKUP($A9,'Base Consumption'!$A$2:$D$34,3,FALSE)*'Profiles, Pc, Winter, S2'!R9</f>
        <v>4.5426091828307896E-2</v>
      </c>
      <c r="S9" s="1">
        <f>VLOOKUP($A9,'Base Consumption'!$A$2:$D$34,3,FALSE)*'Profiles, Pc, Winter, S2'!S9</f>
        <v>4.8844900209939077E-2</v>
      </c>
      <c r="T9" s="1">
        <f>VLOOKUP($A9,'Base Consumption'!$A$2:$D$34,3,FALSE)*'Profiles, Pc, Winter, S2'!T9</f>
        <v>4.6347467583886928E-2</v>
      </c>
      <c r="U9" s="1">
        <f>VLOOKUP($A9,'Base Consumption'!$A$2:$D$34,3,FALSE)*'Profiles, Pc, Winter, S2'!U9</f>
        <v>4.4650226922648056E-2</v>
      </c>
      <c r="V9" s="1">
        <f>VLOOKUP($A9,'Base Consumption'!$A$2:$D$34,3,FALSE)*'Profiles, Pc, Winter, S2'!V9</f>
        <v>4.2465165245523198E-2</v>
      </c>
      <c r="W9" s="1">
        <f>VLOOKUP($A9,'Base Consumption'!$A$2:$D$34,3,FALSE)*'Profiles, Pc, Winter, S2'!W9</f>
        <v>3.9369341781780018E-2</v>
      </c>
      <c r="X9" s="1">
        <f>VLOOKUP($A9,'Base Consumption'!$A$2:$D$34,3,FALSE)*'Profiles, Pc, Winter, S2'!X9</f>
        <v>3.5439962749384157E-2</v>
      </c>
      <c r="Y9" s="1">
        <f>VLOOKUP($A9,'Base Consumption'!$A$2:$D$34,3,FALSE)*'Profiles, Pc, Winter, S2'!Y9</f>
        <v>3.1101651732419508E-2</v>
      </c>
    </row>
    <row r="10" spans="1:25" x14ac:dyDescent="0.25">
      <c r="A10">
        <v>10</v>
      </c>
      <c r="B10" s="1">
        <f>VLOOKUP($A10,'Base Consumption'!$A$2:$D$34,3,FALSE)*'Profiles, Pc, Winter, S2'!B10</f>
        <v>0.06</v>
      </c>
      <c r="C10" s="1">
        <f>VLOOKUP($A10,'Base Consumption'!$A$2:$D$34,3,FALSE)*'Profiles, Pc, Winter, S2'!C10</f>
        <v>0.06</v>
      </c>
      <c r="D10" s="1">
        <f>VLOOKUP($A10,'Base Consumption'!$A$2:$D$34,3,FALSE)*'Profiles, Pc, Winter, S2'!D10</f>
        <v>0.06</v>
      </c>
      <c r="E10" s="1">
        <f>VLOOKUP($A10,'Base Consumption'!$A$2:$D$34,3,FALSE)*'Profiles, Pc, Winter, S2'!E10</f>
        <v>0.06</v>
      </c>
      <c r="F10" s="1">
        <f>VLOOKUP($A10,'Base Consumption'!$A$2:$D$34,3,FALSE)*'Profiles, Pc, Winter, S2'!F10</f>
        <v>0.06</v>
      </c>
      <c r="G10" s="1">
        <f>VLOOKUP($A10,'Base Consumption'!$A$2:$D$34,3,FALSE)*'Profiles, Pc, Winter, S2'!G10</f>
        <v>0.06</v>
      </c>
      <c r="H10" s="1">
        <f>VLOOKUP($A10,'Base Consumption'!$A$2:$D$34,3,FALSE)*'Profiles, Pc, Winter, S2'!H10</f>
        <v>0.06</v>
      </c>
      <c r="I10" s="1">
        <f>VLOOKUP($A10,'Base Consumption'!$A$2:$D$34,3,FALSE)*'Profiles, Pc, Winter, S2'!I10</f>
        <v>0.06</v>
      </c>
      <c r="J10" s="1">
        <f>VLOOKUP($A10,'Base Consumption'!$A$2:$D$34,3,FALSE)*'Profiles, Pc, Winter, S2'!J10</f>
        <v>0.06</v>
      </c>
      <c r="K10" s="1">
        <f>VLOOKUP($A10,'Base Consumption'!$A$2:$D$34,3,FALSE)*'Profiles, Pc, Winter, S2'!K10</f>
        <v>0.06</v>
      </c>
      <c r="L10" s="1">
        <f>VLOOKUP($A10,'Base Consumption'!$A$2:$D$34,3,FALSE)*'Profiles, Pc, Winter, S2'!L10</f>
        <v>0.06</v>
      </c>
      <c r="M10" s="1">
        <f>VLOOKUP($A10,'Base Consumption'!$A$2:$D$34,3,FALSE)*'Profiles, Pc, Winter, S2'!M10</f>
        <v>0.06</v>
      </c>
      <c r="N10" s="1">
        <f>VLOOKUP($A10,'Base Consumption'!$A$2:$D$34,3,FALSE)*'Profiles, Pc, Winter, S2'!N10</f>
        <v>0.06</v>
      </c>
      <c r="O10" s="1">
        <f>VLOOKUP($A10,'Base Consumption'!$A$2:$D$34,3,FALSE)*'Profiles, Pc, Winter, S2'!O10</f>
        <v>0.06</v>
      </c>
      <c r="P10" s="1">
        <f>VLOOKUP($A10,'Base Consumption'!$A$2:$D$34,3,FALSE)*'Profiles, Pc, Winter, S2'!P10</f>
        <v>0.06</v>
      </c>
      <c r="Q10" s="1">
        <f>VLOOKUP($A10,'Base Consumption'!$A$2:$D$34,3,FALSE)*'Profiles, Pc, Winter, S2'!Q10</f>
        <v>0.06</v>
      </c>
      <c r="R10" s="1">
        <f>VLOOKUP($A10,'Base Consumption'!$A$2:$D$34,3,FALSE)*'Profiles, Pc, Winter, S2'!R10</f>
        <v>0.06</v>
      </c>
      <c r="S10" s="1">
        <f>VLOOKUP($A10,'Base Consumption'!$A$2:$D$34,3,FALSE)*'Profiles, Pc, Winter, S2'!S10</f>
        <v>0.06</v>
      </c>
      <c r="T10" s="1">
        <f>VLOOKUP($A10,'Base Consumption'!$A$2:$D$34,3,FALSE)*'Profiles, Pc, Winter, S2'!T10</f>
        <v>0.06</v>
      </c>
      <c r="U10" s="1">
        <f>VLOOKUP($A10,'Base Consumption'!$A$2:$D$34,3,FALSE)*'Profiles, Pc, Winter, S2'!U10</f>
        <v>0.06</v>
      </c>
      <c r="V10" s="1">
        <f>VLOOKUP($A10,'Base Consumption'!$A$2:$D$34,3,FALSE)*'Profiles, Pc, Winter, S2'!V10</f>
        <v>0.06</v>
      </c>
      <c r="W10" s="1">
        <f>VLOOKUP($A10,'Base Consumption'!$A$2:$D$34,3,FALSE)*'Profiles, Pc, Winter, S2'!W10</f>
        <v>0.06</v>
      </c>
      <c r="X10" s="1">
        <f>VLOOKUP($A10,'Base Consumption'!$A$2:$D$34,3,FALSE)*'Profiles, Pc, Winter, S2'!X10</f>
        <v>0.06</v>
      </c>
      <c r="Y10" s="1">
        <f>VLOOKUP($A10,'Base Consumption'!$A$2:$D$34,3,FALSE)*'Profiles, Pc, Winter, S2'!Y10</f>
        <v>0.06</v>
      </c>
    </row>
    <row r="11" spans="1:25" x14ac:dyDescent="0.25">
      <c r="A11">
        <v>11</v>
      </c>
      <c r="B11" s="1">
        <f>VLOOKUP($A11,'Base Consumption'!$A$2:$D$34,3,FALSE)*'Profiles, Pc, Winter, S2'!B11</f>
        <v>2.9209914761190316E-2</v>
      </c>
      <c r="C11" s="1">
        <f>VLOOKUP($A11,'Base Consumption'!$A$2:$D$34,3,FALSE)*'Profiles, Pc, Winter, S2'!C11</f>
        <v>2.6798007244655381E-2</v>
      </c>
      <c r="D11" s="1">
        <f>VLOOKUP($A11,'Base Consumption'!$A$2:$D$34,3,FALSE)*'Profiles, Pc, Winter, S2'!D11</f>
        <v>2.5545688074749474E-2</v>
      </c>
      <c r="E11" s="1">
        <f>VLOOKUP($A11,'Base Consumption'!$A$2:$D$34,3,FALSE)*'Profiles, Pc, Winter, S2'!E11</f>
        <v>2.5055603335488813E-2</v>
      </c>
      <c r="F11" s="1">
        <f>VLOOKUP($A11,'Base Consumption'!$A$2:$D$34,3,FALSE)*'Profiles, Pc, Winter, S2'!F11</f>
        <v>2.5227708154339584E-2</v>
      </c>
      <c r="G11" s="1">
        <f>VLOOKUP($A11,'Base Consumption'!$A$2:$D$34,3,FALSE)*'Profiles, Pc, Winter, S2'!G11</f>
        <v>2.7179467221195037E-2</v>
      </c>
      <c r="H11" s="1">
        <f>VLOOKUP($A11,'Base Consumption'!$A$2:$D$34,3,FALSE)*'Profiles, Pc, Winter, S2'!H11</f>
        <v>3.097617552979753E-2</v>
      </c>
      <c r="I11" s="1">
        <f>VLOOKUP($A11,'Base Consumption'!$A$2:$D$34,3,FALSE)*'Profiles, Pc, Winter, S2'!I11</f>
        <v>3.3383679413112433E-2</v>
      </c>
      <c r="J11" s="1">
        <f>VLOOKUP($A11,'Base Consumption'!$A$2:$D$34,3,FALSE)*'Profiles, Pc, Winter, S2'!J11</f>
        <v>3.8520846750794709E-2</v>
      </c>
      <c r="K11" s="1">
        <f>VLOOKUP($A11,'Base Consumption'!$A$2:$D$34,3,FALSE)*'Profiles, Pc, Winter, S2'!K11</f>
        <v>4.343968605298771E-2</v>
      </c>
      <c r="L11" s="1">
        <f>VLOOKUP($A11,'Base Consumption'!$A$2:$D$34,3,FALSE)*'Profiles, Pc, Winter, S2'!L11</f>
        <v>4.4901666829472588E-2</v>
      </c>
      <c r="M11" s="1">
        <f>VLOOKUP($A11,'Base Consumption'!$A$2:$D$34,3,FALSE)*'Profiles, Pc, Winter, S2'!M11</f>
        <v>4.6499763175754764E-2</v>
      </c>
      <c r="N11" s="1">
        <f>VLOOKUP($A11,'Base Consumption'!$A$2:$D$34,3,FALSE)*'Profiles, Pc, Winter, S2'!N11</f>
        <v>4.6722727650597609E-2</v>
      </c>
      <c r="O11" s="1">
        <f>VLOOKUP($A11,'Base Consumption'!$A$2:$D$34,3,FALSE)*'Profiles, Pc, Winter, S2'!O11</f>
        <v>4.2981834442829901E-2</v>
      </c>
      <c r="P11" s="1">
        <f>VLOOKUP($A11,'Base Consumption'!$A$2:$D$34,3,FALSE)*'Profiles, Pc, Winter, S2'!P11</f>
        <v>4.0432162708980507E-2</v>
      </c>
      <c r="Q11" s="1">
        <f>VLOOKUP($A11,'Base Consumption'!$A$2:$D$34,3,FALSE)*'Profiles, Pc, Winter, S2'!Q11</f>
        <v>4.0144107879022915E-2</v>
      </c>
      <c r="R11" s="1">
        <f>VLOOKUP($A11,'Base Consumption'!$A$2:$D$34,3,FALSE)*'Profiles, Pc, Winter, S2'!R11</f>
        <v>4.310217824549805E-2</v>
      </c>
      <c r="S11" s="1">
        <f>VLOOKUP($A11,'Base Consumption'!$A$2:$D$34,3,FALSE)*'Profiles, Pc, Winter, S2'!S11</f>
        <v>4.9012704481839801E-2</v>
      </c>
      <c r="T11" s="1">
        <f>VLOOKUP($A11,'Base Consumption'!$A$2:$D$34,3,FALSE)*'Profiles, Pc, Winter, S2'!T11</f>
        <v>4.9071867104105098E-2</v>
      </c>
      <c r="U11" s="1">
        <f>VLOOKUP($A11,'Base Consumption'!$A$2:$D$34,3,FALSE)*'Profiles, Pc, Winter, S2'!U11</f>
        <v>4.7404290344189824E-2</v>
      </c>
      <c r="V11" s="1">
        <f>VLOOKUP($A11,'Base Consumption'!$A$2:$D$34,3,FALSE)*'Profiles, Pc, Winter, S2'!V11</f>
        <v>4.5107677859406385E-2</v>
      </c>
      <c r="W11" s="1">
        <f>VLOOKUP($A11,'Base Consumption'!$A$2:$D$34,3,FALSE)*'Profiles, Pc, Winter, S2'!W11</f>
        <v>4.1218887937634126E-2</v>
      </c>
      <c r="X11" s="1">
        <f>VLOOKUP($A11,'Base Consumption'!$A$2:$D$34,3,FALSE)*'Profiles, Pc, Winter, S2'!X11</f>
        <v>3.7495705643128374E-2</v>
      </c>
      <c r="Y11" s="1">
        <f>VLOOKUP($A11,'Base Consumption'!$A$2:$D$34,3,FALSE)*'Profiles, Pc, Winter, S2'!Y11</f>
        <v>3.2483097052981136E-2</v>
      </c>
    </row>
    <row r="12" spans="1:25" x14ac:dyDescent="0.25">
      <c r="A12">
        <v>12</v>
      </c>
      <c r="B12" s="1">
        <f>VLOOKUP($A12,'Base Consumption'!$A$2:$D$34,3,FALSE)*'Profiles, Pc, Winter, S2'!B12</f>
        <v>2.9442073829777291E-2</v>
      </c>
      <c r="C12" s="1">
        <f>VLOOKUP($A12,'Base Consumption'!$A$2:$D$34,3,FALSE)*'Profiles, Pc, Winter, S2'!C12</f>
        <v>2.6322142068425605E-2</v>
      </c>
      <c r="D12" s="1">
        <f>VLOOKUP($A12,'Base Consumption'!$A$2:$D$34,3,FALSE)*'Profiles, Pc, Winter, S2'!D12</f>
        <v>2.5463072878934827E-2</v>
      </c>
      <c r="E12" s="1">
        <f>VLOOKUP($A12,'Base Consumption'!$A$2:$D$34,3,FALSE)*'Profiles, Pc, Winter, S2'!E12</f>
        <v>2.4583686004358396E-2</v>
      </c>
      <c r="F12" s="1">
        <f>VLOOKUP($A12,'Base Consumption'!$A$2:$D$34,3,FALSE)*'Profiles, Pc, Winter, S2'!F12</f>
        <v>2.4405733499742937E-2</v>
      </c>
      <c r="G12" s="1">
        <f>VLOOKUP($A12,'Base Consumption'!$A$2:$D$34,3,FALSE)*'Profiles, Pc, Winter, S2'!G12</f>
        <v>2.9200887927660027E-2</v>
      </c>
      <c r="H12" s="1">
        <f>VLOOKUP($A12,'Base Consumption'!$A$2:$D$34,3,FALSE)*'Profiles, Pc, Winter, S2'!H12</f>
        <v>3.4283298839125044E-2</v>
      </c>
      <c r="I12" s="1">
        <f>VLOOKUP($A12,'Base Consumption'!$A$2:$D$34,3,FALSE)*'Profiles, Pc, Winter, S2'!I12</f>
        <v>4.0318262017714011E-2</v>
      </c>
      <c r="J12" s="1">
        <f>VLOOKUP($A12,'Base Consumption'!$A$2:$D$34,3,FALSE)*'Profiles, Pc, Winter, S2'!J12</f>
        <v>4.5349909297515839E-2</v>
      </c>
      <c r="K12" s="1">
        <f>VLOOKUP($A12,'Base Consumption'!$A$2:$D$34,3,FALSE)*'Profiles, Pc, Winter, S2'!K12</f>
        <v>5.0132946326330301E-2</v>
      </c>
      <c r="L12" s="1">
        <f>VLOOKUP($A12,'Base Consumption'!$A$2:$D$34,3,FALSE)*'Profiles, Pc, Winter, S2'!L12</f>
        <v>5.1602238934589054E-2</v>
      </c>
      <c r="M12" s="1">
        <f>VLOOKUP($A12,'Base Consumption'!$A$2:$D$34,3,FALSE)*'Profiles, Pc, Winter, S2'!M12</f>
        <v>5.3020484922355164E-2</v>
      </c>
      <c r="N12" s="1">
        <f>VLOOKUP($A12,'Base Consumption'!$A$2:$D$34,3,FALSE)*'Profiles, Pc, Winter, S2'!N12</f>
        <v>5.1640020681919099E-2</v>
      </c>
      <c r="O12" s="1">
        <f>VLOOKUP($A12,'Base Consumption'!$A$2:$D$34,3,FALSE)*'Profiles, Pc, Winter, S2'!O12</f>
        <v>5.036277616058283E-2</v>
      </c>
      <c r="P12" s="1">
        <f>VLOOKUP($A12,'Base Consumption'!$A$2:$D$34,3,FALSE)*'Profiles, Pc, Winter, S2'!P12</f>
        <v>4.8294689230796189E-2</v>
      </c>
      <c r="Q12" s="1">
        <f>VLOOKUP($A12,'Base Consumption'!$A$2:$D$34,3,FALSE)*'Profiles, Pc, Winter, S2'!Q12</f>
        <v>4.7685600505947515E-2</v>
      </c>
      <c r="R12" s="1">
        <f>VLOOKUP($A12,'Base Consumption'!$A$2:$D$34,3,FALSE)*'Profiles, Pc, Winter, S2'!R12</f>
        <v>5.0440973277090982E-2</v>
      </c>
      <c r="S12" s="1">
        <f>VLOOKUP($A12,'Base Consumption'!$A$2:$D$34,3,FALSE)*'Profiles, Pc, Winter, S2'!S12</f>
        <v>5.9181293233390199E-2</v>
      </c>
      <c r="T12" s="1">
        <f>VLOOKUP($A12,'Base Consumption'!$A$2:$D$34,3,FALSE)*'Profiles, Pc, Winter, S2'!T12</f>
        <v>5.8176639984167243E-2</v>
      </c>
      <c r="U12" s="1">
        <f>VLOOKUP($A12,'Base Consumption'!$A$2:$D$34,3,FALSE)*'Profiles, Pc, Winter, S2'!U12</f>
        <v>5.5903573290820505E-2</v>
      </c>
      <c r="V12" s="1">
        <f>VLOOKUP($A12,'Base Consumption'!$A$2:$D$34,3,FALSE)*'Profiles, Pc, Winter, S2'!V12</f>
        <v>5.2237135327814252E-2</v>
      </c>
      <c r="W12" s="1">
        <f>VLOOKUP($A12,'Base Consumption'!$A$2:$D$34,3,FALSE)*'Profiles, Pc, Winter, S2'!W12</f>
        <v>4.8178358913089206E-2</v>
      </c>
      <c r="X12" s="1">
        <f>VLOOKUP($A12,'Base Consumption'!$A$2:$D$34,3,FALSE)*'Profiles, Pc, Winter, S2'!X12</f>
        <v>4.3177443307295935E-2</v>
      </c>
      <c r="Y12" s="1">
        <f>VLOOKUP($A12,'Base Consumption'!$A$2:$D$34,3,FALSE)*'Profiles, Pc, Winter, S2'!Y12</f>
        <v>3.74728914958753E-2</v>
      </c>
    </row>
    <row r="13" spans="1:25" x14ac:dyDescent="0.25">
      <c r="A13">
        <v>13</v>
      </c>
      <c r="B13" s="1">
        <f>VLOOKUP($A13,'Base Consumption'!$A$2:$D$34,3,FALSE)*'Profiles, Pc, Winter, S2'!B13</f>
        <v>5.7644363421071008E-2</v>
      </c>
      <c r="C13" s="1">
        <f>VLOOKUP($A13,'Base Consumption'!$A$2:$D$34,3,FALSE)*'Profiles, Pc, Winter, S2'!C13</f>
        <v>5.4687431088857916E-2</v>
      </c>
      <c r="D13" s="1">
        <f>VLOOKUP($A13,'Base Consumption'!$A$2:$D$34,3,FALSE)*'Profiles, Pc, Winter, S2'!D13</f>
        <v>5.1101713118890953E-2</v>
      </c>
      <c r="E13" s="1">
        <f>VLOOKUP($A13,'Base Consumption'!$A$2:$D$34,3,FALSE)*'Profiles, Pc, Winter, S2'!E13</f>
        <v>5.146456354837313E-2</v>
      </c>
      <c r="F13" s="1">
        <f>VLOOKUP($A13,'Base Consumption'!$A$2:$D$34,3,FALSE)*'Profiles, Pc, Winter, S2'!F13</f>
        <v>5.2002888404260116E-2</v>
      </c>
      <c r="G13" s="1">
        <f>VLOOKUP($A13,'Base Consumption'!$A$2:$D$34,3,FALSE)*'Profiles, Pc, Winter, S2'!G13</f>
        <v>5.1868220492727012E-2</v>
      </c>
      <c r="H13" s="1">
        <f>VLOOKUP($A13,'Base Consumption'!$A$2:$D$34,3,FALSE)*'Profiles, Pc, Winter, S2'!H13</f>
        <v>5.2117500855042118E-2</v>
      </c>
      <c r="I13" s="1">
        <f>VLOOKUP($A13,'Base Consumption'!$A$2:$D$34,3,FALSE)*'Profiles, Pc, Winter, S2'!I13</f>
        <v>5.0223647981484272E-2</v>
      </c>
      <c r="J13" s="1">
        <f>VLOOKUP($A13,'Base Consumption'!$A$2:$D$34,3,FALSE)*'Profiles, Pc, Winter, S2'!J13</f>
        <v>3.8434045738393596E-2</v>
      </c>
      <c r="K13" s="1">
        <f>VLOOKUP($A13,'Base Consumption'!$A$2:$D$34,3,FALSE)*'Profiles, Pc, Winter, S2'!K13</f>
        <v>3.7457696622257265E-2</v>
      </c>
      <c r="L13" s="1">
        <f>VLOOKUP($A13,'Base Consumption'!$A$2:$D$34,3,FALSE)*'Profiles, Pc, Winter, S2'!L13</f>
        <v>5.2968706426567681E-2</v>
      </c>
      <c r="M13" s="1">
        <f>VLOOKUP($A13,'Base Consumption'!$A$2:$D$34,3,FALSE)*'Profiles, Pc, Winter, S2'!M13</f>
        <v>5.047599223274199E-2</v>
      </c>
      <c r="N13" s="1">
        <f>VLOOKUP($A13,'Base Consumption'!$A$2:$D$34,3,FALSE)*'Profiles, Pc, Winter, S2'!N13</f>
        <v>5.1022477874005948E-2</v>
      </c>
      <c r="O13" s="1">
        <f>VLOOKUP($A13,'Base Consumption'!$A$2:$D$34,3,FALSE)*'Profiles, Pc, Winter, S2'!O13</f>
        <v>5.1211897236522669E-2</v>
      </c>
      <c r="P13" s="1">
        <f>VLOOKUP($A13,'Base Consumption'!$A$2:$D$34,3,FALSE)*'Profiles, Pc, Winter, S2'!P13</f>
        <v>5.1523397117369821E-2</v>
      </c>
      <c r="Q13" s="1">
        <f>VLOOKUP($A13,'Base Consumption'!$A$2:$D$34,3,FALSE)*'Profiles, Pc, Winter, S2'!Q13</f>
        <v>5.1895095298975458E-2</v>
      </c>
      <c r="R13" s="1">
        <f>VLOOKUP($A13,'Base Consumption'!$A$2:$D$34,3,FALSE)*'Profiles, Pc, Winter, S2'!R13</f>
        <v>5.7583823506040945E-2</v>
      </c>
      <c r="S13" s="1">
        <f>VLOOKUP($A13,'Base Consumption'!$A$2:$D$34,3,FALSE)*'Profiles, Pc, Winter, S2'!S13</f>
        <v>5.9823169180902337E-2</v>
      </c>
      <c r="T13" s="1">
        <f>VLOOKUP($A13,'Base Consumption'!$A$2:$D$34,3,FALSE)*'Profiles, Pc, Winter, S2'!T13</f>
        <v>5.3820919587661983E-2</v>
      </c>
      <c r="U13" s="1">
        <f>VLOOKUP($A13,'Base Consumption'!$A$2:$D$34,3,FALSE)*'Profiles, Pc, Winter, S2'!U13</f>
        <v>5.2766012704101826E-2</v>
      </c>
      <c r="V13" s="1">
        <f>VLOOKUP($A13,'Base Consumption'!$A$2:$D$34,3,FALSE)*'Profiles, Pc, Winter, S2'!V13</f>
        <v>5.2324260592491414E-2</v>
      </c>
      <c r="W13" s="1">
        <f>VLOOKUP($A13,'Base Consumption'!$A$2:$D$34,3,FALSE)*'Profiles, Pc, Winter, S2'!W13</f>
        <v>5.2170211534573289E-2</v>
      </c>
      <c r="X13" s="1">
        <f>VLOOKUP($A13,'Base Consumption'!$A$2:$D$34,3,FALSE)*'Profiles, Pc, Winter, S2'!X13</f>
        <v>5.1401991776067746E-2</v>
      </c>
      <c r="Y13" s="1">
        <f>VLOOKUP($A13,'Base Consumption'!$A$2:$D$34,3,FALSE)*'Profiles, Pc, Winter, S2'!Y13</f>
        <v>5.6301068817504886E-2</v>
      </c>
    </row>
    <row r="14" spans="1:25" x14ac:dyDescent="0.25">
      <c r="A14">
        <v>14</v>
      </c>
      <c r="B14" s="1">
        <f>VLOOKUP($A14,'Base Consumption'!$A$2:$D$34,3,FALSE)*'Profiles, Pc, Winter, S2'!B14</f>
        <v>9.2092349160550424E-2</v>
      </c>
      <c r="C14" s="1">
        <f>VLOOKUP($A14,'Base Consumption'!$A$2:$D$34,3,FALSE)*'Profiles, Pc, Winter, S2'!C14</f>
        <v>8.7548080634599054E-2</v>
      </c>
      <c r="D14" s="1">
        <f>VLOOKUP($A14,'Base Consumption'!$A$2:$D$34,3,FALSE)*'Profiles, Pc, Winter, S2'!D14</f>
        <v>8.8122243562512151E-2</v>
      </c>
      <c r="E14" s="1">
        <f>VLOOKUP($A14,'Base Consumption'!$A$2:$D$34,3,FALSE)*'Profiles, Pc, Winter, S2'!E14</f>
        <v>8.7581246886079128E-2</v>
      </c>
      <c r="F14" s="1">
        <f>VLOOKUP($A14,'Base Consumption'!$A$2:$D$34,3,FALSE)*'Profiles, Pc, Winter, S2'!F14</f>
        <v>8.6434359857416321E-2</v>
      </c>
      <c r="G14" s="1">
        <f>VLOOKUP($A14,'Base Consumption'!$A$2:$D$34,3,FALSE)*'Profiles, Pc, Winter, S2'!G14</f>
        <v>8.8943115102961837E-2</v>
      </c>
      <c r="H14" s="1">
        <f>VLOOKUP($A14,'Base Consumption'!$A$2:$D$34,3,FALSE)*'Profiles, Pc, Winter, S2'!H14</f>
        <v>0.10173342726319277</v>
      </c>
      <c r="I14" s="1">
        <f>VLOOKUP($A14,'Base Consumption'!$A$2:$D$34,3,FALSE)*'Profiles, Pc, Winter, S2'!I14</f>
        <v>0.10518710972202695</v>
      </c>
      <c r="J14" s="1">
        <f>VLOOKUP($A14,'Base Consumption'!$A$2:$D$34,3,FALSE)*'Profiles, Pc, Winter, S2'!J14</f>
        <v>0.11105427011452114</v>
      </c>
      <c r="K14" s="1">
        <f>VLOOKUP($A14,'Base Consumption'!$A$2:$D$34,3,FALSE)*'Profiles, Pc, Winter, S2'!K14</f>
        <v>0.10920192386849807</v>
      </c>
      <c r="L14" s="1">
        <f>VLOOKUP($A14,'Base Consumption'!$A$2:$D$34,3,FALSE)*'Profiles, Pc, Winter, S2'!L14</f>
        <v>0.11512536782469994</v>
      </c>
      <c r="M14" s="1">
        <f>VLOOKUP($A14,'Base Consumption'!$A$2:$D$34,3,FALSE)*'Profiles, Pc, Winter, S2'!M14</f>
        <v>0.11955999855173818</v>
      </c>
      <c r="N14" s="1">
        <f>VLOOKUP($A14,'Base Consumption'!$A$2:$D$34,3,FALSE)*'Profiles, Pc, Winter, S2'!N14</f>
        <v>0.11452668095637938</v>
      </c>
      <c r="O14" s="1">
        <f>VLOOKUP($A14,'Base Consumption'!$A$2:$D$34,3,FALSE)*'Profiles, Pc, Winter, S2'!O14</f>
        <v>0.10494906808913929</v>
      </c>
      <c r="P14" s="1">
        <f>VLOOKUP($A14,'Base Consumption'!$A$2:$D$34,3,FALSE)*'Profiles, Pc, Winter, S2'!P14</f>
        <v>9.11243518948327E-2</v>
      </c>
      <c r="Q14" s="1">
        <f>VLOOKUP($A14,'Base Consumption'!$A$2:$D$34,3,FALSE)*'Profiles, Pc, Winter, S2'!Q14</f>
        <v>9.0094323806499441E-2</v>
      </c>
      <c r="R14" s="1">
        <f>VLOOKUP($A14,'Base Consumption'!$A$2:$D$34,3,FALSE)*'Profiles, Pc, Winter, S2'!R14</f>
        <v>9.320173112468963E-2</v>
      </c>
      <c r="S14" s="1">
        <f>VLOOKUP($A14,'Base Consumption'!$A$2:$D$34,3,FALSE)*'Profiles, Pc, Winter, S2'!S14</f>
        <v>9.7343525079117546E-2</v>
      </c>
      <c r="T14" s="1">
        <f>VLOOKUP($A14,'Base Consumption'!$A$2:$D$34,3,FALSE)*'Profiles, Pc, Winter, S2'!T14</f>
        <v>9.61821981046449E-2</v>
      </c>
      <c r="U14" s="1">
        <f>VLOOKUP($A14,'Base Consumption'!$A$2:$D$34,3,FALSE)*'Profiles, Pc, Winter, S2'!U14</f>
        <v>9.5745086515163474E-2</v>
      </c>
      <c r="V14" s="1">
        <f>VLOOKUP($A14,'Base Consumption'!$A$2:$D$34,3,FALSE)*'Profiles, Pc, Winter, S2'!V14</f>
        <v>9.2985328247475005E-2</v>
      </c>
      <c r="W14" s="1">
        <f>VLOOKUP($A14,'Base Consumption'!$A$2:$D$34,3,FALSE)*'Profiles, Pc, Winter, S2'!W14</f>
        <v>8.9706272042617052E-2</v>
      </c>
      <c r="X14" s="1">
        <f>VLOOKUP($A14,'Base Consumption'!$A$2:$D$34,3,FALSE)*'Profiles, Pc, Winter, S2'!X14</f>
        <v>8.7998193342726835E-2</v>
      </c>
      <c r="Y14" s="1">
        <f>VLOOKUP($A14,'Base Consumption'!$A$2:$D$34,3,FALSE)*'Profiles, Pc, Winter, S2'!Y14</f>
        <v>8.5715899781078936E-2</v>
      </c>
    </row>
    <row r="15" spans="1:25" x14ac:dyDescent="0.25">
      <c r="A15">
        <v>15</v>
      </c>
      <c r="B15" s="1">
        <f>VLOOKUP($A15,'Base Consumption'!$A$2:$D$34,3,FALSE)*'Profiles, Pc, Winter, S2'!B15</f>
        <v>-3.1129850093220491E-2</v>
      </c>
      <c r="C15" s="1">
        <f>VLOOKUP($A15,'Base Consumption'!$A$2:$D$34,3,FALSE)*'Profiles, Pc, Winter, S2'!C15</f>
        <v>-2.8470407062823302E-2</v>
      </c>
      <c r="D15" s="1">
        <f>VLOOKUP($A15,'Base Consumption'!$A$2:$D$34,3,FALSE)*'Profiles, Pc, Winter, S2'!D15</f>
        <v>-2.7537054003911605E-2</v>
      </c>
      <c r="E15" s="1">
        <f>VLOOKUP($A15,'Base Consumption'!$A$2:$D$34,3,FALSE)*'Profiles, Pc, Winter, S2'!E15</f>
        <v>-2.6695290651446747E-2</v>
      </c>
      <c r="F15" s="1">
        <f>VLOOKUP($A15,'Base Consumption'!$A$2:$D$34,3,FALSE)*'Profiles, Pc, Winter, S2'!F15</f>
        <v>-2.7231037169387122E-2</v>
      </c>
      <c r="G15" s="1">
        <f>VLOOKUP($A15,'Base Consumption'!$A$2:$D$34,3,FALSE)*'Profiles, Pc, Winter, S2'!G15</f>
        <v>-2.8758693724981264E-2</v>
      </c>
      <c r="H15" s="1">
        <f>VLOOKUP($A15,'Base Consumption'!$A$2:$D$34,3,FALSE)*'Profiles, Pc, Winter, S2'!H15</f>
        <v>-3.4596018822314424E-2</v>
      </c>
      <c r="I15" s="1">
        <f>VLOOKUP($A15,'Base Consumption'!$A$2:$D$34,3,FALSE)*'Profiles, Pc, Winter, S2'!I15</f>
        <v>-4.2452781420789995E-2</v>
      </c>
      <c r="J15" s="1">
        <f>VLOOKUP($A15,'Base Consumption'!$A$2:$D$34,3,FALSE)*'Profiles, Pc, Winter, S2'!J15</f>
        <v>-4.7839666462556434E-2</v>
      </c>
      <c r="K15" s="1">
        <f>VLOOKUP($A15,'Base Consumption'!$A$2:$D$34,3,FALSE)*'Profiles, Pc, Winter, S2'!K15</f>
        <v>-5.5324478148019524E-2</v>
      </c>
      <c r="L15" s="1">
        <f>VLOOKUP($A15,'Base Consumption'!$A$2:$D$34,3,FALSE)*'Profiles, Pc, Winter, S2'!L15</f>
        <v>-5.5239574384470559E-2</v>
      </c>
      <c r="M15" s="1">
        <f>VLOOKUP($A15,'Base Consumption'!$A$2:$D$34,3,FALSE)*'Profiles, Pc, Winter, S2'!M15</f>
        <v>-5.9067006799612493E-2</v>
      </c>
      <c r="N15" s="1">
        <f>VLOOKUP($A15,'Base Consumption'!$A$2:$D$34,3,FALSE)*'Profiles, Pc, Winter, S2'!N15</f>
        <v>-5.5635695795024587E-2</v>
      </c>
      <c r="O15" s="1">
        <f>VLOOKUP($A15,'Base Consumption'!$A$2:$D$34,3,FALSE)*'Profiles, Pc, Winter, S2'!O15</f>
        <v>-5.2777770796395479E-2</v>
      </c>
      <c r="P15" s="1">
        <f>VLOOKUP($A15,'Base Consumption'!$A$2:$D$34,3,FALSE)*'Profiles, Pc, Winter, S2'!P15</f>
        <v>-5.2119766628891041E-2</v>
      </c>
      <c r="Q15" s="1">
        <f>VLOOKUP($A15,'Base Consumption'!$A$2:$D$34,3,FALSE)*'Profiles, Pc, Winter, S2'!Q15</f>
        <v>-5.2650452279332474E-2</v>
      </c>
      <c r="R15" s="1">
        <f>VLOOKUP($A15,'Base Consumption'!$A$2:$D$34,3,FALSE)*'Profiles, Pc, Winter, S2'!R15</f>
        <v>-5.3638366744959698E-2</v>
      </c>
      <c r="S15" s="1">
        <f>VLOOKUP($A15,'Base Consumption'!$A$2:$D$34,3,FALSE)*'Profiles, Pc, Winter, S2'!S15</f>
        <v>-5.6335506383775984E-2</v>
      </c>
      <c r="T15" s="1">
        <f>VLOOKUP($A15,'Base Consumption'!$A$2:$D$34,3,FALSE)*'Profiles, Pc, Winter, S2'!T15</f>
        <v>-5.6640203737045099E-2</v>
      </c>
      <c r="U15" s="1">
        <f>VLOOKUP($A15,'Base Consumption'!$A$2:$D$34,3,FALSE)*'Profiles, Pc, Winter, S2'!U15</f>
        <v>-5.3634902392659348E-2</v>
      </c>
      <c r="V15" s="1">
        <f>VLOOKUP($A15,'Base Consumption'!$A$2:$D$34,3,FALSE)*'Profiles, Pc, Winter, S2'!V15</f>
        <v>-5.2056685714416275E-2</v>
      </c>
      <c r="W15" s="1">
        <f>VLOOKUP($A15,'Base Consumption'!$A$2:$D$34,3,FALSE)*'Profiles, Pc, Winter, S2'!W15</f>
        <v>-4.8755643495585733E-2</v>
      </c>
      <c r="X15" s="1">
        <f>VLOOKUP($A15,'Base Consumption'!$A$2:$D$34,3,FALSE)*'Profiles, Pc, Winter, S2'!X15</f>
        <v>-4.2047614994790622E-2</v>
      </c>
      <c r="Y15" s="1">
        <f>VLOOKUP($A15,'Base Consumption'!$A$2:$D$34,3,FALSE)*'Profiles, Pc, Winter, S2'!Y15</f>
        <v>-3.7623085895373699E-2</v>
      </c>
    </row>
    <row r="16" spans="1:25" x14ac:dyDescent="0.25">
      <c r="A16">
        <v>16</v>
      </c>
      <c r="B16" s="1">
        <f>VLOOKUP($A16,'Base Consumption'!$A$2:$D$34,3,FALSE)*'Profiles, Pc, Winter, S2'!B16</f>
        <v>5.8142011581136049E-2</v>
      </c>
      <c r="C16" s="1">
        <f>VLOOKUP($A16,'Base Consumption'!$A$2:$D$34,3,FALSE)*'Profiles, Pc, Winter, S2'!C16</f>
        <v>5.5135894556467599E-2</v>
      </c>
      <c r="D16" s="1">
        <f>VLOOKUP($A16,'Base Consumption'!$A$2:$D$34,3,FALSE)*'Profiles, Pc, Winter, S2'!D16</f>
        <v>5.3174991172615489E-2</v>
      </c>
      <c r="E16" s="1">
        <f>VLOOKUP($A16,'Base Consumption'!$A$2:$D$34,3,FALSE)*'Profiles, Pc, Winter, S2'!E16</f>
        <v>5.3931189566186213E-2</v>
      </c>
      <c r="F16" s="1">
        <f>VLOOKUP($A16,'Base Consumption'!$A$2:$D$34,3,FALSE)*'Profiles, Pc, Winter, S2'!F16</f>
        <v>5.3055850346722458E-2</v>
      </c>
      <c r="G16" s="1">
        <f>VLOOKUP($A16,'Base Consumption'!$A$2:$D$34,3,FALSE)*'Profiles, Pc, Winter, S2'!G16</f>
        <v>5.1524464966923818E-2</v>
      </c>
      <c r="H16" s="1">
        <f>VLOOKUP($A16,'Base Consumption'!$A$2:$D$34,3,FALSE)*'Profiles, Pc, Winter, S2'!H16</f>
        <v>4.7218353232271637E-2</v>
      </c>
      <c r="I16" s="1">
        <f>VLOOKUP($A16,'Base Consumption'!$A$2:$D$34,3,FALSE)*'Profiles, Pc, Winter, S2'!I16</f>
        <v>5.0812041646690759E-2</v>
      </c>
      <c r="J16" s="1">
        <f>VLOOKUP($A16,'Base Consumption'!$A$2:$D$34,3,FALSE)*'Profiles, Pc, Winter, S2'!J16</f>
        <v>5.2061252955070254E-2</v>
      </c>
      <c r="K16" s="1">
        <f>VLOOKUP($A16,'Base Consumption'!$A$2:$D$34,3,FALSE)*'Profiles, Pc, Winter, S2'!K16</f>
        <v>5.1020101156279828E-2</v>
      </c>
      <c r="L16" s="1">
        <f>VLOOKUP($A16,'Base Consumption'!$A$2:$D$34,3,FALSE)*'Profiles, Pc, Winter, S2'!L16</f>
        <v>5.0223252270311221E-2</v>
      </c>
      <c r="M16" s="1">
        <f>VLOOKUP($A16,'Base Consumption'!$A$2:$D$34,3,FALSE)*'Profiles, Pc, Winter, S2'!M16</f>
        <v>5.0937807067144791E-2</v>
      </c>
      <c r="N16" s="1">
        <f>VLOOKUP($A16,'Base Consumption'!$A$2:$D$34,3,FALSE)*'Profiles, Pc, Winter, S2'!N16</f>
        <v>5.0841039387831168E-2</v>
      </c>
      <c r="O16" s="1">
        <f>VLOOKUP($A16,'Base Consumption'!$A$2:$D$34,3,FALSE)*'Profiles, Pc, Winter, S2'!O16</f>
        <v>4.9072985773478489E-2</v>
      </c>
      <c r="P16" s="1">
        <f>VLOOKUP($A16,'Base Consumption'!$A$2:$D$34,3,FALSE)*'Profiles, Pc, Winter, S2'!P16</f>
        <v>4.7459110475839603E-2</v>
      </c>
      <c r="Q16" s="1">
        <f>VLOOKUP($A16,'Base Consumption'!$A$2:$D$34,3,FALSE)*'Profiles, Pc, Winter, S2'!Q16</f>
        <v>4.7806433625728104E-2</v>
      </c>
      <c r="R16" s="1">
        <f>VLOOKUP($A16,'Base Consumption'!$A$2:$D$34,3,FALSE)*'Profiles, Pc, Winter, S2'!R16</f>
        <v>4.8696456602208199E-2</v>
      </c>
      <c r="S16" s="1">
        <f>VLOOKUP($A16,'Base Consumption'!$A$2:$D$34,3,FALSE)*'Profiles, Pc, Winter, S2'!S16</f>
        <v>4.7402681623200361E-2</v>
      </c>
      <c r="T16" s="1">
        <f>VLOOKUP($A16,'Base Consumption'!$A$2:$D$34,3,FALSE)*'Profiles, Pc, Winter, S2'!T16</f>
        <v>4.7843642588992819E-2</v>
      </c>
      <c r="U16" s="1">
        <f>VLOOKUP($A16,'Base Consumption'!$A$2:$D$34,3,FALSE)*'Profiles, Pc, Winter, S2'!U16</f>
        <v>4.7228919304008923E-2</v>
      </c>
      <c r="V16" s="1">
        <f>VLOOKUP($A16,'Base Consumption'!$A$2:$D$34,3,FALSE)*'Profiles, Pc, Winter, S2'!V16</f>
        <v>4.6617506241049517E-2</v>
      </c>
      <c r="W16" s="1">
        <f>VLOOKUP($A16,'Base Consumption'!$A$2:$D$34,3,FALSE)*'Profiles, Pc, Winter, S2'!W16</f>
        <v>4.5964292616533356E-2</v>
      </c>
      <c r="X16" s="1">
        <f>VLOOKUP($A16,'Base Consumption'!$A$2:$D$34,3,FALSE)*'Profiles, Pc, Winter, S2'!X16</f>
        <v>4.5005112298895429E-2</v>
      </c>
      <c r="Y16" s="1">
        <f>VLOOKUP($A16,'Base Consumption'!$A$2:$D$34,3,FALSE)*'Profiles, Pc, Winter, S2'!Y16</f>
        <v>4.651018192298053E-2</v>
      </c>
    </row>
    <row r="17" spans="1:25" x14ac:dyDescent="0.25">
      <c r="A17">
        <v>17</v>
      </c>
      <c r="B17" s="1">
        <f>VLOOKUP($A17,'Base Consumption'!$A$2:$D$34,3,FALSE)*'Profiles, Pc, Winter, S2'!B17</f>
        <v>3.3410597636840109E-2</v>
      </c>
      <c r="C17" s="1">
        <f>VLOOKUP($A17,'Base Consumption'!$A$2:$D$34,3,FALSE)*'Profiles, Pc, Winter, S2'!C17</f>
        <v>3.04018951130345E-2</v>
      </c>
      <c r="D17" s="1">
        <f>VLOOKUP($A17,'Base Consumption'!$A$2:$D$34,3,FALSE)*'Profiles, Pc, Winter, S2'!D17</f>
        <v>2.9958798885414743E-2</v>
      </c>
      <c r="E17" s="1">
        <f>VLOOKUP($A17,'Base Consumption'!$A$2:$D$34,3,FALSE)*'Profiles, Pc, Winter, S2'!E17</f>
        <v>2.6866820994581046E-2</v>
      </c>
      <c r="F17" s="1">
        <f>VLOOKUP($A17,'Base Consumption'!$A$2:$D$34,3,FALSE)*'Profiles, Pc, Winter, S2'!F17</f>
        <v>2.9214169682538399E-2</v>
      </c>
      <c r="G17" s="1">
        <f>VLOOKUP($A17,'Base Consumption'!$A$2:$D$34,3,FALSE)*'Profiles, Pc, Winter, S2'!G17</f>
        <v>3.1072270124287031E-2</v>
      </c>
      <c r="H17" s="1">
        <f>VLOOKUP($A17,'Base Consumption'!$A$2:$D$34,3,FALSE)*'Profiles, Pc, Winter, S2'!H17</f>
        <v>3.3493524498199721E-2</v>
      </c>
      <c r="I17" s="1">
        <f>VLOOKUP($A17,'Base Consumption'!$A$2:$D$34,3,FALSE)*'Profiles, Pc, Winter, S2'!I17</f>
        <v>4.0106002974747784E-2</v>
      </c>
      <c r="J17" s="1">
        <f>VLOOKUP($A17,'Base Consumption'!$A$2:$D$34,3,FALSE)*'Profiles, Pc, Winter, S2'!J17</f>
        <v>4.6848604599125626E-2</v>
      </c>
      <c r="K17" s="1">
        <f>VLOOKUP($A17,'Base Consumption'!$A$2:$D$34,3,FALSE)*'Profiles, Pc, Winter, S2'!K17</f>
        <v>4.9598801481927711E-2</v>
      </c>
      <c r="L17" s="1">
        <f>VLOOKUP($A17,'Base Consumption'!$A$2:$D$34,3,FALSE)*'Profiles, Pc, Winter, S2'!L17</f>
        <v>5.1271957210332453E-2</v>
      </c>
      <c r="M17" s="1">
        <f>VLOOKUP($A17,'Base Consumption'!$A$2:$D$34,3,FALSE)*'Profiles, Pc, Winter, S2'!M17</f>
        <v>4.9960705881784709E-2</v>
      </c>
      <c r="N17" s="1">
        <f>VLOOKUP($A17,'Base Consumption'!$A$2:$D$34,3,FALSE)*'Profiles, Pc, Winter, S2'!N17</f>
        <v>4.7950971747890411E-2</v>
      </c>
      <c r="O17" s="1">
        <f>VLOOKUP($A17,'Base Consumption'!$A$2:$D$34,3,FALSE)*'Profiles, Pc, Winter, S2'!O17</f>
        <v>4.6610572729302364E-2</v>
      </c>
      <c r="P17" s="1">
        <f>VLOOKUP($A17,'Base Consumption'!$A$2:$D$34,3,FALSE)*'Profiles, Pc, Winter, S2'!P17</f>
        <v>4.4612637198604019E-2</v>
      </c>
      <c r="Q17" s="1">
        <f>VLOOKUP($A17,'Base Consumption'!$A$2:$D$34,3,FALSE)*'Profiles, Pc, Winter, S2'!Q17</f>
        <v>4.4942272971457586E-2</v>
      </c>
      <c r="R17" s="1">
        <f>VLOOKUP($A17,'Base Consumption'!$A$2:$D$34,3,FALSE)*'Profiles, Pc, Winter, S2'!R17</f>
        <v>4.9309066485304927E-2</v>
      </c>
      <c r="S17" s="1">
        <f>VLOOKUP($A17,'Base Consumption'!$A$2:$D$34,3,FALSE)*'Profiles, Pc, Winter, S2'!S17</f>
        <v>5.8500681772020995E-2</v>
      </c>
      <c r="T17" s="1">
        <f>VLOOKUP($A17,'Base Consumption'!$A$2:$D$34,3,FALSE)*'Profiles, Pc, Winter, S2'!T17</f>
        <v>5.6333416205788384E-2</v>
      </c>
      <c r="U17" s="1">
        <f>VLOOKUP($A17,'Base Consumption'!$A$2:$D$34,3,FALSE)*'Profiles, Pc, Winter, S2'!U17</f>
        <v>5.4282741399717012E-2</v>
      </c>
      <c r="V17" s="1">
        <f>VLOOKUP($A17,'Base Consumption'!$A$2:$D$34,3,FALSE)*'Profiles, Pc, Winter, S2'!V17</f>
        <v>5.0937116961250417E-2</v>
      </c>
      <c r="W17" s="1">
        <f>VLOOKUP($A17,'Base Consumption'!$A$2:$D$34,3,FALSE)*'Profiles, Pc, Winter, S2'!W17</f>
        <v>4.6253178292585378E-2</v>
      </c>
      <c r="X17" s="1">
        <f>VLOOKUP($A17,'Base Consumption'!$A$2:$D$34,3,FALSE)*'Profiles, Pc, Winter, S2'!X17</f>
        <v>4.1895058073035951E-2</v>
      </c>
      <c r="Y17" s="1">
        <f>VLOOKUP($A17,'Base Consumption'!$A$2:$D$34,3,FALSE)*'Profiles, Pc, Winter, S2'!Y17</f>
        <v>3.6671904314083806E-2</v>
      </c>
    </row>
    <row r="18" spans="1:25" x14ac:dyDescent="0.25">
      <c r="A18">
        <v>18</v>
      </c>
      <c r="B18" s="1">
        <f>VLOOKUP($A18,'Base Consumption'!$A$2:$D$34,3,FALSE)*'Profiles, Pc, Winter, S2'!B18</f>
        <v>5.7372523645786697E-2</v>
      </c>
      <c r="C18" s="1">
        <f>VLOOKUP($A18,'Base Consumption'!$A$2:$D$34,3,FALSE)*'Profiles, Pc, Winter, S2'!C18</f>
        <v>5.3974542987418571E-2</v>
      </c>
      <c r="D18" s="1">
        <f>VLOOKUP($A18,'Base Consumption'!$A$2:$D$34,3,FALSE)*'Profiles, Pc, Winter, S2'!D18</f>
        <v>5.1435453118447223E-2</v>
      </c>
      <c r="E18" s="1">
        <f>VLOOKUP($A18,'Base Consumption'!$A$2:$D$34,3,FALSE)*'Profiles, Pc, Winter, S2'!E18</f>
        <v>5.1832223432378498E-2</v>
      </c>
      <c r="F18" s="1">
        <f>VLOOKUP($A18,'Base Consumption'!$A$2:$D$34,3,FALSE)*'Profiles, Pc, Winter, S2'!F18</f>
        <v>5.2347279794575236E-2</v>
      </c>
      <c r="G18" s="1">
        <f>VLOOKUP($A18,'Base Consumption'!$A$2:$D$34,3,FALSE)*'Profiles, Pc, Winter, S2'!G18</f>
        <v>5.6041560640865191E-2</v>
      </c>
      <c r="H18" s="1">
        <f>VLOOKUP($A18,'Base Consumption'!$A$2:$D$34,3,FALSE)*'Profiles, Pc, Winter, S2'!H18</f>
        <v>7.1319848162059343E-2</v>
      </c>
      <c r="I18" s="1">
        <f>VLOOKUP($A18,'Base Consumption'!$A$2:$D$34,3,FALSE)*'Profiles, Pc, Winter, S2'!I18</f>
        <v>7.5075930450671402E-2</v>
      </c>
      <c r="J18" s="1">
        <f>VLOOKUP($A18,'Base Consumption'!$A$2:$D$34,3,FALSE)*'Profiles, Pc, Winter, S2'!J18</f>
        <v>8.144867159165961E-2</v>
      </c>
      <c r="K18" s="1">
        <f>VLOOKUP($A18,'Base Consumption'!$A$2:$D$34,3,FALSE)*'Profiles, Pc, Winter, S2'!K18</f>
        <v>8.6748764886711349E-2</v>
      </c>
      <c r="L18" s="1">
        <f>VLOOKUP($A18,'Base Consumption'!$A$2:$D$34,3,FALSE)*'Profiles, Pc, Winter, S2'!L18</f>
        <v>8.4596822503595334E-2</v>
      </c>
      <c r="M18" s="1">
        <f>VLOOKUP($A18,'Base Consumption'!$A$2:$D$34,3,FALSE)*'Profiles, Pc, Winter, S2'!M18</f>
        <v>8.9341124290040902E-2</v>
      </c>
      <c r="N18" s="1">
        <f>VLOOKUP($A18,'Base Consumption'!$A$2:$D$34,3,FALSE)*'Profiles, Pc, Winter, S2'!N18</f>
        <v>8.72606444929859E-2</v>
      </c>
      <c r="O18" s="1">
        <f>VLOOKUP($A18,'Base Consumption'!$A$2:$D$34,3,FALSE)*'Profiles, Pc, Winter, S2'!O18</f>
        <v>7.887726612033219E-2</v>
      </c>
      <c r="P18" s="1">
        <f>VLOOKUP($A18,'Base Consumption'!$A$2:$D$34,3,FALSE)*'Profiles, Pc, Winter, S2'!P18</f>
        <v>6.8918444551696406E-2</v>
      </c>
      <c r="Q18" s="1">
        <f>VLOOKUP($A18,'Base Consumption'!$A$2:$D$34,3,FALSE)*'Profiles, Pc, Winter, S2'!Q18</f>
        <v>6.8579343185156086E-2</v>
      </c>
      <c r="R18" s="1">
        <f>VLOOKUP($A18,'Base Consumption'!$A$2:$D$34,3,FALSE)*'Profiles, Pc, Winter, S2'!R18</f>
        <v>7.254030362881185E-2</v>
      </c>
      <c r="S18" s="1">
        <f>VLOOKUP($A18,'Base Consumption'!$A$2:$D$34,3,FALSE)*'Profiles, Pc, Winter, S2'!S18</f>
        <v>8.1738358668357644E-2</v>
      </c>
      <c r="T18" s="1">
        <f>VLOOKUP($A18,'Base Consumption'!$A$2:$D$34,3,FALSE)*'Profiles, Pc, Winter, S2'!T18</f>
        <v>8.0798452638453838E-2</v>
      </c>
      <c r="U18" s="1">
        <f>VLOOKUP($A18,'Base Consumption'!$A$2:$D$34,3,FALSE)*'Profiles, Pc, Winter, S2'!U18</f>
        <v>7.9179007562909159E-2</v>
      </c>
      <c r="V18" s="1">
        <f>VLOOKUP($A18,'Base Consumption'!$A$2:$D$34,3,FALSE)*'Profiles, Pc, Winter, S2'!V18</f>
        <v>7.6726946340966121E-2</v>
      </c>
      <c r="W18" s="1">
        <f>VLOOKUP($A18,'Base Consumption'!$A$2:$D$34,3,FALSE)*'Profiles, Pc, Winter, S2'!W18</f>
        <v>7.0347463795860127E-2</v>
      </c>
      <c r="X18" s="1">
        <f>VLOOKUP($A18,'Base Consumption'!$A$2:$D$34,3,FALSE)*'Profiles, Pc, Winter, S2'!X18</f>
        <v>6.5796985880434242E-2</v>
      </c>
      <c r="Y18" s="1">
        <f>VLOOKUP($A18,'Base Consumption'!$A$2:$D$34,3,FALSE)*'Profiles, Pc, Winter, S2'!Y18</f>
        <v>5.9066966680699481E-2</v>
      </c>
    </row>
    <row r="19" spans="1:25" x14ac:dyDescent="0.25">
      <c r="A19">
        <v>19</v>
      </c>
      <c r="B19" s="1">
        <f>VLOOKUP($A19,'Base Consumption'!$A$2:$D$34,3,FALSE)*'Profiles, Pc, Winter, S2'!B19</f>
        <v>2.2434120688022575E-2</v>
      </c>
      <c r="C19" s="1">
        <f>VLOOKUP($A19,'Base Consumption'!$A$2:$D$34,3,FALSE)*'Profiles, Pc, Winter, S2'!C19</f>
        <v>1.5291684056824304E-2</v>
      </c>
      <c r="D19" s="1">
        <f>VLOOKUP($A19,'Base Consumption'!$A$2:$D$34,3,FALSE)*'Profiles, Pc, Winter, S2'!D19</f>
        <v>1.3199418520611685E-2</v>
      </c>
      <c r="E19" s="1">
        <f>VLOOKUP($A19,'Base Consumption'!$A$2:$D$34,3,FALSE)*'Profiles, Pc, Winter, S2'!E19</f>
        <v>1.2305127107081378E-2</v>
      </c>
      <c r="F19" s="1">
        <f>VLOOKUP($A19,'Base Consumption'!$A$2:$D$34,3,FALSE)*'Profiles, Pc, Winter, S2'!F19</f>
        <v>1.2217680554987629E-2</v>
      </c>
      <c r="G19" s="1">
        <f>VLOOKUP($A19,'Base Consumption'!$A$2:$D$34,3,FALSE)*'Profiles, Pc, Winter, S2'!G19</f>
        <v>1.9612907332712193E-2</v>
      </c>
      <c r="H19" s="1">
        <f>VLOOKUP($A19,'Base Consumption'!$A$2:$D$34,3,FALSE)*'Profiles, Pc, Winter, S2'!H19</f>
        <v>3.5909772442937755E-2</v>
      </c>
      <c r="I19" s="1">
        <f>VLOOKUP($A19,'Base Consumption'!$A$2:$D$34,3,FALSE)*'Profiles, Pc, Winter, S2'!I19</f>
        <v>4.5023649130540869E-2</v>
      </c>
      <c r="J19" s="1">
        <f>VLOOKUP($A19,'Base Consumption'!$A$2:$D$34,3,FALSE)*'Profiles, Pc, Winter, S2'!J19</f>
        <v>5.2802835167506085E-2</v>
      </c>
      <c r="K19" s="1">
        <f>VLOOKUP($A19,'Base Consumption'!$A$2:$D$34,3,FALSE)*'Profiles, Pc, Winter, S2'!K19</f>
        <v>5.5492880840954634E-2</v>
      </c>
      <c r="L19" s="1">
        <f>VLOOKUP($A19,'Base Consumption'!$A$2:$D$34,3,FALSE)*'Profiles, Pc, Winter, S2'!L19</f>
        <v>5.7553335663821141E-2</v>
      </c>
      <c r="M19" s="1">
        <f>VLOOKUP($A19,'Base Consumption'!$A$2:$D$34,3,FALSE)*'Profiles, Pc, Winter, S2'!M19</f>
        <v>5.3640686603169459E-2</v>
      </c>
      <c r="N19" s="1">
        <f>VLOOKUP($A19,'Base Consumption'!$A$2:$D$34,3,FALSE)*'Profiles, Pc, Winter, S2'!N19</f>
        <v>5.9792655637485814E-2</v>
      </c>
      <c r="O19" s="1">
        <f>VLOOKUP($A19,'Base Consumption'!$A$2:$D$34,3,FALSE)*'Profiles, Pc, Winter, S2'!O19</f>
        <v>5.2660539745553715E-2</v>
      </c>
      <c r="P19" s="1">
        <f>VLOOKUP($A19,'Base Consumption'!$A$2:$D$34,3,FALSE)*'Profiles, Pc, Winter, S2'!P19</f>
        <v>5.1604072645082245E-2</v>
      </c>
      <c r="Q19" s="1">
        <f>VLOOKUP($A19,'Base Consumption'!$A$2:$D$34,3,FALSE)*'Profiles, Pc, Winter, S2'!Q19</f>
        <v>5.0115967417516588E-2</v>
      </c>
      <c r="R19" s="1">
        <f>VLOOKUP($A19,'Base Consumption'!$A$2:$D$34,3,FALSE)*'Profiles, Pc, Winter, S2'!R19</f>
        <v>6.0297438945681722E-2</v>
      </c>
      <c r="S19" s="1">
        <f>VLOOKUP($A19,'Base Consumption'!$A$2:$D$34,3,FALSE)*'Profiles, Pc, Winter, S2'!S19</f>
        <v>8.8087405184557405E-2</v>
      </c>
      <c r="T19" s="1">
        <f>VLOOKUP($A19,'Base Consumption'!$A$2:$D$34,3,FALSE)*'Profiles, Pc, Winter, S2'!T19</f>
        <v>8.3234358349447368E-2</v>
      </c>
      <c r="U19" s="1">
        <f>VLOOKUP($A19,'Base Consumption'!$A$2:$D$34,3,FALSE)*'Profiles, Pc, Winter, S2'!U19</f>
        <v>7.0956663546984211E-2</v>
      </c>
      <c r="V19" s="1">
        <f>VLOOKUP($A19,'Base Consumption'!$A$2:$D$34,3,FALSE)*'Profiles, Pc, Winter, S2'!V19</f>
        <v>6.5473238892403141E-2</v>
      </c>
      <c r="W19" s="1">
        <f>VLOOKUP($A19,'Base Consumption'!$A$2:$D$34,3,FALSE)*'Profiles, Pc, Winter, S2'!W19</f>
        <v>5.5382393270643329E-2</v>
      </c>
      <c r="X19" s="1">
        <f>VLOOKUP($A19,'Base Consumption'!$A$2:$D$34,3,FALSE)*'Profiles, Pc, Winter, S2'!X19</f>
        <v>4.3912337452768346E-2</v>
      </c>
      <c r="Y19" s="1">
        <f>VLOOKUP($A19,'Base Consumption'!$A$2:$D$34,3,FALSE)*'Profiles, Pc, Winter, S2'!Y19</f>
        <v>3.6178456499316905E-2</v>
      </c>
    </row>
    <row r="20" spans="1:25" x14ac:dyDescent="0.25">
      <c r="A20">
        <v>20</v>
      </c>
      <c r="B20" s="1">
        <f>VLOOKUP($A20,'Base Consumption'!$A$2:$D$34,3,FALSE)*'Profiles, Pc, Winter, S2'!B20</f>
        <v>5.2416499979683596E-2</v>
      </c>
      <c r="C20" s="1">
        <f>VLOOKUP($A20,'Base Consumption'!$A$2:$D$34,3,FALSE)*'Profiles, Pc, Winter, S2'!C20</f>
        <v>4.6435041339928748E-2</v>
      </c>
      <c r="D20" s="1">
        <f>VLOOKUP($A20,'Base Consumption'!$A$2:$D$34,3,FALSE)*'Profiles, Pc, Winter, S2'!D20</f>
        <v>4.3033240295212605E-2</v>
      </c>
      <c r="E20" s="1">
        <f>VLOOKUP($A20,'Base Consumption'!$A$2:$D$34,3,FALSE)*'Profiles, Pc, Winter, S2'!E20</f>
        <v>4.2874848737620909E-2</v>
      </c>
      <c r="F20" s="1">
        <f>VLOOKUP($A20,'Base Consumption'!$A$2:$D$34,3,FALSE)*'Profiles, Pc, Winter, S2'!F20</f>
        <v>4.3564502726278632E-2</v>
      </c>
      <c r="G20" s="1">
        <f>VLOOKUP($A20,'Base Consumption'!$A$2:$D$34,3,FALSE)*'Profiles, Pc, Winter, S2'!G20</f>
        <v>4.6642725898995555E-2</v>
      </c>
      <c r="H20" s="1">
        <f>VLOOKUP($A20,'Base Consumption'!$A$2:$D$34,3,FALSE)*'Profiles, Pc, Winter, S2'!H20</f>
        <v>5.355611518631264E-2</v>
      </c>
      <c r="I20" s="1">
        <f>VLOOKUP($A20,'Base Consumption'!$A$2:$D$34,3,FALSE)*'Profiles, Pc, Winter, S2'!I20</f>
        <v>5.8739756854274919E-2</v>
      </c>
      <c r="J20" s="1">
        <f>VLOOKUP($A20,'Base Consumption'!$A$2:$D$34,3,FALSE)*'Profiles, Pc, Winter, S2'!J20</f>
        <v>6.859447381026039E-2</v>
      </c>
      <c r="K20" s="1">
        <f>VLOOKUP($A20,'Base Consumption'!$A$2:$D$34,3,FALSE)*'Profiles, Pc, Winter, S2'!K20</f>
        <v>7.4756064226734018E-2</v>
      </c>
      <c r="L20" s="1">
        <f>VLOOKUP($A20,'Base Consumption'!$A$2:$D$34,3,FALSE)*'Profiles, Pc, Winter, S2'!L20</f>
        <v>8.0655523924557271E-2</v>
      </c>
      <c r="M20" s="1">
        <f>VLOOKUP($A20,'Base Consumption'!$A$2:$D$34,3,FALSE)*'Profiles, Pc, Winter, S2'!M20</f>
        <v>8.2073854145225736E-2</v>
      </c>
      <c r="N20" s="1">
        <f>VLOOKUP($A20,'Base Consumption'!$A$2:$D$34,3,FALSE)*'Profiles, Pc, Winter, S2'!N20</f>
        <v>8.2240667440012793E-2</v>
      </c>
      <c r="O20" s="1">
        <f>VLOOKUP($A20,'Base Consumption'!$A$2:$D$34,3,FALSE)*'Profiles, Pc, Winter, S2'!O20</f>
        <v>7.8794244937291147E-2</v>
      </c>
      <c r="P20" s="1">
        <f>VLOOKUP($A20,'Base Consumption'!$A$2:$D$34,3,FALSE)*'Profiles, Pc, Winter, S2'!P20</f>
        <v>7.6137007876407717E-2</v>
      </c>
      <c r="Q20" s="1">
        <f>VLOOKUP($A20,'Base Consumption'!$A$2:$D$34,3,FALSE)*'Profiles, Pc, Winter, S2'!Q20</f>
        <v>7.3747970510767716E-2</v>
      </c>
      <c r="R20" s="1">
        <f>VLOOKUP($A20,'Base Consumption'!$A$2:$D$34,3,FALSE)*'Profiles, Pc, Winter, S2'!R20</f>
        <v>7.6545151194599204E-2</v>
      </c>
      <c r="S20" s="1">
        <f>VLOOKUP($A20,'Base Consumption'!$A$2:$D$34,3,FALSE)*'Profiles, Pc, Winter, S2'!S20</f>
        <v>8.7541115078672599E-2</v>
      </c>
      <c r="T20" s="1">
        <f>VLOOKUP($A20,'Base Consumption'!$A$2:$D$34,3,FALSE)*'Profiles, Pc, Winter, S2'!T20</f>
        <v>8.8340344497006437E-2</v>
      </c>
      <c r="U20" s="1">
        <f>VLOOKUP($A20,'Base Consumption'!$A$2:$D$34,3,FALSE)*'Profiles, Pc, Winter, S2'!U20</f>
        <v>8.6051290962530044E-2</v>
      </c>
      <c r="V20" s="1">
        <f>VLOOKUP($A20,'Base Consumption'!$A$2:$D$34,3,FALSE)*'Profiles, Pc, Winter, S2'!V20</f>
        <v>8.2073159182018435E-2</v>
      </c>
      <c r="W20" s="1">
        <f>VLOOKUP($A20,'Base Consumption'!$A$2:$D$34,3,FALSE)*'Profiles, Pc, Winter, S2'!W20</f>
        <v>7.6537902479440492E-2</v>
      </c>
      <c r="X20" s="1">
        <f>VLOOKUP($A20,'Base Consumption'!$A$2:$D$34,3,FALSE)*'Profiles, Pc, Winter, S2'!X20</f>
        <v>6.9397201750027199E-2</v>
      </c>
      <c r="Y20" s="1">
        <f>VLOOKUP($A20,'Base Consumption'!$A$2:$D$34,3,FALSE)*'Profiles, Pc, Winter, S2'!Y20</f>
        <v>6.23959721159918E-2</v>
      </c>
    </row>
    <row r="21" spans="1:25" x14ac:dyDescent="0.25">
      <c r="A21">
        <v>21</v>
      </c>
      <c r="B21" s="1">
        <f>VLOOKUP($A21,'Base Consumption'!$A$2:$D$34,3,FALSE)*'Profiles, Pc, Winter, S2'!B21</f>
        <v>7.0658199108798128E-2</v>
      </c>
      <c r="C21" s="1">
        <f>VLOOKUP($A21,'Base Consumption'!$A$2:$D$34,3,FALSE)*'Profiles, Pc, Winter, S2'!C21</f>
        <v>6.6497654211018983E-2</v>
      </c>
      <c r="D21" s="1">
        <f>VLOOKUP($A21,'Base Consumption'!$A$2:$D$34,3,FALSE)*'Profiles, Pc, Winter, S2'!D21</f>
        <v>6.3626943554024526E-2</v>
      </c>
      <c r="E21" s="1">
        <f>VLOOKUP($A21,'Base Consumption'!$A$2:$D$34,3,FALSE)*'Profiles, Pc, Winter, S2'!E21</f>
        <v>6.4295678711429077E-2</v>
      </c>
      <c r="F21" s="1">
        <f>VLOOKUP($A21,'Base Consumption'!$A$2:$D$34,3,FALSE)*'Profiles, Pc, Winter, S2'!F21</f>
        <v>6.3728763927165061E-2</v>
      </c>
      <c r="G21" s="1">
        <f>VLOOKUP($A21,'Base Consumption'!$A$2:$D$34,3,FALSE)*'Profiles, Pc, Winter, S2'!G21</f>
        <v>6.7270282525096314E-2</v>
      </c>
      <c r="H21" s="1">
        <f>VLOOKUP($A21,'Base Consumption'!$A$2:$D$34,3,FALSE)*'Profiles, Pc, Winter, S2'!H21</f>
        <v>7.1809153857089067E-2</v>
      </c>
      <c r="I21" s="1">
        <f>VLOOKUP($A21,'Base Consumption'!$A$2:$D$34,3,FALSE)*'Profiles, Pc, Winter, S2'!I21</f>
        <v>7.7175799464652778E-2</v>
      </c>
      <c r="J21" s="1">
        <f>VLOOKUP($A21,'Base Consumption'!$A$2:$D$34,3,FALSE)*'Profiles, Pc, Winter, S2'!J21</f>
        <v>7.971249405401129E-2</v>
      </c>
      <c r="K21" s="1">
        <f>VLOOKUP($A21,'Base Consumption'!$A$2:$D$34,3,FALSE)*'Profiles, Pc, Winter, S2'!K21</f>
        <v>8.4019725584956351E-2</v>
      </c>
      <c r="L21" s="1">
        <f>VLOOKUP($A21,'Base Consumption'!$A$2:$D$34,3,FALSE)*'Profiles, Pc, Winter, S2'!L21</f>
        <v>8.4039882214796066E-2</v>
      </c>
      <c r="M21" s="1">
        <f>VLOOKUP($A21,'Base Consumption'!$A$2:$D$34,3,FALSE)*'Profiles, Pc, Winter, S2'!M21</f>
        <v>8.8855888732781732E-2</v>
      </c>
      <c r="N21" s="1">
        <f>VLOOKUP($A21,'Base Consumption'!$A$2:$D$34,3,FALSE)*'Profiles, Pc, Winter, S2'!N21</f>
        <v>8.6985637488619705E-2</v>
      </c>
      <c r="O21" s="1">
        <f>VLOOKUP($A21,'Base Consumption'!$A$2:$D$34,3,FALSE)*'Profiles, Pc, Winter, S2'!O21</f>
        <v>8.3029805845318341E-2</v>
      </c>
      <c r="P21" s="1">
        <f>VLOOKUP($A21,'Base Consumption'!$A$2:$D$34,3,FALSE)*'Profiles, Pc, Winter, S2'!P21</f>
        <v>7.7158454257603079E-2</v>
      </c>
      <c r="Q21" s="1">
        <f>VLOOKUP($A21,'Base Consumption'!$A$2:$D$34,3,FALSE)*'Profiles, Pc, Winter, S2'!Q21</f>
        <v>7.8100256592722461E-2</v>
      </c>
      <c r="R21" s="1">
        <f>VLOOKUP($A21,'Base Consumption'!$A$2:$D$34,3,FALSE)*'Profiles, Pc, Winter, S2'!R21</f>
        <v>7.7055486147571711E-2</v>
      </c>
      <c r="S21" s="1">
        <f>VLOOKUP($A21,'Base Consumption'!$A$2:$D$34,3,FALSE)*'Profiles, Pc, Winter, S2'!S21</f>
        <v>8.3754502496520056E-2</v>
      </c>
      <c r="T21" s="1">
        <f>VLOOKUP($A21,'Base Consumption'!$A$2:$D$34,3,FALSE)*'Profiles, Pc, Winter, S2'!T21</f>
        <v>8.3249758902021451E-2</v>
      </c>
      <c r="U21" s="1">
        <f>VLOOKUP($A21,'Base Consumption'!$A$2:$D$34,3,FALSE)*'Profiles, Pc, Winter, S2'!U21</f>
        <v>8.024227682032023E-2</v>
      </c>
      <c r="V21" s="1">
        <f>VLOOKUP($A21,'Base Consumption'!$A$2:$D$34,3,FALSE)*'Profiles, Pc, Winter, S2'!V21</f>
        <v>7.6890826181047214E-2</v>
      </c>
      <c r="W21" s="1">
        <f>VLOOKUP($A21,'Base Consumption'!$A$2:$D$34,3,FALSE)*'Profiles, Pc, Winter, S2'!W21</f>
        <v>7.3355485323532713E-2</v>
      </c>
      <c r="X21" s="1">
        <f>VLOOKUP($A21,'Base Consumption'!$A$2:$D$34,3,FALSE)*'Profiles, Pc, Winter, S2'!X21</f>
        <v>7.1176033161814367E-2</v>
      </c>
      <c r="Y21" s="1">
        <f>VLOOKUP($A21,'Base Consumption'!$A$2:$D$34,3,FALSE)*'Profiles, Pc, Winter, S2'!Y21</f>
        <v>6.9503989887310672E-2</v>
      </c>
    </row>
    <row r="22" spans="1:25" x14ac:dyDescent="0.25">
      <c r="A22">
        <v>22</v>
      </c>
      <c r="B22" s="1">
        <f>VLOOKUP($A22,'Base Consumption'!$A$2:$D$34,3,FALSE)*'Profiles, Pc, Winter, S2'!B22</f>
        <v>4.8285535283177472E-2</v>
      </c>
      <c r="C22" s="1">
        <f>VLOOKUP($A22,'Base Consumption'!$A$2:$D$34,3,FALSE)*'Profiles, Pc, Winter, S2'!C22</f>
        <v>4.3733906001088722E-2</v>
      </c>
      <c r="D22" s="1">
        <f>VLOOKUP($A22,'Base Consumption'!$A$2:$D$34,3,FALSE)*'Profiles, Pc, Winter, S2'!D22</f>
        <v>4.3529562451829706E-2</v>
      </c>
      <c r="E22" s="1">
        <f>VLOOKUP($A22,'Base Consumption'!$A$2:$D$34,3,FALSE)*'Profiles, Pc, Winter, S2'!E22</f>
        <v>4.2287630353809579E-2</v>
      </c>
      <c r="F22" s="1">
        <f>VLOOKUP($A22,'Base Consumption'!$A$2:$D$34,3,FALSE)*'Profiles, Pc, Winter, S2'!F22</f>
        <v>4.3417400215364485E-2</v>
      </c>
      <c r="G22" s="1">
        <f>VLOOKUP($A22,'Base Consumption'!$A$2:$D$34,3,FALSE)*'Profiles, Pc, Winter, S2'!G22</f>
        <v>4.8450923612870705E-2</v>
      </c>
      <c r="H22" s="1">
        <f>VLOOKUP($A22,'Base Consumption'!$A$2:$D$34,3,FALSE)*'Profiles, Pc, Winter, S2'!H22</f>
        <v>5.5891058783472142E-2</v>
      </c>
      <c r="I22" s="1">
        <f>VLOOKUP($A22,'Base Consumption'!$A$2:$D$34,3,FALSE)*'Profiles, Pc, Winter, S2'!I22</f>
        <v>6.6870140576442957E-2</v>
      </c>
      <c r="J22" s="1">
        <f>VLOOKUP($A22,'Base Consumption'!$A$2:$D$34,3,FALSE)*'Profiles, Pc, Winter, S2'!J22</f>
        <v>7.6646657400589471E-2</v>
      </c>
      <c r="K22" s="1">
        <f>VLOOKUP($A22,'Base Consumption'!$A$2:$D$34,3,FALSE)*'Profiles, Pc, Winter, S2'!K22</f>
        <v>8.5075662886356568E-2</v>
      </c>
      <c r="L22" s="1">
        <f>VLOOKUP($A22,'Base Consumption'!$A$2:$D$34,3,FALSE)*'Profiles, Pc, Winter, S2'!L22</f>
        <v>8.3758804804529019E-2</v>
      </c>
      <c r="M22" s="1">
        <f>VLOOKUP($A22,'Base Consumption'!$A$2:$D$34,3,FALSE)*'Profiles, Pc, Winter, S2'!M22</f>
        <v>8.7991612726344801E-2</v>
      </c>
      <c r="N22" s="1">
        <f>VLOOKUP($A22,'Base Consumption'!$A$2:$D$34,3,FALSE)*'Profiles, Pc, Winter, S2'!N22</f>
        <v>8.5690143248187078E-2</v>
      </c>
      <c r="O22" s="1">
        <f>VLOOKUP($A22,'Base Consumption'!$A$2:$D$34,3,FALSE)*'Profiles, Pc, Winter, S2'!O22</f>
        <v>7.9888257231139681E-2</v>
      </c>
      <c r="P22" s="1">
        <f>VLOOKUP($A22,'Base Consumption'!$A$2:$D$34,3,FALSE)*'Profiles, Pc, Winter, S2'!P22</f>
        <v>7.822084326970842E-2</v>
      </c>
      <c r="Q22" s="1">
        <f>VLOOKUP($A22,'Base Consumption'!$A$2:$D$34,3,FALSE)*'Profiles, Pc, Winter, S2'!Q22</f>
        <v>7.2451943561578497E-2</v>
      </c>
      <c r="R22" s="1">
        <f>VLOOKUP($A22,'Base Consumption'!$A$2:$D$34,3,FALSE)*'Profiles, Pc, Winter, S2'!R22</f>
        <v>7.2879116994238727E-2</v>
      </c>
      <c r="S22" s="1">
        <f>VLOOKUP($A22,'Base Consumption'!$A$2:$D$34,3,FALSE)*'Profiles, Pc, Winter, S2'!S22</f>
        <v>8.0816893320885347E-2</v>
      </c>
      <c r="T22" s="1">
        <f>VLOOKUP($A22,'Base Consumption'!$A$2:$D$34,3,FALSE)*'Profiles, Pc, Winter, S2'!T22</f>
        <v>8.1192989487045911E-2</v>
      </c>
      <c r="U22" s="1">
        <f>VLOOKUP($A22,'Base Consumption'!$A$2:$D$34,3,FALSE)*'Profiles, Pc, Winter, S2'!U22</f>
        <v>8.136411054067294E-2</v>
      </c>
      <c r="V22" s="1">
        <f>VLOOKUP($A22,'Base Consumption'!$A$2:$D$34,3,FALSE)*'Profiles, Pc, Winter, S2'!V22</f>
        <v>7.7236438300566673E-2</v>
      </c>
      <c r="W22" s="1">
        <f>VLOOKUP($A22,'Base Consumption'!$A$2:$D$34,3,FALSE)*'Profiles, Pc, Winter, S2'!W22</f>
        <v>6.65472544428138E-2</v>
      </c>
      <c r="X22" s="1">
        <f>VLOOKUP($A22,'Base Consumption'!$A$2:$D$34,3,FALSE)*'Profiles, Pc, Winter, S2'!X22</f>
        <v>5.9541102912597871E-2</v>
      </c>
      <c r="Y22" s="1">
        <f>VLOOKUP($A22,'Base Consumption'!$A$2:$D$34,3,FALSE)*'Profiles, Pc, Winter, S2'!Y22</f>
        <v>5.5628833900842757E-2</v>
      </c>
    </row>
    <row r="23" spans="1:25" x14ac:dyDescent="0.25">
      <c r="A23">
        <v>23</v>
      </c>
      <c r="B23" s="1">
        <f>VLOOKUP($A23,'Base Consumption'!$A$2:$D$34,3,FALSE)*'Profiles, Pc, Winter, S2'!B23</f>
        <v>4.0635600258271468E-2</v>
      </c>
      <c r="C23" s="1">
        <f>VLOOKUP($A23,'Base Consumption'!$A$2:$D$34,3,FALSE)*'Profiles, Pc, Winter, S2'!C23</f>
        <v>3.8232923216500909E-2</v>
      </c>
      <c r="D23" s="1">
        <f>VLOOKUP($A23,'Base Consumption'!$A$2:$D$34,3,FALSE)*'Profiles, Pc, Winter, S2'!D23</f>
        <v>3.7196386580073411E-2</v>
      </c>
      <c r="E23" s="1">
        <f>VLOOKUP($A23,'Base Consumption'!$A$2:$D$34,3,FALSE)*'Profiles, Pc, Winter, S2'!E23</f>
        <v>3.6308108491508777E-2</v>
      </c>
      <c r="F23" s="1">
        <f>VLOOKUP($A23,'Base Consumption'!$A$2:$D$34,3,FALSE)*'Profiles, Pc, Winter, S2'!F23</f>
        <v>3.768952102509554E-2</v>
      </c>
      <c r="G23" s="1">
        <f>VLOOKUP($A23,'Base Consumption'!$A$2:$D$34,3,FALSE)*'Profiles, Pc, Winter, S2'!G23</f>
        <v>4.21614545871139E-2</v>
      </c>
      <c r="H23" s="1">
        <f>VLOOKUP($A23,'Base Consumption'!$A$2:$D$34,3,FALSE)*'Profiles, Pc, Winter, S2'!H23</f>
        <v>6.0833750993361552E-2</v>
      </c>
      <c r="I23" s="1">
        <f>VLOOKUP($A23,'Base Consumption'!$A$2:$D$34,3,FALSE)*'Profiles, Pc, Winter, S2'!I23</f>
        <v>6.8658997985425879E-2</v>
      </c>
      <c r="J23" s="1">
        <f>VLOOKUP($A23,'Base Consumption'!$A$2:$D$34,3,FALSE)*'Profiles, Pc, Winter, S2'!J23</f>
        <v>7.7444344205476051E-2</v>
      </c>
      <c r="K23" s="1">
        <f>VLOOKUP($A23,'Base Consumption'!$A$2:$D$34,3,FALSE)*'Profiles, Pc, Winter, S2'!K23</f>
        <v>8.1544814822041053E-2</v>
      </c>
      <c r="L23" s="1">
        <f>VLOOKUP($A23,'Base Consumption'!$A$2:$D$34,3,FALSE)*'Profiles, Pc, Winter, S2'!L23</f>
        <v>8.6688684496139617E-2</v>
      </c>
      <c r="M23" s="1">
        <f>VLOOKUP($A23,'Base Consumption'!$A$2:$D$34,3,FALSE)*'Profiles, Pc, Winter, S2'!M23</f>
        <v>8.7933930172483257E-2</v>
      </c>
      <c r="N23" s="1">
        <f>VLOOKUP($A23,'Base Consumption'!$A$2:$D$34,3,FALSE)*'Profiles, Pc, Winter, S2'!N23</f>
        <v>8.0730984449222526E-2</v>
      </c>
      <c r="O23" s="1">
        <f>VLOOKUP($A23,'Base Consumption'!$A$2:$D$34,3,FALSE)*'Profiles, Pc, Winter, S2'!O23</f>
        <v>7.3068298591668329E-2</v>
      </c>
      <c r="P23" s="1">
        <f>VLOOKUP($A23,'Base Consumption'!$A$2:$D$34,3,FALSE)*'Profiles, Pc, Winter, S2'!P23</f>
        <v>6.6204141977737982E-2</v>
      </c>
      <c r="Q23" s="1">
        <f>VLOOKUP($A23,'Base Consumption'!$A$2:$D$34,3,FALSE)*'Profiles, Pc, Winter, S2'!Q23</f>
        <v>6.4457493173466787E-2</v>
      </c>
      <c r="R23" s="1">
        <f>VLOOKUP($A23,'Base Consumption'!$A$2:$D$34,3,FALSE)*'Profiles, Pc, Winter, S2'!R23</f>
        <v>6.8139137742461844E-2</v>
      </c>
      <c r="S23" s="1">
        <f>VLOOKUP($A23,'Base Consumption'!$A$2:$D$34,3,FALSE)*'Profiles, Pc, Winter, S2'!S23</f>
        <v>7.3267350314908622E-2</v>
      </c>
      <c r="T23" s="1">
        <f>VLOOKUP($A23,'Base Consumption'!$A$2:$D$34,3,FALSE)*'Profiles, Pc, Winter, S2'!T23</f>
        <v>6.9521201375830385E-2</v>
      </c>
      <c r="U23" s="1">
        <f>VLOOKUP($A23,'Base Consumption'!$A$2:$D$34,3,FALSE)*'Profiles, Pc, Winter, S2'!U23</f>
        <v>6.6975340383972085E-2</v>
      </c>
      <c r="V23" s="1">
        <f>VLOOKUP($A23,'Base Consumption'!$A$2:$D$34,3,FALSE)*'Profiles, Pc, Winter, S2'!V23</f>
        <v>6.369774786828479E-2</v>
      </c>
      <c r="W23" s="1">
        <f>VLOOKUP($A23,'Base Consumption'!$A$2:$D$34,3,FALSE)*'Profiles, Pc, Winter, S2'!W23</f>
        <v>5.9054012672670027E-2</v>
      </c>
      <c r="X23" s="1">
        <f>VLOOKUP($A23,'Base Consumption'!$A$2:$D$34,3,FALSE)*'Profiles, Pc, Winter, S2'!X23</f>
        <v>5.3159944124076243E-2</v>
      </c>
      <c r="Y23" s="1">
        <f>VLOOKUP($A23,'Base Consumption'!$A$2:$D$34,3,FALSE)*'Profiles, Pc, Winter, S2'!Y23</f>
        <v>4.6652477598629262E-2</v>
      </c>
    </row>
    <row r="24" spans="1:25" x14ac:dyDescent="0.25">
      <c r="A24">
        <v>24</v>
      </c>
      <c r="B24" s="1">
        <f>VLOOKUP($A24,'Base Consumption'!$A$2:$D$34,3,FALSE)*'Profiles, Pc, Winter, S2'!B24</f>
        <v>0.42</v>
      </c>
      <c r="C24" s="1">
        <f>VLOOKUP($A24,'Base Consumption'!$A$2:$D$34,3,FALSE)*'Profiles, Pc, Winter, S2'!C24</f>
        <v>0.42</v>
      </c>
      <c r="D24" s="1">
        <f>VLOOKUP($A24,'Base Consumption'!$A$2:$D$34,3,FALSE)*'Profiles, Pc, Winter, S2'!D24</f>
        <v>0.42</v>
      </c>
      <c r="E24" s="1">
        <f>VLOOKUP($A24,'Base Consumption'!$A$2:$D$34,3,FALSE)*'Profiles, Pc, Winter, S2'!E24</f>
        <v>0.42</v>
      </c>
      <c r="F24" s="1">
        <f>VLOOKUP($A24,'Base Consumption'!$A$2:$D$34,3,FALSE)*'Profiles, Pc, Winter, S2'!F24</f>
        <v>0.42</v>
      </c>
      <c r="G24" s="1">
        <f>VLOOKUP($A24,'Base Consumption'!$A$2:$D$34,3,FALSE)*'Profiles, Pc, Winter, S2'!G24</f>
        <v>0.42</v>
      </c>
      <c r="H24" s="1">
        <f>VLOOKUP($A24,'Base Consumption'!$A$2:$D$34,3,FALSE)*'Profiles, Pc, Winter, S2'!H24</f>
        <v>0.42</v>
      </c>
      <c r="I24" s="1">
        <f>VLOOKUP($A24,'Base Consumption'!$A$2:$D$34,3,FALSE)*'Profiles, Pc, Winter, S2'!I24</f>
        <v>0.42</v>
      </c>
      <c r="J24" s="1">
        <f>VLOOKUP($A24,'Base Consumption'!$A$2:$D$34,3,FALSE)*'Profiles, Pc, Winter, S2'!J24</f>
        <v>0.42</v>
      </c>
      <c r="K24" s="1">
        <f>VLOOKUP($A24,'Base Consumption'!$A$2:$D$34,3,FALSE)*'Profiles, Pc, Winter, S2'!K24</f>
        <v>0.42</v>
      </c>
      <c r="L24" s="1">
        <f>VLOOKUP($A24,'Base Consumption'!$A$2:$D$34,3,FALSE)*'Profiles, Pc, Winter, S2'!L24</f>
        <v>0.42</v>
      </c>
      <c r="M24" s="1">
        <f>VLOOKUP($A24,'Base Consumption'!$A$2:$D$34,3,FALSE)*'Profiles, Pc, Winter, S2'!M24</f>
        <v>0.42</v>
      </c>
      <c r="N24" s="1">
        <f>VLOOKUP($A24,'Base Consumption'!$A$2:$D$34,3,FALSE)*'Profiles, Pc, Winter, S2'!N24</f>
        <v>0.42</v>
      </c>
      <c r="O24" s="1">
        <f>VLOOKUP($A24,'Base Consumption'!$A$2:$D$34,3,FALSE)*'Profiles, Pc, Winter, S2'!O24</f>
        <v>0.42</v>
      </c>
      <c r="P24" s="1">
        <f>VLOOKUP($A24,'Base Consumption'!$A$2:$D$34,3,FALSE)*'Profiles, Pc, Winter, S2'!P24</f>
        <v>0.42</v>
      </c>
      <c r="Q24" s="1">
        <f>VLOOKUP($A24,'Base Consumption'!$A$2:$D$34,3,FALSE)*'Profiles, Pc, Winter, S2'!Q24</f>
        <v>0.42</v>
      </c>
      <c r="R24" s="1">
        <f>VLOOKUP($A24,'Base Consumption'!$A$2:$D$34,3,FALSE)*'Profiles, Pc, Winter, S2'!R24</f>
        <v>0.42</v>
      </c>
      <c r="S24" s="1">
        <f>VLOOKUP($A24,'Base Consumption'!$A$2:$D$34,3,FALSE)*'Profiles, Pc, Winter, S2'!S24</f>
        <v>0.42</v>
      </c>
      <c r="T24" s="1">
        <f>VLOOKUP($A24,'Base Consumption'!$A$2:$D$34,3,FALSE)*'Profiles, Pc, Winter, S2'!T24</f>
        <v>0.42</v>
      </c>
      <c r="U24" s="1">
        <f>VLOOKUP($A24,'Base Consumption'!$A$2:$D$34,3,FALSE)*'Profiles, Pc, Winter, S2'!U24</f>
        <v>0.42</v>
      </c>
      <c r="V24" s="1">
        <f>VLOOKUP($A24,'Base Consumption'!$A$2:$D$34,3,FALSE)*'Profiles, Pc, Winter, S2'!V24</f>
        <v>0.42</v>
      </c>
      <c r="W24" s="1">
        <f>VLOOKUP($A24,'Base Consumption'!$A$2:$D$34,3,FALSE)*'Profiles, Pc, Winter, S2'!W24</f>
        <v>0.42</v>
      </c>
      <c r="X24" s="1">
        <f>VLOOKUP($A24,'Base Consumption'!$A$2:$D$34,3,FALSE)*'Profiles, Pc, Winter, S2'!X24</f>
        <v>0.42</v>
      </c>
      <c r="Y24" s="1">
        <f>VLOOKUP($A24,'Base Consumption'!$A$2:$D$34,3,FALSE)*'Profiles, Pc, Winter, S2'!Y24</f>
        <v>0.42</v>
      </c>
    </row>
    <row r="25" spans="1:25" x14ac:dyDescent="0.25">
      <c r="A25">
        <v>25</v>
      </c>
      <c r="B25" s="1">
        <f>VLOOKUP($A25,'Base Consumption'!$A$2:$D$34,3,FALSE)*'Profiles, Pc, Winter, S2'!B25</f>
        <v>0.24536328399399862</v>
      </c>
      <c r="C25" s="1">
        <f>VLOOKUP($A25,'Base Consumption'!$A$2:$D$34,3,FALSE)*'Profiles, Pc, Winter, S2'!C25</f>
        <v>0.22510326085510518</v>
      </c>
      <c r="D25" s="1">
        <f>VLOOKUP($A25,'Base Consumption'!$A$2:$D$34,3,FALSE)*'Profiles, Pc, Winter, S2'!D25</f>
        <v>0.21458377982789556</v>
      </c>
      <c r="E25" s="1">
        <f>VLOOKUP($A25,'Base Consumption'!$A$2:$D$34,3,FALSE)*'Profiles, Pc, Winter, S2'!E25</f>
        <v>0.21046706801810602</v>
      </c>
      <c r="F25" s="1">
        <f>VLOOKUP($A25,'Base Consumption'!$A$2:$D$34,3,FALSE)*'Profiles, Pc, Winter, S2'!F25</f>
        <v>0.2119127484964525</v>
      </c>
      <c r="G25" s="1">
        <f>VLOOKUP($A25,'Base Consumption'!$A$2:$D$34,3,FALSE)*'Profiles, Pc, Winter, S2'!G25</f>
        <v>0.2283075246580383</v>
      </c>
      <c r="H25" s="1">
        <f>VLOOKUP($A25,'Base Consumption'!$A$2:$D$34,3,FALSE)*'Profiles, Pc, Winter, S2'!H25</f>
        <v>0.26019987445029924</v>
      </c>
      <c r="I25" s="1">
        <f>VLOOKUP($A25,'Base Consumption'!$A$2:$D$34,3,FALSE)*'Profiles, Pc, Winter, S2'!I25</f>
        <v>0.28042290707014444</v>
      </c>
      <c r="J25" s="1">
        <f>VLOOKUP($A25,'Base Consumption'!$A$2:$D$34,3,FALSE)*'Profiles, Pc, Winter, S2'!J25</f>
        <v>0.32357511270667555</v>
      </c>
      <c r="K25" s="1">
        <f>VLOOKUP($A25,'Base Consumption'!$A$2:$D$34,3,FALSE)*'Profiles, Pc, Winter, S2'!K25</f>
        <v>0.36489336284509671</v>
      </c>
      <c r="L25" s="1">
        <f>VLOOKUP($A25,'Base Consumption'!$A$2:$D$34,3,FALSE)*'Profiles, Pc, Winter, S2'!L25</f>
        <v>0.37717400136756973</v>
      </c>
      <c r="M25" s="1">
        <f>VLOOKUP($A25,'Base Consumption'!$A$2:$D$34,3,FALSE)*'Profiles, Pc, Winter, S2'!M25</f>
        <v>0.39059801067633998</v>
      </c>
      <c r="N25" s="1">
        <f>VLOOKUP($A25,'Base Consumption'!$A$2:$D$34,3,FALSE)*'Profiles, Pc, Winter, S2'!N25</f>
        <v>0.3924709122650199</v>
      </c>
      <c r="O25" s="1">
        <f>VLOOKUP($A25,'Base Consumption'!$A$2:$D$34,3,FALSE)*'Profiles, Pc, Winter, S2'!O25</f>
        <v>0.36104740931977114</v>
      </c>
      <c r="P25" s="1">
        <f>VLOOKUP($A25,'Base Consumption'!$A$2:$D$34,3,FALSE)*'Profiles, Pc, Winter, S2'!P25</f>
        <v>0.33963016675543622</v>
      </c>
      <c r="Q25" s="1">
        <f>VLOOKUP($A25,'Base Consumption'!$A$2:$D$34,3,FALSE)*'Profiles, Pc, Winter, S2'!Q25</f>
        <v>0.33721050618379245</v>
      </c>
      <c r="R25" s="1">
        <f>VLOOKUP($A25,'Base Consumption'!$A$2:$D$34,3,FALSE)*'Profiles, Pc, Winter, S2'!R25</f>
        <v>0.36205829726218358</v>
      </c>
      <c r="S25" s="1">
        <f>VLOOKUP($A25,'Base Consumption'!$A$2:$D$34,3,FALSE)*'Profiles, Pc, Winter, S2'!S25</f>
        <v>0.41170671764745426</v>
      </c>
      <c r="T25" s="1">
        <f>VLOOKUP($A25,'Base Consumption'!$A$2:$D$34,3,FALSE)*'Profiles, Pc, Winter, S2'!T25</f>
        <v>0.41220368367448279</v>
      </c>
      <c r="U25" s="1">
        <f>VLOOKUP($A25,'Base Consumption'!$A$2:$D$34,3,FALSE)*'Profiles, Pc, Winter, S2'!U25</f>
        <v>0.39819603889119448</v>
      </c>
      <c r="V25" s="1">
        <f>VLOOKUP($A25,'Base Consumption'!$A$2:$D$34,3,FALSE)*'Profiles, Pc, Winter, S2'!V25</f>
        <v>0.3789044940190136</v>
      </c>
      <c r="W25" s="1">
        <f>VLOOKUP($A25,'Base Consumption'!$A$2:$D$34,3,FALSE)*'Profiles, Pc, Winter, S2'!W25</f>
        <v>0.34623865867612663</v>
      </c>
      <c r="X25" s="1">
        <f>VLOOKUP($A25,'Base Consumption'!$A$2:$D$34,3,FALSE)*'Profiles, Pc, Winter, S2'!X25</f>
        <v>0.3149639274022783</v>
      </c>
      <c r="Y25" s="1">
        <f>VLOOKUP($A25,'Base Consumption'!$A$2:$D$34,3,FALSE)*'Profiles, Pc, Winter, S2'!Y25</f>
        <v>0.27285801524504155</v>
      </c>
    </row>
    <row r="26" spans="1:25" x14ac:dyDescent="0.25">
      <c r="A26">
        <v>26</v>
      </c>
      <c r="B26" s="1">
        <f>VLOOKUP($A26,'Base Consumption'!$A$2:$D$34,3,FALSE)*'Profiles, Pc, Winter, S2'!B26</f>
        <v>2.9442073829777291E-2</v>
      </c>
      <c r="C26" s="1">
        <f>VLOOKUP($A26,'Base Consumption'!$A$2:$D$34,3,FALSE)*'Profiles, Pc, Winter, S2'!C26</f>
        <v>2.6322142068425605E-2</v>
      </c>
      <c r="D26" s="1">
        <f>VLOOKUP($A26,'Base Consumption'!$A$2:$D$34,3,FALSE)*'Profiles, Pc, Winter, S2'!D26</f>
        <v>2.5463072878934827E-2</v>
      </c>
      <c r="E26" s="1">
        <f>VLOOKUP($A26,'Base Consumption'!$A$2:$D$34,3,FALSE)*'Profiles, Pc, Winter, S2'!E26</f>
        <v>2.4583686004358396E-2</v>
      </c>
      <c r="F26" s="1">
        <f>VLOOKUP($A26,'Base Consumption'!$A$2:$D$34,3,FALSE)*'Profiles, Pc, Winter, S2'!F26</f>
        <v>2.4405733499742937E-2</v>
      </c>
      <c r="G26" s="1">
        <f>VLOOKUP($A26,'Base Consumption'!$A$2:$D$34,3,FALSE)*'Profiles, Pc, Winter, S2'!G26</f>
        <v>2.9200887927660027E-2</v>
      </c>
      <c r="H26" s="1">
        <f>VLOOKUP($A26,'Base Consumption'!$A$2:$D$34,3,FALSE)*'Profiles, Pc, Winter, S2'!H26</f>
        <v>3.4283298839125044E-2</v>
      </c>
      <c r="I26" s="1">
        <f>VLOOKUP($A26,'Base Consumption'!$A$2:$D$34,3,FALSE)*'Profiles, Pc, Winter, S2'!I26</f>
        <v>4.0318262017714011E-2</v>
      </c>
      <c r="J26" s="1">
        <f>VLOOKUP($A26,'Base Consumption'!$A$2:$D$34,3,FALSE)*'Profiles, Pc, Winter, S2'!J26</f>
        <v>4.5349909297515839E-2</v>
      </c>
      <c r="K26" s="1">
        <f>VLOOKUP($A26,'Base Consumption'!$A$2:$D$34,3,FALSE)*'Profiles, Pc, Winter, S2'!K26</f>
        <v>5.0132946326330301E-2</v>
      </c>
      <c r="L26" s="1">
        <f>VLOOKUP($A26,'Base Consumption'!$A$2:$D$34,3,FALSE)*'Profiles, Pc, Winter, S2'!L26</f>
        <v>5.1602238934589054E-2</v>
      </c>
      <c r="M26" s="1">
        <f>VLOOKUP($A26,'Base Consumption'!$A$2:$D$34,3,FALSE)*'Profiles, Pc, Winter, S2'!M26</f>
        <v>5.3020484922355164E-2</v>
      </c>
      <c r="N26" s="1">
        <f>VLOOKUP($A26,'Base Consumption'!$A$2:$D$34,3,FALSE)*'Profiles, Pc, Winter, S2'!N26</f>
        <v>5.1640020681919099E-2</v>
      </c>
      <c r="O26" s="1">
        <f>VLOOKUP($A26,'Base Consumption'!$A$2:$D$34,3,FALSE)*'Profiles, Pc, Winter, S2'!O26</f>
        <v>5.036277616058283E-2</v>
      </c>
      <c r="P26" s="1">
        <f>VLOOKUP($A26,'Base Consumption'!$A$2:$D$34,3,FALSE)*'Profiles, Pc, Winter, S2'!P26</f>
        <v>4.8294689230796189E-2</v>
      </c>
      <c r="Q26" s="1">
        <f>VLOOKUP($A26,'Base Consumption'!$A$2:$D$34,3,FALSE)*'Profiles, Pc, Winter, S2'!Q26</f>
        <v>4.7685600505947515E-2</v>
      </c>
      <c r="R26" s="1">
        <f>VLOOKUP($A26,'Base Consumption'!$A$2:$D$34,3,FALSE)*'Profiles, Pc, Winter, S2'!R26</f>
        <v>5.0440973277090982E-2</v>
      </c>
      <c r="S26" s="1">
        <f>VLOOKUP($A26,'Base Consumption'!$A$2:$D$34,3,FALSE)*'Profiles, Pc, Winter, S2'!S26</f>
        <v>5.9181293233390199E-2</v>
      </c>
      <c r="T26" s="1">
        <f>VLOOKUP($A26,'Base Consumption'!$A$2:$D$34,3,FALSE)*'Profiles, Pc, Winter, S2'!T26</f>
        <v>5.8176639984167243E-2</v>
      </c>
      <c r="U26" s="1">
        <f>VLOOKUP($A26,'Base Consumption'!$A$2:$D$34,3,FALSE)*'Profiles, Pc, Winter, S2'!U26</f>
        <v>5.5903573290820505E-2</v>
      </c>
      <c r="V26" s="1">
        <f>VLOOKUP($A26,'Base Consumption'!$A$2:$D$34,3,FALSE)*'Profiles, Pc, Winter, S2'!V26</f>
        <v>5.2237135327814252E-2</v>
      </c>
      <c r="W26" s="1">
        <f>VLOOKUP($A26,'Base Consumption'!$A$2:$D$34,3,FALSE)*'Profiles, Pc, Winter, S2'!W26</f>
        <v>4.8178358913089206E-2</v>
      </c>
      <c r="X26" s="1">
        <f>VLOOKUP($A26,'Base Consumption'!$A$2:$D$34,3,FALSE)*'Profiles, Pc, Winter, S2'!X26</f>
        <v>4.3177443307295935E-2</v>
      </c>
      <c r="Y26" s="1">
        <f>VLOOKUP($A26,'Base Consumption'!$A$2:$D$34,3,FALSE)*'Profiles, Pc, Winter, S2'!Y26</f>
        <v>3.74728914958753E-2</v>
      </c>
    </row>
    <row r="27" spans="1:25" x14ac:dyDescent="0.25">
      <c r="A27">
        <v>27</v>
      </c>
      <c r="B27" s="1">
        <f>VLOOKUP($A27,'Base Consumption'!$A$2:$D$34,3,FALSE)*'Profiles, Pc, Winter, S2'!B27</f>
        <v>5.7644363421071008E-2</v>
      </c>
      <c r="C27" s="1">
        <f>VLOOKUP($A27,'Base Consumption'!$A$2:$D$34,3,FALSE)*'Profiles, Pc, Winter, S2'!C27</f>
        <v>5.4687431088857916E-2</v>
      </c>
      <c r="D27" s="1">
        <f>VLOOKUP($A27,'Base Consumption'!$A$2:$D$34,3,FALSE)*'Profiles, Pc, Winter, S2'!D27</f>
        <v>5.1101713118890953E-2</v>
      </c>
      <c r="E27" s="1">
        <f>VLOOKUP($A27,'Base Consumption'!$A$2:$D$34,3,FALSE)*'Profiles, Pc, Winter, S2'!E27</f>
        <v>5.146456354837313E-2</v>
      </c>
      <c r="F27" s="1">
        <f>VLOOKUP($A27,'Base Consumption'!$A$2:$D$34,3,FALSE)*'Profiles, Pc, Winter, S2'!F27</f>
        <v>5.2002888404260116E-2</v>
      </c>
      <c r="G27" s="1">
        <f>VLOOKUP($A27,'Base Consumption'!$A$2:$D$34,3,FALSE)*'Profiles, Pc, Winter, S2'!G27</f>
        <v>5.1868220492727012E-2</v>
      </c>
      <c r="H27" s="1">
        <f>VLOOKUP($A27,'Base Consumption'!$A$2:$D$34,3,FALSE)*'Profiles, Pc, Winter, S2'!H27</f>
        <v>5.2117500855042118E-2</v>
      </c>
      <c r="I27" s="1">
        <f>VLOOKUP($A27,'Base Consumption'!$A$2:$D$34,3,FALSE)*'Profiles, Pc, Winter, S2'!I27</f>
        <v>5.0223647981484272E-2</v>
      </c>
      <c r="J27" s="1">
        <f>VLOOKUP($A27,'Base Consumption'!$A$2:$D$34,3,FALSE)*'Profiles, Pc, Winter, S2'!J27</f>
        <v>3.8434045738393596E-2</v>
      </c>
      <c r="K27" s="1">
        <f>VLOOKUP($A27,'Base Consumption'!$A$2:$D$34,3,FALSE)*'Profiles, Pc, Winter, S2'!K27</f>
        <v>3.7457696622257265E-2</v>
      </c>
      <c r="L27" s="1">
        <f>VLOOKUP($A27,'Base Consumption'!$A$2:$D$34,3,FALSE)*'Profiles, Pc, Winter, S2'!L27</f>
        <v>5.2968706426567681E-2</v>
      </c>
      <c r="M27" s="1">
        <f>VLOOKUP($A27,'Base Consumption'!$A$2:$D$34,3,FALSE)*'Profiles, Pc, Winter, S2'!M27</f>
        <v>5.047599223274199E-2</v>
      </c>
      <c r="N27" s="1">
        <f>VLOOKUP($A27,'Base Consumption'!$A$2:$D$34,3,FALSE)*'Profiles, Pc, Winter, S2'!N27</f>
        <v>5.1022477874005948E-2</v>
      </c>
      <c r="O27" s="1">
        <f>VLOOKUP($A27,'Base Consumption'!$A$2:$D$34,3,FALSE)*'Profiles, Pc, Winter, S2'!O27</f>
        <v>5.1211897236522669E-2</v>
      </c>
      <c r="P27" s="1">
        <f>VLOOKUP($A27,'Base Consumption'!$A$2:$D$34,3,FALSE)*'Profiles, Pc, Winter, S2'!P27</f>
        <v>5.1523397117369821E-2</v>
      </c>
      <c r="Q27" s="1">
        <f>VLOOKUP($A27,'Base Consumption'!$A$2:$D$34,3,FALSE)*'Profiles, Pc, Winter, S2'!Q27</f>
        <v>5.1895095298975458E-2</v>
      </c>
      <c r="R27" s="1">
        <f>VLOOKUP($A27,'Base Consumption'!$A$2:$D$34,3,FALSE)*'Profiles, Pc, Winter, S2'!R27</f>
        <v>5.7583823506040945E-2</v>
      </c>
      <c r="S27" s="1">
        <f>VLOOKUP($A27,'Base Consumption'!$A$2:$D$34,3,FALSE)*'Profiles, Pc, Winter, S2'!S27</f>
        <v>5.9823169180902337E-2</v>
      </c>
      <c r="T27" s="1">
        <f>VLOOKUP($A27,'Base Consumption'!$A$2:$D$34,3,FALSE)*'Profiles, Pc, Winter, S2'!T27</f>
        <v>5.3820919587661983E-2</v>
      </c>
      <c r="U27" s="1">
        <f>VLOOKUP($A27,'Base Consumption'!$A$2:$D$34,3,FALSE)*'Profiles, Pc, Winter, S2'!U27</f>
        <v>5.2766012704101826E-2</v>
      </c>
      <c r="V27" s="1">
        <f>VLOOKUP($A27,'Base Consumption'!$A$2:$D$34,3,FALSE)*'Profiles, Pc, Winter, S2'!V27</f>
        <v>5.2324260592491414E-2</v>
      </c>
      <c r="W27" s="1">
        <f>VLOOKUP($A27,'Base Consumption'!$A$2:$D$34,3,FALSE)*'Profiles, Pc, Winter, S2'!W27</f>
        <v>5.2170211534573289E-2</v>
      </c>
      <c r="X27" s="1">
        <f>VLOOKUP($A27,'Base Consumption'!$A$2:$D$34,3,FALSE)*'Profiles, Pc, Winter, S2'!X27</f>
        <v>5.1401991776067746E-2</v>
      </c>
      <c r="Y27" s="1">
        <f>VLOOKUP($A27,'Base Consumption'!$A$2:$D$34,3,FALSE)*'Profiles, Pc, Winter, S2'!Y27</f>
        <v>5.6301068817504886E-2</v>
      </c>
    </row>
    <row r="28" spans="1:25" x14ac:dyDescent="0.25">
      <c r="A28">
        <v>28</v>
      </c>
      <c r="B28" s="1">
        <f>VLOOKUP($A28,'Base Consumption'!$A$2:$D$34,3,FALSE)*'Profiles, Pc, Winter, S2'!B28</f>
        <v>4.6046174580275212E-2</v>
      </c>
      <c r="C28" s="1">
        <f>VLOOKUP($A28,'Base Consumption'!$A$2:$D$34,3,FALSE)*'Profiles, Pc, Winter, S2'!C28</f>
        <v>4.3774040317299527E-2</v>
      </c>
      <c r="D28" s="1">
        <f>VLOOKUP($A28,'Base Consumption'!$A$2:$D$34,3,FALSE)*'Profiles, Pc, Winter, S2'!D28</f>
        <v>4.4061121781256075E-2</v>
      </c>
      <c r="E28" s="1">
        <f>VLOOKUP($A28,'Base Consumption'!$A$2:$D$34,3,FALSE)*'Profiles, Pc, Winter, S2'!E28</f>
        <v>4.3790623443039564E-2</v>
      </c>
      <c r="F28" s="1">
        <f>VLOOKUP($A28,'Base Consumption'!$A$2:$D$34,3,FALSE)*'Profiles, Pc, Winter, S2'!F28</f>
        <v>4.321717992870816E-2</v>
      </c>
      <c r="G28" s="1">
        <f>VLOOKUP($A28,'Base Consumption'!$A$2:$D$34,3,FALSE)*'Profiles, Pc, Winter, S2'!G28</f>
        <v>4.4471557551480918E-2</v>
      </c>
      <c r="H28" s="1">
        <f>VLOOKUP($A28,'Base Consumption'!$A$2:$D$34,3,FALSE)*'Profiles, Pc, Winter, S2'!H28</f>
        <v>5.0866713631596387E-2</v>
      </c>
      <c r="I28" s="1">
        <f>VLOOKUP($A28,'Base Consumption'!$A$2:$D$34,3,FALSE)*'Profiles, Pc, Winter, S2'!I28</f>
        <v>5.2593554861013476E-2</v>
      </c>
      <c r="J28" s="1">
        <f>VLOOKUP($A28,'Base Consumption'!$A$2:$D$34,3,FALSE)*'Profiles, Pc, Winter, S2'!J28</f>
        <v>5.552713505726057E-2</v>
      </c>
      <c r="K28" s="1">
        <f>VLOOKUP($A28,'Base Consumption'!$A$2:$D$34,3,FALSE)*'Profiles, Pc, Winter, S2'!K28</f>
        <v>5.4600961934249036E-2</v>
      </c>
      <c r="L28" s="1">
        <f>VLOOKUP($A28,'Base Consumption'!$A$2:$D$34,3,FALSE)*'Profiles, Pc, Winter, S2'!L28</f>
        <v>5.756268391234997E-2</v>
      </c>
      <c r="M28" s="1">
        <f>VLOOKUP($A28,'Base Consumption'!$A$2:$D$34,3,FALSE)*'Profiles, Pc, Winter, S2'!M28</f>
        <v>5.9779999275869092E-2</v>
      </c>
      <c r="N28" s="1">
        <f>VLOOKUP($A28,'Base Consumption'!$A$2:$D$34,3,FALSE)*'Profiles, Pc, Winter, S2'!N28</f>
        <v>5.7263340478189692E-2</v>
      </c>
      <c r="O28" s="1">
        <f>VLOOKUP($A28,'Base Consumption'!$A$2:$D$34,3,FALSE)*'Profiles, Pc, Winter, S2'!O28</f>
        <v>5.2474534044569643E-2</v>
      </c>
      <c r="P28" s="1">
        <f>VLOOKUP($A28,'Base Consumption'!$A$2:$D$34,3,FALSE)*'Profiles, Pc, Winter, S2'!P28</f>
        <v>4.556217594741635E-2</v>
      </c>
      <c r="Q28" s="1">
        <f>VLOOKUP($A28,'Base Consumption'!$A$2:$D$34,3,FALSE)*'Profiles, Pc, Winter, S2'!Q28</f>
        <v>4.504716190324972E-2</v>
      </c>
      <c r="R28" s="1">
        <f>VLOOKUP($A28,'Base Consumption'!$A$2:$D$34,3,FALSE)*'Profiles, Pc, Winter, S2'!R28</f>
        <v>4.6600865562344815E-2</v>
      </c>
      <c r="S28" s="1">
        <f>VLOOKUP($A28,'Base Consumption'!$A$2:$D$34,3,FALSE)*'Profiles, Pc, Winter, S2'!S28</f>
        <v>4.8671762539558773E-2</v>
      </c>
      <c r="T28" s="1">
        <f>VLOOKUP($A28,'Base Consumption'!$A$2:$D$34,3,FALSE)*'Profiles, Pc, Winter, S2'!T28</f>
        <v>4.809109905232245E-2</v>
      </c>
      <c r="U28" s="1">
        <f>VLOOKUP($A28,'Base Consumption'!$A$2:$D$34,3,FALSE)*'Profiles, Pc, Winter, S2'!U28</f>
        <v>4.7872543257581737E-2</v>
      </c>
      <c r="V28" s="1">
        <f>VLOOKUP($A28,'Base Consumption'!$A$2:$D$34,3,FALSE)*'Profiles, Pc, Winter, S2'!V28</f>
        <v>4.6492664123737502E-2</v>
      </c>
      <c r="W28" s="1">
        <f>VLOOKUP($A28,'Base Consumption'!$A$2:$D$34,3,FALSE)*'Profiles, Pc, Winter, S2'!W28</f>
        <v>4.4853136021308526E-2</v>
      </c>
      <c r="X28" s="1">
        <f>VLOOKUP($A28,'Base Consumption'!$A$2:$D$34,3,FALSE)*'Profiles, Pc, Winter, S2'!X28</f>
        <v>4.3999096671363418E-2</v>
      </c>
      <c r="Y28" s="1">
        <f>VLOOKUP($A28,'Base Consumption'!$A$2:$D$34,3,FALSE)*'Profiles, Pc, Winter, S2'!Y28</f>
        <v>4.2857949890539468E-2</v>
      </c>
    </row>
    <row r="29" spans="1:25" x14ac:dyDescent="0.25">
      <c r="A29">
        <v>29</v>
      </c>
      <c r="B29" s="1">
        <f>VLOOKUP($A29,'Base Consumption'!$A$2:$D$34,3,FALSE)*'Profiles, Pc, Winter, S2'!B29</f>
        <v>-6.2259700186440982E-2</v>
      </c>
      <c r="C29" s="1">
        <f>VLOOKUP($A29,'Base Consumption'!$A$2:$D$34,3,FALSE)*'Profiles, Pc, Winter, S2'!C29</f>
        <v>-5.6940814125646604E-2</v>
      </c>
      <c r="D29" s="1">
        <f>VLOOKUP($A29,'Base Consumption'!$A$2:$D$34,3,FALSE)*'Profiles, Pc, Winter, S2'!D29</f>
        <v>-5.5074108007823211E-2</v>
      </c>
      <c r="E29" s="1">
        <f>VLOOKUP($A29,'Base Consumption'!$A$2:$D$34,3,FALSE)*'Profiles, Pc, Winter, S2'!E29</f>
        <v>-5.3390581302893494E-2</v>
      </c>
      <c r="F29" s="1">
        <f>VLOOKUP($A29,'Base Consumption'!$A$2:$D$34,3,FALSE)*'Profiles, Pc, Winter, S2'!F29</f>
        <v>-5.4462074338774244E-2</v>
      </c>
      <c r="G29" s="1">
        <f>VLOOKUP($A29,'Base Consumption'!$A$2:$D$34,3,FALSE)*'Profiles, Pc, Winter, S2'!G29</f>
        <v>-5.7517387449962529E-2</v>
      </c>
      <c r="H29" s="1">
        <f>VLOOKUP($A29,'Base Consumption'!$A$2:$D$34,3,FALSE)*'Profiles, Pc, Winter, S2'!H29</f>
        <v>-6.9192037644628848E-2</v>
      </c>
      <c r="I29" s="1">
        <f>VLOOKUP($A29,'Base Consumption'!$A$2:$D$34,3,FALSE)*'Profiles, Pc, Winter, S2'!I29</f>
        <v>-8.490556284157999E-2</v>
      </c>
      <c r="J29" s="1">
        <f>VLOOKUP($A29,'Base Consumption'!$A$2:$D$34,3,FALSE)*'Profiles, Pc, Winter, S2'!J29</f>
        <v>-9.5679332925112867E-2</v>
      </c>
      <c r="K29" s="1">
        <f>VLOOKUP($A29,'Base Consumption'!$A$2:$D$34,3,FALSE)*'Profiles, Pc, Winter, S2'!K29</f>
        <v>-0.11064895629603905</v>
      </c>
      <c r="L29" s="1">
        <f>VLOOKUP($A29,'Base Consumption'!$A$2:$D$34,3,FALSE)*'Profiles, Pc, Winter, S2'!L29</f>
        <v>-0.11047914876894112</v>
      </c>
      <c r="M29" s="1">
        <f>VLOOKUP($A29,'Base Consumption'!$A$2:$D$34,3,FALSE)*'Profiles, Pc, Winter, S2'!M29</f>
        <v>-0.11813401359922499</v>
      </c>
      <c r="N29" s="1">
        <f>VLOOKUP($A29,'Base Consumption'!$A$2:$D$34,3,FALSE)*'Profiles, Pc, Winter, S2'!N29</f>
        <v>-0.11127139159004917</v>
      </c>
      <c r="O29" s="1">
        <f>VLOOKUP($A29,'Base Consumption'!$A$2:$D$34,3,FALSE)*'Profiles, Pc, Winter, S2'!O29</f>
        <v>-0.10555554159279096</v>
      </c>
      <c r="P29" s="1">
        <f>VLOOKUP($A29,'Base Consumption'!$A$2:$D$34,3,FALSE)*'Profiles, Pc, Winter, S2'!P29</f>
        <v>-0.10423953325778208</v>
      </c>
      <c r="Q29" s="1">
        <f>VLOOKUP($A29,'Base Consumption'!$A$2:$D$34,3,FALSE)*'Profiles, Pc, Winter, S2'!Q29</f>
        <v>-0.10530090455866495</v>
      </c>
      <c r="R29" s="1">
        <f>VLOOKUP($A29,'Base Consumption'!$A$2:$D$34,3,FALSE)*'Profiles, Pc, Winter, S2'!R29</f>
        <v>-0.1072767334899194</v>
      </c>
      <c r="S29" s="1">
        <f>VLOOKUP($A29,'Base Consumption'!$A$2:$D$34,3,FALSE)*'Profiles, Pc, Winter, S2'!S29</f>
        <v>-0.11267101276755197</v>
      </c>
      <c r="T29" s="1">
        <f>VLOOKUP($A29,'Base Consumption'!$A$2:$D$34,3,FALSE)*'Profiles, Pc, Winter, S2'!T29</f>
        <v>-0.1132804074740902</v>
      </c>
      <c r="U29" s="1">
        <f>VLOOKUP($A29,'Base Consumption'!$A$2:$D$34,3,FALSE)*'Profiles, Pc, Winter, S2'!U29</f>
        <v>-0.1072698047853187</v>
      </c>
      <c r="V29" s="1">
        <f>VLOOKUP($A29,'Base Consumption'!$A$2:$D$34,3,FALSE)*'Profiles, Pc, Winter, S2'!V29</f>
        <v>-0.10411337142883255</v>
      </c>
      <c r="W29" s="1">
        <f>VLOOKUP($A29,'Base Consumption'!$A$2:$D$34,3,FALSE)*'Profiles, Pc, Winter, S2'!W29</f>
        <v>-9.7511286991171467E-2</v>
      </c>
      <c r="X29" s="1">
        <f>VLOOKUP($A29,'Base Consumption'!$A$2:$D$34,3,FALSE)*'Profiles, Pc, Winter, S2'!X29</f>
        <v>-8.4095229989581244E-2</v>
      </c>
      <c r="Y29" s="1">
        <f>VLOOKUP($A29,'Base Consumption'!$A$2:$D$34,3,FALSE)*'Profiles, Pc, Winter, S2'!Y29</f>
        <v>-7.5246171790747399E-2</v>
      </c>
    </row>
    <row r="30" spans="1:25" x14ac:dyDescent="0.25">
      <c r="A30">
        <v>30</v>
      </c>
      <c r="B30" s="1">
        <f>VLOOKUP($A30,'Base Consumption'!$A$2:$D$34,3,FALSE)*'Profiles, Pc, Winter, S2'!B30</f>
        <v>0.19380670527045352</v>
      </c>
      <c r="C30" s="1">
        <f>VLOOKUP($A30,'Base Consumption'!$A$2:$D$34,3,FALSE)*'Profiles, Pc, Winter, S2'!C30</f>
        <v>0.18378631518822536</v>
      </c>
      <c r="D30" s="1">
        <f>VLOOKUP($A30,'Base Consumption'!$A$2:$D$34,3,FALSE)*'Profiles, Pc, Winter, S2'!D30</f>
        <v>0.17724997057538497</v>
      </c>
      <c r="E30" s="1">
        <f>VLOOKUP($A30,'Base Consumption'!$A$2:$D$34,3,FALSE)*'Profiles, Pc, Winter, S2'!E30</f>
        <v>0.1797706318872874</v>
      </c>
      <c r="F30" s="1">
        <f>VLOOKUP($A30,'Base Consumption'!$A$2:$D$34,3,FALSE)*'Profiles, Pc, Winter, S2'!F30</f>
        <v>0.17685283448907488</v>
      </c>
      <c r="G30" s="1">
        <f>VLOOKUP($A30,'Base Consumption'!$A$2:$D$34,3,FALSE)*'Profiles, Pc, Winter, S2'!G30</f>
        <v>0.17174821655641273</v>
      </c>
      <c r="H30" s="1">
        <f>VLOOKUP($A30,'Base Consumption'!$A$2:$D$34,3,FALSE)*'Profiles, Pc, Winter, S2'!H30</f>
        <v>0.15739451077423883</v>
      </c>
      <c r="I30" s="1">
        <f>VLOOKUP($A30,'Base Consumption'!$A$2:$D$34,3,FALSE)*'Profiles, Pc, Winter, S2'!I30</f>
        <v>0.16937347215563589</v>
      </c>
      <c r="J30" s="1">
        <f>VLOOKUP($A30,'Base Consumption'!$A$2:$D$34,3,FALSE)*'Profiles, Pc, Winter, S2'!J30</f>
        <v>0.1735375098502342</v>
      </c>
      <c r="K30" s="1">
        <f>VLOOKUP($A30,'Base Consumption'!$A$2:$D$34,3,FALSE)*'Profiles, Pc, Winter, S2'!K30</f>
        <v>0.1700670038542661</v>
      </c>
      <c r="L30" s="1">
        <f>VLOOKUP($A30,'Base Consumption'!$A$2:$D$34,3,FALSE)*'Profiles, Pc, Winter, S2'!L30</f>
        <v>0.16741084090103742</v>
      </c>
      <c r="M30" s="1">
        <f>VLOOKUP($A30,'Base Consumption'!$A$2:$D$34,3,FALSE)*'Profiles, Pc, Winter, S2'!M30</f>
        <v>0.16979269022381599</v>
      </c>
      <c r="N30" s="1">
        <f>VLOOKUP($A30,'Base Consumption'!$A$2:$D$34,3,FALSE)*'Profiles, Pc, Winter, S2'!N30</f>
        <v>0.16947013129277055</v>
      </c>
      <c r="O30" s="1">
        <f>VLOOKUP($A30,'Base Consumption'!$A$2:$D$34,3,FALSE)*'Profiles, Pc, Winter, S2'!O30</f>
        <v>0.16357661924492831</v>
      </c>
      <c r="P30" s="1">
        <f>VLOOKUP($A30,'Base Consumption'!$A$2:$D$34,3,FALSE)*'Profiles, Pc, Winter, S2'!P30</f>
        <v>0.15819703491946535</v>
      </c>
      <c r="Q30" s="1">
        <f>VLOOKUP($A30,'Base Consumption'!$A$2:$D$34,3,FALSE)*'Profiles, Pc, Winter, S2'!Q30</f>
        <v>0.15935477875242704</v>
      </c>
      <c r="R30" s="1">
        <f>VLOOKUP($A30,'Base Consumption'!$A$2:$D$34,3,FALSE)*'Profiles, Pc, Winter, S2'!R30</f>
        <v>0.16232152200736069</v>
      </c>
      <c r="S30" s="1">
        <f>VLOOKUP($A30,'Base Consumption'!$A$2:$D$34,3,FALSE)*'Profiles, Pc, Winter, S2'!S30</f>
        <v>0.15800893874400124</v>
      </c>
      <c r="T30" s="1">
        <f>VLOOKUP($A30,'Base Consumption'!$A$2:$D$34,3,FALSE)*'Profiles, Pc, Winter, S2'!T30</f>
        <v>0.1594788086299761</v>
      </c>
      <c r="U30" s="1">
        <f>VLOOKUP($A30,'Base Consumption'!$A$2:$D$34,3,FALSE)*'Profiles, Pc, Winter, S2'!U30</f>
        <v>0.15742973101336311</v>
      </c>
      <c r="V30" s="1">
        <f>VLOOKUP($A30,'Base Consumption'!$A$2:$D$34,3,FALSE)*'Profiles, Pc, Winter, S2'!V30</f>
        <v>0.15539168747016507</v>
      </c>
      <c r="W30" s="1">
        <f>VLOOKUP($A30,'Base Consumption'!$A$2:$D$34,3,FALSE)*'Profiles, Pc, Winter, S2'!W30</f>
        <v>0.15321430872177788</v>
      </c>
      <c r="X30" s="1">
        <f>VLOOKUP($A30,'Base Consumption'!$A$2:$D$34,3,FALSE)*'Profiles, Pc, Winter, S2'!X30</f>
        <v>0.1500170409963181</v>
      </c>
      <c r="Y30" s="1">
        <f>VLOOKUP($A30,'Base Consumption'!$A$2:$D$34,3,FALSE)*'Profiles, Pc, Winter, S2'!Y30</f>
        <v>0.15503393974326846</v>
      </c>
    </row>
    <row r="31" spans="1:25" x14ac:dyDescent="0.25">
      <c r="A31">
        <v>31</v>
      </c>
      <c r="B31" s="1">
        <f>VLOOKUP($A31,'Base Consumption'!$A$2:$D$34,3,FALSE)*'Profiles, Pc, Winter, S2'!B31</f>
        <v>8.3526494092100265E-2</v>
      </c>
      <c r="C31" s="1">
        <f>VLOOKUP($A31,'Base Consumption'!$A$2:$D$34,3,FALSE)*'Profiles, Pc, Winter, S2'!C31</f>
        <v>7.6004737782586249E-2</v>
      </c>
      <c r="D31" s="1">
        <f>VLOOKUP($A31,'Base Consumption'!$A$2:$D$34,3,FALSE)*'Profiles, Pc, Winter, S2'!D31</f>
        <v>7.4896997213536862E-2</v>
      </c>
      <c r="E31" s="1">
        <f>VLOOKUP($A31,'Base Consumption'!$A$2:$D$34,3,FALSE)*'Profiles, Pc, Winter, S2'!E31</f>
        <v>6.7167052486452619E-2</v>
      </c>
      <c r="F31" s="1">
        <f>VLOOKUP($A31,'Base Consumption'!$A$2:$D$34,3,FALSE)*'Profiles, Pc, Winter, S2'!F31</f>
        <v>7.3035424206345997E-2</v>
      </c>
      <c r="G31" s="1">
        <f>VLOOKUP($A31,'Base Consumption'!$A$2:$D$34,3,FALSE)*'Profiles, Pc, Winter, S2'!G31</f>
        <v>7.7680675310717581E-2</v>
      </c>
      <c r="H31" s="1">
        <f>VLOOKUP($A31,'Base Consumption'!$A$2:$D$34,3,FALSE)*'Profiles, Pc, Winter, S2'!H31</f>
        <v>8.3733811245499293E-2</v>
      </c>
      <c r="I31" s="1">
        <f>VLOOKUP($A31,'Base Consumption'!$A$2:$D$34,3,FALSE)*'Profiles, Pc, Winter, S2'!I31</f>
        <v>0.10026500743686946</v>
      </c>
      <c r="J31" s="1">
        <f>VLOOKUP($A31,'Base Consumption'!$A$2:$D$34,3,FALSE)*'Profiles, Pc, Winter, S2'!J31</f>
        <v>0.11712151149781407</v>
      </c>
      <c r="K31" s="1">
        <f>VLOOKUP($A31,'Base Consumption'!$A$2:$D$34,3,FALSE)*'Profiles, Pc, Winter, S2'!K31</f>
        <v>0.12399700370481928</v>
      </c>
      <c r="L31" s="1">
        <f>VLOOKUP($A31,'Base Consumption'!$A$2:$D$34,3,FALSE)*'Profiles, Pc, Winter, S2'!L31</f>
        <v>0.12817989302583113</v>
      </c>
      <c r="M31" s="1">
        <f>VLOOKUP($A31,'Base Consumption'!$A$2:$D$34,3,FALSE)*'Profiles, Pc, Winter, S2'!M31</f>
        <v>0.12490176470446177</v>
      </c>
      <c r="N31" s="1">
        <f>VLOOKUP($A31,'Base Consumption'!$A$2:$D$34,3,FALSE)*'Profiles, Pc, Winter, S2'!N31</f>
        <v>0.11987742936972604</v>
      </c>
      <c r="O31" s="1">
        <f>VLOOKUP($A31,'Base Consumption'!$A$2:$D$34,3,FALSE)*'Profiles, Pc, Winter, S2'!O31</f>
        <v>0.11652643182325591</v>
      </c>
      <c r="P31" s="1">
        <f>VLOOKUP($A31,'Base Consumption'!$A$2:$D$34,3,FALSE)*'Profiles, Pc, Winter, S2'!P31</f>
        <v>0.11153159299651004</v>
      </c>
      <c r="Q31" s="1">
        <f>VLOOKUP($A31,'Base Consumption'!$A$2:$D$34,3,FALSE)*'Profiles, Pc, Winter, S2'!Q31</f>
        <v>0.11235568242864398</v>
      </c>
      <c r="R31" s="1">
        <f>VLOOKUP($A31,'Base Consumption'!$A$2:$D$34,3,FALSE)*'Profiles, Pc, Winter, S2'!R31</f>
        <v>0.12327266621326231</v>
      </c>
      <c r="S31" s="1">
        <f>VLOOKUP($A31,'Base Consumption'!$A$2:$D$34,3,FALSE)*'Profiles, Pc, Winter, S2'!S31</f>
        <v>0.14625170443005248</v>
      </c>
      <c r="T31" s="1">
        <f>VLOOKUP($A31,'Base Consumption'!$A$2:$D$34,3,FALSE)*'Profiles, Pc, Winter, S2'!T31</f>
        <v>0.14083354051447095</v>
      </c>
      <c r="U31" s="1">
        <f>VLOOKUP($A31,'Base Consumption'!$A$2:$D$34,3,FALSE)*'Profiles, Pc, Winter, S2'!U31</f>
        <v>0.13570685349929254</v>
      </c>
      <c r="V31" s="1">
        <f>VLOOKUP($A31,'Base Consumption'!$A$2:$D$34,3,FALSE)*'Profiles, Pc, Winter, S2'!V31</f>
        <v>0.12734279240312604</v>
      </c>
      <c r="W31" s="1">
        <f>VLOOKUP($A31,'Base Consumption'!$A$2:$D$34,3,FALSE)*'Profiles, Pc, Winter, S2'!W31</f>
        <v>0.11563294573146343</v>
      </c>
      <c r="X31" s="1">
        <f>VLOOKUP($A31,'Base Consumption'!$A$2:$D$34,3,FALSE)*'Profiles, Pc, Winter, S2'!X31</f>
        <v>0.10473764518258989</v>
      </c>
      <c r="Y31" s="1">
        <f>VLOOKUP($A31,'Base Consumption'!$A$2:$D$34,3,FALSE)*'Profiles, Pc, Winter, S2'!Y31</f>
        <v>9.1679760785209521E-2</v>
      </c>
    </row>
    <row r="32" spans="1:25" x14ac:dyDescent="0.25">
      <c r="A32">
        <v>32</v>
      </c>
      <c r="B32" s="1">
        <f>VLOOKUP($A32,'Base Consumption'!$A$2:$D$34,3,FALSE)*'Profiles, Pc, Winter, S2'!B32</f>
        <v>0.13386922184016894</v>
      </c>
      <c r="C32" s="1">
        <f>VLOOKUP($A32,'Base Consumption'!$A$2:$D$34,3,FALSE)*'Profiles, Pc, Winter, S2'!C32</f>
        <v>0.12594060030397666</v>
      </c>
      <c r="D32" s="1">
        <f>VLOOKUP($A32,'Base Consumption'!$A$2:$D$34,3,FALSE)*'Profiles, Pc, Winter, S2'!D32</f>
        <v>0.12001605727637685</v>
      </c>
      <c r="E32" s="1">
        <f>VLOOKUP($A32,'Base Consumption'!$A$2:$D$34,3,FALSE)*'Profiles, Pc, Winter, S2'!E32</f>
        <v>0.12094185467554984</v>
      </c>
      <c r="F32" s="1">
        <f>VLOOKUP($A32,'Base Consumption'!$A$2:$D$34,3,FALSE)*'Profiles, Pc, Winter, S2'!F32</f>
        <v>0.12214365285400888</v>
      </c>
      <c r="G32" s="1">
        <f>VLOOKUP($A32,'Base Consumption'!$A$2:$D$34,3,FALSE)*'Profiles, Pc, Winter, S2'!G32</f>
        <v>0.13076364149535211</v>
      </c>
      <c r="H32" s="1">
        <f>VLOOKUP($A32,'Base Consumption'!$A$2:$D$34,3,FALSE)*'Profiles, Pc, Winter, S2'!H32</f>
        <v>0.16641297904480512</v>
      </c>
      <c r="I32" s="1">
        <f>VLOOKUP($A32,'Base Consumption'!$A$2:$D$34,3,FALSE)*'Profiles, Pc, Winter, S2'!I32</f>
        <v>0.1751771710515666</v>
      </c>
      <c r="J32" s="1">
        <f>VLOOKUP($A32,'Base Consumption'!$A$2:$D$34,3,FALSE)*'Profiles, Pc, Winter, S2'!J32</f>
        <v>0.19004690038053909</v>
      </c>
      <c r="K32" s="1">
        <f>VLOOKUP($A32,'Base Consumption'!$A$2:$D$34,3,FALSE)*'Profiles, Pc, Winter, S2'!K32</f>
        <v>0.2024137847356598</v>
      </c>
      <c r="L32" s="1">
        <f>VLOOKUP($A32,'Base Consumption'!$A$2:$D$34,3,FALSE)*'Profiles, Pc, Winter, S2'!L32</f>
        <v>0.19739258584172245</v>
      </c>
      <c r="M32" s="1">
        <f>VLOOKUP($A32,'Base Consumption'!$A$2:$D$34,3,FALSE)*'Profiles, Pc, Winter, S2'!M32</f>
        <v>0.20846262334342877</v>
      </c>
      <c r="N32" s="1">
        <f>VLOOKUP($A32,'Base Consumption'!$A$2:$D$34,3,FALSE)*'Profiles, Pc, Winter, S2'!N32</f>
        <v>0.20360817048363378</v>
      </c>
      <c r="O32" s="1">
        <f>VLOOKUP($A32,'Base Consumption'!$A$2:$D$34,3,FALSE)*'Profiles, Pc, Winter, S2'!O32</f>
        <v>0.18404695428077511</v>
      </c>
      <c r="P32" s="1">
        <f>VLOOKUP($A32,'Base Consumption'!$A$2:$D$34,3,FALSE)*'Profiles, Pc, Winter, S2'!P32</f>
        <v>0.1608097039539583</v>
      </c>
      <c r="Q32" s="1">
        <f>VLOOKUP($A32,'Base Consumption'!$A$2:$D$34,3,FALSE)*'Profiles, Pc, Winter, S2'!Q32</f>
        <v>0.16001846743203085</v>
      </c>
      <c r="R32" s="1">
        <f>VLOOKUP($A32,'Base Consumption'!$A$2:$D$34,3,FALSE)*'Profiles, Pc, Winter, S2'!R32</f>
        <v>0.16926070846722766</v>
      </c>
      <c r="S32" s="1">
        <f>VLOOKUP($A32,'Base Consumption'!$A$2:$D$34,3,FALSE)*'Profiles, Pc, Winter, S2'!S32</f>
        <v>0.19072283689283451</v>
      </c>
      <c r="T32" s="1">
        <f>VLOOKUP($A32,'Base Consumption'!$A$2:$D$34,3,FALSE)*'Profiles, Pc, Winter, S2'!T32</f>
        <v>0.18852972282305897</v>
      </c>
      <c r="U32" s="1">
        <f>VLOOKUP($A32,'Base Consumption'!$A$2:$D$34,3,FALSE)*'Profiles, Pc, Winter, S2'!U32</f>
        <v>0.18475101764678803</v>
      </c>
      <c r="V32" s="1">
        <f>VLOOKUP($A32,'Base Consumption'!$A$2:$D$34,3,FALSE)*'Profiles, Pc, Winter, S2'!V32</f>
        <v>0.17902954146225428</v>
      </c>
      <c r="W32" s="1">
        <f>VLOOKUP($A32,'Base Consumption'!$A$2:$D$34,3,FALSE)*'Profiles, Pc, Winter, S2'!W32</f>
        <v>0.1641440821903403</v>
      </c>
      <c r="X32" s="1">
        <f>VLOOKUP($A32,'Base Consumption'!$A$2:$D$34,3,FALSE)*'Profiles, Pc, Winter, S2'!X32</f>
        <v>0.15352630038767989</v>
      </c>
      <c r="Y32" s="1">
        <f>VLOOKUP($A32,'Base Consumption'!$A$2:$D$34,3,FALSE)*'Profiles, Pc, Winter, S2'!Y32</f>
        <v>0.13782292225496545</v>
      </c>
    </row>
    <row r="33" spans="1:25" x14ac:dyDescent="0.25">
      <c r="A33">
        <v>33</v>
      </c>
      <c r="B33" s="1">
        <f>VLOOKUP($A33,'Base Consumption'!$A$2:$D$34,3,FALSE)*'Profiles, Pc, Winter, S2'!B33</f>
        <v>1.4956080458681716E-2</v>
      </c>
      <c r="C33" s="1">
        <f>VLOOKUP($A33,'Base Consumption'!$A$2:$D$34,3,FALSE)*'Profiles, Pc, Winter, S2'!C33</f>
        <v>1.019445603788287E-2</v>
      </c>
      <c r="D33" s="1">
        <f>VLOOKUP($A33,'Base Consumption'!$A$2:$D$34,3,FALSE)*'Profiles, Pc, Winter, S2'!D33</f>
        <v>8.799612347074456E-3</v>
      </c>
      <c r="E33" s="1">
        <f>VLOOKUP($A33,'Base Consumption'!$A$2:$D$34,3,FALSE)*'Profiles, Pc, Winter, S2'!E33</f>
        <v>8.2034180713875839E-3</v>
      </c>
      <c r="F33" s="1">
        <f>VLOOKUP($A33,'Base Consumption'!$A$2:$D$34,3,FALSE)*'Profiles, Pc, Winter, S2'!F33</f>
        <v>8.145120369991753E-3</v>
      </c>
      <c r="G33" s="1">
        <f>VLOOKUP($A33,'Base Consumption'!$A$2:$D$34,3,FALSE)*'Profiles, Pc, Winter, S2'!G33</f>
        <v>1.3075271555141462E-2</v>
      </c>
      <c r="H33" s="1">
        <f>VLOOKUP($A33,'Base Consumption'!$A$2:$D$34,3,FALSE)*'Profiles, Pc, Winter, S2'!H33</f>
        <v>2.3939848295291839E-2</v>
      </c>
      <c r="I33" s="1">
        <f>VLOOKUP($A33,'Base Consumption'!$A$2:$D$34,3,FALSE)*'Profiles, Pc, Winter, S2'!I33</f>
        <v>3.0015766087027246E-2</v>
      </c>
      <c r="J33" s="1">
        <f>VLOOKUP($A33,'Base Consumption'!$A$2:$D$34,3,FALSE)*'Profiles, Pc, Winter, S2'!J33</f>
        <v>3.5201890111670721E-2</v>
      </c>
      <c r="K33" s="1">
        <f>VLOOKUP($A33,'Base Consumption'!$A$2:$D$34,3,FALSE)*'Profiles, Pc, Winter, S2'!K33</f>
        <v>3.6995253893969758E-2</v>
      </c>
      <c r="L33" s="1">
        <f>VLOOKUP($A33,'Base Consumption'!$A$2:$D$34,3,FALSE)*'Profiles, Pc, Winter, S2'!L33</f>
        <v>3.8368890442547425E-2</v>
      </c>
      <c r="M33" s="1">
        <f>VLOOKUP($A33,'Base Consumption'!$A$2:$D$34,3,FALSE)*'Profiles, Pc, Winter, S2'!M33</f>
        <v>3.5760457735446304E-2</v>
      </c>
      <c r="N33" s="1">
        <f>VLOOKUP($A33,'Base Consumption'!$A$2:$D$34,3,FALSE)*'Profiles, Pc, Winter, S2'!N33</f>
        <v>3.9861770424990541E-2</v>
      </c>
      <c r="O33" s="1">
        <f>VLOOKUP($A33,'Base Consumption'!$A$2:$D$34,3,FALSE)*'Profiles, Pc, Winter, S2'!O33</f>
        <v>3.5107026497035808E-2</v>
      </c>
      <c r="P33" s="1">
        <f>VLOOKUP($A33,'Base Consumption'!$A$2:$D$34,3,FALSE)*'Profiles, Pc, Winter, S2'!P33</f>
        <v>3.4402715096721499E-2</v>
      </c>
      <c r="Q33" s="1">
        <f>VLOOKUP($A33,'Base Consumption'!$A$2:$D$34,3,FALSE)*'Profiles, Pc, Winter, S2'!Q33</f>
        <v>3.3410644945011059E-2</v>
      </c>
      <c r="R33" s="1">
        <f>VLOOKUP($A33,'Base Consumption'!$A$2:$D$34,3,FALSE)*'Profiles, Pc, Winter, S2'!R33</f>
        <v>4.0198292630454484E-2</v>
      </c>
      <c r="S33" s="1">
        <f>VLOOKUP($A33,'Base Consumption'!$A$2:$D$34,3,FALSE)*'Profiles, Pc, Winter, S2'!S33</f>
        <v>5.8724936789704932E-2</v>
      </c>
      <c r="T33" s="1">
        <f>VLOOKUP($A33,'Base Consumption'!$A$2:$D$34,3,FALSE)*'Profiles, Pc, Winter, S2'!T33</f>
        <v>5.5489572232964905E-2</v>
      </c>
      <c r="U33" s="1">
        <f>VLOOKUP($A33,'Base Consumption'!$A$2:$D$34,3,FALSE)*'Profiles, Pc, Winter, S2'!U33</f>
        <v>4.7304442364656134E-2</v>
      </c>
      <c r="V33" s="1">
        <f>VLOOKUP($A33,'Base Consumption'!$A$2:$D$34,3,FALSE)*'Profiles, Pc, Winter, S2'!V33</f>
        <v>4.3648825928268756E-2</v>
      </c>
      <c r="W33" s="1">
        <f>VLOOKUP($A33,'Base Consumption'!$A$2:$D$34,3,FALSE)*'Profiles, Pc, Winter, S2'!W33</f>
        <v>3.6921595513762222E-2</v>
      </c>
      <c r="X33" s="1">
        <f>VLOOKUP($A33,'Base Consumption'!$A$2:$D$34,3,FALSE)*'Profiles, Pc, Winter, S2'!X33</f>
        <v>2.9274891635178896E-2</v>
      </c>
      <c r="Y33" s="1">
        <f>VLOOKUP($A33,'Base Consumption'!$A$2:$D$34,3,FALSE)*'Profiles, Pc, Winter, S2'!Y33</f>
        <v>2.4118970999544603E-2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2E1C-DD48-4547-90FD-AF81056765B4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S3'!B2</f>
        <v>9.2810316629064013E-2</v>
      </c>
      <c r="C2" s="1">
        <f>VLOOKUP($A2,'Base Consumption'!$A$2:$D$34,3,FALSE)*'Profiles, Pc, Winter, S3'!C2</f>
        <v>9.1042620961281434E-2</v>
      </c>
      <c r="D2" s="1">
        <f>VLOOKUP($A2,'Base Consumption'!$A$2:$D$34,3,FALSE)*'Profiles, Pc, Winter, S3'!D2</f>
        <v>8.8355382542452232E-2</v>
      </c>
      <c r="E2" s="1">
        <f>VLOOKUP($A2,'Base Consumption'!$A$2:$D$34,3,FALSE)*'Profiles, Pc, Winter, S3'!E2</f>
        <v>8.9280158060084588E-2</v>
      </c>
      <c r="F2" s="1">
        <f>VLOOKUP($A2,'Base Consumption'!$A$2:$D$34,3,FALSE)*'Profiles, Pc, Winter, S3'!F2</f>
        <v>8.6189004637964389E-2</v>
      </c>
      <c r="G2" s="1">
        <f>VLOOKUP($A2,'Base Consumption'!$A$2:$D$34,3,FALSE)*'Profiles, Pc, Winter, S3'!G2</f>
        <v>8.7641908278385708E-2</v>
      </c>
      <c r="H2" s="1">
        <f>VLOOKUP($A2,'Base Consumption'!$A$2:$D$34,3,FALSE)*'Profiles, Pc, Winter, S3'!H2</f>
        <v>8.7292347669997647E-2</v>
      </c>
      <c r="I2" s="1">
        <f>VLOOKUP($A2,'Base Consumption'!$A$2:$D$34,3,FALSE)*'Profiles, Pc, Winter, S3'!I2</f>
        <v>9.3829863855435167E-2</v>
      </c>
      <c r="J2" s="1">
        <f>VLOOKUP($A2,'Base Consumption'!$A$2:$D$34,3,FALSE)*'Profiles, Pc, Winter, S3'!J2</f>
        <v>9.469611130288498E-2</v>
      </c>
      <c r="K2" s="1">
        <f>VLOOKUP($A2,'Base Consumption'!$A$2:$D$34,3,FALSE)*'Profiles, Pc, Winter, S3'!K2</f>
        <v>9.0811865173959574E-2</v>
      </c>
      <c r="L2" s="1">
        <f>VLOOKUP($A2,'Base Consumption'!$A$2:$D$34,3,FALSE)*'Profiles, Pc, Winter, S3'!L2</f>
        <v>9.1874919959690826E-2</v>
      </c>
      <c r="M2" s="1">
        <f>VLOOKUP($A2,'Base Consumption'!$A$2:$D$34,3,FALSE)*'Profiles, Pc, Winter, S3'!M2</f>
        <v>8.9215077046827448E-2</v>
      </c>
      <c r="N2" s="1">
        <f>VLOOKUP($A2,'Base Consumption'!$A$2:$D$34,3,FALSE)*'Profiles, Pc, Winter, S3'!N2</f>
        <v>9.3089182155237829E-2</v>
      </c>
      <c r="O2" s="1">
        <f>VLOOKUP($A2,'Base Consumption'!$A$2:$D$34,3,FALSE)*'Profiles, Pc, Winter, S3'!O2</f>
        <v>9.0136124356554076E-2</v>
      </c>
      <c r="P2" s="1">
        <f>VLOOKUP($A2,'Base Consumption'!$A$2:$D$34,3,FALSE)*'Profiles, Pc, Winter, S3'!P2</f>
        <v>9.0685617212599726E-2</v>
      </c>
      <c r="Q2" s="1">
        <f>VLOOKUP($A2,'Base Consumption'!$A$2:$D$34,3,FALSE)*'Profiles, Pc, Winter, S3'!Q2</f>
        <v>9.2691884997552765E-2</v>
      </c>
      <c r="R2" s="1">
        <f>VLOOKUP($A2,'Base Consumption'!$A$2:$D$34,3,FALSE)*'Profiles, Pc, Winter, S3'!R2</f>
        <v>9.4550285640465415E-2</v>
      </c>
      <c r="S2" s="1">
        <f>VLOOKUP($A2,'Base Consumption'!$A$2:$D$34,3,FALSE)*'Profiles, Pc, Winter, S3'!S2</f>
        <v>9.4635900192061348E-2</v>
      </c>
      <c r="T2" s="1">
        <f>VLOOKUP($A2,'Base Consumption'!$A$2:$D$34,3,FALSE)*'Profiles, Pc, Winter, S3'!T2</f>
        <v>9.3954756238925463E-2</v>
      </c>
      <c r="U2" s="1">
        <f>VLOOKUP($A2,'Base Consumption'!$A$2:$D$34,3,FALSE)*'Profiles, Pc, Winter, S3'!U2</f>
        <v>8.956336763068265E-2</v>
      </c>
      <c r="V2" s="1">
        <f>VLOOKUP($A2,'Base Consumption'!$A$2:$D$34,3,FALSE)*'Profiles, Pc, Winter, S3'!V2</f>
        <v>8.9853840384555766E-2</v>
      </c>
      <c r="W2" s="1">
        <f>VLOOKUP($A2,'Base Consumption'!$A$2:$D$34,3,FALSE)*'Profiles, Pc, Winter, S3'!W2</f>
        <v>8.8332781710985908E-2</v>
      </c>
      <c r="X2" s="1">
        <f>VLOOKUP($A2,'Base Consumption'!$A$2:$D$34,3,FALSE)*'Profiles, Pc, Winter, S3'!X2</f>
        <v>8.7532172848539369E-2</v>
      </c>
      <c r="Y2" s="1">
        <f>VLOOKUP($A2,'Base Consumption'!$A$2:$D$34,3,FALSE)*'Profiles, Pc, Winter, S3'!Y2</f>
        <v>8.9107391946947029E-2</v>
      </c>
    </row>
    <row r="3" spans="1:25" x14ac:dyDescent="0.25">
      <c r="A3">
        <v>3</v>
      </c>
      <c r="B3" s="1">
        <f>VLOOKUP($A3,'Base Consumption'!$A$2:$D$34,3,FALSE)*'Profiles, Pc, Winter, S3'!B3</f>
        <v>5.5013929089029502E-2</v>
      </c>
      <c r="C3" s="1">
        <f>VLOOKUP($A3,'Base Consumption'!$A$2:$D$34,3,FALSE)*'Profiles, Pc, Winter, S3'!C3</f>
        <v>5.0534894432720218E-2</v>
      </c>
      <c r="D3" s="1">
        <f>VLOOKUP($A3,'Base Consumption'!$A$2:$D$34,3,FALSE)*'Profiles, Pc, Winter, S3'!D3</f>
        <v>4.8044146138742423E-2</v>
      </c>
      <c r="E3" s="1">
        <f>VLOOKUP($A3,'Base Consumption'!$A$2:$D$34,3,FALSE)*'Profiles, Pc, Winter, S3'!E3</f>
        <v>4.6150984616259445E-2</v>
      </c>
      <c r="F3" s="1">
        <f>VLOOKUP($A3,'Base Consumption'!$A$2:$D$34,3,FALSE)*'Profiles, Pc, Winter, S3'!F3</f>
        <v>4.6731071030720842E-2</v>
      </c>
      <c r="G3" s="1">
        <f>VLOOKUP($A3,'Base Consumption'!$A$2:$D$34,3,FALSE)*'Profiles, Pc, Winter, S3'!G3</f>
        <v>5.0452611241415153E-2</v>
      </c>
      <c r="H3" s="1">
        <f>VLOOKUP($A3,'Base Consumption'!$A$2:$D$34,3,FALSE)*'Profiles, Pc, Winter, S3'!H3</f>
        <v>5.4594333343775503E-2</v>
      </c>
      <c r="I3" s="1">
        <f>VLOOKUP($A3,'Base Consumption'!$A$2:$D$34,3,FALSE)*'Profiles, Pc, Winter, S3'!I3</f>
        <v>6.5069726679297807E-2</v>
      </c>
      <c r="J3" s="1">
        <f>VLOOKUP($A3,'Base Consumption'!$A$2:$D$34,3,FALSE)*'Profiles, Pc, Winter, S3'!J3</f>
        <v>7.4432224410927533E-2</v>
      </c>
      <c r="K3" s="1">
        <f>VLOOKUP($A3,'Base Consumption'!$A$2:$D$34,3,FALSE)*'Profiles, Pc, Winter, S3'!K3</f>
        <v>8.5094368405181753E-2</v>
      </c>
      <c r="L3" s="1">
        <f>VLOOKUP($A3,'Base Consumption'!$A$2:$D$34,3,FALSE)*'Profiles, Pc, Winter, S3'!L3</f>
        <v>8.6214272555420482E-2</v>
      </c>
      <c r="M3" s="1">
        <f>VLOOKUP($A3,'Base Consumption'!$A$2:$D$34,3,FALSE)*'Profiles, Pc, Winter, S3'!M3</f>
        <v>8.6758759504103805E-2</v>
      </c>
      <c r="N3" s="1">
        <f>VLOOKUP($A3,'Base Consumption'!$A$2:$D$34,3,FALSE)*'Profiles, Pc, Winter, S3'!N3</f>
        <v>8.3558949475299751E-2</v>
      </c>
      <c r="O3" s="1">
        <f>VLOOKUP($A3,'Base Consumption'!$A$2:$D$34,3,FALSE)*'Profiles, Pc, Winter, S3'!O3</f>
        <v>7.4562366771908459E-2</v>
      </c>
      <c r="P3" s="1">
        <f>VLOOKUP($A3,'Base Consumption'!$A$2:$D$34,3,FALSE)*'Profiles, Pc, Winter, S3'!P3</f>
        <v>6.5406458339042683E-2</v>
      </c>
      <c r="Q3" s="1">
        <f>VLOOKUP($A3,'Base Consumption'!$A$2:$D$34,3,FALSE)*'Profiles, Pc, Winter, S3'!Q3</f>
        <v>6.8374585069732749E-2</v>
      </c>
      <c r="R3" s="1">
        <f>VLOOKUP($A3,'Base Consumption'!$A$2:$D$34,3,FALSE)*'Profiles, Pc, Winter, S3'!R3</f>
        <v>7.5095179112664445E-2</v>
      </c>
      <c r="S3" s="1">
        <f>VLOOKUP($A3,'Base Consumption'!$A$2:$D$34,3,FALSE)*'Profiles, Pc, Winter, S3'!S3</f>
        <v>8.4607074850219857E-2</v>
      </c>
      <c r="T3" s="1">
        <f>VLOOKUP($A3,'Base Consumption'!$A$2:$D$34,3,FALSE)*'Profiles, Pc, Winter, S3'!T3</f>
        <v>8.8077082618352204E-2</v>
      </c>
      <c r="U3" s="1">
        <f>VLOOKUP($A3,'Base Consumption'!$A$2:$D$34,3,FALSE)*'Profiles, Pc, Winter, S3'!U3</f>
        <v>8.5165565235854723E-2</v>
      </c>
      <c r="V3" s="1">
        <f>VLOOKUP($A3,'Base Consumption'!$A$2:$D$34,3,FALSE)*'Profiles, Pc, Winter, S3'!V3</f>
        <v>8.074255483176758E-2</v>
      </c>
      <c r="W3" s="1">
        <f>VLOOKUP($A3,'Base Consumption'!$A$2:$D$34,3,FALSE)*'Profiles, Pc, Winter, S3'!W3</f>
        <v>7.4603798289442219E-2</v>
      </c>
      <c r="X3" s="1">
        <f>VLOOKUP($A3,'Base Consumption'!$A$2:$D$34,3,FALSE)*'Profiles, Pc, Winter, S3'!X3</f>
        <v>6.557978330370233E-2</v>
      </c>
      <c r="Y3" s="1">
        <f>VLOOKUP($A3,'Base Consumption'!$A$2:$D$34,3,FALSE)*'Profiles, Pc, Winter, S3'!Y3</f>
        <v>5.9342981693884231E-2</v>
      </c>
    </row>
    <row r="4" spans="1:25" x14ac:dyDescent="0.25">
      <c r="A4">
        <v>4</v>
      </c>
      <c r="B4" s="1">
        <f>VLOOKUP($A4,'Base Consumption'!$A$2:$D$34,3,FALSE)*'Profiles, Pc, Winter, S3'!B4</f>
        <v>8.0020674088009683E-2</v>
      </c>
      <c r="C4" s="1">
        <f>VLOOKUP($A4,'Base Consumption'!$A$2:$D$34,3,FALSE)*'Profiles, Pc, Winter, S3'!C4</f>
        <v>7.5516123569379243E-2</v>
      </c>
      <c r="D4" s="1">
        <f>VLOOKUP($A4,'Base Consumption'!$A$2:$D$34,3,FALSE)*'Profiles, Pc, Winter, S3'!D4</f>
        <v>7.2399930179738628E-2</v>
      </c>
      <c r="E4" s="1">
        <f>VLOOKUP($A4,'Base Consumption'!$A$2:$D$34,3,FALSE)*'Profiles, Pc, Winter, S3'!E4</f>
        <v>7.1304208283184858E-2</v>
      </c>
      <c r="F4" s="1">
        <f>VLOOKUP($A4,'Base Consumption'!$A$2:$D$34,3,FALSE)*'Profiles, Pc, Winter, S3'!F4</f>
        <v>7.0722909094912592E-2</v>
      </c>
      <c r="G4" s="1">
        <f>VLOOKUP($A4,'Base Consumption'!$A$2:$D$34,3,FALSE)*'Profiles, Pc, Winter, S3'!G4</f>
        <v>7.2857654267212996E-2</v>
      </c>
      <c r="H4" s="1">
        <f>VLOOKUP($A4,'Base Consumption'!$A$2:$D$34,3,FALSE)*'Profiles, Pc, Winter, S3'!H4</f>
        <v>8.0434286967082477E-2</v>
      </c>
      <c r="I4" s="1">
        <f>VLOOKUP($A4,'Base Consumption'!$A$2:$D$34,3,FALSE)*'Profiles, Pc, Winter, S3'!I4</f>
        <v>8.618862189810117E-2</v>
      </c>
      <c r="J4" s="1">
        <f>VLOOKUP($A4,'Base Consumption'!$A$2:$D$34,3,FALSE)*'Profiles, Pc, Winter, S3'!J4</f>
        <v>9.484540217237758E-2</v>
      </c>
      <c r="K4" s="1">
        <f>VLOOKUP($A4,'Base Consumption'!$A$2:$D$34,3,FALSE)*'Profiles, Pc, Winter, S3'!K4</f>
        <v>0.10779900620125112</v>
      </c>
      <c r="L4" s="1">
        <f>VLOOKUP($A4,'Base Consumption'!$A$2:$D$34,3,FALSE)*'Profiles, Pc, Winter, S3'!L4</f>
        <v>0.11507549283252193</v>
      </c>
      <c r="M4" s="1">
        <f>VLOOKUP($A4,'Base Consumption'!$A$2:$D$34,3,FALSE)*'Profiles, Pc, Winter, S3'!M4</f>
        <v>0.11833576203063395</v>
      </c>
      <c r="N4" s="1">
        <f>VLOOKUP($A4,'Base Consumption'!$A$2:$D$34,3,FALSE)*'Profiles, Pc, Winter, S3'!N4</f>
        <v>0.11395010859460632</v>
      </c>
      <c r="O4" s="1">
        <f>VLOOKUP($A4,'Base Consumption'!$A$2:$D$34,3,FALSE)*'Profiles, Pc, Winter, S3'!O4</f>
        <v>0.10450456503923357</v>
      </c>
      <c r="P4" s="1">
        <f>VLOOKUP($A4,'Base Consumption'!$A$2:$D$34,3,FALSE)*'Profiles, Pc, Winter, S3'!P4</f>
        <v>9.8387849818126191E-2</v>
      </c>
      <c r="Q4" s="1">
        <f>VLOOKUP($A4,'Base Consumption'!$A$2:$D$34,3,FALSE)*'Profiles, Pc, Winter, S3'!Q4</f>
        <v>9.3978353768445447E-2</v>
      </c>
      <c r="R4" s="1">
        <f>VLOOKUP($A4,'Base Consumption'!$A$2:$D$34,3,FALSE)*'Profiles, Pc, Winter, S3'!R4</f>
        <v>9.4086863635108597E-2</v>
      </c>
      <c r="S4" s="1">
        <f>VLOOKUP($A4,'Base Consumption'!$A$2:$D$34,3,FALSE)*'Profiles, Pc, Winter, S3'!S4</f>
        <v>0.10595626298970898</v>
      </c>
      <c r="T4" s="1">
        <f>VLOOKUP($A4,'Base Consumption'!$A$2:$D$34,3,FALSE)*'Profiles, Pc, Winter, S3'!T4</f>
        <v>0.1092773633289406</v>
      </c>
      <c r="U4" s="1">
        <f>VLOOKUP($A4,'Base Consumption'!$A$2:$D$34,3,FALSE)*'Profiles, Pc, Winter, S3'!U4</f>
        <v>0.10874255889524131</v>
      </c>
      <c r="V4" s="1">
        <f>VLOOKUP($A4,'Base Consumption'!$A$2:$D$34,3,FALSE)*'Profiles, Pc, Winter, S3'!V4</f>
        <v>0.10676999498974174</v>
      </c>
      <c r="W4" s="1">
        <f>VLOOKUP($A4,'Base Consumption'!$A$2:$D$34,3,FALSE)*'Profiles, Pc, Winter, S3'!W4</f>
        <v>0.10026353681061756</v>
      </c>
      <c r="X4" s="1">
        <f>VLOOKUP($A4,'Base Consumption'!$A$2:$D$34,3,FALSE)*'Profiles, Pc, Winter, S3'!X4</f>
        <v>9.2822269507856006E-2</v>
      </c>
      <c r="Y4" s="1">
        <f>VLOOKUP($A4,'Base Consumption'!$A$2:$D$34,3,FALSE)*'Profiles, Pc, Winter, S3'!Y4</f>
        <v>8.356706700330771E-2</v>
      </c>
    </row>
    <row r="5" spans="1:25" x14ac:dyDescent="0.25">
      <c r="A5">
        <v>5</v>
      </c>
      <c r="B5" s="1">
        <f>VLOOKUP($A5,'Base Consumption'!$A$2:$D$34,3,FALSE)*'Profiles, Pc, Winter, S3'!B5</f>
        <v>2.3273203144790658E-2</v>
      </c>
      <c r="C5" s="1">
        <f>VLOOKUP($A5,'Base Consumption'!$A$2:$D$34,3,FALSE)*'Profiles, Pc, Winter, S3'!C5</f>
        <v>1.5221124452150054E-2</v>
      </c>
      <c r="D5" s="1">
        <f>VLOOKUP($A5,'Base Consumption'!$A$2:$D$34,3,FALSE)*'Profiles, Pc, Winter, S3'!D5</f>
        <v>1.4450049485745664E-2</v>
      </c>
      <c r="E5" s="1">
        <f>VLOOKUP($A5,'Base Consumption'!$A$2:$D$34,3,FALSE)*'Profiles, Pc, Winter, S3'!E5</f>
        <v>1.2662228327343534E-2</v>
      </c>
      <c r="F5" s="1">
        <f>VLOOKUP($A5,'Base Consumption'!$A$2:$D$34,3,FALSE)*'Profiles, Pc, Winter, S3'!F5</f>
        <v>5.0166936669289721E-3</v>
      </c>
      <c r="G5" s="1">
        <f>VLOOKUP($A5,'Base Consumption'!$A$2:$D$34,3,FALSE)*'Profiles, Pc, Winter, S3'!G5</f>
        <v>1.0322186945589855E-2</v>
      </c>
      <c r="H5" s="1">
        <f>VLOOKUP($A5,'Base Consumption'!$A$2:$D$34,3,FALSE)*'Profiles, Pc, Winter, S3'!H5</f>
        <v>1.9373628989176793E-2</v>
      </c>
      <c r="I5" s="1">
        <f>VLOOKUP($A5,'Base Consumption'!$A$2:$D$34,3,FALSE)*'Profiles, Pc, Winter, S3'!I5</f>
        <v>2.6293729402498644E-2</v>
      </c>
      <c r="J5" s="1">
        <f>VLOOKUP($A5,'Base Consumption'!$A$2:$D$34,3,FALSE)*'Profiles, Pc, Winter, S3'!J5</f>
        <v>3.9323014041498808E-2</v>
      </c>
      <c r="K5" s="1">
        <f>VLOOKUP($A5,'Base Consumption'!$A$2:$D$34,3,FALSE)*'Profiles, Pc, Winter, S3'!K5</f>
        <v>4.8392564189503835E-2</v>
      </c>
      <c r="L5" s="1">
        <f>VLOOKUP($A5,'Base Consumption'!$A$2:$D$34,3,FALSE)*'Profiles, Pc, Winter, S3'!L5</f>
        <v>5.4827134694016691E-2</v>
      </c>
      <c r="M5" s="1">
        <f>VLOOKUP($A5,'Base Consumption'!$A$2:$D$34,3,FALSE)*'Profiles, Pc, Winter, S3'!M5</f>
        <v>5.6963523165946772E-2</v>
      </c>
      <c r="N5" s="1">
        <f>VLOOKUP($A5,'Base Consumption'!$A$2:$D$34,3,FALSE)*'Profiles, Pc, Winter, S3'!N5</f>
        <v>4.8783905084070114E-2</v>
      </c>
      <c r="O5" s="1">
        <f>VLOOKUP($A5,'Base Consumption'!$A$2:$D$34,3,FALSE)*'Profiles, Pc, Winter, S3'!O5</f>
        <v>3.5648083691566183E-2</v>
      </c>
      <c r="P5" s="1">
        <f>VLOOKUP($A5,'Base Consumption'!$A$2:$D$34,3,FALSE)*'Profiles, Pc, Winter, S3'!P5</f>
        <v>3.0110688755835044E-2</v>
      </c>
      <c r="Q5" s="1">
        <f>VLOOKUP($A5,'Base Consumption'!$A$2:$D$34,3,FALSE)*'Profiles, Pc, Winter, S3'!Q5</f>
        <v>2.7840228306646567E-2</v>
      </c>
      <c r="R5" s="1">
        <f>VLOOKUP($A5,'Base Consumption'!$A$2:$D$34,3,FALSE)*'Profiles, Pc, Winter, S3'!R5</f>
        <v>3.6948196542198206E-2</v>
      </c>
      <c r="S5" s="1">
        <f>VLOOKUP($A5,'Base Consumption'!$A$2:$D$34,3,FALSE)*'Profiles, Pc, Winter, S3'!S5</f>
        <v>5.6764244011642123E-2</v>
      </c>
      <c r="T5" s="1">
        <f>VLOOKUP($A5,'Base Consumption'!$A$2:$D$34,3,FALSE)*'Profiles, Pc, Winter, S3'!T5</f>
        <v>5.7798384784565907E-2</v>
      </c>
      <c r="U5" s="1">
        <f>VLOOKUP($A5,'Base Consumption'!$A$2:$D$34,3,FALSE)*'Profiles, Pc, Winter, S3'!U5</f>
        <v>5.1288453415873056E-2</v>
      </c>
      <c r="V5" s="1">
        <f>VLOOKUP($A5,'Base Consumption'!$A$2:$D$34,3,FALSE)*'Profiles, Pc, Winter, S3'!V5</f>
        <v>4.6485896366821863E-2</v>
      </c>
      <c r="W5" s="1">
        <f>VLOOKUP($A5,'Base Consumption'!$A$2:$D$34,3,FALSE)*'Profiles, Pc, Winter, S3'!W5</f>
        <v>3.9918001323736088E-2</v>
      </c>
      <c r="X5" s="1">
        <f>VLOOKUP($A5,'Base Consumption'!$A$2:$D$34,3,FALSE)*'Profiles, Pc, Winter, S3'!X5</f>
        <v>2.8421432976055611E-2</v>
      </c>
      <c r="Y5" s="1">
        <f>VLOOKUP($A5,'Base Consumption'!$A$2:$D$34,3,FALSE)*'Profiles, Pc, Winter, S3'!Y5</f>
        <v>2.0030191913904802E-2</v>
      </c>
    </row>
    <row r="6" spans="1:25" x14ac:dyDescent="0.25">
      <c r="A6">
        <v>6</v>
      </c>
      <c r="B6" s="1">
        <f>VLOOKUP($A6,'Base Consumption'!$A$2:$D$34,3,FALSE)*'Profiles, Pc, Winter, S3'!B6</f>
        <v>3.3580185748636075E-2</v>
      </c>
      <c r="C6" s="1">
        <f>VLOOKUP($A6,'Base Consumption'!$A$2:$D$34,3,FALSE)*'Profiles, Pc, Winter, S3'!C6</f>
        <v>3.0475852284443859E-2</v>
      </c>
      <c r="D6" s="1">
        <f>VLOOKUP($A6,'Base Consumption'!$A$2:$D$34,3,FALSE)*'Profiles, Pc, Winter, S3'!D6</f>
        <v>2.7677887026397129E-2</v>
      </c>
      <c r="E6" s="1">
        <f>VLOOKUP($A6,'Base Consumption'!$A$2:$D$34,3,FALSE)*'Profiles, Pc, Winter, S3'!E6</f>
        <v>2.6777319039436729E-2</v>
      </c>
      <c r="F6" s="1">
        <f>VLOOKUP($A6,'Base Consumption'!$A$2:$D$34,3,FALSE)*'Profiles, Pc, Winter, S3'!F6</f>
        <v>2.7177080367529836E-2</v>
      </c>
      <c r="G6" s="1">
        <f>VLOOKUP($A6,'Base Consumption'!$A$2:$D$34,3,FALSE)*'Profiles, Pc, Winter, S3'!G6</f>
        <v>2.834736575593862E-2</v>
      </c>
      <c r="H6" s="1">
        <f>VLOOKUP($A6,'Base Consumption'!$A$2:$D$34,3,FALSE)*'Profiles, Pc, Winter, S3'!H6</f>
        <v>3.1057222957055056E-2</v>
      </c>
      <c r="I6" s="1">
        <f>VLOOKUP($A6,'Base Consumption'!$A$2:$D$34,3,FALSE)*'Profiles, Pc, Winter, S3'!I6</f>
        <v>3.3576112700025439E-2</v>
      </c>
      <c r="J6" s="1">
        <f>VLOOKUP($A6,'Base Consumption'!$A$2:$D$34,3,FALSE)*'Profiles, Pc, Winter, S3'!J6</f>
        <v>4.0106244084372668E-2</v>
      </c>
      <c r="K6" s="1">
        <f>VLOOKUP($A6,'Base Consumption'!$A$2:$D$34,3,FALSE)*'Profiles, Pc, Winter, S3'!K6</f>
        <v>4.8267965628292948E-2</v>
      </c>
      <c r="L6" s="1">
        <f>VLOOKUP($A6,'Base Consumption'!$A$2:$D$34,3,FALSE)*'Profiles, Pc, Winter, S3'!L6</f>
        <v>5.4698380027357406E-2</v>
      </c>
      <c r="M6" s="1">
        <f>VLOOKUP($A6,'Base Consumption'!$A$2:$D$34,3,FALSE)*'Profiles, Pc, Winter, S3'!M6</f>
        <v>5.8957772525243701E-2</v>
      </c>
      <c r="N6" s="1">
        <f>VLOOKUP($A6,'Base Consumption'!$A$2:$D$34,3,FALSE)*'Profiles, Pc, Winter, S3'!N6</f>
        <v>5.6652338744376168E-2</v>
      </c>
      <c r="O6" s="1">
        <f>VLOOKUP($A6,'Base Consumption'!$A$2:$D$34,3,FALSE)*'Profiles, Pc, Winter, S3'!O6</f>
        <v>5.0194915589048053E-2</v>
      </c>
      <c r="P6" s="1">
        <f>VLOOKUP($A6,'Base Consumption'!$A$2:$D$34,3,FALSE)*'Profiles, Pc, Winter, S3'!P6</f>
        <v>4.5288227501729665E-2</v>
      </c>
      <c r="Q6" s="1">
        <f>VLOOKUP($A6,'Base Consumption'!$A$2:$D$34,3,FALSE)*'Profiles, Pc, Winter, S3'!Q6</f>
        <v>4.3618627068835805E-2</v>
      </c>
      <c r="R6" s="1">
        <f>VLOOKUP($A6,'Base Consumption'!$A$2:$D$34,3,FALSE)*'Profiles, Pc, Winter, S3'!R6</f>
        <v>4.4701871770688024E-2</v>
      </c>
      <c r="S6" s="1">
        <f>VLOOKUP($A6,'Base Consumption'!$A$2:$D$34,3,FALSE)*'Profiles, Pc, Winter, S3'!S6</f>
        <v>4.8559257483017183E-2</v>
      </c>
      <c r="T6" s="1">
        <f>VLOOKUP($A6,'Base Consumption'!$A$2:$D$34,3,FALSE)*'Profiles, Pc, Winter, S3'!T6</f>
        <v>5.0603415629414589E-2</v>
      </c>
      <c r="U6" s="1">
        <f>VLOOKUP($A6,'Base Consumption'!$A$2:$D$34,3,FALSE)*'Profiles, Pc, Winter, S3'!U6</f>
        <v>5.2346337570098683E-2</v>
      </c>
      <c r="V6" s="1">
        <f>VLOOKUP($A6,'Base Consumption'!$A$2:$D$34,3,FALSE)*'Profiles, Pc, Winter, S3'!V6</f>
        <v>5.092095627473725E-2</v>
      </c>
      <c r="W6" s="1">
        <f>VLOOKUP($A6,'Base Consumption'!$A$2:$D$34,3,FALSE)*'Profiles, Pc, Winter, S3'!W6</f>
        <v>4.8238246608441691E-2</v>
      </c>
      <c r="X6" s="1">
        <f>VLOOKUP($A6,'Base Consumption'!$A$2:$D$34,3,FALSE)*'Profiles, Pc, Winter, S3'!X6</f>
        <v>4.2027309222044312E-2</v>
      </c>
      <c r="Y6" s="1">
        <f>VLOOKUP($A6,'Base Consumption'!$A$2:$D$34,3,FALSE)*'Profiles, Pc, Winter, S3'!Y6</f>
        <v>3.5815776669518372E-2</v>
      </c>
    </row>
    <row r="7" spans="1:25" x14ac:dyDescent="0.25">
      <c r="A7">
        <v>7</v>
      </c>
      <c r="B7" s="1">
        <f>VLOOKUP($A7,'Base Consumption'!$A$2:$D$34,3,FALSE)*'Profiles, Pc, Winter, S3'!B7</f>
        <v>0.15880632801745578</v>
      </c>
      <c r="C7" s="1">
        <f>VLOOKUP($A7,'Base Consumption'!$A$2:$D$34,3,FALSE)*'Profiles, Pc, Winter, S3'!C7</f>
        <v>0.15202674617274883</v>
      </c>
      <c r="D7" s="1">
        <f>VLOOKUP($A7,'Base Consumption'!$A$2:$D$34,3,FALSE)*'Profiles, Pc, Winter, S3'!D7</f>
        <v>0.14843319459805165</v>
      </c>
      <c r="E7" s="1">
        <f>VLOOKUP($A7,'Base Consumption'!$A$2:$D$34,3,FALSE)*'Profiles, Pc, Winter, S3'!E7</f>
        <v>0.1452048018865349</v>
      </c>
      <c r="F7" s="1">
        <f>VLOOKUP($A7,'Base Consumption'!$A$2:$D$34,3,FALSE)*'Profiles, Pc, Winter, S3'!F7</f>
        <v>0.14438024457896778</v>
      </c>
      <c r="G7" s="1">
        <f>VLOOKUP($A7,'Base Consumption'!$A$2:$D$34,3,FALSE)*'Profiles, Pc, Winter, S3'!G7</f>
        <v>0.15037999031162727</v>
      </c>
      <c r="H7" s="1">
        <f>VLOOKUP($A7,'Base Consumption'!$A$2:$D$34,3,FALSE)*'Profiles, Pc, Winter, S3'!H7</f>
        <v>0.15806362297038404</v>
      </c>
      <c r="I7" s="1">
        <f>VLOOKUP($A7,'Base Consumption'!$A$2:$D$34,3,FALSE)*'Profiles, Pc, Winter, S3'!I7</f>
        <v>0.1658843064737138</v>
      </c>
      <c r="J7" s="1">
        <f>VLOOKUP($A7,'Base Consumption'!$A$2:$D$34,3,FALSE)*'Profiles, Pc, Winter, S3'!J7</f>
        <v>0.17419563764341139</v>
      </c>
      <c r="K7" s="1">
        <f>VLOOKUP($A7,'Base Consumption'!$A$2:$D$34,3,FALSE)*'Profiles, Pc, Winter, S3'!K7</f>
        <v>0.18729685017631953</v>
      </c>
      <c r="L7" s="1">
        <f>VLOOKUP($A7,'Base Consumption'!$A$2:$D$34,3,FALSE)*'Profiles, Pc, Winter, S3'!L7</f>
        <v>0.19155360760002416</v>
      </c>
      <c r="M7" s="1">
        <f>VLOOKUP($A7,'Base Consumption'!$A$2:$D$34,3,FALSE)*'Profiles, Pc, Winter, S3'!M7</f>
        <v>0.19295726625597404</v>
      </c>
      <c r="N7" s="1">
        <f>VLOOKUP($A7,'Base Consumption'!$A$2:$D$34,3,FALSE)*'Profiles, Pc, Winter, S3'!N7</f>
        <v>0.19290143184092853</v>
      </c>
      <c r="O7" s="1">
        <f>VLOOKUP($A7,'Base Consumption'!$A$2:$D$34,3,FALSE)*'Profiles, Pc, Winter, S3'!O7</f>
        <v>0.18452712819983358</v>
      </c>
      <c r="P7" s="1">
        <f>VLOOKUP($A7,'Base Consumption'!$A$2:$D$34,3,FALSE)*'Profiles, Pc, Winter, S3'!P7</f>
        <v>0.17298098340154314</v>
      </c>
      <c r="Q7" s="1">
        <f>VLOOKUP($A7,'Base Consumption'!$A$2:$D$34,3,FALSE)*'Profiles, Pc, Winter, S3'!Q7</f>
        <v>0.17249828280919099</v>
      </c>
      <c r="R7" s="1">
        <f>VLOOKUP($A7,'Base Consumption'!$A$2:$D$34,3,FALSE)*'Profiles, Pc, Winter, S3'!R7</f>
        <v>0.17699608115096008</v>
      </c>
      <c r="S7" s="1">
        <f>VLOOKUP($A7,'Base Consumption'!$A$2:$D$34,3,FALSE)*'Profiles, Pc, Winter, S3'!S7</f>
        <v>0.19116378223547142</v>
      </c>
      <c r="T7" s="1">
        <f>VLOOKUP($A7,'Base Consumption'!$A$2:$D$34,3,FALSE)*'Profiles, Pc, Winter, S3'!T7</f>
        <v>0.19079807616737873</v>
      </c>
      <c r="U7" s="1">
        <f>VLOOKUP($A7,'Base Consumption'!$A$2:$D$34,3,FALSE)*'Profiles, Pc, Winter, S3'!U7</f>
        <v>0.19942524701992448</v>
      </c>
      <c r="V7" s="1">
        <f>VLOOKUP($A7,'Base Consumption'!$A$2:$D$34,3,FALSE)*'Profiles, Pc, Winter, S3'!V7</f>
        <v>0.19373014318994708</v>
      </c>
      <c r="W7" s="1">
        <f>VLOOKUP($A7,'Base Consumption'!$A$2:$D$34,3,FALSE)*'Profiles, Pc, Winter, S3'!W7</f>
        <v>0.18832187636938436</v>
      </c>
      <c r="X7" s="1">
        <f>VLOOKUP($A7,'Base Consumption'!$A$2:$D$34,3,FALSE)*'Profiles, Pc, Winter, S3'!X7</f>
        <v>0.17472983810491408</v>
      </c>
      <c r="Y7" s="1">
        <f>VLOOKUP($A7,'Base Consumption'!$A$2:$D$34,3,FALSE)*'Profiles, Pc, Winter, S3'!Y7</f>
        <v>0.16796290701983571</v>
      </c>
    </row>
    <row r="8" spans="1:25" x14ac:dyDescent="0.25">
      <c r="A8">
        <v>8</v>
      </c>
      <c r="B8" s="1">
        <f>VLOOKUP($A8,'Base Consumption'!$A$2:$D$34,3,FALSE)*'Profiles, Pc, Winter, S3'!B8</f>
        <v>0.11113733375539299</v>
      </c>
      <c r="C8" s="1">
        <f>VLOOKUP($A8,'Base Consumption'!$A$2:$D$34,3,FALSE)*'Profiles, Pc, Winter, S3'!C8</f>
        <v>0.10231097214676482</v>
      </c>
      <c r="D8" s="1">
        <f>VLOOKUP($A8,'Base Consumption'!$A$2:$D$34,3,FALSE)*'Profiles, Pc, Winter, S3'!D8</f>
        <v>9.8852124982934969E-2</v>
      </c>
      <c r="E8" s="1">
        <f>VLOOKUP($A8,'Base Consumption'!$A$2:$D$34,3,FALSE)*'Profiles, Pc, Winter, S3'!E8</f>
        <v>9.4741339815192102E-2</v>
      </c>
      <c r="F8" s="1">
        <f>VLOOKUP($A8,'Base Consumption'!$A$2:$D$34,3,FALSE)*'Profiles, Pc, Winter, S3'!F8</f>
        <v>9.7504914526114039E-2</v>
      </c>
      <c r="G8" s="1">
        <f>VLOOKUP($A8,'Base Consumption'!$A$2:$D$34,3,FALSE)*'Profiles, Pc, Winter, S3'!G8</f>
        <v>0.10464855570602737</v>
      </c>
      <c r="H8" s="1">
        <f>VLOOKUP($A8,'Base Consumption'!$A$2:$D$34,3,FALSE)*'Profiles, Pc, Winter, S3'!H8</f>
        <v>0.11710854592765428</v>
      </c>
      <c r="I8" s="1">
        <f>VLOOKUP($A8,'Base Consumption'!$A$2:$D$34,3,FALSE)*'Profiles, Pc, Winter, S3'!I8</f>
        <v>0.12237229563830231</v>
      </c>
      <c r="J8" s="1">
        <f>VLOOKUP($A8,'Base Consumption'!$A$2:$D$34,3,FALSE)*'Profiles, Pc, Winter, S3'!J8</f>
        <v>0.14276079243679604</v>
      </c>
      <c r="K8" s="1">
        <f>VLOOKUP($A8,'Base Consumption'!$A$2:$D$34,3,FALSE)*'Profiles, Pc, Winter, S3'!K8</f>
        <v>0.16512022270468385</v>
      </c>
      <c r="L8" s="1">
        <f>VLOOKUP($A8,'Base Consumption'!$A$2:$D$34,3,FALSE)*'Profiles, Pc, Winter, S3'!L8</f>
        <v>0.17641312305818654</v>
      </c>
      <c r="M8" s="1">
        <f>VLOOKUP($A8,'Base Consumption'!$A$2:$D$34,3,FALSE)*'Profiles, Pc, Winter, S3'!M8</f>
        <v>0.19210800725915511</v>
      </c>
      <c r="N8" s="1">
        <f>VLOOKUP($A8,'Base Consumption'!$A$2:$D$34,3,FALSE)*'Profiles, Pc, Winter, S3'!N8</f>
        <v>0.18846511268350685</v>
      </c>
      <c r="O8" s="1">
        <f>VLOOKUP($A8,'Base Consumption'!$A$2:$D$34,3,FALSE)*'Profiles, Pc, Winter, S3'!O8</f>
        <v>0.17378633664812385</v>
      </c>
      <c r="P8" s="1">
        <f>VLOOKUP($A8,'Base Consumption'!$A$2:$D$34,3,FALSE)*'Profiles, Pc, Winter, S3'!P8</f>
        <v>0.16146024958213481</v>
      </c>
      <c r="Q8" s="1">
        <f>VLOOKUP($A8,'Base Consumption'!$A$2:$D$34,3,FALSE)*'Profiles, Pc, Winter, S3'!Q8</f>
        <v>0.1442803951832036</v>
      </c>
      <c r="R8" s="1">
        <f>VLOOKUP($A8,'Base Consumption'!$A$2:$D$34,3,FALSE)*'Profiles, Pc, Winter, S3'!R8</f>
        <v>0.14493866321734411</v>
      </c>
      <c r="S8" s="1">
        <f>VLOOKUP($A8,'Base Consumption'!$A$2:$D$34,3,FALSE)*'Profiles, Pc, Winter, S3'!S8</f>
        <v>0.15752132397866236</v>
      </c>
      <c r="T8" s="1">
        <f>VLOOKUP($A8,'Base Consumption'!$A$2:$D$34,3,FALSE)*'Profiles, Pc, Winter, S3'!T8</f>
        <v>0.15935300434710342</v>
      </c>
      <c r="U8" s="1">
        <f>VLOOKUP($A8,'Base Consumption'!$A$2:$D$34,3,FALSE)*'Profiles, Pc, Winter, S3'!U8</f>
        <v>0.15796828592182477</v>
      </c>
      <c r="V8" s="1">
        <f>VLOOKUP($A8,'Base Consumption'!$A$2:$D$34,3,FALSE)*'Profiles, Pc, Winter, S3'!V8</f>
        <v>0.16172462397534934</v>
      </c>
      <c r="W8" s="1">
        <f>VLOOKUP($A8,'Base Consumption'!$A$2:$D$34,3,FALSE)*'Profiles, Pc, Winter, S3'!W8</f>
        <v>0.1530653252419886</v>
      </c>
      <c r="X8" s="1">
        <f>VLOOKUP($A8,'Base Consumption'!$A$2:$D$34,3,FALSE)*'Profiles, Pc, Winter, S3'!X8</f>
        <v>0.13239152648192679</v>
      </c>
      <c r="Y8" s="1">
        <f>VLOOKUP($A8,'Base Consumption'!$A$2:$D$34,3,FALSE)*'Profiles, Pc, Winter, S3'!Y8</f>
        <v>0.11870943845111055</v>
      </c>
    </row>
    <row r="9" spans="1:25" x14ac:dyDescent="0.25">
      <c r="A9">
        <v>9</v>
      </c>
      <c r="B9" s="1">
        <f>VLOOKUP($A9,'Base Consumption'!$A$2:$D$34,3,FALSE)*'Profiles, Pc, Winter, S3'!B9</f>
        <v>3.026127148853569E-2</v>
      </c>
      <c r="C9" s="1">
        <f>VLOOKUP($A9,'Base Consumption'!$A$2:$D$34,3,FALSE)*'Profiles, Pc, Winter, S3'!C9</f>
        <v>2.868419142980674E-2</v>
      </c>
      <c r="D9" s="1">
        <f>VLOOKUP($A9,'Base Consumption'!$A$2:$D$34,3,FALSE)*'Profiles, Pc, Winter, S3'!D9</f>
        <v>2.7576739180857242E-2</v>
      </c>
      <c r="E9" s="1">
        <f>VLOOKUP($A9,'Base Consumption'!$A$2:$D$34,3,FALSE)*'Profiles, Pc, Winter, S3'!E9</f>
        <v>2.7033879488553712E-2</v>
      </c>
      <c r="F9" s="1">
        <f>VLOOKUP($A9,'Base Consumption'!$A$2:$D$34,3,FALSE)*'Profiles, Pc, Winter, S3'!F9</f>
        <v>2.7392950977764965E-2</v>
      </c>
      <c r="G9" s="1">
        <f>VLOOKUP($A9,'Base Consumption'!$A$2:$D$34,3,FALSE)*'Profiles, Pc, Winter, S3'!G9</f>
        <v>3.0141266151587347E-2</v>
      </c>
      <c r="H9" s="1">
        <f>VLOOKUP($A9,'Base Consumption'!$A$2:$D$34,3,FALSE)*'Profiles, Pc, Winter, S3'!H9</f>
        <v>3.3760329359521155E-2</v>
      </c>
      <c r="I9" s="1">
        <f>VLOOKUP($A9,'Base Consumption'!$A$2:$D$34,3,FALSE)*'Profiles, Pc, Winter, S3'!I9</f>
        <v>3.7158282881907062E-2</v>
      </c>
      <c r="J9" s="1">
        <f>VLOOKUP($A9,'Base Consumption'!$A$2:$D$34,3,FALSE)*'Profiles, Pc, Winter, S3'!J9</f>
        <v>4.2835391173543146E-2</v>
      </c>
      <c r="K9" s="1">
        <f>VLOOKUP($A9,'Base Consumption'!$A$2:$D$34,3,FALSE)*'Profiles, Pc, Winter, S3'!K9</f>
        <v>4.9739014218350995E-2</v>
      </c>
      <c r="L9" s="1">
        <f>VLOOKUP($A9,'Base Consumption'!$A$2:$D$34,3,FALSE)*'Profiles, Pc, Winter, S3'!L9</f>
        <v>5.6838192930682721E-2</v>
      </c>
      <c r="M9" s="1">
        <f>VLOOKUP($A9,'Base Consumption'!$A$2:$D$34,3,FALSE)*'Profiles, Pc, Winter, S3'!M9</f>
        <v>5.9225161656615781E-2</v>
      </c>
      <c r="N9" s="1">
        <f>VLOOKUP($A9,'Base Consumption'!$A$2:$D$34,3,FALSE)*'Profiles, Pc, Winter, S3'!N9</f>
        <v>5.2798849262735481E-2</v>
      </c>
      <c r="O9" s="1">
        <f>VLOOKUP($A9,'Base Consumption'!$A$2:$D$34,3,FALSE)*'Profiles, Pc, Winter, S3'!O9</f>
        <v>4.7196221378644099E-2</v>
      </c>
      <c r="P9" s="1">
        <f>VLOOKUP($A9,'Base Consumption'!$A$2:$D$34,3,FALSE)*'Profiles, Pc, Winter, S3'!P9</f>
        <v>4.4679413228425897E-2</v>
      </c>
      <c r="Q9" s="1">
        <f>VLOOKUP($A9,'Base Consumption'!$A$2:$D$34,3,FALSE)*'Profiles, Pc, Winter, S3'!Q9</f>
        <v>4.2747514772312714E-2</v>
      </c>
      <c r="R9" s="1">
        <f>VLOOKUP($A9,'Base Consumption'!$A$2:$D$34,3,FALSE)*'Profiles, Pc, Winter, S3'!R9</f>
        <v>4.230339833563776E-2</v>
      </c>
      <c r="S9" s="1">
        <f>VLOOKUP($A9,'Base Consumption'!$A$2:$D$34,3,FALSE)*'Profiles, Pc, Winter, S3'!S9</f>
        <v>4.4161595815111893E-2</v>
      </c>
      <c r="T9" s="1">
        <f>VLOOKUP($A9,'Base Consumption'!$A$2:$D$34,3,FALSE)*'Profiles, Pc, Winter, S3'!T9</f>
        <v>4.5023838087796163E-2</v>
      </c>
      <c r="U9" s="1">
        <f>VLOOKUP($A9,'Base Consumption'!$A$2:$D$34,3,FALSE)*'Profiles, Pc, Winter, S3'!U9</f>
        <v>4.591348626580255E-2</v>
      </c>
      <c r="V9" s="1">
        <f>VLOOKUP($A9,'Base Consumption'!$A$2:$D$34,3,FALSE)*'Profiles, Pc, Winter, S3'!V9</f>
        <v>4.4396882191931962E-2</v>
      </c>
      <c r="W9" s="1">
        <f>VLOOKUP($A9,'Base Consumption'!$A$2:$D$34,3,FALSE)*'Profiles, Pc, Winter, S3'!W9</f>
        <v>4.1175632327044583E-2</v>
      </c>
      <c r="X9" s="1">
        <f>VLOOKUP($A9,'Base Consumption'!$A$2:$D$34,3,FALSE)*'Profiles, Pc, Winter, S3'!X9</f>
        <v>3.6774168269252422E-2</v>
      </c>
      <c r="Y9" s="1">
        <f>VLOOKUP($A9,'Base Consumption'!$A$2:$D$34,3,FALSE)*'Profiles, Pc, Winter, S3'!Y9</f>
        <v>3.2197894241725478E-2</v>
      </c>
    </row>
    <row r="10" spans="1:25" x14ac:dyDescent="0.25">
      <c r="A10">
        <v>10</v>
      </c>
      <c r="B10" s="1">
        <f>VLOOKUP($A10,'Base Consumption'!$A$2:$D$34,3,FALSE)*'Profiles, Pc, Winter, S3'!B10</f>
        <v>0.06</v>
      </c>
      <c r="C10" s="1">
        <f>VLOOKUP($A10,'Base Consumption'!$A$2:$D$34,3,FALSE)*'Profiles, Pc, Winter, S3'!C10</f>
        <v>0.06</v>
      </c>
      <c r="D10" s="1">
        <f>VLOOKUP($A10,'Base Consumption'!$A$2:$D$34,3,FALSE)*'Profiles, Pc, Winter, S3'!D10</f>
        <v>0.06</v>
      </c>
      <c r="E10" s="1">
        <f>VLOOKUP($A10,'Base Consumption'!$A$2:$D$34,3,FALSE)*'Profiles, Pc, Winter, S3'!E10</f>
        <v>0.06</v>
      </c>
      <c r="F10" s="1">
        <f>VLOOKUP($A10,'Base Consumption'!$A$2:$D$34,3,FALSE)*'Profiles, Pc, Winter, S3'!F10</f>
        <v>0.06</v>
      </c>
      <c r="G10" s="1">
        <f>VLOOKUP($A10,'Base Consumption'!$A$2:$D$34,3,FALSE)*'Profiles, Pc, Winter, S3'!G10</f>
        <v>0.06</v>
      </c>
      <c r="H10" s="1">
        <f>VLOOKUP($A10,'Base Consumption'!$A$2:$D$34,3,FALSE)*'Profiles, Pc, Winter, S3'!H10</f>
        <v>0.06</v>
      </c>
      <c r="I10" s="1">
        <f>VLOOKUP($A10,'Base Consumption'!$A$2:$D$34,3,FALSE)*'Profiles, Pc, Winter, S3'!I10</f>
        <v>0.06</v>
      </c>
      <c r="J10" s="1">
        <f>VLOOKUP($A10,'Base Consumption'!$A$2:$D$34,3,FALSE)*'Profiles, Pc, Winter, S3'!J10</f>
        <v>0.06</v>
      </c>
      <c r="K10" s="1">
        <f>VLOOKUP($A10,'Base Consumption'!$A$2:$D$34,3,FALSE)*'Profiles, Pc, Winter, S3'!K10</f>
        <v>0.06</v>
      </c>
      <c r="L10" s="1">
        <f>VLOOKUP($A10,'Base Consumption'!$A$2:$D$34,3,FALSE)*'Profiles, Pc, Winter, S3'!L10</f>
        <v>0.06</v>
      </c>
      <c r="M10" s="1">
        <f>VLOOKUP($A10,'Base Consumption'!$A$2:$D$34,3,FALSE)*'Profiles, Pc, Winter, S3'!M10</f>
        <v>0.06</v>
      </c>
      <c r="N10" s="1">
        <f>VLOOKUP($A10,'Base Consumption'!$A$2:$D$34,3,FALSE)*'Profiles, Pc, Winter, S3'!N10</f>
        <v>0.06</v>
      </c>
      <c r="O10" s="1">
        <f>VLOOKUP($A10,'Base Consumption'!$A$2:$D$34,3,FALSE)*'Profiles, Pc, Winter, S3'!O10</f>
        <v>0.06</v>
      </c>
      <c r="P10" s="1">
        <f>VLOOKUP($A10,'Base Consumption'!$A$2:$D$34,3,FALSE)*'Profiles, Pc, Winter, S3'!P10</f>
        <v>0.06</v>
      </c>
      <c r="Q10" s="1">
        <f>VLOOKUP($A10,'Base Consumption'!$A$2:$D$34,3,FALSE)*'Profiles, Pc, Winter, S3'!Q10</f>
        <v>0.06</v>
      </c>
      <c r="R10" s="1">
        <f>VLOOKUP($A10,'Base Consumption'!$A$2:$D$34,3,FALSE)*'Profiles, Pc, Winter, S3'!R10</f>
        <v>0.06</v>
      </c>
      <c r="S10" s="1">
        <f>VLOOKUP($A10,'Base Consumption'!$A$2:$D$34,3,FALSE)*'Profiles, Pc, Winter, S3'!S10</f>
        <v>0.06</v>
      </c>
      <c r="T10" s="1">
        <f>VLOOKUP($A10,'Base Consumption'!$A$2:$D$34,3,FALSE)*'Profiles, Pc, Winter, S3'!T10</f>
        <v>0.06</v>
      </c>
      <c r="U10" s="1">
        <f>VLOOKUP($A10,'Base Consumption'!$A$2:$D$34,3,FALSE)*'Profiles, Pc, Winter, S3'!U10</f>
        <v>0.06</v>
      </c>
      <c r="V10" s="1">
        <f>VLOOKUP($A10,'Base Consumption'!$A$2:$D$34,3,FALSE)*'Profiles, Pc, Winter, S3'!V10</f>
        <v>0.06</v>
      </c>
      <c r="W10" s="1">
        <f>VLOOKUP($A10,'Base Consumption'!$A$2:$D$34,3,FALSE)*'Profiles, Pc, Winter, S3'!W10</f>
        <v>0.06</v>
      </c>
      <c r="X10" s="1">
        <f>VLOOKUP($A10,'Base Consumption'!$A$2:$D$34,3,FALSE)*'Profiles, Pc, Winter, S3'!X10</f>
        <v>0.06</v>
      </c>
      <c r="Y10" s="1">
        <f>VLOOKUP($A10,'Base Consumption'!$A$2:$D$34,3,FALSE)*'Profiles, Pc, Winter, S3'!Y10</f>
        <v>0.06</v>
      </c>
    </row>
    <row r="11" spans="1:25" x14ac:dyDescent="0.25">
      <c r="A11">
        <v>11</v>
      </c>
      <c r="B11" s="1">
        <f>VLOOKUP($A11,'Base Consumption'!$A$2:$D$34,3,FALSE)*'Profiles, Pc, Winter, S3'!B11</f>
        <v>2.7963381972379731E-2</v>
      </c>
      <c r="C11" s="1">
        <f>VLOOKUP($A11,'Base Consumption'!$A$2:$D$34,3,FALSE)*'Profiles, Pc, Winter, S3'!C11</f>
        <v>2.5280379017912746E-2</v>
      </c>
      <c r="D11" s="1">
        <f>VLOOKUP($A11,'Base Consumption'!$A$2:$D$34,3,FALSE)*'Profiles, Pc, Winter, S3'!D11</f>
        <v>2.3728494282515014E-2</v>
      </c>
      <c r="E11" s="1">
        <f>VLOOKUP($A11,'Base Consumption'!$A$2:$D$34,3,FALSE)*'Profiles, Pc, Winter, S3'!E11</f>
        <v>2.3239001528505936E-2</v>
      </c>
      <c r="F11" s="1">
        <f>VLOOKUP($A11,'Base Consumption'!$A$2:$D$34,3,FALSE)*'Profiles, Pc, Winter, S3'!F11</f>
        <v>2.294972493256138E-2</v>
      </c>
      <c r="G11" s="1">
        <f>VLOOKUP($A11,'Base Consumption'!$A$2:$D$34,3,FALSE)*'Profiles, Pc, Winter, S3'!G11</f>
        <v>2.449676541206618E-2</v>
      </c>
      <c r="H11" s="1">
        <f>VLOOKUP($A11,'Base Consumption'!$A$2:$D$34,3,FALSE)*'Profiles, Pc, Winter, S3'!H11</f>
        <v>2.7087370782179345E-2</v>
      </c>
      <c r="I11" s="1">
        <f>VLOOKUP($A11,'Base Consumption'!$A$2:$D$34,3,FALSE)*'Profiles, Pc, Winter, S3'!I11</f>
        <v>3.0209998066257428E-2</v>
      </c>
      <c r="J11" s="1">
        <f>VLOOKUP($A11,'Base Consumption'!$A$2:$D$34,3,FALSE)*'Profiles, Pc, Winter, S3'!J11</f>
        <v>3.623667943985423E-2</v>
      </c>
      <c r="K11" s="1">
        <f>VLOOKUP($A11,'Base Consumption'!$A$2:$D$34,3,FALSE)*'Profiles, Pc, Winter, S3'!K11</f>
        <v>4.317761639861762E-2</v>
      </c>
      <c r="L11" s="1">
        <f>VLOOKUP($A11,'Base Consumption'!$A$2:$D$34,3,FALSE)*'Profiles, Pc, Winter, S3'!L11</f>
        <v>4.8364728590177687E-2</v>
      </c>
      <c r="M11" s="1">
        <f>VLOOKUP($A11,'Base Consumption'!$A$2:$D$34,3,FALSE)*'Profiles, Pc, Winter, S3'!M11</f>
        <v>4.946823581369339E-2</v>
      </c>
      <c r="N11" s="1">
        <f>VLOOKUP($A11,'Base Consumption'!$A$2:$D$34,3,FALSE)*'Profiles, Pc, Winter, S3'!N11</f>
        <v>4.4592402991514228E-2</v>
      </c>
      <c r="O11" s="1">
        <f>VLOOKUP($A11,'Base Consumption'!$A$2:$D$34,3,FALSE)*'Profiles, Pc, Winter, S3'!O11</f>
        <v>3.9605273125639939E-2</v>
      </c>
      <c r="P11" s="1">
        <f>VLOOKUP($A11,'Base Consumption'!$A$2:$D$34,3,FALSE)*'Profiles, Pc, Winter, S3'!P11</f>
        <v>3.7074262241435667E-2</v>
      </c>
      <c r="Q11" s="1">
        <f>VLOOKUP($A11,'Base Consumption'!$A$2:$D$34,3,FALSE)*'Profiles, Pc, Winter, S3'!Q11</f>
        <v>3.6040480078286939E-2</v>
      </c>
      <c r="R11" s="1">
        <f>VLOOKUP($A11,'Base Consumption'!$A$2:$D$34,3,FALSE)*'Profiles, Pc, Winter, S3'!R11</f>
        <v>3.6954566348329658E-2</v>
      </c>
      <c r="S11" s="1">
        <f>VLOOKUP($A11,'Base Consumption'!$A$2:$D$34,3,FALSE)*'Profiles, Pc, Winter, S3'!S11</f>
        <v>4.1097620041077497E-2</v>
      </c>
      <c r="T11" s="1">
        <f>VLOOKUP($A11,'Base Consumption'!$A$2:$D$34,3,FALSE)*'Profiles, Pc, Winter, S3'!T11</f>
        <v>4.2499294269985693E-2</v>
      </c>
      <c r="U11" s="1">
        <f>VLOOKUP($A11,'Base Consumption'!$A$2:$D$34,3,FALSE)*'Profiles, Pc, Winter, S3'!U11</f>
        <v>4.2479097638324387E-2</v>
      </c>
      <c r="V11" s="1">
        <f>VLOOKUP($A11,'Base Consumption'!$A$2:$D$34,3,FALSE)*'Profiles, Pc, Winter, S3'!V11</f>
        <v>4.0642198542136701E-2</v>
      </c>
      <c r="W11" s="1">
        <f>VLOOKUP($A11,'Base Consumption'!$A$2:$D$34,3,FALSE)*'Profiles, Pc, Winter, S3'!W11</f>
        <v>3.8220492518032952E-2</v>
      </c>
      <c r="X11" s="1">
        <f>VLOOKUP($A11,'Base Consumption'!$A$2:$D$34,3,FALSE)*'Profiles, Pc, Winter, S3'!X11</f>
        <v>3.4472342797802973E-2</v>
      </c>
      <c r="Y11" s="1">
        <f>VLOOKUP($A11,'Base Consumption'!$A$2:$D$34,3,FALSE)*'Profiles, Pc, Winter, S3'!Y11</f>
        <v>2.956883821778792E-2</v>
      </c>
    </row>
    <row r="12" spans="1:25" x14ac:dyDescent="0.25">
      <c r="A12">
        <v>12</v>
      </c>
      <c r="B12" s="1">
        <f>VLOOKUP($A12,'Base Consumption'!$A$2:$D$34,3,FALSE)*'Profiles, Pc, Winter, S3'!B12</f>
        <v>2.8179322775284611E-2</v>
      </c>
      <c r="C12" s="1">
        <f>VLOOKUP($A12,'Base Consumption'!$A$2:$D$34,3,FALSE)*'Profiles, Pc, Winter, S3'!C12</f>
        <v>2.5797569489020553E-2</v>
      </c>
      <c r="D12" s="1">
        <f>VLOOKUP($A12,'Base Consumption'!$A$2:$D$34,3,FALSE)*'Profiles, Pc, Winter, S3'!D12</f>
        <v>2.4159234562748065E-2</v>
      </c>
      <c r="E12" s="1">
        <f>VLOOKUP($A12,'Base Consumption'!$A$2:$D$34,3,FALSE)*'Profiles, Pc, Winter, S3'!E12</f>
        <v>2.3806941577708535E-2</v>
      </c>
      <c r="F12" s="1">
        <f>VLOOKUP($A12,'Base Consumption'!$A$2:$D$34,3,FALSE)*'Profiles, Pc, Winter, S3'!F12</f>
        <v>2.3483245758436751E-2</v>
      </c>
      <c r="G12" s="1">
        <f>VLOOKUP($A12,'Base Consumption'!$A$2:$D$34,3,FALSE)*'Profiles, Pc, Winter, S3'!G12</f>
        <v>2.7287103217118032E-2</v>
      </c>
      <c r="H12" s="1">
        <f>VLOOKUP($A12,'Base Consumption'!$A$2:$D$34,3,FALSE)*'Profiles, Pc, Winter, S3'!H12</f>
        <v>3.2035308752003173E-2</v>
      </c>
      <c r="I12" s="1">
        <f>VLOOKUP($A12,'Base Consumption'!$A$2:$D$34,3,FALSE)*'Profiles, Pc, Winter, S3'!I12</f>
        <v>3.8008527931532317E-2</v>
      </c>
      <c r="J12" s="1">
        <f>VLOOKUP($A12,'Base Consumption'!$A$2:$D$34,3,FALSE)*'Profiles, Pc, Winter, S3'!J12</f>
        <v>4.4134223831592476E-2</v>
      </c>
      <c r="K12" s="1">
        <f>VLOOKUP($A12,'Base Consumption'!$A$2:$D$34,3,FALSE)*'Profiles, Pc, Winter, S3'!K12</f>
        <v>5.0321471237368985E-2</v>
      </c>
      <c r="L12" s="1">
        <f>VLOOKUP($A12,'Base Consumption'!$A$2:$D$34,3,FALSE)*'Profiles, Pc, Winter, S3'!L12</f>
        <v>5.6789647121995759E-2</v>
      </c>
      <c r="M12" s="1">
        <f>VLOOKUP($A12,'Base Consumption'!$A$2:$D$34,3,FALSE)*'Profiles, Pc, Winter, S3'!M12</f>
        <v>5.9089116414408088E-2</v>
      </c>
      <c r="N12" s="1">
        <f>VLOOKUP($A12,'Base Consumption'!$A$2:$D$34,3,FALSE)*'Profiles, Pc, Winter, S3'!N12</f>
        <v>5.3840074383332895E-2</v>
      </c>
      <c r="O12" s="1">
        <f>VLOOKUP($A12,'Base Consumption'!$A$2:$D$34,3,FALSE)*'Profiles, Pc, Winter, S3'!O12</f>
        <v>4.8561913718491091E-2</v>
      </c>
      <c r="P12" s="1">
        <f>VLOOKUP($A12,'Base Consumption'!$A$2:$D$34,3,FALSE)*'Profiles, Pc, Winter, S3'!P12</f>
        <v>4.363040129994978E-2</v>
      </c>
      <c r="Q12" s="1">
        <f>VLOOKUP($A12,'Base Consumption'!$A$2:$D$34,3,FALSE)*'Profiles, Pc, Winter, S3'!Q12</f>
        <v>4.2023284808467738E-2</v>
      </c>
      <c r="R12" s="1">
        <f>VLOOKUP($A12,'Base Consumption'!$A$2:$D$34,3,FALSE)*'Profiles, Pc, Winter, S3'!R12</f>
        <v>4.5991315889237293E-2</v>
      </c>
      <c r="S12" s="1">
        <f>VLOOKUP($A12,'Base Consumption'!$A$2:$D$34,3,FALSE)*'Profiles, Pc, Winter, S3'!S12</f>
        <v>5.1704173670839876E-2</v>
      </c>
      <c r="T12" s="1">
        <f>VLOOKUP($A12,'Base Consumption'!$A$2:$D$34,3,FALSE)*'Profiles, Pc, Winter, S3'!T12</f>
        <v>5.1959743483013895E-2</v>
      </c>
      <c r="U12" s="1">
        <f>VLOOKUP($A12,'Base Consumption'!$A$2:$D$34,3,FALSE)*'Profiles, Pc, Winter, S3'!U12</f>
        <v>5.248061688648608E-2</v>
      </c>
      <c r="V12" s="1">
        <f>VLOOKUP($A12,'Base Consumption'!$A$2:$D$34,3,FALSE)*'Profiles, Pc, Winter, S3'!V12</f>
        <v>5.0335040722675133E-2</v>
      </c>
      <c r="W12" s="1">
        <f>VLOOKUP($A12,'Base Consumption'!$A$2:$D$34,3,FALSE)*'Profiles, Pc, Winter, S3'!W12</f>
        <v>4.6950516662484086E-2</v>
      </c>
      <c r="X12" s="1">
        <f>VLOOKUP($A12,'Base Consumption'!$A$2:$D$34,3,FALSE)*'Profiles, Pc, Winter, S3'!X12</f>
        <v>3.9077793275111537E-2</v>
      </c>
      <c r="Y12" s="1">
        <f>VLOOKUP($A12,'Base Consumption'!$A$2:$D$34,3,FALSE)*'Profiles, Pc, Winter, S3'!Y12</f>
        <v>3.3106241226163083E-2</v>
      </c>
    </row>
    <row r="13" spans="1:25" x14ac:dyDescent="0.25">
      <c r="A13">
        <v>13</v>
      </c>
      <c r="B13" s="1">
        <f>VLOOKUP($A13,'Base Consumption'!$A$2:$D$34,3,FALSE)*'Profiles, Pc, Winter, S3'!B13</f>
        <v>5.6435451783848324E-2</v>
      </c>
      <c r="C13" s="1">
        <f>VLOOKUP($A13,'Base Consumption'!$A$2:$D$34,3,FALSE)*'Profiles, Pc, Winter, S3'!C13</f>
        <v>5.2818241330337495E-2</v>
      </c>
      <c r="D13" s="1">
        <f>VLOOKUP($A13,'Base Consumption'!$A$2:$D$34,3,FALSE)*'Profiles, Pc, Winter, S3'!D13</f>
        <v>5.0519976604456798E-2</v>
      </c>
      <c r="E13" s="1">
        <f>VLOOKUP($A13,'Base Consumption'!$A$2:$D$34,3,FALSE)*'Profiles, Pc, Winter, S3'!E13</f>
        <v>5.083999743474929E-2</v>
      </c>
      <c r="F13" s="1">
        <f>VLOOKUP($A13,'Base Consumption'!$A$2:$D$34,3,FALSE)*'Profiles, Pc, Winter, S3'!F13</f>
        <v>5.0758643971936759E-2</v>
      </c>
      <c r="G13" s="1">
        <f>VLOOKUP($A13,'Base Consumption'!$A$2:$D$34,3,FALSE)*'Profiles, Pc, Winter, S3'!G13</f>
        <v>5.0929793103395772E-2</v>
      </c>
      <c r="H13" s="1">
        <f>VLOOKUP($A13,'Base Consumption'!$A$2:$D$34,3,FALSE)*'Profiles, Pc, Winter, S3'!H13</f>
        <v>5.1828434586202031E-2</v>
      </c>
      <c r="I13" s="1">
        <f>VLOOKUP($A13,'Base Consumption'!$A$2:$D$34,3,FALSE)*'Profiles, Pc, Winter, S3'!I13</f>
        <v>4.9087261056316202E-2</v>
      </c>
      <c r="J13" s="1">
        <f>VLOOKUP($A13,'Base Consumption'!$A$2:$D$34,3,FALSE)*'Profiles, Pc, Winter, S3'!J13</f>
        <v>3.5887389394971922E-2</v>
      </c>
      <c r="K13" s="1">
        <f>VLOOKUP($A13,'Base Consumption'!$A$2:$D$34,3,FALSE)*'Profiles, Pc, Winter, S3'!K13</f>
        <v>4.3587334512308347E-2</v>
      </c>
      <c r="L13" s="1">
        <f>VLOOKUP($A13,'Base Consumption'!$A$2:$D$34,3,FALSE)*'Profiles, Pc, Winter, S3'!L13</f>
        <v>5.3514678353147112E-2</v>
      </c>
      <c r="M13" s="1">
        <f>VLOOKUP($A13,'Base Consumption'!$A$2:$D$34,3,FALSE)*'Profiles, Pc, Winter, S3'!M13</f>
        <v>5.194660063366259E-2</v>
      </c>
      <c r="N13" s="1">
        <f>VLOOKUP($A13,'Base Consumption'!$A$2:$D$34,3,FALSE)*'Profiles, Pc, Winter, S3'!N13</f>
        <v>5.0459544968673685E-2</v>
      </c>
      <c r="O13" s="1">
        <f>VLOOKUP($A13,'Base Consumption'!$A$2:$D$34,3,FALSE)*'Profiles, Pc, Winter, S3'!O13</f>
        <v>5.0960512456404525E-2</v>
      </c>
      <c r="P13" s="1">
        <f>VLOOKUP($A13,'Base Consumption'!$A$2:$D$34,3,FALSE)*'Profiles, Pc, Winter, S3'!P13</f>
        <v>5.0087869256707183E-2</v>
      </c>
      <c r="Q13" s="1">
        <f>VLOOKUP($A13,'Base Consumption'!$A$2:$D$34,3,FALSE)*'Profiles, Pc, Winter, S3'!Q13</f>
        <v>5.0048034605003733E-2</v>
      </c>
      <c r="R13" s="1">
        <f>VLOOKUP($A13,'Base Consumption'!$A$2:$D$34,3,FALSE)*'Profiles, Pc, Winter, S3'!R13</f>
        <v>5.0244510353964635E-2</v>
      </c>
      <c r="S13" s="1">
        <f>VLOOKUP($A13,'Base Consumption'!$A$2:$D$34,3,FALSE)*'Profiles, Pc, Winter, S3'!S13</f>
        <v>5.8088925805071016E-2</v>
      </c>
      <c r="T13" s="1">
        <f>VLOOKUP($A13,'Base Consumption'!$A$2:$D$34,3,FALSE)*'Profiles, Pc, Winter, S3'!T13</f>
        <v>5.9616496350892799E-2</v>
      </c>
      <c r="U13" s="1">
        <f>VLOOKUP($A13,'Base Consumption'!$A$2:$D$34,3,FALSE)*'Profiles, Pc, Winter, S3'!U13</f>
        <v>5.6578920470948056E-2</v>
      </c>
      <c r="V13" s="1">
        <f>VLOOKUP($A13,'Base Consumption'!$A$2:$D$34,3,FALSE)*'Profiles, Pc, Winter, S3'!V13</f>
        <v>5.3850919636670679E-2</v>
      </c>
      <c r="W13" s="1">
        <f>VLOOKUP($A13,'Base Consumption'!$A$2:$D$34,3,FALSE)*'Profiles, Pc, Winter, S3'!W13</f>
        <v>5.3664237417378656E-2</v>
      </c>
      <c r="X13" s="1">
        <f>VLOOKUP($A13,'Base Consumption'!$A$2:$D$34,3,FALSE)*'Profiles, Pc, Winter, S3'!X13</f>
        <v>5.38684731448889E-2</v>
      </c>
      <c r="Y13" s="1">
        <f>VLOOKUP($A13,'Base Consumption'!$A$2:$D$34,3,FALSE)*'Profiles, Pc, Winter, S3'!Y13</f>
        <v>5.4878180658732796E-2</v>
      </c>
    </row>
    <row r="14" spans="1:25" x14ac:dyDescent="0.25">
      <c r="A14">
        <v>14</v>
      </c>
      <c r="B14" s="1">
        <f>VLOOKUP($A14,'Base Consumption'!$A$2:$D$34,3,FALSE)*'Profiles, Pc, Winter, S3'!B14</f>
        <v>0.10053605203559217</v>
      </c>
      <c r="C14" s="1">
        <f>VLOOKUP($A14,'Base Consumption'!$A$2:$D$34,3,FALSE)*'Profiles, Pc, Winter, S3'!C14</f>
        <v>9.9122639778040061E-2</v>
      </c>
      <c r="D14" s="1">
        <f>VLOOKUP($A14,'Base Consumption'!$A$2:$D$34,3,FALSE)*'Profiles, Pc, Winter, S3'!D14</f>
        <v>9.8392402496868342E-2</v>
      </c>
      <c r="E14" s="1">
        <f>VLOOKUP($A14,'Base Consumption'!$A$2:$D$34,3,FALSE)*'Profiles, Pc, Winter, S3'!E14</f>
        <v>9.7864326300737922E-2</v>
      </c>
      <c r="F14" s="1">
        <f>VLOOKUP($A14,'Base Consumption'!$A$2:$D$34,3,FALSE)*'Profiles, Pc, Winter, S3'!F14</f>
        <v>9.555678734642073E-2</v>
      </c>
      <c r="G14" s="1">
        <f>VLOOKUP($A14,'Base Consumption'!$A$2:$D$34,3,FALSE)*'Profiles, Pc, Winter, S3'!G14</f>
        <v>9.7327515622419605E-2</v>
      </c>
      <c r="H14" s="1">
        <f>VLOOKUP($A14,'Base Consumption'!$A$2:$D$34,3,FALSE)*'Profiles, Pc, Winter, S3'!H14</f>
        <v>0.10030426404372383</v>
      </c>
      <c r="I14" s="1">
        <f>VLOOKUP($A14,'Base Consumption'!$A$2:$D$34,3,FALSE)*'Profiles, Pc, Winter, S3'!I14</f>
        <v>0.10464389597997048</v>
      </c>
      <c r="J14" s="1">
        <f>VLOOKUP($A14,'Base Consumption'!$A$2:$D$34,3,FALSE)*'Profiles, Pc, Winter, S3'!J14</f>
        <v>0.10936525142136237</v>
      </c>
      <c r="K14" s="1">
        <f>VLOOKUP($A14,'Base Consumption'!$A$2:$D$34,3,FALSE)*'Profiles, Pc, Winter, S3'!K14</f>
        <v>0.11281426137064539</v>
      </c>
      <c r="L14" s="1">
        <f>VLOOKUP($A14,'Base Consumption'!$A$2:$D$34,3,FALSE)*'Profiles, Pc, Winter, S3'!L14</f>
        <v>0.11841925510318989</v>
      </c>
      <c r="M14" s="1">
        <f>VLOOKUP($A14,'Base Consumption'!$A$2:$D$34,3,FALSE)*'Profiles, Pc, Winter, S3'!M14</f>
        <v>0.11333715453640168</v>
      </c>
      <c r="N14" s="1">
        <f>VLOOKUP($A14,'Base Consumption'!$A$2:$D$34,3,FALSE)*'Profiles, Pc, Winter, S3'!N14</f>
        <v>0.10983056313364639</v>
      </c>
      <c r="O14" s="1">
        <f>VLOOKUP($A14,'Base Consumption'!$A$2:$D$34,3,FALSE)*'Profiles, Pc, Winter, S3'!O14</f>
        <v>0.1062542888018279</v>
      </c>
      <c r="P14" s="1">
        <f>VLOOKUP($A14,'Base Consumption'!$A$2:$D$34,3,FALSE)*'Profiles, Pc, Winter, S3'!P14</f>
        <v>0.10360688114780982</v>
      </c>
      <c r="Q14" s="1">
        <f>VLOOKUP($A14,'Base Consumption'!$A$2:$D$34,3,FALSE)*'Profiles, Pc, Winter, S3'!Q14</f>
        <v>0.10659588946561885</v>
      </c>
      <c r="R14" s="1">
        <f>VLOOKUP($A14,'Base Consumption'!$A$2:$D$34,3,FALSE)*'Profiles, Pc, Winter, S3'!R14</f>
        <v>0.10626474803289586</v>
      </c>
      <c r="S14" s="1">
        <f>VLOOKUP($A14,'Base Consumption'!$A$2:$D$34,3,FALSE)*'Profiles, Pc, Winter, S3'!S14</f>
        <v>0.10760152378123261</v>
      </c>
      <c r="T14" s="1">
        <f>VLOOKUP($A14,'Base Consumption'!$A$2:$D$34,3,FALSE)*'Profiles, Pc, Winter, S3'!T14</f>
        <v>0.11132242103587972</v>
      </c>
      <c r="U14" s="1">
        <f>VLOOKUP($A14,'Base Consumption'!$A$2:$D$34,3,FALSE)*'Profiles, Pc, Winter, S3'!U14</f>
        <v>0.1123315079863015</v>
      </c>
      <c r="V14" s="1">
        <f>VLOOKUP($A14,'Base Consumption'!$A$2:$D$34,3,FALSE)*'Profiles, Pc, Winter, S3'!V14</f>
        <v>0.10946807726042622</v>
      </c>
      <c r="W14" s="1">
        <f>VLOOKUP($A14,'Base Consumption'!$A$2:$D$34,3,FALSE)*'Profiles, Pc, Winter, S3'!W14</f>
        <v>0.10811042163564144</v>
      </c>
      <c r="X14" s="1">
        <f>VLOOKUP($A14,'Base Consumption'!$A$2:$D$34,3,FALSE)*'Profiles, Pc, Winter, S3'!X14</f>
        <v>0.10443647092872185</v>
      </c>
      <c r="Y14" s="1">
        <f>VLOOKUP($A14,'Base Consumption'!$A$2:$D$34,3,FALSE)*'Profiles, Pc, Winter, S3'!Y14</f>
        <v>9.9842400574380902E-2</v>
      </c>
    </row>
    <row r="15" spans="1:25" x14ac:dyDescent="0.25">
      <c r="A15">
        <v>15</v>
      </c>
      <c r="B15" s="1">
        <f>VLOOKUP($A15,'Base Consumption'!$A$2:$D$34,3,FALSE)*'Profiles, Pc, Winter, S3'!B15</f>
        <v>-3.1249748970711137E-2</v>
      </c>
      <c r="C15" s="1">
        <f>VLOOKUP($A15,'Base Consumption'!$A$2:$D$34,3,FALSE)*'Profiles, Pc, Winter, S3'!C15</f>
        <v>-2.823835485445253E-2</v>
      </c>
      <c r="D15" s="1">
        <f>VLOOKUP($A15,'Base Consumption'!$A$2:$D$34,3,FALSE)*'Profiles, Pc, Winter, S3'!D15</f>
        <v>-2.7090990070519287E-2</v>
      </c>
      <c r="E15" s="1">
        <f>VLOOKUP($A15,'Base Consumption'!$A$2:$D$34,3,FALSE)*'Profiles, Pc, Winter, S3'!E15</f>
        <v>-2.5885323218434824E-2</v>
      </c>
      <c r="F15" s="1">
        <f>VLOOKUP($A15,'Base Consumption'!$A$2:$D$34,3,FALSE)*'Profiles, Pc, Winter, S3'!F15</f>
        <v>-2.6441992014380057E-2</v>
      </c>
      <c r="G15" s="1">
        <f>VLOOKUP($A15,'Base Consumption'!$A$2:$D$34,3,FALSE)*'Profiles, Pc, Winter, S3'!G15</f>
        <v>-2.8084978022213825E-2</v>
      </c>
      <c r="H15" s="1">
        <f>VLOOKUP($A15,'Base Consumption'!$A$2:$D$34,3,FALSE)*'Profiles, Pc, Winter, S3'!H15</f>
        <v>-3.2229115326018964E-2</v>
      </c>
      <c r="I15" s="1">
        <f>VLOOKUP($A15,'Base Consumption'!$A$2:$D$34,3,FALSE)*'Profiles, Pc, Winter, S3'!I15</f>
        <v>-3.8468493004467079E-2</v>
      </c>
      <c r="J15" s="1">
        <f>VLOOKUP($A15,'Base Consumption'!$A$2:$D$34,3,FALSE)*'Profiles, Pc, Winter, S3'!J15</f>
        <v>-4.7313164058437968E-2</v>
      </c>
      <c r="K15" s="1">
        <f>VLOOKUP($A15,'Base Consumption'!$A$2:$D$34,3,FALSE)*'Profiles, Pc, Winter, S3'!K15</f>
        <v>-5.5428573707976318E-2</v>
      </c>
      <c r="L15" s="1">
        <f>VLOOKUP($A15,'Base Consumption'!$A$2:$D$34,3,FALSE)*'Profiles, Pc, Winter, S3'!L15</f>
        <v>-5.8909220656533055E-2</v>
      </c>
      <c r="M15" s="1">
        <f>VLOOKUP($A15,'Base Consumption'!$A$2:$D$34,3,FALSE)*'Profiles, Pc, Winter, S3'!M15</f>
        <v>-5.8215059336446363E-2</v>
      </c>
      <c r="N15" s="1">
        <f>VLOOKUP($A15,'Base Consumption'!$A$2:$D$34,3,FALSE)*'Profiles, Pc, Winter, S3'!N15</f>
        <v>-5.5464179977408733E-2</v>
      </c>
      <c r="O15" s="1">
        <f>VLOOKUP($A15,'Base Consumption'!$A$2:$D$34,3,FALSE)*'Profiles, Pc, Winter, S3'!O15</f>
        <v>-4.7857843970647872E-2</v>
      </c>
      <c r="P15" s="1">
        <f>VLOOKUP($A15,'Base Consumption'!$A$2:$D$34,3,FALSE)*'Profiles, Pc, Winter, S3'!P15</f>
        <v>-4.2472224468877044E-2</v>
      </c>
      <c r="Q15" s="1">
        <f>VLOOKUP($A15,'Base Consumption'!$A$2:$D$34,3,FALSE)*'Profiles, Pc, Winter, S3'!Q15</f>
        <v>-4.2431427051301311E-2</v>
      </c>
      <c r="R15" s="1">
        <f>VLOOKUP($A15,'Base Consumption'!$A$2:$D$34,3,FALSE)*'Profiles, Pc, Winter, S3'!R15</f>
        <v>-4.2554658360829632E-2</v>
      </c>
      <c r="S15" s="1">
        <f>VLOOKUP($A15,'Base Consumption'!$A$2:$D$34,3,FALSE)*'Profiles, Pc, Winter, S3'!S15</f>
        <v>-4.62101950078046E-2</v>
      </c>
      <c r="T15" s="1">
        <f>VLOOKUP($A15,'Base Consumption'!$A$2:$D$34,3,FALSE)*'Profiles, Pc, Winter, S3'!T15</f>
        <v>-4.8116358746575681E-2</v>
      </c>
      <c r="U15" s="1">
        <f>VLOOKUP($A15,'Base Consumption'!$A$2:$D$34,3,FALSE)*'Profiles, Pc, Winter, S3'!U15</f>
        <v>-4.7667567896201246E-2</v>
      </c>
      <c r="V15" s="1">
        <f>VLOOKUP($A15,'Base Consumption'!$A$2:$D$34,3,FALSE)*'Profiles, Pc, Winter, S3'!V15</f>
        <v>-4.439976902554419E-2</v>
      </c>
      <c r="W15" s="1">
        <f>VLOOKUP($A15,'Base Consumption'!$A$2:$D$34,3,FALSE)*'Profiles, Pc, Winter, S3'!W15</f>
        <v>-4.159736607690602E-2</v>
      </c>
      <c r="X15" s="1">
        <f>VLOOKUP($A15,'Base Consumption'!$A$2:$D$34,3,FALSE)*'Profiles, Pc, Winter, S3'!X15</f>
        <v>-3.6755989077406154E-2</v>
      </c>
      <c r="Y15" s="1">
        <f>VLOOKUP($A15,'Base Consumption'!$A$2:$D$34,3,FALSE)*'Profiles, Pc, Winter, S3'!Y15</f>
        <v>-3.044682113014624E-2</v>
      </c>
    </row>
    <row r="16" spans="1:25" x14ac:dyDescent="0.25">
      <c r="A16">
        <v>16</v>
      </c>
      <c r="B16" s="1">
        <f>VLOOKUP($A16,'Base Consumption'!$A$2:$D$34,3,FALSE)*'Profiles, Pc, Winter, S3'!B16</f>
        <v>5.5686189977438398E-2</v>
      </c>
      <c r="C16" s="1">
        <f>VLOOKUP($A16,'Base Consumption'!$A$2:$D$34,3,FALSE)*'Profiles, Pc, Winter, S3'!C16</f>
        <v>5.4625572576768852E-2</v>
      </c>
      <c r="D16" s="1">
        <f>VLOOKUP($A16,'Base Consumption'!$A$2:$D$34,3,FALSE)*'Profiles, Pc, Winter, S3'!D16</f>
        <v>5.3013229525471328E-2</v>
      </c>
      <c r="E16" s="1">
        <f>VLOOKUP($A16,'Base Consumption'!$A$2:$D$34,3,FALSE)*'Profiles, Pc, Winter, S3'!E16</f>
        <v>5.3568094836050746E-2</v>
      </c>
      <c r="F16" s="1">
        <f>VLOOKUP($A16,'Base Consumption'!$A$2:$D$34,3,FALSE)*'Profiles, Pc, Winter, S3'!F16</f>
        <v>5.1713402782778625E-2</v>
      </c>
      <c r="G16" s="1">
        <f>VLOOKUP($A16,'Base Consumption'!$A$2:$D$34,3,FALSE)*'Profiles, Pc, Winter, S3'!G16</f>
        <v>5.2585144967031421E-2</v>
      </c>
      <c r="H16" s="1">
        <f>VLOOKUP($A16,'Base Consumption'!$A$2:$D$34,3,FALSE)*'Profiles, Pc, Winter, S3'!H16</f>
        <v>5.2375408601998581E-2</v>
      </c>
      <c r="I16" s="1">
        <f>VLOOKUP($A16,'Base Consumption'!$A$2:$D$34,3,FALSE)*'Profiles, Pc, Winter, S3'!I16</f>
        <v>5.6297918313261093E-2</v>
      </c>
      <c r="J16" s="1">
        <f>VLOOKUP($A16,'Base Consumption'!$A$2:$D$34,3,FALSE)*'Profiles, Pc, Winter, S3'!J16</f>
        <v>5.6817666781730981E-2</v>
      </c>
      <c r="K16" s="1">
        <f>VLOOKUP($A16,'Base Consumption'!$A$2:$D$34,3,FALSE)*'Profiles, Pc, Winter, S3'!K16</f>
        <v>5.4487119104375738E-2</v>
      </c>
      <c r="L16" s="1">
        <f>VLOOKUP($A16,'Base Consumption'!$A$2:$D$34,3,FALSE)*'Profiles, Pc, Winter, S3'!L16</f>
        <v>5.512495197581449E-2</v>
      </c>
      <c r="M16" s="1">
        <f>VLOOKUP($A16,'Base Consumption'!$A$2:$D$34,3,FALSE)*'Profiles, Pc, Winter, S3'!M16</f>
        <v>5.3529046228096462E-2</v>
      </c>
      <c r="N16" s="1">
        <f>VLOOKUP($A16,'Base Consumption'!$A$2:$D$34,3,FALSE)*'Profiles, Pc, Winter, S3'!N16</f>
        <v>5.5853509293142693E-2</v>
      </c>
      <c r="O16" s="1">
        <f>VLOOKUP($A16,'Base Consumption'!$A$2:$D$34,3,FALSE)*'Profiles, Pc, Winter, S3'!O16</f>
        <v>5.4081674613932443E-2</v>
      </c>
      <c r="P16" s="1">
        <f>VLOOKUP($A16,'Base Consumption'!$A$2:$D$34,3,FALSE)*'Profiles, Pc, Winter, S3'!P16</f>
        <v>5.4411370327559834E-2</v>
      </c>
      <c r="Q16" s="1">
        <f>VLOOKUP($A16,'Base Consumption'!$A$2:$D$34,3,FALSE)*'Profiles, Pc, Winter, S3'!Q16</f>
        <v>5.5615130998531652E-2</v>
      </c>
      <c r="R16" s="1">
        <f>VLOOKUP($A16,'Base Consumption'!$A$2:$D$34,3,FALSE)*'Profiles, Pc, Winter, S3'!R16</f>
        <v>5.6730171384279243E-2</v>
      </c>
      <c r="S16" s="1">
        <f>VLOOKUP($A16,'Base Consumption'!$A$2:$D$34,3,FALSE)*'Profiles, Pc, Winter, S3'!S16</f>
        <v>5.6781540115236805E-2</v>
      </c>
      <c r="T16" s="1">
        <f>VLOOKUP($A16,'Base Consumption'!$A$2:$D$34,3,FALSE)*'Profiles, Pc, Winter, S3'!T16</f>
        <v>5.6372853743355267E-2</v>
      </c>
      <c r="U16" s="1">
        <f>VLOOKUP($A16,'Base Consumption'!$A$2:$D$34,3,FALSE)*'Profiles, Pc, Winter, S3'!U16</f>
        <v>5.3738020578409582E-2</v>
      </c>
      <c r="V16" s="1">
        <f>VLOOKUP($A16,'Base Consumption'!$A$2:$D$34,3,FALSE)*'Profiles, Pc, Winter, S3'!V16</f>
        <v>5.3912304230733454E-2</v>
      </c>
      <c r="W16" s="1">
        <f>VLOOKUP($A16,'Base Consumption'!$A$2:$D$34,3,FALSE)*'Profiles, Pc, Winter, S3'!W16</f>
        <v>5.2999669026591534E-2</v>
      </c>
      <c r="X16" s="1">
        <f>VLOOKUP($A16,'Base Consumption'!$A$2:$D$34,3,FALSE)*'Profiles, Pc, Winter, S3'!X16</f>
        <v>5.251930370912361E-2</v>
      </c>
      <c r="Y16" s="1">
        <f>VLOOKUP($A16,'Base Consumption'!$A$2:$D$34,3,FALSE)*'Profiles, Pc, Winter, S3'!Y16</f>
        <v>5.3464435168168213E-2</v>
      </c>
    </row>
    <row r="17" spans="1:25" x14ac:dyDescent="0.25">
      <c r="A17">
        <v>17</v>
      </c>
      <c r="B17" s="1">
        <f>VLOOKUP($A17,'Base Consumption'!$A$2:$D$34,3,FALSE)*'Profiles, Pc, Winter, S3'!B17</f>
        <v>3.6675952726019666E-2</v>
      </c>
      <c r="C17" s="1">
        <f>VLOOKUP($A17,'Base Consumption'!$A$2:$D$34,3,FALSE)*'Profiles, Pc, Winter, S3'!C17</f>
        <v>3.3689929621813483E-2</v>
      </c>
      <c r="D17" s="1">
        <f>VLOOKUP($A17,'Base Consumption'!$A$2:$D$34,3,FALSE)*'Profiles, Pc, Winter, S3'!D17</f>
        <v>3.2029430759161613E-2</v>
      </c>
      <c r="E17" s="1">
        <f>VLOOKUP($A17,'Base Consumption'!$A$2:$D$34,3,FALSE)*'Profiles, Pc, Winter, S3'!E17</f>
        <v>3.0767323077506296E-2</v>
      </c>
      <c r="F17" s="1">
        <f>VLOOKUP($A17,'Base Consumption'!$A$2:$D$34,3,FALSE)*'Profiles, Pc, Winter, S3'!F17</f>
        <v>3.1154047353813896E-2</v>
      </c>
      <c r="G17" s="1">
        <f>VLOOKUP($A17,'Base Consumption'!$A$2:$D$34,3,FALSE)*'Profiles, Pc, Winter, S3'!G17</f>
        <v>3.363507416094344E-2</v>
      </c>
      <c r="H17" s="1">
        <f>VLOOKUP($A17,'Base Consumption'!$A$2:$D$34,3,FALSE)*'Profiles, Pc, Winter, S3'!H17</f>
        <v>3.6396222229183671E-2</v>
      </c>
      <c r="I17" s="1">
        <f>VLOOKUP($A17,'Base Consumption'!$A$2:$D$34,3,FALSE)*'Profiles, Pc, Winter, S3'!I17</f>
        <v>4.3379817786198538E-2</v>
      </c>
      <c r="J17" s="1">
        <f>VLOOKUP($A17,'Base Consumption'!$A$2:$D$34,3,FALSE)*'Profiles, Pc, Winter, S3'!J17</f>
        <v>4.9621482940618349E-2</v>
      </c>
      <c r="K17" s="1">
        <f>VLOOKUP($A17,'Base Consumption'!$A$2:$D$34,3,FALSE)*'Profiles, Pc, Winter, S3'!K17</f>
        <v>5.6729578936787838E-2</v>
      </c>
      <c r="L17" s="1">
        <f>VLOOKUP($A17,'Base Consumption'!$A$2:$D$34,3,FALSE)*'Profiles, Pc, Winter, S3'!L17</f>
        <v>5.7476181703613655E-2</v>
      </c>
      <c r="M17" s="1">
        <f>VLOOKUP($A17,'Base Consumption'!$A$2:$D$34,3,FALSE)*'Profiles, Pc, Winter, S3'!M17</f>
        <v>5.7839173002735868E-2</v>
      </c>
      <c r="N17" s="1">
        <f>VLOOKUP($A17,'Base Consumption'!$A$2:$D$34,3,FALSE)*'Profiles, Pc, Winter, S3'!N17</f>
        <v>5.5705966316866501E-2</v>
      </c>
      <c r="O17" s="1">
        <f>VLOOKUP($A17,'Base Consumption'!$A$2:$D$34,3,FALSE)*'Profiles, Pc, Winter, S3'!O17</f>
        <v>4.9708244514605641E-2</v>
      </c>
      <c r="P17" s="1">
        <f>VLOOKUP($A17,'Base Consumption'!$A$2:$D$34,3,FALSE)*'Profiles, Pc, Winter, S3'!P17</f>
        <v>4.3604305559361789E-2</v>
      </c>
      <c r="Q17" s="1">
        <f>VLOOKUP($A17,'Base Consumption'!$A$2:$D$34,3,FALSE)*'Profiles, Pc, Winter, S3'!Q17</f>
        <v>4.5583056713155164E-2</v>
      </c>
      <c r="R17" s="1">
        <f>VLOOKUP($A17,'Base Consumption'!$A$2:$D$34,3,FALSE)*'Profiles, Pc, Winter, S3'!R17</f>
        <v>5.0063452741776295E-2</v>
      </c>
      <c r="S17" s="1">
        <f>VLOOKUP($A17,'Base Consumption'!$A$2:$D$34,3,FALSE)*'Profiles, Pc, Winter, S3'!S17</f>
        <v>5.6404716566813243E-2</v>
      </c>
      <c r="T17" s="1">
        <f>VLOOKUP($A17,'Base Consumption'!$A$2:$D$34,3,FALSE)*'Profiles, Pc, Winter, S3'!T17</f>
        <v>5.8718055078901474E-2</v>
      </c>
      <c r="U17" s="1">
        <f>VLOOKUP($A17,'Base Consumption'!$A$2:$D$34,3,FALSE)*'Profiles, Pc, Winter, S3'!U17</f>
        <v>5.6777043490569813E-2</v>
      </c>
      <c r="V17" s="1">
        <f>VLOOKUP($A17,'Base Consumption'!$A$2:$D$34,3,FALSE)*'Profiles, Pc, Winter, S3'!V17</f>
        <v>5.3828369887845048E-2</v>
      </c>
      <c r="W17" s="1">
        <f>VLOOKUP($A17,'Base Consumption'!$A$2:$D$34,3,FALSE)*'Profiles, Pc, Winter, S3'!W17</f>
        <v>4.973586552629481E-2</v>
      </c>
      <c r="X17" s="1">
        <f>VLOOKUP($A17,'Base Consumption'!$A$2:$D$34,3,FALSE)*'Profiles, Pc, Winter, S3'!X17</f>
        <v>4.3719855535801551E-2</v>
      </c>
      <c r="Y17" s="1">
        <f>VLOOKUP($A17,'Base Consumption'!$A$2:$D$34,3,FALSE)*'Profiles, Pc, Winter, S3'!Y17</f>
        <v>3.9561987795922821E-2</v>
      </c>
    </row>
    <row r="18" spans="1:25" x14ac:dyDescent="0.25">
      <c r="A18">
        <v>18</v>
      </c>
      <c r="B18" s="1">
        <f>VLOOKUP($A18,'Base Consumption'!$A$2:$D$34,3,FALSE)*'Profiles, Pc, Winter, S3'!B18</f>
        <v>6.0015505566007259E-2</v>
      </c>
      <c r="C18" s="1">
        <f>VLOOKUP($A18,'Base Consumption'!$A$2:$D$34,3,FALSE)*'Profiles, Pc, Winter, S3'!C18</f>
        <v>5.6637092677034429E-2</v>
      </c>
      <c r="D18" s="1">
        <f>VLOOKUP($A18,'Base Consumption'!$A$2:$D$34,3,FALSE)*'Profiles, Pc, Winter, S3'!D18</f>
        <v>5.4299947634803974E-2</v>
      </c>
      <c r="E18" s="1">
        <f>VLOOKUP($A18,'Base Consumption'!$A$2:$D$34,3,FALSE)*'Profiles, Pc, Winter, S3'!E18</f>
        <v>5.3478156212388647E-2</v>
      </c>
      <c r="F18" s="1">
        <f>VLOOKUP($A18,'Base Consumption'!$A$2:$D$34,3,FALSE)*'Profiles, Pc, Winter, S3'!F18</f>
        <v>5.3042181821184441E-2</v>
      </c>
      <c r="G18" s="1">
        <f>VLOOKUP($A18,'Base Consumption'!$A$2:$D$34,3,FALSE)*'Profiles, Pc, Winter, S3'!G18</f>
        <v>5.4643240700409747E-2</v>
      </c>
      <c r="H18" s="1">
        <f>VLOOKUP($A18,'Base Consumption'!$A$2:$D$34,3,FALSE)*'Profiles, Pc, Winter, S3'!H18</f>
        <v>6.0325715225311861E-2</v>
      </c>
      <c r="I18" s="1">
        <f>VLOOKUP($A18,'Base Consumption'!$A$2:$D$34,3,FALSE)*'Profiles, Pc, Winter, S3'!I18</f>
        <v>6.4641466423575877E-2</v>
      </c>
      <c r="J18" s="1">
        <f>VLOOKUP($A18,'Base Consumption'!$A$2:$D$34,3,FALSE)*'Profiles, Pc, Winter, S3'!J18</f>
        <v>7.1134051629283185E-2</v>
      </c>
      <c r="K18" s="1">
        <f>VLOOKUP($A18,'Base Consumption'!$A$2:$D$34,3,FALSE)*'Profiles, Pc, Winter, S3'!K18</f>
        <v>8.084925465093834E-2</v>
      </c>
      <c r="L18" s="1">
        <f>VLOOKUP($A18,'Base Consumption'!$A$2:$D$34,3,FALSE)*'Profiles, Pc, Winter, S3'!L18</f>
        <v>8.6306619624391442E-2</v>
      </c>
      <c r="M18" s="1">
        <f>VLOOKUP($A18,'Base Consumption'!$A$2:$D$34,3,FALSE)*'Profiles, Pc, Winter, S3'!M18</f>
        <v>8.8751821522975463E-2</v>
      </c>
      <c r="N18" s="1">
        <f>VLOOKUP($A18,'Base Consumption'!$A$2:$D$34,3,FALSE)*'Profiles, Pc, Winter, S3'!N18</f>
        <v>8.5462581445954741E-2</v>
      </c>
      <c r="O18" s="1">
        <f>VLOOKUP($A18,'Base Consumption'!$A$2:$D$34,3,FALSE)*'Profiles, Pc, Winter, S3'!O18</f>
        <v>7.837842377942518E-2</v>
      </c>
      <c r="P18" s="1">
        <f>VLOOKUP($A18,'Base Consumption'!$A$2:$D$34,3,FALSE)*'Profiles, Pc, Winter, S3'!P18</f>
        <v>7.379088736359464E-2</v>
      </c>
      <c r="Q18" s="1">
        <f>VLOOKUP($A18,'Base Consumption'!$A$2:$D$34,3,FALSE)*'Profiles, Pc, Winter, S3'!Q18</f>
        <v>7.0483765326334089E-2</v>
      </c>
      <c r="R18" s="1">
        <f>VLOOKUP($A18,'Base Consumption'!$A$2:$D$34,3,FALSE)*'Profiles, Pc, Winter, S3'!R18</f>
        <v>7.0565147726331448E-2</v>
      </c>
      <c r="S18" s="1">
        <f>VLOOKUP($A18,'Base Consumption'!$A$2:$D$34,3,FALSE)*'Profiles, Pc, Winter, S3'!S18</f>
        <v>7.946719724228174E-2</v>
      </c>
      <c r="T18" s="1">
        <f>VLOOKUP($A18,'Base Consumption'!$A$2:$D$34,3,FALSE)*'Profiles, Pc, Winter, S3'!T18</f>
        <v>8.1958022496705446E-2</v>
      </c>
      <c r="U18" s="1">
        <f>VLOOKUP($A18,'Base Consumption'!$A$2:$D$34,3,FALSE)*'Profiles, Pc, Winter, S3'!U18</f>
        <v>8.1556919171430986E-2</v>
      </c>
      <c r="V18" s="1">
        <f>VLOOKUP($A18,'Base Consumption'!$A$2:$D$34,3,FALSE)*'Profiles, Pc, Winter, S3'!V18</f>
        <v>8.0077496242306298E-2</v>
      </c>
      <c r="W18" s="1">
        <f>VLOOKUP($A18,'Base Consumption'!$A$2:$D$34,3,FALSE)*'Profiles, Pc, Winter, S3'!W18</f>
        <v>7.519765260796317E-2</v>
      </c>
      <c r="X18" s="1">
        <f>VLOOKUP($A18,'Base Consumption'!$A$2:$D$34,3,FALSE)*'Profiles, Pc, Winter, S3'!X18</f>
        <v>6.9616702130892008E-2</v>
      </c>
      <c r="Y18" s="1">
        <f>VLOOKUP($A18,'Base Consumption'!$A$2:$D$34,3,FALSE)*'Profiles, Pc, Winter, S3'!Y18</f>
        <v>6.2675300252480776E-2</v>
      </c>
    </row>
    <row r="19" spans="1:25" x14ac:dyDescent="0.25">
      <c r="A19">
        <v>19</v>
      </c>
      <c r="B19" s="1">
        <f>VLOOKUP($A19,'Base Consumption'!$A$2:$D$34,3,FALSE)*'Profiles, Pc, Winter, S3'!B19</f>
        <v>3.4909804717185987E-2</v>
      </c>
      <c r="C19" s="1">
        <f>VLOOKUP($A19,'Base Consumption'!$A$2:$D$34,3,FALSE)*'Profiles, Pc, Winter, S3'!C19</f>
        <v>2.2831686678225081E-2</v>
      </c>
      <c r="D19" s="1">
        <f>VLOOKUP($A19,'Base Consumption'!$A$2:$D$34,3,FALSE)*'Profiles, Pc, Winter, S3'!D19</f>
        <v>2.1675074228618495E-2</v>
      </c>
      <c r="E19" s="1">
        <f>VLOOKUP($A19,'Base Consumption'!$A$2:$D$34,3,FALSE)*'Profiles, Pc, Winter, S3'!E19</f>
        <v>1.8993342491015298E-2</v>
      </c>
      <c r="F19" s="1">
        <f>VLOOKUP($A19,'Base Consumption'!$A$2:$D$34,3,FALSE)*'Profiles, Pc, Winter, S3'!F19</f>
        <v>7.5250405003934586E-3</v>
      </c>
      <c r="G19" s="1">
        <f>VLOOKUP($A19,'Base Consumption'!$A$2:$D$34,3,FALSE)*'Profiles, Pc, Winter, S3'!G19</f>
        <v>1.5483280418384784E-2</v>
      </c>
      <c r="H19" s="1">
        <f>VLOOKUP($A19,'Base Consumption'!$A$2:$D$34,3,FALSE)*'Profiles, Pc, Winter, S3'!H19</f>
        <v>2.9060443483765189E-2</v>
      </c>
      <c r="I19" s="1">
        <f>VLOOKUP($A19,'Base Consumption'!$A$2:$D$34,3,FALSE)*'Profiles, Pc, Winter, S3'!I19</f>
        <v>3.9440594103747964E-2</v>
      </c>
      <c r="J19" s="1">
        <f>VLOOKUP($A19,'Base Consumption'!$A$2:$D$34,3,FALSE)*'Profiles, Pc, Winter, S3'!J19</f>
        <v>5.8984521062248212E-2</v>
      </c>
      <c r="K19" s="1">
        <f>VLOOKUP($A19,'Base Consumption'!$A$2:$D$34,3,FALSE)*'Profiles, Pc, Winter, S3'!K19</f>
        <v>7.2588846284255756E-2</v>
      </c>
      <c r="L19" s="1">
        <f>VLOOKUP($A19,'Base Consumption'!$A$2:$D$34,3,FALSE)*'Profiles, Pc, Winter, S3'!L19</f>
        <v>8.2240702041025029E-2</v>
      </c>
      <c r="M19" s="1">
        <f>VLOOKUP($A19,'Base Consumption'!$A$2:$D$34,3,FALSE)*'Profiles, Pc, Winter, S3'!M19</f>
        <v>8.5445284748920158E-2</v>
      </c>
      <c r="N19" s="1">
        <f>VLOOKUP($A19,'Base Consumption'!$A$2:$D$34,3,FALSE)*'Profiles, Pc, Winter, S3'!N19</f>
        <v>7.3175857626105165E-2</v>
      </c>
      <c r="O19" s="1">
        <f>VLOOKUP($A19,'Base Consumption'!$A$2:$D$34,3,FALSE)*'Profiles, Pc, Winter, S3'!O19</f>
        <v>5.3472125537349278E-2</v>
      </c>
      <c r="P19" s="1">
        <f>VLOOKUP($A19,'Base Consumption'!$A$2:$D$34,3,FALSE)*'Profiles, Pc, Winter, S3'!P19</f>
        <v>4.5166033133752566E-2</v>
      </c>
      <c r="Q19" s="1">
        <f>VLOOKUP($A19,'Base Consumption'!$A$2:$D$34,3,FALSE)*'Profiles, Pc, Winter, S3'!Q19</f>
        <v>4.1760342459969853E-2</v>
      </c>
      <c r="R19" s="1">
        <f>VLOOKUP($A19,'Base Consumption'!$A$2:$D$34,3,FALSE)*'Profiles, Pc, Winter, S3'!R19</f>
        <v>5.5422294813297301E-2</v>
      </c>
      <c r="S19" s="1">
        <f>VLOOKUP($A19,'Base Consumption'!$A$2:$D$34,3,FALSE)*'Profiles, Pc, Winter, S3'!S19</f>
        <v>8.5146366017463185E-2</v>
      </c>
      <c r="T19" s="1">
        <f>VLOOKUP($A19,'Base Consumption'!$A$2:$D$34,3,FALSE)*'Profiles, Pc, Winter, S3'!T19</f>
        <v>8.6697577176848853E-2</v>
      </c>
      <c r="U19" s="1">
        <f>VLOOKUP($A19,'Base Consumption'!$A$2:$D$34,3,FALSE)*'Profiles, Pc, Winter, S3'!U19</f>
        <v>7.6932680123809591E-2</v>
      </c>
      <c r="V19" s="1">
        <f>VLOOKUP($A19,'Base Consumption'!$A$2:$D$34,3,FALSE)*'Profiles, Pc, Winter, S3'!V19</f>
        <v>6.9728844550232788E-2</v>
      </c>
      <c r="W19" s="1">
        <f>VLOOKUP($A19,'Base Consumption'!$A$2:$D$34,3,FALSE)*'Profiles, Pc, Winter, S3'!W19</f>
        <v>5.9877001985604132E-2</v>
      </c>
      <c r="X19" s="1">
        <f>VLOOKUP($A19,'Base Consumption'!$A$2:$D$34,3,FALSE)*'Profiles, Pc, Winter, S3'!X19</f>
        <v>4.2632149464083419E-2</v>
      </c>
      <c r="Y19" s="1">
        <f>VLOOKUP($A19,'Base Consumption'!$A$2:$D$34,3,FALSE)*'Profiles, Pc, Winter, S3'!Y19</f>
        <v>3.0045287870857203E-2</v>
      </c>
    </row>
    <row r="20" spans="1:25" x14ac:dyDescent="0.25">
      <c r="A20">
        <v>20</v>
      </c>
      <c r="B20" s="1">
        <f>VLOOKUP($A20,'Base Consumption'!$A$2:$D$34,3,FALSE)*'Profiles, Pc, Winter, S3'!B20</f>
        <v>5.0370278622954116E-2</v>
      </c>
      <c r="C20" s="1">
        <f>VLOOKUP($A20,'Base Consumption'!$A$2:$D$34,3,FALSE)*'Profiles, Pc, Winter, S3'!C20</f>
        <v>4.571377842666579E-2</v>
      </c>
      <c r="D20" s="1">
        <f>VLOOKUP($A20,'Base Consumption'!$A$2:$D$34,3,FALSE)*'Profiles, Pc, Winter, S3'!D20</f>
        <v>4.1516830539595692E-2</v>
      </c>
      <c r="E20" s="1">
        <f>VLOOKUP($A20,'Base Consumption'!$A$2:$D$34,3,FALSE)*'Profiles, Pc, Winter, S3'!E20</f>
        <v>4.0165978559155095E-2</v>
      </c>
      <c r="F20" s="1">
        <f>VLOOKUP($A20,'Base Consumption'!$A$2:$D$34,3,FALSE)*'Profiles, Pc, Winter, S3'!F20</f>
        <v>4.0765620551294755E-2</v>
      </c>
      <c r="G20" s="1">
        <f>VLOOKUP($A20,'Base Consumption'!$A$2:$D$34,3,FALSE)*'Profiles, Pc, Winter, S3'!G20</f>
        <v>4.2521048633907932E-2</v>
      </c>
      <c r="H20" s="1">
        <f>VLOOKUP($A20,'Base Consumption'!$A$2:$D$34,3,FALSE)*'Profiles, Pc, Winter, S3'!H20</f>
        <v>4.6585834435582583E-2</v>
      </c>
      <c r="I20" s="1">
        <f>VLOOKUP($A20,'Base Consumption'!$A$2:$D$34,3,FALSE)*'Profiles, Pc, Winter, S3'!I20</f>
        <v>5.0364169050038154E-2</v>
      </c>
      <c r="J20" s="1">
        <f>VLOOKUP($A20,'Base Consumption'!$A$2:$D$34,3,FALSE)*'Profiles, Pc, Winter, S3'!J20</f>
        <v>6.0159366126558998E-2</v>
      </c>
      <c r="K20" s="1">
        <f>VLOOKUP($A20,'Base Consumption'!$A$2:$D$34,3,FALSE)*'Profiles, Pc, Winter, S3'!K20</f>
        <v>7.2401948442439426E-2</v>
      </c>
      <c r="L20" s="1">
        <f>VLOOKUP($A20,'Base Consumption'!$A$2:$D$34,3,FALSE)*'Profiles, Pc, Winter, S3'!L20</f>
        <v>8.2047570041036105E-2</v>
      </c>
      <c r="M20" s="1">
        <f>VLOOKUP($A20,'Base Consumption'!$A$2:$D$34,3,FALSE)*'Profiles, Pc, Winter, S3'!M20</f>
        <v>8.8436658787865552E-2</v>
      </c>
      <c r="N20" s="1">
        <f>VLOOKUP($A20,'Base Consumption'!$A$2:$D$34,3,FALSE)*'Profiles, Pc, Winter, S3'!N20</f>
        <v>8.4978508116564253E-2</v>
      </c>
      <c r="O20" s="1">
        <f>VLOOKUP($A20,'Base Consumption'!$A$2:$D$34,3,FALSE)*'Profiles, Pc, Winter, S3'!O20</f>
        <v>7.5292373383572073E-2</v>
      </c>
      <c r="P20" s="1">
        <f>VLOOKUP($A20,'Base Consumption'!$A$2:$D$34,3,FALSE)*'Profiles, Pc, Winter, S3'!P20</f>
        <v>6.7932341252594508E-2</v>
      </c>
      <c r="Q20" s="1">
        <f>VLOOKUP($A20,'Base Consumption'!$A$2:$D$34,3,FALSE)*'Profiles, Pc, Winter, S3'!Q20</f>
        <v>6.5427940603253715E-2</v>
      </c>
      <c r="R20" s="1">
        <f>VLOOKUP($A20,'Base Consumption'!$A$2:$D$34,3,FALSE)*'Profiles, Pc, Winter, S3'!R20</f>
        <v>6.705280765603204E-2</v>
      </c>
      <c r="S20" s="1">
        <f>VLOOKUP($A20,'Base Consumption'!$A$2:$D$34,3,FALSE)*'Profiles, Pc, Winter, S3'!S20</f>
        <v>7.2838886224525765E-2</v>
      </c>
      <c r="T20" s="1">
        <f>VLOOKUP($A20,'Base Consumption'!$A$2:$D$34,3,FALSE)*'Profiles, Pc, Winter, S3'!T20</f>
        <v>7.5905123444121883E-2</v>
      </c>
      <c r="U20" s="1">
        <f>VLOOKUP($A20,'Base Consumption'!$A$2:$D$34,3,FALSE)*'Profiles, Pc, Winter, S3'!U20</f>
        <v>7.8519506355148025E-2</v>
      </c>
      <c r="V20" s="1">
        <f>VLOOKUP($A20,'Base Consumption'!$A$2:$D$34,3,FALSE)*'Profiles, Pc, Winter, S3'!V20</f>
        <v>7.6381434412105875E-2</v>
      </c>
      <c r="W20" s="1">
        <f>VLOOKUP($A20,'Base Consumption'!$A$2:$D$34,3,FALSE)*'Profiles, Pc, Winter, S3'!W20</f>
        <v>7.2357369912662534E-2</v>
      </c>
      <c r="X20" s="1">
        <f>VLOOKUP($A20,'Base Consumption'!$A$2:$D$34,3,FALSE)*'Profiles, Pc, Winter, S3'!X20</f>
        <v>6.3040963833066468E-2</v>
      </c>
      <c r="Y20" s="1">
        <f>VLOOKUP($A20,'Base Consumption'!$A$2:$D$34,3,FALSE)*'Profiles, Pc, Winter, S3'!Y20</f>
        <v>5.3723665004277554E-2</v>
      </c>
    </row>
    <row r="21" spans="1:25" x14ac:dyDescent="0.25">
      <c r="A21">
        <v>21</v>
      </c>
      <c r="B21" s="1">
        <f>VLOOKUP($A21,'Base Consumption'!$A$2:$D$34,3,FALSE)*'Profiles, Pc, Winter, S3'!B21</f>
        <v>7.1462847607855096E-2</v>
      </c>
      <c r="C21" s="1">
        <f>VLOOKUP($A21,'Base Consumption'!$A$2:$D$34,3,FALSE)*'Profiles, Pc, Winter, S3'!C21</f>
        <v>6.8412035777736968E-2</v>
      </c>
      <c r="D21" s="1">
        <f>VLOOKUP($A21,'Base Consumption'!$A$2:$D$34,3,FALSE)*'Profiles, Pc, Winter, S3'!D21</f>
        <v>6.6794937569123233E-2</v>
      </c>
      <c r="E21" s="1">
        <f>VLOOKUP($A21,'Base Consumption'!$A$2:$D$34,3,FALSE)*'Profiles, Pc, Winter, S3'!E21</f>
        <v>6.5342160848940692E-2</v>
      </c>
      <c r="F21" s="1">
        <f>VLOOKUP($A21,'Base Consumption'!$A$2:$D$34,3,FALSE)*'Profiles, Pc, Winter, S3'!F21</f>
        <v>6.4971110060535492E-2</v>
      </c>
      <c r="G21" s="1">
        <f>VLOOKUP($A21,'Base Consumption'!$A$2:$D$34,3,FALSE)*'Profiles, Pc, Winter, S3'!G21</f>
        <v>6.7670995640232268E-2</v>
      </c>
      <c r="H21" s="1">
        <f>VLOOKUP($A21,'Base Consumption'!$A$2:$D$34,3,FALSE)*'Profiles, Pc, Winter, S3'!H21</f>
        <v>7.1128630336672813E-2</v>
      </c>
      <c r="I21" s="1">
        <f>VLOOKUP($A21,'Base Consumption'!$A$2:$D$34,3,FALSE)*'Profiles, Pc, Winter, S3'!I21</f>
        <v>7.4647937913171203E-2</v>
      </c>
      <c r="J21" s="1">
        <f>VLOOKUP($A21,'Base Consumption'!$A$2:$D$34,3,FALSE)*'Profiles, Pc, Winter, S3'!J21</f>
        <v>7.8388036939535111E-2</v>
      </c>
      <c r="K21" s="1">
        <f>VLOOKUP($A21,'Base Consumption'!$A$2:$D$34,3,FALSE)*'Profiles, Pc, Winter, S3'!K21</f>
        <v>8.4283582579343777E-2</v>
      </c>
      <c r="L21" s="1">
        <f>VLOOKUP($A21,'Base Consumption'!$A$2:$D$34,3,FALSE)*'Profiles, Pc, Winter, S3'!L21</f>
        <v>8.6199123420010862E-2</v>
      </c>
      <c r="M21" s="1">
        <f>VLOOKUP($A21,'Base Consumption'!$A$2:$D$34,3,FALSE)*'Profiles, Pc, Winter, S3'!M21</f>
        <v>8.6830769815188308E-2</v>
      </c>
      <c r="N21" s="1">
        <f>VLOOKUP($A21,'Base Consumption'!$A$2:$D$34,3,FALSE)*'Profiles, Pc, Winter, S3'!N21</f>
        <v>8.6805644328417836E-2</v>
      </c>
      <c r="O21" s="1">
        <f>VLOOKUP($A21,'Base Consumption'!$A$2:$D$34,3,FALSE)*'Profiles, Pc, Winter, S3'!O21</f>
        <v>8.3037207689925105E-2</v>
      </c>
      <c r="P21" s="1">
        <f>VLOOKUP($A21,'Base Consumption'!$A$2:$D$34,3,FALSE)*'Profiles, Pc, Winter, S3'!P21</f>
        <v>7.7841442530694402E-2</v>
      </c>
      <c r="Q21" s="1">
        <f>VLOOKUP($A21,'Base Consumption'!$A$2:$D$34,3,FALSE)*'Profiles, Pc, Winter, S3'!Q21</f>
        <v>7.7624227264135939E-2</v>
      </c>
      <c r="R21" s="1">
        <f>VLOOKUP($A21,'Base Consumption'!$A$2:$D$34,3,FALSE)*'Profiles, Pc, Winter, S3'!R21</f>
        <v>7.9648236517932028E-2</v>
      </c>
      <c r="S21" s="1">
        <f>VLOOKUP($A21,'Base Consumption'!$A$2:$D$34,3,FALSE)*'Profiles, Pc, Winter, S3'!S21</f>
        <v>8.6023702005962127E-2</v>
      </c>
      <c r="T21" s="1">
        <f>VLOOKUP($A21,'Base Consumption'!$A$2:$D$34,3,FALSE)*'Profiles, Pc, Winter, S3'!T21</f>
        <v>8.5859134275320423E-2</v>
      </c>
      <c r="U21" s="1">
        <f>VLOOKUP($A21,'Base Consumption'!$A$2:$D$34,3,FALSE)*'Profiles, Pc, Winter, S3'!U21</f>
        <v>8.9741361158966013E-2</v>
      </c>
      <c r="V21" s="1">
        <f>VLOOKUP($A21,'Base Consumption'!$A$2:$D$34,3,FALSE)*'Profiles, Pc, Winter, S3'!V21</f>
        <v>8.7178564435476169E-2</v>
      </c>
      <c r="W21" s="1">
        <f>VLOOKUP($A21,'Base Consumption'!$A$2:$D$34,3,FALSE)*'Profiles, Pc, Winter, S3'!W21</f>
        <v>8.4744844366222954E-2</v>
      </c>
      <c r="X21" s="1">
        <f>VLOOKUP($A21,'Base Consumption'!$A$2:$D$34,3,FALSE)*'Profiles, Pc, Winter, S3'!X21</f>
        <v>7.8628427147211327E-2</v>
      </c>
      <c r="Y21" s="1">
        <f>VLOOKUP($A21,'Base Consumption'!$A$2:$D$34,3,FALSE)*'Profiles, Pc, Winter, S3'!Y21</f>
        <v>7.5583308158926055E-2</v>
      </c>
    </row>
    <row r="22" spans="1:25" x14ac:dyDescent="0.25">
      <c r="A22">
        <v>22</v>
      </c>
      <c r="B22" s="1">
        <f>VLOOKUP($A22,'Base Consumption'!$A$2:$D$34,3,FALSE)*'Profiles, Pc, Winter, S3'!B22</f>
        <v>5.001180018992684E-2</v>
      </c>
      <c r="C22" s="1">
        <f>VLOOKUP($A22,'Base Consumption'!$A$2:$D$34,3,FALSE)*'Profiles, Pc, Winter, S3'!C22</f>
        <v>4.6039937466044165E-2</v>
      </c>
      <c r="D22" s="1">
        <f>VLOOKUP($A22,'Base Consumption'!$A$2:$D$34,3,FALSE)*'Profiles, Pc, Winter, S3'!D22</f>
        <v>4.4483456242320731E-2</v>
      </c>
      <c r="E22" s="1">
        <f>VLOOKUP($A22,'Base Consumption'!$A$2:$D$34,3,FALSE)*'Profiles, Pc, Winter, S3'!E22</f>
        <v>4.263360291683644E-2</v>
      </c>
      <c r="F22" s="1">
        <f>VLOOKUP($A22,'Base Consumption'!$A$2:$D$34,3,FALSE)*'Profiles, Pc, Winter, S3'!F22</f>
        <v>4.3877211536751316E-2</v>
      </c>
      <c r="G22" s="1">
        <f>VLOOKUP($A22,'Base Consumption'!$A$2:$D$34,3,FALSE)*'Profiles, Pc, Winter, S3'!G22</f>
        <v>4.7091850067712313E-2</v>
      </c>
      <c r="H22" s="1">
        <f>VLOOKUP($A22,'Base Consumption'!$A$2:$D$34,3,FALSE)*'Profiles, Pc, Winter, S3'!H22</f>
        <v>5.269884566744442E-2</v>
      </c>
      <c r="I22" s="1">
        <f>VLOOKUP($A22,'Base Consumption'!$A$2:$D$34,3,FALSE)*'Profiles, Pc, Winter, S3'!I22</f>
        <v>5.5067533037236029E-2</v>
      </c>
      <c r="J22" s="1">
        <f>VLOOKUP($A22,'Base Consumption'!$A$2:$D$34,3,FALSE)*'Profiles, Pc, Winter, S3'!J22</f>
        <v>6.4242356596558206E-2</v>
      </c>
      <c r="K22" s="1">
        <f>VLOOKUP($A22,'Base Consumption'!$A$2:$D$34,3,FALSE)*'Profiles, Pc, Winter, S3'!K22</f>
        <v>7.4304100217107719E-2</v>
      </c>
      <c r="L22" s="1">
        <f>VLOOKUP($A22,'Base Consumption'!$A$2:$D$34,3,FALSE)*'Profiles, Pc, Winter, S3'!L22</f>
        <v>7.9385905376183938E-2</v>
      </c>
      <c r="M22" s="1">
        <f>VLOOKUP($A22,'Base Consumption'!$A$2:$D$34,3,FALSE)*'Profiles, Pc, Winter, S3'!M22</f>
        <v>8.6448603266619781E-2</v>
      </c>
      <c r="N22" s="1">
        <f>VLOOKUP($A22,'Base Consumption'!$A$2:$D$34,3,FALSE)*'Profiles, Pc, Winter, S3'!N22</f>
        <v>8.4809300707578084E-2</v>
      </c>
      <c r="O22" s="1">
        <f>VLOOKUP($A22,'Base Consumption'!$A$2:$D$34,3,FALSE)*'Profiles, Pc, Winter, S3'!O22</f>
        <v>7.8203851491655721E-2</v>
      </c>
      <c r="P22" s="1">
        <f>VLOOKUP($A22,'Base Consumption'!$A$2:$D$34,3,FALSE)*'Profiles, Pc, Winter, S3'!P22</f>
        <v>7.2657112311960662E-2</v>
      </c>
      <c r="Q22" s="1">
        <f>VLOOKUP($A22,'Base Consumption'!$A$2:$D$34,3,FALSE)*'Profiles, Pc, Winter, S3'!Q22</f>
        <v>6.4926177832441617E-2</v>
      </c>
      <c r="R22" s="1">
        <f>VLOOKUP($A22,'Base Consumption'!$A$2:$D$34,3,FALSE)*'Profiles, Pc, Winter, S3'!R22</f>
        <v>6.5222398447804836E-2</v>
      </c>
      <c r="S22" s="1">
        <f>VLOOKUP($A22,'Base Consumption'!$A$2:$D$34,3,FALSE)*'Profiles, Pc, Winter, S3'!S22</f>
        <v>7.0884595790398061E-2</v>
      </c>
      <c r="T22" s="1">
        <f>VLOOKUP($A22,'Base Consumption'!$A$2:$D$34,3,FALSE)*'Profiles, Pc, Winter, S3'!T22</f>
        <v>7.1708851956196543E-2</v>
      </c>
      <c r="U22" s="1">
        <f>VLOOKUP($A22,'Base Consumption'!$A$2:$D$34,3,FALSE)*'Profiles, Pc, Winter, S3'!U22</f>
        <v>7.1085728664821143E-2</v>
      </c>
      <c r="V22" s="1">
        <f>VLOOKUP($A22,'Base Consumption'!$A$2:$D$34,3,FALSE)*'Profiles, Pc, Winter, S3'!V22</f>
        <v>7.2776080788907196E-2</v>
      </c>
      <c r="W22" s="1">
        <f>VLOOKUP($A22,'Base Consumption'!$A$2:$D$34,3,FALSE)*'Profiles, Pc, Winter, S3'!W22</f>
        <v>6.8879396358894868E-2</v>
      </c>
      <c r="X22" s="1">
        <f>VLOOKUP($A22,'Base Consumption'!$A$2:$D$34,3,FALSE)*'Profiles, Pc, Winter, S3'!X22</f>
        <v>5.9576186916867051E-2</v>
      </c>
      <c r="Y22" s="1">
        <f>VLOOKUP($A22,'Base Consumption'!$A$2:$D$34,3,FALSE)*'Profiles, Pc, Winter, S3'!Y22</f>
        <v>5.3419247302999746E-2</v>
      </c>
    </row>
    <row r="23" spans="1:25" x14ac:dyDescent="0.25">
      <c r="A23">
        <v>23</v>
      </c>
      <c r="B23" s="1">
        <f>VLOOKUP($A23,'Base Consumption'!$A$2:$D$34,3,FALSE)*'Profiles, Pc, Winter, S3'!B23</f>
        <v>4.5391907232803536E-2</v>
      </c>
      <c r="C23" s="1">
        <f>VLOOKUP($A23,'Base Consumption'!$A$2:$D$34,3,FALSE)*'Profiles, Pc, Winter, S3'!C23</f>
        <v>4.3026287144710108E-2</v>
      </c>
      <c r="D23" s="1">
        <f>VLOOKUP($A23,'Base Consumption'!$A$2:$D$34,3,FALSE)*'Profiles, Pc, Winter, S3'!D23</f>
        <v>4.1365108771285866E-2</v>
      </c>
      <c r="E23" s="1">
        <f>VLOOKUP($A23,'Base Consumption'!$A$2:$D$34,3,FALSE)*'Profiles, Pc, Winter, S3'!E23</f>
        <v>4.0550819232830569E-2</v>
      </c>
      <c r="F23" s="1">
        <f>VLOOKUP($A23,'Base Consumption'!$A$2:$D$34,3,FALSE)*'Profiles, Pc, Winter, S3'!F23</f>
        <v>4.1089426466647448E-2</v>
      </c>
      <c r="G23" s="1">
        <f>VLOOKUP($A23,'Base Consumption'!$A$2:$D$34,3,FALSE)*'Profiles, Pc, Winter, S3'!G23</f>
        <v>4.5211899227381017E-2</v>
      </c>
      <c r="H23" s="1">
        <f>VLOOKUP($A23,'Base Consumption'!$A$2:$D$34,3,FALSE)*'Profiles, Pc, Winter, S3'!H23</f>
        <v>5.0640494039281732E-2</v>
      </c>
      <c r="I23" s="1">
        <f>VLOOKUP($A23,'Base Consumption'!$A$2:$D$34,3,FALSE)*'Profiles, Pc, Winter, S3'!I23</f>
        <v>5.5737424322860593E-2</v>
      </c>
      <c r="J23" s="1">
        <f>VLOOKUP($A23,'Base Consumption'!$A$2:$D$34,3,FALSE)*'Profiles, Pc, Winter, S3'!J23</f>
        <v>6.4253086760314715E-2</v>
      </c>
      <c r="K23" s="1">
        <f>VLOOKUP($A23,'Base Consumption'!$A$2:$D$34,3,FALSE)*'Profiles, Pc, Winter, S3'!K23</f>
        <v>7.4608521327526489E-2</v>
      </c>
      <c r="L23" s="1">
        <f>VLOOKUP($A23,'Base Consumption'!$A$2:$D$34,3,FALSE)*'Profiles, Pc, Winter, S3'!L23</f>
        <v>8.5257289396024089E-2</v>
      </c>
      <c r="M23" s="1">
        <f>VLOOKUP($A23,'Base Consumption'!$A$2:$D$34,3,FALSE)*'Profiles, Pc, Winter, S3'!M23</f>
        <v>8.8837742484923682E-2</v>
      </c>
      <c r="N23" s="1">
        <f>VLOOKUP($A23,'Base Consumption'!$A$2:$D$34,3,FALSE)*'Profiles, Pc, Winter, S3'!N23</f>
        <v>7.9198273894103222E-2</v>
      </c>
      <c r="O23" s="1">
        <f>VLOOKUP($A23,'Base Consumption'!$A$2:$D$34,3,FALSE)*'Profiles, Pc, Winter, S3'!O23</f>
        <v>7.0794332067966148E-2</v>
      </c>
      <c r="P23" s="1">
        <f>VLOOKUP($A23,'Base Consumption'!$A$2:$D$34,3,FALSE)*'Profiles, Pc, Winter, S3'!P23</f>
        <v>6.701911984263885E-2</v>
      </c>
      <c r="Q23" s="1">
        <f>VLOOKUP($A23,'Base Consumption'!$A$2:$D$34,3,FALSE)*'Profiles, Pc, Winter, S3'!Q23</f>
        <v>6.4121272158469078E-2</v>
      </c>
      <c r="R23" s="1">
        <f>VLOOKUP($A23,'Base Consumption'!$A$2:$D$34,3,FALSE)*'Profiles, Pc, Winter, S3'!R23</f>
        <v>6.3455097503456639E-2</v>
      </c>
      <c r="S23" s="1">
        <f>VLOOKUP($A23,'Base Consumption'!$A$2:$D$34,3,FALSE)*'Profiles, Pc, Winter, S3'!S23</f>
        <v>6.6242393722667839E-2</v>
      </c>
      <c r="T23" s="1">
        <f>VLOOKUP($A23,'Base Consumption'!$A$2:$D$34,3,FALSE)*'Profiles, Pc, Winter, S3'!T23</f>
        <v>6.7535757131694241E-2</v>
      </c>
      <c r="U23" s="1">
        <f>VLOOKUP($A23,'Base Consumption'!$A$2:$D$34,3,FALSE)*'Profiles, Pc, Winter, S3'!U23</f>
        <v>6.8870229398703825E-2</v>
      </c>
      <c r="V23" s="1">
        <f>VLOOKUP($A23,'Base Consumption'!$A$2:$D$34,3,FALSE)*'Profiles, Pc, Winter, S3'!V23</f>
        <v>6.659532328789794E-2</v>
      </c>
      <c r="W23" s="1">
        <f>VLOOKUP($A23,'Base Consumption'!$A$2:$D$34,3,FALSE)*'Profiles, Pc, Winter, S3'!W23</f>
        <v>6.1763448490566877E-2</v>
      </c>
      <c r="X23" s="1">
        <f>VLOOKUP($A23,'Base Consumption'!$A$2:$D$34,3,FALSE)*'Profiles, Pc, Winter, S3'!X23</f>
        <v>5.5161252403878633E-2</v>
      </c>
      <c r="Y23" s="1">
        <f>VLOOKUP($A23,'Base Consumption'!$A$2:$D$34,3,FALSE)*'Profiles, Pc, Winter, S3'!Y23</f>
        <v>4.8296841362588216E-2</v>
      </c>
    </row>
    <row r="24" spans="1:25" x14ac:dyDescent="0.25">
      <c r="A24">
        <v>24</v>
      </c>
      <c r="B24" s="1">
        <f>VLOOKUP($A24,'Base Consumption'!$A$2:$D$34,3,FALSE)*'Profiles, Pc, Winter, S3'!B24</f>
        <v>0.42</v>
      </c>
      <c r="C24" s="1">
        <f>VLOOKUP($A24,'Base Consumption'!$A$2:$D$34,3,FALSE)*'Profiles, Pc, Winter, S3'!C24</f>
        <v>0.42</v>
      </c>
      <c r="D24" s="1">
        <f>VLOOKUP($A24,'Base Consumption'!$A$2:$D$34,3,FALSE)*'Profiles, Pc, Winter, S3'!D24</f>
        <v>0.42</v>
      </c>
      <c r="E24" s="1">
        <f>VLOOKUP($A24,'Base Consumption'!$A$2:$D$34,3,FALSE)*'Profiles, Pc, Winter, S3'!E24</f>
        <v>0.42</v>
      </c>
      <c r="F24" s="1">
        <f>VLOOKUP($A24,'Base Consumption'!$A$2:$D$34,3,FALSE)*'Profiles, Pc, Winter, S3'!F24</f>
        <v>0.42</v>
      </c>
      <c r="G24" s="1">
        <f>VLOOKUP($A24,'Base Consumption'!$A$2:$D$34,3,FALSE)*'Profiles, Pc, Winter, S3'!G24</f>
        <v>0.42</v>
      </c>
      <c r="H24" s="1">
        <f>VLOOKUP($A24,'Base Consumption'!$A$2:$D$34,3,FALSE)*'Profiles, Pc, Winter, S3'!H24</f>
        <v>0.42</v>
      </c>
      <c r="I24" s="1">
        <f>VLOOKUP($A24,'Base Consumption'!$A$2:$D$34,3,FALSE)*'Profiles, Pc, Winter, S3'!I24</f>
        <v>0.42</v>
      </c>
      <c r="J24" s="1">
        <f>VLOOKUP($A24,'Base Consumption'!$A$2:$D$34,3,FALSE)*'Profiles, Pc, Winter, S3'!J24</f>
        <v>0.42</v>
      </c>
      <c r="K24" s="1">
        <f>VLOOKUP($A24,'Base Consumption'!$A$2:$D$34,3,FALSE)*'Profiles, Pc, Winter, S3'!K24</f>
        <v>0.42</v>
      </c>
      <c r="L24" s="1">
        <f>VLOOKUP($A24,'Base Consumption'!$A$2:$D$34,3,FALSE)*'Profiles, Pc, Winter, S3'!L24</f>
        <v>0.42</v>
      </c>
      <c r="M24" s="1">
        <f>VLOOKUP($A24,'Base Consumption'!$A$2:$D$34,3,FALSE)*'Profiles, Pc, Winter, S3'!M24</f>
        <v>0.42</v>
      </c>
      <c r="N24" s="1">
        <f>VLOOKUP($A24,'Base Consumption'!$A$2:$D$34,3,FALSE)*'Profiles, Pc, Winter, S3'!N24</f>
        <v>0.42</v>
      </c>
      <c r="O24" s="1">
        <f>VLOOKUP($A24,'Base Consumption'!$A$2:$D$34,3,FALSE)*'Profiles, Pc, Winter, S3'!O24</f>
        <v>0.42</v>
      </c>
      <c r="P24" s="1">
        <f>VLOOKUP($A24,'Base Consumption'!$A$2:$D$34,3,FALSE)*'Profiles, Pc, Winter, S3'!P24</f>
        <v>0.42</v>
      </c>
      <c r="Q24" s="1">
        <f>VLOOKUP($A24,'Base Consumption'!$A$2:$D$34,3,FALSE)*'Profiles, Pc, Winter, S3'!Q24</f>
        <v>0.42</v>
      </c>
      <c r="R24" s="1">
        <f>VLOOKUP($A24,'Base Consumption'!$A$2:$D$34,3,FALSE)*'Profiles, Pc, Winter, S3'!R24</f>
        <v>0.42</v>
      </c>
      <c r="S24" s="1">
        <f>VLOOKUP($A24,'Base Consumption'!$A$2:$D$34,3,FALSE)*'Profiles, Pc, Winter, S3'!S24</f>
        <v>0.42</v>
      </c>
      <c r="T24" s="1">
        <f>VLOOKUP($A24,'Base Consumption'!$A$2:$D$34,3,FALSE)*'Profiles, Pc, Winter, S3'!T24</f>
        <v>0.42</v>
      </c>
      <c r="U24" s="1">
        <f>VLOOKUP($A24,'Base Consumption'!$A$2:$D$34,3,FALSE)*'Profiles, Pc, Winter, S3'!U24</f>
        <v>0.42</v>
      </c>
      <c r="V24" s="1">
        <f>VLOOKUP($A24,'Base Consumption'!$A$2:$D$34,3,FALSE)*'Profiles, Pc, Winter, S3'!V24</f>
        <v>0.42</v>
      </c>
      <c r="W24" s="1">
        <f>VLOOKUP($A24,'Base Consumption'!$A$2:$D$34,3,FALSE)*'Profiles, Pc, Winter, S3'!W24</f>
        <v>0.42</v>
      </c>
      <c r="X24" s="1">
        <f>VLOOKUP($A24,'Base Consumption'!$A$2:$D$34,3,FALSE)*'Profiles, Pc, Winter, S3'!X24</f>
        <v>0.42</v>
      </c>
      <c r="Y24" s="1">
        <f>VLOOKUP($A24,'Base Consumption'!$A$2:$D$34,3,FALSE)*'Profiles, Pc, Winter, S3'!Y24</f>
        <v>0.42</v>
      </c>
    </row>
    <row r="25" spans="1:25" x14ac:dyDescent="0.25">
      <c r="A25">
        <v>25</v>
      </c>
      <c r="B25" s="1">
        <f>VLOOKUP($A25,'Base Consumption'!$A$2:$D$34,3,FALSE)*'Profiles, Pc, Winter, S3'!B25</f>
        <v>0.23489240856798974</v>
      </c>
      <c r="C25" s="1">
        <f>VLOOKUP($A25,'Base Consumption'!$A$2:$D$34,3,FALSE)*'Profiles, Pc, Winter, S3'!C25</f>
        <v>0.21235518375046705</v>
      </c>
      <c r="D25" s="1">
        <f>VLOOKUP($A25,'Base Consumption'!$A$2:$D$34,3,FALSE)*'Profiles, Pc, Winter, S3'!D25</f>
        <v>0.19931935197312609</v>
      </c>
      <c r="E25" s="1">
        <f>VLOOKUP($A25,'Base Consumption'!$A$2:$D$34,3,FALSE)*'Profiles, Pc, Winter, S3'!E25</f>
        <v>0.19520761283944985</v>
      </c>
      <c r="F25" s="1">
        <f>VLOOKUP($A25,'Base Consumption'!$A$2:$D$34,3,FALSE)*'Profiles, Pc, Winter, S3'!F25</f>
        <v>0.19277768943351556</v>
      </c>
      <c r="G25" s="1">
        <f>VLOOKUP($A25,'Base Consumption'!$A$2:$D$34,3,FALSE)*'Profiles, Pc, Winter, S3'!G25</f>
        <v>0.20577282946135589</v>
      </c>
      <c r="H25" s="1">
        <f>VLOOKUP($A25,'Base Consumption'!$A$2:$D$34,3,FALSE)*'Profiles, Pc, Winter, S3'!H25</f>
        <v>0.22753391457030647</v>
      </c>
      <c r="I25" s="1">
        <f>VLOOKUP($A25,'Base Consumption'!$A$2:$D$34,3,FALSE)*'Profiles, Pc, Winter, S3'!I25</f>
        <v>0.25376398375656239</v>
      </c>
      <c r="J25" s="1">
        <f>VLOOKUP($A25,'Base Consumption'!$A$2:$D$34,3,FALSE)*'Profiles, Pc, Winter, S3'!J25</f>
        <v>0.3043881072947755</v>
      </c>
      <c r="K25" s="1">
        <f>VLOOKUP($A25,'Base Consumption'!$A$2:$D$34,3,FALSE)*'Profiles, Pc, Winter, S3'!K25</f>
        <v>0.36269197774838796</v>
      </c>
      <c r="L25" s="1">
        <f>VLOOKUP($A25,'Base Consumption'!$A$2:$D$34,3,FALSE)*'Profiles, Pc, Winter, S3'!L25</f>
        <v>0.40626372015749257</v>
      </c>
      <c r="M25" s="1">
        <f>VLOOKUP($A25,'Base Consumption'!$A$2:$D$34,3,FALSE)*'Profiles, Pc, Winter, S3'!M25</f>
        <v>0.41553318083502444</v>
      </c>
      <c r="N25" s="1">
        <f>VLOOKUP($A25,'Base Consumption'!$A$2:$D$34,3,FALSE)*'Profiles, Pc, Winter, S3'!N25</f>
        <v>0.37457618512871949</v>
      </c>
      <c r="O25" s="1">
        <f>VLOOKUP($A25,'Base Consumption'!$A$2:$D$34,3,FALSE)*'Profiles, Pc, Winter, S3'!O25</f>
        <v>0.33268429425537543</v>
      </c>
      <c r="P25" s="1">
        <f>VLOOKUP($A25,'Base Consumption'!$A$2:$D$34,3,FALSE)*'Profiles, Pc, Winter, S3'!P25</f>
        <v>0.31142380282805959</v>
      </c>
      <c r="Q25" s="1">
        <f>VLOOKUP($A25,'Base Consumption'!$A$2:$D$34,3,FALSE)*'Profiles, Pc, Winter, S3'!Q25</f>
        <v>0.30274003265761029</v>
      </c>
      <c r="R25" s="1">
        <f>VLOOKUP($A25,'Base Consumption'!$A$2:$D$34,3,FALSE)*'Profiles, Pc, Winter, S3'!R25</f>
        <v>0.31041835732596912</v>
      </c>
      <c r="S25" s="1">
        <f>VLOOKUP($A25,'Base Consumption'!$A$2:$D$34,3,FALSE)*'Profiles, Pc, Winter, S3'!S25</f>
        <v>0.3452200083450509</v>
      </c>
      <c r="T25" s="1">
        <f>VLOOKUP($A25,'Base Consumption'!$A$2:$D$34,3,FALSE)*'Profiles, Pc, Winter, S3'!T25</f>
        <v>0.35699407186787979</v>
      </c>
      <c r="U25" s="1">
        <f>VLOOKUP($A25,'Base Consumption'!$A$2:$D$34,3,FALSE)*'Profiles, Pc, Winter, S3'!U25</f>
        <v>0.35682442016192478</v>
      </c>
      <c r="V25" s="1">
        <f>VLOOKUP($A25,'Base Consumption'!$A$2:$D$34,3,FALSE)*'Profiles, Pc, Winter, S3'!V25</f>
        <v>0.34139446775394827</v>
      </c>
      <c r="W25" s="1">
        <f>VLOOKUP($A25,'Base Consumption'!$A$2:$D$34,3,FALSE)*'Profiles, Pc, Winter, S3'!W25</f>
        <v>0.32105213715147679</v>
      </c>
      <c r="X25" s="1">
        <f>VLOOKUP($A25,'Base Consumption'!$A$2:$D$34,3,FALSE)*'Profiles, Pc, Winter, S3'!X25</f>
        <v>0.28956767950154499</v>
      </c>
      <c r="Y25" s="1">
        <f>VLOOKUP($A25,'Base Consumption'!$A$2:$D$34,3,FALSE)*'Profiles, Pc, Winter, S3'!Y25</f>
        <v>0.2483782410294185</v>
      </c>
    </row>
    <row r="26" spans="1:25" x14ac:dyDescent="0.25">
      <c r="A26">
        <v>26</v>
      </c>
      <c r="B26" s="1">
        <f>VLOOKUP($A26,'Base Consumption'!$A$2:$D$34,3,FALSE)*'Profiles, Pc, Winter, S3'!B26</f>
        <v>2.8179322775284611E-2</v>
      </c>
      <c r="C26" s="1">
        <f>VLOOKUP($A26,'Base Consumption'!$A$2:$D$34,3,FALSE)*'Profiles, Pc, Winter, S3'!C26</f>
        <v>2.5797569489020553E-2</v>
      </c>
      <c r="D26" s="1">
        <f>VLOOKUP($A26,'Base Consumption'!$A$2:$D$34,3,FALSE)*'Profiles, Pc, Winter, S3'!D26</f>
        <v>2.4159234562748065E-2</v>
      </c>
      <c r="E26" s="1">
        <f>VLOOKUP($A26,'Base Consumption'!$A$2:$D$34,3,FALSE)*'Profiles, Pc, Winter, S3'!E26</f>
        <v>2.3806941577708535E-2</v>
      </c>
      <c r="F26" s="1">
        <f>VLOOKUP($A26,'Base Consumption'!$A$2:$D$34,3,FALSE)*'Profiles, Pc, Winter, S3'!F26</f>
        <v>2.3483245758436751E-2</v>
      </c>
      <c r="G26" s="1">
        <f>VLOOKUP($A26,'Base Consumption'!$A$2:$D$34,3,FALSE)*'Profiles, Pc, Winter, S3'!G26</f>
        <v>2.7287103217118032E-2</v>
      </c>
      <c r="H26" s="1">
        <f>VLOOKUP($A26,'Base Consumption'!$A$2:$D$34,3,FALSE)*'Profiles, Pc, Winter, S3'!H26</f>
        <v>3.2035308752003173E-2</v>
      </c>
      <c r="I26" s="1">
        <f>VLOOKUP($A26,'Base Consumption'!$A$2:$D$34,3,FALSE)*'Profiles, Pc, Winter, S3'!I26</f>
        <v>3.8008527931532317E-2</v>
      </c>
      <c r="J26" s="1">
        <f>VLOOKUP($A26,'Base Consumption'!$A$2:$D$34,3,FALSE)*'Profiles, Pc, Winter, S3'!J26</f>
        <v>4.4134223831592476E-2</v>
      </c>
      <c r="K26" s="1">
        <f>VLOOKUP($A26,'Base Consumption'!$A$2:$D$34,3,FALSE)*'Profiles, Pc, Winter, S3'!K26</f>
        <v>5.0321471237368985E-2</v>
      </c>
      <c r="L26" s="1">
        <f>VLOOKUP($A26,'Base Consumption'!$A$2:$D$34,3,FALSE)*'Profiles, Pc, Winter, S3'!L26</f>
        <v>5.6789647121995759E-2</v>
      </c>
      <c r="M26" s="1">
        <f>VLOOKUP($A26,'Base Consumption'!$A$2:$D$34,3,FALSE)*'Profiles, Pc, Winter, S3'!M26</f>
        <v>5.9089116414408088E-2</v>
      </c>
      <c r="N26" s="1">
        <f>VLOOKUP($A26,'Base Consumption'!$A$2:$D$34,3,FALSE)*'Profiles, Pc, Winter, S3'!N26</f>
        <v>5.3840074383332895E-2</v>
      </c>
      <c r="O26" s="1">
        <f>VLOOKUP($A26,'Base Consumption'!$A$2:$D$34,3,FALSE)*'Profiles, Pc, Winter, S3'!O26</f>
        <v>4.8561913718491091E-2</v>
      </c>
      <c r="P26" s="1">
        <f>VLOOKUP($A26,'Base Consumption'!$A$2:$D$34,3,FALSE)*'Profiles, Pc, Winter, S3'!P26</f>
        <v>4.363040129994978E-2</v>
      </c>
      <c r="Q26" s="1">
        <f>VLOOKUP($A26,'Base Consumption'!$A$2:$D$34,3,FALSE)*'Profiles, Pc, Winter, S3'!Q26</f>
        <v>4.2023284808467738E-2</v>
      </c>
      <c r="R26" s="1">
        <f>VLOOKUP($A26,'Base Consumption'!$A$2:$D$34,3,FALSE)*'Profiles, Pc, Winter, S3'!R26</f>
        <v>4.5991315889237293E-2</v>
      </c>
      <c r="S26" s="1">
        <f>VLOOKUP($A26,'Base Consumption'!$A$2:$D$34,3,FALSE)*'Profiles, Pc, Winter, S3'!S26</f>
        <v>5.1704173670839876E-2</v>
      </c>
      <c r="T26" s="1">
        <f>VLOOKUP($A26,'Base Consumption'!$A$2:$D$34,3,FALSE)*'Profiles, Pc, Winter, S3'!T26</f>
        <v>5.1959743483013895E-2</v>
      </c>
      <c r="U26" s="1">
        <f>VLOOKUP($A26,'Base Consumption'!$A$2:$D$34,3,FALSE)*'Profiles, Pc, Winter, S3'!U26</f>
        <v>5.248061688648608E-2</v>
      </c>
      <c r="V26" s="1">
        <f>VLOOKUP($A26,'Base Consumption'!$A$2:$D$34,3,FALSE)*'Profiles, Pc, Winter, S3'!V26</f>
        <v>5.0335040722675133E-2</v>
      </c>
      <c r="W26" s="1">
        <f>VLOOKUP($A26,'Base Consumption'!$A$2:$D$34,3,FALSE)*'Profiles, Pc, Winter, S3'!W26</f>
        <v>4.6950516662484086E-2</v>
      </c>
      <c r="X26" s="1">
        <f>VLOOKUP($A26,'Base Consumption'!$A$2:$D$34,3,FALSE)*'Profiles, Pc, Winter, S3'!X26</f>
        <v>3.9077793275111537E-2</v>
      </c>
      <c r="Y26" s="1">
        <f>VLOOKUP($A26,'Base Consumption'!$A$2:$D$34,3,FALSE)*'Profiles, Pc, Winter, S3'!Y26</f>
        <v>3.3106241226163083E-2</v>
      </c>
    </row>
    <row r="27" spans="1:25" x14ac:dyDescent="0.25">
      <c r="A27">
        <v>27</v>
      </c>
      <c r="B27" s="1">
        <f>VLOOKUP($A27,'Base Consumption'!$A$2:$D$34,3,FALSE)*'Profiles, Pc, Winter, S3'!B27</f>
        <v>5.6435451783848324E-2</v>
      </c>
      <c r="C27" s="1">
        <f>VLOOKUP($A27,'Base Consumption'!$A$2:$D$34,3,FALSE)*'Profiles, Pc, Winter, S3'!C27</f>
        <v>5.2818241330337495E-2</v>
      </c>
      <c r="D27" s="1">
        <f>VLOOKUP($A27,'Base Consumption'!$A$2:$D$34,3,FALSE)*'Profiles, Pc, Winter, S3'!D27</f>
        <v>5.0519976604456798E-2</v>
      </c>
      <c r="E27" s="1">
        <f>VLOOKUP($A27,'Base Consumption'!$A$2:$D$34,3,FALSE)*'Profiles, Pc, Winter, S3'!E27</f>
        <v>5.083999743474929E-2</v>
      </c>
      <c r="F27" s="1">
        <f>VLOOKUP($A27,'Base Consumption'!$A$2:$D$34,3,FALSE)*'Profiles, Pc, Winter, S3'!F27</f>
        <v>5.0758643971936759E-2</v>
      </c>
      <c r="G27" s="1">
        <f>VLOOKUP($A27,'Base Consumption'!$A$2:$D$34,3,FALSE)*'Profiles, Pc, Winter, S3'!G27</f>
        <v>5.0929793103395772E-2</v>
      </c>
      <c r="H27" s="1">
        <f>VLOOKUP($A27,'Base Consumption'!$A$2:$D$34,3,FALSE)*'Profiles, Pc, Winter, S3'!H27</f>
        <v>5.1828434586202031E-2</v>
      </c>
      <c r="I27" s="1">
        <f>VLOOKUP($A27,'Base Consumption'!$A$2:$D$34,3,FALSE)*'Profiles, Pc, Winter, S3'!I27</f>
        <v>4.9087261056316202E-2</v>
      </c>
      <c r="J27" s="1">
        <f>VLOOKUP($A27,'Base Consumption'!$A$2:$D$34,3,FALSE)*'Profiles, Pc, Winter, S3'!J27</f>
        <v>3.5887389394971922E-2</v>
      </c>
      <c r="K27" s="1">
        <f>VLOOKUP($A27,'Base Consumption'!$A$2:$D$34,3,FALSE)*'Profiles, Pc, Winter, S3'!K27</f>
        <v>4.3587334512308347E-2</v>
      </c>
      <c r="L27" s="1">
        <f>VLOOKUP($A27,'Base Consumption'!$A$2:$D$34,3,FALSE)*'Profiles, Pc, Winter, S3'!L27</f>
        <v>5.3514678353147112E-2</v>
      </c>
      <c r="M27" s="1">
        <f>VLOOKUP($A27,'Base Consumption'!$A$2:$D$34,3,FALSE)*'Profiles, Pc, Winter, S3'!M27</f>
        <v>5.194660063366259E-2</v>
      </c>
      <c r="N27" s="1">
        <f>VLOOKUP($A27,'Base Consumption'!$A$2:$D$34,3,FALSE)*'Profiles, Pc, Winter, S3'!N27</f>
        <v>5.0459544968673685E-2</v>
      </c>
      <c r="O27" s="1">
        <f>VLOOKUP($A27,'Base Consumption'!$A$2:$D$34,3,FALSE)*'Profiles, Pc, Winter, S3'!O27</f>
        <v>5.0960512456404525E-2</v>
      </c>
      <c r="P27" s="1">
        <f>VLOOKUP($A27,'Base Consumption'!$A$2:$D$34,3,FALSE)*'Profiles, Pc, Winter, S3'!P27</f>
        <v>5.0087869256707183E-2</v>
      </c>
      <c r="Q27" s="1">
        <f>VLOOKUP($A27,'Base Consumption'!$A$2:$D$34,3,FALSE)*'Profiles, Pc, Winter, S3'!Q27</f>
        <v>5.0048034605003733E-2</v>
      </c>
      <c r="R27" s="1">
        <f>VLOOKUP($A27,'Base Consumption'!$A$2:$D$34,3,FALSE)*'Profiles, Pc, Winter, S3'!R27</f>
        <v>5.0244510353964635E-2</v>
      </c>
      <c r="S27" s="1">
        <f>VLOOKUP($A27,'Base Consumption'!$A$2:$D$34,3,FALSE)*'Profiles, Pc, Winter, S3'!S27</f>
        <v>5.8088925805071016E-2</v>
      </c>
      <c r="T27" s="1">
        <f>VLOOKUP($A27,'Base Consumption'!$A$2:$D$34,3,FALSE)*'Profiles, Pc, Winter, S3'!T27</f>
        <v>5.9616496350892799E-2</v>
      </c>
      <c r="U27" s="1">
        <f>VLOOKUP($A27,'Base Consumption'!$A$2:$D$34,3,FALSE)*'Profiles, Pc, Winter, S3'!U27</f>
        <v>5.6578920470948056E-2</v>
      </c>
      <c r="V27" s="1">
        <f>VLOOKUP($A27,'Base Consumption'!$A$2:$D$34,3,FALSE)*'Profiles, Pc, Winter, S3'!V27</f>
        <v>5.3850919636670679E-2</v>
      </c>
      <c r="W27" s="1">
        <f>VLOOKUP($A27,'Base Consumption'!$A$2:$D$34,3,FALSE)*'Profiles, Pc, Winter, S3'!W27</f>
        <v>5.3664237417378656E-2</v>
      </c>
      <c r="X27" s="1">
        <f>VLOOKUP($A27,'Base Consumption'!$A$2:$D$34,3,FALSE)*'Profiles, Pc, Winter, S3'!X27</f>
        <v>5.38684731448889E-2</v>
      </c>
      <c r="Y27" s="1">
        <f>VLOOKUP($A27,'Base Consumption'!$A$2:$D$34,3,FALSE)*'Profiles, Pc, Winter, S3'!Y27</f>
        <v>5.4878180658732796E-2</v>
      </c>
    </row>
    <row r="28" spans="1:25" x14ac:dyDescent="0.25">
      <c r="A28">
        <v>28</v>
      </c>
      <c r="B28" s="1">
        <f>VLOOKUP($A28,'Base Consumption'!$A$2:$D$34,3,FALSE)*'Profiles, Pc, Winter, S3'!B28</f>
        <v>5.0268026017796084E-2</v>
      </c>
      <c r="C28" s="1">
        <f>VLOOKUP($A28,'Base Consumption'!$A$2:$D$34,3,FALSE)*'Profiles, Pc, Winter, S3'!C28</f>
        <v>4.9561319889020031E-2</v>
      </c>
      <c r="D28" s="1">
        <f>VLOOKUP($A28,'Base Consumption'!$A$2:$D$34,3,FALSE)*'Profiles, Pc, Winter, S3'!D28</f>
        <v>4.9196201248434171E-2</v>
      </c>
      <c r="E28" s="1">
        <f>VLOOKUP($A28,'Base Consumption'!$A$2:$D$34,3,FALSE)*'Profiles, Pc, Winter, S3'!E28</f>
        <v>4.8932163150368961E-2</v>
      </c>
      <c r="F28" s="1">
        <f>VLOOKUP($A28,'Base Consumption'!$A$2:$D$34,3,FALSE)*'Profiles, Pc, Winter, S3'!F28</f>
        <v>4.7778393673210365E-2</v>
      </c>
      <c r="G28" s="1">
        <f>VLOOKUP($A28,'Base Consumption'!$A$2:$D$34,3,FALSE)*'Profiles, Pc, Winter, S3'!G28</f>
        <v>4.8663757811209803E-2</v>
      </c>
      <c r="H28" s="1">
        <f>VLOOKUP($A28,'Base Consumption'!$A$2:$D$34,3,FALSE)*'Profiles, Pc, Winter, S3'!H28</f>
        <v>5.0152132021861917E-2</v>
      </c>
      <c r="I28" s="1">
        <f>VLOOKUP($A28,'Base Consumption'!$A$2:$D$34,3,FALSE)*'Profiles, Pc, Winter, S3'!I28</f>
        <v>5.232194798998524E-2</v>
      </c>
      <c r="J28" s="1">
        <f>VLOOKUP($A28,'Base Consumption'!$A$2:$D$34,3,FALSE)*'Profiles, Pc, Winter, S3'!J28</f>
        <v>5.4682625710681186E-2</v>
      </c>
      <c r="K28" s="1">
        <f>VLOOKUP($A28,'Base Consumption'!$A$2:$D$34,3,FALSE)*'Profiles, Pc, Winter, S3'!K28</f>
        <v>5.6407130685322694E-2</v>
      </c>
      <c r="L28" s="1">
        <f>VLOOKUP($A28,'Base Consumption'!$A$2:$D$34,3,FALSE)*'Profiles, Pc, Winter, S3'!L28</f>
        <v>5.9209627551594944E-2</v>
      </c>
      <c r="M28" s="1">
        <f>VLOOKUP($A28,'Base Consumption'!$A$2:$D$34,3,FALSE)*'Profiles, Pc, Winter, S3'!M28</f>
        <v>5.6668577268200841E-2</v>
      </c>
      <c r="N28" s="1">
        <f>VLOOKUP($A28,'Base Consumption'!$A$2:$D$34,3,FALSE)*'Profiles, Pc, Winter, S3'!N28</f>
        <v>5.4915281566823196E-2</v>
      </c>
      <c r="O28" s="1">
        <f>VLOOKUP($A28,'Base Consumption'!$A$2:$D$34,3,FALSE)*'Profiles, Pc, Winter, S3'!O28</f>
        <v>5.3127144400913949E-2</v>
      </c>
      <c r="P28" s="1">
        <f>VLOOKUP($A28,'Base Consumption'!$A$2:$D$34,3,FALSE)*'Profiles, Pc, Winter, S3'!P28</f>
        <v>5.1803440573904909E-2</v>
      </c>
      <c r="Q28" s="1">
        <f>VLOOKUP($A28,'Base Consumption'!$A$2:$D$34,3,FALSE)*'Profiles, Pc, Winter, S3'!Q28</f>
        <v>5.3297944732809424E-2</v>
      </c>
      <c r="R28" s="1">
        <f>VLOOKUP($A28,'Base Consumption'!$A$2:$D$34,3,FALSE)*'Profiles, Pc, Winter, S3'!R28</f>
        <v>5.3132374016447929E-2</v>
      </c>
      <c r="S28" s="1">
        <f>VLOOKUP($A28,'Base Consumption'!$A$2:$D$34,3,FALSE)*'Profiles, Pc, Winter, S3'!S28</f>
        <v>5.3800761890616305E-2</v>
      </c>
      <c r="T28" s="1">
        <f>VLOOKUP($A28,'Base Consumption'!$A$2:$D$34,3,FALSE)*'Profiles, Pc, Winter, S3'!T28</f>
        <v>5.566121051793986E-2</v>
      </c>
      <c r="U28" s="1">
        <f>VLOOKUP($A28,'Base Consumption'!$A$2:$D$34,3,FALSE)*'Profiles, Pc, Winter, S3'!U28</f>
        <v>5.6165753993150748E-2</v>
      </c>
      <c r="V28" s="1">
        <f>VLOOKUP($A28,'Base Consumption'!$A$2:$D$34,3,FALSE)*'Profiles, Pc, Winter, S3'!V28</f>
        <v>5.473403863021311E-2</v>
      </c>
      <c r="W28" s="1">
        <f>VLOOKUP($A28,'Base Consumption'!$A$2:$D$34,3,FALSE)*'Profiles, Pc, Winter, S3'!W28</f>
        <v>5.405521081782072E-2</v>
      </c>
      <c r="X28" s="1">
        <f>VLOOKUP($A28,'Base Consumption'!$A$2:$D$34,3,FALSE)*'Profiles, Pc, Winter, S3'!X28</f>
        <v>5.2218235464360926E-2</v>
      </c>
      <c r="Y28" s="1">
        <f>VLOOKUP($A28,'Base Consumption'!$A$2:$D$34,3,FALSE)*'Profiles, Pc, Winter, S3'!Y28</f>
        <v>4.9921200287190451E-2</v>
      </c>
    </row>
    <row r="29" spans="1:25" x14ac:dyDescent="0.25">
      <c r="A29">
        <v>29</v>
      </c>
      <c r="B29" s="1">
        <f>VLOOKUP($A29,'Base Consumption'!$A$2:$D$34,3,FALSE)*'Profiles, Pc, Winter, S3'!B29</f>
        <v>-6.2499497941422275E-2</v>
      </c>
      <c r="C29" s="1">
        <f>VLOOKUP($A29,'Base Consumption'!$A$2:$D$34,3,FALSE)*'Profiles, Pc, Winter, S3'!C29</f>
        <v>-5.647670970890506E-2</v>
      </c>
      <c r="D29" s="1">
        <f>VLOOKUP($A29,'Base Consumption'!$A$2:$D$34,3,FALSE)*'Profiles, Pc, Winter, S3'!D29</f>
        <v>-5.4181980141038574E-2</v>
      </c>
      <c r="E29" s="1">
        <f>VLOOKUP($A29,'Base Consumption'!$A$2:$D$34,3,FALSE)*'Profiles, Pc, Winter, S3'!E29</f>
        <v>-5.1770646436869648E-2</v>
      </c>
      <c r="F29" s="1">
        <f>VLOOKUP($A29,'Base Consumption'!$A$2:$D$34,3,FALSE)*'Profiles, Pc, Winter, S3'!F29</f>
        <v>-5.2883984028760114E-2</v>
      </c>
      <c r="G29" s="1">
        <f>VLOOKUP($A29,'Base Consumption'!$A$2:$D$34,3,FALSE)*'Profiles, Pc, Winter, S3'!G29</f>
        <v>-5.6169956044427649E-2</v>
      </c>
      <c r="H29" s="1">
        <f>VLOOKUP($A29,'Base Consumption'!$A$2:$D$34,3,FALSE)*'Profiles, Pc, Winter, S3'!H29</f>
        <v>-6.4458230652037929E-2</v>
      </c>
      <c r="I29" s="1">
        <f>VLOOKUP($A29,'Base Consumption'!$A$2:$D$34,3,FALSE)*'Profiles, Pc, Winter, S3'!I29</f>
        <v>-7.6936986008934158E-2</v>
      </c>
      <c r="J29" s="1">
        <f>VLOOKUP($A29,'Base Consumption'!$A$2:$D$34,3,FALSE)*'Profiles, Pc, Winter, S3'!J29</f>
        <v>-9.4626328116875935E-2</v>
      </c>
      <c r="K29" s="1">
        <f>VLOOKUP($A29,'Base Consumption'!$A$2:$D$34,3,FALSE)*'Profiles, Pc, Winter, S3'!K29</f>
        <v>-0.11085714741595264</v>
      </c>
      <c r="L29" s="1">
        <f>VLOOKUP($A29,'Base Consumption'!$A$2:$D$34,3,FALSE)*'Profiles, Pc, Winter, S3'!L29</f>
        <v>-0.11781844131306611</v>
      </c>
      <c r="M29" s="1">
        <f>VLOOKUP($A29,'Base Consumption'!$A$2:$D$34,3,FALSE)*'Profiles, Pc, Winter, S3'!M29</f>
        <v>-0.11643011867289273</v>
      </c>
      <c r="N29" s="1">
        <f>VLOOKUP($A29,'Base Consumption'!$A$2:$D$34,3,FALSE)*'Profiles, Pc, Winter, S3'!N29</f>
        <v>-0.11092835995481747</v>
      </c>
      <c r="O29" s="1">
        <f>VLOOKUP($A29,'Base Consumption'!$A$2:$D$34,3,FALSE)*'Profiles, Pc, Winter, S3'!O29</f>
        <v>-9.5715687941295743E-2</v>
      </c>
      <c r="P29" s="1">
        <f>VLOOKUP($A29,'Base Consumption'!$A$2:$D$34,3,FALSE)*'Profiles, Pc, Winter, S3'!P29</f>
        <v>-8.4944448937754088E-2</v>
      </c>
      <c r="Q29" s="1">
        <f>VLOOKUP($A29,'Base Consumption'!$A$2:$D$34,3,FALSE)*'Profiles, Pc, Winter, S3'!Q29</f>
        <v>-8.4862854102602622E-2</v>
      </c>
      <c r="R29" s="1">
        <f>VLOOKUP($A29,'Base Consumption'!$A$2:$D$34,3,FALSE)*'Profiles, Pc, Winter, S3'!R29</f>
        <v>-8.5109316721659264E-2</v>
      </c>
      <c r="S29" s="1">
        <f>VLOOKUP($A29,'Base Consumption'!$A$2:$D$34,3,FALSE)*'Profiles, Pc, Winter, S3'!S29</f>
        <v>-9.24203900156092E-2</v>
      </c>
      <c r="T29" s="1">
        <f>VLOOKUP($A29,'Base Consumption'!$A$2:$D$34,3,FALSE)*'Profiles, Pc, Winter, S3'!T29</f>
        <v>-9.6232717493151362E-2</v>
      </c>
      <c r="U29" s="1">
        <f>VLOOKUP($A29,'Base Consumption'!$A$2:$D$34,3,FALSE)*'Profiles, Pc, Winter, S3'!U29</f>
        <v>-9.5335135792402492E-2</v>
      </c>
      <c r="V29" s="1">
        <f>VLOOKUP($A29,'Base Consumption'!$A$2:$D$34,3,FALSE)*'Profiles, Pc, Winter, S3'!V29</f>
        <v>-8.8799538051088381E-2</v>
      </c>
      <c r="W29" s="1">
        <f>VLOOKUP($A29,'Base Consumption'!$A$2:$D$34,3,FALSE)*'Profiles, Pc, Winter, S3'!W29</f>
        <v>-8.319473215381204E-2</v>
      </c>
      <c r="X29" s="1">
        <f>VLOOKUP($A29,'Base Consumption'!$A$2:$D$34,3,FALSE)*'Profiles, Pc, Winter, S3'!X29</f>
        <v>-7.3511978154812307E-2</v>
      </c>
      <c r="Y29" s="1">
        <f>VLOOKUP($A29,'Base Consumption'!$A$2:$D$34,3,FALSE)*'Profiles, Pc, Winter, S3'!Y29</f>
        <v>-6.089364226029248E-2</v>
      </c>
    </row>
    <row r="30" spans="1:25" x14ac:dyDescent="0.25">
      <c r="A30">
        <v>30</v>
      </c>
      <c r="B30" s="1">
        <f>VLOOKUP($A30,'Base Consumption'!$A$2:$D$34,3,FALSE)*'Profiles, Pc, Winter, S3'!B30</f>
        <v>0.18562063325812803</v>
      </c>
      <c r="C30" s="1">
        <f>VLOOKUP($A30,'Base Consumption'!$A$2:$D$34,3,FALSE)*'Profiles, Pc, Winter, S3'!C30</f>
        <v>0.18208524192256287</v>
      </c>
      <c r="D30" s="1">
        <f>VLOOKUP($A30,'Base Consumption'!$A$2:$D$34,3,FALSE)*'Profiles, Pc, Winter, S3'!D30</f>
        <v>0.17671076508490446</v>
      </c>
      <c r="E30" s="1">
        <f>VLOOKUP($A30,'Base Consumption'!$A$2:$D$34,3,FALSE)*'Profiles, Pc, Winter, S3'!E30</f>
        <v>0.17856031612016918</v>
      </c>
      <c r="F30" s="1">
        <f>VLOOKUP($A30,'Base Consumption'!$A$2:$D$34,3,FALSE)*'Profiles, Pc, Winter, S3'!F30</f>
        <v>0.17237800927592878</v>
      </c>
      <c r="G30" s="1">
        <f>VLOOKUP($A30,'Base Consumption'!$A$2:$D$34,3,FALSE)*'Profiles, Pc, Winter, S3'!G30</f>
        <v>0.17528381655677142</v>
      </c>
      <c r="H30" s="1">
        <f>VLOOKUP($A30,'Base Consumption'!$A$2:$D$34,3,FALSE)*'Profiles, Pc, Winter, S3'!H30</f>
        <v>0.17458469533999529</v>
      </c>
      <c r="I30" s="1">
        <f>VLOOKUP($A30,'Base Consumption'!$A$2:$D$34,3,FALSE)*'Profiles, Pc, Winter, S3'!I30</f>
        <v>0.18765972771087033</v>
      </c>
      <c r="J30" s="1">
        <f>VLOOKUP($A30,'Base Consumption'!$A$2:$D$34,3,FALSE)*'Profiles, Pc, Winter, S3'!J30</f>
        <v>0.18939222260576996</v>
      </c>
      <c r="K30" s="1">
        <f>VLOOKUP($A30,'Base Consumption'!$A$2:$D$34,3,FALSE)*'Profiles, Pc, Winter, S3'!K30</f>
        <v>0.18162373034791915</v>
      </c>
      <c r="L30" s="1">
        <f>VLOOKUP($A30,'Base Consumption'!$A$2:$D$34,3,FALSE)*'Profiles, Pc, Winter, S3'!L30</f>
        <v>0.18374983991938165</v>
      </c>
      <c r="M30" s="1">
        <f>VLOOKUP($A30,'Base Consumption'!$A$2:$D$34,3,FALSE)*'Profiles, Pc, Winter, S3'!M30</f>
        <v>0.1784301540936549</v>
      </c>
      <c r="N30" s="1">
        <f>VLOOKUP($A30,'Base Consumption'!$A$2:$D$34,3,FALSE)*'Profiles, Pc, Winter, S3'!N30</f>
        <v>0.18617836431047566</v>
      </c>
      <c r="O30" s="1">
        <f>VLOOKUP($A30,'Base Consumption'!$A$2:$D$34,3,FALSE)*'Profiles, Pc, Winter, S3'!O30</f>
        <v>0.18027224871310815</v>
      </c>
      <c r="P30" s="1">
        <f>VLOOKUP($A30,'Base Consumption'!$A$2:$D$34,3,FALSE)*'Profiles, Pc, Winter, S3'!P30</f>
        <v>0.18137123442519945</v>
      </c>
      <c r="Q30" s="1">
        <f>VLOOKUP($A30,'Base Consumption'!$A$2:$D$34,3,FALSE)*'Profiles, Pc, Winter, S3'!Q30</f>
        <v>0.18538376999510553</v>
      </c>
      <c r="R30" s="1">
        <f>VLOOKUP($A30,'Base Consumption'!$A$2:$D$34,3,FALSE)*'Profiles, Pc, Winter, S3'!R30</f>
        <v>0.18910057128093083</v>
      </c>
      <c r="S30" s="1">
        <f>VLOOKUP($A30,'Base Consumption'!$A$2:$D$34,3,FALSE)*'Profiles, Pc, Winter, S3'!S30</f>
        <v>0.1892718003841227</v>
      </c>
      <c r="T30" s="1">
        <f>VLOOKUP($A30,'Base Consumption'!$A$2:$D$34,3,FALSE)*'Profiles, Pc, Winter, S3'!T30</f>
        <v>0.18790951247785093</v>
      </c>
      <c r="U30" s="1">
        <f>VLOOKUP($A30,'Base Consumption'!$A$2:$D$34,3,FALSE)*'Profiles, Pc, Winter, S3'!U30</f>
        <v>0.1791267352613653</v>
      </c>
      <c r="V30" s="1">
        <f>VLOOKUP($A30,'Base Consumption'!$A$2:$D$34,3,FALSE)*'Profiles, Pc, Winter, S3'!V30</f>
        <v>0.17970768076911153</v>
      </c>
      <c r="W30" s="1">
        <f>VLOOKUP($A30,'Base Consumption'!$A$2:$D$34,3,FALSE)*'Profiles, Pc, Winter, S3'!W30</f>
        <v>0.17666556342197182</v>
      </c>
      <c r="X30" s="1">
        <f>VLOOKUP($A30,'Base Consumption'!$A$2:$D$34,3,FALSE)*'Profiles, Pc, Winter, S3'!X30</f>
        <v>0.17506434569707874</v>
      </c>
      <c r="Y30" s="1">
        <f>VLOOKUP($A30,'Base Consumption'!$A$2:$D$34,3,FALSE)*'Profiles, Pc, Winter, S3'!Y30</f>
        <v>0.17821478389389406</v>
      </c>
    </row>
    <row r="31" spans="1:25" x14ac:dyDescent="0.25">
      <c r="A31">
        <v>31</v>
      </c>
      <c r="B31" s="1">
        <f>VLOOKUP($A31,'Base Consumption'!$A$2:$D$34,3,FALSE)*'Profiles, Pc, Winter, S3'!B31</f>
        <v>9.1689881815049168E-2</v>
      </c>
      <c r="C31" s="1">
        <f>VLOOKUP($A31,'Base Consumption'!$A$2:$D$34,3,FALSE)*'Profiles, Pc, Winter, S3'!C31</f>
        <v>8.4224824054533701E-2</v>
      </c>
      <c r="D31" s="1">
        <f>VLOOKUP($A31,'Base Consumption'!$A$2:$D$34,3,FALSE)*'Profiles, Pc, Winter, S3'!D31</f>
        <v>8.0073576897904036E-2</v>
      </c>
      <c r="E31" s="1">
        <f>VLOOKUP($A31,'Base Consumption'!$A$2:$D$34,3,FALSE)*'Profiles, Pc, Winter, S3'!E31</f>
        <v>7.6918307693765745E-2</v>
      </c>
      <c r="F31" s="1">
        <f>VLOOKUP($A31,'Base Consumption'!$A$2:$D$34,3,FALSE)*'Profiles, Pc, Winter, S3'!F31</f>
        <v>7.7885118384534741E-2</v>
      </c>
      <c r="G31" s="1">
        <f>VLOOKUP($A31,'Base Consumption'!$A$2:$D$34,3,FALSE)*'Profiles, Pc, Winter, S3'!G31</f>
        <v>8.40876854023586E-2</v>
      </c>
      <c r="H31" s="1">
        <f>VLOOKUP($A31,'Base Consumption'!$A$2:$D$34,3,FALSE)*'Profiles, Pc, Winter, S3'!H31</f>
        <v>9.0990555572959167E-2</v>
      </c>
      <c r="I31" s="1">
        <f>VLOOKUP($A31,'Base Consumption'!$A$2:$D$34,3,FALSE)*'Profiles, Pc, Winter, S3'!I31</f>
        <v>0.10844954446549634</v>
      </c>
      <c r="J31" s="1">
        <f>VLOOKUP($A31,'Base Consumption'!$A$2:$D$34,3,FALSE)*'Profiles, Pc, Winter, S3'!J31</f>
        <v>0.12405370735154587</v>
      </c>
      <c r="K31" s="1">
        <f>VLOOKUP($A31,'Base Consumption'!$A$2:$D$34,3,FALSE)*'Profiles, Pc, Winter, S3'!K31</f>
        <v>0.1418239473419696</v>
      </c>
      <c r="L31" s="1">
        <f>VLOOKUP($A31,'Base Consumption'!$A$2:$D$34,3,FALSE)*'Profiles, Pc, Winter, S3'!L31</f>
        <v>0.14369045425903412</v>
      </c>
      <c r="M31" s="1">
        <f>VLOOKUP($A31,'Base Consumption'!$A$2:$D$34,3,FALSE)*'Profiles, Pc, Winter, S3'!M31</f>
        <v>0.14459793250683967</v>
      </c>
      <c r="N31" s="1">
        <f>VLOOKUP($A31,'Base Consumption'!$A$2:$D$34,3,FALSE)*'Profiles, Pc, Winter, S3'!N31</f>
        <v>0.13926491579216627</v>
      </c>
      <c r="O31" s="1">
        <f>VLOOKUP($A31,'Base Consumption'!$A$2:$D$34,3,FALSE)*'Profiles, Pc, Winter, S3'!O31</f>
        <v>0.12427061128651411</v>
      </c>
      <c r="P31" s="1">
        <f>VLOOKUP($A31,'Base Consumption'!$A$2:$D$34,3,FALSE)*'Profiles, Pc, Winter, S3'!P31</f>
        <v>0.10901076389840449</v>
      </c>
      <c r="Q31" s="1">
        <f>VLOOKUP($A31,'Base Consumption'!$A$2:$D$34,3,FALSE)*'Profiles, Pc, Winter, S3'!Q31</f>
        <v>0.11395764178288792</v>
      </c>
      <c r="R31" s="1">
        <f>VLOOKUP($A31,'Base Consumption'!$A$2:$D$34,3,FALSE)*'Profiles, Pc, Winter, S3'!R31</f>
        <v>0.12515863185444073</v>
      </c>
      <c r="S31" s="1">
        <f>VLOOKUP($A31,'Base Consumption'!$A$2:$D$34,3,FALSE)*'Profiles, Pc, Winter, S3'!S31</f>
        <v>0.1410117914170331</v>
      </c>
      <c r="T31" s="1">
        <f>VLOOKUP($A31,'Base Consumption'!$A$2:$D$34,3,FALSE)*'Profiles, Pc, Winter, S3'!T31</f>
        <v>0.14679513769725369</v>
      </c>
      <c r="U31" s="1">
        <f>VLOOKUP($A31,'Base Consumption'!$A$2:$D$34,3,FALSE)*'Profiles, Pc, Winter, S3'!U31</f>
        <v>0.14194260872642453</v>
      </c>
      <c r="V31" s="1">
        <f>VLOOKUP($A31,'Base Consumption'!$A$2:$D$34,3,FALSE)*'Profiles, Pc, Winter, S3'!V31</f>
        <v>0.13457092471961263</v>
      </c>
      <c r="W31" s="1">
        <f>VLOOKUP($A31,'Base Consumption'!$A$2:$D$34,3,FALSE)*'Profiles, Pc, Winter, S3'!W31</f>
        <v>0.12433966381573702</v>
      </c>
      <c r="X31" s="1">
        <f>VLOOKUP($A31,'Base Consumption'!$A$2:$D$34,3,FALSE)*'Profiles, Pc, Winter, S3'!X31</f>
        <v>0.10929963883950387</v>
      </c>
      <c r="Y31" s="1">
        <f>VLOOKUP($A31,'Base Consumption'!$A$2:$D$34,3,FALSE)*'Profiles, Pc, Winter, S3'!Y31</f>
        <v>9.8904969489807051E-2</v>
      </c>
    </row>
    <row r="32" spans="1:25" x14ac:dyDescent="0.25">
      <c r="A32">
        <v>32</v>
      </c>
      <c r="B32" s="1">
        <f>VLOOKUP($A32,'Base Consumption'!$A$2:$D$34,3,FALSE)*'Profiles, Pc, Winter, S3'!B32</f>
        <v>0.14003617965401693</v>
      </c>
      <c r="C32" s="1">
        <f>VLOOKUP($A32,'Base Consumption'!$A$2:$D$34,3,FALSE)*'Profiles, Pc, Winter, S3'!C32</f>
        <v>0.13215321624641369</v>
      </c>
      <c r="D32" s="1">
        <f>VLOOKUP($A32,'Base Consumption'!$A$2:$D$34,3,FALSE)*'Profiles, Pc, Winter, S3'!D32</f>
        <v>0.12669987781454262</v>
      </c>
      <c r="E32" s="1">
        <f>VLOOKUP($A32,'Base Consumption'!$A$2:$D$34,3,FALSE)*'Profiles, Pc, Winter, S3'!E32</f>
        <v>0.12478236449557351</v>
      </c>
      <c r="F32" s="1">
        <f>VLOOKUP($A32,'Base Consumption'!$A$2:$D$34,3,FALSE)*'Profiles, Pc, Winter, S3'!F32</f>
        <v>0.12376509091609704</v>
      </c>
      <c r="G32" s="1">
        <f>VLOOKUP($A32,'Base Consumption'!$A$2:$D$34,3,FALSE)*'Profiles, Pc, Winter, S3'!G32</f>
        <v>0.12750089496762274</v>
      </c>
      <c r="H32" s="1">
        <f>VLOOKUP($A32,'Base Consumption'!$A$2:$D$34,3,FALSE)*'Profiles, Pc, Winter, S3'!H32</f>
        <v>0.14076000219239435</v>
      </c>
      <c r="I32" s="1">
        <f>VLOOKUP($A32,'Base Consumption'!$A$2:$D$34,3,FALSE)*'Profiles, Pc, Winter, S3'!I32</f>
        <v>0.15083008832167705</v>
      </c>
      <c r="J32" s="1">
        <f>VLOOKUP($A32,'Base Consumption'!$A$2:$D$34,3,FALSE)*'Profiles, Pc, Winter, S3'!J32</f>
        <v>0.16597945380166076</v>
      </c>
      <c r="K32" s="1">
        <f>VLOOKUP($A32,'Base Consumption'!$A$2:$D$34,3,FALSE)*'Profiles, Pc, Winter, S3'!K32</f>
        <v>0.18864826085218944</v>
      </c>
      <c r="L32" s="1">
        <f>VLOOKUP($A32,'Base Consumption'!$A$2:$D$34,3,FALSE)*'Profiles, Pc, Winter, S3'!L32</f>
        <v>0.20138211245691337</v>
      </c>
      <c r="M32" s="1">
        <f>VLOOKUP($A32,'Base Consumption'!$A$2:$D$34,3,FALSE)*'Profiles, Pc, Winter, S3'!M32</f>
        <v>0.20708758355360943</v>
      </c>
      <c r="N32" s="1">
        <f>VLOOKUP($A32,'Base Consumption'!$A$2:$D$34,3,FALSE)*'Profiles, Pc, Winter, S3'!N32</f>
        <v>0.19941269004056106</v>
      </c>
      <c r="O32" s="1">
        <f>VLOOKUP($A32,'Base Consumption'!$A$2:$D$34,3,FALSE)*'Profiles, Pc, Winter, S3'!O32</f>
        <v>0.18288298881865875</v>
      </c>
      <c r="P32" s="1">
        <f>VLOOKUP($A32,'Base Consumption'!$A$2:$D$34,3,FALSE)*'Profiles, Pc, Winter, S3'!P32</f>
        <v>0.17217873718172083</v>
      </c>
      <c r="Q32" s="1">
        <f>VLOOKUP($A32,'Base Consumption'!$A$2:$D$34,3,FALSE)*'Profiles, Pc, Winter, S3'!Q32</f>
        <v>0.16446211909477954</v>
      </c>
      <c r="R32" s="1">
        <f>VLOOKUP($A32,'Base Consumption'!$A$2:$D$34,3,FALSE)*'Profiles, Pc, Winter, S3'!R32</f>
        <v>0.16465201136144006</v>
      </c>
      <c r="S32" s="1">
        <f>VLOOKUP($A32,'Base Consumption'!$A$2:$D$34,3,FALSE)*'Profiles, Pc, Winter, S3'!S32</f>
        <v>0.18542346023199072</v>
      </c>
      <c r="T32" s="1">
        <f>VLOOKUP($A32,'Base Consumption'!$A$2:$D$34,3,FALSE)*'Profiles, Pc, Winter, S3'!T32</f>
        <v>0.19123538582564606</v>
      </c>
      <c r="U32" s="1">
        <f>VLOOKUP($A32,'Base Consumption'!$A$2:$D$34,3,FALSE)*'Profiles, Pc, Winter, S3'!U32</f>
        <v>0.1902994780666723</v>
      </c>
      <c r="V32" s="1">
        <f>VLOOKUP($A32,'Base Consumption'!$A$2:$D$34,3,FALSE)*'Profiles, Pc, Winter, S3'!V32</f>
        <v>0.18684749123204805</v>
      </c>
      <c r="W32" s="1">
        <f>VLOOKUP($A32,'Base Consumption'!$A$2:$D$34,3,FALSE)*'Profiles, Pc, Winter, S3'!W32</f>
        <v>0.17546118941858074</v>
      </c>
      <c r="X32" s="1">
        <f>VLOOKUP($A32,'Base Consumption'!$A$2:$D$34,3,FALSE)*'Profiles, Pc, Winter, S3'!X32</f>
        <v>0.16243897163874801</v>
      </c>
      <c r="Y32" s="1">
        <f>VLOOKUP($A32,'Base Consumption'!$A$2:$D$34,3,FALSE)*'Profiles, Pc, Winter, S3'!Y32</f>
        <v>0.14624236725578849</v>
      </c>
    </row>
    <row r="33" spans="1:25" x14ac:dyDescent="0.25">
      <c r="A33">
        <v>33</v>
      </c>
      <c r="B33" s="1">
        <f>VLOOKUP($A33,'Base Consumption'!$A$2:$D$34,3,FALSE)*'Profiles, Pc, Winter, S3'!B33</f>
        <v>2.3273203144790658E-2</v>
      </c>
      <c r="C33" s="1">
        <f>VLOOKUP($A33,'Base Consumption'!$A$2:$D$34,3,FALSE)*'Profiles, Pc, Winter, S3'!C33</f>
        <v>1.5221124452150054E-2</v>
      </c>
      <c r="D33" s="1">
        <f>VLOOKUP($A33,'Base Consumption'!$A$2:$D$34,3,FALSE)*'Profiles, Pc, Winter, S3'!D33</f>
        <v>1.4450049485745664E-2</v>
      </c>
      <c r="E33" s="1">
        <f>VLOOKUP($A33,'Base Consumption'!$A$2:$D$34,3,FALSE)*'Profiles, Pc, Winter, S3'!E33</f>
        <v>1.2662228327343534E-2</v>
      </c>
      <c r="F33" s="1">
        <f>VLOOKUP($A33,'Base Consumption'!$A$2:$D$34,3,FALSE)*'Profiles, Pc, Winter, S3'!F33</f>
        <v>5.0166936669289721E-3</v>
      </c>
      <c r="G33" s="1">
        <f>VLOOKUP($A33,'Base Consumption'!$A$2:$D$34,3,FALSE)*'Profiles, Pc, Winter, S3'!G33</f>
        <v>1.0322186945589855E-2</v>
      </c>
      <c r="H33" s="1">
        <f>VLOOKUP($A33,'Base Consumption'!$A$2:$D$34,3,FALSE)*'Profiles, Pc, Winter, S3'!H33</f>
        <v>1.9373628989176793E-2</v>
      </c>
      <c r="I33" s="1">
        <f>VLOOKUP($A33,'Base Consumption'!$A$2:$D$34,3,FALSE)*'Profiles, Pc, Winter, S3'!I33</f>
        <v>2.6293729402498644E-2</v>
      </c>
      <c r="J33" s="1">
        <f>VLOOKUP($A33,'Base Consumption'!$A$2:$D$34,3,FALSE)*'Profiles, Pc, Winter, S3'!J33</f>
        <v>3.9323014041498808E-2</v>
      </c>
      <c r="K33" s="1">
        <f>VLOOKUP($A33,'Base Consumption'!$A$2:$D$34,3,FALSE)*'Profiles, Pc, Winter, S3'!K33</f>
        <v>4.8392564189503835E-2</v>
      </c>
      <c r="L33" s="1">
        <f>VLOOKUP($A33,'Base Consumption'!$A$2:$D$34,3,FALSE)*'Profiles, Pc, Winter, S3'!L33</f>
        <v>5.4827134694016691E-2</v>
      </c>
      <c r="M33" s="1">
        <f>VLOOKUP($A33,'Base Consumption'!$A$2:$D$34,3,FALSE)*'Profiles, Pc, Winter, S3'!M33</f>
        <v>5.6963523165946772E-2</v>
      </c>
      <c r="N33" s="1">
        <f>VLOOKUP($A33,'Base Consumption'!$A$2:$D$34,3,FALSE)*'Profiles, Pc, Winter, S3'!N33</f>
        <v>4.8783905084070114E-2</v>
      </c>
      <c r="O33" s="1">
        <f>VLOOKUP($A33,'Base Consumption'!$A$2:$D$34,3,FALSE)*'Profiles, Pc, Winter, S3'!O33</f>
        <v>3.5648083691566183E-2</v>
      </c>
      <c r="P33" s="1">
        <f>VLOOKUP($A33,'Base Consumption'!$A$2:$D$34,3,FALSE)*'Profiles, Pc, Winter, S3'!P33</f>
        <v>3.0110688755835044E-2</v>
      </c>
      <c r="Q33" s="1">
        <f>VLOOKUP($A33,'Base Consumption'!$A$2:$D$34,3,FALSE)*'Profiles, Pc, Winter, S3'!Q33</f>
        <v>2.7840228306646567E-2</v>
      </c>
      <c r="R33" s="1">
        <f>VLOOKUP($A33,'Base Consumption'!$A$2:$D$34,3,FALSE)*'Profiles, Pc, Winter, S3'!R33</f>
        <v>3.6948196542198206E-2</v>
      </c>
      <c r="S33" s="1">
        <f>VLOOKUP($A33,'Base Consumption'!$A$2:$D$34,3,FALSE)*'Profiles, Pc, Winter, S3'!S33</f>
        <v>5.6764244011642123E-2</v>
      </c>
      <c r="T33" s="1">
        <f>VLOOKUP($A33,'Base Consumption'!$A$2:$D$34,3,FALSE)*'Profiles, Pc, Winter, S3'!T33</f>
        <v>5.7798384784565907E-2</v>
      </c>
      <c r="U33" s="1">
        <f>VLOOKUP($A33,'Base Consumption'!$A$2:$D$34,3,FALSE)*'Profiles, Pc, Winter, S3'!U33</f>
        <v>5.1288453415873056E-2</v>
      </c>
      <c r="V33" s="1">
        <f>VLOOKUP($A33,'Base Consumption'!$A$2:$D$34,3,FALSE)*'Profiles, Pc, Winter, S3'!V33</f>
        <v>4.6485896366821863E-2</v>
      </c>
      <c r="W33" s="1">
        <f>VLOOKUP($A33,'Base Consumption'!$A$2:$D$34,3,FALSE)*'Profiles, Pc, Winter, S3'!W33</f>
        <v>3.9918001323736088E-2</v>
      </c>
      <c r="X33" s="1">
        <f>VLOOKUP($A33,'Base Consumption'!$A$2:$D$34,3,FALSE)*'Profiles, Pc, Winter, S3'!X33</f>
        <v>2.8421432976055611E-2</v>
      </c>
      <c r="Y33" s="1">
        <f>VLOOKUP($A33,'Base Consumption'!$A$2:$D$34,3,FALSE)*'Profiles, Pc, Winter, S3'!Y33</f>
        <v>2.0030191913904802E-2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4B05-C711-43D8-94DF-178D6BFA9143}">
  <dimension ref="A1:Y33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S1'!B2</f>
        <v>2.8734134384699957E-2</v>
      </c>
      <c r="C2" s="1">
        <f>VLOOKUP($A2,'Base Consumption'!$A$2:$D$34,4,FALSE)*'Profiles, Qc, Winter, S1'!C2</f>
        <v>2.030115142967865E-2</v>
      </c>
      <c r="D2" s="1">
        <f>VLOOKUP($A2,'Base Consumption'!$A$2:$D$34,4,FALSE)*'Profiles, Qc, Winter, S1'!D2</f>
        <v>1.7598912299984514E-2</v>
      </c>
      <c r="E2" s="1">
        <f>VLOOKUP($A2,'Base Consumption'!$A$2:$D$34,4,FALSE)*'Profiles, Qc, Winter, S1'!E2</f>
        <v>2.2558752243157666E-2</v>
      </c>
      <c r="F2" s="1">
        <f>VLOOKUP($A2,'Base Consumption'!$A$2:$D$34,4,FALSE)*'Profiles, Qc, Winter, S1'!F2</f>
        <v>1.942375189619391E-2</v>
      </c>
      <c r="G2" s="1">
        <f>VLOOKUP($A2,'Base Consumption'!$A$2:$D$34,4,FALSE)*'Profiles, Qc, Winter, S1'!G2</f>
        <v>1.5969638905882575E-2</v>
      </c>
      <c r="H2" s="1">
        <f>VLOOKUP($A2,'Base Consumption'!$A$2:$D$34,4,FALSE)*'Profiles, Qc, Winter, S1'!H2</f>
        <v>1.3213256339665774E-2</v>
      </c>
      <c r="I2" s="1">
        <f>VLOOKUP($A2,'Base Consumption'!$A$2:$D$34,4,FALSE)*'Profiles, Qc, Winter, S1'!I2</f>
        <v>4.6174178308373393E-2</v>
      </c>
      <c r="J2" s="1">
        <f>VLOOKUP($A2,'Base Consumption'!$A$2:$D$34,4,FALSE)*'Profiles, Qc, Winter, S1'!J2</f>
        <v>4.8288537787656592E-2</v>
      </c>
      <c r="K2" s="1">
        <f>VLOOKUP($A2,'Base Consumption'!$A$2:$D$34,4,FALSE)*'Profiles, Qc, Winter, S1'!K2</f>
        <v>4.1417317285414888E-2</v>
      </c>
      <c r="L2" s="1">
        <f>VLOOKUP($A2,'Base Consumption'!$A$2:$D$34,4,FALSE)*'Profiles, Qc, Winter, S1'!L2</f>
        <v>4.8254181539864993E-2</v>
      </c>
      <c r="M2" s="1">
        <f>VLOOKUP($A2,'Base Consumption'!$A$2:$D$34,4,FALSE)*'Profiles, Qc, Winter, S1'!M2</f>
        <v>4.4837728644267355E-2</v>
      </c>
      <c r="N2" s="1">
        <f>VLOOKUP($A2,'Base Consumption'!$A$2:$D$34,4,FALSE)*'Profiles, Qc, Winter, S1'!N2</f>
        <v>4.503527407800223E-2</v>
      </c>
      <c r="O2" s="1">
        <f>VLOOKUP($A2,'Base Consumption'!$A$2:$D$34,4,FALSE)*'Profiles, Qc, Winter, S1'!O2</f>
        <v>4.0214783663830071E-2</v>
      </c>
      <c r="P2" s="1">
        <f>VLOOKUP($A2,'Base Consumption'!$A$2:$D$34,4,FALSE)*'Profiles, Qc, Winter, S1'!P2</f>
        <v>2.3863631624543517E-2</v>
      </c>
      <c r="Q2" s="1">
        <f>VLOOKUP($A2,'Base Consumption'!$A$2:$D$34,4,FALSE)*'Profiles, Qc, Winter, S1'!Q2</f>
        <v>3.7363117673809183E-2</v>
      </c>
      <c r="R2" s="1">
        <f>VLOOKUP($A2,'Base Consumption'!$A$2:$D$34,4,FALSE)*'Profiles, Qc, Winter, S1'!R2</f>
        <v>4.4811297868890529E-2</v>
      </c>
      <c r="S2" s="1">
        <f>VLOOKUP($A2,'Base Consumption'!$A$2:$D$34,4,FALSE)*'Profiles, Qc, Winter, S1'!S2</f>
        <v>4.1811748409008836E-2</v>
      </c>
      <c r="T2" s="1">
        <f>VLOOKUP($A2,'Base Consumption'!$A$2:$D$34,4,FALSE)*'Profiles, Qc, Winter, S1'!T2</f>
        <v>2.9222286740640774E-2</v>
      </c>
      <c r="U2" s="1">
        <f>VLOOKUP($A2,'Base Consumption'!$A$2:$D$34,4,FALSE)*'Profiles, Qc, Winter, S1'!U2</f>
        <v>3.0316386499612064E-2</v>
      </c>
      <c r="V2" s="1">
        <f>VLOOKUP($A2,'Base Consumption'!$A$2:$D$34,4,FALSE)*'Profiles, Qc, Winter, S1'!V2</f>
        <v>2.8237065231349615E-2</v>
      </c>
      <c r="W2" s="1">
        <f>VLOOKUP($A2,'Base Consumption'!$A$2:$D$34,4,FALSE)*'Profiles, Qc, Winter, S1'!W2</f>
        <v>1.7515678602409511E-2</v>
      </c>
      <c r="X2" s="1">
        <f>VLOOKUP($A2,'Base Consumption'!$A$2:$D$34,4,FALSE)*'Profiles, Qc, Winter, S1'!X2</f>
        <v>1.3972365163563495E-2</v>
      </c>
      <c r="Y2" s="1">
        <f>VLOOKUP($A2,'Base Consumption'!$A$2:$D$34,4,FALSE)*'Profiles, Qc, Winter, S1'!Y2</f>
        <v>1.4481754093744933E-2</v>
      </c>
    </row>
    <row r="3" spans="1:25" x14ac:dyDescent="0.25">
      <c r="A3">
        <v>3</v>
      </c>
      <c r="B3" s="1">
        <f>VLOOKUP($A3,'Base Consumption'!$A$2:$D$34,4,FALSE)*'Profiles, Qc, Winter, S1'!B3</f>
        <v>-3.6282531765618145E-2</v>
      </c>
      <c r="C3" s="1">
        <f>VLOOKUP($A3,'Base Consumption'!$A$2:$D$34,4,FALSE)*'Profiles, Qc, Winter, S1'!C3</f>
        <v>-3.6274532483391582E-2</v>
      </c>
      <c r="D3" s="1">
        <f>VLOOKUP($A3,'Base Consumption'!$A$2:$D$34,4,FALSE)*'Profiles, Qc, Winter, S1'!D3</f>
        <v>-3.7275455283471856E-2</v>
      </c>
      <c r="E3" s="1">
        <f>VLOOKUP($A3,'Base Consumption'!$A$2:$D$34,4,FALSE)*'Profiles, Qc, Winter, S1'!E3</f>
        <v>-3.898304620594404E-2</v>
      </c>
      <c r="F3" s="1">
        <f>VLOOKUP($A3,'Base Consumption'!$A$2:$D$34,4,FALSE)*'Profiles, Qc, Winter, S1'!F3</f>
        <v>-3.8608687004301236E-2</v>
      </c>
      <c r="G3" s="1">
        <f>VLOOKUP($A3,'Base Consumption'!$A$2:$D$34,4,FALSE)*'Profiles, Qc, Winter, S1'!G3</f>
        <v>-3.5433750268894788E-2</v>
      </c>
      <c r="H3" s="1">
        <f>VLOOKUP($A3,'Base Consumption'!$A$2:$D$34,4,FALSE)*'Profiles, Qc, Winter, S1'!H3</f>
        <v>-2.2467785773456723E-2</v>
      </c>
      <c r="I3" s="1">
        <f>VLOOKUP($A3,'Base Consumption'!$A$2:$D$34,4,FALSE)*'Profiles, Qc, Winter, S1'!I3</f>
        <v>-4.3189530020549503E-3</v>
      </c>
      <c r="J3" s="1">
        <f>VLOOKUP($A3,'Base Consumption'!$A$2:$D$34,4,FALSE)*'Profiles, Qc, Winter, S1'!J3</f>
        <v>-4.6412628200208335E-3</v>
      </c>
      <c r="K3" s="1">
        <f>VLOOKUP($A3,'Base Consumption'!$A$2:$D$34,4,FALSE)*'Profiles, Qc, Winter, S1'!K3</f>
        <v>-3.0757960817209555E-3</v>
      </c>
      <c r="L3" s="1">
        <f>VLOOKUP($A3,'Base Consumption'!$A$2:$D$34,4,FALSE)*'Profiles, Qc, Winter, S1'!L3</f>
        <v>-2.7094613852666916E-3</v>
      </c>
      <c r="M3" s="1">
        <f>VLOOKUP($A3,'Base Consumption'!$A$2:$D$34,4,FALSE)*'Profiles, Qc, Winter, S1'!M3</f>
        <v>-1.2092151010594004E-2</v>
      </c>
      <c r="N3" s="1">
        <f>VLOOKUP($A3,'Base Consumption'!$A$2:$D$34,4,FALSE)*'Profiles, Qc, Winter, S1'!N3</f>
        <v>-1.7665333813290267E-2</v>
      </c>
      <c r="O3" s="1">
        <f>VLOOKUP($A3,'Base Consumption'!$A$2:$D$34,4,FALSE)*'Profiles, Qc, Winter, S1'!O3</f>
        <v>-2.2900183010605531E-2</v>
      </c>
      <c r="P3" s="1">
        <f>VLOOKUP($A3,'Base Consumption'!$A$2:$D$34,4,FALSE)*'Profiles, Qc, Winter, S1'!P3</f>
        <v>-2.2728018278720216E-2</v>
      </c>
      <c r="Q3" s="1">
        <f>VLOOKUP($A3,'Base Consumption'!$A$2:$D$34,4,FALSE)*'Profiles, Qc, Winter, S1'!Q3</f>
        <v>-2.311237658314623E-2</v>
      </c>
      <c r="R3" s="1">
        <f>VLOOKUP($A3,'Base Consumption'!$A$2:$D$34,4,FALSE)*'Profiles, Qc, Winter, S1'!R3</f>
        <v>-1.8171807286481323E-2</v>
      </c>
      <c r="S3" s="1">
        <f>VLOOKUP($A3,'Base Consumption'!$A$2:$D$34,4,FALSE)*'Profiles, Qc, Winter, S1'!S3</f>
        <v>5.9725559760583635E-3</v>
      </c>
      <c r="T3" s="1">
        <f>VLOOKUP($A3,'Base Consumption'!$A$2:$D$34,4,FALSE)*'Profiles, Qc, Winter, S1'!T3</f>
        <v>-8.4174068705186462E-4</v>
      </c>
      <c r="U3" s="1">
        <f>VLOOKUP($A3,'Base Consumption'!$A$2:$D$34,4,FALSE)*'Profiles, Qc, Winter, S1'!U3</f>
        <v>-9.9361606832395945E-3</v>
      </c>
      <c r="V3" s="1">
        <f>VLOOKUP($A3,'Base Consumption'!$A$2:$D$34,4,FALSE)*'Profiles, Qc, Winter, S1'!V3</f>
        <v>-1.8418041047848319E-2</v>
      </c>
      <c r="W3" s="1">
        <f>VLOOKUP($A3,'Base Consumption'!$A$2:$D$34,4,FALSE)*'Profiles, Qc, Winter, S1'!W3</f>
        <v>-2.4227400856643849E-2</v>
      </c>
      <c r="X3" s="1">
        <f>VLOOKUP($A3,'Base Consumption'!$A$2:$D$34,4,FALSE)*'Profiles, Qc, Winter, S1'!X3</f>
        <v>-2.6571550877056441E-2</v>
      </c>
      <c r="Y3" s="1">
        <f>VLOOKUP($A3,'Base Consumption'!$A$2:$D$34,4,FALSE)*'Profiles, Qc, Winter, S1'!Y3</f>
        <v>-3.0423154823224868E-2</v>
      </c>
    </row>
    <row r="4" spans="1:25" x14ac:dyDescent="0.25">
      <c r="A4">
        <v>4</v>
      </c>
      <c r="B4" s="1">
        <f>VLOOKUP($A4,'Base Consumption'!$A$2:$D$34,4,FALSE)*'Profiles, Qc, Winter, S1'!B4</f>
        <v>-6.9398153017055139E-2</v>
      </c>
      <c r="C4" s="1">
        <f>VLOOKUP($A4,'Base Consumption'!$A$2:$D$34,4,FALSE)*'Profiles, Qc, Winter, S1'!C4</f>
        <v>-7.4880808515069827E-2</v>
      </c>
      <c r="D4" s="1">
        <f>VLOOKUP($A4,'Base Consumption'!$A$2:$D$34,4,FALSE)*'Profiles, Qc, Winter, S1'!D4</f>
        <v>-7.6254287152852818E-2</v>
      </c>
      <c r="E4" s="1">
        <f>VLOOKUP($A4,'Base Consumption'!$A$2:$D$34,4,FALSE)*'Profiles, Qc, Winter, S1'!E4</f>
        <v>-7.5234510744190283E-2</v>
      </c>
      <c r="F4" s="1">
        <f>VLOOKUP($A4,'Base Consumption'!$A$2:$D$34,4,FALSE)*'Profiles, Qc, Winter, S1'!F4</f>
        <v>-7.5297085294646765E-2</v>
      </c>
      <c r="G4" s="1">
        <f>VLOOKUP($A4,'Base Consumption'!$A$2:$D$34,4,FALSE)*'Profiles, Qc, Winter, S1'!G4</f>
        <v>-6.2876289998177862E-2</v>
      </c>
      <c r="H4" s="1">
        <f>VLOOKUP($A4,'Base Consumption'!$A$2:$D$34,4,FALSE)*'Profiles, Qc, Winter, S1'!H4</f>
        <v>-2.3413257457999097E-3</v>
      </c>
      <c r="I4" s="1">
        <f>VLOOKUP($A4,'Base Consumption'!$A$2:$D$34,4,FALSE)*'Profiles, Qc, Winter, S1'!I4</f>
        <v>3.2416904451242505E-2</v>
      </c>
      <c r="J4" s="1">
        <f>VLOOKUP($A4,'Base Consumption'!$A$2:$D$34,4,FALSE)*'Profiles, Qc, Winter, S1'!J4</f>
        <v>4.1315950629154802E-2</v>
      </c>
      <c r="K4" s="1">
        <f>VLOOKUP($A4,'Base Consumption'!$A$2:$D$34,4,FALSE)*'Profiles, Qc, Winter, S1'!K4</f>
        <v>2.8781665926378788E-2</v>
      </c>
      <c r="L4" s="1">
        <f>VLOOKUP($A4,'Base Consumption'!$A$2:$D$34,4,FALSE)*'Profiles, Qc, Winter, S1'!L4</f>
        <v>1.6993357697985913E-2</v>
      </c>
      <c r="M4" s="1">
        <f>VLOOKUP($A4,'Base Consumption'!$A$2:$D$34,4,FALSE)*'Profiles, Qc, Winter, S1'!M4</f>
        <v>3.3707047091169444E-2</v>
      </c>
      <c r="N4" s="1">
        <f>VLOOKUP($A4,'Base Consumption'!$A$2:$D$34,4,FALSE)*'Profiles, Qc, Winter, S1'!N4</f>
        <v>2.1253977040931304E-2</v>
      </c>
      <c r="O4" s="1">
        <f>VLOOKUP($A4,'Base Consumption'!$A$2:$D$34,4,FALSE)*'Profiles, Qc, Winter, S1'!O4</f>
        <v>6.4483119189173519E-3</v>
      </c>
      <c r="P4" s="1">
        <f>VLOOKUP($A4,'Base Consumption'!$A$2:$D$34,4,FALSE)*'Profiles, Qc, Winter, S1'!P4</f>
        <v>-2.5511031701913486E-2</v>
      </c>
      <c r="Q4" s="1">
        <f>VLOOKUP($A4,'Base Consumption'!$A$2:$D$34,4,FALSE)*'Profiles, Qc, Winter, S1'!Q4</f>
        <v>-2.5521887545327384E-2</v>
      </c>
      <c r="R4" s="1">
        <f>VLOOKUP($A4,'Base Consumption'!$A$2:$D$34,4,FALSE)*'Profiles, Qc, Winter, S1'!R4</f>
        <v>-2.1023875279277293E-2</v>
      </c>
      <c r="S4" s="1">
        <f>VLOOKUP($A4,'Base Consumption'!$A$2:$D$34,4,FALSE)*'Profiles, Qc, Winter, S1'!S4</f>
        <v>-1.0606120492157249E-2</v>
      </c>
      <c r="T4" s="1">
        <f>VLOOKUP($A4,'Base Consumption'!$A$2:$D$34,4,FALSE)*'Profiles, Qc, Winter, S1'!T4</f>
        <v>-2.5849876809162772E-2</v>
      </c>
      <c r="U4" s="1">
        <f>VLOOKUP($A4,'Base Consumption'!$A$2:$D$34,4,FALSE)*'Profiles, Qc, Winter, S1'!U4</f>
        <v>-1.4728539067232135E-2</v>
      </c>
      <c r="V4" s="1">
        <f>VLOOKUP($A4,'Base Consumption'!$A$2:$D$34,4,FALSE)*'Profiles, Qc, Winter, S1'!V4</f>
        <v>-2.0221498242506498E-2</v>
      </c>
      <c r="W4" s="1">
        <f>VLOOKUP($A4,'Base Consumption'!$A$2:$D$34,4,FALSE)*'Profiles, Qc, Winter, S1'!W4</f>
        <v>-3.3539694518569536E-2</v>
      </c>
      <c r="X4" s="1">
        <f>VLOOKUP($A4,'Base Consumption'!$A$2:$D$34,4,FALSE)*'Profiles, Qc, Winter, S1'!X4</f>
        <v>-5.2988090803338828E-2</v>
      </c>
      <c r="Y4" s="1">
        <f>VLOOKUP($A4,'Base Consumption'!$A$2:$D$34,4,FALSE)*'Profiles, Qc, Winter, S1'!Y4</f>
        <v>-5.981497554224964E-2</v>
      </c>
    </row>
    <row r="5" spans="1:25" x14ac:dyDescent="0.25">
      <c r="A5">
        <v>5</v>
      </c>
      <c r="B5" s="1">
        <f>VLOOKUP($A5,'Base Consumption'!$A$2:$D$34,4,FALSE)*'Profiles, Qc, Winter, S1'!B5</f>
        <v>-2.8450003478333416E-2</v>
      </c>
      <c r="C5" s="1">
        <f>VLOOKUP($A5,'Base Consumption'!$A$2:$D$34,4,FALSE)*'Profiles, Qc, Winter, S1'!C5</f>
        <v>-2.873217024112177E-2</v>
      </c>
      <c r="D5" s="1">
        <f>VLOOKUP($A5,'Base Consumption'!$A$2:$D$34,4,FALSE)*'Profiles, Qc, Winter, S1'!D5</f>
        <v>-2.9025338305876058E-2</v>
      </c>
      <c r="E5" s="1">
        <f>VLOOKUP($A5,'Base Consumption'!$A$2:$D$34,4,FALSE)*'Profiles, Qc, Winter, S1'!E5</f>
        <v>-2.9279452342674057E-2</v>
      </c>
      <c r="F5" s="1">
        <f>VLOOKUP($A5,'Base Consumption'!$A$2:$D$34,4,FALSE)*'Profiles, Qc, Winter, S1'!F5</f>
        <v>-2.940981163273498E-2</v>
      </c>
      <c r="G5" s="1">
        <f>VLOOKUP($A5,'Base Consumption'!$A$2:$D$34,4,FALSE)*'Profiles, Qc, Winter, S1'!G5</f>
        <v>-2.6887915622891629E-2</v>
      </c>
      <c r="H5" s="1">
        <f>VLOOKUP($A5,'Base Consumption'!$A$2:$D$34,4,FALSE)*'Profiles, Qc, Winter, S1'!H5</f>
        <v>-2.3328129143721437E-2</v>
      </c>
      <c r="I5" s="1">
        <f>VLOOKUP($A5,'Base Consumption'!$A$2:$D$34,4,FALSE)*'Profiles, Qc, Winter, S1'!I5</f>
        <v>-2.1298519616018387E-2</v>
      </c>
      <c r="J5" s="1">
        <f>VLOOKUP($A5,'Base Consumption'!$A$2:$D$34,4,FALSE)*'Profiles, Qc, Winter, S1'!J5</f>
        <v>-2.1922257400104839E-2</v>
      </c>
      <c r="K5" s="1">
        <f>VLOOKUP($A5,'Base Consumption'!$A$2:$D$34,4,FALSE)*'Profiles, Qc, Winter, S1'!K5</f>
        <v>-2.4285723573213371E-2</v>
      </c>
      <c r="L5" s="1">
        <f>VLOOKUP($A5,'Base Consumption'!$A$2:$D$34,4,FALSE)*'Profiles, Qc, Winter, S1'!L5</f>
        <v>-2.5903363449408464E-2</v>
      </c>
      <c r="M5" s="1">
        <f>VLOOKUP($A5,'Base Consumption'!$A$2:$D$34,4,FALSE)*'Profiles, Qc, Winter, S1'!M5</f>
        <v>-2.7427494238969025E-2</v>
      </c>
      <c r="N5" s="1">
        <f>VLOOKUP($A5,'Base Consumption'!$A$2:$D$34,4,FALSE)*'Profiles, Qc, Winter, S1'!N5</f>
        <v>-2.7459941743525507E-2</v>
      </c>
      <c r="O5" s="1">
        <f>VLOOKUP($A5,'Base Consumption'!$A$2:$D$34,4,FALSE)*'Profiles, Qc, Winter, S1'!O5</f>
        <v>-2.7964875960782346E-2</v>
      </c>
      <c r="P5" s="1">
        <f>VLOOKUP($A5,'Base Consumption'!$A$2:$D$34,4,FALSE)*'Profiles, Qc, Winter, S1'!P5</f>
        <v>-2.8210737041029943E-2</v>
      </c>
      <c r="Q5" s="1">
        <f>VLOOKUP($A5,'Base Consumption'!$A$2:$D$34,4,FALSE)*'Profiles, Qc, Winter, S1'!Q5</f>
        <v>-2.7369187932572338E-2</v>
      </c>
      <c r="R5" s="1">
        <f>VLOOKUP($A5,'Base Consumption'!$A$2:$D$34,4,FALSE)*'Profiles, Qc, Winter, S1'!R5</f>
        <v>-2.3169718117708123E-2</v>
      </c>
      <c r="S5" s="1">
        <f>VLOOKUP($A5,'Base Consumption'!$A$2:$D$34,4,FALSE)*'Profiles, Qc, Winter, S1'!S5</f>
        <v>-1.3809320930313604E-2</v>
      </c>
      <c r="T5" s="1">
        <f>VLOOKUP($A5,'Base Consumption'!$A$2:$D$34,4,FALSE)*'Profiles, Qc, Winter, S1'!T5</f>
        <v>-1.7811886052701439E-2</v>
      </c>
      <c r="U5" s="1">
        <f>VLOOKUP($A5,'Base Consumption'!$A$2:$D$34,4,FALSE)*'Profiles, Qc, Winter, S1'!U5</f>
        <v>-2.1605990759381563E-2</v>
      </c>
      <c r="V5" s="1">
        <f>VLOOKUP($A5,'Base Consumption'!$A$2:$D$34,4,FALSE)*'Profiles, Qc, Winter, S1'!V5</f>
        <v>-2.3259380906814058E-2</v>
      </c>
      <c r="W5" s="1">
        <f>VLOOKUP($A5,'Base Consumption'!$A$2:$D$34,4,FALSE)*'Profiles, Qc, Winter, S1'!W5</f>
        <v>-2.4607493835033536E-2</v>
      </c>
      <c r="X5" s="1">
        <f>VLOOKUP($A5,'Base Consumption'!$A$2:$D$34,4,FALSE)*'Profiles, Qc, Winter, S1'!X5</f>
        <v>-2.6012262676347216E-2</v>
      </c>
      <c r="Y5" s="1">
        <f>VLOOKUP($A5,'Base Consumption'!$A$2:$D$34,4,FALSE)*'Profiles, Qc, Winter, S1'!Y5</f>
        <v>-2.6138219267538225E-2</v>
      </c>
    </row>
    <row r="6" spans="1:25" x14ac:dyDescent="0.25">
      <c r="A6">
        <v>6</v>
      </c>
      <c r="B6" s="1">
        <f>VLOOKUP($A6,'Base Consumption'!$A$2:$D$34,4,FALSE)*'Profiles, Qc, Winter, S1'!B6</f>
        <v>-1.7847032045175206E-2</v>
      </c>
      <c r="C6" s="1">
        <f>VLOOKUP($A6,'Base Consumption'!$A$2:$D$34,4,FALSE)*'Profiles, Qc, Winter, S1'!C6</f>
        <v>-1.8743826170226425E-2</v>
      </c>
      <c r="D6" s="1">
        <f>VLOOKUP($A6,'Base Consumption'!$A$2:$D$34,4,FALSE)*'Profiles, Qc, Winter, S1'!D6</f>
        <v>-1.9540289082822859E-2</v>
      </c>
      <c r="E6" s="1">
        <f>VLOOKUP($A6,'Base Consumption'!$A$2:$D$34,4,FALSE)*'Profiles, Qc, Winter, S1'!E6</f>
        <v>-1.9609975739057896E-2</v>
      </c>
      <c r="F6" s="1">
        <f>VLOOKUP($A6,'Base Consumption'!$A$2:$D$34,4,FALSE)*'Profiles, Qc, Winter, S1'!F6</f>
        <v>-1.9566560869543757E-2</v>
      </c>
      <c r="G6" s="1">
        <f>VLOOKUP($A6,'Base Consumption'!$A$2:$D$34,4,FALSE)*'Profiles, Qc, Winter, S1'!G6</f>
        <v>-1.6493065393481384E-2</v>
      </c>
      <c r="H6" s="1">
        <f>VLOOKUP($A6,'Base Consumption'!$A$2:$D$34,4,FALSE)*'Profiles, Qc, Winter, S1'!H6</f>
        <v>-1.2569459595535789E-2</v>
      </c>
      <c r="I6" s="1">
        <f>VLOOKUP($A6,'Base Consumption'!$A$2:$D$34,4,FALSE)*'Profiles, Qc, Winter, S1'!I6</f>
        <v>-1.0172020692140245E-2</v>
      </c>
      <c r="J6" s="1">
        <f>VLOOKUP($A6,'Base Consumption'!$A$2:$D$34,4,FALSE)*'Profiles, Qc, Winter, S1'!J6</f>
        <v>-9.9917918791247312E-3</v>
      </c>
      <c r="K6" s="1">
        <f>VLOOKUP($A6,'Base Consumption'!$A$2:$D$34,4,FALSE)*'Profiles, Qc, Winter, S1'!K6</f>
        <v>-8.3696634565548975E-3</v>
      </c>
      <c r="L6" s="1">
        <f>VLOOKUP($A6,'Base Consumption'!$A$2:$D$34,4,FALSE)*'Profiles, Qc, Winter, S1'!L6</f>
        <v>-8.2828318664883091E-3</v>
      </c>
      <c r="M6" s="1">
        <f>VLOOKUP($A6,'Base Consumption'!$A$2:$D$34,4,FALSE)*'Profiles, Qc, Winter, S1'!M6</f>
        <v>-8.1084313560953469E-3</v>
      </c>
      <c r="N6" s="1">
        <f>VLOOKUP($A6,'Base Consumption'!$A$2:$D$34,4,FALSE)*'Profiles, Qc, Winter, S1'!N6</f>
        <v>-9.7586517530566814E-3</v>
      </c>
      <c r="O6" s="1">
        <f>VLOOKUP($A6,'Base Consumption'!$A$2:$D$34,4,FALSE)*'Profiles, Qc, Winter, S1'!O6</f>
        <v>-1.0501487000774967E-2</v>
      </c>
      <c r="P6" s="1">
        <f>VLOOKUP($A6,'Base Consumption'!$A$2:$D$34,4,FALSE)*'Profiles, Qc, Winter, S1'!P6</f>
        <v>-1.0219093213353143E-2</v>
      </c>
      <c r="Q6" s="1">
        <f>VLOOKUP($A6,'Base Consumption'!$A$2:$D$34,4,FALSE)*'Profiles, Qc, Winter, S1'!Q6</f>
        <v>-1.2667604114734759E-2</v>
      </c>
      <c r="R6" s="1">
        <f>VLOOKUP($A6,'Base Consumption'!$A$2:$D$34,4,FALSE)*'Profiles, Qc, Winter, S1'!R6</f>
        <v>-1.1222794672958551E-2</v>
      </c>
      <c r="S6" s="1">
        <f>VLOOKUP($A6,'Base Consumption'!$A$2:$D$34,4,FALSE)*'Profiles, Qc, Winter, S1'!S6</f>
        <v>-5.6263549600422532E-3</v>
      </c>
      <c r="T6" s="1">
        <f>VLOOKUP($A6,'Base Consumption'!$A$2:$D$34,4,FALSE)*'Profiles, Qc, Winter, S1'!T6</f>
        <v>-6.662533503793395E-3</v>
      </c>
      <c r="U6" s="1">
        <f>VLOOKUP($A6,'Base Consumption'!$A$2:$D$34,4,FALSE)*'Profiles, Qc, Winter, S1'!U6</f>
        <v>-8.2839276811672909E-3</v>
      </c>
      <c r="V6" s="1">
        <f>VLOOKUP($A6,'Base Consumption'!$A$2:$D$34,4,FALSE)*'Profiles, Qc, Winter, S1'!V6</f>
        <v>-8.9450290983222186E-3</v>
      </c>
      <c r="W6" s="1">
        <f>VLOOKUP($A6,'Base Consumption'!$A$2:$D$34,4,FALSE)*'Profiles, Qc, Winter, S1'!W6</f>
        <v>-1.1611721885196135E-2</v>
      </c>
      <c r="X6" s="1">
        <f>VLOOKUP($A6,'Base Consumption'!$A$2:$D$34,4,FALSE)*'Profiles, Qc, Winter, S1'!X6</f>
        <v>-1.2841637502529753E-2</v>
      </c>
      <c r="Y6" s="1">
        <f>VLOOKUP($A6,'Base Consumption'!$A$2:$D$34,4,FALSE)*'Profiles, Qc, Winter, S1'!Y6</f>
        <v>-1.3434146227090316E-2</v>
      </c>
    </row>
    <row r="7" spans="1:25" x14ac:dyDescent="0.25">
      <c r="A7">
        <v>7</v>
      </c>
      <c r="B7" s="1">
        <f>VLOOKUP($A7,'Base Consumption'!$A$2:$D$34,4,FALSE)*'Profiles, Qc, Winter, S1'!B7</f>
        <v>2.8876199684309801E-2</v>
      </c>
      <c r="C7" s="1">
        <f>VLOOKUP($A7,'Base Consumption'!$A$2:$D$34,4,FALSE)*'Profiles, Qc, Winter, S1'!C7</f>
        <v>2.2588075111145564E-2</v>
      </c>
      <c r="D7" s="1">
        <f>VLOOKUP($A7,'Base Consumption'!$A$2:$D$34,4,FALSE)*'Profiles, Qc, Winter, S1'!D7</f>
        <v>1.7126767460916837E-2</v>
      </c>
      <c r="E7" s="1">
        <f>VLOOKUP($A7,'Base Consumption'!$A$2:$D$34,4,FALSE)*'Profiles, Qc, Winter, S1'!E7</f>
        <v>2.5514987006051988E-2</v>
      </c>
      <c r="F7" s="1">
        <f>VLOOKUP($A7,'Base Consumption'!$A$2:$D$34,4,FALSE)*'Profiles, Qc, Winter, S1'!F7</f>
        <v>2.0951966412186704E-2</v>
      </c>
      <c r="G7" s="1">
        <f>VLOOKUP($A7,'Base Consumption'!$A$2:$D$34,4,FALSE)*'Profiles, Qc, Winter, S1'!G7</f>
        <v>3.018551784343583E-2</v>
      </c>
      <c r="H7" s="1">
        <f>VLOOKUP($A7,'Base Consumption'!$A$2:$D$34,4,FALSE)*'Profiles, Qc, Winter, S1'!H7</f>
        <v>4.0258629632133169E-2</v>
      </c>
      <c r="I7" s="1">
        <f>VLOOKUP($A7,'Base Consumption'!$A$2:$D$34,4,FALSE)*'Profiles, Qc, Winter, S1'!I7</f>
        <v>7.8415508599631714E-2</v>
      </c>
      <c r="J7" s="1">
        <f>VLOOKUP($A7,'Base Consumption'!$A$2:$D$34,4,FALSE)*'Profiles, Qc, Winter, S1'!J7</f>
        <v>9.0308597356924231E-2</v>
      </c>
      <c r="K7" s="1">
        <f>VLOOKUP($A7,'Base Consumption'!$A$2:$D$34,4,FALSE)*'Profiles, Qc, Winter, S1'!K7</f>
        <v>9.3051829947117914E-2</v>
      </c>
      <c r="L7" s="1">
        <f>VLOOKUP($A7,'Base Consumption'!$A$2:$D$34,4,FALSE)*'Profiles, Qc, Winter, S1'!L7</f>
        <v>8.8321323442657279E-2</v>
      </c>
      <c r="M7" s="1">
        <f>VLOOKUP($A7,'Base Consumption'!$A$2:$D$34,4,FALSE)*'Profiles, Qc, Winter, S1'!M7</f>
        <v>9.4213471118637079E-2</v>
      </c>
      <c r="N7" s="1">
        <f>VLOOKUP($A7,'Base Consumption'!$A$2:$D$34,4,FALSE)*'Profiles, Qc, Winter, S1'!N7</f>
        <v>9.3513424464097272E-2</v>
      </c>
      <c r="O7" s="1">
        <f>VLOOKUP($A7,'Base Consumption'!$A$2:$D$34,4,FALSE)*'Profiles, Qc, Winter, S1'!O7</f>
        <v>9.2429143732623786E-2</v>
      </c>
      <c r="P7" s="1">
        <f>VLOOKUP($A7,'Base Consumption'!$A$2:$D$34,4,FALSE)*'Profiles, Qc, Winter, S1'!P7</f>
        <v>7.7738150333582501E-2</v>
      </c>
      <c r="Q7" s="1">
        <f>VLOOKUP($A7,'Base Consumption'!$A$2:$D$34,4,FALSE)*'Profiles, Qc, Winter, S1'!Q7</f>
        <v>7.3946173215543032E-2</v>
      </c>
      <c r="R7" s="1">
        <f>VLOOKUP($A7,'Base Consumption'!$A$2:$D$34,4,FALSE)*'Profiles, Qc, Winter, S1'!R7</f>
        <v>6.4268930344073813E-2</v>
      </c>
      <c r="S7" s="1">
        <f>VLOOKUP($A7,'Base Consumption'!$A$2:$D$34,4,FALSE)*'Profiles, Qc, Winter, S1'!S7</f>
        <v>7.0308049538612444E-2</v>
      </c>
      <c r="T7" s="1">
        <f>VLOOKUP($A7,'Base Consumption'!$A$2:$D$34,4,FALSE)*'Profiles, Qc, Winter, S1'!T7</f>
        <v>5.9597739029290421E-2</v>
      </c>
      <c r="U7" s="1">
        <f>VLOOKUP($A7,'Base Consumption'!$A$2:$D$34,4,FALSE)*'Profiles, Qc, Winter, S1'!U7</f>
        <v>6.219197727641005E-2</v>
      </c>
      <c r="V7" s="1">
        <f>VLOOKUP($A7,'Base Consumption'!$A$2:$D$34,4,FALSE)*'Profiles, Qc, Winter, S1'!V7</f>
        <v>5.2582058108045761E-2</v>
      </c>
      <c r="W7" s="1">
        <f>VLOOKUP($A7,'Base Consumption'!$A$2:$D$34,4,FALSE)*'Profiles, Qc, Winter, S1'!W7</f>
        <v>5.5350845954570529E-2</v>
      </c>
      <c r="X7" s="1">
        <f>VLOOKUP($A7,'Base Consumption'!$A$2:$D$34,4,FALSE)*'Profiles, Qc, Winter, S1'!X7</f>
        <v>3.4362081772932984E-2</v>
      </c>
      <c r="Y7" s="1">
        <f>VLOOKUP($A7,'Base Consumption'!$A$2:$D$34,4,FALSE)*'Profiles, Qc, Winter, S1'!Y7</f>
        <v>3.5288150272393841E-2</v>
      </c>
    </row>
    <row r="8" spans="1:25" x14ac:dyDescent="0.25">
      <c r="A8">
        <v>8</v>
      </c>
      <c r="B8" s="1">
        <f>VLOOKUP($A8,'Base Consumption'!$A$2:$D$34,4,FALSE)*'Profiles, Qc, Winter, S1'!B8</f>
        <v>-8.5976705696110309E-2</v>
      </c>
      <c r="C8" s="1">
        <f>VLOOKUP($A8,'Base Consumption'!$A$2:$D$34,4,FALSE)*'Profiles, Qc, Winter, S1'!C8</f>
        <v>-8.5036614827903548E-2</v>
      </c>
      <c r="D8" s="1">
        <f>VLOOKUP($A8,'Base Consumption'!$A$2:$D$34,4,FALSE)*'Profiles, Qc, Winter, S1'!D8</f>
        <v>-8.7708379890594504E-2</v>
      </c>
      <c r="E8" s="1">
        <f>VLOOKUP($A8,'Base Consumption'!$A$2:$D$34,4,FALSE)*'Profiles, Qc, Winter, S1'!E8</f>
        <v>-8.929545475050632E-2</v>
      </c>
      <c r="F8" s="1">
        <f>VLOOKUP($A8,'Base Consumption'!$A$2:$D$34,4,FALSE)*'Profiles, Qc, Winter, S1'!F8</f>
        <v>-9.4584170207331925E-2</v>
      </c>
      <c r="G8" s="1">
        <f>VLOOKUP($A8,'Base Consumption'!$A$2:$D$34,4,FALSE)*'Profiles, Qc, Winter, S1'!G8</f>
        <v>-8.4686758698515774E-2</v>
      </c>
      <c r="H8" s="1">
        <f>VLOOKUP($A8,'Base Consumption'!$A$2:$D$34,4,FALSE)*'Profiles, Qc, Winter, S1'!H8</f>
        <v>-7.1945681730167299E-2</v>
      </c>
      <c r="I8" s="1">
        <f>VLOOKUP($A8,'Base Consumption'!$A$2:$D$34,4,FALSE)*'Profiles, Qc, Winter, S1'!I8</f>
        <v>-3.7371358817332216E-2</v>
      </c>
      <c r="J8" s="1">
        <f>VLOOKUP($A8,'Base Consumption'!$A$2:$D$34,4,FALSE)*'Profiles, Qc, Winter, S1'!J8</f>
        <v>-1.8516587629209411E-2</v>
      </c>
      <c r="K8" s="1">
        <f>VLOOKUP($A8,'Base Consumption'!$A$2:$D$34,4,FALSE)*'Profiles, Qc, Winter, S1'!K8</f>
        <v>-1.7187489155917435E-2</v>
      </c>
      <c r="L8" s="1">
        <f>VLOOKUP($A8,'Base Consumption'!$A$2:$D$34,4,FALSE)*'Profiles, Qc, Winter, S1'!L8</f>
        <v>-1.3063584321503974E-2</v>
      </c>
      <c r="M8" s="1">
        <f>VLOOKUP($A8,'Base Consumption'!$A$2:$D$34,4,FALSE)*'Profiles, Qc, Winter, S1'!M8</f>
        <v>-4.390200801178171E-3</v>
      </c>
      <c r="N8" s="1">
        <f>VLOOKUP($A8,'Base Consumption'!$A$2:$D$34,4,FALSE)*'Profiles, Qc, Winter, S1'!N8</f>
        <v>-1.7824752512010041E-2</v>
      </c>
      <c r="O8" s="1">
        <f>VLOOKUP($A8,'Base Consumption'!$A$2:$D$34,4,FALSE)*'Profiles, Qc, Winter, S1'!O8</f>
        <v>-1.8600520828272762E-2</v>
      </c>
      <c r="P8" s="1">
        <f>VLOOKUP($A8,'Base Consumption'!$A$2:$D$34,4,FALSE)*'Profiles, Qc, Winter, S1'!P8</f>
        <v>-3.3901959430291818E-2</v>
      </c>
      <c r="Q8" s="1">
        <f>VLOOKUP($A8,'Base Consumption'!$A$2:$D$34,4,FALSE)*'Profiles, Qc, Winter, S1'!Q8</f>
        <v>-4.8447188103364763E-2</v>
      </c>
      <c r="R8" s="1">
        <f>VLOOKUP($A8,'Base Consumption'!$A$2:$D$34,4,FALSE)*'Profiles, Qc, Winter, S1'!R8</f>
        <v>-4.3725271154115758E-2</v>
      </c>
      <c r="S8" s="1">
        <f>VLOOKUP($A8,'Base Consumption'!$A$2:$D$34,4,FALSE)*'Profiles, Qc, Winter, S1'!S8</f>
        <v>-4.8771612690317982E-2</v>
      </c>
      <c r="T8" s="1">
        <f>VLOOKUP($A8,'Base Consumption'!$A$2:$D$34,4,FALSE)*'Profiles, Qc, Winter, S1'!T8</f>
        <v>-5.484602530540407E-2</v>
      </c>
      <c r="U8" s="1">
        <f>VLOOKUP($A8,'Base Consumption'!$A$2:$D$34,4,FALSE)*'Profiles, Qc, Winter, S1'!U8</f>
        <v>-5.2656986746969558E-2</v>
      </c>
      <c r="V8" s="1">
        <f>VLOOKUP($A8,'Base Consumption'!$A$2:$D$34,4,FALSE)*'Profiles, Qc, Winter, S1'!V8</f>
        <v>-5.9957006248967652E-2</v>
      </c>
      <c r="W8" s="1">
        <f>VLOOKUP($A8,'Base Consumption'!$A$2:$D$34,4,FALSE)*'Profiles, Qc, Winter, S1'!W8</f>
        <v>-7.0681144586842201E-2</v>
      </c>
      <c r="X8" s="1">
        <f>VLOOKUP($A8,'Base Consumption'!$A$2:$D$34,4,FALSE)*'Profiles, Qc, Winter, S1'!X8</f>
        <v>-7.974593876094993E-2</v>
      </c>
      <c r="Y8" s="1">
        <f>VLOOKUP($A8,'Base Consumption'!$A$2:$D$34,4,FALSE)*'Profiles, Qc, Winter, S1'!Y8</f>
        <v>-7.9321844042313114E-2</v>
      </c>
    </row>
    <row r="9" spans="1:25" x14ac:dyDescent="0.25">
      <c r="A9">
        <v>9</v>
      </c>
      <c r="B9" s="1">
        <f>VLOOKUP($A9,'Base Consumption'!$A$2:$D$34,4,FALSE)*'Profiles, Qc, Winter, S1'!B9</f>
        <v>-1.9574193173225122E-2</v>
      </c>
      <c r="C9" s="1">
        <f>VLOOKUP($A9,'Base Consumption'!$A$2:$D$34,4,FALSE)*'Profiles, Qc, Winter, S1'!C9</f>
        <v>-1.9988024229448665E-2</v>
      </c>
      <c r="D9" s="1">
        <f>VLOOKUP($A9,'Base Consumption'!$A$2:$D$34,4,FALSE)*'Profiles, Qc, Winter, S1'!D9</f>
        <v>-1.9908850898014821E-2</v>
      </c>
      <c r="E9" s="1">
        <f>VLOOKUP($A9,'Base Consumption'!$A$2:$D$34,4,FALSE)*'Profiles, Qc, Winter, S1'!E9</f>
        <v>-1.9880241699904783E-2</v>
      </c>
      <c r="F9" s="1">
        <f>VLOOKUP($A9,'Base Consumption'!$A$2:$D$34,4,FALSE)*'Profiles, Qc, Winter, S1'!F9</f>
        <v>-1.9470402369004398E-2</v>
      </c>
      <c r="G9" s="1">
        <f>VLOOKUP($A9,'Base Consumption'!$A$2:$D$34,4,FALSE)*'Profiles, Qc, Winter, S1'!G9</f>
        <v>-1.8683657001897069E-2</v>
      </c>
      <c r="H9" s="1">
        <f>VLOOKUP($A9,'Base Consumption'!$A$2:$D$34,4,FALSE)*'Profiles, Qc, Winter, S1'!H9</f>
        <v>-1.4282567716036266E-2</v>
      </c>
      <c r="I9" s="1">
        <f>VLOOKUP($A9,'Base Consumption'!$A$2:$D$34,4,FALSE)*'Profiles, Qc, Winter, S1'!I9</f>
        <v>-1.1362402579248547E-2</v>
      </c>
      <c r="J9" s="1">
        <f>VLOOKUP($A9,'Base Consumption'!$A$2:$D$34,4,FALSE)*'Profiles, Qc, Winter, S1'!J9</f>
        <v>-1.0492158594960253E-2</v>
      </c>
      <c r="K9" s="1">
        <f>VLOOKUP($A9,'Base Consumption'!$A$2:$D$34,4,FALSE)*'Profiles, Qc, Winter, S1'!K9</f>
        <v>-1.1982816940969079E-2</v>
      </c>
      <c r="L9" s="1">
        <f>VLOOKUP($A9,'Base Consumption'!$A$2:$D$34,4,FALSE)*'Profiles, Qc, Winter, S1'!L9</f>
        <v>-1.1315164536854621E-2</v>
      </c>
      <c r="M9" s="1">
        <f>VLOOKUP($A9,'Base Consumption'!$A$2:$D$34,4,FALSE)*'Profiles, Qc, Winter, S1'!M9</f>
        <v>-1.0314517156124471E-2</v>
      </c>
      <c r="N9" s="1">
        <f>VLOOKUP($A9,'Base Consumption'!$A$2:$D$34,4,FALSE)*'Profiles, Qc, Winter, S1'!N9</f>
        <v>-1.0933601140931242E-2</v>
      </c>
      <c r="O9" s="1">
        <f>VLOOKUP($A9,'Base Consumption'!$A$2:$D$34,4,FALSE)*'Profiles, Qc, Winter, S1'!O9</f>
        <v>-1.183744316243346E-2</v>
      </c>
      <c r="P9" s="1">
        <f>VLOOKUP($A9,'Base Consumption'!$A$2:$D$34,4,FALSE)*'Profiles, Qc, Winter, S1'!P9</f>
        <v>-1.4382640599880774E-2</v>
      </c>
      <c r="Q9" s="1">
        <f>VLOOKUP($A9,'Base Consumption'!$A$2:$D$34,4,FALSE)*'Profiles, Qc, Winter, S1'!Q9</f>
        <v>-1.5950503022200139E-2</v>
      </c>
      <c r="R9" s="1">
        <f>VLOOKUP($A9,'Base Consumption'!$A$2:$D$34,4,FALSE)*'Profiles, Qc, Winter, S1'!R9</f>
        <v>-1.5908248170382427E-2</v>
      </c>
      <c r="S9" s="1">
        <f>VLOOKUP($A9,'Base Consumption'!$A$2:$D$34,4,FALSE)*'Profiles, Qc, Winter, S1'!S9</f>
        <v>-1.5687632732968172E-2</v>
      </c>
      <c r="T9" s="1">
        <f>VLOOKUP($A9,'Base Consumption'!$A$2:$D$34,4,FALSE)*'Profiles, Qc, Winter, S1'!T9</f>
        <v>-1.6535658679569253E-2</v>
      </c>
      <c r="U9" s="1">
        <f>VLOOKUP($A9,'Base Consumption'!$A$2:$D$34,4,FALSE)*'Profiles, Qc, Winter, S1'!U9</f>
        <v>-1.7097524565446873E-2</v>
      </c>
      <c r="V9" s="1">
        <f>VLOOKUP($A9,'Base Consumption'!$A$2:$D$34,4,FALSE)*'Profiles, Qc, Winter, S1'!V9</f>
        <v>-1.7390267241952362E-2</v>
      </c>
      <c r="W9" s="1">
        <f>VLOOKUP($A9,'Base Consumption'!$A$2:$D$34,4,FALSE)*'Profiles, Qc, Winter, S1'!W9</f>
        <v>-1.7900238320301486E-2</v>
      </c>
      <c r="X9" s="1">
        <f>VLOOKUP($A9,'Base Consumption'!$A$2:$D$34,4,FALSE)*'Profiles, Qc, Winter, S1'!X9</f>
        <v>-1.8681660990590026E-2</v>
      </c>
      <c r="Y9" s="1">
        <f>VLOOKUP($A9,'Base Consumption'!$A$2:$D$34,4,FALSE)*'Profiles, Qc, Winter, S1'!Y9</f>
        <v>-1.9039605811252844E-2</v>
      </c>
    </row>
    <row r="10" spans="1:25" x14ac:dyDescent="0.25">
      <c r="A10">
        <v>10</v>
      </c>
      <c r="B10" s="1">
        <f>VLOOKUP($A10,'Base Consumption'!$A$2:$D$34,4,FALSE)*'Profiles, Qc, Winter, S1'!B10</f>
        <v>-0.02</v>
      </c>
      <c r="C10" s="1">
        <f>VLOOKUP($A10,'Base Consumption'!$A$2:$D$34,4,FALSE)*'Profiles, Qc, Winter, S1'!C10</f>
        <v>-0.02</v>
      </c>
      <c r="D10" s="1">
        <f>VLOOKUP($A10,'Base Consumption'!$A$2:$D$34,4,FALSE)*'Profiles, Qc, Winter, S1'!D10</f>
        <v>-0.02</v>
      </c>
      <c r="E10" s="1">
        <f>VLOOKUP($A10,'Base Consumption'!$A$2:$D$34,4,FALSE)*'Profiles, Qc, Winter, S1'!E10</f>
        <v>-0.02</v>
      </c>
      <c r="F10" s="1">
        <f>VLOOKUP($A10,'Base Consumption'!$A$2:$D$34,4,FALSE)*'Profiles, Qc, Winter, S1'!F10</f>
        <v>-0.02</v>
      </c>
      <c r="G10" s="1">
        <f>VLOOKUP($A10,'Base Consumption'!$A$2:$D$34,4,FALSE)*'Profiles, Qc, Winter, S1'!G10</f>
        <v>-0.02</v>
      </c>
      <c r="H10" s="1">
        <f>VLOOKUP($A10,'Base Consumption'!$A$2:$D$34,4,FALSE)*'Profiles, Qc, Winter, S1'!H10</f>
        <v>-0.02</v>
      </c>
      <c r="I10" s="1">
        <f>VLOOKUP($A10,'Base Consumption'!$A$2:$D$34,4,FALSE)*'Profiles, Qc, Winter, S1'!I10</f>
        <v>-0.02</v>
      </c>
      <c r="J10" s="1">
        <f>VLOOKUP($A10,'Base Consumption'!$A$2:$D$34,4,FALSE)*'Profiles, Qc, Winter, S1'!J10</f>
        <v>-0.02</v>
      </c>
      <c r="K10" s="1">
        <f>VLOOKUP($A10,'Base Consumption'!$A$2:$D$34,4,FALSE)*'Profiles, Qc, Winter, S1'!K10</f>
        <v>-0.02</v>
      </c>
      <c r="L10" s="1">
        <f>VLOOKUP($A10,'Base Consumption'!$A$2:$D$34,4,FALSE)*'Profiles, Qc, Winter, S1'!L10</f>
        <v>-0.02</v>
      </c>
      <c r="M10" s="1">
        <f>VLOOKUP($A10,'Base Consumption'!$A$2:$D$34,4,FALSE)*'Profiles, Qc, Winter, S1'!M10</f>
        <v>-0.02</v>
      </c>
      <c r="N10" s="1">
        <f>VLOOKUP($A10,'Base Consumption'!$A$2:$D$34,4,FALSE)*'Profiles, Qc, Winter, S1'!N10</f>
        <v>-0.02</v>
      </c>
      <c r="O10" s="1">
        <f>VLOOKUP($A10,'Base Consumption'!$A$2:$D$34,4,FALSE)*'Profiles, Qc, Winter, S1'!O10</f>
        <v>-0.02</v>
      </c>
      <c r="P10" s="1">
        <f>VLOOKUP($A10,'Base Consumption'!$A$2:$D$34,4,FALSE)*'Profiles, Qc, Winter, S1'!P10</f>
        <v>-0.02</v>
      </c>
      <c r="Q10" s="1">
        <f>VLOOKUP($A10,'Base Consumption'!$A$2:$D$34,4,FALSE)*'Profiles, Qc, Winter, S1'!Q10</f>
        <v>-0.02</v>
      </c>
      <c r="R10" s="1">
        <f>VLOOKUP($A10,'Base Consumption'!$A$2:$D$34,4,FALSE)*'Profiles, Qc, Winter, S1'!R10</f>
        <v>-0.02</v>
      </c>
      <c r="S10" s="1">
        <f>VLOOKUP($A10,'Base Consumption'!$A$2:$D$34,4,FALSE)*'Profiles, Qc, Winter, S1'!S10</f>
        <v>-0.02</v>
      </c>
      <c r="T10" s="1">
        <f>VLOOKUP($A10,'Base Consumption'!$A$2:$D$34,4,FALSE)*'Profiles, Qc, Winter, S1'!T10</f>
        <v>-0.02</v>
      </c>
      <c r="U10" s="1">
        <f>VLOOKUP($A10,'Base Consumption'!$A$2:$D$34,4,FALSE)*'Profiles, Qc, Winter, S1'!U10</f>
        <v>-0.02</v>
      </c>
      <c r="V10" s="1">
        <f>VLOOKUP($A10,'Base Consumption'!$A$2:$D$34,4,FALSE)*'Profiles, Qc, Winter, S1'!V10</f>
        <v>-0.02</v>
      </c>
      <c r="W10" s="1">
        <f>VLOOKUP($A10,'Base Consumption'!$A$2:$D$34,4,FALSE)*'Profiles, Qc, Winter, S1'!W10</f>
        <v>-0.02</v>
      </c>
      <c r="X10" s="1">
        <f>VLOOKUP($A10,'Base Consumption'!$A$2:$D$34,4,FALSE)*'Profiles, Qc, Winter, S1'!X10</f>
        <v>-0.02</v>
      </c>
      <c r="Y10" s="1">
        <f>VLOOKUP($A10,'Base Consumption'!$A$2:$D$34,4,FALSE)*'Profiles, Qc, Winter, S1'!Y10</f>
        <v>-0.02</v>
      </c>
    </row>
    <row r="11" spans="1:25" x14ac:dyDescent="0.25">
      <c r="A11">
        <v>11</v>
      </c>
      <c r="B11" s="1">
        <f>VLOOKUP($A11,'Base Consumption'!$A$2:$D$34,4,FALSE)*'Profiles, Qc, Winter, S1'!B11</f>
        <v>-2.8728969354061114E-2</v>
      </c>
      <c r="C11" s="1">
        <f>VLOOKUP($A11,'Base Consumption'!$A$2:$D$34,4,FALSE)*'Profiles, Qc, Winter, S1'!C11</f>
        <v>-2.9566695248011615E-2</v>
      </c>
      <c r="D11" s="1">
        <f>VLOOKUP($A11,'Base Consumption'!$A$2:$D$34,4,FALSE)*'Profiles, Qc, Winter, S1'!D11</f>
        <v>-2.9610538229357809E-2</v>
      </c>
      <c r="E11" s="1">
        <f>VLOOKUP($A11,'Base Consumption'!$A$2:$D$34,4,FALSE)*'Profiles, Qc, Winter, S1'!E11</f>
        <v>-2.9527314007239985E-2</v>
      </c>
      <c r="F11" s="1">
        <f>VLOOKUP($A11,'Base Consumption'!$A$2:$D$34,4,FALSE)*'Profiles, Qc, Winter, S1'!F11</f>
        <v>-2.94451524186022E-2</v>
      </c>
      <c r="G11" s="1">
        <f>VLOOKUP($A11,'Base Consumption'!$A$2:$D$34,4,FALSE)*'Profiles, Qc, Winter, S1'!G11</f>
        <v>-2.7527426797460296E-2</v>
      </c>
      <c r="H11" s="1">
        <f>VLOOKUP($A11,'Base Consumption'!$A$2:$D$34,4,FALSE)*'Profiles, Qc, Winter, S1'!H11</f>
        <v>-2.0634011208913151E-2</v>
      </c>
      <c r="I11" s="1">
        <f>VLOOKUP($A11,'Base Consumption'!$A$2:$D$34,4,FALSE)*'Profiles, Qc, Winter, S1'!I11</f>
        <v>-1.684093880184518E-2</v>
      </c>
      <c r="J11" s="1">
        <f>VLOOKUP($A11,'Base Consumption'!$A$2:$D$34,4,FALSE)*'Profiles, Qc, Winter, S1'!J11</f>
        <v>-1.085534881585669E-2</v>
      </c>
      <c r="K11" s="1">
        <f>VLOOKUP($A11,'Base Consumption'!$A$2:$D$34,4,FALSE)*'Profiles, Qc, Winter, S1'!K11</f>
        <v>-6.2688632109835678E-3</v>
      </c>
      <c r="L11" s="1">
        <f>VLOOKUP($A11,'Base Consumption'!$A$2:$D$34,4,FALSE)*'Profiles, Qc, Winter, S1'!L11</f>
        <v>-8.0199093806115514E-3</v>
      </c>
      <c r="M11" s="1">
        <f>VLOOKUP($A11,'Base Consumption'!$A$2:$D$34,4,FALSE)*'Profiles, Qc, Winter, S1'!M11</f>
        <v>-6.191468072520738E-3</v>
      </c>
      <c r="N11" s="1">
        <f>VLOOKUP($A11,'Base Consumption'!$A$2:$D$34,4,FALSE)*'Profiles, Qc, Winter, S1'!N11</f>
        <v>-7.3829739128980811E-3</v>
      </c>
      <c r="O11" s="1">
        <f>VLOOKUP($A11,'Base Consumption'!$A$2:$D$34,4,FALSE)*'Profiles, Qc, Winter, S1'!O11</f>
        <v>-1.0678208034741147E-2</v>
      </c>
      <c r="P11" s="1">
        <f>VLOOKUP($A11,'Base Consumption'!$A$2:$D$34,4,FALSE)*'Profiles, Qc, Winter, S1'!P11</f>
        <v>-1.3348544368137892E-2</v>
      </c>
      <c r="Q11" s="1">
        <f>VLOOKUP($A11,'Base Consumption'!$A$2:$D$34,4,FALSE)*'Profiles, Qc, Winter, S1'!Q11</f>
        <v>-1.3767953482321049E-2</v>
      </c>
      <c r="R11" s="1">
        <f>VLOOKUP($A11,'Base Consumption'!$A$2:$D$34,4,FALSE)*'Profiles, Qc, Winter, S1'!R11</f>
        <v>-1.4157347050814412E-2</v>
      </c>
      <c r="S11" s="1">
        <f>VLOOKUP($A11,'Base Consumption'!$A$2:$D$34,4,FALSE)*'Profiles, Qc, Winter, S1'!S11</f>
        <v>-9.5550803487315199E-3</v>
      </c>
      <c r="T11" s="1">
        <f>VLOOKUP($A11,'Base Consumption'!$A$2:$D$34,4,FALSE)*'Profiles, Qc, Winter, S1'!T11</f>
        <v>-1.1578289393304483E-2</v>
      </c>
      <c r="U11" s="1">
        <f>VLOOKUP($A11,'Base Consumption'!$A$2:$D$34,4,FALSE)*'Profiles, Qc, Winter, S1'!U11</f>
        <v>-1.4353889143200604E-2</v>
      </c>
      <c r="V11" s="1">
        <f>VLOOKUP($A11,'Base Consumption'!$A$2:$D$34,4,FALSE)*'Profiles, Qc, Winter, S1'!V11</f>
        <v>-1.6880229839774816E-2</v>
      </c>
      <c r="W11" s="1">
        <f>VLOOKUP($A11,'Base Consumption'!$A$2:$D$34,4,FALSE)*'Profiles, Qc, Winter, S1'!W11</f>
        <v>-2.1477195474838756E-2</v>
      </c>
      <c r="X11" s="1">
        <f>VLOOKUP($A11,'Base Consumption'!$A$2:$D$34,4,FALSE)*'Profiles, Qc, Winter, S1'!X11</f>
        <v>-2.684462318459447E-2</v>
      </c>
      <c r="Y11" s="1">
        <f>VLOOKUP($A11,'Base Consumption'!$A$2:$D$34,4,FALSE)*'Profiles, Qc, Winter, S1'!Y11</f>
        <v>-2.7322314335050314E-2</v>
      </c>
    </row>
    <row r="12" spans="1:25" x14ac:dyDescent="0.25">
      <c r="A12">
        <v>12</v>
      </c>
      <c r="B12" s="1">
        <f>VLOOKUP($A12,'Base Consumption'!$A$2:$D$34,4,FALSE)*'Profiles, Qc, Winter, S1'!B12</f>
        <v>-3.7971936084673946E-2</v>
      </c>
      <c r="C12" s="1">
        <f>VLOOKUP($A12,'Base Consumption'!$A$2:$D$34,4,FALSE)*'Profiles, Qc, Winter, S1'!C12</f>
        <v>-3.8337574665324552E-2</v>
      </c>
      <c r="D12" s="1">
        <f>VLOOKUP($A12,'Base Consumption'!$A$2:$D$34,4,FALSE)*'Profiles, Qc, Winter, S1'!D12</f>
        <v>-3.9042172220983239E-2</v>
      </c>
      <c r="E12" s="1">
        <f>VLOOKUP($A12,'Base Consumption'!$A$2:$D$34,4,FALSE)*'Profiles, Qc, Winter, S1'!E12</f>
        <v>-3.9389029195071132E-2</v>
      </c>
      <c r="F12" s="1">
        <f>VLOOKUP($A12,'Base Consumption'!$A$2:$D$34,4,FALSE)*'Profiles, Qc, Winter, S1'!F12</f>
        <v>-3.8506934607943008E-2</v>
      </c>
      <c r="G12" s="1">
        <f>VLOOKUP($A12,'Base Consumption'!$A$2:$D$34,4,FALSE)*'Profiles, Qc, Winter, S1'!G12</f>
        <v>-3.1075789448305382E-2</v>
      </c>
      <c r="H12" s="1">
        <f>VLOOKUP($A12,'Base Consumption'!$A$2:$D$34,4,FALSE)*'Profiles, Qc, Winter, S1'!H12</f>
        <v>-2.3578962912957257E-2</v>
      </c>
      <c r="I12" s="1">
        <f>VLOOKUP($A12,'Base Consumption'!$A$2:$D$34,4,FALSE)*'Profiles, Qc, Winter, S1'!I12</f>
        <v>-2.1067563956513793E-2</v>
      </c>
      <c r="J12" s="1">
        <f>VLOOKUP($A12,'Base Consumption'!$A$2:$D$34,4,FALSE)*'Profiles, Qc, Winter, S1'!J12</f>
        <v>-1.4785618850721589E-2</v>
      </c>
      <c r="K12" s="1">
        <f>VLOOKUP($A12,'Base Consumption'!$A$2:$D$34,4,FALSE)*'Profiles, Qc, Winter, S1'!K12</f>
        <v>-9.755949618360486E-3</v>
      </c>
      <c r="L12" s="1">
        <f>VLOOKUP($A12,'Base Consumption'!$A$2:$D$34,4,FALSE)*'Profiles, Qc, Winter, S1'!L12</f>
        <v>-2.2241995013270482E-2</v>
      </c>
      <c r="M12" s="1">
        <f>VLOOKUP($A12,'Base Consumption'!$A$2:$D$34,4,FALSE)*'Profiles, Qc, Winter, S1'!M12</f>
        <v>-2.0974214469552218E-2</v>
      </c>
      <c r="N12" s="1">
        <f>VLOOKUP($A12,'Base Consumption'!$A$2:$D$34,4,FALSE)*'Profiles, Qc, Winter, S1'!N12</f>
        <v>-2.3639165315508085E-2</v>
      </c>
      <c r="O12" s="1">
        <f>VLOOKUP($A12,'Base Consumption'!$A$2:$D$34,4,FALSE)*'Profiles, Qc, Winter, S1'!O12</f>
        <v>-2.3590814934471318E-2</v>
      </c>
      <c r="P12" s="1">
        <f>VLOOKUP($A12,'Base Consumption'!$A$2:$D$34,4,FALSE)*'Profiles, Qc, Winter, S1'!P12</f>
        <v>-2.624723690581671E-2</v>
      </c>
      <c r="Q12" s="1">
        <f>VLOOKUP($A12,'Base Consumption'!$A$2:$D$34,4,FALSE)*'Profiles, Qc, Winter, S1'!Q12</f>
        <v>-2.6272120324438788E-2</v>
      </c>
      <c r="R12" s="1">
        <f>VLOOKUP($A12,'Base Consumption'!$A$2:$D$34,4,FALSE)*'Profiles, Qc, Winter, S1'!R12</f>
        <v>-2.2378123486853078E-2</v>
      </c>
      <c r="S12" s="1">
        <f>VLOOKUP($A12,'Base Consumption'!$A$2:$D$34,4,FALSE)*'Profiles, Qc, Winter, S1'!S12</f>
        <v>-1.4965197369610685E-2</v>
      </c>
      <c r="T12" s="1">
        <f>VLOOKUP($A12,'Base Consumption'!$A$2:$D$34,4,FALSE)*'Profiles, Qc, Winter, S1'!T12</f>
        <v>-2.0443630065840095E-2</v>
      </c>
      <c r="U12" s="1">
        <f>VLOOKUP($A12,'Base Consumption'!$A$2:$D$34,4,FALSE)*'Profiles, Qc, Winter, S1'!U12</f>
        <v>-2.4014950142750659E-2</v>
      </c>
      <c r="V12" s="1">
        <f>VLOOKUP($A12,'Base Consumption'!$A$2:$D$34,4,FALSE)*'Profiles, Qc, Winter, S1'!V12</f>
        <v>-2.5799974282780913E-2</v>
      </c>
      <c r="W12" s="1">
        <f>VLOOKUP($A12,'Base Consumption'!$A$2:$D$34,4,FALSE)*'Profiles, Qc, Winter, S1'!W12</f>
        <v>-2.642069352106903E-2</v>
      </c>
      <c r="X12" s="1">
        <f>VLOOKUP($A12,'Base Consumption'!$A$2:$D$34,4,FALSE)*'Profiles, Qc, Winter, S1'!X12</f>
        <v>-2.8529328680124005E-2</v>
      </c>
      <c r="Y12" s="1">
        <f>VLOOKUP($A12,'Base Consumption'!$A$2:$D$34,4,FALSE)*'Profiles, Qc, Winter, S1'!Y12</f>
        <v>-3.0260204009877018E-2</v>
      </c>
    </row>
    <row r="13" spans="1:25" x14ac:dyDescent="0.25">
      <c r="A13">
        <v>13</v>
      </c>
      <c r="B13" s="1">
        <f>VLOOKUP($A13,'Base Consumption'!$A$2:$D$34,4,FALSE)*'Profiles, Qc, Winter, S1'!B13</f>
        <v>-2.3378814817595827E-3</v>
      </c>
      <c r="C13" s="1">
        <f>VLOOKUP($A13,'Base Consumption'!$A$2:$D$34,4,FALSE)*'Profiles, Qc, Winter, S1'!C13</f>
        <v>3.9225473921893055E-3</v>
      </c>
      <c r="D13" s="1">
        <f>VLOOKUP($A13,'Base Consumption'!$A$2:$D$34,4,FALSE)*'Profiles, Qc, Winter, S1'!D13</f>
        <v>8.298193344578559E-3</v>
      </c>
      <c r="E13" s="1">
        <f>VLOOKUP($A13,'Base Consumption'!$A$2:$D$34,4,FALSE)*'Profiles, Qc, Winter, S1'!E13</f>
        <v>7.1754880901620357E-3</v>
      </c>
      <c r="F13" s="1">
        <f>VLOOKUP($A13,'Base Consumption'!$A$2:$D$34,4,FALSE)*'Profiles, Qc, Winter, S1'!F13</f>
        <v>5.57914520196264E-3</v>
      </c>
      <c r="G13" s="1">
        <f>VLOOKUP($A13,'Base Consumption'!$A$2:$D$34,4,FALSE)*'Profiles, Qc, Winter, S1'!G13</f>
        <v>-5.6203574336929482E-3</v>
      </c>
      <c r="H13" s="1">
        <f>VLOOKUP($A13,'Base Consumption'!$A$2:$D$34,4,FALSE)*'Profiles, Qc, Winter, S1'!H13</f>
        <v>-1.855533714669834E-4</v>
      </c>
      <c r="I13" s="1">
        <f>VLOOKUP($A13,'Base Consumption'!$A$2:$D$34,4,FALSE)*'Profiles, Qc, Winter, S1'!I13</f>
        <v>6.700774204275152E-3</v>
      </c>
      <c r="J13" s="1">
        <f>VLOOKUP($A13,'Base Consumption'!$A$2:$D$34,4,FALSE)*'Profiles, Qc, Winter, S1'!J13</f>
        <v>1.4543811237537957E-2</v>
      </c>
      <c r="K13" s="1">
        <f>VLOOKUP($A13,'Base Consumption'!$A$2:$D$34,4,FALSE)*'Profiles, Qc, Winter, S1'!K13</f>
        <v>1.7157126549905827E-2</v>
      </c>
      <c r="L13" s="1">
        <f>VLOOKUP($A13,'Base Consumption'!$A$2:$D$34,4,FALSE)*'Profiles, Qc, Winter, S1'!L13</f>
        <v>8.3340466632162245E-3</v>
      </c>
      <c r="M13" s="1">
        <f>VLOOKUP($A13,'Base Consumption'!$A$2:$D$34,4,FALSE)*'Profiles, Qc, Winter, S1'!M13</f>
        <v>-2.1652869364984446E-5</v>
      </c>
      <c r="N13" s="1">
        <f>VLOOKUP($A13,'Base Consumption'!$A$2:$D$34,4,FALSE)*'Profiles, Qc, Winter, S1'!N13</f>
        <v>2.6397655486695683E-2</v>
      </c>
      <c r="O13" s="1">
        <f>VLOOKUP($A13,'Base Consumption'!$A$2:$D$34,4,FALSE)*'Profiles, Qc, Winter, S1'!O13</f>
        <v>2.9925417695765701E-2</v>
      </c>
      <c r="P13" s="1">
        <f>VLOOKUP($A13,'Base Consumption'!$A$2:$D$34,4,FALSE)*'Profiles, Qc, Winter, S1'!P13</f>
        <v>2.8387211193021879E-2</v>
      </c>
      <c r="Q13" s="1">
        <f>VLOOKUP($A13,'Base Consumption'!$A$2:$D$34,4,FALSE)*'Profiles, Qc, Winter, S1'!Q13</f>
        <v>3.2590513785234074E-2</v>
      </c>
      <c r="R13" s="1">
        <f>VLOOKUP($A13,'Base Consumption'!$A$2:$D$34,4,FALSE)*'Profiles, Qc, Winter, S1'!R13</f>
        <v>1.7904493352534242E-2</v>
      </c>
      <c r="S13" s="1">
        <f>VLOOKUP($A13,'Base Consumption'!$A$2:$D$34,4,FALSE)*'Profiles, Qc, Winter, S1'!S13</f>
        <v>2.4730532932509874E-2</v>
      </c>
      <c r="T13" s="1">
        <f>VLOOKUP($A13,'Base Consumption'!$A$2:$D$34,4,FALSE)*'Profiles, Qc, Winter, S1'!T13</f>
        <v>2.6555185184191962E-2</v>
      </c>
      <c r="U13" s="1">
        <f>VLOOKUP($A13,'Base Consumption'!$A$2:$D$34,4,FALSE)*'Profiles, Qc, Winter, S1'!U13</f>
        <v>2.367231252072724E-2</v>
      </c>
      <c r="V13" s="1">
        <f>VLOOKUP($A13,'Base Consumption'!$A$2:$D$34,4,FALSE)*'Profiles, Qc, Winter, S1'!V13</f>
        <v>2.6566801376959086E-2</v>
      </c>
      <c r="W13" s="1">
        <f>VLOOKUP($A13,'Base Consumption'!$A$2:$D$34,4,FALSE)*'Profiles, Qc, Winter, S1'!W13</f>
        <v>3.4103245114628894E-2</v>
      </c>
      <c r="X13" s="1">
        <f>VLOOKUP($A13,'Base Consumption'!$A$2:$D$34,4,FALSE)*'Profiles, Qc, Winter, S1'!X13</f>
        <v>3.1591485451377806E-2</v>
      </c>
      <c r="Y13" s="1">
        <f>VLOOKUP($A13,'Base Consumption'!$A$2:$D$34,4,FALSE)*'Profiles, Qc, Winter, S1'!Y13</f>
        <v>2.1282098727358707E-2</v>
      </c>
    </row>
    <row r="14" spans="1:25" x14ac:dyDescent="0.25">
      <c r="A14">
        <v>14</v>
      </c>
      <c r="B14" s="1">
        <f>VLOOKUP($A14,'Base Consumption'!$A$2:$D$34,4,FALSE)*'Profiles, Qc, Winter, S1'!B14</f>
        <v>7.5797482416718734E-3</v>
      </c>
      <c r="C14" s="1">
        <f>VLOOKUP($A14,'Base Consumption'!$A$2:$D$34,4,FALSE)*'Profiles, Qc, Winter, S1'!C14</f>
        <v>6.1302485338868631E-3</v>
      </c>
      <c r="D14" s="1">
        <f>VLOOKUP($A14,'Base Consumption'!$A$2:$D$34,4,FALSE)*'Profiles, Qc, Winter, S1'!D14</f>
        <v>8.7493189447440164E-3</v>
      </c>
      <c r="E14" s="1">
        <f>VLOOKUP($A14,'Base Consumption'!$A$2:$D$34,4,FALSE)*'Profiles, Qc, Winter, S1'!E14</f>
        <v>1.0963490759960502E-2</v>
      </c>
      <c r="F14" s="1">
        <f>VLOOKUP($A14,'Base Consumption'!$A$2:$D$34,4,FALSE)*'Profiles, Qc, Winter, S1'!F14</f>
        <v>1.144835441935586E-2</v>
      </c>
      <c r="G14" s="1">
        <f>VLOOKUP($A14,'Base Consumption'!$A$2:$D$34,4,FALSE)*'Profiles, Qc, Winter, S1'!G14</f>
        <v>1.3957546416119904E-2</v>
      </c>
      <c r="H14" s="1">
        <f>VLOOKUP($A14,'Base Consumption'!$A$2:$D$34,4,FALSE)*'Profiles, Qc, Winter, S1'!H14</f>
        <v>5.1044892607392603E-2</v>
      </c>
      <c r="I14" s="1">
        <f>VLOOKUP($A14,'Base Consumption'!$A$2:$D$34,4,FALSE)*'Profiles, Qc, Winter, S1'!I14</f>
        <v>6.3900380959098529E-2</v>
      </c>
      <c r="J14" s="1">
        <f>VLOOKUP($A14,'Base Consumption'!$A$2:$D$34,4,FALSE)*'Profiles, Qc, Winter, S1'!J14</f>
        <v>6.8418841605080799E-2</v>
      </c>
      <c r="K14" s="1">
        <f>VLOOKUP($A14,'Base Consumption'!$A$2:$D$34,4,FALSE)*'Profiles, Qc, Winter, S1'!K14</f>
        <v>6.3995342733635247E-2</v>
      </c>
      <c r="L14" s="1">
        <f>VLOOKUP($A14,'Base Consumption'!$A$2:$D$34,4,FALSE)*'Profiles, Qc, Winter, S1'!L14</f>
        <v>5.8622265702597112E-2</v>
      </c>
      <c r="M14" s="1">
        <f>VLOOKUP($A14,'Base Consumption'!$A$2:$D$34,4,FALSE)*'Profiles, Qc, Winter, S1'!M14</f>
        <v>6.7184249468111149E-2</v>
      </c>
      <c r="N14" s="1">
        <f>VLOOKUP($A14,'Base Consumption'!$A$2:$D$34,4,FALSE)*'Profiles, Qc, Winter, S1'!N14</f>
        <v>7.5936339417067095E-2</v>
      </c>
      <c r="O14" s="1">
        <f>VLOOKUP($A14,'Base Consumption'!$A$2:$D$34,4,FALSE)*'Profiles, Qc, Winter, S1'!O14</f>
        <v>6.734427316199651E-2</v>
      </c>
      <c r="P14" s="1">
        <f>VLOOKUP($A14,'Base Consumption'!$A$2:$D$34,4,FALSE)*'Profiles, Qc, Winter, S1'!P14</f>
        <v>6.6229557546200191E-2</v>
      </c>
      <c r="Q14" s="1">
        <f>VLOOKUP($A14,'Base Consumption'!$A$2:$D$34,4,FALSE)*'Profiles, Qc, Winter, S1'!Q14</f>
        <v>6.6104596052362616E-2</v>
      </c>
      <c r="R14" s="1">
        <f>VLOOKUP($A14,'Base Consumption'!$A$2:$D$34,4,FALSE)*'Profiles, Qc, Winter, S1'!R14</f>
        <v>5.9571920334708518E-2</v>
      </c>
      <c r="S14" s="1">
        <f>VLOOKUP($A14,'Base Consumption'!$A$2:$D$34,4,FALSE)*'Profiles, Qc, Winter, S1'!S14</f>
        <v>6.1581208776813966E-2</v>
      </c>
      <c r="T14" s="1">
        <f>VLOOKUP($A14,'Base Consumption'!$A$2:$D$34,4,FALSE)*'Profiles, Qc, Winter, S1'!T14</f>
        <v>5.3249140988694307E-2</v>
      </c>
      <c r="U14" s="1">
        <f>VLOOKUP($A14,'Base Consumption'!$A$2:$D$34,4,FALSE)*'Profiles, Qc, Winter, S1'!U14</f>
        <v>4.0198529856310838E-2</v>
      </c>
      <c r="V14" s="1">
        <f>VLOOKUP($A14,'Base Consumption'!$A$2:$D$34,4,FALSE)*'Profiles, Qc, Winter, S1'!V14</f>
        <v>4.4102266609471218E-2</v>
      </c>
      <c r="W14" s="1">
        <f>VLOOKUP($A14,'Base Consumption'!$A$2:$D$34,4,FALSE)*'Profiles, Qc, Winter, S1'!W14</f>
        <v>3.8539146372359626E-2</v>
      </c>
      <c r="X14" s="1">
        <f>VLOOKUP($A14,'Base Consumption'!$A$2:$D$34,4,FALSE)*'Profiles, Qc, Winter, S1'!X14</f>
        <v>1.6951677645121451E-2</v>
      </c>
      <c r="Y14" s="1">
        <f>VLOOKUP($A14,'Base Consumption'!$A$2:$D$34,4,FALSE)*'Profiles, Qc, Winter, S1'!Y14</f>
        <v>1.1993132048067207E-2</v>
      </c>
    </row>
    <row r="15" spans="1:25" x14ac:dyDescent="0.25">
      <c r="A15">
        <v>15</v>
      </c>
      <c r="B15" s="1">
        <f>VLOOKUP($A15,'Base Consumption'!$A$2:$D$34,4,FALSE)*'Profiles, Qc, Winter, S1'!B15</f>
        <v>9.36769492718381E-3</v>
      </c>
      <c r="C15" s="1">
        <f>VLOOKUP($A15,'Base Consumption'!$A$2:$D$34,4,FALSE)*'Profiles, Qc, Winter, S1'!C15</f>
        <v>9.5885483809237549E-3</v>
      </c>
      <c r="D15" s="1">
        <f>VLOOKUP($A15,'Base Consumption'!$A$2:$D$34,4,FALSE)*'Profiles, Qc, Winter, S1'!D15</f>
        <v>9.7058017715603798E-3</v>
      </c>
      <c r="E15" s="1">
        <f>VLOOKUP($A15,'Base Consumption'!$A$2:$D$34,4,FALSE)*'Profiles, Qc, Winter, S1'!E15</f>
        <v>9.7629214783726444E-3</v>
      </c>
      <c r="F15" s="1">
        <f>VLOOKUP($A15,'Base Consumption'!$A$2:$D$34,4,FALSE)*'Profiles, Qc, Winter, S1'!F15</f>
        <v>9.5887327434355275E-3</v>
      </c>
      <c r="G15" s="1">
        <f>VLOOKUP($A15,'Base Consumption'!$A$2:$D$34,4,FALSE)*'Profiles, Qc, Winter, S1'!G15</f>
        <v>9.3259169817943195E-3</v>
      </c>
      <c r="H15" s="1">
        <f>VLOOKUP($A15,'Base Consumption'!$A$2:$D$34,4,FALSE)*'Profiles, Qc, Winter, S1'!H15</f>
        <v>8.2649048922809523E-3</v>
      </c>
      <c r="I15" s="1">
        <f>VLOOKUP($A15,'Base Consumption'!$A$2:$D$34,4,FALSE)*'Profiles, Qc, Winter, S1'!I15</f>
        <v>6.5698304518328433E-3</v>
      </c>
      <c r="J15" s="1">
        <f>VLOOKUP($A15,'Base Consumption'!$A$2:$D$34,4,FALSE)*'Profiles, Qc, Winter, S1'!J15</f>
        <v>5.3160288501660205E-3</v>
      </c>
      <c r="K15" s="1">
        <f>VLOOKUP($A15,'Base Consumption'!$A$2:$D$34,4,FALSE)*'Profiles, Qc, Winter, S1'!K15</f>
        <v>4.5796943129532645E-3</v>
      </c>
      <c r="L15" s="1">
        <f>VLOOKUP($A15,'Base Consumption'!$A$2:$D$34,4,FALSE)*'Profiles, Qc, Winter, S1'!L15</f>
        <v>6.0179867800410547E-3</v>
      </c>
      <c r="M15" s="1">
        <f>VLOOKUP($A15,'Base Consumption'!$A$2:$D$34,4,FALSE)*'Profiles, Qc, Winter, S1'!M15</f>
        <v>5.9365335553773647E-3</v>
      </c>
      <c r="N15" s="1">
        <f>VLOOKUP($A15,'Base Consumption'!$A$2:$D$34,4,FALSE)*'Profiles, Qc, Winter, S1'!N15</f>
        <v>5.2253773363864385E-3</v>
      </c>
      <c r="O15" s="1">
        <f>VLOOKUP($A15,'Base Consumption'!$A$2:$D$34,4,FALSE)*'Profiles, Qc, Winter, S1'!O15</f>
        <v>4.4464608932106983E-3</v>
      </c>
      <c r="P15" s="1">
        <f>VLOOKUP($A15,'Base Consumption'!$A$2:$D$34,4,FALSE)*'Profiles, Qc, Winter, S1'!P15</f>
        <v>5.9902612253432642E-3</v>
      </c>
      <c r="Q15" s="1">
        <f>VLOOKUP($A15,'Base Consumption'!$A$2:$D$34,4,FALSE)*'Profiles, Qc, Winter, S1'!Q15</f>
        <v>7.2416871176811583E-3</v>
      </c>
      <c r="R15" s="1">
        <f>VLOOKUP($A15,'Base Consumption'!$A$2:$D$34,4,FALSE)*'Profiles, Qc, Winter, S1'!R15</f>
        <v>6.9438144743708095E-3</v>
      </c>
      <c r="S15" s="1">
        <f>VLOOKUP($A15,'Base Consumption'!$A$2:$D$34,4,FALSE)*'Profiles, Qc, Winter, S1'!S15</f>
        <v>7.3713184673360977E-3</v>
      </c>
      <c r="T15" s="1">
        <f>VLOOKUP($A15,'Base Consumption'!$A$2:$D$34,4,FALSE)*'Profiles, Qc, Winter, S1'!T15</f>
        <v>7.6191133516731258E-3</v>
      </c>
      <c r="U15" s="1">
        <f>VLOOKUP($A15,'Base Consumption'!$A$2:$D$34,4,FALSE)*'Profiles, Qc, Winter, S1'!U15</f>
        <v>8.2707543180500706E-3</v>
      </c>
      <c r="V15" s="1">
        <f>VLOOKUP($A15,'Base Consumption'!$A$2:$D$34,4,FALSE)*'Profiles, Qc, Winter, S1'!V15</f>
        <v>8.3136104340780347E-3</v>
      </c>
      <c r="W15" s="1">
        <f>VLOOKUP($A15,'Base Consumption'!$A$2:$D$34,4,FALSE)*'Profiles, Qc, Winter, S1'!W15</f>
        <v>8.9567602232513335E-3</v>
      </c>
      <c r="X15" s="1">
        <f>VLOOKUP($A15,'Base Consumption'!$A$2:$D$34,4,FALSE)*'Profiles, Qc, Winter, S1'!X15</f>
        <v>9.3611675607859542E-3</v>
      </c>
      <c r="Y15" s="1">
        <f>VLOOKUP($A15,'Base Consumption'!$A$2:$D$34,4,FALSE)*'Profiles, Qc, Winter, S1'!Y15</f>
        <v>9.2666222640836633E-3</v>
      </c>
    </row>
    <row r="16" spans="1:25" x14ac:dyDescent="0.25">
      <c r="A16">
        <v>16</v>
      </c>
      <c r="B16" s="1">
        <f>VLOOKUP($A16,'Base Consumption'!$A$2:$D$34,4,FALSE)*'Profiles, Qc, Winter, S1'!B16</f>
        <v>9.5780447948999852E-3</v>
      </c>
      <c r="C16" s="1">
        <f>VLOOKUP($A16,'Base Consumption'!$A$2:$D$34,4,FALSE)*'Profiles, Qc, Winter, S1'!C16</f>
        <v>6.7670504765595507E-3</v>
      </c>
      <c r="D16" s="1">
        <f>VLOOKUP($A16,'Base Consumption'!$A$2:$D$34,4,FALSE)*'Profiles, Qc, Winter, S1'!D16</f>
        <v>5.8663040999948381E-3</v>
      </c>
      <c r="E16" s="1">
        <f>VLOOKUP($A16,'Base Consumption'!$A$2:$D$34,4,FALSE)*'Profiles, Qc, Winter, S1'!E16</f>
        <v>7.5195840810525555E-3</v>
      </c>
      <c r="F16" s="1">
        <f>VLOOKUP($A16,'Base Consumption'!$A$2:$D$34,4,FALSE)*'Profiles, Qc, Winter, S1'!F16</f>
        <v>6.4745839653979707E-3</v>
      </c>
      <c r="G16" s="1">
        <f>VLOOKUP($A16,'Base Consumption'!$A$2:$D$34,4,FALSE)*'Profiles, Qc, Winter, S1'!G16</f>
        <v>5.3232129686275253E-3</v>
      </c>
      <c r="H16" s="1">
        <f>VLOOKUP($A16,'Base Consumption'!$A$2:$D$34,4,FALSE)*'Profiles, Qc, Winter, S1'!H16</f>
        <v>4.4044187798885914E-3</v>
      </c>
      <c r="I16" s="1">
        <f>VLOOKUP($A16,'Base Consumption'!$A$2:$D$34,4,FALSE)*'Profiles, Qc, Winter, S1'!I16</f>
        <v>1.53913927694578E-2</v>
      </c>
      <c r="J16" s="1">
        <f>VLOOKUP($A16,'Base Consumption'!$A$2:$D$34,4,FALSE)*'Profiles, Qc, Winter, S1'!J16</f>
        <v>1.6096179262552197E-2</v>
      </c>
      <c r="K16" s="1">
        <f>VLOOKUP($A16,'Base Consumption'!$A$2:$D$34,4,FALSE)*'Profiles, Qc, Winter, S1'!K16</f>
        <v>1.3805772428471631E-2</v>
      </c>
      <c r="L16" s="1">
        <f>VLOOKUP($A16,'Base Consumption'!$A$2:$D$34,4,FALSE)*'Profiles, Qc, Winter, S1'!L16</f>
        <v>1.6084727179954999E-2</v>
      </c>
      <c r="M16" s="1">
        <f>VLOOKUP($A16,'Base Consumption'!$A$2:$D$34,4,FALSE)*'Profiles, Qc, Winter, S1'!M16</f>
        <v>1.4945909548089118E-2</v>
      </c>
      <c r="N16" s="1">
        <f>VLOOKUP($A16,'Base Consumption'!$A$2:$D$34,4,FALSE)*'Profiles, Qc, Winter, S1'!N16</f>
        <v>1.5011758026000743E-2</v>
      </c>
      <c r="O16" s="1">
        <f>VLOOKUP($A16,'Base Consumption'!$A$2:$D$34,4,FALSE)*'Profiles, Qc, Winter, S1'!O16</f>
        <v>1.3404927887943357E-2</v>
      </c>
      <c r="P16" s="1">
        <f>VLOOKUP($A16,'Base Consumption'!$A$2:$D$34,4,FALSE)*'Profiles, Qc, Winter, S1'!P16</f>
        <v>7.9545438748478397E-3</v>
      </c>
      <c r="Q16" s="1">
        <f>VLOOKUP($A16,'Base Consumption'!$A$2:$D$34,4,FALSE)*'Profiles, Qc, Winter, S1'!Q16</f>
        <v>1.2454372557936395E-2</v>
      </c>
      <c r="R16" s="1">
        <f>VLOOKUP($A16,'Base Consumption'!$A$2:$D$34,4,FALSE)*'Profiles, Qc, Winter, S1'!R16</f>
        <v>1.4937099289630178E-2</v>
      </c>
      <c r="S16" s="1">
        <f>VLOOKUP($A16,'Base Consumption'!$A$2:$D$34,4,FALSE)*'Profiles, Qc, Winter, S1'!S16</f>
        <v>1.3937249469669613E-2</v>
      </c>
      <c r="T16" s="1">
        <f>VLOOKUP($A16,'Base Consumption'!$A$2:$D$34,4,FALSE)*'Profiles, Qc, Winter, S1'!T16</f>
        <v>9.7407622468802593E-3</v>
      </c>
      <c r="U16" s="1">
        <f>VLOOKUP($A16,'Base Consumption'!$A$2:$D$34,4,FALSE)*'Profiles, Qc, Winter, S1'!U16</f>
        <v>1.0105462166537356E-2</v>
      </c>
      <c r="V16" s="1">
        <f>VLOOKUP($A16,'Base Consumption'!$A$2:$D$34,4,FALSE)*'Profiles, Qc, Winter, S1'!V16</f>
        <v>9.4123550771165396E-3</v>
      </c>
      <c r="W16" s="1">
        <f>VLOOKUP($A16,'Base Consumption'!$A$2:$D$34,4,FALSE)*'Profiles, Qc, Winter, S1'!W16</f>
        <v>5.8385595341365042E-3</v>
      </c>
      <c r="X16" s="1">
        <f>VLOOKUP($A16,'Base Consumption'!$A$2:$D$34,4,FALSE)*'Profiles, Qc, Winter, S1'!X16</f>
        <v>4.6574550545211649E-3</v>
      </c>
      <c r="Y16" s="1">
        <f>VLOOKUP($A16,'Base Consumption'!$A$2:$D$34,4,FALSE)*'Profiles, Qc, Winter, S1'!Y16</f>
        <v>4.8272513645816447E-3</v>
      </c>
    </row>
    <row r="17" spans="1:25" x14ac:dyDescent="0.25">
      <c r="A17">
        <v>17</v>
      </c>
      <c r="B17" s="1">
        <f>VLOOKUP($A17,'Base Consumption'!$A$2:$D$34,4,FALSE)*'Profiles, Qc, Winter, S1'!B17</f>
        <v>-1.8141265882809073E-2</v>
      </c>
      <c r="C17" s="1">
        <f>VLOOKUP($A17,'Base Consumption'!$A$2:$D$34,4,FALSE)*'Profiles, Qc, Winter, S1'!C17</f>
        <v>-1.8137266241695791E-2</v>
      </c>
      <c r="D17" s="1">
        <f>VLOOKUP($A17,'Base Consumption'!$A$2:$D$34,4,FALSE)*'Profiles, Qc, Winter, S1'!D17</f>
        <v>-1.8637727641735928E-2</v>
      </c>
      <c r="E17" s="1">
        <f>VLOOKUP($A17,'Base Consumption'!$A$2:$D$34,4,FALSE)*'Profiles, Qc, Winter, S1'!E17</f>
        <v>-1.949152310297202E-2</v>
      </c>
      <c r="F17" s="1">
        <f>VLOOKUP($A17,'Base Consumption'!$A$2:$D$34,4,FALSE)*'Profiles, Qc, Winter, S1'!F17</f>
        <v>-1.9304343502150618E-2</v>
      </c>
      <c r="G17" s="1">
        <f>VLOOKUP($A17,'Base Consumption'!$A$2:$D$34,4,FALSE)*'Profiles, Qc, Winter, S1'!G17</f>
        <v>-1.7716875134447394E-2</v>
      </c>
      <c r="H17" s="1">
        <f>VLOOKUP($A17,'Base Consumption'!$A$2:$D$34,4,FALSE)*'Profiles, Qc, Winter, S1'!H17</f>
        <v>-1.1233892886728361E-2</v>
      </c>
      <c r="I17" s="1">
        <f>VLOOKUP($A17,'Base Consumption'!$A$2:$D$34,4,FALSE)*'Profiles, Qc, Winter, S1'!I17</f>
        <v>-2.1594765010274752E-3</v>
      </c>
      <c r="J17" s="1">
        <f>VLOOKUP($A17,'Base Consumption'!$A$2:$D$34,4,FALSE)*'Profiles, Qc, Winter, S1'!J17</f>
        <v>-2.3206314100104168E-3</v>
      </c>
      <c r="K17" s="1">
        <f>VLOOKUP($A17,'Base Consumption'!$A$2:$D$34,4,FALSE)*'Profiles, Qc, Winter, S1'!K17</f>
        <v>-1.5378980408604778E-3</v>
      </c>
      <c r="L17" s="1">
        <f>VLOOKUP($A17,'Base Consumption'!$A$2:$D$34,4,FALSE)*'Profiles, Qc, Winter, S1'!L17</f>
        <v>-1.3547306926333458E-3</v>
      </c>
      <c r="M17" s="1">
        <f>VLOOKUP($A17,'Base Consumption'!$A$2:$D$34,4,FALSE)*'Profiles, Qc, Winter, S1'!M17</f>
        <v>-6.0460755052970019E-3</v>
      </c>
      <c r="N17" s="1">
        <f>VLOOKUP($A17,'Base Consumption'!$A$2:$D$34,4,FALSE)*'Profiles, Qc, Winter, S1'!N17</f>
        <v>-8.8326669066451334E-3</v>
      </c>
      <c r="O17" s="1">
        <f>VLOOKUP($A17,'Base Consumption'!$A$2:$D$34,4,FALSE)*'Profiles, Qc, Winter, S1'!O17</f>
        <v>-1.1450091505302766E-2</v>
      </c>
      <c r="P17" s="1">
        <f>VLOOKUP($A17,'Base Consumption'!$A$2:$D$34,4,FALSE)*'Profiles, Qc, Winter, S1'!P17</f>
        <v>-1.1364009139360108E-2</v>
      </c>
      <c r="Q17" s="1">
        <f>VLOOKUP($A17,'Base Consumption'!$A$2:$D$34,4,FALSE)*'Profiles, Qc, Winter, S1'!Q17</f>
        <v>-1.1556188291573115E-2</v>
      </c>
      <c r="R17" s="1">
        <f>VLOOKUP($A17,'Base Consumption'!$A$2:$D$34,4,FALSE)*'Profiles, Qc, Winter, S1'!R17</f>
        <v>-9.0859036432406615E-3</v>
      </c>
      <c r="S17" s="1">
        <f>VLOOKUP($A17,'Base Consumption'!$A$2:$D$34,4,FALSE)*'Profiles, Qc, Winter, S1'!S17</f>
        <v>2.9862779880291818E-3</v>
      </c>
      <c r="T17" s="1">
        <f>VLOOKUP($A17,'Base Consumption'!$A$2:$D$34,4,FALSE)*'Profiles, Qc, Winter, S1'!T17</f>
        <v>-4.2087034352593231E-4</v>
      </c>
      <c r="U17" s="1">
        <f>VLOOKUP($A17,'Base Consumption'!$A$2:$D$34,4,FALSE)*'Profiles, Qc, Winter, S1'!U17</f>
        <v>-4.9680803416197973E-3</v>
      </c>
      <c r="V17" s="1">
        <f>VLOOKUP($A17,'Base Consumption'!$A$2:$D$34,4,FALSE)*'Profiles, Qc, Winter, S1'!V17</f>
        <v>-9.2090205239241593E-3</v>
      </c>
      <c r="W17" s="1">
        <f>VLOOKUP($A17,'Base Consumption'!$A$2:$D$34,4,FALSE)*'Profiles, Qc, Winter, S1'!W17</f>
        <v>-1.2113700428321925E-2</v>
      </c>
      <c r="X17" s="1">
        <f>VLOOKUP($A17,'Base Consumption'!$A$2:$D$34,4,FALSE)*'Profiles, Qc, Winter, S1'!X17</f>
        <v>-1.328577543852822E-2</v>
      </c>
      <c r="Y17" s="1">
        <f>VLOOKUP($A17,'Base Consumption'!$A$2:$D$34,4,FALSE)*'Profiles, Qc, Winter, S1'!Y17</f>
        <v>-1.5211577411612434E-2</v>
      </c>
    </row>
    <row r="18" spans="1:25" x14ac:dyDescent="0.25">
      <c r="A18">
        <v>18</v>
      </c>
      <c r="B18" s="1">
        <f>VLOOKUP($A18,'Base Consumption'!$A$2:$D$34,4,FALSE)*'Profiles, Qc, Winter, S1'!B18</f>
        <v>-3.469907650852757E-2</v>
      </c>
      <c r="C18" s="1">
        <f>VLOOKUP($A18,'Base Consumption'!$A$2:$D$34,4,FALSE)*'Profiles, Qc, Winter, S1'!C18</f>
        <v>-3.7440404257534914E-2</v>
      </c>
      <c r="D18" s="1">
        <f>VLOOKUP($A18,'Base Consumption'!$A$2:$D$34,4,FALSE)*'Profiles, Qc, Winter, S1'!D18</f>
        <v>-3.8127143576426409E-2</v>
      </c>
      <c r="E18" s="1">
        <f>VLOOKUP($A18,'Base Consumption'!$A$2:$D$34,4,FALSE)*'Profiles, Qc, Winter, S1'!E18</f>
        <v>-3.7617255372095142E-2</v>
      </c>
      <c r="F18" s="1">
        <f>VLOOKUP($A18,'Base Consumption'!$A$2:$D$34,4,FALSE)*'Profiles, Qc, Winter, S1'!F18</f>
        <v>-3.7648542647323383E-2</v>
      </c>
      <c r="G18" s="1">
        <f>VLOOKUP($A18,'Base Consumption'!$A$2:$D$34,4,FALSE)*'Profiles, Qc, Winter, S1'!G18</f>
        <v>-3.1438144999088931E-2</v>
      </c>
      <c r="H18" s="1">
        <f>VLOOKUP($A18,'Base Consumption'!$A$2:$D$34,4,FALSE)*'Profiles, Qc, Winter, S1'!H18</f>
        <v>-1.1706628728999548E-3</v>
      </c>
      <c r="I18" s="1">
        <f>VLOOKUP($A18,'Base Consumption'!$A$2:$D$34,4,FALSE)*'Profiles, Qc, Winter, S1'!I18</f>
        <v>1.6208452225621253E-2</v>
      </c>
      <c r="J18" s="1">
        <f>VLOOKUP($A18,'Base Consumption'!$A$2:$D$34,4,FALSE)*'Profiles, Qc, Winter, S1'!J18</f>
        <v>2.0657975314577401E-2</v>
      </c>
      <c r="K18" s="1">
        <f>VLOOKUP($A18,'Base Consumption'!$A$2:$D$34,4,FALSE)*'Profiles, Qc, Winter, S1'!K18</f>
        <v>1.4390832963189394E-2</v>
      </c>
      <c r="L18" s="1">
        <f>VLOOKUP($A18,'Base Consumption'!$A$2:$D$34,4,FALSE)*'Profiles, Qc, Winter, S1'!L18</f>
        <v>8.4966788489929564E-3</v>
      </c>
      <c r="M18" s="1">
        <f>VLOOKUP($A18,'Base Consumption'!$A$2:$D$34,4,FALSE)*'Profiles, Qc, Winter, S1'!M18</f>
        <v>1.6853523545584722E-2</v>
      </c>
      <c r="N18" s="1">
        <f>VLOOKUP($A18,'Base Consumption'!$A$2:$D$34,4,FALSE)*'Profiles, Qc, Winter, S1'!N18</f>
        <v>1.0626988520465652E-2</v>
      </c>
      <c r="O18" s="1">
        <f>VLOOKUP($A18,'Base Consumption'!$A$2:$D$34,4,FALSE)*'Profiles, Qc, Winter, S1'!O18</f>
        <v>3.224155959458676E-3</v>
      </c>
      <c r="P18" s="1">
        <f>VLOOKUP($A18,'Base Consumption'!$A$2:$D$34,4,FALSE)*'Profiles, Qc, Winter, S1'!P18</f>
        <v>-1.2755515850956743E-2</v>
      </c>
      <c r="Q18" s="1">
        <f>VLOOKUP($A18,'Base Consumption'!$A$2:$D$34,4,FALSE)*'Profiles, Qc, Winter, S1'!Q18</f>
        <v>-1.2760943772663692E-2</v>
      </c>
      <c r="R18" s="1">
        <f>VLOOKUP($A18,'Base Consumption'!$A$2:$D$34,4,FALSE)*'Profiles, Qc, Winter, S1'!R18</f>
        <v>-1.0511937639638647E-2</v>
      </c>
      <c r="S18" s="1">
        <f>VLOOKUP($A18,'Base Consumption'!$A$2:$D$34,4,FALSE)*'Profiles, Qc, Winter, S1'!S18</f>
        <v>-5.3030602460786246E-3</v>
      </c>
      <c r="T18" s="1">
        <f>VLOOKUP($A18,'Base Consumption'!$A$2:$D$34,4,FALSE)*'Profiles, Qc, Winter, S1'!T18</f>
        <v>-1.2924938404581386E-2</v>
      </c>
      <c r="U18" s="1">
        <f>VLOOKUP($A18,'Base Consumption'!$A$2:$D$34,4,FALSE)*'Profiles, Qc, Winter, S1'!U18</f>
        <v>-7.3642695336160677E-3</v>
      </c>
      <c r="V18" s="1">
        <f>VLOOKUP($A18,'Base Consumption'!$A$2:$D$34,4,FALSE)*'Profiles, Qc, Winter, S1'!V18</f>
        <v>-1.0110749121253249E-2</v>
      </c>
      <c r="W18" s="1">
        <f>VLOOKUP($A18,'Base Consumption'!$A$2:$D$34,4,FALSE)*'Profiles, Qc, Winter, S1'!W18</f>
        <v>-1.6769847259284768E-2</v>
      </c>
      <c r="X18" s="1">
        <f>VLOOKUP($A18,'Base Consumption'!$A$2:$D$34,4,FALSE)*'Profiles, Qc, Winter, S1'!X18</f>
        <v>-2.6494045401669414E-2</v>
      </c>
      <c r="Y18" s="1">
        <f>VLOOKUP($A18,'Base Consumption'!$A$2:$D$34,4,FALSE)*'Profiles, Qc, Winter, S1'!Y18</f>
        <v>-2.990748777112482E-2</v>
      </c>
    </row>
    <row r="19" spans="1:25" x14ac:dyDescent="0.25">
      <c r="A19">
        <v>19</v>
      </c>
      <c r="B19" s="1">
        <f>VLOOKUP($A19,'Base Consumption'!$A$2:$D$34,4,FALSE)*'Profiles, Qc, Winter, S1'!B19</f>
        <v>-3.7933337971111224E-2</v>
      </c>
      <c r="C19" s="1">
        <f>VLOOKUP($A19,'Base Consumption'!$A$2:$D$34,4,FALSE)*'Profiles, Qc, Winter, S1'!C19</f>
        <v>-3.8309560321495691E-2</v>
      </c>
      <c r="D19" s="1">
        <f>VLOOKUP($A19,'Base Consumption'!$A$2:$D$34,4,FALSE)*'Profiles, Qc, Winter, S1'!D19</f>
        <v>-3.8700451074501416E-2</v>
      </c>
      <c r="E19" s="1">
        <f>VLOOKUP($A19,'Base Consumption'!$A$2:$D$34,4,FALSE)*'Profiles, Qc, Winter, S1'!E19</f>
        <v>-3.9039269790232076E-2</v>
      </c>
      <c r="F19" s="1">
        <f>VLOOKUP($A19,'Base Consumption'!$A$2:$D$34,4,FALSE)*'Profiles, Qc, Winter, S1'!F19</f>
        <v>-3.9213082176979976E-2</v>
      </c>
      <c r="G19" s="1">
        <f>VLOOKUP($A19,'Base Consumption'!$A$2:$D$34,4,FALSE)*'Profiles, Qc, Winter, S1'!G19</f>
        <v>-3.5850554163855505E-2</v>
      </c>
      <c r="H19" s="1">
        <f>VLOOKUP($A19,'Base Consumption'!$A$2:$D$34,4,FALSE)*'Profiles, Qc, Winter, S1'!H19</f>
        <v>-3.1104172191628587E-2</v>
      </c>
      <c r="I19" s="1">
        <f>VLOOKUP($A19,'Base Consumption'!$A$2:$D$34,4,FALSE)*'Profiles, Qc, Winter, S1'!I19</f>
        <v>-2.8398026154691187E-2</v>
      </c>
      <c r="J19" s="1">
        <f>VLOOKUP($A19,'Base Consumption'!$A$2:$D$34,4,FALSE)*'Profiles, Qc, Winter, S1'!J19</f>
        <v>-2.9229676533473123E-2</v>
      </c>
      <c r="K19" s="1">
        <f>VLOOKUP($A19,'Base Consumption'!$A$2:$D$34,4,FALSE)*'Profiles, Qc, Winter, S1'!K19</f>
        <v>-3.2380964764284495E-2</v>
      </c>
      <c r="L19" s="1">
        <f>VLOOKUP($A19,'Base Consumption'!$A$2:$D$34,4,FALSE)*'Profiles, Qc, Winter, S1'!L19</f>
        <v>-3.4537817932544616E-2</v>
      </c>
      <c r="M19" s="1">
        <f>VLOOKUP($A19,'Base Consumption'!$A$2:$D$34,4,FALSE)*'Profiles, Qc, Winter, S1'!M19</f>
        <v>-3.6569992318625372E-2</v>
      </c>
      <c r="N19" s="1">
        <f>VLOOKUP($A19,'Base Consumption'!$A$2:$D$34,4,FALSE)*'Profiles, Qc, Winter, S1'!N19</f>
        <v>-3.6613255658034013E-2</v>
      </c>
      <c r="O19" s="1">
        <f>VLOOKUP($A19,'Base Consumption'!$A$2:$D$34,4,FALSE)*'Profiles, Qc, Winter, S1'!O19</f>
        <v>-3.7286501281043133E-2</v>
      </c>
      <c r="P19" s="1">
        <f>VLOOKUP($A19,'Base Consumption'!$A$2:$D$34,4,FALSE)*'Profiles, Qc, Winter, S1'!P19</f>
        <v>-3.7614316054706595E-2</v>
      </c>
      <c r="Q19" s="1">
        <f>VLOOKUP($A19,'Base Consumption'!$A$2:$D$34,4,FALSE)*'Profiles, Qc, Winter, S1'!Q19</f>
        <v>-3.649225057676312E-2</v>
      </c>
      <c r="R19" s="1">
        <f>VLOOKUP($A19,'Base Consumption'!$A$2:$D$34,4,FALSE)*'Profiles, Qc, Winter, S1'!R19</f>
        <v>-3.0892957490277501E-2</v>
      </c>
      <c r="S19" s="1">
        <f>VLOOKUP($A19,'Base Consumption'!$A$2:$D$34,4,FALSE)*'Profiles, Qc, Winter, S1'!S19</f>
        <v>-1.8412427907084805E-2</v>
      </c>
      <c r="T19" s="1">
        <f>VLOOKUP($A19,'Base Consumption'!$A$2:$D$34,4,FALSE)*'Profiles, Qc, Winter, S1'!T19</f>
        <v>-2.374918140360192E-2</v>
      </c>
      <c r="U19" s="1">
        <f>VLOOKUP($A19,'Base Consumption'!$A$2:$D$34,4,FALSE)*'Profiles, Qc, Winter, S1'!U19</f>
        <v>-2.8807987679175421E-2</v>
      </c>
      <c r="V19" s="1">
        <f>VLOOKUP($A19,'Base Consumption'!$A$2:$D$34,4,FALSE)*'Profiles, Qc, Winter, S1'!V19</f>
        <v>-3.101250787575208E-2</v>
      </c>
      <c r="W19" s="1">
        <f>VLOOKUP($A19,'Base Consumption'!$A$2:$D$34,4,FALSE)*'Profiles, Qc, Winter, S1'!W19</f>
        <v>-3.280999178004472E-2</v>
      </c>
      <c r="X19" s="1">
        <f>VLOOKUP($A19,'Base Consumption'!$A$2:$D$34,4,FALSE)*'Profiles, Qc, Winter, S1'!X19</f>
        <v>-3.4683016901796287E-2</v>
      </c>
      <c r="Y19" s="1">
        <f>VLOOKUP($A19,'Base Consumption'!$A$2:$D$34,4,FALSE)*'Profiles, Qc, Winter, S1'!Y19</f>
        <v>-3.4850959023384302E-2</v>
      </c>
    </row>
    <row r="20" spans="1:25" x14ac:dyDescent="0.25">
      <c r="A20">
        <v>20</v>
      </c>
      <c r="B20" s="1">
        <f>VLOOKUP($A20,'Base Consumption'!$A$2:$D$34,4,FALSE)*'Profiles, Qc, Winter, S1'!B20</f>
        <v>-3.5694064090350412E-2</v>
      </c>
      <c r="C20" s="1">
        <f>VLOOKUP($A20,'Base Consumption'!$A$2:$D$34,4,FALSE)*'Profiles, Qc, Winter, S1'!C20</f>
        <v>-3.748765234045285E-2</v>
      </c>
      <c r="D20" s="1">
        <f>VLOOKUP($A20,'Base Consumption'!$A$2:$D$34,4,FALSE)*'Profiles, Qc, Winter, S1'!D20</f>
        <v>-3.9080578165645717E-2</v>
      </c>
      <c r="E20" s="1">
        <f>VLOOKUP($A20,'Base Consumption'!$A$2:$D$34,4,FALSE)*'Profiles, Qc, Winter, S1'!E20</f>
        <v>-3.9219951478115793E-2</v>
      </c>
      <c r="F20" s="1">
        <f>VLOOKUP($A20,'Base Consumption'!$A$2:$D$34,4,FALSE)*'Profiles, Qc, Winter, S1'!F20</f>
        <v>-3.9133121739087513E-2</v>
      </c>
      <c r="G20" s="1">
        <f>VLOOKUP($A20,'Base Consumption'!$A$2:$D$34,4,FALSE)*'Profiles, Qc, Winter, S1'!G20</f>
        <v>-3.2986130786962768E-2</v>
      </c>
      <c r="H20" s="1">
        <f>VLOOKUP($A20,'Base Consumption'!$A$2:$D$34,4,FALSE)*'Profiles, Qc, Winter, S1'!H20</f>
        <v>-2.5138919191071578E-2</v>
      </c>
      <c r="I20" s="1">
        <f>VLOOKUP($A20,'Base Consumption'!$A$2:$D$34,4,FALSE)*'Profiles, Qc, Winter, S1'!I20</f>
        <v>-2.034404138428049E-2</v>
      </c>
      <c r="J20" s="1">
        <f>VLOOKUP($A20,'Base Consumption'!$A$2:$D$34,4,FALSE)*'Profiles, Qc, Winter, S1'!J20</f>
        <v>-1.9983583758249462E-2</v>
      </c>
      <c r="K20" s="1">
        <f>VLOOKUP($A20,'Base Consumption'!$A$2:$D$34,4,FALSE)*'Profiles, Qc, Winter, S1'!K20</f>
        <v>-1.6739326913109795E-2</v>
      </c>
      <c r="L20" s="1">
        <f>VLOOKUP($A20,'Base Consumption'!$A$2:$D$34,4,FALSE)*'Profiles, Qc, Winter, S1'!L20</f>
        <v>-1.6565663732976618E-2</v>
      </c>
      <c r="M20" s="1">
        <f>VLOOKUP($A20,'Base Consumption'!$A$2:$D$34,4,FALSE)*'Profiles, Qc, Winter, S1'!M20</f>
        <v>-1.6216862712190694E-2</v>
      </c>
      <c r="N20" s="1">
        <f>VLOOKUP($A20,'Base Consumption'!$A$2:$D$34,4,FALSE)*'Profiles, Qc, Winter, S1'!N20</f>
        <v>-1.9517303506113363E-2</v>
      </c>
      <c r="O20" s="1">
        <f>VLOOKUP($A20,'Base Consumption'!$A$2:$D$34,4,FALSE)*'Profiles, Qc, Winter, S1'!O20</f>
        <v>-2.1002974001549934E-2</v>
      </c>
      <c r="P20" s="1">
        <f>VLOOKUP($A20,'Base Consumption'!$A$2:$D$34,4,FALSE)*'Profiles, Qc, Winter, S1'!P20</f>
        <v>-2.0438186426706285E-2</v>
      </c>
      <c r="Q20" s="1">
        <f>VLOOKUP($A20,'Base Consumption'!$A$2:$D$34,4,FALSE)*'Profiles, Qc, Winter, S1'!Q20</f>
        <v>-2.5335208229469518E-2</v>
      </c>
      <c r="R20" s="1">
        <f>VLOOKUP($A20,'Base Consumption'!$A$2:$D$34,4,FALSE)*'Profiles, Qc, Winter, S1'!R20</f>
        <v>-2.2445589345917102E-2</v>
      </c>
      <c r="S20" s="1">
        <f>VLOOKUP($A20,'Base Consumption'!$A$2:$D$34,4,FALSE)*'Profiles, Qc, Winter, S1'!S20</f>
        <v>-1.1252709920084506E-2</v>
      </c>
      <c r="T20" s="1">
        <f>VLOOKUP($A20,'Base Consumption'!$A$2:$D$34,4,FALSE)*'Profiles, Qc, Winter, S1'!T20</f>
        <v>-1.332506700758679E-2</v>
      </c>
      <c r="U20" s="1">
        <f>VLOOKUP($A20,'Base Consumption'!$A$2:$D$34,4,FALSE)*'Profiles, Qc, Winter, S1'!U20</f>
        <v>-1.6567855362334582E-2</v>
      </c>
      <c r="V20" s="1">
        <f>VLOOKUP($A20,'Base Consumption'!$A$2:$D$34,4,FALSE)*'Profiles, Qc, Winter, S1'!V20</f>
        <v>-1.7890058196644437E-2</v>
      </c>
      <c r="W20" s="1">
        <f>VLOOKUP($A20,'Base Consumption'!$A$2:$D$34,4,FALSE)*'Profiles, Qc, Winter, S1'!W20</f>
        <v>-2.3223443770392271E-2</v>
      </c>
      <c r="X20" s="1">
        <f>VLOOKUP($A20,'Base Consumption'!$A$2:$D$34,4,FALSE)*'Profiles, Qc, Winter, S1'!X20</f>
        <v>-2.5683275005059507E-2</v>
      </c>
      <c r="Y20" s="1">
        <f>VLOOKUP($A20,'Base Consumption'!$A$2:$D$34,4,FALSE)*'Profiles, Qc, Winter, S1'!Y20</f>
        <v>-2.6868292454180633E-2</v>
      </c>
    </row>
    <row r="21" spans="1:25" x14ac:dyDescent="0.25">
      <c r="A21">
        <v>21</v>
      </c>
      <c r="B21" s="1">
        <f>VLOOKUP($A21,'Base Consumption'!$A$2:$D$34,4,FALSE)*'Profiles, Qc, Winter, S1'!B21</f>
        <v>1.155047987372392E-2</v>
      </c>
      <c r="C21" s="1">
        <f>VLOOKUP($A21,'Base Consumption'!$A$2:$D$34,4,FALSE)*'Profiles, Qc, Winter, S1'!C21</f>
        <v>9.0352300444582253E-3</v>
      </c>
      <c r="D21" s="1">
        <f>VLOOKUP($A21,'Base Consumption'!$A$2:$D$34,4,FALSE)*'Profiles, Qc, Winter, S1'!D21</f>
        <v>6.8507069843667346E-3</v>
      </c>
      <c r="E21" s="1">
        <f>VLOOKUP($A21,'Base Consumption'!$A$2:$D$34,4,FALSE)*'Profiles, Qc, Winter, S1'!E21</f>
        <v>1.0205994802420794E-2</v>
      </c>
      <c r="F21" s="1">
        <f>VLOOKUP($A21,'Base Consumption'!$A$2:$D$34,4,FALSE)*'Profiles, Qc, Winter, S1'!F21</f>
        <v>8.3807865648746812E-3</v>
      </c>
      <c r="G21" s="1">
        <f>VLOOKUP($A21,'Base Consumption'!$A$2:$D$34,4,FALSE)*'Profiles, Qc, Winter, S1'!G21</f>
        <v>1.2074207137374331E-2</v>
      </c>
      <c r="H21" s="1">
        <f>VLOOKUP($A21,'Base Consumption'!$A$2:$D$34,4,FALSE)*'Profiles, Qc, Winter, S1'!H21</f>
        <v>1.6103451852853268E-2</v>
      </c>
      <c r="I21" s="1">
        <f>VLOOKUP($A21,'Base Consumption'!$A$2:$D$34,4,FALSE)*'Profiles, Qc, Winter, S1'!I21</f>
        <v>3.1366203439852684E-2</v>
      </c>
      <c r="J21" s="1">
        <f>VLOOKUP($A21,'Base Consumption'!$A$2:$D$34,4,FALSE)*'Profiles, Qc, Winter, S1'!J21</f>
        <v>3.6123438942769689E-2</v>
      </c>
      <c r="K21" s="1">
        <f>VLOOKUP($A21,'Base Consumption'!$A$2:$D$34,4,FALSE)*'Profiles, Qc, Winter, S1'!K21</f>
        <v>3.7220731978847163E-2</v>
      </c>
      <c r="L21" s="1">
        <f>VLOOKUP($A21,'Base Consumption'!$A$2:$D$34,4,FALSE)*'Profiles, Qc, Winter, S1'!L21</f>
        <v>3.5328529377062913E-2</v>
      </c>
      <c r="M21" s="1">
        <f>VLOOKUP($A21,'Base Consumption'!$A$2:$D$34,4,FALSE)*'Profiles, Qc, Winter, S1'!M21</f>
        <v>3.768538844745483E-2</v>
      </c>
      <c r="N21" s="1">
        <f>VLOOKUP($A21,'Base Consumption'!$A$2:$D$34,4,FALSE)*'Profiles, Qc, Winter, S1'!N21</f>
        <v>3.7405369785638909E-2</v>
      </c>
      <c r="O21" s="1">
        <f>VLOOKUP($A21,'Base Consumption'!$A$2:$D$34,4,FALSE)*'Profiles, Qc, Winter, S1'!O21</f>
        <v>3.6971657493049509E-2</v>
      </c>
      <c r="P21" s="1">
        <f>VLOOKUP($A21,'Base Consumption'!$A$2:$D$34,4,FALSE)*'Profiles, Qc, Winter, S1'!P21</f>
        <v>3.1095260133432997E-2</v>
      </c>
      <c r="Q21" s="1">
        <f>VLOOKUP($A21,'Base Consumption'!$A$2:$D$34,4,FALSE)*'Profiles, Qc, Winter, S1'!Q21</f>
        <v>2.9578469286217213E-2</v>
      </c>
      <c r="R21" s="1">
        <f>VLOOKUP($A21,'Base Consumption'!$A$2:$D$34,4,FALSE)*'Profiles, Qc, Winter, S1'!R21</f>
        <v>2.5707572137629527E-2</v>
      </c>
      <c r="S21" s="1">
        <f>VLOOKUP($A21,'Base Consumption'!$A$2:$D$34,4,FALSE)*'Profiles, Qc, Winter, S1'!S21</f>
        <v>2.8123219815444977E-2</v>
      </c>
      <c r="T21" s="1">
        <f>VLOOKUP($A21,'Base Consumption'!$A$2:$D$34,4,FALSE)*'Profiles, Qc, Winter, S1'!T21</f>
        <v>2.3839095611716168E-2</v>
      </c>
      <c r="U21" s="1">
        <f>VLOOKUP($A21,'Base Consumption'!$A$2:$D$34,4,FALSE)*'Profiles, Qc, Winter, S1'!U21</f>
        <v>2.4876790910564019E-2</v>
      </c>
      <c r="V21" s="1">
        <f>VLOOKUP($A21,'Base Consumption'!$A$2:$D$34,4,FALSE)*'Profiles, Qc, Winter, S1'!V21</f>
        <v>2.1032823243218306E-2</v>
      </c>
      <c r="W21" s="1">
        <f>VLOOKUP($A21,'Base Consumption'!$A$2:$D$34,4,FALSE)*'Profiles, Qc, Winter, S1'!W21</f>
        <v>2.214033838182821E-2</v>
      </c>
      <c r="X21" s="1">
        <f>VLOOKUP($A21,'Base Consumption'!$A$2:$D$34,4,FALSE)*'Profiles, Qc, Winter, S1'!X21</f>
        <v>1.3744832709173194E-2</v>
      </c>
      <c r="Y21" s="1">
        <f>VLOOKUP($A21,'Base Consumption'!$A$2:$D$34,4,FALSE)*'Profiles, Qc, Winter, S1'!Y21</f>
        <v>1.4115260108957537E-2</v>
      </c>
    </row>
    <row r="22" spans="1:25" x14ac:dyDescent="0.25">
      <c r="A22">
        <v>22</v>
      </c>
      <c r="B22" s="1">
        <f>VLOOKUP($A22,'Base Consumption'!$A$2:$D$34,4,FALSE)*'Profiles, Qc, Winter, S1'!B22</f>
        <v>-3.4390682278444121E-2</v>
      </c>
      <c r="C22" s="1">
        <f>VLOOKUP($A22,'Base Consumption'!$A$2:$D$34,4,FALSE)*'Profiles, Qc, Winter, S1'!C22</f>
        <v>-3.4014645931161422E-2</v>
      </c>
      <c r="D22" s="1">
        <f>VLOOKUP($A22,'Base Consumption'!$A$2:$D$34,4,FALSE)*'Profiles, Qc, Winter, S1'!D22</f>
        <v>-3.5083351956237803E-2</v>
      </c>
      <c r="E22" s="1">
        <f>VLOOKUP($A22,'Base Consumption'!$A$2:$D$34,4,FALSE)*'Profiles, Qc, Winter, S1'!E22</f>
        <v>-3.5718181900202525E-2</v>
      </c>
      <c r="F22" s="1">
        <f>VLOOKUP($A22,'Base Consumption'!$A$2:$D$34,4,FALSE)*'Profiles, Qc, Winter, S1'!F22</f>
        <v>-3.7833668082932766E-2</v>
      </c>
      <c r="G22" s="1">
        <f>VLOOKUP($A22,'Base Consumption'!$A$2:$D$34,4,FALSE)*'Profiles, Qc, Winter, S1'!G22</f>
        <v>-3.3874703479406312E-2</v>
      </c>
      <c r="H22" s="1">
        <f>VLOOKUP($A22,'Base Consumption'!$A$2:$D$34,4,FALSE)*'Profiles, Qc, Winter, S1'!H22</f>
        <v>-2.8778272692066922E-2</v>
      </c>
      <c r="I22" s="1">
        <f>VLOOKUP($A22,'Base Consumption'!$A$2:$D$34,4,FALSE)*'Profiles, Qc, Winter, S1'!I22</f>
        <v>-1.4948543526932888E-2</v>
      </c>
      <c r="J22" s="1">
        <f>VLOOKUP($A22,'Base Consumption'!$A$2:$D$34,4,FALSE)*'Profiles, Qc, Winter, S1'!J22</f>
        <v>-7.406635051683764E-3</v>
      </c>
      <c r="K22" s="1">
        <f>VLOOKUP($A22,'Base Consumption'!$A$2:$D$34,4,FALSE)*'Profiles, Qc, Winter, S1'!K22</f>
        <v>-6.8749956623669738E-3</v>
      </c>
      <c r="L22" s="1">
        <f>VLOOKUP($A22,'Base Consumption'!$A$2:$D$34,4,FALSE)*'Profiles, Qc, Winter, S1'!L22</f>
        <v>-5.2254337286015895E-3</v>
      </c>
      <c r="M22" s="1">
        <f>VLOOKUP($A22,'Base Consumption'!$A$2:$D$34,4,FALSE)*'Profiles, Qc, Winter, S1'!M22</f>
        <v>-1.7560803204712684E-3</v>
      </c>
      <c r="N22" s="1">
        <f>VLOOKUP($A22,'Base Consumption'!$A$2:$D$34,4,FALSE)*'Profiles, Qc, Winter, S1'!N22</f>
        <v>-7.1299010048040167E-3</v>
      </c>
      <c r="O22" s="1">
        <f>VLOOKUP($A22,'Base Consumption'!$A$2:$D$34,4,FALSE)*'Profiles, Qc, Winter, S1'!O22</f>
        <v>-7.4402083313091054E-3</v>
      </c>
      <c r="P22" s="1">
        <f>VLOOKUP($A22,'Base Consumption'!$A$2:$D$34,4,FALSE)*'Profiles, Qc, Winter, S1'!P22</f>
        <v>-1.3560783772116726E-2</v>
      </c>
      <c r="Q22" s="1">
        <f>VLOOKUP($A22,'Base Consumption'!$A$2:$D$34,4,FALSE)*'Profiles, Qc, Winter, S1'!Q22</f>
        <v>-1.9378875241345902E-2</v>
      </c>
      <c r="R22" s="1">
        <f>VLOOKUP($A22,'Base Consumption'!$A$2:$D$34,4,FALSE)*'Profiles, Qc, Winter, S1'!R22</f>
        <v>-1.7490108461646305E-2</v>
      </c>
      <c r="S22" s="1">
        <f>VLOOKUP($A22,'Base Consumption'!$A$2:$D$34,4,FALSE)*'Profiles, Qc, Winter, S1'!S22</f>
        <v>-1.9508645076127193E-2</v>
      </c>
      <c r="T22" s="1">
        <f>VLOOKUP($A22,'Base Consumption'!$A$2:$D$34,4,FALSE)*'Profiles, Qc, Winter, S1'!T22</f>
        <v>-2.1938410122161627E-2</v>
      </c>
      <c r="U22" s="1">
        <f>VLOOKUP($A22,'Base Consumption'!$A$2:$D$34,4,FALSE)*'Profiles, Qc, Winter, S1'!U22</f>
        <v>-2.1062794698787825E-2</v>
      </c>
      <c r="V22" s="1">
        <f>VLOOKUP($A22,'Base Consumption'!$A$2:$D$34,4,FALSE)*'Profiles, Qc, Winter, S1'!V22</f>
        <v>-2.398280249958706E-2</v>
      </c>
      <c r="W22" s="1">
        <f>VLOOKUP($A22,'Base Consumption'!$A$2:$D$34,4,FALSE)*'Profiles, Qc, Winter, S1'!W22</f>
        <v>-2.8272457834736878E-2</v>
      </c>
      <c r="X22" s="1">
        <f>VLOOKUP($A22,'Base Consumption'!$A$2:$D$34,4,FALSE)*'Profiles, Qc, Winter, S1'!X22</f>
        <v>-3.1898375504379968E-2</v>
      </c>
      <c r="Y22" s="1">
        <f>VLOOKUP($A22,'Base Consumption'!$A$2:$D$34,4,FALSE)*'Profiles, Qc, Winter, S1'!Y22</f>
        <v>-3.172873761692524E-2</v>
      </c>
    </row>
    <row r="23" spans="1:25" x14ac:dyDescent="0.25">
      <c r="A23">
        <v>23</v>
      </c>
      <c r="B23" s="1">
        <f>VLOOKUP($A23,'Base Consumption'!$A$2:$D$34,4,FALSE)*'Profiles, Qc, Winter, S1'!B23</f>
        <v>-4.8935482933062803E-2</v>
      </c>
      <c r="C23" s="1">
        <f>VLOOKUP($A23,'Base Consumption'!$A$2:$D$34,4,FALSE)*'Profiles, Qc, Winter, S1'!C23</f>
        <v>-4.9970060573621661E-2</v>
      </c>
      <c r="D23" s="1">
        <f>VLOOKUP($A23,'Base Consumption'!$A$2:$D$34,4,FALSE)*'Profiles, Qc, Winter, S1'!D23</f>
        <v>-4.9772127245037052E-2</v>
      </c>
      <c r="E23" s="1">
        <f>VLOOKUP($A23,'Base Consumption'!$A$2:$D$34,4,FALSE)*'Profiles, Qc, Winter, S1'!E23</f>
        <v>-4.9700604249761964E-2</v>
      </c>
      <c r="F23" s="1">
        <f>VLOOKUP($A23,'Base Consumption'!$A$2:$D$34,4,FALSE)*'Profiles, Qc, Winter, S1'!F23</f>
        <v>-4.8676005922511E-2</v>
      </c>
      <c r="G23" s="1">
        <f>VLOOKUP($A23,'Base Consumption'!$A$2:$D$34,4,FALSE)*'Profiles, Qc, Winter, S1'!G23</f>
        <v>-4.6709142504742673E-2</v>
      </c>
      <c r="H23" s="1">
        <f>VLOOKUP($A23,'Base Consumption'!$A$2:$D$34,4,FALSE)*'Profiles, Qc, Winter, S1'!H23</f>
        <v>-3.5706419290090663E-2</v>
      </c>
      <c r="I23" s="1">
        <f>VLOOKUP($A23,'Base Consumption'!$A$2:$D$34,4,FALSE)*'Profiles, Qc, Winter, S1'!I23</f>
        <v>-2.8406006448121371E-2</v>
      </c>
      <c r="J23" s="1">
        <f>VLOOKUP($A23,'Base Consumption'!$A$2:$D$34,4,FALSE)*'Profiles, Qc, Winter, S1'!J23</f>
        <v>-2.6230396487400633E-2</v>
      </c>
      <c r="K23" s="1">
        <f>VLOOKUP($A23,'Base Consumption'!$A$2:$D$34,4,FALSE)*'Profiles, Qc, Winter, S1'!K23</f>
        <v>-2.9957042352422698E-2</v>
      </c>
      <c r="L23" s="1">
        <f>VLOOKUP($A23,'Base Consumption'!$A$2:$D$34,4,FALSE)*'Profiles, Qc, Winter, S1'!L23</f>
        <v>-2.8287911342136554E-2</v>
      </c>
      <c r="M23" s="1">
        <f>VLOOKUP($A23,'Base Consumption'!$A$2:$D$34,4,FALSE)*'Profiles, Qc, Winter, S1'!M23</f>
        <v>-2.5786292890311181E-2</v>
      </c>
      <c r="N23" s="1">
        <f>VLOOKUP($A23,'Base Consumption'!$A$2:$D$34,4,FALSE)*'Profiles, Qc, Winter, S1'!N23</f>
        <v>-2.7334002852328107E-2</v>
      </c>
      <c r="O23" s="1">
        <f>VLOOKUP($A23,'Base Consumption'!$A$2:$D$34,4,FALSE)*'Profiles, Qc, Winter, S1'!O23</f>
        <v>-2.9593607906083653E-2</v>
      </c>
      <c r="P23" s="1">
        <f>VLOOKUP($A23,'Base Consumption'!$A$2:$D$34,4,FALSE)*'Profiles, Qc, Winter, S1'!P23</f>
        <v>-3.5956601499701937E-2</v>
      </c>
      <c r="Q23" s="1">
        <f>VLOOKUP($A23,'Base Consumption'!$A$2:$D$34,4,FALSE)*'Profiles, Qc, Winter, S1'!Q23</f>
        <v>-3.9876257555500352E-2</v>
      </c>
      <c r="R23" s="1">
        <f>VLOOKUP($A23,'Base Consumption'!$A$2:$D$34,4,FALSE)*'Profiles, Qc, Winter, S1'!R23</f>
        <v>-3.9770620425956069E-2</v>
      </c>
      <c r="S23" s="1">
        <f>VLOOKUP($A23,'Base Consumption'!$A$2:$D$34,4,FALSE)*'Profiles, Qc, Winter, S1'!S23</f>
        <v>-3.9219081832420434E-2</v>
      </c>
      <c r="T23" s="1">
        <f>VLOOKUP($A23,'Base Consumption'!$A$2:$D$34,4,FALSE)*'Profiles, Qc, Winter, S1'!T23</f>
        <v>-4.1339146698923135E-2</v>
      </c>
      <c r="U23" s="1">
        <f>VLOOKUP($A23,'Base Consumption'!$A$2:$D$34,4,FALSE)*'Profiles, Qc, Winter, S1'!U23</f>
        <v>-4.2743811413617189E-2</v>
      </c>
      <c r="V23" s="1">
        <f>VLOOKUP($A23,'Base Consumption'!$A$2:$D$34,4,FALSE)*'Profiles, Qc, Winter, S1'!V23</f>
        <v>-4.3475668104880905E-2</v>
      </c>
      <c r="W23" s="1">
        <f>VLOOKUP($A23,'Base Consumption'!$A$2:$D$34,4,FALSE)*'Profiles, Qc, Winter, S1'!W23</f>
        <v>-4.4750595800753717E-2</v>
      </c>
      <c r="X23" s="1">
        <f>VLOOKUP($A23,'Base Consumption'!$A$2:$D$34,4,FALSE)*'Profiles, Qc, Winter, S1'!X23</f>
        <v>-4.6704152476475067E-2</v>
      </c>
      <c r="Y23" s="1">
        <f>VLOOKUP($A23,'Base Consumption'!$A$2:$D$34,4,FALSE)*'Profiles, Qc, Winter, S1'!Y23</f>
        <v>-4.7599014528132109E-2</v>
      </c>
    </row>
    <row r="24" spans="1:25" x14ac:dyDescent="0.25">
      <c r="A24">
        <v>24</v>
      </c>
      <c r="B24" s="1">
        <f>VLOOKUP($A24,'Base Consumption'!$A$2:$D$34,4,FALSE)*'Profiles, Qc, Winter, S1'!B24</f>
        <v>-0.2</v>
      </c>
      <c r="C24" s="1">
        <f>VLOOKUP($A24,'Base Consumption'!$A$2:$D$34,4,FALSE)*'Profiles, Qc, Winter, S1'!C24</f>
        <v>-0.2</v>
      </c>
      <c r="D24" s="1">
        <f>VLOOKUP($A24,'Base Consumption'!$A$2:$D$34,4,FALSE)*'Profiles, Qc, Winter, S1'!D24</f>
        <v>-0.2</v>
      </c>
      <c r="E24" s="1">
        <f>VLOOKUP($A24,'Base Consumption'!$A$2:$D$34,4,FALSE)*'Profiles, Qc, Winter, S1'!E24</f>
        <v>-0.2</v>
      </c>
      <c r="F24" s="1">
        <f>VLOOKUP($A24,'Base Consumption'!$A$2:$D$34,4,FALSE)*'Profiles, Qc, Winter, S1'!F24</f>
        <v>-0.2</v>
      </c>
      <c r="G24" s="1">
        <f>VLOOKUP($A24,'Base Consumption'!$A$2:$D$34,4,FALSE)*'Profiles, Qc, Winter, S1'!G24</f>
        <v>-0.2</v>
      </c>
      <c r="H24" s="1">
        <f>VLOOKUP($A24,'Base Consumption'!$A$2:$D$34,4,FALSE)*'Profiles, Qc, Winter, S1'!H24</f>
        <v>-0.2</v>
      </c>
      <c r="I24" s="1">
        <f>VLOOKUP($A24,'Base Consumption'!$A$2:$D$34,4,FALSE)*'Profiles, Qc, Winter, S1'!I24</f>
        <v>-0.2</v>
      </c>
      <c r="J24" s="1">
        <f>VLOOKUP($A24,'Base Consumption'!$A$2:$D$34,4,FALSE)*'Profiles, Qc, Winter, S1'!J24</f>
        <v>-0.2</v>
      </c>
      <c r="K24" s="1">
        <f>VLOOKUP($A24,'Base Consumption'!$A$2:$D$34,4,FALSE)*'Profiles, Qc, Winter, S1'!K24</f>
        <v>-0.2</v>
      </c>
      <c r="L24" s="1">
        <f>VLOOKUP($A24,'Base Consumption'!$A$2:$D$34,4,FALSE)*'Profiles, Qc, Winter, S1'!L24</f>
        <v>-0.2</v>
      </c>
      <c r="M24" s="1">
        <f>VLOOKUP($A24,'Base Consumption'!$A$2:$D$34,4,FALSE)*'Profiles, Qc, Winter, S1'!M24</f>
        <v>-0.2</v>
      </c>
      <c r="N24" s="1">
        <f>VLOOKUP($A24,'Base Consumption'!$A$2:$D$34,4,FALSE)*'Profiles, Qc, Winter, S1'!N24</f>
        <v>-0.2</v>
      </c>
      <c r="O24" s="1">
        <f>VLOOKUP($A24,'Base Consumption'!$A$2:$D$34,4,FALSE)*'Profiles, Qc, Winter, S1'!O24</f>
        <v>-0.2</v>
      </c>
      <c r="P24" s="1">
        <f>VLOOKUP($A24,'Base Consumption'!$A$2:$D$34,4,FALSE)*'Profiles, Qc, Winter, S1'!P24</f>
        <v>-0.2</v>
      </c>
      <c r="Q24" s="1">
        <f>VLOOKUP($A24,'Base Consumption'!$A$2:$D$34,4,FALSE)*'Profiles, Qc, Winter, S1'!Q24</f>
        <v>-0.2</v>
      </c>
      <c r="R24" s="1">
        <f>VLOOKUP($A24,'Base Consumption'!$A$2:$D$34,4,FALSE)*'Profiles, Qc, Winter, S1'!R24</f>
        <v>-0.2</v>
      </c>
      <c r="S24" s="1">
        <f>VLOOKUP($A24,'Base Consumption'!$A$2:$D$34,4,FALSE)*'Profiles, Qc, Winter, S1'!S24</f>
        <v>-0.2</v>
      </c>
      <c r="T24" s="1">
        <f>VLOOKUP($A24,'Base Consumption'!$A$2:$D$34,4,FALSE)*'Profiles, Qc, Winter, S1'!T24</f>
        <v>-0.2</v>
      </c>
      <c r="U24" s="1">
        <f>VLOOKUP($A24,'Base Consumption'!$A$2:$D$34,4,FALSE)*'Profiles, Qc, Winter, S1'!U24</f>
        <v>-0.2</v>
      </c>
      <c r="V24" s="1">
        <f>VLOOKUP($A24,'Base Consumption'!$A$2:$D$34,4,FALSE)*'Profiles, Qc, Winter, S1'!V24</f>
        <v>-0.2</v>
      </c>
      <c r="W24" s="1">
        <f>VLOOKUP($A24,'Base Consumption'!$A$2:$D$34,4,FALSE)*'Profiles, Qc, Winter, S1'!W24</f>
        <v>-0.2</v>
      </c>
      <c r="X24" s="1">
        <f>VLOOKUP($A24,'Base Consumption'!$A$2:$D$34,4,FALSE)*'Profiles, Qc, Winter, S1'!X24</f>
        <v>-0.2</v>
      </c>
      <c r="Y24" s="1">
        <f>VLOOKUP($A24,'Base Consumption'!$A$2:$D$34,4,FALSE)*'Profiles, Qc, Winter, S1'!Y24</f>
        <v>-0.2</v>
      </c>
    </row>
    <row r="25" spans="1:25" x14ac:dyDescent="0.25">
      <c r="A25">
        <v>25</v>
      </c>
      <c r="B25" s="1">
        <f>VLOOKUP($A25,'Base Consumption'!$A$2:$D$34,4,FALSE)*'Profiles, Qc, Winter, S1'!B25</f>
        <v>-0.19152646236040743</v>
      </c>
      <c r="C25" s="1">
        <f>VLOOKUP($A25,'Base Consumption'!$A$2:$D$34,4,FALSE)*'Profiles, Qc, Winter, S1'!C25</f>
        <v>-0.19711130165341079</v>
      </c>
      <c r="D25" s="1">
        <f>VLOOKUP($A25,'Base Consumption'!$A$2:$D$34,4,FALSE)*'Profiles, Qc, Winter, S1'!D25</f>
        <v>-0.19740358819571874</v>
      </c>
      <c r="E25" s="1">
        <f>VLOOKUP($A25,'Base Consumption'!$A$2:$D$34,4,FALSE)*'Profiles, Qc, Winter, S1'!E25</f>
        <v>-0.19684876004826657</v>
      </c>
      <c r="F25" s="1">
        <f>VLOOKUP($A25,'Base Consumption'!$A$2:$D$34,4,FALSE)*'Profiles, Qc, Winter, S1'!F25</f>
        <v>-0.19630101612401468</v>
      </c>
      <c r="G25" s="1">
        <f>VLOOKUP($A25,'Base Consumption'!$A$2:$D$34,4,FALSE)*'Profiles, Qc, Winter, S1'!G25</f>
        <v>-0.18351617864973532</v>
      </c>
      <c r="H25" s="1">
        <f>VLOOKUP($A25,'Base Consumption'!$A$2:$D$34,4,FALSE)*'Profiles, Qc, Winter, S1'!H25</f>
        <v>-0.13756007472608769</v>
      </c>
      <c r="I25" s="1">
        <f>VLOOKUP($A25,'Base Consumption'!$A$2:$D$34,4,FALSE)*'Profiles, Qc, Winter, S1'!I25</f>
        <v>-0.11227292534563454</v>
      </c>
      <c r="J25" s="1">
        <f>VLOOKUP($A25,'Base Consumption'!$A$2:$D$34,4,FALSE)*'Profiles, Qc, Winter, S1'!J25</f>
        <v>-7.236899210571128E-2</v>
      </c>
      <c r="K25" s="1">
        <f>VLOOKUP($A25,'Base Consumption'!$A$2:$D$34,4,FALSE)*'Profiles, Qc, Winter, S1'!K25</f>
        <v>-4.1792421406557118E-2</v>
      </c>
      <c r="L25" s="1">
        <f>VLOOKUP($A25,'Base Consumption'!$A$2:$D$34,4,FALSE)*'Profiles, Qc, Winter, S1'!L25</f>
        <v>-5.3466062537410347E-2</v>
      </c>
      <c r="M25" s="1">
        <f>VLOOKUP($A25,'Base Consumption'!$A$2:$D$34,4,FALSE)*'Profiles, Qc, Winter, S1'!M25</f>
        <v>-4.127645381680492E-2</v>
      </c>
      <c r="N25" s="1">
        <f>VLOOKUP($A25,'Base Consumption'!$A$2:$D$34,4,FALSE)*'Profiles, Qc, Winter, S1'!N25</f>
        <v>-4.9219826085987212E-2</v>
      </c>
      <c r="O25" s="1">
        <f>VLOOKUP($A25,'Base Consumption'!$A$2:$D$34,4,FALSE)*'Profiles, Qc, Winter, S1'!O25</f>
        <v>-7.1188053564940998E-2</v>
      </c>
      <c r="P25" s="1">
        <f>VLOOKUP($A25,'Base Consumption'!$A$2:$D$34,4,FALSE)*'Profiles, Qc, Winter, S1'!P25</f>
        <v>-8.8990295787585952E-2</v>
      </c>
      <c r="Q25" s="1">
        <f>VLOOKUP($A25,'Base Consumption'!$A$2:$D$34,4,FALSE)*'Profiles, Qc, Winter, S1'!Q25</f>
        <v>-9.1786356548806999E-2</v>
      </c>
      <c r="R25" s="1">
        <f>VLOOKUP($A25,'Base Consumption'!$A$2:$D$34,4,FALSE)*'Profiles, Qc, Winter, S1'!R25</f>
        <v>-9.4382313672096096E-2</v>
      </c>
      <c r="S25" s="1">
        <f>VLOOKUP($A25,'Base Consumption'!$A$2:$D$34,4,FALSE)*'Profiles, Qc, Winter, S1'!S25</f>
        <v>-6.3700535658210142E-2</v>
      </c>
      <c r="T25" s="1">
        <f>VLOOKUP($A25,'Base Consumption'!$A$2:$D$34,4,FALSE)*'Profiles, Qc, Winter, S1'!T25</f>
        <v>-7.7188595955363232E-2</v>
      </c>
      <c r="U25" s="1">
        <f>VLOOKUP($A25,'Base Consumption'!$A$2:$D$34,4,FALSE)*'Profiles, Qc, Winter, S1'!U25</f>
        <v>-9.5692594288004029E-2</v>
      </c>
      <c r="V25" s="1">
        <f>VLOOKUP($A25,'Base Consumption'!$A$2:$D$34,4,FALSE)*'Profiles, Qc, Winter, S1'!V25</f>
        <v>-0.11253486559849878</v>
      </c>
      <c r="W25" s="1">
        <f>VLOOKUP($A25,'Base Consumption'!$A$2:$D$34,4,FALSE)*'Profiles, Qc, Winter, S1'!W25</f>
        <v>-0.14318130316559172</v>
      </c>
      <c r="X25" s="1">
        <f>VLOOKUP($A25,'Base Consumption'!$A$2:$D$34,4,FALSE)*'Profiles, Qc, Winter, S1'!X25</f>
        <v>-0.17896415456396314</v>
      </c>
      <c r="Y25" s="1">
        <f>VLOOKUP($A25,'Base Consumption'!$A$2:$D$34,4,FALSE)*'Profiles, Qc, Winter, S1'!Y25</f>
        <v>-0.18214876223366877</v>
      </c>
    </row>
    <row r="26" spans="1:25" x14ac:dyDescent="0.25">
      <c r="A26">
        <v>26</v>
      </c>
      <c r="B26" s="1">
        <f>VLOOKUP($A26,'Base Consumption'!$A$2:$D$34,4,FALSE)*'Profiles, Qc, Winter, S1'!B26</f>
        <v>-2.8478952063505456E-2</v>
      </c>
      <c r="C26" s="1">
        <f>VLOOKUP($A26,'Base Consumption'!$A$2:$D$34,4,FALSE)*'Profiles, Qc, Winter, S1'!C26</f>
        <v>-2.8753180998993409E-2</v>
      </c>
      <c r="D26" s="1">
        <f>VLOOKUP($A26,'Base Consumption'!$A$2:$D$34,4,FALSE)*'Profiles, Qc, Winter, S1'!D26</f>
        <v>-2.9281629165737427E-2</v>
      </c>
      <c r="E26" s="1">
        <f>VLOOKUP($A26,'Base Consumption'!$A$2:$D$34,4,FALSE)*'Profiles, Qc, Winter, S1'!E26</f>
        <v>-2.9541771896303345E-2</v>
      </c>
      <c r="F26" s="1">
        <f>VLOOKUP($A26,'Base Consumption'!$A$2:$D$34,4,FALSE)*'Profiles, Qc, Winter, S1'!F26</f>
        <v>-2.8880200955957253E-2</v>
      </c>
      <c r="G26" s="1">
        <f>VLOOKUP($A26,'Base Consumption'!$A$2:$D$34,4,FALSE)*'Profiles, Qc, Winter, S1'!G26</f>
        <v>-2.3306842086229036E-2</v>
      </c>
      <c r="H26" s="1">
        <f>VLOOKUP($A26,'Base Consumption'!$A$2:$D$34,4,FALSE)*'Profiles, Qc, Winter, S1'!H26</f>
        <v>-1.7684222184717942E-2</v>
      </c>
      <c r="I26" s="1">
        <f>VLOOKUP($A26,'Base Consumption'!$A$2:$D$34,4,FALSE)*'Profiles, Qc, Winter, S1'!I26</f>
        <v>-1.5800672967385344E-2</v>
      </c>
      <c r="J26" s="1">
        <f>VLOOKUP($A26,'Base Consumption'!$A$2:$D$34,4,FALSE)*'Profiles, Qc, Winter, S1'!J26</f>
        <v>-1.1089214138041191E-2</v>
      </c>
      <c r="K26" s="1">
        <f>VLOOKUP($A26,'Base Consumption'!$A$2:$D$34,4,FALSE)*'Profiles, Qc, Winter, S1'!K26</f>
        <v>-7.3169622137703649E-3</v>
      </c>
      <c r="L26" s="1">
        <f>VLOOKUP($A26,'Base Consumption'!$A$2:$D$34,4,FALSE)*'Profiles, Qc, Winter, S1'!L26</f>
        <v>-1.6681496259952862E-2</v>
      </c>
      <c r="M26" s="1">
        <f>VLOOKUP($A26,'Base Consumption'!$A$2:$D$34,4,FALSE)*'Profiles, Qc, Winter, S1'!M26</f>
        <v>-1.5730660852164163E-2</v>
      </c>
      <c r="N26" s="1">
        <f>VLOOKUP($A26,'Base Consumption'!$A$2:$D$34,4,FALSE)*'Profiles, Qc, Winter, S1'!N26</f>
        <v>-1.7729373986631061E-2</v>
      </c>
      <c r="O26" s="1">
        <f>VLOOKUP($A26,'Base Consumption'!$A$2:$D$34,4,FALSE)*'Profiles, Qc, Winter, S1'!O26</f>
        <v>-1.7693111200853488E-2</v>
      </c>
      <c r="P26" s="1">
        <f>VLOOKUP($A26,'Base Consumption'!$A$2:$D$34,4,FALSE)*'Profiles, Qc, Winter, S1'!P26</f>
        <v>-1.968542767936253E-2</v>
      </c>
      <c r="Q26" s="1">
        <f>VLOOKUP($A26,'Base Consumption'!$A$2:$D$34,4,FALSE)*'Profiles, Qc, Winter, S1'!Q26</f>
        <v>-1.970409024332909E-2</v>
      </c>
      <c r="R26" s="1">
        <f>VLOOKUP($A26,'Base Consumption'!$A$2:$D$34,4,FALSE)*'Profiles, Qc, Winter, S1'!R26</f>
        <v>-1.6783592615139807E-2</v>
      </c>
      <c r="S26" s="1">
        <f>VLOOKUP($A26,'Base Consumption'!$A$2:$D$34,4,FALSE)*'Profiles, Qc, Winter, S1'!S26</f>
        <v>-1.1223898027208013E-2</v>
      </c>
      <c r="T26" s="1">
        <f>VLOOKUP($A26,'Base Consumption'!$A$2:$D$34,4,FALSE)*'Profiles, Qc, Winter, S1'!T26</f>
        <v>-1.5332722549380071E-2</v>
      </c>
      <c r="U26" s="1">
        <f>VLOOKUP($A26,'Base Consumption'!$A$2:$D$34,4,FALSE)*'Profiles, Qc, Winter, S1'!U26</f>
        <v>-1.8011212607062992E-2</v>
      </c>
      <c r="V26" s="1">
        <f>VLOOKUP($A26,'Base Consumption'!$A$2:$D$34,4,FALSE)*'Profiles, Qc, Winter, S1'!V26</f>
        <v>-1.9349980712085685E-2</v>
      </c>
      <c r="W26" s="1">
        <f>VLOOKUP($A26,'Base Consumption'!$A$2:$D$34,4,FALSE)*'Profiles, Qc, Winter, S1'!W26</f>
        <v>-1.9815520140801773E-2</v>
      </c>
      <c r="X26" s="1">
        <f>VLOOKUP($A26,'Base Consumption'!$A$2:$D$34,4,FALSE)*'Profiles, Qc, Winter, S1'!X26</f>
        <v>-2.1396996510093004E-2</v>
      </c>
      <c r="Y26" s="1">
        <f>VLOOKUP($A26,'Base Consumption'!$A$2:$D$34,4,FALSE)*'Profiles, Qc, Winter, S1'!Y26</f>
        <v>-2.2695153007407761E-2</v>
      </c>
    </row>
    <row r="27" spans="1:25" x14ac:dyDescent="0.25">
      <c r="A27">
        <v>27</v>
      </c>
      <c r="B27" s="1">
        <f>VLOOKUP($A27,'Base Consumption'!$A$2:$D$34,4,FALSE)*'Profiles, Qc, Winter, S1'!B27</f>
        <v>-1.7534111113196871E-3</v>
      </c>
      <c r="C27" s="1">
        <f>VLOOKUP($A27,'Base Consumption'!$A$2:$D$34,4,FALSE)*'Profiles, Qc, Winter, S1'!C27</f>
        <v>2.9419105441419791E-3</v>
      </c>
      <c r="D27" s="1">
        <f>VLOOKUP($A27,'Base Consumption'!$A$2:$D$34,4,FALSE)*'Profiles, Qc, Winter, S1'!D27</f>
        <v>6.2236450084339184E-3</v>
      </c>
      <c r="E27" s="1">
        <f>VLOOKUP($A27,'Base Consumption'!$A$2:$D$34,4,FALSE)*'Profiles, Qc, Winter, S1'!E27</f>
        <v>5.3816160676215261E-3</v>
      </c>
      <c r="F27" s="1">
        <f>VLOOKUP($A27,'Base Consumption'!$A$2:$D$34,4,FALSE)*'Profiles, Qc, Winter, S1'!F27</f>
        <v>4.1843589014719795E-3</v>
      </c>
      <c r="G27" s="1">
        <f>VLOOKUP($A27,'Base Consumption'!$A$2:$D$34,4,FALSE)*'Profiles, Qc, Winter, S1'!G27</f>
        <v>-4.2152680752697109E-3</v>
      </c>
      <c r="H27" s="1">
        <f>VLOOKUP($A27,'Base Consumption'!$A$2:$D$34,4,FALSE)*'Profiles, Qc, Winter, S1'!H27</f>
        <v>-1.3916502860023753E-4</v>
      </c>
      <c r="I27" s="1">
        <f>VLOOKUP($A27,'Base Consumption'!$A$2:$D$34,4,FALSE)*'Profiles, Qc, Winter, S1'!I27</f>
        <v>5.025580653206364E-3</v>
      </c>
      <c r="J27" s="1">
        <f>VLOOKUP($A27,'Base Consumption'!$A$2:$D$34,4,FALSE)*'Profiles, Qc, Winter, S1'!J27</f>
        <v>1.0907858428153467E-2</v>
      </c>
      <c r="K27" s="1">
        <f>VLOOKUP($A27,'Base Consumption'!$A$2:$D$34,4,FALSE)*'Profiles, Qc, Winter, S1'!K27</f>
        <v>1.2867844912429368E-2</v>
      </c>
      <c r="L27" s="1">
        <f>VLOOKUP($A27,'Base Consumption'!$A$2:$D$34,4,FALSE)*'Profiles, Qc, Winter, S1'!L27</f>
        <v>6.2505349974121679E-3</v>
      </c>
      <c r="M27" s="1">
        <f>VLOOKUP($A27,'Base Consumption'!$A$2:$D$34,4,FALSE)*'Profiles, Qc, Winter, S1'!M27</f>
        <v>-1.6239652023738334E-5</v>
      </c>
      <c r="N27" s="1">
        <f>VLOOKUP($A27,'Base Consumption'!$A$2:$D$34,4,FALSE)*'Profiles, Qc, Winter, S1'!N27</f>
        <v>1.979824161502176E-2</v>
      </c>
      <c r="O27" s="1">
        <f>VLOOKUP($A27,'Base Consumption'!$A$2:$D$34,4,FALSE)*'Profiles, Qc, Winter, S1'!O27</f>
        <v>2.2444063271824275E-2</v>
      </c>
      <c r="P27" s="1">
        <f>VLOOKUP($A27,'Base Consumption'!$A$2:$D$34,4,FALSE)*'Profiles, Qc, Winter, S1'!P27</f>
        <v>2.1290408394766407E-2</v>
      </c>
      <c r="Q27" s="1">
        <f>VLOOKUP($A27,'Base Consumption'!$A$2:$D$34,4,FALSE)*'Profiles, Qc, Winter, S1'!Q27</f>
        <v>2.4442885338925552E-2</v>
      </c>
      <c r="R27" s="1">
        <f>VLOOKUP($A27,'Base Consumption'!$A$2:$D$34,4,FALSE)*'Profiles, Qc, Winter, S1'!R27</f>
        <v>1.3428370014400681E-2</v>
      </c>
      <c r="S27" s="1">
        <f>VLOOKUP($A27,'Base Consumption'!$A$2:$D$34,4,FALSE)*'Profiles, Qc, Winter, S1'!S27</f>
        <v>1.8547899699382402E-2</v>
      </c>
      <c r="T27" s="1">
        <f>VLOOKUP($A27,'Base Consumption'!$A$2:$D$34,4,FALSE)*'Profiles, Qc, Winter, S1'!T27</f>
        <v>1.9916388888143972E-2</v>
      </c>
      <c r="U27" s="1">
        <f>VLOOKUP($A27,'Base Consumption'!$A$2:$D$34,4,FALSE)*'Profiles, Qc, Winter, S1'!U27</f>
        <v>1.775423439054543E-2</v>
      </c>
      <c r="V27" s="1">
        <f>VLOOKUP($A27,'Base Consumption'!$A$2:$D$34,4,FALSE)*'Profiles, Qc, Winter, S1'!V27</f>
        <v>1.9925101032719314E-2</v>
      </c>
      <c r="W27" s="1">
        <f>VLOOKUP($A27,'Base Consumption'!$A$2:$D$34,4,FALSE)*'Profiles, Qc, Winter, S1'!W27</f>
        <v>2.557743383597167E-2</v>
      </c>
      <c r="X27" s="1">
        <f>VLOOKUP($A27,'Base Consumption'!$A$2:$D$34,4,FALSE)*'Profiles, Qc, Winter, S1'!X27</f>
        <v>2.3693614088533356E-2</v>
      </c>
      <c r="Y27" s="1">
        <f>VLOOKUP($A27,'Base Consumption'!$A$2:$D$34,4,FALSE)*'Profiles, Qc, Winter, S1'!Y27</f>
        <v>1.5961574045519029E-2</v>
      </c>
    </row>
    <row r="28" spans="1:25" x14ac:dyDescent="0.25">
      <c r="A28">
        <v>28</v>
      </c>
      <c r="B28" s="1">
        <f>VLOOKUP($A28,'Base Consumption'!$A$2:$D$34,4,FALSE)*'Profiles, Qc, Winter, S1'!B28</f>
        <v>1.8949370604179683E-3</v>
      </c>
      <c r="C28" s="1">
        <f>VLOOKUP($A28,'Base Consumption'!$A$2:$D$34,4,FALSE)*'Profiles, Qc, Winter, S1'!C28</f>
        <v>1.5325621334717158E-3</v>
      </c>
      <c r="D28" s="1">
        <f>VLOOKUP($A28,'Base Consumption'!$A$2:$D$34,4,FALSE)*'Profiles, Qc, Winter, S1'!D28</f>
        <v>2.1873297361860041E-3</v>
      </c>
      <c r="E28" s="1">
        <f>VLOOKUP($A28,'Base Consumption'!$A$2:$D$34,4,FALSE)*'Profiles, Qc, Winter, S1'!E28</f>
        <v>2.7408726899901255E-3</v>
      </c>
      <c r="F28" s="1">
        <f>VLOOKUP($A28,'Base Consumption'!$A$2:$D$34,4,FALSE)*'Profiles, Qc, Winter, S1'!F28</f>
        <v>2.862088604838965E-3</v>
      </c>
      <c r="G28" s="1">
        <f>VLOOKUP($A28,'Base Consumption'!$A$2:$D$34,4,FALSE)*'Profiles, Qc, Winter, S1'!G28</f>
        <v>3.4893866040299759E-3</v>
      </c>
      <c r="H28" s="1">
        <f>VLOOKUP($A28,'Base Consumption'!$A$2:$D$34,4,FALSE)*'Profiles, Qc, Winter, S1'!H28</f>
        <v>1.2761223151848151E-2</v>
      </c>
      <c r="I28" s="1">
        <f>VLOOKUP($A28,'Base Consumption'!$A$2:$D$34,4,FALSE)*'Profiles, Qc, Winter, S1'!I28</f>
        <v>1.5975095239774632E-2</v>
      </c>
      <c r="J28" s="1">
        <f>VLOOKUP($A28,'Base Consumption'!$A$2:$D$34,4,FALSE)*'Profiles, Qc, Winter, S1'!J28</f>
        <v>1.71047104012702E-2</v>
      </c>
      <c r="K28" s="1">
        <f>VLOOKUP($A28,'Base Consumption'!$A$2:$D$34,4,FALSE)*'Profiles, Qc, Winter, S1'!K28</f>
        <v>1.5998835683408812E-2</v>
      </c>
      <c r="L28" s="1">
        <f>VLOOKUP($A28,'Base Consumption'!$A$2:$D$34,4,FALSE)*'Profiles, Qc, Winter, S1'!L28</f>
        <v>1.4655566425649278E-2</v>
      </c>
      <c r="M28" s="1">
        <f>VLOOKUP($A28,'Base Consumption'!$A$2:$D$34,4,FALSE)*'Profiles, Qc, Winter, S1'!M28</f>
        <v>1.6796062367027787E-2</v>
      </c>
      <c r="N28" s="1">
        <f>VLOOKUP($A28,'Base Consumption'!$A$2:$D$34,4,FALSE)*'Profiles, Qc, Winter, S1'!N28</f>
        <v>1.8984084854266774E-2</v>
      </c>
      <c r="O28" s="1">
        <f>VLOOKUP($A28,'Base Consumption'!$A$2:$D$34,4,FALSE)*'Profiles, Qc, Winter, S1'!O28</f>
        <v>1.6836068290499127E-2</v>
      </c>
      <c r="P28" s="1">
        <f>VLOOKUP($A28,'Base Consumption'!$A$2:$D$34,4,FALSE)*'Profiles, Qc, Winter, S1'!P28</f>
        <v>1.6557389386550048E-2</v>
      </c>
      <c r="Q28" s="1">
        <f>VLOOKUP($A28,'Base Consumption'!$A$2:$D$34,4,FALSE)*'Profiles, Qc, Winter, S1'!Q28</f>
        <v>1.6526149013090654E-2</v>
      </c>
      <c r="R28" s="1">
        <f>VLOOKUP($A28,'Base Consumption'!$A$2:$D$34,4,FALSE)*'Profiles, Qc, Winter, S1'!R28</f>
        <v>1.489298008367713E-2</v>
      </c>
      <c r="S28" s="1">
        <f>VLOOKUP($A28,'Base Consumption'!$A$2:$D$34,4,FALSE)*'Profiles, Qc, Winter, S1'!S28</f>
        <v>1.5395302194203491E-2</v>
      </c>
      <c r="T28" s="1">
        <f>VLOOKUP($A28,'Base Consumption'!$A$2:$D$34,4,FALSE)*'Profiles, Qc, Winter, S1'!T28</f>
        <v>1.3312285247173577E-2</v>
      </c>
      <c r="U28" s="1">
        <f>VLOOKUP($A28,'Base Consumption'!$A$2:$D$34,4,FALSE)*'Profiles, Qc, Winter, S1'!U28</f>
        <v>1.004963246407771E-2</v>
      </c>
      <c r="V28" s="1">
        <f>VLOOKUP($A28,'Base Consumption'!$A$2:$D$34,4,FALSE)*'Profiles, Qc, Winter, S1'!V28</f>
        <v>1.1025566652367804E-2</v>
      </c>
      <c r="W28" s="1">
        <f>VLOOKUP($A28,'Base Consumption'!$A$2:$D$34,4,FALSE)*'Profiles, Qc, Winter, S1'!W28</f>
        <v>9.6347865930899064E-3</v>
      </c>
      <c r="X28" s="1">
        <f>VLOOKUP($A28,'Base Consumption'!$A$2:$D$34,4,FALSE)*'Profiles, Qc, Winter, S1'!X28</f>
        <v>4.2379194112803628E-3</v>
      </c>
      <c r="Y28" s="1">
        <f>VLOOKUP($A28,'Base Consumption'!$A$2:$D$34,4,FALSE)*'Profiles, Qc, Winter, S1'!Y28</f>
        <v>2.9982830120168016E-3</v>
      </c>
    </row>
    <row r="29" spans="1:25" x14ac:dyDescent="0.25">
      <c r="A29">
        <v>29</v>
      </c>
      <c r="B29" s="1">
        <f>VLOOKUP($A29,'Base Consumption'!$A$2:$D$34,4,FALSE)*'Profiles, Qc, Winter, S1'!B29</f>
        <v>6.5573864490286668E-2</v>
      </c>
      <c r="C29" s="1">
        <f>VLOOKUP($A29,'Base Consumption'!$A$2:$D$34,4,FALSE)*'Profiles, Qc, Winter, S1'!C29</f>
        <v>6.7119838666466286E-2</v>
      </c>
      <c r="D29" s="1">
        <f>VLOOKUP($A29,'Base Consumption'!$A$2:$D$34,4,FALSE)*'Profiles, Qc, Winter, S1'!D29</f>
        <v>6.7940612400922668E-2</v>
      </c>
      <c r="E29" s="1">
        <f>VLOOKUP($A29,'Base Consumption'!$A$2:$D$34,4,FALSE)*'Profiles, Qc, Winter, S1'!E29</f>
        <v>6.8340450348608514E-2</v>
      </c>
      <c r="F29" s="1">
        <f>VLOOKUP($A29,'Base Consumption'!$A$2:$D$34,4,FALSE)*'Profiles, Qc, Winter, S1'!F29</f>
        <v>6.7121129204048696E-2</v>
      </c>
      <c r="G29" s="1">
        <f>VLOOKUP($A29,'Base Consumption'!$A$2:$D$34,4,FALSE)*'Profiles, Qc, Winter, S1'!G29</f>
        <v>6.528141887256024E-2</v>
      </c>
      <c r="H29" s="1">
        <f>VLOOKUP($A29,'Base Consumption'!$A$2:$D$34,4,FALSE)*'Profiles, Qc, Winter, S1'!H29</f>
        <v>5.7854334245966671E-2</v>
      </c>
      <c r="I29" s="1">
        <f>VLOOKUP($A29,'Base Consumption'!$A$2:$D$34,4,FALSE)*'Profiles, Qc, Winter, S1'!I29</f>
        <v>4.5988813162829906E-2</v>
      </c>
      <c r="J29" s="1">
        <f>VLOOKUP($A29,'Base Consumption'!$A$2:$D$34,4,FALSE)*'Profiles, Qc, Winter, S1'!J29</f>
        <v>3.7212201951162142E-2</v>
      </c>
      <c r="K29" s="1">
        <f>VLOOKUP($A29,'Base Consumption'!$A$2:$D$34,4,FALSE)*'Profiles, Qc, Winter, S1'!K29</f>
        <v>3.2057860190672853E-2</v>
      </c>
      <c r="L29" s="1">
        <f>VLOOKUP($A29,'Base Consumption'!$A$2:$D$34,4,FALSE)*'Profiles, Qc, Winter, S1'!L29</f>
        <v>4.2125907460287389E-2</v>
      </c>
      <c r="M29" s="1">
        <f>VLOOKUP($A29,'Base Consumption'!$A$2:$D$34,4,FALSE)*'Profiles, Qc, Winter, S1'!M29</f>
        <v>4.1555734887641554E-2</v>
      </c>
      <c r="N29" s="1">
        <f>VLOOKUP($A29,'Base Consumption'!$A$2:$D$34,4,FALSE)*'Profiles, Qc, Winter, S1'!N29</f>
        <v>3.6577641354705072E-2</v>
      </c>
      <c r="O29" s="1">
        <f>VLOOKUP($A29,'Base Consumption'!$A$2:$D$34,4,FALSE)*'Profiles, Qc, Winter, S1'!O29</f>
        <v>3.1125226252474894E-2</v>
      </c>
      <c r="P29" s="1">
        <f>VLOOKUP($A29,'Base Consumption'!$A$2:$D$34,4,FALSE)*'Profiles, Qc, Winter, S1'!P29</f>
        <v>4.1931828577402852E-2</v>
      </c>
      <c r="Q29" s="1">
        <f>VLOOKUP($A29,'Base Consumption'!$A$2:$D$34,4,FALSE)*'Profiles, Qc, Winter, S1'!Q29</f>
        <v>5.0691809823768114E-2</v>
      </c>
      <c r="R29" s="1">
        <f>VLOOKUP($A29,'Base Consumption'!$A$2:$D$34,4,FALSE)*'Profiles, Qc, Winter, S1'!R29</f>
        <v>4.860670132059567E-2</v>
      </c>
      <c r="S29" s="1">
        <f>VLOOKUP($A29,'Base Consumption'!$A$2:$D$34,4,FALSE)*'Profiles, Qc, Winter, S1'!S29</f>
        <v>5.1599229271352687E-2</v>
      </c>
      <c r="T29" s="1">
        <f>VLOOKUP($A29,'Base Consumption'!$A$2:$D$34,4,FALSE)*'Profiles, Qc, Winter, S1'!T29</f>
        <v>5.3333793461711888E-2</v>
      </c>
      <c r="U29" s="1">
        <f>VLOOKUP($A29,'Base Consumption'!$A$2:$D$34,4,FALSE)*'Profiles, Qc, Winter, S1'!U29</f>
        <v>5.7895280226350501E-2</v>
      </c>
      <c r="V29" s="1">
        <f>VLOOKUP($A29,'Base Consumption'!$A$2:$D$34,4,FALSE)*'Profiles, Qc, Winter, S1'!V29</f>
        <v>5.8195273038546248E-2</v>
      </c>
      <c r="W29" s="1">
        <f>VLOOKUP($A29,'Base Consumption'!$A$2:$D$34,4,FALSE)*'Profiles, Qc, Winter, S1'!W29</f>
        <v>6.2697321562759339E-2</v>
      </c>
      <c r="X29" s="1">
        <f>VLOOKUP($A29,'Base Consumption'!$A$2:$D$34,4,FALSE)*'Profiles, Qc, Winter, S1'!X29</f>
        <v>6.5528172925501685E-2</v>
      </c>
      <c r="Y29" s="1">
        <f>VLOOKUP($A29,'Base Consumption'!$A$2:$D$34,4,FALSE)*'Profiles, Qc, Winter, S1'!Y29</f>
        <v>6.4866355848585647E-2</v>
      </c>
    </row>
    <row r="30" spans="1:25" x14ac:dyDescent="0.25">
      <c r="A30">
        <v>30</v>
      </c>
      <c r="B30" s="1">
        <f>VLOOKUP($A30,'Base Consumption'!$A$2:$D$34,4,FALSE)*'Profiles, Qc, Winter, S1'!B30</f>
        <v>0.28734134384699955</v>
      </c>
      <c r="C30" s="1">
        <f>VLOOKUP($A30,'Base Consumption'!$A$2:$D$34,4,FALSE)*'Profiles, Qc, Winter, S1'!C30</f>
        <v>0.20301151429678652</v>
      </c>
      <c r="D30" s="1">
        <f>VLOOKUP($A30,'Base Consumption'!$A$2:$D$34,4,FALSE)*'Profiles, Qc, Winter, S1'!D30</f>
        <v>0.17598912299984512</v>
      </c>
      <c r="E30" s="1">
        <f>VLOOKUP($A30,'Base Consumption'!$A$2:$D$34,4,FALSE)*'Profiles, Qc, Winter, S1'!E30</f>
        <v>0.22558752243157665</v>
      </c>
      <c r="F30" s="1">
        <f>VLOOKUP($A30,'Base Consumption'!$A$2:$D$34,4,FALSE)*'Profiles, Qc, Winter, S1'!F30</f>
        <v>0.19423751896193911</v>
      </c>
      <c r="G30" s="1">
        <f>VLOOKUP($A30,'Base Consumption'!$A$2:$D$34,4,FALSE)*'Profiles, Qc, Winter, S1'!G30</f>
        <v>0.15969638905882574</v>
      </c>
      <c r="H30" s="1">
        <f>VLOOKUP($A30,'Base Consumption'!$A$2:$D$34,4,FALSE)*'Profiles, Qc, Winter, S1'!H30</f>
        <v>0.13213256339665774</v>
      </c>
      <c r="I30" s="1">
        <f>VLOOKUP($A30,'Base Consumption'!$A$2:$D$34,4,FALSE)*'Profiles, Qc, Winter, S1'!I30</f>
        <v>0.46174178308373393</v>
      </c>
      <c r="J30" s="1">
        <f>VLOOKUP($A30,'Base Consumption'!$A$2:$D$34,4,FALSE)*'Profiles, Qc, Winter, S1'!J30</f>
        <v>0.48288537787656588</v>
      </c>
      <c r="K30" s="1">
        <f>VLOOKUP($A30,'Base Consumption'!$A$2:$D$34,4,FALSE)*'Profiles, Qc, Winter, S1'!K30</f>
        <v>0.4141731728541489</v>
      </c>
      <c r="L30" s="1">
        <f>VLOOKUP($A30,'Base Consumption'!$A$2:$D$34,4,FALSE)*'Profiles, Qc, Winter, S1'!L30</f>
        <v>0.48254181539864993</v>
      </c>
      <c r="M30" s="1">
        <f>VLOOKUP($A30,'Base Consumption'!$A$2:$D$34,4,FALSE)*'Profiles, Qc, Winter, S1'!M30</f>
        <v>0.44837728644267355</v>
      </c>
      <c r="N30" s="1">
        <f>VLOOKUP($A30,'Base Consumption'!$A$2:$D$34,4,FALSE)*'Profiles, Qc, Winter, S1'!N30</f>
        <v>0.4503527407800223</v>
      </c>
      <c r="O30" s="1">
        <f>VLOOKUP($A30,'Base Consumption'!$A$2:$D$34,4,FALSE)*'Profiles, Qc, Winter, S1'!O30</f>
        <v>0.40214783663830067</v>
      </c>
      <c r="P30" s="1">
        <f>VLOOKUP($A30,'Base Consumption'!$A$2:$D$34,4,FALSE)*'Profiles, Qc, Winter, S1'!P30</f>
        <v>0.23863631624543516</v>
      </c>
      <c r="Q30" s="1">
        <f>VLOOKUP($A30,'Base Consumption'!$A$2:$D$34,4,FALSE)*'Profiles, Qc, Winter, S1'!Q30</f>
        <v>0.37363117673809182</v>
      </c>
      <c r="R30" s="1">
        <f>VLOOKUP($A30,'Base Consumption'!$A$2:$D$34,4,FALSE)*'Profiles, Qc, Winter, S1'!R30</f>
        <v>0.44811297868890532</v>
      </c>
      <c r="S30" s="1">
        <f>VLOOKUP($A30,'Base Consumption'!$A$2:$D$34,4,FALSE)*'Profiles, Qc, Winter, S1'!S30</f>
        <v>0.41811748409008836</v>
      </c>
      <c r="T30" s="1">
        <f>VLOOKUP($A30,'Base Consumption'!$A$2:$D$34,4,FALSE)*'Profiles, Qc, Winter, S1'!T30</f>
        <v>0.29222286740640774</v>
      </c>
      <c r="U30" s="1">
        <f>VLOOKUP($A30,'Base Consumption'!$A$2:$D$34,4,FALSE)*'Profiles, Qc, Winter, S1'!U30</f>
        <v>0.30316386499612064</v>
      </c>
      <c r="V30" s="1">
        <f>VLOOKUP($A30,'Base Consumption'!$A$2:$D$34,4,FALSE)*'Profiles, Qc, Winter, S1'!V30</f>
        <v>0.28237065231349617</v>
      </c>
      <c r="W30" s="1">
        <f>VLOOKUP($A30,'Base Consumption'!$A$2:$D$34,4,FALSE)*'Profiles, Qc, Winter, S1'!W30</f>
        <v>0.1751567860240951</v>
      </c>
      <c r="X30" s="1">
        <f>VLOOKUP($A30,'Base Consumption'!$A$2:$D$34,4,FALSE)*'Profiles, Qc, Winter, S1'!X30</f>
        <v>0.13972365163563494</v>
      </c>
      <c r="Y30" s="1">
        <f>VLOOKUP($A30,'Base Consumption'!$A$2:$D$34,4,FALSE)*'Profiles, Qc, Winter, S1'!Y30</f>
        <v>0.14481754093744933</v>
      </c>
    </row>
    <row r="31" spans="1:25" x14ac:dyDescent="0.25">
      <c r="A31">
        <v>31</v>
      </c>
      <c r="B31" s="1">
        <f>VLOOKUP($A31,'Base Consumption'!$A$2:$D$34,4,FALSE)*'Profiles, Qc, Winter, S1'!B31</f>
        <v>-6.3494430589831757E-2</v>
      </c>
      <c r="C31" s="1">
        <f>VLOOKUP($A31,'Base Consumption'!$A$2:$D$34,4,FALSE)*'Profiles, Qc, Winter, S1'!C31</f>
        <v>-6.348043184593527E-2</v>
      </c>
      <c r="D31" s="1">
        <f>VLOOKUP($A31,'Base Consumption'!$A$2:$D$34,4,FALSE)*'Profiles, Qc, Winter, S1'!D31</f>
        <v>-6.5232046746075759E-2</v>
      </c>
      <c r="E31" s="1">
        <f>VLOOKUP($A31,'Base Consumption'!$A$2:$D$34,4,FALSE)*'Profiles, Qc, Winter, S1'!E31</f>
        <v>-6.8220330860402079E-2</v>
      </c>
      <c r="F31" s="1">
        <f>VLOOKUP($A31,'Base Consumption'!$A$2:$D$34,4,FALSE)*'Profiles, Qc, Winter, S1'!F31</f>
        <v>-6.7565202257527157E-2</v>
      </c>
      <c r="G31" s="1">
        <f>VLOOKUP($A31,'Base Consumption'!$A$2:$D$34,4,FALSE)*'Profiles, Qc, Winter, S1'!G31</f>
        <v>-6.2009062970565888E-2</v>
      </c>
      <c r="H31" s="1">
        <f>VLOOKUP($A31,'Base Consumption'!$A$2:$D$34,4,FALSE)*'Profiles, Qc, Winter, S1'!H31</f>
        <v>-3.9318625103549262E-2</v>
      </c>
      <c r="I31" s="1">
        <f>VLOOKUP($A31,'Base Consumption'!$A$2:$D$34,4,FALSE)*'Profiles, Qc, Winter, S1'!I31</f>
        <v>-7.558167753596164E-3</v>
      </c>
      <c r="J31" s="1">
        <f>VLOOKUP($A31,'Base Consumption'!$A$2:$D$34,4,FALSE)*'Profiles, Qc, Winter, S1'!J31</f>
        <v>-8.1222099350364597E-3</v>
      </c>
      <c r="K31" s="1">
        <f>VLOOKUP($A31,'Base Consumption'!$A$2:$D$34,4,FALSE)*'Profiles, Qc, Winter, S1'!K31</f>
        <v>-5.3826431430116731E-3</v>
      </c>
      <c r="L31" s="1">
        <f>VLOOKUP($A31,'Base Consumption'!$A$2:$D$34,4,FALSE)*'Profiles, Qc, Winter, S1'!L31</f>
        <v>-4.7415574242167108E-3</v>
      </c>
      <c r="M31" s="1">
        <f>VLOOKUP($A31,'Base Consumption'!$A$2:$D$34,4,FALSE)*'Profiles, Qc, Winter, S1'!M31</f>
        <v>-2.1161264268539509E-2</v>
      </c>
      <c r="N31" s="1">
        <f>VLOOKUP($A31,'Base Consumption'!$A$2:$D$34,4,FALSE)*'Profiles, Qc, Winter, S1'!N31</f>
        <v>-3.0914334173257969E-2</v>
      </c>
      <c r="O31" s="1">
        <f>VLOOKUP($A31,'Base Consumption'!$A$2:$D$34,4,FALSE)*'Profiles, Qc, Winter, S1'!O31</f>
        <v>-4.0075320268559686E-2</v>
      </c>
      <c r="P31" s="1">
        <f>VLOOKUP($A31,'Base Consumption'!$A$2:$D$34,4,FALSE)*'Profiles, Qc, Winter, S1'!P31</f>
        <v>-3.9774031987760382E-2</v>
      </c>
      <c r="Q31" s="1">
        <f>VLOOKUP($A31,'Base Consumption'!$A$2:$D$34,4,FALSE)*'Profiles, Qc, Winter, S1'!Q31</f>
        <v>-4.0446659020505905E-2</v>
      </c>
      <c r="R31" s="1">
        <f>VLOOKUP($A31,'Base Consumption'!$A$2:$D$34,4,FALSE)*'Profiles, Qc, Winter, S1'!R31</f>
        <v>-3.1800662751342315E-2</v>
      </c>
      <c r="S31" s="1">
        <f>VLOOKUP($A31,'Base Consumption'!$A$2:$D$34,4,FALSE)*'Profiles, Qc, Winter, S1'!S31</f>
        <v>1.0451972958102138E-2</v>
      </c>
      <c r="T31" s="1">
        <f>VLOOKUP($A31,'Base Consumption'!$A$2:$D$34,4,FALSE)*'Profiles, Qc, Winter, S1'!T31</f>
        <v>-1.4730462023407631E-3</v>
      </c>
      <c r="U31" s="1">
        <f>VLOOKUP($A31,'Base Consumption'!$A$2:$D$34,4,FALSE)*'Profiles, Qc, Winter, S1'!U31</f>
        <v>-1.7388281195669292E-2</v>
      </c>
      <c r="V31" s="1">
        <f>VLOOKUP($A31,'Base Consumption'!$A$2:$D$34,4,FALSE)*'Profiles, Qc, Winter, S1'!V31</f>
        <v>-3.2231571833734561E-2</v>
      </c>
      <c r="W31" s="1">
        <f>VLOOKUP($A31,'Base Consumption'!$A$2:$D$34,4,FALSE)*'Profiles, Qc, Winter, S1'!W31</f>
        <v>-4.2397951499126743E-2</v>
      </c>
      <c r="X31" s="1">
        <f>VLOOKUP($A31,'Base Consumption'!$A$2:$D$34,4,FALSE)*'Profiles, Qc, Winter, S1'!X31</f>
        <v>-4.6500214034848775E-2</v>
      </c>
      <c r="Y31" s="1">
        <f>VLOOKUP($A31,'Base Consumption'!$A$2:$D$34,4,FALSE)*'Profiles, Qc, Winter, S1'!Y31</f>
        <v>-5.3240520940643521E-2</v>
      </c>
    </row>
    <row r="32" spans="1:25" x14ac:dyDescent="0.25">
      <c r="A32">
        <v>32</v>
      </c>
      <c r="B32" s="1">
        <f>VLOOKUP($A32,'Base Consumption'!$A$2:$D$34,4,FALSE)*'Profiles, Qc, Winter, S1'!B32</f>
        <v>-8.6747691271318927E-2</v>
      </c>
      <c r="C32" s="1">
        <f>VLOOKUP($A32,'Base Consumption'!$A$2:$D$34,4,FALSE)*'Profiles, Qc, Winter, S1'!C32</f>
        <v>-9.3601010643837301E-2</v>
      </c>
      <c r="D32" s="1">
        <f>VLOOKUP($A32,'Base Consumption'!$A$2:$D$34,4,FALSE)*'Profiles, Qc, Winter, S1'!D32</f>
        <v>-9.5317858941066036E-2</v>
      </c>
      <c r="E32" s="1">
        <f>VLOOKUP($A32,'Base Consumption'!$A$2:$D$34,4,FALSE)*'Profiles, Qc, Winter, S1'!E32</f>
        <v>-9.4043138430237858E-2</v>
      </c>
      <c r="F32" s="1">
        <f>VLOOKUP($A32,'Base Consumption'!$A$2:$D$34,4,FALSE)*'Profiles, Qc, Winter, S1'!F32</f>
        <v>-9.4121356618308449E-2</v>
      </c>
      <c r="G32" s="1">
        <f>VLOOKUP($A32,'Base Consumption'!$A$2:$D$34,4,FALSE)*'Profiles, Qc, Winter, S1'!G32</f>
        <v>-7.8595362497722324E-2</v>
      </c>
      <c r="H32" s="1">
        <f>VLOOKUP($A32,'Base Consumption'!$A$2:$D$34,4,FALSE)*'Profiles, Qc, Winter, S1'!H32</f>
        <v>-2.9266571822498875E-3</v>
      </c>
      <c r="I32" s="1">
        <f>VLOOKUP($A32,'Base Consumption'!$A$2:$D$34,4,FALSE)*'Profiles, Qc, Winter, S1'!I32</f>
        <v>4.0521130564053133E-2</v>
      </c>
      <c r="J32" s="1">
        <f>VLOOKUP($A32,'Base Consumption'!$A$2:$D$34,4,FALSE)*'Profiles, Qc, Winter, S1'!J32</f>
        <v>5.1644938286443502E-2</v>
      </c>
      <c r="K32" s="1">
        <f>VLOOKUP($A32,'Base Consumption'!$A$2:$D$34,4,FALSE)*'Profiles, Qc, Winter, S1'!K32</f>
        <v>3.5977082407973482E-2</v>
      </c>
      <c r="L32" s="1">
        <f>VLOOKUP($A32,'Base Consumption'!$A$2:$D$34,4,FALSE)*'Profiles, Qc, Winter, S1'!L32</f>
        <v>2.1241697122482393E-2</v>
      </c>
      <c r="M32" s="1">
        <f>VLOOKUP($A32,'Base Consumption'!$A$2:$D$34,4,FALSE)*'Profiles, Qc, Winter, S1'!M32</f>
        <v>4.2133808863961807E-2</v>
      </c>
      <c r="N32" s="1">
        <f>VLOOKUP($A32,'Base Consumption'!$A$2:$D$34,4,FALSE)*'Profiles, Qc, Winter, S1'!N32</f>
        <v>2.6567471301164131E-2</v>
      </c>
      <c r="O32" s="1">
        <f>VLOOKUP($A32,'Base Consumption'!$A$2:$D$34,4,FALSE)*'Profiles, Qc, Winter, S1'!O32</f>
        <v>8.0603898986466912E-3</v>
      </c>
      <c r="P32" s="1">
        <f>VLOOKUP($A32,'Base Consumption'!$A$2:$D$34,4,FALSE)*'Profiles, Qc, Winter, S1'!P32</f>
        <v>-3.1888789627391854E-2</v>
      </c>
      <c r="Q32" s="1">
        <f>VLOOKUP($A32,'Base Consumption'!$A$2:$D$34,4,FALSE)*'Profiles, Qc, Winter, S1'!Q32</f>
        <v>-3.1902359431659227E-2</v>
      </c>
      <c r="R32" s="1">
        <f>VLOOKUP($A32,'Base Consumption'!$A$2:$D$34,4,FALSE)*'Profiles, Qc, Winter, S1'!R32</f>
        <v>-2.6279844099096616E-2</v>
      </c>
      <c r="S32" s="1">
        <f>VLOOKUP($A32,'Base Consumption'!$A$2:$D$34,4,FALSE)*'Profiles, Qc, Winter, S1'!S32</f>
        <v>-1.3257650615196563E-2</v>
      </c>
      <c r="T32" s="1">
        <f>VLOOKUP($A32,'Base Consumption'!$A$2:$D$34,4,FALSE)*'Profiles, Qc, Winter, S1'!T32</f>
        <v>-3.2312346011453462E-2</v>
      </c>
      <c r="U32" s="1">
        <f>VLOOKUP($A32,'Base Consumption'!$A$2:$D$34,4,FALSE)*'Profiles, Qc, Winter, S1'!U32</f>
        <v>-1.8410673834040169E-2</v>
      </c>
      <c r="V32" s="1">
        <f>VLOOKUP($A32,'Base Consumption'!$A$2:$D$34,4,FALSE)*'Profiles, Qc, Winter, S1'!V32</f>
        <v>-2.5276872803133121E-2</v>
      </c>
      <c r="W32" s="1">
        <f>VLOOKUP($A32,'Base Consumption'!$A$2:$D$34,4,FALSE)*'Profiles, Qc, Winter, S1'!W32</f>
        <v>-4.1924618148211926E-2</v>
      </c>
      <c r="X32" s="1">
        <f>VLOOKUP($A32,'Base Consumption'!$A$2:$D$34,4,FALSE)*'Profiles, Qc, Winter, S1'!X32</f>
        <v>-6.6235113504173534E-2</v>
      </c>
      <c r="Y32" s="1">
        <f>VLOOKUP($A32,'Base Consumption'!$A$2:$D$34,4,FALSE)*'Profiles, Qc, Winter, S1'!Y32</f>
        <v>-7.4768719427812047E-2</v>
      </c>
    </row>
    <row r="33" spans="1:25" x14ac:dyDescent="0.25">
      <c r="A33">
        <v>33</v>
      </c>
      <c r="B33" s="1">
        <f>VLOOKUP($A33,'Base Consumption'!$A$2:$D$34,4,FALSE)*'Profiles, Qc, Winter, S1'!B33</f>
        <v>-3.7933337971111224E-2</v>
      </c>
      <c r="C33" s="1">
        <f>VLOOKUP($A33,'Base Consumption'!$A$2:$D$34,4,FALSE)*'Profiles, Qc, Winter, S1'!C33</f>
        <v>-3.8309560321495691E-2</v>
      </c>
      <c r="D33" s="1">
        <f>VLOOKUP($A33,'Base Consumption'!$A$2:$D$34,4,FALSE)*'Profiles, Qc, Winter, S1'!D33</f>
        <v>-3.8700451074501416E-2</v>
      </c>
      <c r="E33" s="1">
        <f>VLOOKUP($A33,'Base Consumption'!$A$2:$D$34,4,FALSE)*'Profiles, Qc, Winter, S1'!E33</f>
        <v>-3.9039269790232076E-2</v>
      </c>
      <c r="F33" s="1">
        <f>VLOOKUP($A33,'Base Consumption'!$A$2:$D$34,4,FALSE)*'Profiles, Qc, Winter, S1'!F33</f>
        <v>-3.9213082176979976E-2</v>
      </c>
      <c r="G33" s="1">
        <f>VLOOKUP($A33,'Base Consumption'!$A$2:$D$34,4,FALSE)*'Profiles, Qc, Winter, S1'!G33</f>
        <v>-3.5850554163855505E-2</v>
      </c>
      <c r="H33" s="1">
        <f>VLOOKUP($A33,'Base Consumption'!$A$2:$D$34,4,FALSE)*'Profiles, Qc, Winter, S1'!H33</f>
        <v>-3.1104172191628587E-2</v>
      </c>
      <c r="I33" s="1">
        <f>VLOOKUP($A33,'Base Consumption'!$A$2:$D$34,4,FALSE)*'Profiles, Qc, Winter, S1'!I33</f>
        <v>-2.8398026154691187E-2</v>
      </c>
      <c r="J33" s="1">
        <f>VLOOKUP($A33,'Base Consumption'!$A$2:$D$34,4,FALSE)*'Profiles, Qc, Winter, S1'!J33</f>
        <v>-2.9229676533473123E-2</v>
      </c>
      <c r="K33" s="1">
        <f>VLOOKUP($A33,'Base Consumption'!$A$2:$D$34,4,FALSE)*'Profiles, Qc, Winter, S1'!K33</f>
        <v>-3.2380964764284495E-2</v>
      </c>
      <c r="L33" s="1">
        <f>VLOOKUP($A33,'Base Consumption'!$A$2:$D$34,4,FALSE)*'Profiles, Qc, Winter, S1'!L33</f>
        <v>-3.4537817932544616E-2</v>
      </c>
      <c r="M33" s="1">
        <f>VLOOKUP($A33,'Base Consumption'!$A$2:$D$34,4,FALSE)*'Profiles, Qc, Winter, S1'!M33</f>
        <v>-3.6569992318625372E-2</v>
      </c>
      <c r="N33" s="1">
        <f>VLOOKUP($A33,'Base Consumption'!$A$2:$D$34,4,FALSE)*'Profiles, Qc, Winter, S1'!N33</f>
        <v>-3.6613255658034013E-2</v>
      </c>
      <c r="O33" s="1">
        <f>VLOOKUP($A33,'Base Consumption'!$A$2:$D$34,4,FALSE)*'Profiles, Qc, Winter, S1'!O33</f>
        <v>-3.7286501281043133E-2</v>
      </c>
      <c r="P33" s="1">
        <f>VLOOKUP($A33,'Base Consumption'!$A$2:$D$34,4,FALSE)*'Profiles, Qc, Winter, S1'!P33</f>
        <v>-3.7614316054706595E-2</v>
      </c>
      <c r="Q33" s="1">
        <f>VLOOKUP($A33,'Base Consumption'!$A$2:$D$34,4,FALSE)*'Profiles, Qc, Winter, S1'!Q33</f>
        <v>-3.649225057676312E-2</v>
      </c>
      <c r="R33" s="1">
        <f>VLOOKUP($A33,'Base Consumption'!$A$2:$D$34,4,FALSE)*'Profiles, Qc, Winter, S1'!R33</f>
        <v>-3.0892957490277501E-2</v>
      </c>
      <c r="S33" s="1">
        <f>VLOOKUP($A33,'Base Consumption'!$A$2:$D$34,4,FALSE)*'Profiles, Qc, Winter, S1'!S33</f>
        <v>-1.8412427907084805E-2</v>
      </c>
      <c r="T33" s="1">
        <f>VLOOKUP($A33,'Base Consumption'!$A$2:$D$34,4,FALSE)*'Profiles, Qc, Winter, S1'!T33</f>
        <v>-2.374918140360192E-2</v>
      </c>
      <c r="U33" s="1">
        <f>VLOOKUP($A33,'Base Consumption'!$A$2:$D$34,4,FALSE)*'Profiles, Qc, Winter, S1'!U33</f>
        <v>-2.8807987679175421E-2</v>
      </c>
      <c r="V33" s="1">
        <f>VLOOKUP($A33,'Base Consumption'!$A$2:$D$34,4,FALSE)*'Profiles, Qc, Winter, S1'!V33</f>
        <v>-3.101250787575208E-2</v>
      </c>
      <c r="W33" s="1">
        <f>VLOOKUP($A33,'Base Consumption'!$A$2:$D$34,4,FALSE)*'Profiles, Qc, Winter, S1'!W33</f>
        <v>-3.280999178004472E-2</v>
      </c>
      <c r="X33" s="1">
        <f>VLOOKUP($A33,'Base Consumption'!$A$2:$D$34,4,FALSE)*'Profiles, Qc, Winter, S1'!X33</f>
        <v>-3.4683016901796287E-2</v>
      </c>
      <c r="Y33" s="1">
        <f>VLOOKUP($A33,'Base Consumption'!$A$2:$D$34,4,FALSE)*'Profiles, Qc, Winter, S1'!Y33</f>
        <v>-3.4850959023384302E-2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B5F7-ECEA-4CD3-ADD3-B66D4CCB0FF1}">
  <dimension ref="A1:Y33"/>
  <sheetViews>
    <sheetView workbookViewId="0">
      <selection activeCell="X2" sqref="X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S2'!B2</f>
        <v>5.095638243541073E-2</v>
      </c>
      <c r="C2" s="1">
        <f>VLOOKUP($A2,'Base Consumption'!$A$2:$D$34,4,FALSE)*'Profiles, Qc, Winter, S2'!C2</f>
        <v>3.4517432597594842E-2</v>
      </c>
      <c r="D2" s="1">
        <f>VLOOKUP($A2,'Base Consumption'!$A$2:$D$34,4,FALSE)*'Profiles, Qc, Winter, S2'!D2</f>
        <v>2.894600936995918E-2</v>
      </c>
      <c r="E2" s="1">
        <f>VLOOKUP($A2,'Base Consumption'!$A$2:$D$34,4,FALSE)*'Profiles, Qc, Winter, S2'!E2</f>
        <v>2.7443968422764246E-2</v>
      </c>
      <c r="F2" s="1">
        <f>VLOOKUP($A2,'Base Consumption'!$A$2:$D$34,4,FALSE)*'Profiles, Qc, Winter, S2'!F2</f>
        <v>3.0501171435747376E-2</v>
      </c>
      <c r="G2" s="1">
        <f>VLOOKUP($A2,'Base Consumption'!$A$2:$D$34,4,FALSE)*'Profiles, Qc, Winter, S2'!G2</f>
        <v>1.6355720263128364E-2</v>
      </c>
      <c r="H2" s="1">
        <f>VLOOKUP($A2,'Base Consumption'!$A$2:$D$34,4,FALSE)*'Profiles, Qc, Winter, S2'!H2</f>
        <v>7.0203430562373144E-3</v>
      </c>
      <c r="I2" s="1">
        <f>VLOOKUP($A2,'Base Consumption'!$A$2:$D$34,4,FALSE)*'Profiles, Qc, Winter, S2'!I2</f>
        <v>2.1568613155960127E-2</v>
      </c>
      <c r="J2" s="1">
        <f>VLOOKUP($A2,'Base Consumption'!$A$2:$D$34,4,FALSE)*'Profiles, Qc, Winter, S2'!J2</f>
        <v>1.3798719169177614E-2</v>
      </c>
      <c r="K2" s="1">
        <f>VLOOKUP($A2,'Base Consumption'!$A$2:$D$34,4,FALSE)*'Profiles, Qc, Winter, S2'!K2</f>
        <v>1.8021544646244728E-2</v>
      </c>
      <c r="L2" s="1">
        <f>VLOOKUP($A2,'Base Consumption'!$A$2:$D$34,4,FALSE)*'Profiles, Qc, Winter, S2'!L2</f>
        <v>1.1728610132900132E-2</v>
      </c>
      <c r="M2" s="1">
        <f>VLOOKUP($A2,'Base Consumption'!$A$2:$D$34,4,FALSE)*'Profiles, Qc, Winter, S2'!M2</f>
        <v>2.5758986542039237E-2</v>
      </c>
      <c r="N2" s="1">
        <f>VLOOKUP($A2,'Base Consumption'!$A$2:$D$34,4,FALSE)*'Profiles, Qc, Winter, S2'!N2</f>
        <v>2.8473854729752942E-2</v>
      </c>
      <c r="O2" s="1">
        <f>VLOOKUP($A2,'Base Consumption'!$A$2:$D$34,4,FALSE)*'Profiles, Qc, Winter, S2'!O2</f>
        <v>2.8988801700242227E-2</v>
      </c>
      <c r="P2" s="1">
        <f>VLOOKUP($A2,'Base Consumption'!$A$2:$D$34,4,FALSE)*'Profiles, Qc, Winter, S2'!P2</f>
        <v>1.966819244677773E-2</v>
      </c>
      <c r="Q2" s="1">
        <f>VLOOKUP($A2,'Base Consumption'!$A$2:$D$34,4,FALSE)*'Profiles, Qc, Winter, S2'!Q2</f>
        <v>2.2841939766293031E-2</v>
      </c>
      <c r="R2" s="1">
        <f>VLOOKUP($A2,'Base Consumption'!$A$2:$D$34,4,FALSE)*'Profiles, Qc, Winter, S2'!R2</f>
        <v>2.399429053896732E-2</v>
      </c>
      <c r="S2" s="1">
        <f>VLOOKUP($A2,'Base Consumption'!$A$2:$D$34,4,FALSE)*'Profiles, Qc, Winter, S2'!S2</f>
        <v>2.5276499296527831E-2</v>
      </c>
      <c r="T2" s="1">
        <f>VLOOKUP($A2,'Base Consumption'!$A$2:$D$34,4,FALSE)*'Profiles, Qc, Winter, S2'!T2</f>
        <v>2.2197157712887165E-2</v>
      </c>
      <c r="U2" s="1">
        <f>VLOOKUP($A2,'Base Consumption'!$A$2:$D$34,4,FALSE)*'Profiles, Qc, Winter, S2'!U2</f>
        <v>2.262504284576821E-2</v>
      </c>
      <c r="V2" s="1">
        <f>VLOOKUP($A2,'Base Consumption'!$A$2:$D$34,4,FALSE)*'Profiles, Qc, Winter, S2'!V2</f>
        <v>2.670770445160852E-2</v>
      </c>
      <c r="W2" s="1">
        <f>VLOOKUP($A2,'Base Consumption'!$A$2:$D$34,4,FALSE)*'Profiles, Qc, Winter, S2'!W2</f>
        <v>2.8398606491486962E-2</v>
      </c>
      <c r="X2" s="1">
        <f>VLOOKUP($A2,'Base Consumption'!$A$2:$D$34,4,FALSE)*'Profiles, Qc, Winter, S2'!X2</f>
        <v>2.1623192366620834E-2</v>
      </c>
      <c r="Y2" s="1">
        <f>VLOOKUP($A2,'Base Consumption'!$A$2:$D$34,4,FALSE)*'Profiles, Qc, Winter, S2'!Y2</f>
        <v>2.4912044985575574E-2</v>
      </c>
    </row>
    <row r="3" spans="1:25" x14ac:dyDescent="0.25">
      <c r="A3">
        <v>3</v>
      </c>
      <c r="B3" s="1">
        <f>VLOOKUP($A3,'Base Consumption'!$A$2:$D$34,4,FALSE)*'Profiles, Qc, Winter, S2'!B3</f>
        <v>-3.2382067656715974E-2</v>
      </c>
      <c r="C3" s="1">
        <f>VLOOKUP($A3,'Base Consumption'!$A$2:$D$34,4,FALSE)*'Profiles, Qc, Winter, S2'!C3</f>
        <v>-3.5032954785070944E-2</v>
      </c>
      <c r="D3" s="1">
        <f>VLOOKUP($A3,'Base Consumption'!$A$2:$D$34,4,FALSE)*'Profiles, Qc, Winter, S2'!D3</f>
        <v>-3.3160249420128324E-2</v>
      </c>
      <c r="E3" s="1">
        <f>VLOOKUP($A3,'Base Consumption'!$A$2:$D$34,4,FALSE)*'Profiles, Qc, Winter, S2'!E3</f>
        <v>-3.8011847456095434E-2</v>
      </c>
      <c r="F3" s="1">
        <f>VLOOKUP($A3,'Base Consumption'!$A$2:$D$34,4,FALSE)*'Profiles, Qc, Winter, S2'!F3</f>
        <v>-3.582791216073742E-2</v>
      </c>
      <c r="G3" s="1">
        <f>VLOOKUP($A3,'Base Consumption'!$A$2:$D$34,4,FALSE)*'Profiles, Qc, Winter, S2'!G3</f>
        <v>-3.2228092899960842E-2</v>
      </c>
      <c r="H3" s="1">
        <f>VLOOKUP($A3,'Base Consumption'!$A$2:$D$34,4,FALSE)*'Profiles, Qc, Winter, S2'!H3</f>
        <v>-2.7127171129921385E-2</v>
      </c>
      <c r="I3" s="1">
        <f>VLOOKUP($A3,'Base Consumption'!$A$2:$D$34,4,FALSE)*'Profiles, Qc, Winter, S2'!I3</f>
        <v>-1.5198213694008495E-2</v>
      </c>
      <c r="J3" s="1">
        <f>VLOOKUP($A3,'Base Consumption'!$A$2:$D$34,4,FALSE)*'Profiles, Qc, Winter, S2'!J3</f>
        <v>-9.10486489743049E-3</v>
      </c>
      <c r="K3" s="1">
        <f>VLOOKUP($A3,'Base Consumption'!$A$2:$D$34,4,FALSE)*'Profiles, Qc, Winter, S2'!K3</f>
        <v>-4.4624544386540959E-3</v>
      </c>
      <c r="L3" s="1">
        <f>VLOOKUP($A3,'Base Consumption'!$A$2:$D$34,4,FALSE)*'Profiles, Qc, Winter, S2'!L3</f>
        <v>-6.9510166581317591E-3</v>
      </c>
      <c r="M3" s="1">
        <f>VLOOKUP($A3,'Base Consumption'!$A$2:$D$34,4,FALSE)*'Profiles, Qc, Winter, S2'!M3</f>
        <v>-1.1220209657499172E-2</v>
      </c>
      <c r="N3" s="1">
        <f>VLOOKUP($A3,'Base Consumption'!$A$2:$D$34,4,FALSE)*'Profiles, Qc, Winter, S2'!N3</f>
        <v>-1.4443443684670302E-2</v>
      </c>
      <c r="O3" s="1">
        <f>VLOOKUP($A3,'Base Consumption'!$A$2:$D$34,4,FALSE)*'Profiles, Qc, Winter, S2'!O3</f>
        <v>-1.7111040154230803E-2</v>
      </c>
      <c r="P3" s="1">
        <f>VLOOKUP($A3,'Base Consumption'!$A$2:$D$34,4,FALSE)*'Profiles, Qc, Winter, S2'!P3</f>
        <v>-2.2193580745248066E-2</v>
      </c>
      <c r="Q3" s="1">
        <f>VLOOKUP($A3,'Base Consumption'!$A$2:$D$34,4,FALSE)*'Profiles, Qc, Winter, S2'!Q3</f>
        <v>-1.8245724011205836E-2</v>
      </c>
      <c r="R3" s="1">
        <f>VLOOKUP($A3,'Base Consumption'!$A$2:$D$34,4,FALSE)*'Profiles, Qc, Winter, S2'!R3</f>
        <v>-1.3002533361448326E-2</v>
      </c>
      <c r="S3" s="1">
        <f>VLOOKUP($A3,'Base Consumption'!$A$2:$D$34,4,FALSE)*'Profiles, Qc, Winter, S2'!S3</f>
        <v>5.826442148386902E-3</v>
      </c>
      <c r="T3" s="1">
        <f>VLOOKUP($A3,'Base Consumption'!$A$2:$D$34,4,FALSE)*'Profiles, Qc, Winter, S2'!T3</f>
        <v>6.8200439798777007E-4</v>
      </c>
      <c r="U3" s="1">
        <f>VLOOKUP($A3,'Base Consumption'!$A$2:$D$34,4,FALSE)*'Profiles, Qc, Winter, S2'!U3</f>
        <v>-7.5970178028135077E-3</v>
      </c>
      <c r="V3" s="1">
        <f>VLOOKUP($A3,'Base Consumption'!$A$2:$D$34,4,FALSE)*'Profiles, Qc, Winter, S2'!V3</f>
        <v>-1.546096635238124E-2</v>
      </c>
      <c r="W3" s="1">
        <f>VLOOKUP($A3,'Base Consumption'!$A$2:$D$34,4,FALSE)*'Profiles, Qc, Winter, S2'!W3</f>
        <v>-1.9311766123444894E-2</v>
      </c>
      <c r="X3" s="1">
        <f>VLOOKUP($A3,'Base Consumption'!$A$2:$D$34,4,FALSE)*'Profiles, Qc, Winter, S2'!X3</f>
        <v>-2.4093044552218574E-2</v>
      </c>
      <c r="Y3" s="1">
        <f>VLOOKUP($A3,'Base Consumption'!$A$2:$D$34,4,FALSE)*'Profiles, Qc, Winter, S2'!Y3</f>
        <v>-2.8964722715908071E-2</v>
      </c>
    </row>
    <row r="4" spans="1:25" x14ac:dyDescent="0.25">
      <c r="A4">
        <v>4</v>
      </c>
      <c r="B4" s="1">
        <f>VLOOKUP($A4,'Base Consumption'!$A$2:$D$34,4,FALSE)*'Profiles, Qc, Winter, S2'!B4</f>
        <v>-6.8375694647204249E-2</v>
      </c>
      <c r="C4" s="1">
        <f>VLOOKUP($A4,'Base Consumption'!$A$2:$D$34,4,FALSE)*'Profiles, Qc, Winter, S2'!C4</f>
        <v>-7.0360772004223554E-2</v>
      </c>
      <c r="D4" s="1">
        <f>VLOOKUP($A4,'Base Consumption'!$A$2:$D$34,4,FALSE)*'Profiles, Qc, Winter, S2'!D4</f>
        <v>-7.5023165874862643E-2</v>
      </c>
      <c r="E4" s="1">
        <f>VLOOKUP($A4,'Base Consumption'!$A$2:$D$34,4,FALSE)*'Profiles, Qc, Winter, S2'!E4</f>
        <v>-7.4653626589573335E-2</v>
      </c>
      <c r="F4" s="1">
        <f>VLOOKUP($A4,'Base Consumption'!$A$2:$D$34,4,FALSE)*'Profiles, Qc, Winter, S2'!F4</f>
        <v>-7.4407914405120915E-2</v>
      </c>
      <c r="G4" s="1">
        <f>VLOOKUP($A4,'Base Consumption'!$A$2:$D$34,4,FALSE)*'Profiles, Qc, Winter, S2'!G4</f>
        <v>-6.967809520074629E-2</v>
      </c>
      <c r="H4" s="1">
        <f>VLOOKUP($A4,'Base Consumption'!$A$2:$D$34,4,FALSE)*'Profiles, Qc, Winter, S2'!H4</f>
        <v>-3.6939662894819751E-2</v>
      </c>
      <c r="I4" s="1">
        <f>VLOOKUP($A4,'Base Consumption'!$A$2:$D$34,4,FALSE)*'Profiles, Qc, Winter, S2'!I4</f>
        <v>-3.995628446711235E-2</v>
      </c>
      <c r="J4" s="1">
        <f>VLOOKUP($A4,'Base Consumption'!$A$2:$D$34,4,FALSE)*'Profiles, Qc, Winter, S2'!J4</f>
        <v>-3.353569618362727E-2</v>
      </c>
      <c r="K4" s="1">
        <f>VLOOKUP($A4,'Base Consumption'!$A$2:$D$34,4,FALSE)*'Profiles, Qc, Winter, S2'!K4</f>
        <v>-2.1738599647106196E-2</v>
      </c>
      <c r="L4" s="1">
        <f>VLOOKUP($A4,'Base Consumption'!$A$2:$D$34,4,FALSE)*'Profiles, Qc, Winter, S2'!L4</f>
        <v>-3.2945583495593393E-2</v>
      </c>
      <c r="M4" s="1">
        <f>VLOOKUP($A4,'Base Consumption'!$A$2:$D$34,4,FALSE)*'Profiles, Qc, Winter, S2'!M4</f>
        <v>-2.7618302558762138E-2</v>
      </c>
      <c r="N4" s="1">
        <f>VLOOKUP($A4,'Base Consumption'!$A$2:$D$34,4,FALSE)*'Profiles, Qc, Winter, S2'!N4</f>
        <v>-3.4956771985958382E-2</v>
      </c>
      <c r="O4" s="1">
        <f>VLOOKUP($A4,'Base Consumption'!$A$2:$D$34,4,FALSE)*'Profiles, Qc, Winter, S2'!O4</f>
        <v>-4.8116009608553258E-2</v>
      </c>
      <c r="P4" s="1">
        <f>VLOOKUP($A4,'Base Consumption'!$A$2:$D$34,4,FALSE)*'Profiles, Qc, Winter, S2'!P4</f>
        <v>-6.3926122226749732E-2</v>
      </c>
      <c r="Q4" s="1">
        <f>VLOOKUP($A4,'Base Consumption'!$A$2:$D$34,4,FALSE)*'Profiles, Qc, Winter, S2'!Q4</f>
        <v>-6.6633842188403611E-2</v>
      </c>
      <c r="R4" s="1">
        <f>VLOOKUP($A4,'Base Consumption'!$A$2:$D$34,4,FALSE)*'Profiles, Qc, Winter, S2'!R4</f>
        <v>-6.1153665671662645E-2</v>
      </c>
      <c r="S4" s="1">
        <f>VLOOKUP($A4,'Base Consumption'!$A$2:$D$34,4,FALSE)*'Profiles, Qc, Winter, S2'!S4</f>
        <v>-4.0575446831839307E-2</v>
      </c>
      <c r="T4" s="1">
        <f>VLOOKUP($A4,'Base Consumption'!$A$2:$D$34,4,FALSE)*'Profiles, Qc, Winter, S2'!T4</f>
        <v>-4.3336415132907306E-2</v>
      </c>
      <c r="U4" s="1">
        <f>VLOOKUP($A4,'Base Consumption'!$A$2:$D$34,4,FALSE)*'Profiles, Qc, Winter, S2'!U4</f>
        <v>-5.3068940536936879E-2</v>
      </c>
      <c r="V4" s="1">
        <f>VLOOKUP($A4,'Base Consumption'!$A$2:$D$34,4,FALSE)*'Profiles, Qc, Winter, S2'!V4</f>
        <v>-5.8056913729041065E-2</v>
      </c>
      <c r="W4" s="1">
        <f>VLOOKUP($A4,'Base Consumption'!$A$2:$D$34,4,FALSE)*'Profiles, Qc, Winter, S2'!W4</f>
        <v>-6.3681360905501125E-2</v>
      </c>
      <c r="X4" s="1">
        <f>VLOOKUP($A4,'Base Consumption'!$A$2:$D$34,4,FALSE)*'Profiles, Qc, Winter, S2'!X4</f>
        <v>-6.5463079781451883E-2</v>
      </c>
      <c r="Y4" s="1">
        <f>VLOOKUP($A4,'Base Consumption'!$A$2:$D$34,4,FALSE)*'Profiles, Qc, Winter, S2'!Y4</f>
        <v>-6.8259471765943672E-2</v>
      </c>
    </row>
    <row r="5" spans="1:25" x14ac:dyDescent="0.25">
      <c r="A5">
        <v>5</v>
      </c>
      <c r="B5" s="1">
        <f>VLOOKUP($A5,'Base Consumption'!$A$2:$D$34,4,FALSE)*'Profiles, Qc, Winter, S2'!B5</f>
        <v>-2.8123552383597632E-2</v>
      </c>
      <c r="C5" s="1">
        <f>VLOOKUP($A5,'Base Consumption'!$A$2:$D$34,4,FALSE)*'Profiles, Qc, Winter, S2'!C5</f>
        <v>-2.865447619183855E-2</v>
      </c>
      <c r="D5" s="1">
        <f>VLOOKUP($A5,'Base Consumption'!$A$2:$D$34,4,FALSE)*'Profiles, Qc, Winter, S2'!D5</f>
        <v>-2.9137384533407081E-2</v>
      </c>
      <c r="E5" s="1">
        <f>VLOOKUP($A5,'Base Consumption'!$A$2:$D$34,4,FALSE)*'Profiles, Qc, Winter, S2'!E5</f>
        <v>-2.9185400000079471E-2</v>
      </c>
      <c r="F5" s="1">
        <f>VLOOKUP($A5,'Base Consumption'!$A$2:$D$34,4,FALSE)*'Profiles, Qc, Winter, S2'!F5</f>
        <v>-2.8966848417153523E-2</v>
      </c>
      <c r="G5" s="1">
        <f>VLOOKUP($A5,'Base Consumption'!$A$2:$D$34,4,FALSE)*'Profiles, Qc, Winter, S2'!G5</f>
        <v>-2.6482216147978431E-2</v>
      </c>
      <c r="H5" s="1">
        <f>VLOOKUP($A5,'Base Consumption'!$A$2:$D$34,4,FALSE)*'Profiles, Qc, Winter, S2'!H5</f>
        <v>-2.3672552894994391E-2</v>
      </c>
      <c r="I5" s="1">
        <f>VLOOKUP($A5,'Base Consumption'!$A$2:$D$34,4,FALSE)*'Profiles, Qc, Winter, S2'!I5</f>
        <v>-2.2359052974266849E-2</v>
      </c>
      <c r="J5" s="1">
        <f>VLOOKUP($A5,'Base Consumption'!$A$2:$D$34,4,FALSE)*'Profiles, Qc, Winter, S2'!J5</f>
        <v>-2.2175830284621893E-2</v>
      </c>
      <c r="K5" s="1">
        <f>VLOOKUP($A5,'Base Consumption'!$A$2:$D$34,4,FALSE)*'Profiles, Qc, Winter, S2'!K5</f>
        <v>-2.1519629171787586E-2</v>
      </c>
      <c r="L5" s="1">
        <f>VLOOKUP($A5,'Base Consumption'!$A$2:$D$34,4,FALSE)*'Profiles, Qc, Winter, S2'!L5</f>
        <v>-2.3442416407292745E-2</v>
      </c>
      <c r="M5" s="1">
        <f>VLOOKUP($A5,'Base Consumption'!$A$2:$D$34,4,FALSE)*'Profiles, Qc, Winter, S2'!M5</f>
        <v>-2.6335420046673396E-2</v>
      </c>
      <c r="N5" s="1">
        <f>VLOOKUP($A5,'Base Consumption'!$A$2:$D$34,4,FALSE)*'Profiles, Qc, Winter, S2'!N5</f>
        <v>-2.6124601998619584E-2</v>
      </c>
      <c r="O5" s="1">
        <f>VLOOKUP($A5,'Base Consumption'!$A$2:$D$34,4,FALSE)*'Profiles, Qc, Winter, S2'!O5</f>
        <v>-2.7289088573361986E-2</v>
      </c>
      <c r="P5" s="1">
        <f>VLOOKUP($A5,'Base Consumption'!$A$2:$D$34,4,FALSE)*'Profiles, Qc, Winter, S2'!P5</f>
        <v>-2.6737745650246739E-2</v>
      </c>
      <c r="Q5" s="1">
        <f>VLOOKUP($A5,'Base Consumption'!$A$2:$D$34,4,FALSE)*'Profiles, Qc, Winter, S2'!Q5</f>
        <v>-2.7350350884930957E-2</v>
      </c>
      <c r="R5" s="1">
        <f>VLOOKUP($A5,'Base Consumption'!$A$2:$D$34,4,FALSE)*'Profiles, Qc, Winter, S2'!R5</f>
        <v>-2.2862377450542131E-2</v>
      </c>
      <c r="S5" s="1">
        <f>VLOOKUP($A5,'Base Consumption'!$A$2:$D$34,4,FALSE)*'Profiles, Qc, Winter, S2'!S5</f>
        <v>-1.4329582494416156E-2</v>
      </c>
      <c r="T5" s="1">
        <f>VLOOKUP($A5,'Base Consumption'!$A$2:$D$34,4,FALSE)*'Profiles, Qc, Winter, S2'!T5</f>
        <v>-1.6893668018073325E-2</v>
      </c>
      <c r="U5" s="1">
        <f>VLOOKUP($A5,'Base Consumption'!$A$2:$D$34,4,FALSE)*'Profiles, Qc, Winter, S2'!U5</f>
        <v>-2.1870625362338709E-2</v>
      </c>
      <c r="V5" s="1">
        <f>VLOOKUP($A5,'Base Consumption'!$A$2:$D$34,4,FALSE)*'Profiles, Qc, Winter, S2'!V5</f>
        <v>-2.4253130268687938E-2</v>
      </c>
      <c r="W5" s="1">
        <f>VLOOKUP($A5,'Base Consumption'!$A$2:$D$34,4,FALSE)*'Profiles, Qc, Winter, S2'!W5</f>
        <v>-2.5362986398117803E-2</v>
      </c>
      <c r="X5" s="1">
        <f>VLOOKUP($A5,'Base Consumption'!$A$2:$D$34,4,FALSE)*'Profiles, Qc, Winter, S2'!X5</f>
        <v>-2.6061134363040833E-2</v>
      </c>
      <c r="Y5" s="1">
        <f>VLOOKUP($A5,'Base Consumption'!$A$2:$D$34,4,FALSE)*'Profiles, Qc, Winter, S2'!Y5</f>
        <v>-2.6087065794550425E-2</v>
      </c>
    </row>
    <row r="6" spans="1:25" x14ac:dyDescent="0.25">
      <c r="A6">
        <v>6</v>
      </c>
      <c r="B6" s="1">
        <f>VLOOKUP($A6,'Base Consumption'!$A$2:$D$34,4,FALSE)*'Profiles, Qc, Winter, S2'!B6</f>
        <v>-1.7484979213656236E-2</v>
      </c>
      <c r="C6" s="1">
        <f>VLOOKUP($A6,'Base Consumption'!$A$2:$D$34,4,FALSE)*'Profiles, Qc, Winter, S2'!C6</f>
        <v>-1.8703025344668389E-2</v>
      </c>
      <c r="D6" s="1">
        <f>VLOOKUP($A6,'Base Consumption'!$A$2:$D$34,4,FALSE)*'Profiles, Qc, Winter, S2'!D6</f>
        <v>-1.9696466230549246E-2</v>
      </c>
      <c r="E6" s="1">
        <f>VLOOKUP($A6,'Base Consumption'!$A$2:$D$34,4,FALSE)*'Profiles, Qc, Winter, S2'!E6</f>
        <v>-1.9421650731420343E-2</v>
      </c>
      <c r="F6" s="1">
        <f>VLOOKUP($A6,'Base Consumption'!$A$2:$D$34,4,FALSE)*'Profiles, Qc, Winter, S2'!F6</f>
        <v>-1.9501651974026139E-2</v>
      </c>
      <c r="G6" s="1">
        <f>VLOOKUP($A6,'Base Consumption'!$A$2:$D$34,4,FALSE)*'Profiles, Qc, Winter, S2'!G6</f>
        <v>-1.7040088113371276E-2</v>
      </c>
      <c r="H6" s="1">
        <f>VLOOKUP($A6,'Base Consumption'!$A$2:$D$34,4,FALSE)*'Profiles, Qc, Winter, S2'!H6</f>
        <v>-1.5222899089123837E-2</v>
      </c>
      <c r="I6" s="1">
        <f>VLOOKUP($A6,'Base Consumption'!$A$2:$D$34,4,FALSE)*'Profiles, Qc, Winter, S2'!I6</f>
        <v>-1.5057494181049362E-2</v>
      </c>
      <c r="J6" s="1">
        <f>VLOOKUP($A6,'Base Consumption'!$A$2:$D$34,4,FALSE)*'Profiles, Qc, Winter, S2'!J6</f>
        <v>-1.2435918127325108E-2</v>
      </c>
      <c r="K6" s="1">
        <f>VLOOKUP($A6,'Base Consumption'!$A$2:$D$34,4,FALSE)*'Profiles, Qc, Winter, S2'!K6</f>
        <v>-8.9267125904969533E-3</v>
      </c>
      <c r="L6" s="1">
        <f>VLOOKUP($A6,'Base Consumption'!$A$2:$D$34,4,FALSE)*'Profiles, Qc, Winter, S2'!L6</f>
        <v>-6.2932984109328929E-3</v>
      </c>
      <c r="M6" s="1">
        <f>VLOOKUP($A6,'Base Consumption'!$A$2:$D$34,4,FALSE)*'Profiles, Qc, Winter, S2'!M6</f>
        <v>-7.7352186640361623E-3</v>
      </c>
      <c r="N6" s="1">
        <f>VLOOKUP($A6,'Base Consumption'!$A$2:$D$34,4,FALSE)*'Profiles, Qc, Winter, S2'!N6</f>
        <v>-7.8819583952765455E-3</v>
      </c>
      <c r="O6" s="1">
        <f>VLOOKUP($A6,'Base Consumption'!$A$2:$D$34,4,FALSE)*'Profiles, Qc, Winter, S2'!O6</f>
        <v>-8.7376447790473363E-3</v>
      </c>
      <c r="P6" s="1">
        <f>VLOOKUP($A6,'Base Consumption'!$A$2:$D$34,4,FALSE)*'Profiles, Qc, Winter, S2'!P6</f>
        <v>-1.0249528349796444E-2</v>
      </c>
      <c r="Q6" s="1">
        <f>VLOOKUP($A6,'Base Consumption'!$A$2:$D$34,4,FALSE)*'Profiles, Qc, Winter, S2'!Q6</f>
        <v>-1.1252655857533303E-2</v>
      </c>
      <c r="R6" s="1">
        <f>VLOOKUP($A6,'Base Consumption'!$A$2:$D$34,4,FALSE)*'Profiles, Qc, Winter, S2'!R6</f>
        <v>-1.0726697470508438E-2</v>
      </c>
      <c r="S6" s="1">
        <f>VLOOKUP($A6,'Base Consumption'!$A$2:$D$34,4,FALSE)*'Profiles, Qc, Winter, S2'!S6</f>
        <v>-5.2245027058833386E-3</v>
      </c>
      <c r="T6" s="1">
        <f>VLOOKUP($A6,'Base Consumption'!$A$2:$D$34,4,FALSE)*'Profiles, Qc, Winter, S2'!T6</f>
        <v>-5.5334000667657916E-3</v>
      </c>
      <c r="U6" s="1">
        <f>VLOOKUP($A6,'Base Consumption'!$A$2:$D$34,4,FALSE)*'Profiles, Qc, Winter, S2'!U6</f>
        <v>-7.6415888025685042E-3</v>
      </c>
      <c r="V6" s="1">
        <f>VLOOKUP($A6,'Base Consumption'!$A$2:$D$34,4,FALSE)*'Profiles, Qc, Winter, S2'!V6</f>
        <v>-9.694139378384023E-3</v>
      </c>
      <c r="W6" s="1">
        <f>VLOOKUP($A6,'Base Consumption'!$A$2:$D$34,4,FALSE)*'Profiles, Qc, Winter, S2'!W6</f>
        <v>-1.1090487913292327E-2</v>
      </c>
      <c r="X6" s="1">
        <f>VLOOKUP($A6,'Base Consumption'!$A$2:$D$34,4,FALSE)*'Profiles, Qc, Winter, S2'!X6</f>
        <v>-1.2450622498178866E-2</v>
      </c>
      <c r="Y6" s="1">
        <f>VLOOKUP($A6,'Base Consumption'!$A$2:$D$34,4,FALSE)*'Profiles, Qc, Winter, S2'!Y6</f>
        <v>-1.3276524567493699E-2</v>
      </c>
    </row>
    <row r="7" spans="1:25" x14ac:dyDescent="0.25">
      <c r="A7">
        <v>7</v>
      </c>
      <c r="B7" s="1">
        <f>VLOOKUP($A7,'Base Consumption'!$A$2:$D$34,4,FALSE)*'Profiles, Qc, Winter, S2'!B7</f>
        <v>4.8305971109814813E-2</v>
      </c>
      <c r="C7" s="1">
        <f>VLOOKUP($A7,'Base Consumption'!$A$2:$D$34,4,FALSE)*'Profiles, Qc, Winter, S2'!C7</f>
        <v>3.9684718867874939E-2</v>
      </c>
      <c r="D7" s="1">
        <f>VLOOKUP($A7,'Base Consumption'!$A$2:$D$34,4,FALSE)*'Profiles, Qc, Winter, S2'!D7</f>
        <v>3.2729349645378956E-2</v>
      </c>
      <c r="E7" s="1">
        <f>VLOOKUP($A7,'Base Consumption'!$A$2:$D$34,4,FALSE)*'Profiles, Qc, Winter, S2'!E7</f>
        <v>3.8589624518291038E-2</v>
      </c>
      <c r="F7" s="1">
        <f>VLOOKUP($A7,'Base Consumption'!$A$2:$D$34,4,FALSE)*'Profiles, Qc, Winter, S2'!F7</f>
        <v>3.1353126555002955E-2</v>
      </c>
      <c r="G7" s="1">
        <f>VLOOKUP($A7,'Base Consumption'!$A$2:$D$34,4,FALSE)*'Profiles, Qc, Winter, S2'!G7</f>
        <v>3.4650948335349423E-2</v>
      </c>
      <c r="H7" s="1">
        <f>VLOOKUP($A7,'Base Consumption'!$A$2:$D$34,4,FALSE)*'Profiles, Qc, Winter, S2'!H7</f>
        <v>4.8021486298262979E-2</v>
      </c>
      <c r="I7" s="1">
        <f>VLOOKUP($A7,'Base Consumption'!$A$2:$D$34,4,FALSE)*'Profiles, Qc, Winter, S2'!I7</f>
        <v>6.9909088837505601E-2</v>
      </c>
      <c r="J7" s="1">
        <f>VLOOKUP($A7,'Base Consumption'!$A$2:$D$34,4,FALSE)*'Profiles, Qc, Winter, S2'!J7</f>
        <v>6.6547498892496657E-2</v>
      </c>
      <c r="K7" s="1">
        <f>VLOOKUP($A7,'Base Consumption'!$A$2:$D$34,4,FALSE)*'Profiles, Qc, Winter, S2'!K7</f>
        <v>9.173937025221747E-2</v>
      </c>
      <c r="L7" s="1">
        <f>VLOOKUP($A7,'Base Consumption'!$A$2:$D$34,4,FALSE)*'Profiles, Qc, Winter, S2'!L7</f>
        <v>7.7938837838383596E-2</v>
      </c>
      <c r="M7" s="1">
        <f>VLOOKUP($A7,'Base Consumption'!$A$2:$D$34,4,FALSE)*'Profiles, Qc, Winter, S2'!M7</f>
        <v>8.947476138900945E-2</v>
      </c>
      <c r="N7" s="1">
        <f>VLOOKUP($A7,'Base Consumption'!$A$2:$D$34,4,FALSE)*'Profiles, Qc, Winter, S2'!N7</f>
        <v>7.8417049719370441E-2</v>
      </c>
      <c r="O7" s="1">
        <f>VLOOKUP($A7,'Base Consumption'!$A$2:$D$34,4,FALSE)*'Profiles, Qc, Winter, S2'!O7</f>
        <v>6.8109433965669708E-2</v>
      </c>
      <c r="P7" s="1">
        <f>VLOOKUP($A7,'Base Consumption'!$A$2:$D$34,4,FALSE)*'Profiles, Qc, Winter, S2'!P7</f>
        <v>4.4539636210954379E-2</v>
      </c>
      <c r="Q7" s="1">
        <f>VLOOKUP($A7,'Base Consumption'!$A$2:$D$34,4,FALSE)*'Profiles, Qc, Winter, S2'!Q7</f>
        <v>5.8044797734973744E-2</v>
      </c>
      <c r="R7" s="1">
        <f>VLOOKUP($A7,'Base Consumption'!$A$2:$D$34,4,FALSE)*'Profiles, Qc, Winter, S2'!R7</f>
        <v>5.171921352202085E-2</v>
      </c>
      <c r="S7" s="1">
        <f>VLOOKUP($A7,'Base Consumption'!$A$2:$D$34,4,FALSE)*'Profiles, Qc, Winter, S2'!S7</f>
        <v>6.7423588473301418E-2</v>
      </c>
      <c r="T7" s="1">
        <f>VLOOKUP($A7,'Base Consumption'!$A$2:$D$34,4,FALSE)*'Profiles, Qc, Winter, S2'!T7</f>
        <v>6.3175727926107331E-2</v>
      </c>
      <c r="U7" s="1">
        <f>VLOOKUP($A7,'Base Consumption'!$A$2:$D$34,4,FALSE)*'Profiles, Qc, Winter, S2'!U7</f>
        <v>4.8654534311057339E-2</v>
      </c>
      <c r="V7" s="1">
        <f>VLOOKUP($A7,'Base Consumption'!$A$2:$D$34,4,FALSE)*'Profiles, Qc, Winter, S2'!V7</f>
        <v>3.9825792289340002E-2</v>
      </c>
      <c r="W7" s="1">
        <f>VLOOKUP($A7,'Base Consumption'!$A$2:$D$34,4,FALSE)*'Profiles, Qc, Winter, S2'!W7</f>
        <v>3.7592361041467154E-2</v>
      </c>
      <c r="X7" s="1">
        <f>VLOOKUP($A7,'Base Consumption'!$A$2:$D$34,4,FALSE)*'Profiles, Qc, Winter, S2'!X7</f>
        <v>3.9212601498578664E-2</v>
      </c>
      <c r="Y7" s="1">
        <f>VLOOKUP($A7,'Base Consumption'!$A$2:$D$34,4,FALSE)*'Profiles, Qc, Winter, S2'!Y7</f>
        <v>4.3449429315678564E-2</v>
      </c>
    </row>
    <row r="8" spans="1:25" x14ac:dyDescent="0.25">
      <c r="A8">
        <v>8</v>
      </c>
      <c r="B8" s="1">
        <f>VLOOKUP($A8,'Base Consumption'!$A$2:$D$34,4,FALSE)*'Profiles, Qc, Winter, S2'!B8</f>
        <v>-9.3837631906430075E-2</v>
      </c>
      <c r="C8" s="1">
        <f>VLOOKUP($A8,'Base Consumption'!$A$2:$D$34,4,FALSE)*'Profiles, Qc, Winter, S2'!C8</f>
        <v>-9.6187526525151237E-2</v>
      </c>
      <c r="D8" s="1">
        <f>VLOOKUP($A8,'Base Consumption'!$A$2:$D$34,4,FALSE)*'Profiles, Qc, Winter, S2'!D8</f>
        <v>-8.4347058675432851E-2</v>
      </c>
      <c r="E8" s="1">
        <f>VLOOKUP($A8,'Base Consumption'!$A$2:$D$34,4,FALSE)*'Profiles, Qc, Winter, S2'!E8</f>
        <v>-9.3227791704731028E-2</v>
      </c>
      <c r="F8" s="1">
        <f>VLOOKUP($A8,'Base Consumption'!$A$2:$D$34,4,FALSE)*'Profiles, Qc, Winter, S2'!F8</f>
        <v>-9.2723373243945084E-2</v>
      </c>
      <c r="G8" s="1">
        <f>VLOOKUP($A8,'Base Consumption'!$A$2:$D$34,4,FALSE)*'Profiles, Qc, Winter, S2'!G8</f>
        <v>-8.6269457771959226E-2</v>
      </c>
      <c r="H8" s="1">
        <f>VLOOKUP($A8,'Base Consumption'!$A$2:$D$34,4,FALSE)*'Profiles, Qc, Winter, S2'!H8</f>
        <v>-8.0423287464303439E-2</v>
      </c>
      <c r="I8" s="1">
        <f>VLOOKUP($A8,'Base Consumption'!$A$2:$D$34,4,FALSE)*'Profiles, Qc, Winter, S2'!I8</f>
        <v>-7.3126573525920918E-2</v>
      </c>
      <c r="J8" s="1">
        <f>VLOOKUP($A8,'Base Consumption'!$A$2:$D$34,4,FALSE)*'Profiles, Qc, Winter, S2'!J8</f>
        <v>-5.9094354908321892E-2</v>
      </c>
      <c r="K8" s="1">
        <f>VLOOKUP($A8,'Base Consumption'!$A$2:$D$34,4,FALSE)*'Profiles, Qc, Winter, S2'!K8</f>
        <v>-5.0333173882706674E-2</v>
      </c>
      <c r="L8" s="1">
        <f>VLOOKUP($A8,'Base Consumption'!$A$2:$D$34,4,FALSE)*'Profiles, Qc, Winter, S2'!L8</f>
        <v>-4.4203418237794834E-2</v>
      </c>
      <c r="M8" s="1">
        <f>VLOOKUP($A8,'Base Consumption'!$A$2:$D$34,4,FALSE)*'Profiles, Qc, Winter, S2'!M8</f>
        <v>-3.9260550716089165E-2</v>
      </c>
      <c r="N8" s="1">
        <f>VLOOKUP($A8,'Base Consumption'!$A$2:$D$34,4,FALSE)*'Profiles, Qc, Winter, S2'!N8</f>
        <v>-4.6765891712643608E-2</v>
      </c>
      <c r="O8" s="1">
        <f>VLOOKUP($A8,'Base Consumption'!$A$2:$D$34,4,FALSE)*'Profiles, Qc, Winter, S2'!O8</f>
        <v>-4.8145329954898251E-2</v>
      </c>
      <c r="P8" s="1">
        <f>VLOOKUP($A8,'Base Consumption'!$A$2:$D$34,4,FALSE)*'Profiles, Qc, Winter, S2'!P8</f>
        <v>-5.4836330825282879E-2</v>
      </c>
      <c r="Q8" s="1">
        <f>VLOOKUP($A8,'Base Consumption'!$A$2:$D$34,4,FALSE)*'Profiles, Qc, Winter, S2'!Q8</f>
        <v>-6.2550240434760707E-2</v>
      </c>
      <c r="R8" s="1">
        <f>VLOOKUP($A8,'Base Consumption'!$A$2:$D$34,4,FALSE)*'Profiles, Qc, Winter, S2'!R8</f>
        <v>-6.2779062574180519E-2</v>
      </c>
      <c r="S8" s="1">
        <f>VLOOKUP($A8,'Base Consumption'!$A$2:$D$34,4,FALSE)*'Profiles, Qc, Winter, S2'!S8</f>
        <v>-5.3475042080578919E-2</v>
      </c>
      <c r="T8" s="1">
        <f>VLOOKUP($A8,'Base Consumption'!$A$2:$D$34,4,FALSE)*'Profiles, Qc, Winter, S2'!T8</f>
        <v>-5.6244344298261396E-2</v>
      </c>
      <c r="U8" s="1">
        <f>VLOOKUP($A8,'Base Consumption'!$A$2:$D$34,4,FALSE)*'Profiles, Qc, Winter, S2'!U8</f>
        <v>-5.5664900121566122E-2</v>
      </c>
      <c r="V8" s="1">
        <f>VLOOKUP($A8,'Base Consumption'!$A$2:$D$34,4,FALSE)*'Profiles, Qc, Winter, S2'!V8</f>
        <v>-5.7974139326279144E-2</v>
      </c>
      <c r="W8" s="1">
        <f>VLOOKUP($A8,'Base Consumption'!$A$2:$D$34,4,FALSE)*'Profiles, Qc, Winter, S2'!W8</f>
        <v>-6.5365916709226798E-2</v>
      </c>
      <c r="X8" s="1">
        <f>VLOOKUP($A8,'Base Consumption'!$A$2:$D$34,4,FALSE)*'Profiles, Qc, Winter, S2'!X8</f>
        <v>-7.1678088966256409E-2</v>
      </c>
      <c r="Y8" s="1">
        <f>VLOOKUP($A8,'Base Consumption'!$A$2:$D$34,4,FALSE)*'Profiles, Qc, Winter, S2'!Y8</f>
        <v>-7.7254903106769579E-2</v>
      </c>
    </row>
    <row r="9" spans="1:25" x14ac:dyDescent="0.25">
      <c r="A9">
        <v>9</v>
      </c>
      <c r="B9" s="1">
        <f>VLOOKUP($A9,'Base Consumption'!$A$2:$D$34,4,FALSE)*'Profiles, Qc, Winter, S2'!B9</f>
        <v>-1.9489696847681565E-2</v>
      </c>
      <c r="C9" s="1">
        <f>VLOOKUP($A9,'Base Consumption'!$A$2:$D$34,4,FALSE)*'Profiles, Qc, Winter, S2'!C9</f>
        <v>-1.9880241699904783E-2</v>
      </c>
      <c r="D9" s="1">
        <f>VLOOKUP($A9,'Base Consumption'!$A$2:$D$34,4,FALSE)*'Profiles, Qc, Winter, S2'!D9</f>
        <v>-1.9466410940972172E-2</v>
      </c>
      <c r="E9" s="1">
        <f>VLOOKUP($A9,'Base Consumption'!$A$2:$D$34,4,FALSE)*'Profiles, Qc, Winter, S2'!E9</f>
        <v>-1.9862278192723248E-2</v>
      </c>
      <c r="F9" s="1">
        <f>VLOOKUP($A9,'Base Consumption'!$A$2:$D$34,4,FALSE)*'Profiles, Qc, Winter, S2'!F9</f>
        <v>-1.9419172898578248E-2</v>
      </c>
      <c r="G9" s="1">
        <f>VLOOKUP($A9,'Base Consumption'!$A$2:$D$34,4,FALSE)*'Profiles, Qc, Winter, S2'!G9</f>
        <v>-1.9230220729002552E-2</v>
      </c>
      <c r="H9" s="1">
        <f>VLOOKUP($A9,'Base Consumption'!$A$2:$D$34,4,FALSE)*'Profiles, Qc, Winter, S2'!H9</f>
        <v>-1.6298736834619791E-2</v>
      </c>
      <c r="I9" s="1">
        <f>VLOOKUP($A9,'Base Consumption'!$A$2:$D$34,4,FALSE)*'Profiles, Qc, Winter, S2'!I9</f>
        <v>-1.561406928139193E-2</v>
      </c>
      <c r="J9" s="1">
        <f>VLOOKUP($A9,'Base Consumption'!$A$2:$D$34,4,FALSE)*'Profiles, Qc, Winter, S2'!J9</f>
        <v>-1.5222750878167678E-2</v>
      </c>
      <c r="K9" s="1">
        <f>VLOOKUP($A9,'Base Consumption'!$A$2:$D$34,4,FALSE)*'Profiles, Qc, Winter, S2'!K9</f>
        <v>-1.4993876995996443E-2</v>
      </c>
      <c r="L9" s="1">
        <f>VLOOKUP($A9,'Base Consumption'!$A$2:$D$34,4,FALSE)*'Profiles, Qc, Winter, S2'!L9</f>
        <v>-1.41344969141796E-2</v>
      </c>
      <c r="M9" s="1">
        <f>VLOOKUP($A9,'Base Consumption'!$A$2:$D$34,4,FALSE)*'Profiles, Qc, Winter, S2'!M9</f>
        <v>-1.4938898686937312E-2</v>
      </c>
      <c r="N9" s="1">
        <f>VLOOKUP($A9,'Base Consumption'!$A$2:$D$34,4,FALSE)*'Profiles, Qc, Winter, S2'!N9</f>
        <v>-1.5911252295234629E-2</v>
      </c>
      <c r="O9" s="1">
        <f>VLOOKUP($A9,'Base Consumption'!$A$2:$D$34,4,FALSE)*'Profiles, Qc, Winter, S2'!O9</f>
        <v>-1.6923875446516114E-2</v>
      </c>
      <c r="P9" s="1">
        <f>VLOOKUP($A9,'Base Consumption'!$A$2:$D$34,4,FALSE)*'Profiles, Qc, Winter, S2'!P9</f>
        <v>-1.7435509273039242E-2</v>
      </c>
      <c r="Q9" s="1">
        <f>VLOOKUP($A9,'Base Consumption'!$A$2:$D$34,4,FALSE)*'Profiles, Qc, Winter, S2'!Q9</f>
        <v>-1.7075902001493348E-2</v>
      </c>
      <c r="R9" s="1">
        <f>VLOOKUP($A9,'Base Consumption'!$A$2:$D$34,4,FALSE)*'Profiles, Qc, Winter, S2'!R9</f>
        <v>-1.6991405675949794E-2</v>
      </c>
      <c r="S9" s="1">
        <f>VLOOKUP($A9,'Base Consumption'!$A$2:$D$34,4,FALSE)*'Profiles, Qc, Winter, S2'!S9</f>
        <v>-1.6936183588327693E-2</v>
      </c>
      <c r="T9" s="1">
        <f>VLOOKUP($A9,'Base Consumption'!$A$2:$D$34,4,FALSE)*'Profiles, Qc, Winter, S2'!T9</f>
        <v>-1.7745883085466027E-2</v>
      </c>
      <c r="U9" s="1">
        <f>VLOOKUP($A9,'Base Consumption'!$A$2:$D$34,4,FALSE)*'Profiles, Qc, Winter, S2'!U9</f>
        <v>-1.8559241342085416E-2</v>
      </c>
      <c r="V9" s="1">
        <f>VLOOKUP($A9,'Base Consumption'!$A$2:$D$34,4,FALSE)*'Profiles, Qc, Winter, S2'!V9</f>
        <v>-1.8914193037660457E-2</v>
      </c>
      <c r="W9" s="1">
        <f>VLOOKUP($A9,'Base Consumption'!$A$2:$D$34,4,FALSE)*'Profiles, Qc, Winter, S2'!W9</f>
        <v>-1.9269474726168297E-2</v>
      </c>
      <c r="X9" s="1">
        <f>VLOOKUP($A9,'Base Consumption'!$A$2:$D$34,4,FALSE)*'Profiles, Qc, Winter, S2'!X9</f>
        <v>-1.931338578575955E-2</v>
      </c>
      <c r="Y9" s="1">
        <f>VLOOKUP($A9,'Base Consumption'!$A$2:$D$34,4,FALSE)*'Profiles, Qc, Winter, S2'!Y9</f>
        <v>-1.9147387448923931E-2</v>
      </c>
    </row>
    <row r="10" spans="1:25" x14ac:dyDescent="0.25">
      <c r="A10">
        <v>10</v>
      </c>
      <c r="B10" s="1">
        <f>VLOOKUP($A10,'Base Consumption'!$A$2:$D$34,4,FALSE)*'Profiles, Qc, Winter, S2'!B10</f>
        <v>-0.02</v>
      </c>
      <c r="C10" s="1">
        <f>VLOOKUP($A10,'Base Consumption'!$A$2:$D$34,4,FALSE)*'Profiles, Qc, Winter, S2'!C10</f>
        <v>-0.02</v>
      </c>
      <c r="D10" s="1">
        <f>VLOOKUP($A10,'Base Consumption'!$A$2:$D$34,4,FALSE)*'Profiles, Qc, Winter, S2'!D10</f>
        <v>-0.02</v>
      </c>
      <c r="E10" s="1">
        <f>VLOOKUP($A10,'Base Consumption'!$A$2:$D$34,4,FALSE)*'Profiles, Qc, Winter, S2'!E10</f>
        <v>-0.02</v>
      </c>
      <c r="F10" s="1">
        <f>VLOOKUP($A10,'Base Consumption'!$A$2:$D$34,4,FALSE)*'Profiles, Qc, Winter, S2'!F10</f>
        <v>-0.02</v>
      </c>
      <c r="G10" s="1">
        <f>VLOOKUP($A10,'Base Consumption'!$A$2:$D$34,4,FALSE)*'Profiles, Qc, Winter, S2'!G10</f>
        <v>-0.02</v>
      </c>
      <c r="H10" s="1">
        <f>VLOOKUP($A10,'Base Consumption'!$A$2:$D$34,4,FALSE)*'Profiles, Qc, Winter, S2'!H10</f>
        <v>-0.02</v>
      </c>
      <c r="I10" s="1">
        <f>VLOOKUP($A10,'Base Consumption'!$A$2:$D$34,4,FALSE)*'Profiles, Qc, Winter, S2'!I10</f>
        <v>-0.02</v>
      </c>
      <c r="J10" s="1">
        <f>VLOOKUP($A10,'Base Consumption'!$A$2:$D$34,4,FALSE)*'Profiles, Qc, Winter, S2'!J10</f>
        <v>-0.02</v>
      </c>
      <c r="K10" s="1">
        <f>VLOOKUP($A10,'Base Consumption'!$A$2:$D$34,4,FALSE)*'Profiles, Qc, Winter, S2'!K10</f>
        <v>-0.02</v>
      </c>
      <c r="L10" s="1">
        <f>VLOOKUP($A10,'Base Consumption'!$A$2:$D$34,4,FALSE)*'Profiles, Qc, Winter, S2'!L10</f>
        <v>-0.02</v>
      </c>
      <c r="M10" s="1">
        <f>VLOOKUP($A10,'Base Consumption'!$A$2:$D$34,4,FALSE)*'Profiles, Qc, Winter, S2'!M10</f>
        <v>-0.02</v>
      </c>
      <c r="N10" s="1">
        <f>VLOOKUP($A10,'Base Consumption'!$A$2:$D$34,4,FALSE)*'Profiles, Qc, Winter, S2'!N10</f>
        <v>-0.02</v>
      </c>
      <c r="O10" s="1">
        <f>VLOOKUP($A10,'Base Consumption'!$A$2:$D$34,4,FALSE)*'Profiles, Qc, Winter, S2'!O10</f>
        <v>-0.02</v>
      </c>
      <c r="P10" s="1">
        <f>VLOOKUP($A10,'Base Consumption'!$A$2:$D$34,4,FALSE)*'Profiles, Qc, Winter, S2'!P10</f>
        <v>-0.02</v>
      </c>
      <c r="Q10" s="1">
        <f>VLOOKUP($A10,'Base Consumption'!$A$2:$D$34,4,FALSE)*'Profiles, Qc, Winter, S2'!Q10</f>
        <v>-0.02</v>
      </c>
      <c r="R10" s="1">
        <f>VLOOKUP($A10,'Base Consumption'!$A$2:$D$34,4,FALSE)*'Profiles, Qc, Winter, S2'!R10</f>
        <v>-0.02</v>
      </c>
      <c r="S10" s="1">
        <f>VLOOKUP($A10,'Base Consumption'!$A$2:$D$34,4,FALSE)*'Profiles, Qc, Winter, S2'!S10</f>
        <v>-0.02</v>
      </c>
      <c r="T10" s="1">
        <f>VLOOKUP($A10,'Base Consumption'!$A$2:$D$34,4,FALSE)*'Profiles, Qc, Winter, S2'!T10</f>
        <v>-0.02</v>
      </c>
      <c r="U10" s="1">
        <f>VLOOKUP($A10,'Base Consumption'!$A$2:$D$34,4,FALSE)*'Profiles, Qc, Winter, S2'!U10</f>
        <v>-0.02</v>
      </c>
      <c r="V10" s="1">
        <f>VLOOKUP($A10,'Base Consumption'!$A$2:$D$34,4,FALSE)*'Profiles, Qc, Winter, S2'!V10</f>
        <v>-0.02</v>
      </c>
      <c r="W10" s="1">
        <f>VLOOKUP($A10,'Base Consumption'!$A$2:$D$34,4,FALSE)*'Profiles, Qc, Winter, S2'!W10</f>
        <v>-0.02</v>
      </c>
      <c r="X10" s="1">
        <f>VLOOKUP($A10,'Base Consumption'!$A$2:$D$34,4,FALSE)*'Profiles, Qc, Winter, S2'!X10</f>
        <v>-0.02</v>
      </c>
      <c r="Y10" s="1">
        <f>VLOOKUP($A10,'Base Consumption'!$A$2:$D$34,4,FALSE)*'Profiles, Qc, Winter, S2'!Y10</f>
        <v>-0.02</v>
      </c>
    </row>
    <row r="11" spans="1:25" x14ac:dyDescent="0.25">
      <c r="A11">
        <v>11</v>
      </c>
      <c r="B11" s="1">
        <f>VLOOKUP($A11,'Base Consumption'!$A$2:$D$34,4,FALSE)*'Profiles, Qc, Winter, S2'!B11</f>
        <v>-2.6886757308543639E-2</v>
      </c>
      <c r="C11" s="1">
        <f>VLOOKUP($A11,'Base Consumption'!$A$2:$D$34,4,FALSE)*'Profiles, Qc, Winter, S2'!C11</f>
        <v>-2.8470621694479139E-2</v>
      </c>
      <c r="D11" s="1">
        <f>VLOOKUP($A11,'Base Consumption'!$A$2:$D$34,4,FALSE)*'Profiles, Qc, Winter, S2'!D11</f>
        <v>-2.952505521194964E-2</v>
      </c>
      <c r="E11" s="1">
        <f>VLOOKUP($A11,'Base Consumption'!$A$2:$D$34,4,FALSE)*'Profiles, Qc, Winter, S2'!E11</f>
        <v>-2.9683357278674539E-2</v>
      </c>
      <c r="F11" s="1">
        <f>VLOOKUP($A11,'Base Consumption'!$A$2:$D$34,4,FALSE)*'Profiles, Qc, Winter, S2'!F11</f>
        <v>-2.9083137473791529E-2</v>
      </c>
      <c r="G11" s="1">
        <f>VLOOKUP($A11,'Base Consumption'!$A$2:$D$34,4,FALSE)*'Profiles, Qc, Winter, S2'!G11</f>
        <v>-2.8130805389453863E-2</v>
      </c>
      <c r="H11" s="1">
        <f>VLOOKUP($A11,'Base Consumption'!$A$2:$D$34,4,FALSE)*'Profiles, Qc, Winter, S2'!H11</f>
        <v>-2.4738838300531547E-2</v>
      </c>
      <c r="I11" s="1">
        <f>VLOOKUP($A11,'Base Consumption'!$A$2:$D$34,4,FALSE)*'Profiles, Qc, Winter, S2'!I11</f>
        <v>-2.4721651052134933E-2</v>
      </c>
      <c r="J11" s="1">
        <f>VLOOKUP($A11,'Base Consumption'!$A$2:$D$34,4,FALSE)*'Profiles, Qc, Winter, S2'!J11</f>
        <v>-2.0660729765560923E-2</v>
      </c>
      <c r="K11" s="1">
        <f>VLOOKUP($A11,'Base Consumption'!$A$2:$D$34,4,FALSE)*'Profiles, Qc, Winter, S2'!K11</f>
        <v>-1.6816805833318734E-2</v>
      </c>
      <c r="L11" s="1">
        <f>VLOOKUP($A11,'Base Consumption'!$A$2:$D$34,4,FALSE)*'Profiles, Qc, Winter, S2'!L11</f>
        <v>-1.8052368753248678E-2</v>
      </c>
      <c r="M11" s="1">
        <f>VLOOKUP($A11,'Base Consumption'!$A$2:$D$34,4,FALSE)*'Profiles, Qc, Winter, S2'!M11</f>
        <v>-1.813577801083464E-2</v>
      </c>
      <c r="N11" s="1">
        <f>VLOOKUP($A11,'Base Consumption'!$A$2:$D$34,4,FALSE)*'Profiles, Qc, Winter, S2'!N11</f>
        <v>-1.8441766306819079E-2</v>
      </c>
      <c r="O11" s="1">
        <f>VLOOKUP($A11,'Base Consumption'!$A$2:$D$34,4,FALSE)*'Profiles, Qc, Winter, S2'!O11</f>
        <v>-1.9561751238775096E-2</v>
      </c>
      <c r="P11" s="1">
        <f>VLOOKUP($A11,'Base Consumption'!$A$2:$D$34,4,FALSE)*'Profiles, Qc, Winter, S2'!P11</f>
        <v>-1.9847378694319778E-2</v>
      </c>
      <c r="Q11" s="1">
        <f>VLOOKUP($A11,'Base Consumption'!$A$2:$D$34,4,FALSE)*'Profiles, Qc, Winter, S2'!Q11</f>
        <v>-2.0236663613009909E-2</v>
      </c>
      <c r="R11" s="1">
        <f>VLOOKUP($A11,'Base Consumption'!$A$2:$D$34,4,FALSE)*'Profiles, Qc, Winter, S2'!R11</f>
        <v>-1.9797549231871828E-2</v>
      </c>
      <c r="S11" s="1">
        <f>VLOOKUP($A11,'Base Consumption'!$A$2:$D$34,4,FALSE)*'Profiles, Qc, Winter, S2'!S11</f>
        <v>-1.4927839629623137E-2</v>
      </c>
      <c r="T11" s="1">
        <f>VLOOKUP($A11,'Base Consumption'!$A$2:$D$34,4,FALSE)*'Profiles, Qc, Winter, S2'!T11</f>
        <v>-1.5109215160154284E-2</v>
      </c>
      <c r="U11" s="1">
        <f>VLOOKUP($A11,'Base Consumption'!$A$2:$D$34,4,FALSE)*'Profiles, Qc, Winter, S2'!U11</f>
        <v>-1.8443057436279942E-2</v>
      </c>
      <c r="V11" s="1">
        <f>VLOOKUP($A11,'Base Consumption'!$A$2:$D$34,4,FALSE)*'Profiles, Qc, Winter, S2'!V11</f>
        <v>-2.0713693189260803E-2</v>
      </c>
      <c r="W11" s="1">
        <f>VLOOKUP($A11,'Base Consumption'!$A$2:$D$34,4,FALSE)*'Profiles, Qc, Winter, S2'!W11</f>
        <v>-2.2941976141429357E-2</v>
      </c>
      <c r="X11" s="1">
        <f>VLOOKUP($A11,'Base Consumption'!$A$2:$D$34,4,FALSE)*'Profiles, Qc, Winter, S2'!X11</f>
        <v>-2.3623357720870739E-2</v>
      </c>
      <c r="Y11" s="1">
        <f>VLOOKUP($A11,'Base Consumption'!$A$2:$D$34,4,FALSE)*'Profiles, Qc, Winter, S2'!Y11</f>
        <v>-2.5414380595763422E-2</v>
      </c>
    </row>
    <row r="12" spans="1:25" x14ac:dyDescent="0.25">
      <c r="A12">
        <v>12</v>
      </c>
      <c r="B12" s="1">
        <f>VLOOKUP($A12,'Base Consumption'!$A$2:$D$34,4,FALSE)*'Profiles, Qc, Winter, S2'!B12</f>
        <v>-3.7332110889916656E-2</v>
      </c>
      <c r="C12" s="1">
        <f>VLOOKUP($A12,'Base Consumption'!$A$2:$D$34,4,FALSE)*'Profiles, Qc, Winter, S2'!C12</f>
        <v>-3.8760835087952493E-2</v>
      </c>
      <c r="D12" s="1">
        <f>VLOOKUP($A12,'Base Consumption'!$A$2:$D$34,4,FALSE)*'Profiles, Qc, Winter, S2'!D12</f>
        <v>-3.9367320079791115E-2</v>
      </c>
      <c r="E12" s="1">
        <f>VLOOKUP($A12,'Base Consumption'!$A$2:$D$34,4,FALSE)*'Profiles, Qc, Winter, S2'!E12</f>
        <v>-3.9426418270997778E-2</v>
      </c>
      <c r="F12" s="1">
        <f>VLOOKUP($A12,'Base Consumption'!$A$2:$D$34,4,FALSE)*'Profiles, Qc, Winter, S2'!F12</f>
        <v>-3.8769960114510921E-2</v>
      </c>
      <c r="G12" s="1">
        <f>VLOOKUP($A12,'Base Consumption'!$A$2:$D$34,4,FALSE)*'Profiles, Qc, Winter, S2'!G12</f>
        <v>-3.1672844335827566E-2</v>
      </c>
      <c r="H12" s="1">
        <f>VLOOKUP($A12,'Base Consumption'!$A$2:$D$34,4,FALSE)*'Profiles, Qc, Winter, S2'!H12</f>
        <v>-2.8346410658417691E-2</v>
      </c>
      <c r="I12" s="1">
        <f>VLOOKUP($A12,'Base Consumption'!$A$2:$D$34,4,FALSE)*'Profiles, Qc, Winter, S2'!I12</f>
        <v>-2.7158407117963773E-2</v>
      </c>
      <c r="J12" s="1">
        <f>VLOOKUP($A12,'Base Consumption'!$A$2:$D$34,4,FALSE)*'Profiles, Qc, Winter, S2'!J12</f>
        <v>-2.5545138270031104E-2</v>
      </c>
      <c r="K12" s="1">
        <f>VLOOKUP($A12,'Base Consumption'!$A$2:$D$34,4,FALSE)*'Profiles, Qc, Winter, S2'!K12</f>
        <v>-2.3968121817392732E-2</v>
      </c>
      <c r="L12" s="1">
        <f>VLOOKUP($A12,'Base Consumption'!$A$2:$D$34,4,FALSE)*'Profiles, Qc, Winter, S2'!L12</f>
        <v>-2.3092685176514187E-2</v>
      </c>
      <c r="M12" s="1">
        <f>VLOOKUP($A12,'Base Consumption'!$A$2:$D$34,4,FALSE)*'Profiles, Qc, Winter, S2'!M12</f>
        <v>-2.3124164604926226E-2</v>
      </c>
      <c r="N12" s="1">
        <f>VLOOKUP($A12,'Base Consumption'!$A$2:$D$34,4,FALSE)*'Profiles, Qc, Winter, S2'!N12</f>
        <v>-2.358310248889077E-2</v>
      </c>
      <c r="O12" s="1">
        <f>VLOOKUP($A12,'Base Consumption'!$A$2:$D$34,4,FALSE)*'Profiles, Qc, Winter, S2'!O12</f>
        <v>-2.5352699092632817E-2</v>
      </c>
      <c r="P12" s="1">
        <f>VLOOKUP($A12,'Base Consumption'!$A$2:$D$34,4,FALSE)*'Profiles, Qc, Winter, S2'!P12</f>
        <v>-2.5952681168833126E-2</v>
      </c>
      <c r="Q12" s="1">
        <f>VLOOKUP($A12,'Base Consumption'!$A$2:$D$34,4,FALSE)*'Profiles, Qc, Winter, S2'!Q12</f>
        <v>-2.6952948011918321E-2</v>
      </c>
      <c r="R12" s="1">
        <f>VLOOKUP($A12,'Base Consumption'!$A$2:$D$34,4,FALSE)*'Profiles, Qc, Winter, S2'!R12</f>
        <v>-2.4760005357000809E-2</v>
      </c>
      <c r="S12" s="1">
        <f>VLOOKUP($A12,'Base Consumption'!$A$2:$D$34,4,FALSE)*'Profiles, Qc, Winter, S2'!S12</f>
        <v>-1.5514047526263904E-2</v>
      </c>
      <c r="T12" s="1">
        <f>VLOOKUP($A12,'Base Consumption'!$A$2:$D$34,4,FALSE)*'Profiles, Qc, Winter, S2'!T12</f>
        <v>-2.0049274337851541E-2</v>
      </c>
      <c r="U12" s="1">
        <f>VLOOKUP($A12,'Base Consumption'!$A$2:$D$34,4,FALSE)*'Profiles, Qc, Winter, S2'!U12</f>
        <v>-2.2490934887266344E-2</v>
      </c>
      <c r="V12" s="1">
        <f>VLOOKUP($A12,'Base Consumption'!$A$2:$D$34,4,FALSE)*'Profiles, Qc, Winter, S2'!V12</f>
        <v>-2.4193665648635121E-2</v>
      </c>
      <c r="W12" s="1">
        <f>VLOOKUP($A12,'Base Consumption'!$A$2:$D$34,4,FALSE)*'Profiles, Qc, Winter, S2'!W12</f>
        <v>-2.6840799401465928E-2</v>
      </c>
      <c r="X12" s="1">
        <f>VLOOKUP($A12,'Base Consumption'!$A$2:$D$34,4,FALSE)*'Profiles, Qc, Winter, S2'!X12</f>
        <v>-2.8396728201689064E-2</v>
      </c>
      <c r="Y12" s="1">
        <f>VLOOKUP($A12,'Base Consumption'!$A$2:$D$34,4,FALSE)*'Profiles, Qc, Winter, S2'!Y12</f>
        <v>-3.0081613705866421E-2</v>
      </c>
    </row>
    <row r="13" spans="1:25" x14ac:dyDescent="0.25">
      <c r="A13">
        <v>13</v>
      </c>
      <c r="B13" s="1">
        <f>VLOOKUP($A13,'Base Consumption'!$A$2:$D$34,4,FALSE)*'Profiles, Qc, Winter, S2'!B13</f>
        <v>2.078246767289757E-2</v>
      </c>
      <c r="C13" s="1">
        <f>VLOOKUP($A13,'Base Consumption'!$A$2:$D$34,4,FALSE)*'Profiles, Qc, Winter, S2'!C13</f>
        <v>2.2579268332743863E-2</v>
      </c>
      <c r="D13" s="1">
        <f>VLOOKUP($A13,'Base Consumption'!$A$2:$D$34,4,FALSE)*'Profiles, Qc, Winter, S2'!D13</f>
        <v>1.1828444072388183E-2</v>
      </c>
      <c r="E13" s="1">
        <f>VLOOKUP($A13,'Base Consumption'!$A$2:$D$34,4,FALSE)*'Profiles, Qc, Winter, S2'!E13</f>
        <v>1.5304719691254133E-2</v>
      </c>
      <c r="F13" s="1">
        <f>VLOOKUP($A13,'Base Consumption'!$A$2:$D$34,4,FALSE)*'Profiles, Qc, Winter, S2'!F13</f>
        <v>1.443381307056282E-2</v>
      </c>
      <c r="G13" s="1">
        <f>VLOOKUP($A13,'Base Consumption'!$A$2:$D$34,4,FALSE)*'Profiles, Qc, Winter, S2'!G13</f>
        <v>8.8168277774918619E-3</v>
      </c>
      <c r="H13" s="1">
        <f>VLOOKUP($A13,'Base Consumption'!$A$2:$D$34,4,FALSE)*'Profiles, Qc, Winter, S2'!H13</f>
        <v>6.6274919435462421E-3</v>
      </c>
      <c r="I13" s="1">
        <f>VLOOKUP($A13,'Base Consumption'!$A$2:$D$34,4,FALSE)*'Profiles, Qc, Winter, S2'!I13</f>
        <v>1.3085382942984508E-2</v>
      </c>
      <c r="J13" s="1">
        <f>VLOOKUP($A13,'Base Consumption'!$A$2:$D$34,4,FALSE)*'Profiles, Qc, Winter, S2'!J13</f>
        <v>1.4413584336260997E-2</v>
      </c>
      <c r="K13" s="1">
        <f>VLOOKUP($A13,'Base Consumption'!$A$2:$D$34,4,FALSE)*'Profiles, Qc, Winter, S2'!K13</f>
        <v>1.151847933682492E-2</v>
      </c>
      <c r="L13" s="1">
        <f>VLOOKUP($A13,'Base Consumption'!$A$2:$D$34,4,FALSE)*'Profiles, Qc, Winter, S2'!L13</f>
        <v>1.6178800439751524E-2</v>
      </c>
      <c r="M13" s="1">
        <f>VLOOKUP($A13,'Base Consumption'!$A$2:$D$34,4,FALSE)*'Profiles, Qc, Winter, S2'!M13</f>
        <v>2.546305583508442E-2</v>
      </c>
      <c r="N13" s="1">
        <f>VLOOKUP($A13,'Base Consumption'!$A$2:$D$34,4,FALSE)*'Profiles, Qc, Winter, S2'!N13</f>
        <v>2.8647073533550223E-2</v>
      </c>
      <c r="O13" s="1">
        <f>VLOOKUP($A13,'Base Consumption'!$A$2:$D$34,4,FALSE)*'Profiles, Qc, Winter, S2'!O13</f>
        <v>2.5340807430223936E-2</v>
      </c>
      <c r="P13" s="1">
        <f>VLOOKUP($A13,'Base Consumption'!$A$2:$D$34,4,FALSE)*'Profiles, Qc, Winter, S2'!P13</f>
        <v>3.351055592542182E-2</v>
      </c>
      <c r="Q13" s="1">
        <f>VLOOKUP($A13,'Base Consumption'!$A$2:$D$34,4,FALSE)*'Profiles, Qc, Winter, S2'!Q13</f>
        <v>3.2571688887842558E-2</v>
      </c>
      <c r="R13" s="1">
        <f>VLOOKUP($A13,'Base Consumption'!$A$2:$D$34,4,FALSE)*'Profiles, Qc, Winter, S2'!R13</f>
        <v>2.6651163764737317E-2</v>
      </c>
      <c r="S13" s="1">
        <f>VLOOKUP($A13,'Base Consumption'!$A$2:$D$34,4,FALSE)*'Profiles, Qc, Winter, S2'!S13</f>
        <v>2.9177188464625518E-2</v>
      </c>
      <c r="T13" s="1">
        <f>VLOOKUP($A13,'Base Consumption'!$A$2:$D$34,4,FALSE)*'Profiles, Qc, Winter, S2'!T13</f>
        <v>3.7640734722302824E-2</v>
      </c>
      <c r="U13" s="1">
        <f>VLOOKUP($A13,'Base Consumption'!$A$2:$D$34,4,FALSE)*'Profiles, Qc, Winter, S2'!U13</f>
        <v>1.6598044687996517E-2</v>
      </c>
      <c r="V13" s="1">
        <f>VLOOKUP($A13,'Base Consumption'!$A$2:$D$34,4,FALSE)*'Profiles, Qc, Winter, S2'!V13</f>
        <v>1.7112007017847385E-2</v>
      </c>
      <c r="W13" s="1">
        <f>VLOOKUP($A13,'Base Consumption'!$A$2:$D$34,4,FALSE)*'Profiles, Qc, Winter, S2'!W13</f>
        <v>1.2492934520166046E-2</v>
      </c>
      <c r="X13" s="1">
        <f>VLOOKUP($A13,'Base Consumption'!$A$2:$D$34,4,FALSE)*'Profiles, Qc, Winter, S2'!X13</f>
        <v>1.7033478493675831E-2</v>
      </c>
      <c r="Y13" s="1">
        <f>VLOOKUP($A13,'Base Consumption'!$A$2:$D$34,4,FALSE)*'Profiles, Qc, Winter, S2'!Y13</f>
        <v>1.3057880679074466E-2</v>
      </c>
    </row>
    <row r="14" spans="1:25" x14ac:dyDescent="0.25">
      <c r="A14">
        <v>14</v>
      </c>
      <c r="B14" s="1">
        <f>VLOOKUP($A14,'Base Consumption'!$A$2:$D$34,4,FALSE)*'Profiles, Qc, Winter, S2'!B14</f>
        <v>1.5272539839136066E-2</v>
      </c>
      <c r="C14" s="1">
        <f>VLOOKUP($A14,'Base Consumption'!$A$2:$D$34,4,FALSE)*'Profiles, Qc, Winter, S2'!C14</f>
        <v>6.1829621309027055E-3</v>
      </c>
      <c r="D14" s="1">
        <f>VLOOKUP($A14,'Base Consumption'!$A$2:$D$34,4,FALSE)*'Profiles, Qc, Winter, S2'!D14</f>
        <v>7.8317600651253323E-3</v>
      </c>
      <c r="E14" s="1">
        <f>VLOOKUP($A14,'Base Consumption'!$A$2:$D$34,4,FALSE)*'Profiles, Qc, Winter, S2'!E14</f>
        <v>8.5293334463822906E-3</v>
      </c>
      <c r="F14" s="1">
        <f>VLOOKUP($A14,'Base Consumption'!$A$2:$D$34,4,FALSE)*'Profiles, Qc, Winter, S2'!F14</f>
        <v>4.8019063250702536E-3</v>
      </c>
      <c r="G14" s="1">
        <f>VLOOKUP($A14,'Base Consumption'!$A$2:$D$34,4,FALSE)*'Profiles, Qc, Winter, S2'!G14</f>
        <v>1.2517452144492043E-2</v>
      </c>
      <c r="H14" s="1">
        <f>VLOOKUP($A14,'Base Consumption'!$A$2:$D$34,4,FALSE)*'Profiles, Qc, Winter, S2'!H14</f>
        <v>4.7185318719747169E-2</v>
      </c>
      <c r="I14" s="1">
        <f>VLOOKUP($A14,'Base Consumption'!$A$2:$D$34,4,FALSE)*'Profiles, Qc, Winter, S2'!I14</f>
        <v>4.5902888195868609E-2</v>
      </c>
      <c r="J14" s="1">
        <f>VLOOKUP($A14,'Base Consumption'!$A$2:$D$34,4,FALSE)*'Profiles, Qc, Winter, S2'!J14</f>
        <v>6.1193365784810799E-2</v>
      </c>
      <c r="K14" s="1">
        <f>VLOOKUP($A14,'Base Consumption'!$A$2:$D$34,4,FALSE)*'Profiles, Qc, Winter, S2'!K14</f>
        <v>6.2405379574669989E-2</v>
      </c>
      <c r="L14" s="1">
        <f>VLOOKUP($A14,'Base Consumption'!$A$2:$D$34,4,FALSE)*'Profiles, Qc, Winter, S2'!L14</f>
        <v>7.1156936666603457E-2</v>
      </c>
      <c r="M14" s="1">
        <f>VLOOKUP($A14,'Base Consumption'!$A$2:$D$34,4,FALSE)*'Profiles, Qc, Winter, S2'!M14</f>
        <v>7.824548564621718E-2</v>
      </c>
      <c r="N14" s="1">
        <f>VLOOKUP($A14,'Base Consumption'!$A$2:$D$34,4,FALSE)*'Profiles, Qc, Winter, S2'!N14</f>
        <v>6.3546924629679577E-2</v>
      </c>
      <c r="O14" s="1">
        <f>VLOOKUP($A14,'Base Consumption'!$A$2:$D$34,4,FALSE)*'Profiles, Qc, Winter, S2'!O14</f>
        <v>3.8624146813817178E-2</v>
      </c>
      <c r="P14" s="1">
        <f>VLOOKUP($A14,'Base Consumption'!$A$2:$D$34,4,FALSE)*'Profiles, Qc, Winter, S2'!P14</f>
        <v>7.5851531034444265E-3</v>
      </c>
      <c r="Q14" s="1">
        <f>VLOOKUP($A14,'Base Consumption'!$A$2:$D$34,4,FALSE)*'Profiles, Qc, Winter, S2'!Q14</f>
        <v>5.9433435734805662E-3</v>
      </c>
      <c r="R14" s="1">
        <f>VLOOKUP($A14,'Base Consumption'!$A$2:$D$34,4,FALSE)*'Profiles, Qc, Winter, S2'!R14</f>
        <v>9.353714022956084E-3</v>
      </c>
      <c r="S14" s="1">
        <f>VLOOKUP($A14,'Base Consumption'!$A$2:$D$34,4,FALSE)*'Profiles, Qc, Winter, S2'!S14</f>
        <v>1.7435844134233422E-2</v>
      </c>
      <c r="T14" s="1">
        <f>VLOOKUP($A14,'Base Consumption'!$A$2:$D$34,4,FALSE)*'Profiles, Qc, Winter, S2'!T14</f>
        <v>1.7478053588631196E-2</v>
      </c>
      <c r="U14" s="1">
        <f>VLOOKUP($A14,'Base Consumption'!$A$2:$D$34,4,FALSE)*'Profiles, Qc, Winter, S2'!U14</f>
        <v>2.1741230044126508E-2</v>
      </c>
      <c r="V14" s="1">
        <f>VLOOKUP($A14,'Base Consumption'!$A$2:$D$34,4,FALSE)*'Profiles, Qc, Winter, S2'!V14</f>
        <v>1.29473290566244E-2</v>
      </c>
      <c r="W14" s="1">
        <f>VLOOKUP($A14,'Base Consumption'!$A$2:$D$34,4,FALSE)*'Profiles, Qc, Winter, S2'!W14</f>
        <v>9.0930059580902473E-3</v>
      </c>
      <c r="X14" s="1">
        <f>VLOOKUP($A14,'Base Consumption'!$A$2:$D$34,4,FALSE)*'Profiles, Qc, Winter, S2'!X14</f>
        <v>8.0149754781206825E-3</v>
      </c>
      <c r="Y14" s="1">
        <f>VLOOKUP($A14,'Base Consumption'!$A$2:$D$34,4,FALSE)*'Profiles, Qc, Winter, S2'!Y14</f>
        <v>5.4501144303635632E-3</v>
      </c>
    </row>
    <row r="15" spans="1:25" x14ac:dyDescent="0.25">
      <c r="A15">
        <v>15</v>
      </c>
      <c r="B15" s="1">
        <f>VLOOKUP($A15,'Base Consumption'!$A$2:$D$34,4,FALSE)*'Profiles, Qc, Winter, S2'!B15</f>
        <v>9.215159131630863E-3</v>
      </c>
      <c r="C15" s="1">
        <f>VLOOKUP($A15,'Base Consumption'!$A$2:$D$34,4,FALSE)*'Profiles, Qc, Winter, S2'!C15</f>
        <v>9.3029812860840142E-3</v>
      </c>
      <c r="D15" s="1">
        <f>VLOOKUP($A15,'Base Consumption'!$A$2:$D$34,4,FALSE)*'Profiles, Qc, Winter, S2'!D15</f>
        <v>9.4692957848442616E-3</v>
      </c>
      <c r="E15" s="1">
        <f>VLOOKUP($A15,'Base Consumption'!$A$2:$D$34,4,FALSE)*'Profiles, Qc, Winter, S2'!E15</f>
        <v>9.7575482326751478E-3</v>
      </c>
      <c r="F15" s="1">
        <f>VLOOKUP($A15,'Base Consumption'!$A$2:$D$34,4,FALSE)*'Profiles, Qc, Winter, S2'!F15</f>
        <v>9.5290402783559276E-3</v>
      </c>
      <c r="G15" s="1">
        <f>VLOOKUP($A15,'Base Consumption'!$A$2:$D$34,4,FALSE)*'Profiles, Qc, Winter, S2'!G15</f>
        <v>9.1710563227336093E-3</v>
      </c>
      <c r="H15" s="1">
        <f>VLOOKUP($A15,'Base Consumption'!$A$2:$D$34,4,FALSE)*'Profiles, Qc, Winter, S2'!H15</f>
        <v>8.5010237000705847E-3</v>
      </c>
      <c r="I15" s="1">
        <f>VLOOKUP($A15,'Base Consumption'!$A$2:$D$34,4,FALSE)*'Profiles, Qc, Winter, S2'!I15</f>
        <v>8.0961791667420787E-3</v>
      </c>
      <c r="J15" s="1">
        <f>VLOOKUP($A15,'Base Consumption'!$A$2:$D$34,4,FALSE)*'Profiles, Qc, Winter, S2'!J15</f>
        <v>7.5636775378712488E-3</v>
      </c>
      <c r="K15" s="1">
        <f>VLOOKUP($A15,'Base Consumption'!$A$2:$D$34,4,FALSE)*'Profiles, Qc, Winter, S2'!K15</f>
        <v>6.3863285703943673E-3</v>
      </c>
      <c r="L15" s="1">
        <f>VLOOKUP($A15,'Base Consumption'!$A$2:$D$34,4,FALSE)*'Profiles, Qc, Winter, S2'!L15</f>
        <v>6.4396412864459853E-3</v>
      </c>
      <c r="M15" s="1">
        <f>VLOOKUP($A15,'Base Consumption'!$A$2:$D$34,4,FALSE)*'Profiles, Qc, Winter, S2'!M15</f>
        <v>6.3987340053933721E-3</v>
      </c>
      <c r="N15" s="1">
        <f>VLOOKUP($A15,'Base Consumption'!$A$2:$D$34,4,FALSE)*'Profiles, Qc, Winter, S2'!N15</f>
        <v>6.4914133621703811E-3</v>
      </c>
      <c r="O15" s="1">
        <f>VLOOKUP($A15,'Base Consumption'!$A$2:$D$34,4,FALSE)*'Profiles, Qc, Winter, S2'!O15</f>
        <v>6.9853548676089994E-3</v>
      </c>
      <c r="P15" s="1">
        <f>VLOOKUP($A15,'Base Consumption'!$A$2:$D$34,4,FALSE)*'Profiles, Qc, Winter, S2'!P15</f>
        <v>6.9352161873563424E-3</v>
      </c>
      <c r="Q15" s="1">
        <f>VLOOKUP($A15,'Base Consumption'!$A$2:$D$34,4,FALSE)*'Profiles, Qc, Winter, S2'!Q15</f>
        <v>7.2822109206739909E-3</v>
      </c>
      <c r="R15" s="1">
        <f>VLOOKUP($A15,'Base Consumption'!$A$2:$D$34,4,FALSE)*'Profiles, Qc, Winter, S2'!R15</f>
        <v>7.1029921452228839E-3</v>
      </c>
      <c r="S15" s="1">
        <f>VLOOKUP($A15,'Base Consumption'!$A$2:$D$34,4,FALSE)*'Profiles, Qc, Winter, S2'!S15</f>
        <v>7.3904041409516234E-3</v>
      </c>
      <c r="T15" s="1">
        <f>VLOOKUP($A15,'Base Consumption'!$A$2:$D$34,4,FALSE)*'Profiles, Qc, Winter, S2'!T15</f>
        <v>7.7676393137024241E-3</v>
      </c>
      <c r="U15" s="1">
        <f>VLOOKUP($A15,'Base Consumption'!$A$2:$D$34,4,FALSE)*'Profiles, Qc, Winter, S2'!U15</f>
        <v>8.1313616455215114E-3</v>
      </c>
      <c r="V15" s="1">
        <f>VLOOKUP($A15,'Base Consumption'!$A$2:$D$34,4,FALSE)*'Profiles, Qc, Winter, S2'!V15</f>
        <v>8.2182291006823154E-3</v>
      </c>
      <c r="W15" s="1">
        <f>VLOOKUP($A15,'Base Consumption'!$A$2:$D$34,4,FALSE)*'Profiles, Qc, Winter, S2'!W15</f>
        <v>8.6078572656688342E-3</v>
      </c>
      <c r="X15" s="1">
        <f>VLOOKUP($A15,'Base Consumption'!$A$2:$D$34,4,FALSE)*'Profiles, Qc, Winter, S2'!X15</f>
        <v>8.789465051671403E-3</v>
      </c>
      <c r="Y15" s="1">
        <f>VLOOKUP($A15,'Base Consumption'!$A$2:$D$34,4,FALSE)*'Profiles, Qc, Winter, S2'!Y15</f>
        <v>8.882340099180137E-3</v>
      </c>
    </row>
    <row r="16" spans="1:25" x14ac:dyDescent="0.25">
      <c r="A16">
        <v>16</v>
      </c>
      <c r="B16" s="1">
        <f>VLOOKUP($A16,'Base Consumption'!$A$2:$D$34,4,FALSE)*'Profiles, Qc, Winter, S2'!B16</f>
        <v>1.6985460811803577E-2</v>
      </c>
      <c r="C16" s="1">
        <f>VLOOKUP($A16,'Base Consumption'!$A$2:$D$34,4,FALSE)*'Profiles, Qc, Winter, S2'!C16</f>
        <v>1.1505810865864947E-2</v>
      </c>
      <c r="D16" s="1">
        <f>VLOOKUP($A16,'Base Consumption'!$A$2:$D$34,4,FALSE)*'Profiles, Qc, Winter, S2'!D16</f>
        <v>9.6486697899863944E-3</v>
      </c>
      <c r="E16" s="1">
        <f>VLOOKUP($A16,'Base Consumption'!$A$2:$D$34,4,FALSE)*'Profiles, Qc, Winter, S2'!E16</f>
        <v>9.1479894742547505E-3</v>
      </c>
      <c r="F16" s="1">
        <f>VLOOKUP($A16,'Base Consumption'!$A$2:$D$34,4,FALSE)*'Profiles, Qc, Winter, S2'!F16</f>
        <v>1.0167057145249125E-2</v>
      </c>
      <c r="G16" s="1">
        <f>VLOOKUP($A16,'Base Consumption'!$A$2:$D$34,4,FALSE)*'Profiles, Qc, Winter, S2'!G16</f>
        <v>5.4519067543761218E-3</v>
      </c>
      <c r="H16" s="1">
        <f>VLOOKUP($A16,'Base Consumption'!$A$2:$D$34,4,FALSE)*'Profiles, Qc, Winter, S2'!H16</f>
        <v>2.3401143520791049E-3</v>
      </c>
      <c r="I16" s="1">
        <f>VLOOKUP($A16,'Base Consumption'!$A$2:$D$34,4,FALSE)*'Profiles, Qc, Winter, S2'!I16</f>
        <v>7.1895377186533757E-3</v>
      </c>
      <c r="J16" s="1">
        <f>VLOOKUP($A16,'Base Consumption'!$A$2:$D$34,4,FALSE)*'Profiles, Qc, Winter, S2'!J16</f>
        <v>4.5995730563925382E-3</v>
      </c>
      <c r="K16" s="1">
        <f>VLOOKUP($A16,'Base Consumption'!$A$2:$D$34,4,FALSE)*'Profiles, Qc, Winter, S2'!K16</f>
        <v>6.0071815487482425E-3</v>
      </c>
      <c r="L16" s="1">
        <f>VLOOKUP($A16,'Base Consumption'!$A$2:$D$34,4,FALSE)*'Profiles, Qc, Winter, S2'!L16</f>
        <v>3.9095367109667108E-3</v>
      </c>
      <c r="M16" s="1">
        <f>VLOOKUP($A16,'Base Consumption'!$A$2:$D$34,4,FALSE)*'Profiles, Qc, Winter, S2'!M16</f>
        <v>8.5863288473464125E-3</v>
      </c>
      <c r="N16" s="1">
        <f>VLOOKUP($A16,'Base Consumption'!$A$2:$D$34,4,FALSE)*'Profiles, Qc, Winter, S2'!N16</f>
        <v>9.4912849099176473E-3</v>
      </c>
      <c r="O16" s="1">
        <f>VLOOKUP($A16,'Base Consumption'!$A$2:$D$34,4,FALSE)*'Profiles, Qc, Winter, S2'!O16</f>
        <v>9.6629339000807429E-3</v>
      </c>
      <c r="P16" s="1">
        <f>VLOOKUP($A16,'Base Consumption'!$A$2:$D$34,4,FALSE)*'Profiles, Qc, Winter, S2'!P16</f>
        <v>6.556064148925911E-3</v>
      </c>
      <c r="Q16" s="1">
        <f>VLOOKUP($A16,'Base Consumption'!$A$2:$D$34,4,FALSE)*'Profiles, Qc, Winter, S2'!Q16</f>
        <v>7.6139799220976776E-3</v>
      </c>
      <c r="R16" s="1">
        <f>VLOOKUP($A16,'Base Consumption'!$A$2:$D$34,4,FALSE)*'Profiles, Qc, Winter, S2'!R16</f>
        <v>7.9980968463224406E-3</v>
      </c>
      <c r="S16" s="1">
        <f>VLOOKUP($A16,'Base Consumption'!$A$2:$D$34,4,FALSE)*'Profiles, Qc, Winter, S2'!S16</f>
        <v>8.4254997655092787E-3</v>
      </c>
      <c r="T16" s="1">
        <f>VLOOKUP($A16,'Base Consumption'!$A$2:$D$34,4,FALSE)*'Profiles, Qc, Winter, S2'!T16</f>
        <v>7.3990525709623891E-3</v>
      </c>
      <c r="U16" s="1">
        <f>VLOOKUP($A16,'Base Consumption'!$A$2:$D$34,4,FALSE)*'Profiles, Qc, Winter, S2'!U16</f>
        <v>7.5416809485894043E-3</v>
      </c>
      <c r="V16" s="1">
        <f>VLOOKUP($A16,'Base Consumption'!$A$2:$D$34,4,FALSE)*'Profiles, Qc, Winter, S2'!V16</f>
        <v>8.9025681505361751E-3</v>
      </c>
      <c r="W16" s="1">
        <f>VLOOKUP($A16,'Base Consumption'!$A$2:$D$34,4,FALSE)*'Profiles, Qc, Winter, S2'!W16</f>
        <v>9.4662021638289868E-3</v>
      </c>
      <c r="X16" s="1">
        <f>VLOOKUP($A16,'Base Consumption'!$A$2:$D$34,4,FALSE)*'Profiles, Qc, Winter, S2'!X16</f>
        <v>7.2077307888736121E-3</v>
      </c>
      <c r="Y16" s="1">
        <f>VLOOKUP($A16,'Base Consumption'!$A$2:$D$34,4,FALSE)*'Profiles, Qc, Winter, S2'!Y16</f>
        <v>8.3040149951918579E-3</v>
      </c>
    </row>
    <row r="17" spans="1:25" x14ac:dyDescent="0.25">
      <c r="A17">
        <v>17</v>
      </c>
      <c r="B17" s="1">
        <f>VLOOKUP($A17,'Base Consumption'!$A$2:$D$34,4,FALSE)*'Profiles, Qc, Winter, S2'!B17</f>
        <v>-1.6191033828357987E-2</v>
      </c>
      <c r="C17" s="1">
        <f>VLOOKUP($A17,'Base Consumption'!$A$2:$D$34,4,FALSE)*'Profiles, Qc, Winter, S2'!C17</f>
        <v>-1.7516477392535472E-2</v>
      </c>
      <c r="D17" s="1">
        <f>VLOOKUP($A17,'Base Consumption'!$A$2:$D$34,4,FALSE)*'Profiles, Qc, Winter, S2'!D17</f>
        <v>-1.6580124710064162E-2</v>
      </c>
      <c r="E17" s="1">
        <f>VLOOKUP($A17,'Base Consumption'!$A$2:$D$34,4,FALSE)*'Profiles, Qc, Winter, S2'!E17</f>
        <v>-1.9005923728047717E-2</v>
      </c>
      <c r="F17" s="1">
        <f>VLOOKUP($A17,'Base Consumption'!$A$2:$D$34,4,FALSE)*'Profiles, Qc, Winter, S2'!F17</f>
        <v>-1.791395608036871E-2</v>
      </c>
      <c r="G17" s="1">
        <f>VLOOKUP($A17,'Base Consumption'!$A$2:$D$34,4,FALSE)*'Profiles, Qc, Winter, S2'!G17</f>
        <v>-1.6114046449980421E-2</v>
      </c>
      <c r="H17" s="1">
        <f>VLOOKUP($A17,'Base Consumption'!$A$2:$D$34,4,FALSE)*'Profiles, Qc, Winter, S2'!H17</f>
        <v>-1.3563585564960692E-2</v>
      </c>
      <c r="I17" s="1">
        <f>VLOOKUP($A17,'Base Consumption'!$A$2:$D$34,4,FALSE)*'Profiles, Qc, Winter, S2'!I17</f>
        <v>-7.5991068470042476E-3</v>
      </c>
      <c r="J17" s="1">
        <f>VLOOKUP($A17,'Base Consumption'!$A$2:$D$34,4,FALSE)*'Profiles, Qc, Winter, S2'!J17</f>
        <v>-4.552432448715245E-3</v>
      </c>
      <c r="K17" s="1">
        <f>VLOOKUP($A17,'Base Consumption'!$A$2:$D$34,4,FALSE)*'Profiles, Qc, Winter, S2'!K17</f>
        <v>-2.231227219327048E-3</v>
      </c>
      <c r="L17" s="1">
        <f>VLOOKUP($A17,'Base Consumption'!$A$2:$D$34,4,FALSE)*'Profiles, Qc, Winter, S2'!L17</f>
        <v>-3.4755083290658796E-3</v>
      </c>
      <c r="M17" s="1">
        <f>VLOOKUP($A17,'Base Consumption'!$A$2:$D$34,4,FALSE)*'Profiles, Qc, Winter, S2'!M17</f>
        <v>-5.6101048287495858E-3</v>
      </c>
      <c r="N17" s="1">
        <f>VLOOKUP($A17,'Base Consumption'!$A$2:$D$34,4,FALSE)*'Profiles, Qc, Winter, S2'!N17</f>
        <v>-7.2217218423351508E-3</v>
      </c>
      <c r="O17" s="1">
        <f>VLOOKUP($A17,'Base Consumption'!$A$2:$D$34,4,FALSE)*'Profiles, Qc, Winter, S2'!O17</f>
        <v>-8.5555200771154014E-3</v>
      </c>
      <c r="P17" s="1">
        <f>VLOOKUP($A17,'Base Consumption'!$A$2:$D$34,4,FALSE)*'Profiles, Qc, Winter, S2'!P17</f>
        <v>-1.1096790372624033E-2</v>
      </c>
      <c r="Q17" s="1">
        <f>VLOOKUP($A17,'Base Consumption'!$A$2:$D$34,4,FALSE)*'Profiles, Qc, Winter, S2'!Q17</f>
        <v>-9.1228620056029181E-3</v>
      </c>
      <c r="R17" s="1">
        <f>VLOOKUP($A17,'Base Consumption'!$A$2:$D$34,4,FALSE)*'Profiles, Qc, Winter, S2'!R17</f>
        <v>-6.5012666807241631E-3</v>
      </c>
      <c r="S17" s="1">
        <f>VLOOKUP($A17,'Base Consumption'!$A$2:$D$34,4,FALSE)*'Profiles, Qc, Winter, S2'!S17</f>
        <v>2.913221074193451E-3</v>
      </c>
      <c r="T17" s="1">
        <f>VLOOKUP($A17,'Base Consumption'!$A$2:$D$34,4,FALSE)*'Profiles, Qc, Winter, S2'!T17</f>
        <v>3.4100219899388504E-4</v>
      </c>
      <c r="U17" s="1">
        <f>VLOOKUP($A17,'Base Consumption'!$A$2:$D$34,4,FALSE)*'Profiles, Qc, Winter, S2'!U17</f>
        <v>-3.7985089014067538E-3</v>
      </c>
      <c r="V17" s="1">
        <f>VLOOKUP($A17,'Base Consumption'!$A$2:$D$34,4,FALSE)*'Profiles, Qc, Winter, S2'!V17</f>
        <v>-7.7304831761906201E-3</v>
      </c>
      <c r="W17" s="1">
        <f>VLOOKUP($A17,'Base Consumption'!$A$2:$D$34,4,FALSE)*'Profiles, Qc, Winter, S2'!W17</f>
        <v>-9.6558830617224471E-3</v>
      </c>
      <c r="X17" s="1">
        <f>VLOOKUP($A17,'Base Consumption'!$A$2:$D$34,4,FALSE)*'Profiles, Qc, Winter, S2'!X17</f>
        <v>-1.2046522276109287E-2</v>
      </c>
      <c r="Y17" s="1">
        <f>VLOOKUP($A17,'Base Consumption'!$A$2:$D$34,4,FALSE)*'Profiles, Qc, Winter, S2'!Y17</f>
        <v>-1.4482361357954035E-2</v>
      </c>
    </row>
    <row r="18" spans="1:25" x14ac:dyDescent="0.25">
      <c r="A18">
        <v>18</v>
      </c>
      <c r="B18" s="1">
        <f>VLOOKUP($A18,'Base Consumption'!$A$2:$D$34,4,FALSE)*'Profiles, Qc, Winter, S2'!B18</f>
        <v>-3.4187847323602125E-2</v>
      </c>
      <c r="C18" s="1">
        <f>VLOOKUP($A18,'Base Consumption'!$A$2:$D$34,4,FALSE)*'Profiles, Qc, Winter, S2'!C18</f>
        <v>-3.5180386002111777E-2</v>
      </c>
      <c r="D18" s="1">
        <f>VLOOKUP($A18,'Base Consumption'!$A$2:$D$34,4,FALSE)*'Profiles, Qc, Winter, S2'!D18</f>
        <v>-3.7511582937431322E-2</v>
      </c>
      <c r="E18" s="1">
        <f>VLOOKUP($A18,'Base Consumption'!$A$2:$D$34,4,FALSE)*'Profiles, Qc, Winter, S2'!E18</f>
        <v>-3.7326813294786668E-2</v>
      </c>
      <c r="F18" s="1">
        <f>VLOOKUP($A18,'Base Consumption'!$A$2:$D$34,4,FALSE)*'Profiles, Qc, Winter, S2'!F18</f>
        <v>-3.7203957202560457E-2</v>
      </c>
      <c r="G18" s="1">
        <f>VLOOKUP($A18,'Base Consumption'!$A$2:$D$34,4,FALSE)*'Profiles, Qc, Winter, S2'!G18</f>
        <v>-3.4839047600373145E-2</v>
      </c>
      <c r="H18" s="1">
        <f>VLOOKUP($A18,'Base Consumption'!$A$2:$D$34,4,FALSE)*'Profiles, Qc, Winter, S2'!H18</f>
        <v>-1.8469831447409876E-2</v>
      </c>
      <c r="I18" s="1">
        <f>VLOOKUP($A18,'Base Consumption'!$A$2:$D$34,4,FALSE)*'Profiles, Qc, Winter, S2'!I18</f>
        <v>-1.9978142233556175E-2</v>
      </c>
      <c r="J18" s="1">
        <f>VLOOKUP($A18,'Base Consumption'!$A$2:$D$34,4,FALSE)*'Profiles, Qc, Winter, S2'!J18</f>
        <v>-1.6767848091813635E-2</v>
      </c>
      <c r="K18" s="1">
        <f>VLOOKUP($A18,'Base Consumption'!$A$2:$D$34,4,FALSE)*'Profiles, Qc, Winter, S2'!K18</f>
        <v>-1.0869299823553098E-2</v>
      </c>
      <c r="L18" s="1">
        <f>VLOOKUP($A18,'Base Consumption'!$A$2:$D$34,4,FALSE)*'Profiles, Qc, Winter, S2'!L18</f>
        <v>-1.6472791747796697E-2</v>
      </c>
      <c r="M18" s="1">
        <f>VLOOKUP($A18,'Base Consumption'!$A$2:$D$34,4,FALSE)*'Profiles, Qc, Winter, S2'!M18</f>
        <v>-1.3809151279381069E-2</v>
      </c>
      <c r="N18" s="1">
        <f>VLOOKUP($A18,'Base Consumption'!$A$2:$D$34,4,FALSE)*'Profiles, Qc, Winter, S2'!N18</f>
        <v>-1.7478385992979191E-2</v>
      </c>
      <c r="O18" s="1">
        <f>VLOOKUP($A18,'Base Consumption'!$A$2:$D$34,4,FALSE)*'Profiles, Qc, Winter, S2'!O18</f>
        <v>-2.4058004804276629E-2</v>
      </c>
      <c r="P18" s="1">
        <f>VLOOKUP($A18,'Base Consumption'!$A$2:$D$34,4,FALSE)*'Profiles, Qc, Winter, S2'!P18</f>
        <v>-3.1963061113374866E-2</v>
      </c>
      <c r="Q18" s="1">
        <f>VLOOKUP($A18,'Base Consumption'!$A$2:$D$34,4,FALSE)*'Profiles, Qc, Winter, S2'!Q18</f>
        <v>-3.3316921094201805E-2</v>
      </c>
      <c r="R18" s="1">
        <f>VLOOKUP($A18,'Base Consumption'!$A$2:$D$34,4,FALSE)*'Profiles, Qc, Winter, S2'!R18</f>
        <v>-3.0576832835831323E-2</v>
      </c>
      <c r="S18" s="1">
        <f>VLOOKUP($A18,'Base Consumption'!$A$2:$D$34,4,FALSE)*'Profiles, Qc, Winter, S2'!S18</f>
        <v>-2.0287723415919653E-2</v>
      </c>
      <c r="T18" s="1">
        <f>VLOOKUP($A18,'Base Consumption'!$A$2:$D$34,4,FALSE)*'Profiles, Qc, Winter, S2'!T18</f>
        <v>-2.1668207566453653E-2</v>
      </c>
      <c r="U18" s="1">
        <f>VLOOKUP($A18,'Base Consumption'!$A$2:$D$34,4,FALSE)*'Profiles, Qc, Winter, S2'!U18</f>
        <v>-2.6534470268468439E-2</v>
      </c>
      <c r="V18" s="1">
        <f>VLOOKUP($A18,'Base Consumption'!$A$2:$D$34,4,FALSE)*'Profiles, Qc, Winter, S2'!V18</f>
        <v>-2.9028456864520533E-2</v>
      </c>
      <c r="W18" s="1">
        <f>VLOOKUP($A18,'Base Consumption'!$A$2:$D$34,4,FALSE)*'Profiles, Qc, Winter, S2'!W18</f>
        <v>-3.1840680452750562E-2</v>
      </c>
      <c r="X18" s="1">
        <f>VLOOKUP($A18,'Base Consumption'!$A$2:$D$34,4,FALSE)*'Profiles, Qc, Winter, S2'!X18</f>
        <v>-3.2731539890725941E-2</v>
      </c>
      <c r="Y18" s="1">
        <f>VLOOKUP($A18,'Base Consumption'!$A$2:$D$34,4,FALSE)*'Profiles, Qc, Winter, S2'!Y18</f>
        <v>-3.4129735882971836E-2</v>
      </c>
    </row>
    <row r="19" spans="1:25" x14ac:dyDescent="0.25">
      <c r="A19">
        <v>19</v>
      </c>
      <c r="B19" s="1">
        <f>VLOOKUP($A19,'Base Consumption'!$A$2:$D$34,4,FALSE)*'Profiles, Qc, Winter, S2'!B19</f>
        <v>-3.7498069844796846E-2</v>
      </c>
      <c r="C19" s="1">
        <f>VLOOKUP($A19,'Base Consumption'!$A$2:$D$34,4,FALSE)*'Profiles, Qc, Winter, S2'!C19</f>
        <v>-3.820596825578474E-2</v>
      </c>
      <c r="D19" s="1">
        <f>VLOOKUP($A19,'Base Consumption'!$A$2:$D$34,4,FALSE)*'Profiles, Qc, Winter, S2'!D19</f>
        <v>-3.8849846044542773E-2</v>
      </c>
      <c r="E19" s="1">
        <f>VLOOKUP($A19,'Base Consumption'!$A$2:$D$34,4,FALSE)*'Profiles, Qc, Winter, S2'!E19</f>
        <v>-3.8913866666772629E-2</v>
      </c>
      <c r="F19" s="1">
        <f>VLOOKUP($A19,'Base Consumption'!$A$2:$D$34,4,FALSE)*'Profiles, Qc, Winter, S2'!F19</f>
        <v>-3.8622464556204703E-2</v>
      </c>
      <c r="G19" s="1">
        <f>VLOOKUP($A19,'Base Consumption'!$A$2:$D$34,4,FALSE)*'Profiles, Qc, Winter, S2'!G19</f>
        <v>-3.5309621530637915E-2</v>
      </c>
      <c r="H19" s="1">
        <f>VLOOKUP($A19,'Base Consumption'!$A$2:$D$34,4,FALSE)*'Profiles, Qc, Winter, S2'!H19</f>
        <v>-3.1563403859992525E-2</v>
      </c>
      <c r="I19" s="1">
        <f>VLOOKUP($A19,'Base Consumption'!$A$2:$D$34,4,FALSE)*'Profiles, Qc, Winter, S2'!I19</f>
        <v>-2.9812070632355799E-2</v>
      </c>
      <c r="J19" s="1">
        <f>VLOOKUP($A19,'Base Consumption'!$A$2:$D$34,4,FALSE)*'Profiles, Qc, Winter, S2'!J19</f>
        <v>-2.9567773712829194E-2</v>
      </c>
      <c r="K19" s="1">
        <f>VLOOKUP($A19,'Base Consumption'!$A$2:$D$34,4,FALSE)*'Profiles, Qc, Winter, S2'!K19</f>
        <v>-2.8692838895716784E-2</v>
      </c>
      <c r="L19" s="1">
        <f>VLOOKUP($A19,'Base Consumption'!$A$2:$D$34,4,FALSE)*'Profiles, Qc, Winter, S2'!L19</f>
        <v>-3.125655520972366E-2</v>
      </c>
      <c r="M19" s="1">
        <f>VLOOKUP($A19,'Base Consumption'!$A$2:$D$34,4,FALSE)*'Profiles, Qc, Winter, S2'!M19</f>
        <v>-3.5113893395564533E-2</v>
      </c>
      <c r="N19" s="1">
        <f>VLOOKUP($A19,'Base Consumption'!$A$2:$D$34,4,FALSE)*'Profiles, Qc, Winter, S2'!N19</f>
        <v>-3.4832802664826114E-2</v>
      </c>
      <c r="O19" s="1">
        <f>VLOOKUP($A19,'Base Consumption'!$A$2:$D$34,4,FALSE)*'Profiles, Qc, Winter, S2'!O19</f>
        <v>-3.6385451431149317E-2</v>
      </c>
      <c r="P19" s="1">
        <f>VLOOKUP($A19,'Base Consumption'!$A$2:$D$34,4,FALSE)*'Profiles, Qc, Winter, S2'!P19</f>
        <v>-3.5650327533662318E-2</v>
      </c>
      <c r="Q19" s="1">
        <f>VLOOKUP($A19,'Base Consumption'!$A$2:$D$34,4,FALSE)*'Profiles, Qc, Winter, S2'!Q19</f>
        <v>-3.6467134513241281E-2</v>
      </c>
      <c r="R19" s="1">
        <f>VLOOKUP($A19,'Base Consumption'!$A$2:$D$34,4,FALSE)*'Profiles, Qc, Winter, S2'!R19</f>
        <v>-3.0483169934056177E-2</v>
      </c>
      <c r="S19" s="1">
        <f>VLOOKUP($A19,'Base Consumption'!$A$2:$D$34,4,FALSE)*'Profiles, Qc, Winter, S2'!S19</f>
        <v>-1.9106109992554878E-2</v>
      </c>
      <c r="T19" s="1">
        <f>VLOOKUP($A19,'Base Consumption'!$A$2:$D$34,4,FALSE)*'Profiles, Qc, Winter, S2'!T19</f>
        <v>-2.2524890690764434E-2</v>
      </c>
      <c r="U19" s="1">
        <f>VLOOKUP($A19,'Base Consumption'!$A$2:$D$34,4,FALSE)*'Profiles, Qc, Winter, S2'!U19</f>
        <v>-2.9160833816451612E-2</v>
      </c>
      <c r="V19" s="1">
        <f>VLOOKUP($A19,'Base Consumption'!$A$2:$D$34,4,FALSE)*'Profiles, Qc, Winter, S2'!V19</f>
        <v>-3.233750702491725E-2</v>
      </c>
      <c r="W19" s="1">
        <f>VLOOKUP($A19,'Base Consumption'!$A$2:$D$34,4,FALSE)*'Profiles, Qc, Winter, S2'!W19</f>
        <v>-3.3817315197490407E-2</v>
      </c>
      <c r="X19" s="1">
        <f>VLOOKUP($A19,'Base Consumption'!$A$2:$D$34,4,FALSE)*'Profiles, Qc, Winter, S2'!X19</f>
        <v>-3.4748179150721113E-2</v>
      </c>
      <c r="Y19" s="1">
        <f>VLOOKUP($A19,'Base Consumption'!$A$2:$D$34,4,FALSE)*'Profiles, Qc, Winter, S2'!Y19</f>
        <v>-3.47827543927339E-2</v>
      </c>
    </row>
    <row r="20" spans="1:25" x14ac:dyDescent="0.25">
      <c r="A20">
        <v>20</v>
      </c>
      <c r="B20" s="1">
        <f>VLOOKUP($A20,'Base Consumption'!$A$2:$D$34,4,FALSE)*'Profiles, Qc, Winter, S2'!B20</f>
        <v>-3.4969958427312473E-2</v>
      </c>
      <c r="C20" s="1">
        <f>VLOOKUP($A20,'Base Consumption'!$A$2:$D$34,4,FALSE)*'Profiles, Qc, Winter, S2'!C20</f>
        <v>-3.7406050689336778E-2</v>
      </c>
      <c r="D20" s="1">
        <f>VLOOKUP($A20,'Base Consumption'!$A$2:$D$34,4,FALSE)*'Profiles, Qc, Winter, S2'!D20</f>
        <v>-3.9392932461098491E-2</v>
      </c>
      <c r="E20" s="1">
        <f>VLOOKUP($A20,'Base Consumption'!$A$2:$D$34,4,FALSE)*'Profiles, Qc, Winter, S2'!E20</f>
        <v>-3.8843301462840686E-2</v>
      </c>
      <c r="F20" s="1">
        <f>VLOOKUP($A20,'Base Consumption'!$A$2:$D$34,4,FALSE)*'Profiles, Qc, Winter, S2'!F20</f>
        <v>-3.9003303948052279E-2</v>
      </c>
      <c r="G20" s="1">
        <f>VLOOKUP($A20,'Base Consumption'!$A$2:$D$34,4,FALSE)*'Profiles, Qc, Winter, S2'!G20</f>
        <v>-3.4080176226742552E-2</v>
      </c>
      <c r="H20" s="1">
        <f>VLOOKUP($A20,'Base Consumption'!$A$2:$D$34,4,FALSE)*'Profiles, Qc, Winter, S2'!H20</f>
        <v>-3.0445798178247673E-2</v>
      </c>
      <c r="I20" s="1">
        <f>VLOOKUP($A20,'Base Consumption'!$A$2:$D$34,4,FALSE)*'Profiles, Qc, Winter, S2'!I20</f>
        <v>-3.0114988362098725E-2</v>
      </c>
      <c r="J20" s="1">
        <f>VLOOKUP($A20,'Base Consumption'!$A$2:$D$34,4,FALSE)*'Profiles, Qc, Winter, S2'!J20</f>
        <v>-2.4871836254650215E-2</v>
      </c>
      <c r="K20" s="1">
        <f>VLOOKUP($A20,'Base Consumption'!$A$2:$D$34,4,FALSE)*'Profiles, Qc, Winter, S2'!K20</f>
        <v>-1.7853425180993907E-2</v>
      </c>
      <c r="L20" s="1">
        <f>VLOOKUP($A20,'Base Consumption'!$A$2:$D$34,4,FALSE)*'Profiles, Qc, Winter, S2'!L20</f>
        <v>-1.2586596821865786E-2</v>
      </c>
      <c r="M20" s="1">
        <f>VLOOKUP($A20,'Base Consumption'!$A$2:$D$34,4,FALSE)*'Profiles, Qc, Winter, S2'!M20</f>
        <v>-1.5470437328072325E-2</v>
      </c>
      <c r="N20" s="1">
        <f>VLOOKUP($A20,'Base Consumption'!$A$2:$D$34,4,FALSE)*'Profiles, Qc, Winter, S2'!N20</f>
        <v>-1.5763916790553091E-2</v>
      </c>
      <c r="O20" s="1">
        <f>VLOOKUP($A20,'Base Consumption'!$A$2:$D$34,4,FALSE)*'Profiles, Qc, Winter, S2'!O20</f>
        <v>-1.7475289558094673E-2</v>
      </c>
      <c r="P20" s="1">
        <f>VLOOKUP($A20,'Base Consumption'!$A$2:$D$34,4,FALSE)*'Profiles, Qc, Winter, S2'!P20</f>
        <v>-2.0499056699592889E-2</v>
      </c>
      <c r="Q20" s="1">
        <f>VLOOKUP($A20,'Base Consumption'!$A$2:$D$34,4,FALSE)*'Profiles, Qc, Winter, S2'!Q20</f>
        <v>-2.2505311715066607E-2</v>
      </c>
      <c r="R20" s="1">
        <f>VLOOKUP($A20,'Base Consumption'!$A$2:$D$34,4,FALSE)*'Profiles, Qc, Winter, S2'!R20</f>
        <v>-2.1453394941016876E-2</v>
      </c>
      <c r="S20" s="1">
        <f>VLOOKUP($A20,'Base Consumption'!$A$2:$D$34,4,FALSE)*'Profiles, Qc, Winter, S2'!S20</f>
        <v>-1.0449005411766677E-2</v>
      </c>
      <c r="T20" s="1">
        <f>VLOOKUP($A20,'Base Consumption'!$A$2:$D$34,4,FALSE)*'Profiles, Qc, Winter, S2'!T20</f>
        <v>-1.1066800133531583E-2</v>
      </c>
      <c r="U20" s="1">
        <f>VLOOKUP($A20,'Base Consumption'!$A$2:$D$34,4,FALSE)*'Profiles, Qc, Winter, S2'!U20</f>
        <v>-1.5283177605137008E-2</v>
      </c>
      <c r="V20" s="1">
        <f>VLOOKUP($A20,'Base Consumption'!$A$2:$D$34,4,FALSE)*'Profiles, Qc, Winter, S2'!V20</f>
        <v>-1.9388278756768046E-2</v>
      </c>
      <c r="W20" s="1">
        <f>VLOOKUP($A20,'Base Consumption'!$A$2:$D$34,4,FALSE)*'Profiles, Qc, Winter, S2'!W20</f>
        <v>-2.2180975826584653E-2</v>
      </c>
      <c r="X20" s="1">
        <f>VLOOKUP($A20,'Base Consumption'!$A$2:$D$34,4,FALSE)*'Profiles, Qc, Winter, S2'!X20</f>
        <v>-2.4901244996357732E-2</v>
      </c>
      <c r="Y20" s="1">
        <f>VLOOKUP($A20,'Base Consumption'!$A$2:$D$34,4,FALSE)*'Profiles, Qc, Winter, S2'!Y20</f>
        <v>-2.6553049134987398E-2</v>
      </c>
    </row>
    <row r="21" spans="1:25" x14ac:dyDescent="0.25">
      <c r="A21">
        <v>21</v>
      </c>
      <c r="B21" s="1">
        <f>VLOOKUP($A21,'Base Consumption'!$A$2:$D$34,4,FALSE)*'Profiles, Qc, Winter, S2'!B21</f>
        <v>1.9322388443925923E-2</v>
      </c>
      <c r="C21" s="1">
        <f>VLOOKUP($A21,'Base Consumption'!$A$2:$D$34,4,FALSE)*'Profiles, Qc, Winter, S2'!C21</f>
        <v>1.5873887547149974E-2</v>
      </c>
      <c r="D21" s="1">
        <f>VLOOKUP($A21,'Base Consumption'!$A$2:$D$34,4,FALSE)*'Profiles, Qc, Winter, S2'!D21</f>
        <v>1.3091739858151581E-2</v>
      </c>
      <c r="E21" s="1">
        <f>VLOOKUP($A21,'Base Consumption'!$A$2:$D$34,4,FALSE)*'Profiles, Qc, Winter, S2'!E21</f>
        <v>1.5435849807316415E-2</v>
      </c>
      <c r="F21" s="1">
        <f>VLOOKUP($A21,'Base Consumption'!$A$2:$D$34,4,FALSE)*'Profiles, Qc, Winter, S2'!F21</f>
        <v>1.2541250622001182E-2</v>
      </c>
      <c r="G21" s="1">
        <f>VLOOKUP($A21,'Base Consumption'!$A$2:$D$34,4,FALSE)*'Profiles, Qc, Winter, S2'!G21</f>
        <v>1.3860379334139767E-2</v>
      </c>
      <c r="H21" s="1">
        <f>VLOOKUP($A21,'Base Consumption'!$A$2:$D$34,4,FALSE)*'Profiles, Qc, Winter, S2'!H21</f>
        <v>1.9208594519305192E-2</v>
      </c>
      <c r="I21" s="1">
        <f>VLOOKUP($A21,'Base Consumption'!$A$2:$D$34,4,FALSE)*'Profiles, Qc, Winter, S2'!I21</f>
        <v>2.7963635535002238E-2</v>
      </c>
      <c r="J21" s="1">
        <f>VLOOKUP($A21,'Base Consumption'!$A$2:$D$34,4,FALSE)*'Profiles, Qc, Winter, S2'!J21</f>
        <v>2.661899955699866E-2</v>
      </c>
      <c r="K21" s="1">
        <f>VLOOKUP($A21,'Base Consumption'!$A$2:$D$34,4,FALSE)*'Profiles, Qc, Winter, S2'!K21</f>
        <v>3.6695748100886987E-2</v>
      </c>
      <c r="L21" s="1">
        <f>VLOOKUP($A21,'Base Consumption'!$A$2:$D$34,4,FALSE)*'Profiles, Qc, Winter, S2'!L21</f>
        <v>3.1175535135353438E-2</v>
      </c>
      <c r="M21" s="1">
        <f>VLOOKUP($A21,'Base Consumption'!$A$2:$D$34,4,FALSE)*'Profiles, Qc, Winter, S2'!M21</f>
        <v>3.5789904555603776E-2</v>
      </c>
      <c r="N21" s="1">
        <f>VLOOKUP($A21,'Base Consumption'!$A$2:$D$34,4,FALSE)*'Profiles, Qc, Winter, S2'!N21</f>
        <v>3.1366819887748178E-2</v>
      </c>
      <c r="O21" s="1">
        <f>VLOOKUP($A21,'Base Consumption'!$A$2:$D$34,4,FALSE)*'Profiles, Qc, Winter, S2'!O21</f>
        <v>2.7243773586267884E-2</v>
      </c>
      <c r="P21" s="1">
        <f>VLOOKUP($A21,'Base Consumption'!$A$2:$D$34,4,FALSE)*'Profiles, Qc, Winter, S2'!P21</f>
        <v>1.7815854484381749E-2</v>
      </c>
      <c r="Q21" s="1">
        <f>VLOOKUP($A21,'Base Consumption'!$A$2:$D$34,4,FALSE)*'Profiles, Qc, Winter, S2'!Q21</f>
        <v>2.3217919093989497E-2</v>
      </c>
      <c r="R21" s="1">
        <f>VLOOKUP($A21,'Base Consumption'!$A$2:$D$34,4,FALSE)*'Profiles, Qc, Winter, S2'!R21</f>
        <v>2.0687685408808339E-2</v>
      </c>
      <c r="S21" s="1">
        <f>VLOOKUP($A21,'Base Consumption'!$A$2:$D$34,4,FALSE)*'Profiles, Qc, Winter, S2'!S21</f>
        <v>2.6969435389320569E-2</v>
      </c>
      <c r="T21" s="1">
        <f>VLOOKUP($A21,'Base Consumption'!$A$2:$D$34,4,FALSE)*'Profiles, Qc, Winter, S2'!T21</f>
        <v>2.5270291170442931E-2</v>
      </c>
      <c r="U21" s="1">
        <f>VLOOKUP($A21,'Base Consumption'!$A$2:$D$34,4,FALSE)*'Profiles, Qc, Winter, S2'!U21</f>
        <v>1.9461813724422933E-2</v>
      </c>
      <c r="V21" s="1">
        <f>VLOOKUP($A21,'Base Consumption'!$A$2:$D$34,4,FALSE)*'Profiles, Qc, Winter, S2'!V21</f>
        <v>1.5930316915736001E-2</v>
      </c>
      <c r="W21" s="1">
        <f>VLOOKUP($A21,'Base Consumption'!$A$2:$D$34,4,FALSE)*'Profiles, Qc, Winter, S2'!W21</f>
        <v>1.5036944416586862E-2</v>
      </c>
      <c r="X21" s="1">
        <f>VLOOKUP($A21,'Base Consumption'!$A$2:$D$34,4,FALSE)*'Profiles, Qc, Winter, S2'!X21</f>
        <v>1.5685040599431464E-2</v>
      </c>
      <c r="Y21" s="1">
        <f>VLOOKUP($A21,'Base Consumption'!$A$2:$D$34,4,FALSE)*'Profiles, Qc, Winter, S2'!Y21</f>
        <v>1.7379771726271424E-2</v>
      </c>
    </row>
    <row r="22" spans="1:25" x14ac:dyDescent="0.25">
      <c r="A22">
        <v>22</v>
      </c>
      <c r="B22" s="1">
        <f>VLOOKUP($A22,'Base Consumption'!$A$2:$D$34,4,FALSE)*'Profiles, Qc, Winter, S2'!B22</f>
        <v>-3.7535052762572026E-2</v>
      </c>
      <c r="C22" s="1">
        <f>VLOOKUP($A22,'Base Consumption'!$A$2:$D$34,4,FALSE)*'Profiles, Qc, Winter, S2'!C22</f>
        <v>-3.8475010610060492E-2</v>
      </c>
      <c r="D22" s="1">
        <f>VLOOKUP($A22,'Base Consumption'!$A$2:$D$34,4,FALSE)*'Profiles, Qc, Winter, S2'!D22</f>
        <v>-3.3738823470173145E-2</v>
      </c>
      <c r="E22" s="1">
        <f>VLOOKUP($A22,'Base Consumption'!$A$2:$D$34,4,FALSE)*'Profiles, Qc, Winter, S2'!E22</f>
        <v>-3.729111668189241E-2</v>
      </c>
      <c r="F22" s="1">
        <f>VLOOKUP($A22,'Base Consumption'!$A$2:$D$34,4,FALSE)*'Profiles, Qc, Winter, S2'!F22</f>
        <v>-3.7089349297578032E-2</v>
      </c>
      <c r="G22" s="1">
        <f>VLOOKUP($A22,'Base Consumption'!$A$2:$D$34,4,FALSE)*'Profiles, Qc, Winter, S2'!G22</f>
        <v>-3.4507783108783691E-2</v>
      </c>
      <c r="H22" s="1">
        <f>VLOOKUP($A22,'Base Consumption'!$A$2:$D$34,4,FALSE)*'Profiles, Qc, Winter, S2'!H22</f>
        <v>-3.216931498572137E-2</v>
      </c>
      <c r="I22" s="1">
        <f>VLOOKUP($A22,'Base Consumption'!$A$2:$D$34,4,FALSE)*'Profiles, Qc, Winter, S2'!I22</f>
        <v>-2.9250629410368365E-2</v>
      </c>
      <c r="J22" s="1">
        <f>VLOOKUP($A22,'Base Consumption'!$A$2:$D$34,4,FALSE)*'Profiles, Qc, Winter, S2'!J22</f>
        <v>-2.3637741963328757E-2</v>
      </c>
      <c r="K22" s="1">
        <f>VLOOKUP($A22,'Base Consumption'!$A$2:$D$34,4,FALSE)*'Profiles, Qc, Winter, S2'!K22</f>
        <v>-2.0133269553082669E-2</v>
      </c>
      <c r="L22" s="1">
        <f>VLOOKUP($A22,'Base Consumption'!$A$2:$D$34,4,FALSE)*'Profiles, Qc, Winter, S2'!L22</f>
        <v>-1.7681367295117933E-2</v>
      </c>
      <c r="M22" s="1">
        <f>VLOOKUP($A22,'Base Consumption'!$A$2:$D$34,4,FALSE)*'Profiles, Qc, Winter, S2'!M22</f>
        <v>-1.5704220286435665E-2</v>
      </c>
      <c r="N22" s="1">
        <f>VLOOKUP($A22,'Base Consumption'!$A$2:$D$34,4,FALSE)*'Profiles, Qc, Winter, S2'!N22</f>
        <v>-1.8706356685057442E-2</v>
      </c>
      <c r="O22" s="1">
        <f>VLOOKUP($A22,'Base Consumption'!$A$2:$D$34,4,FALSE)*'Profiles, Qc, Winter, S2'!O22</f>
        <v>-1.92581319819593E-2</v>
      </c>
      <c r="P22" s="1">
        <f>VLOOKUP($A22,'Base Consumption'!$A$2:$D$34,4,FALSE)*'Profiles, Qc, Winter, S2'!P22</f>
        <v>-2.1934532330113152E-2</v>
      </c>
      <c r="Q22" s="1">
        <f>VLOOKUP($A22,'Base Consumption'!$A$2:$D$34,4,FALSE)*'Profiles, Qc, Winter, S2'!Q22</f>
        <v>-2.5020096173904282E-2</v>
      </c>
      <c r="R22" s="1">
        <f>VLOOKUP($A22,'Base Consumption'!$A$2:$D$34,4,FALSE)*'Profiles, Qc, Winter, S2'!R22</f>
        <v>-2.5111625029672204E-2</v>
      </c>
      <c r="S22" s="1">
        <f>VLOOKUP($A22,'Base Consumption'!$A$2:$D$34,4,FALSE)*'Profiles, Qc, Winter, S2'!S22</f>
        <v>-2.1390016832231566E-2</v>
      </c>
      <c r="T22" s="1">
        <f>VLOOKUP($A22,'Base Consumption'!$A$2:$D$34,4,FALSE)*'Profiles, Qc, Winter, S2'!T22</f>
        <v>-2.2497737719304557E-2</v>
      </c>
      <c r="U22" s="1">
        <f>VLOOKUP($A22,'Base Consumption'!$A$2:$D$34,4,FALSE)*'Profiles, Qc, Winter, S2'!U22</f>
        <v>-2.2265960048626448E-2</v>
      </c>
      <c r="V22" s="1">
        <f>VLOOKUP($A22,'Base Consumption'!$A$2:$D$34,4,FALSE)*'Profiles, Qc, Winter, S2'!V22</f>
        <v>-2.3189655730511655E-2</v>
      </c>
      <c r="W22" s="1">
        <f>VLOOKUP($A22,'Base Consumption'!$A$2:$D$34,4,FALSE)*'Profiles, Qc, Winter, S2'!W22</f>
        <v>-2.6146366683690716E-2</v>
      </c>
      <c r="X22" s="1">
        <f>VLOOKUP($A22,'Base Consumption'!$A$2:$D$34,4,FALSE)*'Profiles, Qc, Winter, S2'!X22</f>
        <v>-2.8671235586502562E-2</v>
      </c>
      <c r="Y22" s="1">
        <f>VLOOKUP($A22,'Base Consumption'!$A$2:$D$34,4,FALSE)*'Profiles, Qc, Winter, S2'!Y22</f>
        <v>-3.0901961242707832E-2</v>
      </c>
    </row>
    <row r="23" spans="1:25" x14ac:dyDescent="0.25">
      <c r="A23">
        <v>23</v>
      </c>
      <c r="B23" s="1">
        <f>VLOOKUP($A23,'Base Consumption'!$A$2:$D$34,4,FALSE)*'Profiles, Qc, Winter, S2'!B23</f>
        <v>-4.8724242119203919E-2</v>
      </c>
      <c r="C23" s="1">
        <f>VLOOKUP($A23,'Base Consumption'!$A$2:$D$34,4,FALSE)*'Profiles, Qc, Winter, S2'!C23</f>
        <v>-4.9700604249761964E-2</v>
      </c>
      <c r="D23" s="1">
        <f>VLOOKUP($A23,'Base Consumption'!$A$2:$D$34,4,FALSE)*'Profiles, Qc, Winter, S2'!D23</f>
        <v>-4.8666027352430433E-2</v>
      </c>
      <c r="E23" s="1">
        <f>VLOOKUP($A23,'Base Consumption'!$A$2:$D$34,4,FALSE)*'Profiles, Qc, Winter, S2'!E23</f>
        <v>-4.9655695481808121E-2</v>
      </c>
      <c r="F23" s="1">
        <f>VLOOKUP($A23,'Base Consumption'!$A$2:$D$34,4,FALSE)*'Profiles, Qc, Winter, S2'!F23</f>
        <v>-4.8547932246445623E-2</v>
      </c>
      <c r="G23" s="1">
        <f>VLOOKUP($A23,'Base Consumption'!$A$2:$D$34,4,FALSE)*'Profiles, Qc, Winter, S2'!G23</f>
        <v>-4.8075551822506384E-2</v>
      </c>
      <c r="H23" s="1">
        <f>VLOOKUP($A23,'Base Consumption'!$A$2:$D$34,4,FALSE)*'Profiles, Qc, Winter, S2'!H23</f>
        <v>-4.0746842086549481E-2</v>
      </c>
      <c r="I23" s="1">
        <f>VLOOKUP($A23,'Base Consumption'!$A$2:$D$34,4,FALSE)*'Profiles, Qc, Winter, S2'!I23</f>
        <v>-3.9035173203479823E-2</v>
      </c>
      <c r="J23" s="1">
        <f>VLOOKUP($A23,'Base Consumption'!$A$2:$D$34,4,FALSE)*'Profiles, Qc, Winter, S2'!J23</f>
        <v>-3.8056877195419198E-2</v>
      </c>
      <c r="K23" s="1">
        <f>VLOOKUP($A23,'Base Consumption'!$A$2:$D$34,4,FALSE)*'Profiles, Qc, Winter, S2'!K23</f>
        <v>-3.748469248999111E-2</v>
      </c>
      <c r="L23" s="1">
        <f>VLOOKUP($A23,'Base Consumption'!$A$2:$D$34,4,FALSE)*'Profiles, Qc, Winter, S2'!L23</f>
        <v>-3.5336242285449002E-2</v>
      </c>
      <c r="M23" s="1">
        <f>VLOOKUP($A23,'Base Consumption'!$A$2:$D$34,4,FALSE)*'Profiles, Qc, Winter, S2'!M23</f>
        <v>-3.7347246717343283E-2</v>
      </c>
      <c r="N23" s="1">
        <f>VLOOKUP($A23,'Base Consumption'!$A$2:$D$34,4,FALSE)*'Profiles, Qc, Winter, S2'!N23</f>
        <v>-3.9778130738086573E-2</v>
      </c>
      <c r="O23" s="1">
        <f>VLOOKUP($A23,'Base Consumption'!$A$2:$D$34,4,FALSE)*'Profiles, Qc, Winter, S2'!O23</f>
        <v>-4.2309688616290281E-2</v>
      </c>
      <c r="P23" s="1">
        <f>VLOOKUP($A23,'Base Consumption'!$A$2:$D$34,4,FALSE)*'Profiles, Qc, Winter, S2'!P23</f>
        <v>-4.3588773182598108E-2</v>
      </c>
      <c r="Q23" s="1">
        <f>VLOOKUP($A23,'Base Consumption'!$A$2:$D$34,4,FALSE)*'Profiles, Qc, Winter, S2'!Q23</f>
        <v>-4.2689755003733371E-2</v>
      </c>
      <c r="R23" s="1">
        <f>VLOOKUP($A23,'Base Consumption'!$A$2:$D$34,4,FALSE)*'Profiles, Qc, Winter, S2'!R23</f>
        <v>-4.2478514189874486E-2</v>
      </c>
      <c r="S23" s="1">
        <f>VLOOKUP($A23,'Base Consumption'!$A$2:$D$34,4,FALSE)*'Profiles, Qc, Winter, S2'!S23</f>
        <v>-4.2340458970819235E-2</v>
      </c>
      <c r="T23" s="1">
        <f>VLOOKUP($A23,'Base Consumption'!$A$2:$D$34,4,FALSE)*'Profiles, Qc, Winter, S2'!T23</f>
        <v>-4.4364707713665068E-2</v>
      </c>
      <c r="U23" s="1">
        <f>VLOOKUP($A23,'Base Consumption'!$A$2:$D$34,4,FALSE)*'Profiles, Qc, Winter, S2'!U23</f>
        <v>-4.6398103355213549E-2</v>
      </c>
      <c r="V23" s="1">
        <f>VLOOKUP($A23,'Base Consumption'!$A$2:$D$34,4,FALSE)*'Profiles, Qc, Winter, S2'!V23</f>
        <v>-4.7285482594151142E-2</v>
      </c>
      <c r="W23" s="1">
        <f>VLOOKUP($A23,'Base Consumption'!$A$2:$D$34,4,FALSE)*'Profiles, Qc, Winter, S2'!W23</f>
        <v>-4.8173686815420745E-2</v>
      </c>
      <c r="X23" s="1">
        <f>VLOOKUP($A23,'Base Consumption'!$A$2:$D$34,4,FALSE)*'Profiles, Qc, Winter, S2'!X23</f>
        <v>-4.8283464464398879E-2</v>
      </c>
      <c r="Y23" s="1">
        <f>VLOOKUP($A23,'Base Consumption'!$A$2:$D$34,4,FALSE)*'Profiles, Qc, Winter, S2'!Y23</f>
        <v>-4.7868468622309833E-2</v>
      </c>
    </row>
    <row r="24" spans="1:25" x14ac:dyDescent="0.25">
      <c r="A24">
        <v>24</v>
      </c>
      <c r="B24" s="1">
        <f>VLOOKUP($A24,'Base Consumption'!$A$2:$D$34,4,FALSE)*'Profiles, Qc, Winter, S2'!B24</f>
        <v>-0.2</v>
      </c>
      <c r="C24" s="1">
        <f>VLOOKUP($A24,'Base Consumption'!$A$2:$D$34,4,FALSE)*'Profiles, Qc, Winter, S2'!C24</f>
        <v>-0.2</v>
      </c>
      <c r="D24" s="1">
        <f>VLOOKUP($A24,'Base Consumption'!$A$2:$D$34,4,FALSE)*'Profiles, Qc, Winter, S2'!D24</f>
        <v>-0.2</v>
      </c>
      <c r="E24" s="1">
        <f>VLOOKUP($A24,'Base Consumption'!$A$2:$D$34,4,FALSE)*'Profiles, Qc, Winter, S2'!E24</f>
        <v>-0.2</v>
      </c>
      <c r="F24" s="1">
        <f>VLOOKUP($A24,'Base Consumption'!$A$2:$D$34,4,FALSE)*'Profiles, Qc, Winter, S2'!F24</f>
        <v>-0.2</v>
      </c>
      <c r="G24" s="1">
        <f>VLOOKUP($A24,'Base Consumption'!$A$2:$D$34,4,FALSE)*'Profiles, Qc, Winter, S2'!G24</f>
        <v>-0.2</v>
      </c>
      <c r="H24" s="1">
        <f>VLOOKUP($A24,'Base Consumption'!$A$2:$D$34,4,FALSE)*'Profiles, Qc, Winter, S2'!H24</f>
        <v>-0.2</v>
      </c>
      <c r="I24" s="1">
        <f>VLOOKUP($A24,'Base Consumption'!$A$2:$D$34,4,FALSE)*'Profiles, Qc, Winter, S2'!I24</f>
        <v>-0.2</v>
      </c>
      <c r="J24" s="1">
        <f>VLOOKUP($A24,'Base Consumption'!$A$2:$D$34,4,FALSE)*'Profiles, Qc, Winter, S2'!J24</f>
        <v>-0.2</v>
      </c>
      <c r="K24" s="1">
        <f>VLOOKUP($A24,'Base Consumption'!$A$2:$D$34,4,FALSE)*'Profiles, Qc, Winter, S2'!K24</f>
        <v>-0.2</v>
      </c>
      <c r="L24" s="1">
        <f>VLOOKUP($A24,'Base Consumption'!$A$2:$D$34,4,FALSE)*'Profiles, Qc, Winter, S2'!L24</f>
        <v>-0.2</v>
      </c>
      <c r="M24" s="1">
        <f>VLOOKUP($A24,'Base Consumption'!$A$2:$D$34,4,FALSE)*'Profiles, Qc, Winter, S2'!M24</f>
        <v>-0.2</v>
      </c>
      <c r="N24" s="1">
        <f>VLOOKUP($A24,'Base Consumption'!$A$2:$D$34,4,FALSE)*'Profiles, Qc, Winter, S2'!N24</f>
        <v>-0.2</v>
      </c>
      <c r="O24" s="1">
        <f>VLOOKUP($A24,'Base Consumption'!$A$2:$D$34,4,FALSE)*'Profiles, Qc, Winter, S2'!O24</f>
        <v>-0.2</v>
      </c>
      <c r="P24" s="1">
        <f>VLOOKUP($A24,'Base Consumption'!$A$2:$D$34,4,FALSE)*'Profiles, Qc, Winter, S2'!P24</f>
        <v>-0.2</v>
      </c>
      <c r="Q24" s="1">
        <f>VLOOKUP($A24,'Base Consumption'!$A$2:$D$34,4,FALSE)*'Profiles, Qc, Winter, S2'!Q24</f>
        <v>-0.2</v>
      </c>
      <c r="R24" s="1">
        <f>VLOOKUP($A24,'Base Consumption'!$A$2:$D$34,4,FALSE)*'Profiles, Qc, Winter, S2'!R24</f>
        <v>-0.2</v>
      </c>
      <c r="S24" s="1">
        <f>VLOOKUP($A24,'Base Consumption'!$A$2:$D$34,4,FALSE)*'Profiles, Qc, Winter, S2'!S24</f>
        <v>-0.2</v>
      </c>
      <c r="T24" s="1">
        <f>VLOOKUP($A24,'Base Consumption'!$A$2:$D$34,4,FALSE)*'Profiles, Qc, Winter, S2'!T24</f>
        <v>-0.2</v>
      </c>
      <c r="U24" s="1">
        <f>VLOOKUP($A24,'Base Consumption'!$A$2:$D$34,4,FALSE)*'Profiles, Qc, Winter, S2'!U24</f>
        <v>-0.2</v>
      </c>
      <c r="V24" s="1">
        <f>VLOOKUP($A24,'Base Consumption'!$A$2:$D$34,4,FALSE)*'Profiles, Qc, Winter, S2'!V24</f>
        <v>-0.2</v>
      </c>
      <c r="W24" s="1">
        <f>VLOOKUP($A24,'Base Consumption'!$A$2:$D$34,4,FALSE)*'Profiles, Qc, Winter, S2'!W24</f>
        <v>-0.2</v>
      </c>
      <c r="X24" s="1">
        <f>VLOOKUP($A24,'Base Consumption'!$A$2:$D$34,4,FALSE)*'Profiles, Qc, Winter, S2'!X24</f>
        <v>-0.2</v>
      </c>
      <c r="Y24" s="1">
        <f>VLOOKUP($A24,'Base Consumption'!$A$2:$D$34,4,FALSE)*'Profiles, Qc, Winter, S2'!Y24</f>
        <v>-0.2</v>
      </c>
    </row>
    <row r="25" spans="1:25" x14ac:dyDescent="0.25">
      <c r="A25">
        <v>25</v>
      </c>
      <c r="B25" s="1">
        <f>VLOOKUP($A25,'Base Consumption'!$A$2:$D$34,4,FALSE)*'Profiles, Qc, Winter, S2'!B25</f>
        <v>-0.17924504872362429</v>
      </c>
      <c r="C25" s="1">
        <f>VLOOKUP($A25,'Base Consumption'!$A$2:$D$34,4,FALSE)*'Profiles, Qc, Winter, S2'!C25</f>
        <v>-0.18980414462986095</v>
      </c>
      <c r="D25" s="1">
        <f>VLOOKUP($A25,'Base Consumption'!$A$2:$D$34,4,FALSE)*'Profiles, Qc, Winter, S2'!D25</f>
        <v>-0.19683370141299761</v>
      </c>
      <c r="E25" s="1">
        <f>VLOOKUP($A25,'Base Consumption'!$A$2:$D$34,4,FALSE)*'Profiles, Qc, Winter, S2'!E25</f>
        <v>-0.19788904852449696</v>
      </c>
      <c r="F25" s="1">
        <f>VLOOKUP($A25,'Base Consumption'!$A$2:$D$34,4,FALSE)*'Profiles, Qc, Winter, S2'!F25</f>
        <v>-0.19388758315861021</v>
      </c>
      <c r="G25" s="1">
        <f>VLOOKUP($A25,'Base Consumption'!$A$2:$D$34,4,FALSE)*'Profiles, Qc, Winter, S2'!G25</f>
        <v>-0.1875387025963591</v>
      </c>
      <c r="H25" s="1">
        <f>VLOOKUP($A25,'Base Consumption'!$A$2:$D$34,4,FALSE)*'Profiles, Qc, Winter, S2'!H25</f>
        <v>-0.16492558867021034</v>
      </c>
      <c r="I25" s="1">
        <f>VLOOKUP($A25,'Base Consumption'!$A$2:$D$34,4,FALSE)*'Profiles, Qc, Winter, S2'!I25</f>
        <v>-0.1648110070142329</v>
      </c>
      <c r="J25" s="1">
        <f>VLOOKUP($A25,'Base Consumption'!$A$2:$D$34,4,FALSE)*'Profiles, Qc, Winter, S2'!J25</f>
        <v>-0.13773819843707283</v>
      </c>
      <c r="K25" s="1">
        <f>VLOOKUP($A25,'Base Consumption'!$A$2:$D$34,4,FALSE)*'Profiles, Qc, Winter, S2'!K25</f>
        <v>-0.11211203888879157</v>
      </c>
      <c r="L25" s="1">
        <f>VLOOKUP($A25,'Base Consumption'!$A$2:$D$34,4,FALSE)*'Profiles, Qc, Winter, S2'!L25</f>
        <v>-0.12034912502165787</v>
      </c>
      <c r="M25" s="1">
        <f>VLOOKUP($A25,'Base Consumption'!$A$2:$D$34,4,FALSE)*'Profiles, Qc, Winter, S2'!M25</f>
        <v>-0.12090518673889761</v>
      </c>
      <c r="N25" s="1">
        <f>VLOOKUP($A25,'Base Consumption'!$A$2:$D$34,4,FALSE)*'Profiles, Qc, Winter, S2'!N25</f>
        <v>-0.12294510871212722</v>
      </c>
      <c r="O25" s="1">
        <f>VLOOKUP($A25,'Base Consumption'!$A$2:$D$34,4,FALSE)*'Profiles, Qc, Winter, S2'!O25</f>
        <v>-0.13041167492516734</v>
      </c>
      <c r="P25" s="1">
        <f>VLOOKUP($A25,'Base Consumption'!$A$2:$D$34,4,FALSE)*'Profiles, Qc, Winter, S2'!P25</f>
        <v>-0.13231585796213186</v>
      </c>
      <c r="Q25" s="1">
        <f>VLOOKUP($A25,'Base Consumption'!$A$2:$D$34,4,FALSE)*'Profiles, Qc, Winter, S2'!Q25</f>
        <v>-0.13491109075339941</v>
      </c>
      <c r="R25" s="1">
        <f>VLOOKUP($A25,'Base Consumption'!$A$2:$D$34,4,FALSE)*'Profiles, Qc, Winter, S2'!R25</f>
        <v>-0.1319836615458122</v>
      </c>
      <c r="S25" s="1">
        <f>VLOOKUP($A25,'Base Consumption'!$A$2:$D$34,4,FALSE)*'Profiles, Qc, Winter, S2'!S25</f>
        <v>-9.9518930864154254E-2</v>
      </c>
      <c r="T25" s="1">
        <f>VLOOKUP($A25,'Base Consumption'!$A$2:$D$34,4,FALSE)*'Profiles, Qc, Winter, S2'!T25</f>
        <v>-0.10072810106769524</v>
      </c>
      <c r="U25" s="1">
        <f>VLOOKUP($A25,'Base Consumption'!$A$2:$D$34,4,FALSE)*'Profiles, Qc, Winter, S2'!U25</f>
        <v>-0.1229537162418663</v>
      </c>
      <c r="V25" s="1">
        <f>VLOOKUP($A25,'Base Consumption'!$A$2:$D$34,4,FALSE)*'Profiles, Qc, Winter, S2'!V25</f>
        <v>-0.13809128792840539</v>
      </c>
      <c r="W25" s="1">
        <f>VLOOKUP($A25,'Base Consumption'!$A$2:$D$34,4,FALSE)*'Profiles, Qc, Winter, S2'!W25</f>
        <v>-0.15294650760952908</v>
      </c>
      <c r="X25" s="1">
        <f>VLOOKUP($A25,'Base Consumption'!$A$2:$D$34,4,FALSE)*'Profiles, Qc, Winter, S2'!X25</f>
        <v>-0.15748905147247161</v>
      </c>
      <c r="Y25" s="1">
        <f>VLOOKUP($A25,'Base Consumption'!$A$2:$D$34,4,FALSE)*'Profiles, Qc, Winter, S2'!Y25</f>
        <v>-0.16942920397175618</v>
      </c>
    </row>
    <row r="26" spans="1:25" x14ac:dyDescent="0.25">
      <c r="A26">
        <v>26</v>
      </c>
      <c r="B26" s="1">
        <f>VLOOKUP($A26,'Base Consumption'!$A$2:$D$34,4,FALSE)*'Profiles, Qc, Winter, S2'!B26</f>
        <v>-2.7999083167437488E-2</v>
      </c>
      <c r="C26" s="1">
        <f>VLOOKUP($A26,'Base Consumption'!$A$2:$D$34,4,FALSE)*'Profiles, Qc, Winter, S2'!C26</f>
        <v>-2.9070626315964368E-2</v>
      </c>
      <c r="D26" s="1">
        <f>VLOOKUP($A26,'Base Consumption'!$A$2:$D$34,4,FALSE)*'Profiles, Qc, Winter, S2'!D26</f>
        <v>-2.9525490059843337E-2</v>
      </c>
      <c r="E26" s="1">
        <f>VLOOKUP($A26,'Base Consumption'!$A$2:$D$34,4,FALSE)*'Profiles, Qc, Winter, S2'!E26</f>
        <v>-2.9569813703248331E-2</v>
      </c>
      <c r="F26" s="1">
        <f>VLOOKUP($A26,'Base Consumption'!$A$2:$D$34,4,FALSE)*'Profiles, Qc, Winter, S2'!F26</f>
        <v>-2.9077470085883191E-2</v>
      </c>
      <c r="G26" s="1">
        <f>VLOOKUP($A26,'Base Consumption'!$A$2:$D$34,4,FALSE)*'Profiles, Qc, Winter, S2'!G26</f>
        <v>-2.3754633251870671E-2</v>
      </c>
      <c r="H26" s="1">
        <f>VLOOKUP($A26,'Base Consumption'!$A$2:$D$34,4,FALSE)*'Profiles, Qc, Winter, S2'!H26</f>
        <v>-2.1259807993813266E-2</v>
      </c>
      <c r="I26" s="1">
        <f>VLOOKUP($A26,'Base Consumption'!$A$2:$D$34,4,FALSE)*'Profiles, Qc, Winter, S2'!I26</f>
        <v>-2.036880533847283E-2</v>
      </c>
      <c r="J26" s="1">
        <f>VLOOKUP($A26,'Base Consumption'!$A$2:$D$34,4,FALSE)*'Profiles, Qc, Winter, S2'!J26</f>
        <v>-1.9158853702523328E-2</v>
      </c>
      <c r="K26" s="1">
        <f>VLOOKUP($A26,'Base Consumption'!$A$2:$D$34,4,FALSE)*'Profiles, Qc, Winter, S2'!K26</f>
        <v>-1.7976091363044549E-2</v>
      </c>
      <c r="L26" s="1">
        <f>VLOOKUP($A26,'Base Consumption'!$A$2:$D$34,4,FALSE)*'Profiles, Qc, Winter, S2'!L26</f>
        <v>-1.7319513882385638E-2</v>
      </c>
      <c r="M26" s="1">
        <f>VLOOKUP($A26,'Base Consumption'!$A$2:$D$34,4,FALSE)*'Profiles, Qc, Winter, S2'!M26</f>
        <v>-1.7343123453694667E-2</v>
      </c>
      <c r="N26" s="1">
        <f>VLOOKUP($A26,'Base Consumption'!$A$2:$D$34,4,FALSE)*'Profiles, Qc, Winter, S2'!N26</f>
        <v>-1.7687326866668074E-2</v>
      </c>
      <c r="O26" s="1">
        <f>VLOOKUP($A26,'Base Consumption'!$A$2:$D$34,4,FALSE)*'Profiles, Qc, Winter, S2'!O26</f>
        <v>-1.9014524319474611E-2</v>
      </c>
      <c r="P26" s="1">
        <f>VLOOKUP($A26,'Base Consumption'!$A$2:$D$34,4,FALSE)*'Profiles, Qc, Winter, S2'!P26</f>
        <v>-1.9464510876624843E-2</v>
      </c>
      <c r="Q26" s="1">
        <f>VLOOKUP($A26,'Base Consumption'!$A$2:$D$34,4,FALSE)*'Profiles, Qc, Winter, S2'!Q26</f>
        <v>-2.0214711008938738E-2</v>
      </c>
      <c r="R26" s="1">
        <f>VLOOKUP($A26,'Base Consumption'!$A$2:$D$34,4,FALSE)*'Profiles, Qc, Winter, S2'!R26</f>
        <v>-1.8570004017750604E-2</v>
      </c>
      <c r="S26" s="1">
        <f>VLOOKUP($A26,'Base Consumption'!$A$2:$D$34,4,FALSE)*'Profiles, Qc, Winter, S2'!S26</f>
        <v>-1.1635535644697928E-2</v>
      </c>
      <c r="T26" s="1">
        <f>VLOOKUP($A26,'Base Consumption'!$A$2:$D$34,4,FALSE)*'Profiles, Qc, Winter, S2'!T26</f>
        <v>-1.5036955753388655E-2</v>
      </c>
      <c r="U26" s="1">
        <f>VLOOKUP($A26,'Base Consumption'!$A$2:$D$34,4,FALSE)*'Profiles, Qc, Winter, S2'!U26</f>
        <v>-1.6868201165449757E-2</v>
      </c>
      <c r="V26" s="1">
        <f>VLOOKUP($A26,'Base Consumption'!$A$2:$D$34,4,FALSE)*'Profiles, Qc, Winter, S2'!V26</f>
        <v>-1.8145249236476341E-2</v>
      </c>
      <c r="W26" s="1">
        <f>VLOOKUP($A26,'Base Consumption'!$A$2:$D$34,4,FALSE)*'Profiles, Qc, Winter, S2'!W26</f>
        <v>-2.0130599551099443E-2</v>
      </c>
      <c r="X26" s="1">
        <f>VLOOKUP($A26,'Base Consumption'!$A$2:$D$34,4,FALSE)*'Profiles, Qc, Winter, S2'!X26</f>
        <v>-2.1297546151266798E-2</v>
      </c>
      <c r="Y26" s="1">
        <f>VLOOKUP($A26,'Base Consumption'!$A$2:$D$34,4,FALSE)*'Profiles, Qc, Winter, S2'!Y26</f>
        <v>-2.2561210279399814E-2</v>
      </c>
    </row>
    <row r="27" spans="1:25" x14ac:dyDescent="0.25">
      <c r="A27">
        <v>27</v>
      </c>
      <c r="B27" s="1">
        <f>VLOOKUP($A27,'Base Consumption'!$A$2:$D$34,4,FALSE)*'Profiles, Qc, Winter, S2'!B27</f>
        <v>1.5586850754673177E-2</v>
      </c>
      <c r="C27" s="1">
        <f>VLOOKUP($A27,'Base Consumption'!$A$2:$D$34,4,FALSE)*'Profiles, Qc, Winter, S2'!C27</f>
        <v>1.6934451249557895E-2</v>
      </c>
      <c r="D27" s="1">
        <f>VLOOKUP($A27,'Base Consumption'!$A$2:$D$34,4,FALSE)*'Profiles, Qc, Winter, S2'!D27</f>
        <v>8.8713330542911362E-3</v>
      </c>
      <c r="E27" s="1">
        <f>VLOOKUP($A27,'Base Consumption'!$A$2:$D$34,4,FALSE)*'Profiles, Qc, Winter, S2'!E27</f>
        <v>1.14785397684406E-2</v>
      </c>
      <c r="F27" s="1">
        <f>VLOOKUP($A27,'Base Consumption'!$A$2:$D$34,4,FALSE)*'Profiles, Qc, Winter, S2'!F27</f>
        <v>1.0825359802922114E-2</v>
      </c>
      <c r="G27" s="1">
        <f>VLOOKUP($A27,'Base Consumption'!$A$2:$D$34,4,FALSE)*'Profiles, Qc, Winter, S2'!G27</f>
        <v>6.6126208331188964E-3</v>
      </c>
      <c r="H27" s="1">
        <f>VLOOKUP($A27,'Base Consumption'!$A$2:$D$34,4,FALSE)*'Profiles, Qc, Winter, S2'!H27</f>
        <v>4.9706189576596812E-3</v>
      </c>
      <c r="I27" s="1">
        <f>VLOOKUP($A27,'Base Consumption'!$A$2:$D$34,4,FALSE)*'Profiles, Qc, Winter, S2'!I27</f>
        <v>9.8140372072383804E-3</v>
      </c>
      <c r="J27" s="1">
        <f>VLOOKUP($A27,'Base Consumption'!$A$2:$D$34,4,FALSE)*'Profiles, Qc, Winter, S2'!J27</f>
        <v>1.0810188252195747E-2</v>
      </c>
      <c r="K27" s="1">
        <f>VLOOKUP($A27,'Base Consumption'!$A$2:$D$34,4,FALSE)*'Profiles, Qc, Winter, S2'!K27</f>
        <v>8.6388595026186902E-3</v>
      </c>
      <c r="L27" s="1">
        <f>VLOOKUP($A27,'Base Consumption'!$A$2:$D$34,4,FALSE)*'Profiles, Qc, Winter, S2'!L27</f>
        <v>1.213410032981364E-2</v>
      </c>
      <c r="M27" s="1">
        <f>VLOOKUP($A27,'Base Consumption'!$A$2:$D$34,4,FALSE)*'Profiles, Qc, Winter, S2'!M27</f>
        <v>1.9097291876313312E-2</v>
      </c>
      <c r="N27" s="1">
        <f>VLOOKUP($A27,'Base Consumption'!$A$2:$D$34,4,FALSE)*'Profiles, Qc, Winter, S2'!N27</f>
        <v>2.1485305150162667E-2</v>
      </c>
      <c r="O27" s="1">
        <f>VLOOKUP($A27,'Base Consumption'!$A$2:$D$34,4,FALSE)*'Profiles, Qc, Winter, S2'!O27</f>
        <v>1.9005605572667953E-2</v>
      </c>
      <c r="P27" s="1">
        <f>VLOOKUP($A27,'Base Consumption'!$A$2:$D$34,4,FALSE)*'Profiles, Qc, Winter, S2'!P27</f>
        <v>2.5132916944066361E-2</v>
      </c>
      <c r="Q27" s="1">
        <f>VLOOKUP($A27,'Base Consumption'!$A$2:$D$34,4,FALSE)*'Profiles, Qc, Winter, S2'!Q27</f>
        <v>2.4428766665881917E-2</v>
      </c>
      <c r="R27" s="1">
        <f>VLOOKUP($A27,'Base Consumption'!$A$2:$D$34,4,FALSE)*'Profiles, Qc, Winter, S2'!R27</f>
        <v>1.9988372823552987E-2</v>
      </c>
      <c r="S27" s="1">
        <f>VLOOKUP($A27,'Base Consumption'!$A$2:$D$34,4,FALSE)*'Profiles, Qc, Winter, S2'!S27</f>
        <v>2.1882891348469137E-2</v>
      </c>
      <c r="T27" s="1">
        <f>VLOOKUP($A27,'Base Consumption'!$A$2:$D$34,4,FALSE)*'Profiles, Qc, Winter, S2'!T27</f>
        <v>2.8230551041727114E-2</v>
      </c>
      <c r="U27" s="1">
        <f>VLOOKUP($A27,'Base Consumption'!$A$2:$D$34,4,FALSE)*'Profiles, Qc, Winter, S2'!U27</f>
        <v>1.2448533515997387E-2</v>
      </c>
      <c r="V27" s="1">
        <f>VLOOKUP($A27,'Base Consumption'!$A$2:$D$34,4,FALSE)*'Profiles, Qc, Winter, S2'!V27</f>
        <v>1.283400526338554E-2</v>
      </c>
      <c r="W27" s="1">
        <f>VLOOKUP($A27,'Base Consumption'!$A$2:$D$34,4,FALSE)*'Profiles, Qc, Winter, S2'!W27</f>
        <v>9.3697008901245347E-3</v>
      </c>
      <c r="X27" s="1">
        <f>VLOOKUP($A27,'Base Consumption'!$A$2:$D$34,4,FALSE)*'Profiles, Qc, Winter, S2'!X27</f>
        <v>1.2775108870256872E-2</v>
      </c>
      <c r="Y27" s="1">
        <f>VLOOKUP($A27,'Base Consumption'!$A$2:$D$34,4,FALSE)*'Profiles, Qc, Winter, S2'!Y27</f>
        <v>9.7934105093058482E-3</v>
      </c>
    </row>
    <row r="28" spans="1:25" x14ac:dyDescent="0.25">
      <c r="A28">
        <v>28</v>
      </c>
      <c r="B28" s="1">
        <f>VLOOKUP($A28,'Base Consumption'!$A$2:$D$34,4,FALSE)*'Profiles, Qc, Winter, S2'!B28</f>
        <v>3.8181349597840165E-3</v>
      </c>
      <c r="C28" s="1">
        <f>VLOOKUP($A28,'Base Consumption'!$A$2:$D$34,4,FALSE)*'Profiles, Qc, Winter, S2'!C28</f>
        <v>1.5457405327256764E-3</v>
      </c>
      <c r="D28" s="1">
        <f>VLOOKUP($A28,'Base Consumption'!$A$2:$D$34,4,FALSE)*'Profiles, Qc, Winter, S2'!D28</f>
        <v>1.9579400162813331E-3</v>
      </c>
      <c r="E28" s="1">
        <f>VLOOKUP($A28,'Base Consumption'!$A$2:$D$34,4,FALSE)*'Profiles, Qc, Winter, S2'!E28</f>
        <v>2.1323333615955726E-3</v>
      </c>
      <c r="F28" s="1">
        <f>VLOOKUP($A28,'Base Consumption'!$A$2:$D$34,4,FALSE)*'Profiles, Qc, Winter, S2'!F28</f>
        <v>1.2004765812675634E-3</v>
      </c>
      <c r="G28" s="1">
        <f>VLOOKUP($A28,'Base Consumption'!$A$2:$D$34,4,FALSE)*'Profiles, Qc, Winter, S2'!G28</f>
        <v>3.1293630361230109E-3</v>
      </c>
      <c r="H28" s="1">
        <f>VLOOKUP($A28,'Base Consumption'!$A$2:$D$34,4,FALSE)*'Profiles, Qc, Winter, S2'!H28</f>
        <v>1.1796329679936792E-2</v>
      </c>
      <c r="I28" s="1">
        <f>VLOOKUP($A28,'Base Consumption'!$A$2:$D$34,4,FALSE)*'Profiles, Qc, Winter, S2'!I28</f>
        <v>1.1475722048967152E-2</v>
      </c>
      <c r="J28" s="1">
        <f>VLOOKUP($A28,'Base Consumption'!$A$2:$D$34,4,FALSE)*'Profiles, Qc, Winter, S2'!J28</f>
        <v>1.52983414462027E-2</v>
      </c>
      <c r="K28" s="1">
        <f>VLOOKUP($A28,'Base Consumption'!$A$2:$D$34,4,FALSE)*'Profiles, Qc, Winter, S2'!K28</f>
        <v>1.5601344893667497E-2</v>
      </c>
      <c r="L28" s="1">
        <f>VLOOKUP($A28,'Base Consumption'!$A$2:$D$34,4,FALSE)*'Profiles, Qc, Winter, S2'!L28</f>
        <v>1.7789234166650864E-2</v>
      </c>
      <c r="M28" s="1">
        <f>VLOOKUP($A28,'Base Consumption'!$A$2:$D$34,4,FALSE)*'Profiles, Qc, Winter, S2'!M28</f>
        <v>1.9561371411554295E-2</v>
      </c>
      <c r="N28" s="1">
        <f>VLOOKUP($A28,'Base Consumption'!$A$2:$D$34,4,FALSE)*'Profiles, Qc, Winter, S2'!N28</f>
        <v>1.5886731157419894E-2</v>
      </c>
      <c r="O28" s="1">
        <f>VLOOKUP($A28,'Base Consumption'!$A$2:$D$34,4,FALSE)*'Profiles, Qc, Winter, S2'!O28</f>
        <v>9.6560367034542946E-3</v>
      </c>
      <c r="P28" s="1">
        <f>VLOOKUP($A28,'Base Consumption'!$A$2:$D$34,4,FALSE)*'Profiles, Qc, Winter, S2'!P28</f>
        <v>1.8962882758611066E-3</v>
      </c>
      <c r="Q28" s="1">
        <f>VLOOKUP($A28,'Base Consumption'!$A$2:$D$34,4,FALSE)*'Profiles, Qc, Winter, S2'!Q28</f>
        <v>1.4858358933701416E-3</v>
      </c>
      <c r="R28" s="1">
        <f>VLOOKUP($A28,'Base Consumption'!$A$2:$D$34,4,FALSE)*'Profiles, Qc, Winter, S2'!R28</f>
        <v>2.338428505739021E-3</v>
      </c>
      <c r="S28" s="1">
        <f>VLOOKUP($A28,'Base Consumption'!$A$2:$D$34,4,FALSE)*'Profiles, Qc, Winter, S2'!S28</f>
        <v>4.3589610335583555E-3</v>
      </c>
      <c r="T28" s="1">
        <f>VLOOKUP($A28,'Base Consumption'!$A$2:$D$34,4,FALSE)*'Profiles, Qc, Winter, S2'!T28</f>
        <v>4.3695133971577991E-3</v>
      </c>
      <c r="U28" s="1">
        <f>VLOOKUP($A28,'Base Consumption'!$A$2:$D$34,4,FALSE)*'Profiles, Qc, Winter, S2'!U28</f>
        <v>5.4353075110316271E-3</v>
      </c>
      <c r="V28" s="1">
        <f>VLOOKUP($A28,'Base Consumption'!$A$2:$D$34,4,FALSE)*'Profiles, Qc, Winter, S2'!V28</f>
        <v>3.2368322641561E-3</v>
      </c>
      <c r="W28" s="1">
        <f>VLOOKUP($A28,'Base Consumption'!$A$2:$D$34,4,FALSE)*'Profiles, Qc, Winter, S2'!W28</f>
        <v>2.2732514895225618E-3</v>
      </c>
      <c r="X28" s="1">
        <f>VLOOKUP($A28,'Base Consumption'!$A$2:$D$34,4,FALSE)*'Profiles, Qc, Winter, S2'!X28</f>
        <v>2.0037438695301706E-3</v>
      </c>
      <c r="Y28" s="1">
        <f>VLOOKUP($A28,'Base Consumption'!$A$2:$D$34,4,FALSE)*'Profiles, Qc, Winter, S2'!Y28</f>
        <v>1.3625286075908908E-3</v>
      </c>
    </row>
    <row r="29" spans="1:25" x14ac:dyDescent="0.25">
      <c r="A29">
        <v>29</v>
      </c>
      <c r="B29" s="1">
        <f>VLOOKUP($A29,'Base Consumption'!$A$2:$D$34,4,FALSE)*'Profiles, Qc, Winter, S2'!B29</f>
        <v>6.4506113921416044E-2</v>
      </c>
      <c r="C29" s="1">
        <f>VLOOKUP($A29,'Base Consumption'!$A$2:$D$34,4,FALSE)*'Profiles, Qc, Winter, S2'!C29</f>
        <v>6.5120869002588108E-2</v>
      </c>
      <c r="D29" s="1">
        <f>VLOOKUP($A29,'Base Consumption'!$A$2:$D$34,4,FALSE)*'Profiles, Qc, Winter, S2'!D29</f>
        <v>6.6285070493909831E-2</v>
      </c>
      <c r="E29" s="1">
        <f>VLOOKUP($A29,'Base Consumption'!$A$2:$D$34,4,FALSE)*'Profiles, Qc, Winter, S2'!E29</f>
        <v>6.8302837628726049E-2</v>
      </c>
      <c r="F29" s="1">
        <f>VLOOKUP($A29,'Base Consumption'!$A$2:$D$34,4,FALSE)*'Profiles, Qc, Winter, S2'!F29</f>
        <v>6.6703281948491497E-2</v>
      </c>
      <c r="G29" s="1">
        <f>VLOOKUP($A29,'Base Consumption'!$A$2:$D$34,4,FALSE)*'Profiles, Qc, Winter, S2'!G29</f>
        <v>6.419739425913526E-2</v>
      </c>
      <c r="H29" s="1">
        <f>VLOOKUP($A29,'Base Consumption'!$A$2:$D$34,4,FALSE)*'Profiles, Qc, Winter, S2'!H29</f>
        <v>5.9507165900494097E-2</v>
      </c>
      <c r="I29" s="1">
        <f>VLOOKUP($A29,'Base Consumption'!$A$2:$D$34,4,FALSE)*'Profiles, Qc, Winter, S2'!I29</f>
        <v>5.6673254167194549E-2</v>
      </c>
      <c r="J29" s="1">
        <f>VLOOKUP($A29,'Base Consumption'!$A$2:$D$34,4,FALSE)*'Profiles, Qc, Winter, S2'!J29</f>
        <v>5.2945742765098745E-2</v>
      </c>
      <c r="K29" s="1">
        <f>VLOOKUP($A29,'Base Consumption'!$A$2:$D$34,4,FALSE)*'Profiles, Qc, Winter, S2'!K29</f>
        <v>4.4704299992760578E-2</v>
      </c>
      <c r="L29" s="1">
        <f>VLOOKUP($A29,'Base Consumption'!$A$2:$D$34,4,FALSE)*'Profiles, Qc, Winter, S2'!L29</f>
        <v>4.5077489005121901E-2</v>
      </c>
      <c r="M29" s="1">
        <f>VLOOKUP($A29,'Base Consumption'!$A$2:$D$34,4,FALSE)*'Profiles, Qc, Winter, S2'!M29</f>
        <v>4.4791138037753607E-2</v>
      </c>
      <c r="N29" s="1">
        <f>VLOOKUP($A29,'Base Consumption'!$A$2:$D$34,4,FALSE)*'Profiles, Qc, Winter, S2'!N29</f>
        <v>4.543989353519267E-2</v>
      </c>
      <c r="O29" s="1">
        <f>VLOOKUP($A29,'Base Consumption'!$A$2:$D$34,4,FALSE)*'Profiles, Qc, Winter, S2'!O29</f>
        <v>4.8897484073262998E-2</v>
      </c>
      <c r="P29" s="1">
        <f>VLOOKUP($A29,'Base Consumption'!$A$2:$D$34,4,FALSE)*'Profiles, Qc, Winter, S2'!P29</f>
        <v>4.8546513311494399E-2</v>
      </c>
      <c r="Q29" s="1">
        <f>VLOOKUP($A29,'Base Consumption'!$A$2:$D$34,4,FALSE)*'Profiles, Qc, Winter, S2'!Q29</f>
        <v>5.0975476444717935E-2</v>
      </c>
      <c r="R29" s="1">
        <f>VLOOKUP($A29,'Base Consumption'!$A$2:$D$34,4,FALSE)*'Profiles, Qc, Winter, S2'!R29</f>
        <v>4.9720945016560193E-2</v>
      </c>
      <c r="S29" s="1">
        <f>VLOOKUP($A29,'Base Consumption'!$A$2:$D$34,4,FALSE)*'Profiles, Qc, Winter, S2'!S29</f>
        <v>5.1732828986661365E-2</v>
      </c>
      <c r="T29" s="1">
        <f>VLOOKUP($A29,'Base Consumption'!$A$2:$D$34,4,FALSE)*'Profiles, Qc, Winter, S2'!T29</f>
        <v>5.4373475195916968E-2</v>
      </c>
      <c r="U29" s="1">
        <f>VLOOKUP($A29,'Base Consumption'!$A$2:$D$34,4,FALSE)*'Profiles, Qc, Winter, S2'!U29</f>
        <v>5.691953151865059E-2</v>
      </c>
      <c r="V29" s="1">
        <f>VLOOKUP($A29,'Base Consumption'!$A$2:$D$34,4,FALSE)*'Profiles, Qc, Winter, S2'!V29</f>
        <v>5.752760370477622E-2</v>
      </c>
      <c r="W29" s="1">
        <f>VLOOKUP($A29,'Base Consumption'!$A$2:$D$34,4,FALSE)*'Profiles, Qc, Winter, S2'!W29</f>
        <v>6.0255000859681843E-2</v>
      </c>
      <c r="X29" s="1">
        <f>VLOOKUP($A29,'Base Consumption'!$A$2:$D$34,4,FALSE)*'Profiles, Qc, Winter, S2'!X29</f>
        <v>6.1526255361699832E-2</v>
      </c>
      <c r="Y29" s="1">
        <f>VLOOKUP($A29,'Base Consumption'!$A$2:$D$34,4,FALSE)*'Profiles, Qc, Winter, S2'!Y29</f>
        <v>6.2176380694260958E-2</v>
      </c>
    </row>
    <row r="30" spans="1:25" x14ac:dyDescent="0.25">
      <c r="A30">
        <v>30</v>
      </c>
      <c r="B30" s="1">
        <f>VLOOKUP($A30,'Base Consumption'!$A$2:$D$34,4,FALSE)*'Profiles, Qc, Winter, S2'!B30</f>
        <v>0.5095638243541073</v>
      </c>
      <c r="C30" s="1">
        <f>VLOOKUP($A30,'Base Consumption'!$A$2:$D$34,4,FALSE)*'Profiles, Qc, Winter, S2'!C30</f>
        <v>0.34517432597594838</v>
      </c>
      <c r="D30" s="1">
        <f>VLOOKUP($A30,'Base Consumption'!$A$2:$D$34,4,FALSE)*'Profiles, Qc, Winter, S2'!D30</f>
        <v>0.2894600936995918</v>
      </c>
      <c r="E30" s="1">
        <f>VLOOKUP($A30,'Base Consumption'!$A$2:$D$34,4,FALSE)*'Profiles, Qc, Winter, S2'!E30</f>
        <v>0.27443968422764248</v>
      </c>
      <c r="F30" s="1">
        <f>VLOOKUP($A30,'Base Consumption'!$A$2:$D$34,4,FALSE)*'Profiles, Qc, Winter, S2'!F30</f>
        <v>0.30501171435747376</v>
      </c>
      <c r="G30" s="1">
        <f>VLOOKUP($A30,'Base Consumption'!$A$2:$D$34,4,FALSE)*'Profiles, Qc, Winter, S2'!G30</f>
        <v>0.16355720263128362</v>
      </c>
      <c r="H30" s="1">
        <f>VLOOKUP($A30,'Base Consumption'!$A$2:$D$34,4,FALSE)*'Profiles, Qc, Winter, S2'!H30</f>
        <v>7.0203430562373145E-2</v>
      </c>
      <c r="I30" s="1">
        <f>VLOOKUP($A30,'Base Consumption'!$A$2:$D$34,4,FALSE)*'Profiles, Qc, Winter, S2'!I30</f>
        <v>0.21568613155960129</v>
      </c>
      <c r="J30" s="1">
        <f>VLOOKUP($A30,'Base Consumption'!$A$2:$D$34,4,FALSE)*'Profiles, Qc, Winter, S2'!J30</f>
        <v>0.13798719169177615</v>
      </c>
      <c r="K30" s="1">
        <f>VLOOKUP($A30,'Base Consumption'!$A$2:$D$34,4,FALSE)*'Profiles, Qc, Winter, S2'!K30</f>
        <v>0.18021544646244728</v>
      </c>
      <c r="L30" s="1">
        <f>VLOOKUP($A30,'Base Consumption'!$A$2:$D$34,4,FALSE)*'Profiles, Qc, Winter, S2'!L30</f>
        <v>0.11728610132900132</v>
      </c>
      <c r="M30" s="1">
        <f>VLOOKUP($A30,'Base Consumption'!$A$2:$D$34,4,FALSE)*'Profiles, Qc, Winter, S2'!M30</f>
        <v>0.25758986542039236</v>
      </c>
      <c r="N30" s="1">
        <f>VLOOKUP($A30,'Base Consumption'!$A$2:$D$34,4,FALSE)*'Profiles, Qc, Winter, S2'!N30</f>
        <v>0.2847385472975294</v>
      </c>
      <c r="O30" s="1">
        <f>VLOOKUP($A30,'Base Consumption'!$A$2:$D$34,4,FALSE)*'Profiles, Qc, Winter, S2'!O30</f>
        <v>0.28988801700242228</v>
      </c>
      <c r="P30" s="1">
        <f>VLOOKUP($A30,'Base Consumption'!$A$2:$D$34,4,FALSE)*'Profiles, Qc, Winter, S2'!P30</f>
        <v>0.19668192446777732</v>
      </c>
      <c r="Q30" s="1">
        <f>VLOOKUP($A30,'Base Consumption'!$A$2:$D$34,4,FALSE)*'Profiles, Qc, Winter, S2'!Q30</f>
        <v>0.22841939766293032</v>
      </c>
      <c r="R30" s="1">
        <f>VLOOKUP($A30,'Base Consumption'!$A$2:$D$34,4,FALSE)*'Profiles, Qc, Winter, S2'!R30</f>
        <v>0.23994290538967319</v>
      </c>
      <c r="S30" s="1">
        <f>VLOOKUP($A30,'Base Consumption'!$A$2:$D$34,4,FALSE)*'Profiles, Qc, Winter, S2'!S30</f>
        <v>0.25276499296527832</v>
      </c>
      <c r="T30" s="1">
        <f>VLOOKUP($A30,'Base Consumption'!$A$2:$D$34,4,FALSE)*'Profiles, Qc, Winter, S2'!T30</f>
        <v>0.22197157712887167</v>
      </c>
      <c r="U30" s="1">
        <f>VLOOKUP($A30,'Base Consumption'!$A$2:$D$34,4,FALSE)*'Profiles, Qc, Winter, S2'!U30</f>
        <v>0.22625042845768212</v>
      </c>
      <c r="V30" s="1">
        <f>VLOOKUP($A30,'Base Consumption'!$A$2:$D$34,4,FALSE)*'Profiles, Qc, Winter, S2'!V30</f>
        <v>0.26707704451608522</v>
      </c>
      <c r="W30" s="1">
        <f>VLOOKUP($A30,'Base Consumption'!$A$2:$D$34,4,FALSE)*'Profiles, Qc, Winter, S2'!W30</f>
        <v>0.28398606491486961</v>
      </c>
      <c r="X30" s="1">
        <f>VLOOKUP($A30,'Base Consumption'!$A$2:$D$34,4,FALSE)*'Profiles, Qc, Winter, S2'!X30</f>
        <v>0.21623192366620836</v>
      </c>
      <c r="Y30" s="1">
        <f>VLOOKUP($A30,'Base Consumption'!$A$2:$D$34,4,FALSE)*'Profiles, Qc, Winter, S2'!Y30</f>
        <v>0.24912044985575574</v>
      </c>
    </row>
    <row r="31" spans="1:25" x14ac:dyDescent="0.25">
      <c r="A31">
        <v>31</v>
      </c>
      <c r="B31" s="1">
        <f>VLOOKUP($A31,'Base Consumption'!$A$2:$D$34,4,FALSE)*'Profiles, Qc, Winter, S2'!B31</f>
        <v>-5.6668618399252961E-2</v>
      </c>
      <c r="C31" s="1">
        <f>VLOOKUP($A31,'Base Consumption'!$A$2:$D$34,4,FALSE)*'Profiles, Qc, Winter, S2'!C31</f>
        <v>-6.1307670873874155E-2</v>
      </c>
      <c r="D31" s="1">
        <f>VLOOKUP($A31,'Base Consumption'!$A$2:$D$34,4,FALSE)*'Profiles, Qc, Winter, S2'!D31</f>
        <v>-5.8030436485224574E-2</v>
      </c>
      <c r="E31" s="1">
        <f>VLOOKUP($A31,'Base Consumption'!$A$2:$D$34,4,FALSE)*'Profiles, Qc, Winter, S2'!E31</f>
        <v>-6.6520733048167011E-2</v>
      </c>
      <c r="F31" s="1">
        <f>VLOOKUP($A31,'Base Consumption'!$A$2:$D$34,4,FALSE)*'Profiles, Qc, Winter, S2'!F31</f>
        <v>-6.2698846281290493E-2</v>
      </c>
      <c r="G31" s="1">
        <f>VLOOKUP($A31,'Base Consumption'!$A$2:$D$34,4,FALSE)*'Profiles, Qc, Winter, S2'!G31</f>
        <v>-5.639916257493148E-2</v>
      </c>
      <c r="H31" s="1">
        <f>VLOOKUP($A31,'Base Consumption'!$A$2:$D$34,4,FALSE)*'Profiles, Qc, Winter, S2'!H31</f>
        <v>-4.7472549477362423E-2</v>
      </c>
      <c r="I31" s="1">
        <f>VLOOKUP($A31,'Base Consumption'!$A$2:$D$34,4,FALSE)*'Profiles, Qc, Winter, S2'!I31</f>
        <v>-2.6596873964514871E-2</v>
      </c>
      <c r="J31" s="1">
        <f>VLOOKUP($A31,'Base Consumption'!$A$2:$D$34,4,FALSE)*'Profiles, Qc, Winter, S2'!J31</f>
        <v>-1.593351357050336E-2</v>
      </c>
      <c r="K31" s="1">
        <f>VLOOKUP($A31,'Base Consumption'!$A$2:$D$34,4,FALSE)*'Profiles, Qc, Winter, S2'!K31</f>
        <v>-7.8092952676446677E-3</v>
      </c>
      <c r="L31" s="1">
        <f>VLOOKUP($A31,'Base Consumption'!$A$2:$D$34,4,FALSE)*'Profiles, Qc, Winter, S2'!L31</f>
        <v>-1.216427915173058E-2</v>
      </c>
      <c r="M31" s="1">
        <f>VLOOKUP($A31,'Base Consumption'!$A$2:$D$34,4,FALSE)*'Profiles, Qc, Winter, S2'!M31</f>
        <v>-1.9635366900623553E-2</v>
      </c>
      <c r="N31" s="1">
        <f>VLOOKUP($A31,'Base Consumption'!$A$2:$D$34,4,FALSE)*'Profiles, Qc, Winter, S2'!N31</f>
        <v>-2.527602644817303E-2</v>
      </c>
      <c r="O31" s="1">
        <f>VLOOKUP($A31,'Base Consumption'!$A$2:$D$34,4,FALSE)*'Profiles, Qc, Winter, S2'!O31</f>
        <v>-2.9944320269903908E-2</v>
      </c>
      <c r="P31" s="1">
        <f>VLOOKUP($A31,'Base Consumption'!$A$2:$D$34,4,FALSE)*'Profiles, Qc, Winter, S2'!P31</f>
        <v>-3.8838766304184119E-2</v>
      </c>
      <c r="Q31" s="1">
        <f>VLOOKUP($A31,'Base Consumption'!$A$2:$D$34,4,FALSE)*'Profiles, Qc, Winter, S2'!Q31</f>
        <v>-3.1930017019610214E-2</v>
      </c>
      <c r="R31" s="1">
        <f>VLOOKUP($A31,'Base Consumption'!$A$2:$D$34,4,FALSE)*'Profiles, Qc, Winter, S2'!R31</f>
        <v>-2.2754433382534571E-2</v>
      </c>
      <c r="S31" s="1">
        <f>VLOOKUP($A31,'Base Consumption'!$A$2:$D$34,4,FALSE)*'Profiles, Qc, Winter, S2'!S31</f>
        <v>1.019627375967708E-2</v>
      </c>
      <c r="T31" s="1">
        <f>VLOOKUP($A31,'Base Consumption'!$A$2:$D$34,4,FALSE)*'Profiles, Qc, Winter, S2'!T31</f>
        <v>1.1935076964785978E-3</v>
      </c>
      <c r="U31" s="1">
        <f>VLOOKUP($A31,'Base Consumption'!$A$2:$D$34,4,FALSE)*'Profiles, Qc, Winter, S2'!U31</f>
        <v>-1.3294781154923638E-2</v>
      </c>
      <c r="V31" s="1">
        <f>VLOOKUP($A31,'Base Consumption'!$A$2:$D$34,4,FALSE)*'Profiles, Qc, Winter, S2'!V31</f>
        <v>-2.7056691116667173E-2</v>
      </c>
      <c r="W31" s="1">
        <f>VLOOKUP($A31,'Base Consumption'!$A$2:$D$34,4,FALSE)*'Profiles, Qc, Winter, S2'!W31</f>
        <v>-3.379559071602857E-2</v>
      </c>
      <c r="X31" s="1">
        <f>VLOOKUP($A31,'Base Consumption'!$A$2:$D$34,4,FALSE)*'Profiles, Qc, Winter, S2'!X31</f>
        <v>-4.2162827966382502E-2</v>
      </c>
      <c r="Y31" s="1">
        <f>VLOOKUP($A31,'Base Consumption'!$A$2:$D$34,4,FALSE)*'Profiles, Qc, Winter, S2'!Y31</f>
        <v>-5.0688264752839128E-2</v>
      </c>
    </row>
    <row r="32" spans="1:25" x14ac:dyDescent="0.25">
      <c r="A32">
        <v>32</v>
      </c>
      <c r="B32" s="1">
        <f>VLOOKUP($A32,'Base Consumption'!$A$2:$D$34,4,FALSE)*'Profiles, Qc, Winter, S2'!B32</f>
        <v>-8.5469618309005305E-2</v>
      </c>
      <c r="C32" s="1">
        <f>VLOOKUP($A32,'Base Consumption'!$A$2:$D$34,4,FALSE)*'Profiles, Qc, Winter, S2'!C32</f>
        <v>-8.7950965005279449E-2</v>
      </c>
      <c r="D32" s="1">
        <f>VLOOKUP($A32,'Base Consumption'!$A$2:$D$34,4,FALSE)*'Profiles, Qc, Winter, S2'!D32</f>
        <v>-9.3778957343578301E-2</v>
      </c>
      <c r="E32" s="1">
        <f>VLOOKUP($A32,'Base Consumption'!$A$2:$D$34,4,FALSE)*'Profiles, Qc, Winter, S2'!E32</f>
        <v>-9.3317033236966662E-2</v>
      </c>
      <c r="F32" s="1">
        <f>VLOOKUP($A32,'Base Consumption'!$A$2:$D$34,4,FALSE)*'Profiles, Qc, Winter, S2'!F32</f>
        <v>-9.3009893006401154E-2</v>
      </c>
      <c r="G32" s="1">
        <f>VLOOKUP($A32,'Base Consumption'!$A$2:$D$34,4,FALSE)*'Profiles, Qc, Winter, S2'!G32</f>
        <v>-8.7097619000932866E-2</v>
      </c>
      <c r="H32" s="1">
        <f>VLOOKUP($A32,'Base Consumption'!$A$2:$D$34,4,FALSE)*'Profiles, Qc, Winter, S2'!H32</f>
        <v>-4.6174578618524698E-2</v>
      </c>
      <c r="I32" s="1">
        <f>VLOOKUP($A32,'Base Consumption'!$A$2:$D$34,4,FALSE)*'Profiles, Qc, Winter, S2'!I32</f>
        <v>-4.994535558389044E-2</v>
      </c>
      <c r="J32" s="1">
        <f>VLOOKUP($A32,'Base Consumption'!$A$2:$D$34,4,FALSE)*'Profiles, Qc, Winter, S2'!J32</f>
        <v>-4.1919620229534084E-2</v>
      </c>
      <c r="K32" s="1">
        <f>VLOOKUP($A32,'Base Consumption'!$A$2:$D$34,4,FALSE)*'Profiles, Qc, Winter, S2'!K32</f>
        <v>-2.7173249558882746E-2</v>
      </c>
      <c r="L32" s="1">
        <f>VLOOKUP($A32,'Base Consumption'!$A$2:$D$34,4,FALSE)*'Profiles, Qc, Winter, S2'!L32</f>
        <v>-4.118197936949175E-2</v>
      </c>
      <c r="M32" s="1">
        <f>VLOOKUP($A32,'Base Consumption'!$A$2:$D$34,4,FALSE)*'Profiles, Qc, Winter, S2'!M32</f>
        <v>-3.4522878198452671E-2</v>
      </c>
      <c r="N32" s="1">
        <f>VLOOKUP($A32,'Base Consumption'!$A$2:$D$34,4,FALSE)*'Profiles, Qc, Winter, S2'!N32</f>
        <v>-4.3695964982447981E-2</v>
      </c>
      <c r="O32" s="1">
        <f>VLOOKUP($A32,'Base Consumption'!$A$2:$D$34,4,FALSE)*'Profiles, Qc, Winter, S2'!O32</f>
        <v>-6.014501201069157E-2</v>
      </c>
      <c r="P32" s="1">
        <f>VLOOKUP($A32,'Base Consumption'!$A$2:$D$34,4,FALSE)*'Profiles, Qc, Winter, S2'!P32</f>
        <v>-7.9907652783437158E-2</v>
      </c>
      <c r="Q32" s="1">
        <f>VLOOKUP($A32,'Base Consumption'!$A$2:$D$34,4,FALSE)*'Profiles, Qc, Winter, S2'!Q32</f>
        <v>-8.3292302735504531E-2</v>
      </c>
      <c r="R32" s="1">
        <f>VLOOKUP($A32,'Base Consumption'!$A$2:$D$34,4,FALSE)*'Profiles, Qc, Winter, S2'!R32</f>
        <v>-7.6442082089578312E-2</v>
      </c>
      <c r="S32" s="1">
        <f>VLOOKUP($A32,'Base Consumption'!$A$2:$D$34,4,FALSE)*'Profiles, Qc, Winter, S2'!S32</f>
        <v>-5.0719308539799141E-2</v>
      </c>
      <c r="T32" s="1">
        <f>VLOOKUP($A32,'Base Consumption'!$A$2:$D$34,4,FALSE)*'Profiles, Qc, Winter, S2'!T32</f>
        <v>-5.4170518916134142E-2</v>
      </c>
      <c r="U32" s="1">
        <f>VLOOKUP($A32,'Base Consumption'!$A$2:$D$34,4,FALSE)*'Profiles, Qc, Winter, S2'!U32</f>
        <v>-6.6336175671171102E-2</v>
      </c>
      <c r="V32" s="1">
        <f>VLOOKUP($A32,'Base Consumption'!$A$2:$D$34,4,FALSE)*'Profiles, Qc, Winter, S2'!V32</f>
        <v>-7.2571142161301325E-2</v>
      </c>
      <c r="W32" s="1">
        <f>VLOOKUP($A32,'Base Consumption'!$A$2:$D$34,4,FALSE)*'Profiles, Qc, Winter, S2'!W32</f>
        <v>-7.960170113187641E-2</v>
      </c>
      <c r="X32" s="1">
        <f>VLOOKUP($A32,'Base Consumption'!$A$2:$D$34,4,FALSE)*'Profiles, Qc, Winter, S2'!X32</f>
        <v>-8.1828849726814867E-2</v>
      </c>
      <c r="Y32" s="1">
        <f>VLOOKUP($A32,'Base Consumption'!$A$2:$D$34,4,FALSE)*'Profiles, Qc, Winter, S2'!Y32</f>
        <v>-8.5324339707429586E-2</v>
      </c>
    </row>
    <row r="33" spans="1:25" x14ac:dyDescent="0.25">
      <c r="A33">
        <v>33</v>
      </c>
      <c r="B33" s="1">
        <f>VLOOKUP($A33,'Base Consumption'!$A$2:$D$34,4,FALSE)*'Profiles, Qc, Winter, S2'!B33</f>
        <v>-3.7498069844796846E-2</v>
      </c>
      <c r="C33" s="1">
        <f>VLOOKUP($A33,'Base Consumption'!$A$2:$D$34,4,FALSE)*'Profiles, Qc, Winter, S2'!C33</f>
        <v>-3.820596825578474E-2</v>
      </c>
      <c r="D33" s="1">
        <f>VLOOKUP($A33,'Base Consumption'!$A$2:$D$34,4,FALSE)*'Profiles, Qc, Winter, S2'!D33</f>
        <v>-3.8849846044542773E-2</v>
      </c>
      <c r="E33" s="1">
        <f>VLOOKUP($A33,'Base Consumption'!$A$2:$D$34,4,FALSE)*'Profiles, Qc, Winter, S2'!E33</f>
        <v>-3.8913866666772629E-2</v>
      </c>
      <c r="F33" s="1">
        <f>VLOOKUP($A33,'Base Consumption'!$A$2:$D$34,4,FALSE)*'Profiles, Qc, Winter, S2'!F33</f>
        <v>-3.8622464556204703E-2</v>
      </c>
      <c r="G33" s="1">
        <f>VLOOKUP($A33,'Base Consumption'!$A$2:$D$34,4,FALSE)*'Profiles, Qc, Winter, S2'!G33</f>
        <v>-3.5309621530637915E-2</v>
      </c>
      <c r="H33" s="1">
        <f>VLOOKUP($A33,'Base Consumption'!$A$2:$D$34,4,FALSE)*'Profiles, Qc, Winter, S2'!H33</f>
        <v>-3.1563403859992525E-2</v>
      </c>
      <c r="I33" s="1">
        <f>VLOOKUP($A33,'Base Consumption'!$A$2:$D$34,4,FALSE)*'Profiles, Qc, Winter, S2'!I33</f>
        <v>-2.9812070632355799E-2</v>
      </c>
      <c r="J33" s="1">
        <f>VLOOKUP($A33,'Base Consumption'!$A$2:$D$34,4,FALSE)*'Profiles, Qc, Winter, S2'!J33</f>
        <v>-2.9567773712829194E-2</v>
      </c>
      <c r="K33" s="1">
        <f>VLOOKUP($A33,'Base Consumption'!$A$2:$D$34,4,FALSE)*'Profiles, Qc, Winter, S2'!K33</f>
        <v>-2.8692838895716784E-2</v>
      </c>
      <c r="L33" s="1">
        <f>VLOOKUP($A33,'Base Consumption'!$A$2:$D$34,4,FALSE)*'Profiles, Qc, Winter, S2'!L33</f>
        <v>-3.125655520972366E-2</v>
      </c>
      <c r="M33" s="1">
        <f>VLOOKUP($A33,'Base Consumption'!$A$2:$D$34,4,FALSE)*'Profiles, Qc, Winter, S2'!M33</f>
        <v>-3.5113893395564533E-2</v>
      </c>
      <c r="N33" s="1">
        <f>VLOOKUP($A33,'Base Consumption'!$A$2:$D$34,4,FALSE)*'Profiles, Qc, Winter, S2'!N33</f>
        <v>-3.4832802664826114E-2</v>
      </c>
      <c r="O33" s="1">
        <f>VLOOKUP($A33,'Base Consumption'!$A$2:$D$34,4,FALSE)*'Profiles, Qc, Winter, S2'!O33</f>
        <v>-3.6385451431149317E-2</v>
      </c>
      <c r="P33" s="1">
        <f>VLOOKUP($A33,'Base Consumption'!$A$2:$D$34,4,FALSE)*'Profiles, Qc, Winter, S2'!P33</f>
        <v>-3.5650327533662318E-2</v>
      </c>
      <c r="Q33" s="1">
        <f>VLOOKUP($A33,'Base Consumption'!$A$2:$D$34,4,FALSE)*'Profiles, Qc, Winter, S2'!Q33</f>
        <v>-3.6467134513241281E-2</v>
      </c>
      <c r="R33" s="1">
        <f>VLOOKUP($A33,'Base Consumption'!$A$2:$D$34,4,FALSE)*'Profiles, Qc, Winter, S2'!R33</f>
        <v>-3.0483169934056177E-2</v>
      </c>
      <c r="S33" s="1">
        <f>VLOOKUP($A33,'Base Consumption'!$A$2:$D$34,4,FALSE)*'Profiles, Qc, Winter, S2'!S33</f>
        <v>-1.9106109992554878E-2</v>
      </c>
      <c r="T33" s="1">
        <f>VLOOKUP($A33,'Base Consumption'!$A$2:$D$34,4,FALSE)*'Profiles, Qc, Winter, S2'!T33</f>
        <v>-2.2524890690764434E-2</v>
      </c>
      <c r="U33" s="1">
        <f>VLOOKUP($A33,'Base Consumption'!$A$2:$D$34,4,FALSE)*'Profiles, Qc, Winter, S2'!U33</f>
        <v>-2.9160833816451612E-2</v>
      </c>
      <c r="V33" s="1">
        <f>VLOOKUP($A33,'Base Consumption'!$A$2:$D$34,4,FALSE)*'Profiles, Qc, Winter, S2'!V33</f>
        <v>-3.233750702491725E-2</v>
      </c>
      <c r="W33" s="1">
        <f>VLOOKUP($A33,'Base Consumption'!$A$2:$D$34,4,FALSE)*'Profiles, Qc, Winter, S2'!W33</f>
        <v>-3.3817315197490407E-2</v>
      </c>
      <c r="X33" s="1">
        <f>VLOOKUP($A33,'Base Consumption'!$A$2:$D$34,4,FALSE)*'Profiles, Qc, Winter, S2'!X33</f>
        <v>-3.4748179150721113E-2</v>
      </c>
      <c r="Y33" s="1">
        <f>VLOOKUP($A33,'Base Consumption'!$A$2:$D$34,4,FALSE)*'Profiles, Qc, Winter, S2'!Y33</f>
        <v>-3.47827543927339E-2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CCFC-0353-47BF-AD3F-0D183738808E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S3'!B2</f>
        <v>4.7266292811239882E-2</v>
      </c>
      <c r="C2" s="1">
        <f>VLOOKUP($A2,'Base Consumption'!$A$2:$D$34,4,FALSE)*'Profiles, Qc, Winter, S3'!C2</f>
        <v>4.8454597641590165E-2</v>
      </c>
      <c r="D2" s="1">
        <f>VLOOKUP($A2,'Base Consumption'!$A$2:$D$34,4,FALSE)*'Profiles, Qc, Winter, S3'!D2</f>
        <v>3.5858198484162176E-2</v>
      </c>
      <c r="E2" s="1">
        <f>VLOOKUP($A2,'Base Consumption'!$A$2:$D$34,4,FALSE)*'Profiles, Qc, Winter, S3'!E2</f>
        <v>2.7236291611890555E-2</v>
      </c>
      <c r="F2" s="1">
        <f>VLOOKUP($A2,'Base Consumption'!$A$2:$D$34,4,FALSE)*'Profiles, Qc, Winter, S3'!F2</f>
        <v>3.1053238301395319E-2</v>
      </c>
      <c r="G2" s="1">
        <f>VLOOKUP($A2,'Base Consumption'!$A$2:$D$34,4,FALSE)*'Profiles, Qc, Winter, S3'!G2</f>
        <v>3.0308308463330762E-2</v>
      </c>
      <c r="H2" s="1">
        <f>VLOOKUP($A2,'Base Consumption'!$A$2:$D$34,4,FALSE)*'Profiles, Qc, Winter, S3'!H2</f>
        <v>2.3509377630854249E-2</v>
      </c>
      <c r="I2" s="1">
        <f>VLOOKUP($A2,'Base Consumption'!$A$2:$D$34,4,FALSE)*'Profiles, Qc, Winter, S3'!I2</f>
        <v>2.5404337918418621E-2</v>
      </c>
      <c r="J2" s="1">
        <f>VLOOKUP($A2,'Base Consumption'!$A$2:$D$34,4,FALSE)*'Profiles, Qc, Winter, S3'!J2</f>
        <v>2.9246057575754044E-2</v>
      </c>
      <c r="K2" s="1">
        <f>VLOOKUP($A2,'Base Consumption'!$A$2:$D$34,4,FALSE)*'Profiles, Qc, Winter, S3'!K2</f>
        <v>2.555062360342757E-2</v>
      </c>
      <c r="L2" s="1">
        <f>VLOOKUP($A2,'Base Consumption'!$A$2:$D$34,4,FALSE)*'Profiles, Qc, Winter, S3'!L2</f>
        <v>2.6455363827857275E-2</v>
      </c>
      <c r="M2" s="1">
        <f>VLOOKUP($A2,'Base Consumption'!$A$2:$D$34,4,FALSE)*'Profiles, Qc, Winter, S3'!M2</f>
        <v>9.5738933091445138E-3</v>
      </c>
      <c r="N2" s="1">
        <f>VLOOKUP($A2,'Base Consumption'!$A$2:$D$34,4,FALSE)*'Profiles, Qc, Winter, S3'!N2</f>
        <v>3.3875476100926991E-2</v>
      </c>
      <c r="O2" s="1">
        <f>VLOOKUP($A2,'Base Consumption'!$A$2:$D$34,4,FALSE)*'Profiles, Qc, Winter, S3'!O2</f>
        <v>3.837657589261282E-2</v>
      </c>
      <c r="P2" s="1">
        <f>VLOOKUP($A2,'Base Consumption'!$A$2:$D$34,4,FALSE)*'Profiles, Qc, Winter, S3'!P2</f>
        <v>3.2363090781428482E-2</v>
      </c>
      <c r="Q2" s="1">
        <f>VLOOKUP($A2,'Base Consumption'!$A$2:$D$34,4,FALSE)*'Profiles, Qc, Winter, S3'!Q2</f>
        <v>2.9016492799828597E-2</v>
      </c>
      <c r="R2" s="1">
        <f>VLOOKUP($A2,'Base Consumption'!$A$2:$D$34,4,FALSE)*'Profiles, Qc, Winter, S3'!R2</f>
        <v>3.3762917749089127E-2</v>
      </c>
      <c r="S2" s="1">
        <f>VLOOKUP($A2,'Base Consumption'!$A$2:$D$34,4,FALSE)*'Profiles, Qc, Winter, S3'!S2</f>
        <v>3.4928714402322307E-2</v>
      </c>
      <c r="T2" s="1">
        <f>VLOOKUP($A2,'Base Consumption'!$A$2:$D$34,4,FALSE)*'Profiles, Qc, Winter, S3'!T2</f>
        <v>3.2642143272174275E-2</v>
      </c>
      <c r="U2" s="1">
        <f>VLOOKUP($A2,'Base Consumption'!$A$2:$D$34,4,FALSE)*'Profiles, Qc, Winter, S3'!U2</f>
        <v>3.3049491208070804E-2</v>
      </c>
      <c r="V2" s="1">
        <f>VLOOKUP($A2,'Base Consumption'!$A$2:$D$34,4,FALSE)*'Profiles, Qc, Winter, S3'!V2</f>
        <v>3.6101264673107439E-2</v>
      </c>
      <c r="W2" s="1">
        <f>VLOOKUP($A2,'Base Consumption'!$A$2:$D$34,4,FALSE)*'Profiles, Qc, Winter, S3'!W2</f>
        <v>4.4889700616791581E-2</v>
      </c>
      <c r="X2" s="1">
        <f>VLOOKUP($A2,'Base Consumption'!$A$2:$D$34,4,FALSE)*'Profiles, Qc, Winter, S3'!X2</f>
        <v>3.8995475076240189E-2</v>
      </c>
      <c r="Y2" s="1">
        <f>VLOOKUP($A2,'Base Consumption'!$A$2:$D$34,4,FALSE)*'Profiles, Qc, Winter, S3'!Y2</f>
        <v>3.9762924735590045E-2</v>
      </c>
    </row>
    <row r="3" spans="1:25" x14ac:dyDescent="0.25">
      <c r="A3">
        <v>3</v>
      </c>
      <c r="B3" s="1">
        <f>VLOOKUP($A3,'Base Consumption'!$A$2:$D$34,4,FALSE)*'Profiles, Qc, Winter, S3'!B3</f>
        <v>-3.4889553548947745E-2</v>
      </c>
      <c r="C3" s="1">
        <f>VLOOKUP($A3,'Base Consumption'!$A$2:$D$34,4,FALSE)*'Profiles, Qc, Winter, S3'!C3</f>
        <v>-3.6645959788450151E-2</v>
      </c>
      <c r="D3" s="1">
        <f>VLOOKUP($A3,'Base Consumption'!$A$2:$D$34,4,FALSE)*'Profiles, Qc, Winter, S3'!D3</f>
        <v>-3.7929703565241585E-2</v>
      </c>
      <c r="E3" s="1">
        <f>VLOOKUP($A3,'Base Consumption'!$A$2:$D$34,4,FALSE)*'Profiles, Qc, Winter, S3'!E3</f>
        <v>-3.8602959136068898E-2</v>
      </c>
      <c r="F3" s="1">
        <f>VLOOKUP($A3,'Base Consumption'!$A$2:$D$34,4,FALSE)*'Profiles, Qc, Winter, S3'!F3</f>
        <v>-3.9448872837142657E-2</v>
      </c>
      <c r="G3" s="1">
        <f>VLOOKUP($A3,'Base Consumption'!$A$2:$D$34,4,FALSE)*'Profiles, Qc, Winter, S3'!G3</f>
        <v>-3.3850028914491591E-2</v>
      </c>
      <c r="H3" s="1">
        <f>VLOOKUP($A3,'Base Consumption'!$A$2:$D$34,4,FALSE)*'Profiles, Qc, Winter, S3'!H3</f>
        <v>-2.9123325800705376E-2</v>
      </c>
      <c r="I3" s="1">
        <f>VLOOKUP($A3,'Base Consumption'!$A$2:$D$34,4,FALSE)*'Profiles, Qc, Winter, S3'!I3</f>
        <v>-2.0022236845162113E-2</v>
      </c>
      <c r="J3" s="1">
        <f>VLOOKUP($A3,'Base Consumption'!$A$2:$D$34,4,FALSE)*'Profiles, Qc, Winter, S3'!J3</f>
        <v>-2.1871047018542318E-2</v>
      </c>
      <c r="K3" s="1">
        <f>VLOOKUP($A3,'Base Consumption'!$A$2:$D$34,4,FALSE)*'Profiles, Qc, Winter, S3'!K3</f>
        <v>-1.9483303372352722E-2</v>
      </c>
      <c r="L3" s="1">
        <f>VLOOKUP($A3,'Base Consumption'!$A$2:$D$34,4,FALSE)*'Profiles, Qc, Winter, S3'!L3</f>
        <v>-2.436347933320231E-2</v>
      </c>
      <c r="M3" s="1">
        <f>VLOOKUP($A3,'Base Consumption'!$A$2:$D$34,4,FALSE)*'Profiles, Qc, Winter, S3'!M3</f>
        <v>-2.6761755891366909E-2</v>
      </c>
      <c r="N3" s="1">
        <f>VLOOKUP($A3,'Base Consumption'!$A$2:$D$34,4,FALSE)*'Profiles, Qc, Winter, S3'!N3</f>
        <v>-2.8322761701264638E-2</v>
      </c>
      <c r="O3" s="1">
        <f>VLOOKUP($A3,'Base Consumption'!$A$2:$D$34,4,FALSE)*'Profiles, Qc, Winter, S3'!O3</f>
        <v>-3.1914004346278189E-2</v>
      </c>
      <c r="P3" s="1">
        <f>VLOOKUP($A3,'Base Consumption'!$A$2:$D$34,4,FALSE)*'Profiles, Qc, Winter, S3'!P3</f>
        <v>-3.7615731743842099E-2</v>
      </c>
      <c r="Q3" s="1">
        <f>VLOOKUP($A3,'Base Consumption'!$A$2:$D$34,4,FALSE)*'Profiles, Qc, Winter, S3'!Q3</f>
        <v>-3.2507021418072157E-2</v>
      </c>
      <c r="R3" s="1">
        <f>VLOOKUP($A3,'Base Consumption'!$A$2:$D$34,4,FALSE)*'Profiles, Qc, Winter, S3'!R3</f>
        <v>-2.2294890768522695E-2</v>
      </c>
      <c r="S3" s="1">
        <f>VLOOKUP($A3,'Base Consumption'!$A$2:$D$34,4,FALSE)*'Profiles, Qc, Winter, S3'!S3</f>
        <v>-6.2903303786762364E-3</v>
      </c>
      <c r="T3" s="1">
        <f>VLOOKUP($A3,'Base Consumption'!$A$2:$D$34,4,FALSE)*'Profiles, Qc, Winter, S3'!T3</f>
        <v>-1.009265509124233E-2</v>
      </c>
      <c r="U3" s="1">
        <f>VLOOKUP($A3,'Base Consumption'!$A$2:$D$34,4,FALSE)*'Profiles, Qc, Winter, S3'!U3</f>
        <v>-1.5578101463807907E-2</v>
      </c>
      <c r="V3" s="1">
        <f>VLOOKUP($A3,'Base Consumption'!$A$2:$D$34,4,FALSE)*'Profiles, Qc, Winter, S3'!V3</f>
        <v>-2.2068133341956401E-2</v>
      </c>
      <c r="W3" s="1">
        <f>VLOOKUP($A3,'Base Consumption'!$A$2:$D$34,4,FALSE)*'Profiles, Qc, Winter, S3'!W3</f>
        <v>-2.5050686695629296E-2</v>
      </c>
      <c r="X3" s="1">
        <f>VLOOKUP($A3,'Base Consumption'!$A$2:$D$34,4,FALSE)*'Profiles, Qc, Winter, S3'!X3</f>
        <v>-2.8483248117732531E-2</v>
      </c>
      <c r="Y3" s="1">
        <f>VLOOKUP($A3,'Base Consumption'!$A$2:$D$34,4,FALSE)*'Profiles, Qc, Winter, S3'!Y3</f>
        <v>-2.8741375099128674E-2</v>
      </c>
    </row>
    <row r="4" spans="1:25" x14ac:dyDescent="0.25">
      <c r="A4">
        <v>4</v>
      </c>
      <c r="B4" s="1">
        <f>VLOOKUP($A4,'Base Consumption'!$A$2:$D$34,4,FALSE)*'Profiles, Qc, Winter, S3'!B4</f>
        <v>-7.6599311357508443E-2</v>
      </c>
      <c r="C4" s="1">
        <f>VLOOKUP($A4,'Base Consumption'!$A$2:$D$34,4,FALSE)*'Profiles, Qc, Winter, S3'!C4</f>
        <v>-7.3707090054653632E-2</v>
      </c>
      <c r="D4" s="1">
        <f>VLOOKUP($A4,'Base Consumption'!$A$2:$D$34,4,FALSE)*'Profiles, Qc, Winter, S3'!D4</f>
        <v>-7.5756016233793785E-2</v>
      </c>
      <c r="E4" s="1">
        <f>VLOOKUP($A4,'Base Consumption'!$A$2:$D$34,4,FALSE)*'Profiles, Qc, Winter, S3'!E4</f>
        <v>-7.5793143873913657E-2</v>
      </c>
      <c r="F4" s="1">
        <f>VLOOKUP($A4,'Base Consumption'!$A$2:$D$34,4,FALSE)*'Profiles, Qc, Winter, S3'!F4</f>
        <v>-7.6648607398418542E-2</v>
      </c>
      <c r="G4" s="1">
        <f>VLOOKUP($A4,'Base Consumption'!$A$2:$D$34,4,FALSE)*'Profiles, Qc, Winter, S3'!G4</f>
        <v>-7.4846997342293692E-2</v>
      </c>
      <c r="H4" s="1">
        <f>VLOOKUP($A4,'Base Consumption'!$A$2:$D$34,4,FALSE)*'Profiles, Qc, Winter, S3'!H4</f>
        <v>-7.0139302597082925E-2</v>
      </c>
      <c r="I4" s="1">
        <f>VLOOKUP($A4,'Base Consumption'!$A$2:$D$34,4,FALSE)*'Profiles, Qc, Winter, S3'!I4</f>
        <v>-6.9552158611542E-2</v>
      </c>
      <c r="J4" s="1">
        <f>VLOOKUP($A4,'Base Consumption'!$A$2:$D$34,4,FALSE)*'Profiles, Qc, Winter, S3'!J4</f>
        <v>-7.0263733561663391E-2</v>
      </c>
      <c r="K4" s="1">
        <f>VLOOKUP($A4,'Base Consumption'!$A$2:$D$34,4,FALSE)*'Profiles, Qc, Winter, S3'!K4</f>
        <v>-6.1724906177797544E-2</v>
      </c>
      <c r="L4" s="1">
        <f>VLOOKUP($A4,'Base Consumption'!$A$2:$D$34,4,FALSE)*'Profiles, Qc, Winter, S3'!L4</f>
        <v>-5.995432798714178E-2</v>
      </c>
      <c r="M4" s="1">
        <f>VLOOKUP($A4,'Base Consumption'!$A$2:$D$34,4,FALSE)*'Profiles, Qc, Winter, S3'!M4</f>
        <v>-6.4550536929720348E-2</v>
      </c>
      <c r="N4" s="1">
        <f>VLOOKUP($A4,'Base Consumption'!$A$2:$D$34,4,FALSE)*'Profiles, Qc, Winter, S3'!N4</f>
        <v>-6.5140168094201062E-2</v>
      </c>
      <c r="O4" s="1">
        <f>VLOOKUP($A4,'Base Consumption'!$A$2:$D$34,4,FALSE)*'Profiles, Qc, Winter, S3'!O4</f>
        <v>-6.7608715054428586E-2</v>
      </c>
      <c r="P4" s="1">
        <f>VLOOKUP($A4,'Base Consumption'!$A$2:$D$34,4,FALSE)*'Profiles, Qc, Winter, S3'!P4</f>
        <v>-7.1636844096576613E-2</v>
      </c>
      <c r="Q4" s="1">
        <f>VLOOKUP($A4,'Base Consumption'!$A$2:$D$34,4,FALSE)*'Profiles, Qc, Winter, S3'!Q4</f>
        <v>-7.2920066389930496E-2</v>
      </c>
      <c r="R4" s="1">
        <f>VLOOKUP($A4,'Base Consumption'!$A$2:$D$34,4,FALSE)*'Profiles, Qc, Winter, S3'!R4</f>
        <v>-7.1335167552783102E-2</v>
      </c>
      <c r="S4" s="1">
        <f>VLOOKUP($A4,'Base Consumption'!$A$2:$D$34,4,FALSE)*'Profiles, Qc, Winter, S3'!S4</f>
        <v>-5.4299321568573984E-2</v>
      </c>
      <c r="T4" s="1">
        <f>VLOOKUP($A4,'Base Consumption'!$A$2:$D$34,4,FALSE)*'Profiles, Qc, Winter, S3'!T4</f>
        <v>-5.4417319819060943E-2</v>
      </c>
      <c r="U4" s="1">
        <f>VLOOKUP($A4,'Base Consumption'!$A$2:$D$34,4,FALSE)*'Profiles, Qc, Winter, S3'!U4</f>
        <v>-6.3219410078193095E-2</v>
      </c>
      <c r="V4" s="1">
        <f>VLOOKUP($A4,'Base Consumption'!$A$2:$D$34,4,FALSE)*'Profiles, Qc, Winter, S3'!V4</f>
        <v>-6.3960167584933808E-2</v>
      </c>
      <c r="W4" s="1">
        <f>VLOOKUP($A4,'Base Consumption'!$A$2:$D$34,4,FALSE)*'Profiles, Qc, Winter, S3'!W4</f>
        <v>-6.6856874554873422E-2</v>
      </c>
      <c r="X4" s="1">
        <f>VLOOKUP($A4,'Base Consumption'!$A$2:$D$34,4,FALSE)*'Profiles, Qc, Winter, S3'!X4</f>
        <v>-6.7851401475177445E-2</v>
      </c>
      <c r="Y4" s="1">
        <f>VLOOKUP($A4,'Base Consumption'!$A$2:$D$34,4,FALSE)*'Profiles, Qc, Winter, S3'!Y4</f>
        <v>-7.1782965216275252E-2</v>
      </c>
    </row>
    <row r="5" spans="1:25" x14ac:dyDescent="0.25">
      <c r="A5">
        <v>5</v>
      </c>
      <c r="B5" s="1">
        <f>VLOOKUP($A5,'Base Consumption'!$A$2:$D$34,4,FALSE)*'Profiles, Qc, Winter, S3'!B5</f>
        <v>-2.6860660579470959E-2</v>
      </c>
      <c r="C5" s="1">
        <f>VLOOKUP($A5,'Base Consumption'!$A$2:$D$34,4,FALSE)*'Profiles, Qc, Winter, S3'!C5</f>
        <v>-2.7582494592766099E-2</v>
      </c>
      <c r="D5" s="1">
        <f>VLOOKUP($A5,'Base Consumption'!$A$2:$D$34,4,FALSE)*'Profiles, Qc, Winter, S3'!D5</f>
        <v>-2.7193279461736771E-2</v>
      </c>
      <c r="E5" s="1">
        <f>VLOOKUP($A5,'Base Consumption'!$A$2:$D$34,4,FALSE)*'Profiles, Qc, Winter, S3'!E5</f>
        <v>-2.784997969083948E-2</v>
      </c>
      <c r="F5" s="1">
        <f>VLOOKUP($A5,'Base Consumption'!$A$2:$D$34,4,FALSE)*'Profiles, Qc, Winter, S3'!F5</f>
        <v>-2.7742130360465172E-2</v>
      </c>
      <c r="G5" s="1">
        <f>VLOOKUP($A5,'Base Consumption'!$A$2:$D$34,4,FALSE)*'Profiles, Qc, Winter, S3'!G5</f>
        <v>-2.4752295832073352E-2</v>
      </c>
      <c r="H5" s="1">
        <f>VLOOKUP($A5,'Base Consumption'!$A$2:$D$34,4,FALSE)*'Profiles, Qc, Winter, S3'!H5</f>
        <v>-2.3161842546986555E-2</v>
      </c>
      <c r="I5" s="1">
        <f>VLOOKUP($A5,'Base Consumption'!$A$2:$D$34,4,FALSE)*'Profiles, Qc, Winter, S3'!I5</f>
        <v>-2.2643946460696326E-2</v>
      </c>
      <c r="J5" s="1">
        <f>VLOOKUP($A5,'Base Consumption'!$A$2:$D$34,4,FALSE)*'Profiles, Qc, Winter, S3'!J5</f>
        <v>-2.2658891952703358E-2</v>
      </c>
      <c r="K5" s="1">
        <f>VLOOKUP($A5,'Base Consumption'!$A$2:$D$34,4,FALSE)*'Profiles, Qc, Winter, S3'!K5</f>
        <v>-2.5085990074778717E-2</v>
      </c>
      <c r="L5" s="1">
        <f>VLOOKUP($A5,'Base Consumption'!$A$2:$D$34,4,FALSE)*'Profiles, Qc, Winter, S3'!L5</f>
        <v>-2.582916888764742E-2</v>
      </c>
      <c r="M5" s="1">
        <f>VLOOKUP($A5,'Base Consumption'!$A$2:$D$34,4,FALSE)*'Profiles, Qc, Winter, S3'!M5</f>
        <v>-2.7347043511575582E-2</v>
      </c>
      <c r="N5" s="1">
        <f>VLOOKUP($A5,'Base Consumption'!$A$2:$D$34,4,FALSE)*'Profiles, Qc, Winter, S3'!N5</f>
        <v>-2.8609187044165055E-2</v>
      </c>
      <c r="O5" s="1">
        <f>VLOOKUP($A5,'Base Consumption'!$A$2:$D$34,4,FALSE)*'Profiles, Qc, Winter, S3'!O5</f>
        <v>-2.9476243727864938E-2</v>
      </c>
      <c r="P5" s="1">
        <f>VLOOKUP($A5,'Base Consumption'!$A$2:$D$34,4,FALSE)*'Profiles, Qc, Winter, S3'!P5</f>
        <v>-2.9557931720217926E-2</v>
      </c>
      <c r="Q5" s="1">
        <f>VLOOKUP($A5,'Base Consumption'!$A$2:$D$34,4,FALSE)*'Profiles, Qc, Winter, S3'!Q5</f>
        <v>-2.8660442047778418E-2</v>
      </c>
      <c r="R5" s="1">
        <f>VLOOKUP($A5,'Base Consumption'!$A$2:$D$34,4,FALSE)*'Profiles, Qc, Winter, S3'!R5</f>
        <v>-2.4178886545469454E-2</v>
      </c>
      <c r="S5" s="1">
        <f>VLOOKUP($A5,'Base Consumption'!$A$2:$D$34,4,FALSE)*'Profiles, Qc, Winter, S3'!S5</f>
        <v>-1.6496105061785973E-2</v>
      </c>
      <c r="T5" s="1">
        <f>VLOOKUP($A5,'Base Consumption'!$A$2:$D$34,4,FALSE)*'Profiles, Qc, Winter, S3'!T5</f>
        <v>-1.850196556796457E-2</v>
      </c>
      <c r="U5" s="1">
        <f>VLOOKUP($A5,'Base Consumption'!$A$2:$D$34,4,FALSE)*'Profiles, Qc, Winter, S3'!U5</f>
        <v>-2.1461365185614194E-2</v>
      </c>
      <c r="V5" s="1">
        <f>VLOOKUP($A5,'Base Consumption'!$A$2:$D$34,4,FALSE)*'Profiles, Qc, Winter, S3'!V5</f>
        <v>-2.3576657791285899E-2</v>
      </c>
      <c r="W5" s="1">
        <f>VLOOKUP($A5,'Base Consumption'!$A$2:$D$34,4,FALSE)*'Profiles, Qc, Winter, S3'!W5</f>
        <v>-2.4208790022500239E-2</v>
      </c>
      <c r="X5" s="1">
        <f>VLOOKUP($A5,'Base Consumption'!$A$2:$D$34,4,FALSE)*'Profiles, Qc, Winter, S3'!X5</f>
        <v>-2.5153248632815501E-2</v>
      </c>
      <c r="Y5" s="1">
        <f>VLOOKUP($A5,'Base Consumption'!$A$2:$D$34,4,FALSE)*'Profiles, Qc, Winter, S3'!Y5</f>
        <v>-2.4925805575345062E-2</v>
      </c>
    </row>
    <row r="6" spans="1:25" x14ac:dyDescent="0.25">
      <c r="A6">
        <v>6</v>
      </c>
      <c r="B6" s="1">
        <f>VLOOKUP($A6,'Base Consumption'!$A$2:$D$34,4,FALSE)*'Profiles, Qc, Winter, S3'!B6</f>
        <v>-1.6791652921288706E-2</v>
      </c>
      <c r="C6" s="1">
        <f>VLOOKUP($A6,'Base Consumption'!$A$2:$D$34,4,FALSE)*'Profiles, Qc, Winter, S3'!C6</f>
        <v>-1.8006735284380314E-2</v>
      </c>
      <c r="D6" s="1">
        <f>VLOOKUP($A6,'Base Consumption'!$A$2:$D$34,4,FALSE)*'Profiles, Qc, Winter, S3'!D6</f>
        <v>-1.9056400408613942E-2</v>
      </c>
      <c r="E6" s="1">
        <f>VLOOKUP($A6,'Base Consumption'!$A$2:$D$34,4,FALSE)*'Profiles, Qc, Winter, S3'!E6</f>
        <v>-1.9624514239818144E-2</v>
      </c>
      <c r="F6" s="1">
        <f>VLOOKUP($A6,'Base Consumption'!$A$2:$D$34,4,FALSE)*'Profiles, Qc, Winter, S3'!F6</f>
        <v>-1.9459104672799023E-2</v>
      </c>
      <c r="G6" s="1">
        <f>VLOOKUP($A6,'Base Consumption'!$A$2:$D$34,4,FALSE)*'Profiles, Qc, Winter, S3'!G6</f>
        <v>-1.7029283408940287E-2</v>
      </c>
      <c r="H6" s="1">
        <f>VLOOKUP($A6,'Base Consumption'!$A$2:$D$34,4,FALSE)*'Profiles, Qc, Winter, S3'!H6</f>
        <v>-1.6030224094413192E-2</v>
      </c>
      <c r="I6" s="1">
        <f>VLOOKUP($A6,'Base Consumption'!$A$2:$D$34,4,FALSE)*'Profiles, Qc, Winter, S3'!I6</f>
        <v>-1.6903325388062267E-2</v>
      </c>
      <c r="J6" s="1">
        <f>VLOOKUP($A6,'Base Consumption'!$A$2:$D$34,4,FALSE)*'Profiles, Qc, Winter, S3'!J6</f>
        <v>-1.5983458925269797E-2</v>
      </c>
      <c r="K6" s="1">
        <f>VLOOKUP($A6,'Base Consumption'!$A$2:$D$34,4,FALSE)*'Profiles, Qc, Winter, S3'!K6</f>
        <v>-1.2729395948914994E-2</v>
      </c>
      <c r="L6" s="1">
        <f>VLOOKUP($A6,'Base Consumption'!$A$2:$D$34,4,FALSE)*'Profiles, Qc, Winter, S3'!L6</f>
        <v>-1.0064374990041362E-2</v>
      </c>
      <c r="M6" s="1">
        <f>VLOOKUP($A6,'Base Consumption'!$A$2:$D$34,4,FALSE)*'Profiles, Qc, Winter, S3'!M6</f>
        <v>-9.0349334231922037E-3</v>
      </c>
      <c r="N6" s="1">
        <f>VLOOKUP($A6,'Base Consumption'!$A$2:$D$34,4,FALSE)*'Profiles, Qc, Winter, S3'!N6</f>
        <v>-1.0141499986131676E-2</v>
      </c>
      <c r="O6" s="1">
        <f>VLOOKUP($A6,'Base Consumption'!$A$2:$D$34,4,FALSE)*'Profiles, Qc, Winter, S3'!O6</f>
        <v>-1.259958312407901E-2</v>
      </c>
      <c r="P6" s="1">
        <f>VLOOKUP($A6,'Base Consumption'!$A$2:$D$34,4,FALSE)*'Profiles, Qc, Winter, S3'!P6</f>
        <v>-1.4366016940600492E-2</v>
      </c>
      <c r="Q6" s="1">
        <f>VLOOKUP($A6,'Base Consumption'!$A$2:$D$34,4,FALSE)*'Profiles, Qc, Winter, S3'!Q6</f>
        <v>-1.4705903598033412E-2</v>
      </c>
      <c r="R6" s="1">
        <f>VLOOKUP($A6,'Base Consumption'!$A$2:$D$34,4,FALSE)*'Profiles, Qc, Winter, S3'!R6</f>
        <v>-1.4116512216813249E-2</v>
      </c>
      <c r="S6" s="1">
        <f>VLOOKUP($A6,'Base Consumption'!$A$2:$D$34,4,FALSE)*'Profiles, Qc, Winter, S3'!S6</f>
        <v>-1.072636144157393E-2</v>
      </c>
      <c r="T6" s="1">
        <f>VLOOKUP($A6,'Base Consumption'!$A$2:$D$34,4,FALSE)*'Profiles, Qc, Winter, S3'!T6</f>
        <v>-1.0394850071613667E-2</v>
      </c>
      <c r="U6" s="1">
        <f>VLOOKUP($A6,'Base Consumption'!$A$2:$D$34,4,FALSE)*'Profiles, Qc, Winter, S3'!U6</f>
        <v>-1.0779750358363394E-2</v>
      </c>
      <c r="V6" s="1">
        <f>VLOOKUP($A6,'Base Consumption'!$A$2:$D$34,4,FALSE)*'Profiles, Qc, Winter, S3'!V6</f>
        <v>-1.1446603706442397E-2</v>
      </c>
      <c r="W6" s="1">
        <f>VLOOKUP($A6,'Base Consumption'!$A$2:$D$34,4,FALSE)*'Profiles, Qc, Winter, S3'!W6</f>
        <v>-1.2397535215215735E-2</v>
      </c>
      <c r="X6" s="1">
        <f>VLOOKUP($A6,'Base Consumption'!$A$2:$D$34,4,FALSE)*'Profiles, Qc, Winter, S3'!X6</f>
        <v>-1.3828982318771985E-2</v>
      </c>
      <c r="Y6" s="1">
        <f>VLOOKUP($A6,'Base Consumption'!$A$2:$D$34,4,FALSE)*'Profiles, Qc, Winter, S3'!Y6</f>
        <v>-1.474919401431329E-2</v>
      </c>
    </row>
    <row r="7" spans="1:25" x14ac:dyDescent="0.25">
      <c r="A7">
        <v>7</v>
      </c>
      <c r="B7" s="1">
        <f>VLOOKUP($A7,'Base Consumption'!$A$2:$D$34,4,FALSE)*'Profiles, Qc, Winter, S3'!B7</f>
        <v>5.9921258503968768E-2</v>
      </c>
      <c r="C7" s="1">
        <f>VLOOKUP($A7,'Base Consumption'!$A$2:$D$34,4,FALSE)*'Profiles, Qc, Winter, S3'!C7</f>
        <v>5.4126437597896621E-2</v>
      </c>
      <c r="D7" s="1">
        <f>VLOOKUP($A7,'Base Consumption'!$A$2:$D$34,4,FALSE)*'Profiles, Qc, Winter, S3'!D7</f>
        <v>3.940224890364518E-2</v>
      </c>
      <c r="E7" s="1">
        <f>VLOOKUP($A7,'Base Consumption'!$A$2:$D$34,4,FALSE)*'Profiles, Qc, Winter, S3'!E7</f>
        <v>4.4231611877920018E-2</v>
      </c>
      <c r="F7" s="1">
        <f>VLOOKUP($A7,'Base Consumption'!$A$2:$D$34,4,FALSE)*'Profiles, Qc, Winter, S3'!F7</f>
        <v>3.9056597058879136E-2</v>
      </c>
      <c r="G7" s="1">
        <f>VLOOKUP($A7,'Base Consumption'!$A$2:$D$34,4,FALSE)*'Profiles, Qc, Winter, S3'!G7</f>
        <v>4.0085342741259633E-2</v>
      </c>
      <c r="H7" s="1">
        <f>VLOOKUP($A7,'Base Consumption'!$A$2:$D$34,4,FALSE)*'Profiles, Qc, Winter, S3'!H7</f>
        <v>4.5885037129819881E-2</v>
      </c>
      <c r="I7" s="1">
        <f>VLOOKUP($A7,'Base Consumption'!$A$2:$D$34,4,FALSE)*'Profiles, Qc, Winter, S3'!I7</f>
        <v>5.545405445939932E-2</v>
      </c>
      <c r="J7" s="1">
        <f>VLOOKUP($A7,'Base Consumption'!$A$2:$D$34,4,FALSE)*'Profiles, Qc, Winter, S3'!J7</f>
        <v>5.6376981624707057E-2</v>
      </c>
      <c r="K7" s="1">
        <f>VLOOKUP($A7,'Base Consumption'!$A$2:$D$34,4,FALSE)*'Profiles, Qc, Winter, S3'!K7</f>
        <v>5.8775211633062277E-2</v>
      </c>
      <c r="L7" s="1">
        <f>VLOOKUP($A7,'Base Consumption'!$A$2:$D$34,4,FALSE)*'Profiles, Qc, Winter, S3'!L7</f>
        <v>5.8668380289555559E-2</v>
      </c>
      <c r="M7" s="1">
        <f>VLOOKUP($A7,'Base Consumption'!$A$2:$D$34,4,FALSE)*'Profiles, Qc, Winter, S3'!M7</f>
        <v>5.0824806129133066E-2</v>
      </c>
      <c r="N7" s="1">
        <f>VLOOKUP($A7,'Base Consumption'!$A$2:$D$34,4,FALSE)*'Profiles, Qc, Winter, S3'!N7</f>
        <v>6.2272552943813786E-2</v>
      </c>
      <c r="O7" s="1">
        <f>VLOOKUP($A7,'Base Consumption'!$A$2:$D$34,4,FALSE)*'Profiles, Qc, Winter, S3'!O7</f>
        <v>6.6361627175968232E-2</v>
      </c>
      <c r="P7" s="1">
        <f>VLOOKUP($A7,'Base Consumption'!$A$2:$D$34,4,FALSE)*'Profiles, Qc, Winter, S3'!P7</f>
        <v>4.5161656631344055E-2</v>
      </c>
      <c r="Q7" s="1">
        <f>VLOOKUP($A7,'Base Consumption'!$A$2:$D$34,4,FALSE)*'Profiles, Qc, Winter, S3'!Q7</f>
        <v>5.4093109650416804E-2</v>
      </c>
      <c r="R7" s="1">
        <f>VLOOKUP($A7,'Base Consumption'!$A$2:$D$34,4,FALSE)*'Profiles, Qc, Winter, S3'!R7</f>
        <v>6.7548071920050412E-2</v>
      </c>
      <c r="S7" s="1">
        <f>VLOOKUP($A7,'Base Consumption'!$A$2:$D$34,4,FALSE)*'Profiles, Qc, Winter, S3'!S7</f>
        <v>8.5651581828352696E-2</v>
      </c>
      <c r="T7" s="1">
        <f>VLOOKUP($A7,'Base Consumption'!$A$2:$D$34,4,FALSE)*'Profiles, Qc, Winter, S3'!T7</f>
        <v>7.8266988832853768E-2</v>
      </c>
      <c r="U7" s="1">
        <f>VLOOKUP($A7,'Base Consumption'!$A$2:$D$34,4,FALSE)*'Profiles, Qc, Winter, S3'!U7</f>
        <v>8.0638150558277874E-2</v>
      </c>
      <c r="V7" s="1">
        <f>VLOOKUP($A7,'Base Consumption'!$A$2:$D$34,4,FALSE)*'Profiles, Qc, Winter, S3'!V7</f>
        <v>7.4307921796136087E-2</v>
      </c>
      <c r="W7" s="1">
        <f>VLOOKUP($A7,'Base Consumption'!$A$2:$D$34,4,FALSE)*'Profiles, Qc, Winter, S3'!W7</f>
        <v>7.0026954687495785E-2</v>
      </c>
      <c r="X7" s="1">
        <f>VLOOKUP($A7,'Base Consumption'!$A$2:$D$34,4,FALSE)*'Profiles, Qc, Winter, S3'!X7</f>
        <v>5.7310803624949502E-2</v>
      </c>
      <c r="Y7" s="1">
        <f>VLOOKUP($A7,'Base Consumption'!$A$2:$D$34,4,FALSE)*'Profiles, Qc, Winter, S3'!Y7</f>
        <v>5.7664903633735269E-2</v>
      </c>
    </row>
    <row r="8" spans="1:25" x14ac:dyDescent="0.25">
      <c r="A8">
        <v>8</v>
      </c>
      <c r="B8" s="1">
        <f>VLOOKUP($A8,'Base Consumption'!$A$2:$D$34,4,FALSE)*'Profiles, Qc, Winter, S3'!B8</f>
        <v>-9.3167025496738512E-2</v>
      </c>
      <c r="C8" s="1">
        <f>VLOOKUP($A8,'Base Consumption'!$A$2:$D$34,4,FALSE)*'Profiles, Qc, Winter, S3'!C8</f>
        <v>-9.4249224587828667E-2</v>
      </c>
      <c r="D8" s="1">
        <f>VLOOKUP($A8,'Base Consumption'!$A$2:$D$34,4,FALSE)*'Profiles, Qc, Winter, S3'!D8</f>
        <v>-8.8856999725784466E-2</v>
      </c>
      <c r="E8" s="1">
        <f>VLOOKUP($A8,'Base Consumption'!$A$2:$D$34,4,FALSE)*'Profiles, Qc, Winter, S3'!E8</f>
        <v>-9.4039962318578585E-2</v>
      </c>
      <c r="F8" s="1">
        <f>VLOOKUP($A8,'Base Consumption'!$A$2:$D$34,4,FALSE)*'Profiles, Qc, Winter, S3'!F8</f>
        <v>-9.3747497333173391E-2</v>
      </c>
      <c r="G8" s="1">
        <f>VLOOKUP($A8,'Base Consumption'!$A$2:$D$34,4,FALSE)*'Profiles, Qc, Winter, S3'!G8</f>
        <v>-9.2447669272188004E-2</v>
      </c>
      <c r="H8" s="1">
        <f>VLOOKUP($A8,'Base Consumption'!$A$2:$D$34,4,FALSE)*'Profiles, Qc, Winter, S3'!H8</f>
        <v>-9.1982128234705765E-2</v>
      </c>
      <c r="I8" s="1">
        <f>VLOOKUP($A8,'Base Consumption'!$A$2:$D$34,4,FALSE)*'Profiles, Qc, Winter, S3'!I8</f>
        <v>-8.968519886121909E-2</v>
      </c>
      <c r="J8" s="1">
        <f>VLOOKUP($A8,'Base Consumption'!$A$2:$D$34,4,FALSE)*'Profiles, Qc, Winter, S3'!J8</f>
        <v>-9.3591799003614085E-2</v>
      </c>
      <c r="K8" s="1">
        <f>VLOOKUP($A8,'Base Consumption'!$A$2:$D$34,4,FALSE)*'Profiles, Qc, Winter, S3'!K8</f>
        <v>-8.2561777614044402E-2</v>
      </c>
      <c r="L8" s="1">
        <f>VLOOKUP($A8,'Base Consumption'!$A$2:$D$34,4,FALSE)*'Profiles, Qc, Winter, S3'!L8</f>
        <v>-6.9845297525749639E-2</v>
      </c>
      <c r="M8" s="1">
        <f>VLOOKUP($A8,'Base Consumption'!$A$2:$D$34,4,FALSE)*'Profiles, Qc, Winter, S3'!M8</f>
        <v>-6.395360053334638E-2</v>
      </c>
      <c r="N8" s="1">
        <f>VLOOKUP($A8,'Base Consumption'!$A$2:$D$34,4,FALSE)*'Profiles, Qc, Winter, S3'!N8</f>
        <v>-6.18103654608953E-2</v>
      </c>
      <c r="O8" s="1">
        <f>VLOOKUP($A8,'Base Consumption'!$A$2:$D$34,4,FALSE)*'Profiles, Qc, Winter, S3'!O8</f>
        <v>-7.2537309515430651E-2</v>
      </c>
      <c r="P8" s="1">
        <f>VLOOKUP($A8,'Base Consumption'!$A$2:$D$34,4,FALSE)*'Profiles, Qc, Winter, S3'!P8</f>
        <v>-7.9767541219029237E-2</v>
      </c>
      <c r="Q8" s="1">
        <f>VLOOKUP($A8,'Base Consumption'!$A$2:$D$34,4,FALSE)*'Profiles, Qc, Winter, S3'!Q8</f>
        <v>-8.081983148725827E-2</v>
      </c>
      <c r="R8" s="1">
        <f>VLOOKUP($A8,'Base Consumption'!$A$2:$D$34,4,FALSE)*'Profiles, Qc, Winter, S3'!R8</f>
        <v>-8.0706682046993383E-2</v>
      </c>
      <c r="S8" s="1">
        <f>VLOOKUP($A8,'Base Consumption'!$A$2:$D$34,4,FALSE)*'Profiles, Qc, Winter, S3'!S8</f>
        <v>-7.8554895505309877E-2</v>
      </c>
      <c r="T8" s="1">
        <f>VLOOKUP($A8,'Base Consumption'!$A$2:$D$34,4,FALSE)*'Profiles, Qc, Winter, S3'!T8</f>
        <v>-7.2054760292605227E-2</v>
      </c>
      <c r="U8" s="1">
        <f>VLOOKUP($A8,'Base Consumption'!$A$2:$D$34,4,FALSE)*'Profiles, Qc, Winter, S3'!U8</f>
        <v>-7.3623734595748141E-2</v>
      </c>
      <c r="V8" s="1">
        <f>VLOOKUP($A8,'Base Consumption'!$A$2:$D$34,4,FALSE)*'Profiles, Qc, Winter, S3'!V8</f>
        <v>-7.2240528525332526E-2</v>
      </c>
      <c r="W8" s="1">
        <f>VLOOKUP($A8,'Base Consumption'!$A$2:$D$34,4,FALSE)*'Profiles, Qc, Winter, S3'!W8</f>
        <v>-7.8307419302082626E-2</v>
      </c>
      <c r="X8" s="1">
        <f>VLOOKUP($A8,'Base Consumption'!$A$2:$D$34,4,FALSE)*'Profiles, Qc, Winter, S3'!X8</f>
        <v>-8.7834424036517103E-2</v>
      </c>
      <c r="Y8" s="1">
        <f>VLOOKUP($A8,'Base Consumption'!$A$2:$D$34,4,FALSE)*'Profiles, Qc, Winter, S3'!Y8</f>
        <v>-9.6742615083825256E-2</v>
      </c>
    </row>
    <row r="9" spans="1:25" x14ac:dyDescent="0.25">
      <c r="A9">
        <v>9</v>
      </c>
      <c r="B9" s="1">
        <f>VLOOKUP($A9,'Base Consumption'!$A$2:$D$34,4,FALSE)*'Profiles, Qc, Winter, S3'!B9</f>
        <v>-1.9206457795019238E-2</v>
      </c>
      <c r="C9" s="1">
        <f>VLOOKUP($A9,'Base Consumption'!$A$2:$D$34,4,FALSE)*'Profiles, Qc, Winter, S3'!C9</f>
        <v>-1.9334989252029883E-2</v>
      </c>
      <c r="D9" s="1">
        <f>VLOOKUP($A9,'Base Consumption'!$A$2:$D$34,4,FALSE)*'Profiles, Qc, Winter, S3'!D9</f>
        <v>-1.9571999825146454E-2</v>
      </c>
      <c r="E9" s="1">
        <f>VLOOKUP($A9,'Base Consumption'!$A$2:$D$34,4,FALSE)*'Profiles, Qc, Winter, S3'!E9</f>
        <v>-1.9861935616997409E-2</v>
      </c>
      <c r="F9" s="1">
        <f>VLOOKUP($A9,'Base Consumption'!$A$2:$D$34,4,FALSE)*'Profiles, Qc, Winter, S3'!F9</f>
        <v>-1.9657139576960178E-2</v>
      </c>
      <c r="G9" s="1">
        <f>VLOOKUP($A9,'Base Consumption'!$A$2:$D$34,4,FALSE)*'Profiles, Qc, Winter, S3'!G9</f>
        <v>-1.9171612526893429E-2</v>
      </c>
      <c r="H9" s="1">
        <f>VLOOKUP($A9,'Base Consumption'!$A$2:$D$34,4,FALSE)*'Profiles, Qc, Winter, S3'!H9</f>
        <v>-1.9073323800211494E-2</v>
      </c>
      <c r="I9" s="1">
        <f>VLOOKUP($A9,'Base Consumption'!$A$2:$D$34,4,FALSE)*'Profiles, Qc, Winter, S3'!I9</f>
        <v>-1.9025659170251771E-2</v>
      </c>
      <c r="J9" s="1">
        <f>VLOOKUP($A9,'Base Consumption'!$A$2:$D$34,4,FALSE)*'Profiles, Qc, Winter, S3'!J9</f>
        <v>-1.8484905485665712E-2</v>
      </c>
      <c r="K9" s="1">
        <f>VLOOKUP($A9,'Base Consumption'!$A$2:$D$34,4,FALSE)*'Profiles, Qc, Winter, S3'!K9</f>
        <v>-1.7846192687432011E-2</v>
      </c>
      <c r="L9" s="1">
        <f>VLOOKUP($A9,'Base Consumption'!$A$2:$D$34,4,FALSE)*'Profiles, Qc, Winter, S3'!L9</f>
        <v>-1.7034899263558698E-2</v>
      </c>
      <c r="M9" s="1">
        <f>VLOOKUP($A9,'Base Consumption'!$A$2:$D$34,4,FALSE)*'Profiles, Qc, Winter, S3'!M9</f>
        <v>-1.6876124782446586E-2</v>
      </c>
      <c r="N9" s="1">
        <f>VLOOKUP($A9,'Base Consumption'!$A$2:$D$34,4,FALSE)*'Profiles, Qc, Winter, S3'!N9</f>
        <v>-1.783041385883561E-2</v>
      </c>
      <c r="O9" s="1">
        <f>VLOOKUP($A9,'Base Consumption'!$A$2:$D$34,4,FALSE)*'Profiles, Qc, Winter, S3'!O9</f>
        <v>-1.844578934918641E-2</v>
      </c>
      <c r="P9" s="1">
        <f>VLOOKUP($A9,'Base Consumption'!$A$2:$D$34,4,FALSE)*'Profiles, Qc, Winter, S3'!P9</f>
        <v>-1.8663074844250498E-2</v>
      </c>
      <c r="Q9" s="1">
        <f>VLOOKUP($A9,'Base Consumption'!$A$2:$D$34,4,FALSE)*'Profiles, Qc, Winter, S3'!Q9</f>
        <v>-1.8816589324133468E-2</v>
      </c>
      <c r="R9" s="1">
        <f>VLOOKUP($A9,'Base Consumption'!$A$2:$D$34,4,FALSE)*'Profiles, Qc, Winter, S3'!R9</f>
        <v>-1.858911167700884E-2</v>
      </c>
      <c r="S9" s="1">
        <f>VLOOKUP($A9,'Base Consumption'!$A$2:$D$34,4,FALSE)*'Profiles, Qc, Winter, S3'!S9</f>
        <v>-1.8224883986200199E-2</v>
      </c>
      <c r="T9" s="1">
        <f>VLOOKUP($A9,'Base Consumption'!$A$2:$D$34,4,FALSE)*'Profiles, Qc, Winter, S3'!T9</f>
        <v>-1.8344540274423709E-2</v>
      </c>
      <c r="U9" s="1">
        <f>VLOOKUP($A9,'Base Consumption'!$A$2:$D$34,4,FALSE)*'Profiles, Qc, Winter, S3'!U9</f>
        <v>-1.8538816899548165E-2</v>
      </c>
      <c r="V9" s="1">
        <f>VLOOKUP($A9,'Base Consumption'!$A$2:$D$34,4,FALSE)*'Profiles, Qc, Winter, S3'!V9</f>
        <v>-1.8791606888806659E-2</v>
      </c>
      <c r="W9" s="1">
        <f>VLOOKUP($A9,'Base Consumption'!$A$2:$D$34,4,FALSE)*'Profiles, Qc, Winter, S3'!W9</f>
        <v>-1.8918165661748403E-2</v>
      </c>
      <c r="X9" s="1">
        <f>VLOOKUP($A9,'Base Consumption'!$A$2:$D$34,4,FALSE)*'Profiles, Qc, Winter, S3'!X9</f>
        <v>-1.9178516480475451E-2</v>
      </c>
      <c r="Y9" s="1">
        <f>VLOOKUP($A9,'Base Consumption'!$A$2:$D$34,4,FALSE)*'Profiles, Qc, Winter, S3'!Y9</f>
        <v>-1.9131837164345529E-2</v>
      </c>
    </row>
    <row r="10" spans="1:25" x14ac:dyDescent="0.25">
      <c r="A10">
        <v>10</v>
      </c>
      <c r="B10" s="1">
        <f>VLOOKUP($A10,'Base Consumption'!$A$2:$D$34,4,FALSE)*'Profiles, Qc, Winter, S3'!B10</f>
        <v>-0.02</v>
      </c>
      <c r="C10" s="1">
        <f>VLOOKUP($A10,'Base Consumption'!$A$2:$D$34,4,FALSE)*'Profiles, Qc, Winter, S3'!C10</f>
        <v>-0.02</v>
      </c>
      <c r="D10" s="1">
        <f>VLOOKUP($A10,'Base Consumption'!$A$2:$D$34,4,FALSE)*'Profiles, Qc, Winter, S3'!D10</f>
        <v>-0.02</v>
      </c>
      <c r="E10" s="1">
        <f>VLOOKUP($A10,'Base Consumption'!$A$2:$D$34,4,FALSE)*'Profiles, Qc, Winter, S3'!E10</f>
        <v>-0.02</v>
      </c>
      <c r="F10" s="1">
        <f>VLOOKUP($A10,'Base Consumption'!$A$2:$D$34,4,FALSE)*'Profiles, Qc, Winter, S3'!F10</f>
        <v>-0.02</v>
      </c>
      <c r="G10" s="1">
        <f>VLOOKUP($A10,'Base Consumption'!$A$2:$D$34,4,FALSE)*'Profiles, Qc, Winter, S3'!G10</f>
        <v>-0.02</v>
      </c>
      <c r="H10" s="1">
        <f>VLOOKUP($A10,'Base Consumption'!$A$2:$D$34,4,FALSE)*'Profiles, Qc, Winter, S3'!H10</f>
        <v>-0.02</v>
      </c>
      <c r="I10" s="1">
        <f>VLOOKUP($A10,'Base Consumption'!$A$2:$D$34,4,FALSE)*'Profiles, Qc, Winter, S3'!I10</f>
        <v>-0.02</v>
      </c>
      <c r="J10" s="1">
        <f>VLOOKUP($A10,'Base Consumption'!$A$2:$D$34,4,FALSE)*'Profiles, Qc, Winter, S3'!J10</f>
        <v>-0.02</v>
      </c>
      <c r="K10" s="1">
        <f>VLOOKUP($A10,'Base Consumption'!$A$2:$D$34,4,FALSE)*'Profiles, Qc, Winter, S3'!K10</f>
        <v>-0.02</v>
      </c>
      <c r="L10" s="1">
        <f>VLOOKUP($A10,'Base Consumption'!$A$2:$D$34,4,FALSE)*'Profiles, Qc, Winter, S3'!L10</f>
        <v>-0.02</v>
      </c>
      <c r="M10" s="1">
        <f>VLOOKUP($A10,'Base Consumption'!$A$2:$D$34,4,FALSE)*'Profiles, Qc, Winter, S3'!M10</f>
        <v>-0.02</v>
      </c>
      <c r="N10" s="1">
        <f>VLOOKUP($A10,'Base Consumption'!$A$2:$D$34,4,FALSE)*'Profiles, Qc, Winter, S3'!N10</f>
        <v>-0.02</v>
      </c>
      <c r="O10" s="1">
        <f>VLOOKUP($A10,'Base Consumption'!$A$2:$D$34,4,FALSE)*'Profiles, Qc, Winter, S3'!O10</f>
        <v>-0.02</v>
      </c>
      <c r="P10" s="1">
        <f>VLOOKUP($A10,'Base Consumption'!$A$2:$D$34,4,FALSE)*'Profiles, Qc, Winter, S3'!P10</f>
        <v>-0.02</v>
      </c>
      <c r="Q10" s="1">
        <f>VLOOKUP($A10,'Base Consumption'!$A$2:$D$34,4,FALSE)*'Profiles, Qc, Winter, S3'!Q10</f>
        <v>-0.02</v>
      </c>
      <c r="R10" s="1">
        <f>VLOOKUP($A10,'Base Consumption'!$A$2:$D$34,4,FALSE)*'Profiles, Qc, Winter, S3'!R10</f>
        <v>-0.02</v>
      </c>
      <c r="S10" s="1">
        <f>VLOOKUP($A10,'Base Consumption'!$A$2:$D$34,4,FALSE)*'Profiles, Qc, Winter, S3'!S10</f>
        <v>-0.02</v>
      </c>
      <c r="T10" s="1">
        <f>VLOOKUP($A10,'Base Consumption'!$A$2:$D$34,4,FALSE)*'Profiles, Qc, Winter, S3'!T10</f>
        <v>-0.02</v>
      </c>
      <c r="U10" s="1">
        <f>VLOOKUP($A10,'Base Consumption'!$A$2:$D$34,4,FALSE)*'Profiles, Qc, Winter, S3'!U10</f>
        <v>-0.02</v>
      </c>
      <c r="V10" s="1">
        <f>VLOOKUP($A10,'Base Consumption'!$A$2:$D$34,4,FALSE)*'Profiles, Qc, Winter, S3'!V10</f>
        <v>-0.02</v>
      </c>
      <c r="W10" s="1">
        <f>VLOOKUP($A10,'Base Consumption'!$A$2:$D$34,4,FALSE)*'Profiles, Qc, Winter, S3'!W10</f>
        <v>-0.02</v>
      </c>
      <c r="X10" s="1">
        <f>VLOOKUP($A10,'Base Consumption'!$A$2:$D$34,4,FALSE)*'Profiles, Qc, Winter, S3'!X10</f>
        <v>-0.02</v>
      </c>
      <c r="Y10" s="1">
        <f>VLOOKUP($A10,'Base Consumption'!$A$2:$D$34,4,FALSE)*'Profiles, Qc, Winter, S3'!Y10</f>
        <v>-0.02</v>
      </c>
    </row>
    <row r="11" spans="1:25" x14ac:dyDescent="0.25">
      <c r="A11">
        <v>11</v>
      </c>
      <c r="B11" s="1">
        <f>VLOOKUP($A11,'Base Consumption'!$A$2:$D$34,4,FALSE)*'Profiles, Qc, Winter, S3'!B11</f>
        <v>-2.8874787365548764E-2</v>
      </c>
      <c r="C11" s="1">
        <f>VLOOKUP($A11,'Base Consumption'!$A$2:$D$34,4,FALSE)*'Profiles, Qc, Winter, S3'!C11</f>
        <v>-2.9289205665038006E-2</v>
      </c>
      <c r="D11" s="1">
        <f>VLOOKUP($A11,'Base Consumption'!$A$2:$D$34,4,FALSE)*'Profiles, Qc, Winter, S3'!D11</f>
        <v>-2.8740332872036964E-2</v>
      </c>
      <c r="E11" s="1">
        <f>VLOOKUP($A11,'Base Consumption'!$A$2:$D$34,4,FALSE)*'Profiles, Qc, Winter, S3'!E11</f>
        <v>-2.8878793474647887E-2</v>
      </c>
      <c r="F11" s="1">
        <f>VLOOKUP($A11,'Base Consumption'!$A$2:$D$34,4,FALSE)*'Profiles, Qc, Winter, S3'!F11</f>
        <v>-2.9901550520642105E-2</v>
      </c>
      <c r="G11" s="1">
        <f>VLOOKUP($A11,'Base Consumption'!$A$2:$D$34,4,FALSE)*'Profiles, Qc, Winter, S3'!G11</f>
        <v>-2.9350965789479398E-2</v>
      </c>
      <c r="H11" s="1">
        <f>VLOOKUP($A11,'Base Consumption'!$A$2:$D$34,4,FALSE)*'Profiles, Qc, Winter, S3'!H11</f>
        <v>-2.7641935532927649E-2</v>
      </c>
      <c r="I11" s="1">
        <f>VLOOKUP($A11,'Base Consumption'!$A$2:$D$34,4,FALSE)*'Profiles, Qc, Winter, S3'!I11</f>
        <v>-2.7949103513600998E-2</v>
      </c>
      <c r="J11" s="1">
        <f>VLOOKUP($A11,'Base Consumption'!$A$2:$D$34,4,FALSE)*'Profiles, Qc, Winter, S3'!J11</f>
        <v>-2.5394341045020932E-2</v>
      </c>
      <c r="K11" s="1">
        <f>VLOOKUP($A11,'Base Consumption'!$A$2:$D$34,4,FALSE)*'Profiles, Qc, Winter, S3'!K11</f>
        <v>-2.3160226983882141E-2</v>
      </c>
      <c r="L11" s="1">
        <f>VLOOKUP($A11,'Base Consumption'!$A$2:$D$34,4,FALSE)*'Profiles, Qc, Winter, S3'!L11</f>
        <v>-2.1874415866277638E-2</v>
      </c>
      <c r="M11" s="1">
        <f>VLOOKUP($A11,'Base Consumption'!$A$2:$D$34,4,FALSE)*'Profiles, Qc, Winter, S3'!M11</f>
        <v>-2.1483932113396345E-2</v>
      </c>
      <c r="N11" s="1">
        <f>VLOOKUP($A11,'Base Consumption'!$A$2:$D$34,4,FALSE)*'Profiles, Qc, Winter, S3'!N11</f>
        <v>-2.3879124782477397E-2</v>
      </c>
      <c r="O11" s="1">
        <f>VLOOKUP($A11,'Base Consumption'!$A$2:$D$34,4,FALSE)*'Profiles, Qc, Winter, S3'!O11</f>
        <v>-2.56426578926215E-2</v>
      </c>
      <c r="P11" s="1">
        <f>VLOOKUP($A11,'Base Consumption'!$A$2:$D$34,4,FALSE)*'Profiles, Qc, Winter, S3'!P11</f>
        <v>-2.7630977390684708E-2</v>
      </c>
      <c r="Q11" s="1">
        <f>VLOOKUP($A11,'Base Consumption'!$A$2:$D$34,4,FALSE)*'Profiles, Qc, Winter, S3'!Q11</f>
        <v>-2.7181473048922759E-2</v>
      </c>
      <c r="R11" s="1">
        <f>VLOOKUP($A11,'Base Consumption'!$A$2:$D$34,4,FALSE)*'Profiles, Qc, Winter, S3'!R11</f>
        <v>-2.6661288255191751E-2</v>
      </c>
      <c r="S11" s="1">
        <f>VLOOKUP($A11,'Base Consumption'!$A$2:$D$34,4,FALSE)*'Profiles, Qc, Winter, S3'!S11</f>
        <v>-2.1580776107600091E-2</v>
      </c>
      <c r="T11" s="1">
        <f>VLOOKUP($A11,'Base Consumption'!$A$2:$D$34,4,FALSE)*'Profiles, Qc, Winter, S3'!T11</f>
        <v>-2.1343574909243383E-2</v>
      </c>
      <c r="U11" s="1">
        <f>VLOOKUP($A11,'Base Consumption'!$A$2:$D$34,4,FALSE)*'Profiles, Qc, Winter, S3'!U11</f>
        <v>-2.3016817402676963E-2</v>
      </c>
      <c r="V11" s="1">
        <f>VLOOKUP($A11,'Base Consumption'!$A$2:$D$34,4,FALSE)*'Profiles, Qc, Winter, S3'!V11</f>
        <v>-2.4671801032811424E-2</v>
      </c>
      <c r="W11" s="1">
        <f>VLOOKUP($A11,'Base Consumption'!$A$2:$D$34,4,FALSE)*'Profiles, Qc, Winter, S3'!W11</f>
        <v>-2.5594332572230531E-2</v>
      </c>
      <c r="X11" s="1">
        <f>VLOOKUP($A11,'Base Consumption'!$A$2:$D$34,4,FALSE)*'Profiles, Qc, Winter, S3'!X11</f>
        <v>-2.6250912997477709E-2</v>
      </c>
      <c r="Y11" s="1">
        <f>VLOOKUP($A11,'Base Consumption'!$A$2:$D$34,4,FALSE)*'Profiles, Qc, Winter, S3'!Y11</f>
        <v>-2.7969768432120998E-2</v>
      </c>
    </row>
    <row r="12" spans="1:25" x14ac:dyDescent="0.25">
      <c r="A12">
        <v>12</v>
      </c>
      <c r="B12" s="1">
        <f>VLOOKUP($A12,'Base Consumption'!$A$2:$D$34,4,FALSE)*'Profiles, Qc, Winter, S3'!B12</f>
        <v>-3.778522296425401E-2</v>
      </c>
      <c r="C12" s="1">
        <f>VLOOKUP($A12,'Base Consumption'!$A$2:$D$34,4,FALSE)*'Profiles, Qc, Winter, S3'!C12</f>
        <v>-3.8756917464912645E-2</v>
      </c>
      <c r="D12" s="1">
        <f>VLOOKUP($A12,'Base Consumption'!$A$2:$D$34,4,FALSE)*'Profiles, Qc, Winter, S3'!D12</f>
        <v>-3.9048343206366819E-2</v>
      </c>
      <c r="E12" s="1">
        <f>VLOOKUP($A12,'Base Consumption'!$A$2:$D$34,4,FALSE)*'Profiles, Qc, Winter, S3'!E12</f>
        <v>-3.8736631524717312E-2</v>
      </c>
      <c r="F12" s="1">
        <f>VLOOKUP($A12,'Base Consumption'!$A$2:$D$34,4,FALSE)*'Profiles, Qc, Winter, S3'!F12</f>
        <v>-3.8664831097674872E-2</v>
      </c>
      <c r="G12" s="1">
        <f>VLOOKUP($A12,'Base Consumption'!$A$2:$D$34,4,FALSE)*'Profiles, Qc, Winter, S3'!G12</f>
        <v>-3.2120393494337637E-2</v>
      </c>
      <c r="H12" s="1">
        <f>VLOOKUP($A12,'Base Consumption'!$A$2:$D$34,4,FALSE)*'Profiles, Qc, Winter, S3'!H12</f>
        <v>-2.8421088506519379E-2</v>
      </c>
      <c r="I12" s="1">
        <f>VLOOKUP($A12,'Base Consumption'!$A$2:$D$34,4,FALSE)*'Profiles, Qc, Winter, S3'!I12</f>
        <v>-2.8727910808601237E-2</v>
      </c>
      <c r="J12" s="1">
        <f>VLOOKUP($A12,'Base Consumption'!$A$2:$D$34,4,FALSE)*'Profiles, Qc, Winter, S3'!J12</f>
        <v>-3.0222197172827665E-2</v>
      </c>
      <c r="K12" s="1">
        <f>VLOOKUP($A12,'Base Consumption'!$A$2:$D$34,4,FALSE)*'Profiles, Qc, Winter, S3'!K12</f>
        <v>-2.919637766764183E-2</v>
      </c>
      <c r="L12" s="1">
        <f>VLOOKUP($A12,'Base Consumption'!$A$2:$D$34,4,FALSE)*'Profiles, Qc, Winter, S3'!L12</f>
        <v>-2.8064584980591018E-2</v>
      </c>
      <c r="M12" s="1">
        <f>VLOOKUP($A12,'Base Consumption'!$A$2:$D$34,4,FALSE)*'Profiles, Qc, Winter, S3'!M12</f>
        <v>-2.6288193826970088E-2</v>
      </c>
      <c r="N12" s="1">
        <f>VLOOKUP($A12,'Base Consumption'!$A$2:$D$34,4,FALSE)*'Profiles, Qc, Winter, S3'!N12</f>
        <v>-3.0197119518574147E-2</v>
      </c>
      <c r="O12" s="1">
        <f>VLOOKUP($A12,'Base Consumption'!$A$2:$D$34,4,FALSE)*'Profiles, Qc, Winter, S3'!O12</f>
        <v>-3.2774414647873111E-2</v>
      </c>
      <c r="P12" s="1">
        <f>VLOOKUP($A12,'Base Consumption'!$A$2:$D$34,4,FALSE)*'Profiles, Qc, Winter, S3'!P12</f>
        <v>-3.3214534092791188E-2</v>
      </c>
      <c r="Q12" s="1">
        <f>VLOOKUP($A12,'Base Consumption'!$A$2:$D$34,4,FALSE)*'Profiles, Qc, Winter, S3'!Q12</f>
        <v>-3.2662972197478032E-2</v>
      </c>
      <c r="R12" s="1">
        <f>VLOOKUP($A12,'Base Consumption'!$A$2:$D$34,4,FALSE)*'Profiles, Qc, Winter, S3'!R12</f>
        <v>-2.7917698089052229E-2</v>
      </c>
      <c r="S12" s="1">
        <f>VLOOKUP($A12,'Base Consumption'!$A$2:$D$34,4,FALSE)*'Profiles, Qc, Winter, S3'!S12</f>
        <v>-2.0517604818490683E-2</v>
      </c>
      <c r="T12" s="1">
        <f>VLOOKUP($A12,'Base Consumption'!$A$2:$D$34,4,FALSE)*'Profiles, Qc, Winter, S3'!T12</f>
        <v>-2.4842567268136995E-2</v>
      </c>
      <c r="U12" s="1">
        <f>VLOOKUP($A12,'Base Consumption'!$A$2:$D$34,4,FALSE)*'Profiles, Qc, Winter, S3'!U12</f>
        <v>-2.6185317455634422E-2</v>
      </c>
      <c r="V12" s="1">
        <f>VLOOKUP($A12,'Base Consumption'!$A$2:$D$34,4,FALSE)*'Profiles, Qc, Winter, S3'!V12</f>
        <v>-2.6626625164251006E-2</v>
      </c>
      <c r="W12" s="1">
        <f>VLOOKUP($A12,'Base Consumption'!$A$2:$D$34,4,FALSE)*'Profiles, Qc, Winter, S3'!W12</f>
        <v>-2.7080338427267883E-2</v>
      </c>
      <c r="X12" s="1">
        <f>VLOOKUP($A12,'Base Consumption'!$A$2:$D$34,4,FALSE)*'Profiles, Qc, Winter, S3'!X12</f>
        <v>-2.957882969861645E-2</v>
      </c>
      <c r="Y12" s="1">
        <f>VLOOKUP($A12,'Base Consumption'!$A$2:$D$34,4,FALSE)*'Profiles, Qc, Winter, S3'!Y12</f>
        <v>-3.1673734529681571E-2</v>
      </c>
    </row>
    <row r="13" spans="1:25" x14ac:dyDescent="0.25">
      <c r="A13">
        <v>13</v>
      </c>
      <c r="B13" s="1">
        <f>VLOOKUP($A13,'Base Consumption'!$A$2:$D$34,4,FALSE)*'Profiles, Qc, Winter, S3'!B13</f>
        <v>1.4443421081065739E-2</v>
      </c>
      <c r="C13" s="1">
        <f>VLOOKUP($A13,'Base Consumption'!$A$2:$D$34,4,FALSE)*'Profiles, Qc, Winter, S3'!C13</f>
        <v>2.3254309430197351E-2</v>
      </c>
      <c r="D13" s="1">
        <f>VLOOKUP($A13,'Base Consumption'!$A$2:$D$34,4,FALSE)*'Profiles, Qc, Winter, S3'!D13</f>
        <v>2.883681639941044E-2</v>
      </c>
      <c r="E13" s="1">
        <f>VLOOKUP($A13,'Base Consumption'!$A$2:$D$34,4,FALSE)*'Profiles, Qc, Winter, S3'!E13</f>
        <v>2.9939153634079802E-2</v>
      </c>
      <c r="F13" s="1">
        <f>VLOOKUP($A13,'Base Consumption'!$A$2:$D$34,4,FALSE)*'Profiles, Qc, Winter, S3'!F13</f>
        <v>2.6156334804459776E-2</v>
      </c>
      <c r="G13" s="1">
        <f>VLOOKUP($A13,'Base Consumption'!$A$2:$D$34,4,FALSE)*'Profiles, Qc, Winter, S3'!G13</f>
        <v>1.7967457999214231E-2</v>
      </c>
      <c r="H13" s="1">
        <f>VLOOKUP($A13,'Base Consumption'!$A$2:$D$34,4,FALSE)*'Profiles, Qc, Winter, S3'!H13</f>
        <v>1.4772910531368161E-2</v>
      </c>
      <c r="I13" s="1">
        <f>VLOOKUP($A13,'Base Consumption'!$A$2:$D$34,4,FALSE)*'Profiles, Qc, Winter, S3'!I13</f>
        <v>1.7060644065422473E-2</v>
      </c>
      <c r="J13" s="1">
        <f>VLOOKUP($A13,'Base Consumption'!$A$2:$D$34,4,FALSE)*'Profiles, Qc, Winter, S3'!J13</f>
        <v>-2.413273099683636E-3</v>
      </c>
      <c r="K13" s="1">
        <f>VLOOKUP($A13,'Base Consumption'!$A$2:$D$34,4,FALSE)*'Profiles, Qc, Winter, S3'!K13</f>
        <v>-1.2380359563749522E-2</v>
      </c>
      <c r="L13" s="1">
        <f>VLOOKUP($A13,'Base Consumption'!$A$2:$D$34,4,FALSE)*'Profiles, Qc, Winter, S3'!L13</f>
        <v>-3.4201216354524206E-3</v>
      </c>
      <c r="M13" s="1">
        <f>VLOOKUP($A13,'Base Consumption'!$A$2:$D$34,4,FALSE)*'Profiles, Qc, Winter, S3'!M13</f>
        <v>1.6263173941196429E-2</v>
      </c>
      <c r="N13" s="1">
        <f>VLOOKUP($A13,'Base Consumption'!$A$2:$D$34,4,FALSE)*'Profiles, Qc, Winter, S3'!N13</f>
        <v>2.4073314012811323E-2</v>
      </c>
      <c r="O13" s="1">
        <f>VLOOKUP($A13,'Base Consumption'!$A$2:$D$34,4,FALSE)*'Profiles, Qc, Winter, S3'!O13</f>
        <v>2.3383566950920129E-2</v>
      </c>
      <c r="P13" s="1">
        <f>VLOOKUP($A13,'Base Consumption'!$A$2:$D$34,4,FALSE)*'Profiles, Qc, Winter, S3'!P13</f>
        <v>2.7314134139549858E-2</v>
      </c>
      <c r="Q13" s="1">
        <f>VLOOKUP($A13,'Base Consumption'!$A$2:$D$34,4,FALSE)*'Profiles, Qc, Winter, S3'!Q13</f>
        <v>1.2776041893126498E-2</v>
      </c>
      <c r="R13" s="1">
        <f>VLOOKUP($A13,'Base Consumption'!$A$2:$D$34,4,FALSE)*'Profiles, Qc, Winter, S3'!R13</f>
        <v>-1.4217637322853629E-3</v>
      </c>
      <c r="S13" s="1">
        <f>VLOOKUP($A13,'Base Consumption'!$A$2:$D$34,4,FALSE)*'Profiles, Qc, Winter, S3'!S13</f>
        <v>4.7087016031207921E-3</v>
      </c>
      <c r="T13" s="1">
        <f>VLOOKUP($A13,'Base Consumption'!$A$2:$D$34,4,FALSE)*'Profiles, Qc, Winter, S3'!T13</f>
        <v>4.0127943999473028E-3</v>
      </c>
      <c r="U13" s="1">
        <f>VLOOKUP($A13,'Base Consumption'!$A$2:$D$34,4,FALSE)*'Profiles, Qc, Winter, S3'!U13</f>
        <v>8.7146940719184784E-3</v>
      </c>
      <c r="V13" s="1">
        <f>VLOOKUP($A13,'Base Consumption'!$A$2:$D$34,4,FALSE)*'Profiles, Qc, Winter, S3'!V13</f>
        <v>1.4160130086770511E-2</v>
      </c>
      <c r="W13" s="1">
        <f>VLOOKUP($A13,'Base Consumption'!$A$2:$D$34,4,FALSE)*'Profiles, Qc, Winter, S3'!W13</f>
        <v>2.5292682215599216E-2</v>
      </c>
      <c r="X13" s="1">
        <f>VLOOKUP($A13,'Base Consumption'!$A$2:$D$34,4,FALSE)*'Profiles, Qc, Winter, S3'!X13</f>
        <v>3.1102977722731677E-2</v>
      </c>
      <c r="Y13" s="1">
        <f>VLOOKUP($A13,'Base Consumption'!$A$2:$D$34,4,FALSE)*'Profiles, Qc, Winter, S3'!Y13</f>
        <v>1.7873536673539331E-2</v>
      </c>
    </row>
    <row r="14" spans="1:25" x14ac:dyDescent="0.25">
      <c r="A14">
        <v>14</v>
      </c>
      <c r="B14" s="1">
        <f>VLOOKUP($A14,'Base Consumption'!$A$2:$D$34,4,FALSE)*'Profiles, Qc, Winter, S3'!B14</f>
        <v>1.2371139949877426E-2</v>
      </c>
      <c r="C14" s="1">
        <f>VLOOKUP($A14,'Base Consumption'!$A$2:$D$34,4,FALSE)*'Profiles, Qc, Winter, S3'!C14</f>
        <v>8.014036221817936E-3</v>
      </c>
      <c r="D14" s="1">
        <f>VLOOKUP($A14,'Base Consumption'!$A$2:$D$34,4,FALSE)*'Profiles, Qc, Winter, S3'!D14</f>
        <v>3.789128701411822E-3</v>
      </c>
      <c r="E14" s="1">
        <f>VLOOKUP($A14,'Base Consumption'!$A$2:$D$34,4,FALSE)*'Profiles, Qc, Winter, S3'!E14</f>
        <v>6.4295307277041896E-3</v>
      </c>
      <c r="F14" s="1">
        <f>VLOOKUP($A14,'Base Consumption'!$A$2:$D$34,4,FALSE)*'Profiles, Qc, Winter, S3'!F14</f>
        <v>-1.386605698858161E-3</v>
      </c>
      <c r="G14" s="1">
        <f>VLOOKUP($A14,'Base Consumption'!$A$2:$D$34,4,FALSE)*'Profiles, Qc, Winter, S3'!G14</f>
        <v>1.491903505134058E-3</v>
      </c>
      <c r="H14" s="1">
        <f>VLOOKUP($A14,'Base Consumption'!$A$2:$D$34,4,FALSE)*'Profiles, Qc, Winter, S3'!H14</f>
        <v>1.9316137020713293E-2</v>
      </c>
      <c r="I14" s="1">
        <f>VLOOKUP($A14,'Base Consumption'!$A$2:$D$34,4,FALSE)*'Profiles, Qc, Winter, S3'!I14</f>
        <v>1.8154129883772196E-2</v>
      </c>
      <c r="J14" s="1">
        <f>VLOOKUP($A14,'Base Consumption'!$A$2:$D$34,4,FALSE)*'Profiles, Qc, Winter, S3'!J14</f>
        <v>3.5899788125774629E-2</v>
      </c>
      <c r="K14" s="1">
        <f>VLOOKUP($A14,'Base Consumption'!$A$2:$D$34,4,FALSE)*'Profiles, Qc, Winter, S3'!K14</f>
        <v>4.8416542588145262E-2</v>
      </c>
      <c r="L14" s="1">
        <f>VLOOKUP($A14,'Base Consumption'!$A$2:$D$34,4,FALSE)*'Profiles, Qc, Winter, S3'!L14</f>
        <v>7.2816833959766472E-2</v>
      </c>
      <c r="M14" s="1">
        <f>VLOOKUP($A14,'Base Consumption'!$A$2:$D$34,4,FALSE)*'Profiles, Qc, Winter, S3'!M14</f>
        <v>3.6348505175648846E-2</v>
      </c>
      <c r="N14" s="1">
        <f>VLOOKUP($A14,'Base Consumption'!$A$2:$D$34,4,FALSE)*'Profiles, Qc, Winter, S3'!N14</f>
        <v>3.0407152626681897E-2</v>
      </c>
      <c r="O14" s="1">
        <f>VLOOKUP($A14,'Base Consumption'!$A$2:$D$34,4,FALSE)*'Profiles, Qc, Winter, S3'!O14</f>
        <v>2.301306775578495E-2</v>
      </c>
      <c r="P14" s="1">
        <f>VLOOKUP($A14,'Base Consumption'!$A$2:$D$34,4,FALSE)*'Profiles, Qc, Winter, S3'!P14</f>
        <v>1.1182657447028475E-2</v>
      </c>
      <c r="Q14" s="1">
        <f>VLOOKUP($A14,'Base Consumption'!$A$2:$D$34,4,FALSE)*'Profiles, Qc, Winter, S3'!Q14</f>
        <v>1.8444660187252607E-2</v>
      </c>
      <c r="R14" s="1">
        <f>VLOOKUP($A14,'Base Consumption'!$A$2:$D$34,4,FALSE)*'Profiles, Qc, Winter, S3'!R14</f>
        <v>2.1507879035621725E-2</v>
      </c>
      <c r="S14" s="1">
        <f>VLOOKUP($A14,'Base Consumption'!$A$2:$D$34,4,FALSE)*'Profiles, Qc, Winter, S3'!S14</f>
        <v>2.3910934397418062E-2</v>
      </c>
      <c r="T14" s="1">
        <f>VLOOKUP($A14,'Base Consumption'!$A$2:$D$34,4,FALSE)*'Profiles, Qc, Winter, S3'!T14</f>
        <v>2.6657290172624616E-2</v>
      </c>
      <c r="U14" s="1">
        <f>VLOOKUP($A14,'Base Consumption'!$A$2:$D$34,4,FALSE)*'Profiles, Qc, Winter, S3'!U14</f>
        <v>3.3866280389335229E-2</v>
      </c>
      <c r="V14" s="1">
        <f>VLOOKUP($A14,'Base Consumption'!$A$2:$D$34,4,FALSE)*'Profiles, Qc, Winter, S3'!V14</f>
        <v>2.5099245784796151E-2</v>
      </c>
      <c r="W14" s="1">
        <f>VLOOKUP($A14,'Base Consumption'!$A$2:$D$34,4,FALSE)*'Profiles, Qc, Winter, S3'!W14</f>
        <v>2.3171501668969991E-2</v>
      </c>
      <c r="X14" s="1">
        <f>VLOOKUP($A14,'Base Consumption'!$A$2:$D$34,4,FALSE)*'Profiles, Qc, Winter, S3'!X14</f>
        <v>1.7678951727612687E-2</v>
      </c>
      <c r="Y14" s="1">
        <f>VLOOKUP($A14,'Base Consumption'!$A$2:$D$34,4,FALSE)*'Profiles, Qc, Winter, S3'!Y14</f>
        <v>-3.789927240275829E-3</v>
      </c>
    </row>
    <row r="15" spans="1:25" x14ac:dyDescent="0.25">
      <c r="A15">
        <v>15</v>
      </c>
      <c r="B15" s="1">
        <f>VLOOKUP($A15,'Base Consumption'!$A$2:$D$34,4,FALSE)*'Profiles, Qc, Winter, S3'!B15</f>
        <v>9.4555538271513216E-3</v>
      </c>
      <c r="C15" s="1">
        <f>VLOOKUP($A15,'Base Consumption'!$A$2:$D$34,4,FALSE)*'Profiles, Qc, Winter, S3'!C15</f>
        <v>9.6820578483998599E-3</v>
      </c>
      <c r="D15" s="1">
        <f>VLOOKUP($A15,'Base Consumption'!$A$2:$D$34,4,FALSE)*'Profiles, Qc, Winter, S3'!D15</f>
        <v>9.6883416296736566E-3</v>
      </c>
      <c r="E15" s="1">
        <f>VLOOKUP($A15,'Base Consumption'!$A$2:$D$34,4,FALSE)*'Profiles, Qc, Winter, S3'!E15</f>
        <v>9.7205174223146795E-3</v>
      </c>
      <c r="F15" s="1">
        <f>VLOOKUP($A15,'Base Consumption'!$A$2:$D$34,4,FALSE)*'Profiles, Qc, Winter, S3'!F15</f>
        <v>9.7034584594810468E-3</v>
      </c>
      <c r="G15" s="1">
        <f>VLOOKUP($A15,'Base Consumption'!$A$2:$D$34,4,FALSE)*'Profiles, Qc, Winter, S3'!G15</f>
        <v>9.4126016920819486E-3</v>
      </c>
      <c r="H15" s="1">
        <f>VLOOKUP($A15,'Base Consumption'!$A$2:$D$34,4,FALSE)*'Profiles, Qc, Winter, S3'!H15</f>
        <v>9.1131544976689755E-3</v>
      </c>
      <c r="I15" s="1">
        <f>VLOOKUP($A15,'Base Consumption'!$A$2:$D$34,4,FALSE)*'Profiles, Qc, Winter, S3'!I15</f>
        <v>8.6876242129311481E-3</v>
      </c>
      <c r="J15" s="1">
        <f>VLOOKUP($A15,'Base Consumption'!$A$2:$D$34,4,FALSE)*'Profiles, Qc, Winter, S3'!J15</f>
        <v>8.4152867809580423E-3</v>
      </c>
      <c r="K15" s="1">
        <f>VLOOKUP($A15,'Base Consumption'!$A$2:$D$34,4,FALSE)*'Profiles, Qc, Winter, S3'!K15</f>
        <v>8.0005572168873884E-3</v>
      </c>
      <c r="L15" s="1">
        <f>VLOOKUP($A15,'Base Consumption'!$A$2:$D$34,4,FALSE)*'Profiles, Qc, Winter, S3'!L15</f>
        <v>7.927073078994781E-3</v>
      </c>
      <c r="M15" s="1">
        <f>VLOOKUP($A15,'Base Consumption'!$A$2:$D$34,4,FALSE)*'Profiles, Qc, Winter, S3'!M15</f>
        <v>7.9036409480116657E-3</v>
      </c>
      <c r="N15" s="1">
        <f>VLOOKUP($A15,'Base Consumption'!$A$2:$D$34,4,FALSE)*'Profiles, Qc, Winter, S3'!N15</f>
        <v>8.5647021675736932E-3</v>
      </c>
      <c r="O15" s="1">
        <f>VLOOKUP($A15,'Base Consumption'!$A$2:$D$34,4,FALSE)*'Profiles, Qc, Winter, S3'!O15</f>
        <v>9.0805340923865614E-3</v>
      </c>
      <c r="P15" s="1">
        <f>VLOOKUP($A15,'Base Consumption'!$A$2:$D$34,4,FALSE)*'Profiles, Qc, Winter, S3'!P15</f>
        <v>9.1999445104849649E-3</v>
      </c>
      <c r="Q15" s="1">
        <f>VLOOKUP($A15,'Base Consumption'!$A$2:$D$34,4,FALSE)*'Profiles, Qc, Winter, S3'!Q15</f>
        <v>8.9481834729471209E-3</v>
      </c>
      <c r="R15" s="1">
        <f>VLOOKUP($A15,'Base Consumption'!$A$2:$D$34,4,FALSE)*'Profiles, Qc, Winter, S3'!R15</f>
        <v>8.7254592395846885E-3</v>
      </c>
      <c r="S15" s="1">
        <f>VLOOKUP($A15,'Base Consumption'!$A$2:$D$34,4,FALSE)*'Profiles, Qc, Winter, S3'!S15</f>
        <v>9.0406768327792129E-3</v>
      </c>
      <c r="T15" s="1">
        <f>VLOOKUP($A15,'Base Consumption'!$A$2:$D$34,4,FALSE)*'Profiles, Qc, Winter, S3'!T15</f>
        <v>9.2263252474971674E-3</v>
      </c>
      <c r="U15" s="1">
        <f>VLOOKUP($A15,'Base Consumption'!$A$2:$D$34,4,FALSE)*'Profiles, Qc, Winter, S3'!U15</f>
        <v>9.0964379910473819E-3</v>
      </c>
      <c r="V15" s="1">
        <f>VLOOKUP($A15,'Base Consumption'!$A$2:$D$34,4,FALSE)*'Profiles, Qc, Winter, S3'!V15</f>
        <v>9.3784698359924961E-3</v>
      </c>
      <c r="W15" s="1">
        <f>VLOOKUP($A15,'Base Consumption'!$A$2:$D$34,4,FALSE)*'Profiles, Qc, Winter, S3'!W15</f>
        <v>9.5663146139415671E-3</v>
      </c>
      <c r="X15" s="1">
        <f>VLOOKUP($A15,'Base Consumption'!$A$2:$D$34,4,FALSE)*'Profiles, Qc, Winter, S3'!X15</f>
        <v>9.7150404446590764E-3</v>
      </c>
      <c r="Y15" s="1">
        <f>VLOOKUP($A15,'Base Consumption'!$A$2:$D$34,4,FALSE)*'Profiles, Qc, Winter, S3'!Y15</f>
        <v>9.887903053548544E-3</v>
      </c>
    </row>
    <row r="16" spans="1:25" x14ac:dyDescent="0.25">
      <c r="A16">
        <v>16</v>
      </c>
      <c r="B16" s="1">
        <f>VLOOKUP($A16,'Base Consumption'!$A$2:$D$34,4,FALSE)*'Profiles, Qc, Winter, S3'!B16</f>
        <v>1.5755430937079963E-2</v>
      </c>
      <c r="C16" s="1">
        <f>VLOOKUP($A16,'Base Consumption'!$A$2:$D$34,4,FALSE)*'Profiles, Qc, Winter, S3'!C16</f>
        <v>1.6151532547196722E-2</v>
      </c>
      <c r="D16" s="1">
        <f>VLOOKUP($A16,'Base Consumption'!$A$2:$D$34,4,FALSE)*'Profiles, Qc, Winter, S3'!D16</f>
        <v>1.195273282805406E-2</v>
      </c>
      <c r="E16" s="1">
        <f>VLOOKUP($A16,'Base Consumption'!$A$2:$D$34,4,FALSE)*'Profiles, Qc, Winter, S3'!E16</f>
        <v>9.0787638706301861E-3</v>
      </c>
      <c r="F16" s="1">
        <f>VLOOKUP($A16,'Base Consumption'!$A$2:$D$34,4,FALSE)*'Profiles, Qc, Winter, S3'!F16</f>
        <v>1.0351079433798441E-2</v>
      </c>
      <c r="G16" s="1">
        <f>VLOOKUP($A16,'Base Consumption'!$A$2:$D$34,4,FALSE)*'Profiles, Qc, Winter, S3'!G16</f>
        <v>1.0102769487776922E-2</v>
      </c>
      <c r="H16" s="1">
        <f>VLOOKUP($A16,'Base Consumption'!$A$2:$D$34,4,FALSE)*'Profiles, Qc, Winter, S3'!H16</f>
        <v>7.8364592102847502E-3</v>
      </c>
      <c r="I16" s="1">
        <f>VLOOKUP($A16,'Base Consumption'!$A$2:$D$34,4,FALSE)*'Profiles, Qc, Winter, S3'!I16</f>
        <v>8.4681126394728756E-3</v>
      </c>
      <c r="J16" s="1">
        <f>VLOOKUP($A16,'Base Consumption'!$A$2:$D$34,4,FALSE)*'Profiles, Qc, Winter, S3'!J16</f>
        <v>9.7486858585846808E-3</v>
      </c>
      <c r="K16" s="1">
        <f>VLOOKUP($A16,'Base Consumption'!$A$2:$D$34,4,FALSE)*'Profiles, Qc, Winter, S3'!K16</f>
        <v>8.5168745344758566E-3</v>
      </c>
      <c r="L16" s="1">
        <f>VLOOKUP($A16,'Base Consumption'!$A$2:$D$34,4,FALSE)*'Profiles, Qc, Winter, S3'!L16</f>
        <v>8.8184546092857589E-3</v>
      </c>
      <c r="M16" s="1">
        <f>VLOOKUP($A16,'Base Consumption'!$A$2:$D$34,4,FALSE)*'Profiles, Qc, Winter, S3'!M16</f>
        <v>3.1912977697148384E-3</v>
      </c>
      <c r="N16" s="1">
        <f>VLOOKUP($A16,'Base Consumption'!$A$2:$D$34,4,FALSE)*'Profiles, Qc, Winter, S3'!N16</f>
        <v>1.1291825366975664E-2</v>
      </c>
      <c r="O16" s="1">
        <f>VLOOKUP($A16,'Base Consumption'!$A$2:$D$34,4,FALSE)*'Profiles, Qc, Winter, S3'!O16</f>
        <v>1.2792191964204273E-2</v>
      </c>
      <c r="P16" s="1">
        <f>VLOOKUP($A16,'Base Consumption'!$A$2:$D$34,4,FALSE)*'Profiles, Qc, Winter, S3'!P16</f>
        <v>1.0787696927142827E-2</v>
      </c>
      <c r="Q16" s="1">
        <f>VLOOKUP($A16,'Base Consumption'!$A$2:$D$34,4,FALSE)*'Profiles, Qc, Winter, S3'!Q16</f>
        <v>9.6721642666095335E-3</v>
      </c>
      <c r="R16" s="1">
        <f>VLOOKUP($A16,'Base Consumption'!$A$2:$D$34,4,FALSE)*'Profiles, Qc, Winter, S3'!R16</f>
        <v>1.1254305916363044E-2</v>
      </c>
      <c r="S16" s="1">
        <f>VLOOKUP($A16,'Base Consumption'!$A$2:$D$34,4,FALSE)*'Profiles, Qc, Winter, S3'!S16</f>
        <v>1.1642904800774104E-2</v>
      </c>
      <c r="T16" s="1">
        <f>VLOOKUP($A16,'Base Consumption'!$A$2:$D$34,4,FALSE)*'Profiles, Qc, Winter, S3'!T16</f>
        <v>1.0880714424058092E-2</v>
      </c>
      <c r="U16" s="1">
        <f>VLOOKUP($A16,'Base Consumption'!$A$2:$D$34,4,FALSE)*'Profiles, Qc, Winter, S3'!U16</f>
        <v>1.1016497069356935E-2</v>
      </c>
      <c r="V16" s="1">
        <f>VLOOKUP($A16,'Base Consumption'!$A$2:$D$34,4,FALSE)*'Profiles, Qc, Winter, S3'!V16</f>
        <v>1.2033754891035814E-2</v>
      </c>
      <c r="W16" s="1">
        <f>VLOOKUP($A16,'Base Consumption'!$A$2:$D$34,4,FALSE)*'Profiles, Qc, Winter, S3'!W16</f>
        <v>1.4963233538930528E-2</v>
      </c>
      <c r="X16" s="1">
        <f>VLOOKUP($A16,'Base Consumption'!$A$2:$D$34,4,FALSE)*'Profiles, Qc, Winter, S3'!X16</f>
        <v>1.2998491692080063E-2</v>
      </c>
      <c r="Y16" s="1">
        <f>VLOOKUP($A16,'Base Consumption'!$A$2:$D$34,4,FALSE)*'Profiles, Qc, Winter, S3'!Y16</f>
        <v>1.3254308245196682E-2</v>
      </c>
    </row>
    <row r="17" spans="1:25" x14ac:dyDescent="0.25">
      <c r="A17">
        <v>17</v>
      </c>
      <c r="B17" s="1">
        <f>VLOOKUP($A17,'Base Consumption'!$A$2:$D$34,4,FALSE)*'Profiles, Qc, Winter, S3'!B17</f>
        <v>-1.7444776774473873E-2</v>
      </c>
      <c r="C17" s="1">
        <f>VLOOKUP($A17,'Base Consumption'!$A$2:$D$34,4,FALSE)*'Profiles, Qc, Winter, S3'!C17</f>
        <v>-1.8322979894225076E-2</v>
      </c>
      <c r="D17" s="1">
        <f>VLOOKUP($A17,'Base Consumption'!$A$2:$D$34,4,FALSE)*'Profiles, Qc, Winter, S3'!D17</f>
        <v>-1.8964851782620792E-2</v>
      </c>
      <c r="E17" s="1">
        <f>VLOOKUP($A17,'Base Consumption'!$A$2:$D$34,4,FALSE)*'Profiles, Qc, Winter, S3'!E17</f>
        <v>-1.9301479568034449E-2</v>
      </c>
      <c r="F17" s="1">
        <f>VLOOKUP($A17,'Base Consumption'!$A$2:$D$34,4,FALSE)*'Profiles, Qc, Winter, S3'!F17</f>
        <v>-1.9724436418571328E-2</v>
      </c>
      <c r="G17" s="1">
        <f>VLOOKUP($A17,'Base Consumption'!$A$2:$D$34,4,FALSE)*'Profiles, Qc, Winter, S3'!G17</f>
        <v>-1.6925014457245795E-2</v>
      </c>
      <c r="H17" s="1">
        <f>VLOOKUP($A17,'Base Consumption'!$A$2:$D$34,4,FALSE)*'Profiles, Qc, Winter, S3'!H17</f>
        <v>-1.4561662900352688E-2</v>
      </c>
      <c r="I17" s="1">
        <f>VLOOKUP($A17,'Base Consumption'!$A$2:$D$34,4,FALSE)*'Profiles, Qc, Winter, S3'!I17</f>
        <v>-1.0011118422581056E-2</v>
      </c>
      <c r="J17" s="1">
        <f>VLOOKUP($A17,'Base Consumption'!$A$2:$D$34,4,FALSE)*'Profiles, Qc, Winter, S3'!J17</f>
        <v>-1.0935523509271159E-2</v>
      </c>
      <c r="K17" s="1">
        <f>VLOOKUP($A17,'Base Consumption'!$A$2:$D$34,4,FALSE)*'Profiles, Qc, Winter, S3'!K17</f>
        <v>-9.741651686176361E-3</v>
      </c>
      <c r="L17" s="1">
        <f>VLOOKUP($A17,'Base Consumption'!$A$2:$D$34,4,FALSE)*'Profiles, Qc, Winter, S3'!L17</f>
        <v>-1.2181739666601155E-2</v>
      </c>
      <c r="M17" s="1">
        <f>VLOOKUP($A17,'Base Consumption'!$A$2:$D$34,4,FALSE)*'Profiles, Qc, Winter, S3'!M17</f>
        <v>-1.3380877945683455E-2</v>
      </c>
      <c r="N17" s="1">
        <f>VLOOKUP($A17,'Base Consumption'!$A$2:$D$34,4,FALSE)*'Profiles, Qc, Winter, S3'!N17</f>
        <v>-1.4161380850632319E-2</v>
      </c>
      <c r="O17" s="1">
        <f>VLOOKUP($A17,'Base Consumption'!$A$2:$D$34,4,FALSE)*'Profiles, Qc, Winter, S3'!O17</f>
        <v>-1.5957002173139095E-2</v>
      </c>
      <c r="P17" s="1">
        <f>VLOOKUP($A17,'Base Consumption'!$A$2:$D$34,4,FALSE)*'Profiles, Qc, Winter, S3'!P17</f>
        <v>-1.8807865871921049E-2</v>
      </c>
      <c r="Q17" s="1">
        <f>VLOOKUP($A17,'Base Consumption'!$A$2:$D$34,4,FALSE)*'Profiles, Qc, Winter, S3'!Q17</f>
        <v>-1.6253510709036079E-2</v>
      </c>
      <c r="R17" s="1">
        <f>VLOOKUP($A17,'Base Consumption'!$A$2:$D$34,4,FALSE)*'Profiles, Qc, Winter, S3'!R17</f>
        <v>-1.1147445384261347E-2</v>
      </c>
      <c r="S17" s="1">
        <f>VLOOKUP($A17,'Base Consumption'!$A$2:$D$34,4,FALSE)*'Profiles, Qc, Winter, S3'!S17</f>
        <v>-3.1451651893381182E-3</v>
      </c>
      <c r="T17" s="1">
        <f>VLOOKUP($A17,'Base Consumption'!$A$2:$D$34,4,FALSE)*'Profiles, Qc, Winter, S3'!T17</f>
        <v>-5.0463275456211652E-3</v>
      </c>
      <c r="U17" s="1">
        <f>VLOOKUP($A17,'Base Consumption'!$A$2:$D$34,4,FALSE)*'Profiles, Qc, Winter, S3'!U17</f>
        <v>-7.7890507319039537E-3</v>
      </c>
      <c r="V17" s="1">
        <f>VLOOKUP($A17,'Base Consumption'!$A$2:$D$34,4,FALSE)*'Profiles, Qc, Winter, S3'!V17</f>
        <v>-1.10340666709782E-2</v>
      </c>
      <c r="W17" s="1">
        <f>VLOOKUP($A17,'Base Consumption'!$A$2:$D$34,4,FALSE)*'Profiles, Qc, Winter, S3'!W17</f>
        <v>-1.2525343347814648E-2</v>
      </c>
      <c r="X17" s="1">
        <f>VLOOKUP($A17,'Base Consumption'!$A$2:$D$34,4,FALSE)*'Profiles, Qc, Winter, S3'!X17</f>
        <v>-1.4241624058866266E-2</v>
      </c>
      <c r="Y17" s="1">
        <f>VLOOKUP($A17,'Base Consumption'!$A$2:$D$34,4,FALSE)*'Profiles, Qc, Winter, S3'!Y17</f>
        <v>-1.4370687549564337E-2</v>
      </c>
    </row>
    <row r="18" spans="1:25" x14ac:dyDescent="0.25">
      <c r="A18">
        <v>18</v>
      </c>
      <c r="B18" s="1">
        <f>VLOOKUP($A18,'Base Consumption'!$A$2:$D$34,4,FALSE)*'Profiles, Qc, Winter, S3'!B18</f>
        <v>-3.8299655678754221E-2</v>
      </c>
      <c r="C18" s="1">
        <f>VLOOKUP($A18,'Base Consumption'!$A$2:$D$34,4,FALSE)*'Profiles, Qc, Winter, S3'!C18</f>
        <v>-3.6853545027326816E-2</v>
      </c>
      <c r="D18" s="1">
        <f>VLOOKUP($A18,'Base Consumption'!$A$2:$D$34,4,FALSE)*'Profiles, Qc, Winter, S3'!D18</f>
        <v>-3.7878008116896893E-2</v>
      </c>
      <c r="E18" s="1">
        <f>VLOOKUP($A18,'Base Consumption'!$A$2:$D$34,4,FALSE)*'Profiles, Qc, Winter, S3'!E18</f>
        <v>-3.7896571936956829E-2</v>
      </c>
      <c r="F18" s="1">
        <f>VLOOKUP($A18,'Base Consumption'!$A$2:$D$34,4,FALSE)*'Profiles, Qc, Winter, S3'!F18</f>
        <v>-3.8324303699209271E-2</v>
      </c>
      <c r="G18" s="1">
        <f>VLOOKUP($A18,'Base Consumption'!$A$2:$D$34,4,FALSE)*'Profiles, Qc, Winter, S3'!G18</f>
        <v>-3.7423498671146846E-2</v>
      </c>
      <c r="H18" s="1">
        <f>VLOOKUP($A18,'Base Consumption'!$A$2:$D$34,4,FALSE)*'Profiles, Qc, Winter, S3'!H18</f>
        <v>-3.5069651298541463E-2</v>
      </c>
      <c r="I18" s="1">
        <f>VLOOKUP($A18,'Base Consumption'!$A$2:$D$34,4,FALSE)*'Profiles, Qc, Winter, S3'!I18</f>
        <v>-3.4776079305771E-2</v>
      </c>
      <c r="J18" s="1">
        <f>VLOOKUP($A18,'Base Consumption'!$A$2:$D$34,4,FALSE)*'Profiles, Qc, Winter, S3'!J18</f>
        <v>-3.5131866780831696E-2</v>
      </c>
      <c r="K18" s="1">
        <f>VLOOKUP($A18,'Base Consumption'!$A$2:$D$34,4,FALSE)*'Profiles, Qc, Winter, S3'!K18</f>
        <v>-3.0862453088898772E-2</v>
      </c>
      <c r="L18" s="1">
        <f>VLOOKUP($A18,'Base Consumption'!$A$2:$D$34,4,FALSE)*'Profiles, Qc, Winter, S3'!L18</f>
        <v>-2.997716399357089E-2</v>
      </c>
      <c r="M18" s="1">
        <f>VLOOKUP($A18,'Base Consumption'!$A$2:$D$34,4,FALSE)*'Profiles, Qc, Winter, S3'!M18</f>
        <v>-3.2275268464860174E-2</v>
      </c>
      <c r="N18" s="1">
        <f>VLOOKUP($A18,'Base Consumption'!$A$2:$D$34,4,FALSE)*'Profiles, Qc, Winter, S3'!N18</f>
        <v>-3.2570084047100531E-2</v>
      </c>
      <c r="O18" s="1">
        <f>VLOOKUP($A18,'Base Consumption'!$A$2:$D$34,4,FALSE)*'Profiles, Qc, Winter, S3'!O18</f>
        <v>-3.3804357527214293E-2</v>
      </c>
      <c r="P18" s="1">
        <f>VLOOKUP($A18,'Base Consumption'!$A$2:$D$34,4,FALSE)*'Profiles, Qc, Winter, S3'!P18</f>
        <v>-3.5818422048288306E-2</v>
      </c>
      <c r="Q18" s="1">
        <f>VLOOKUP($A18,'Base Consumption'!$A$2:$D$34,4,FALSE)*'Profiles, Qc, Winter, S3'!Q18</f>
        <v>-3.6460033194965248E-2</v>
      </c>
      <c r="R18" s="1">
        <f>VLOOKUP($A18,'Base Consumption'!$A$2:$D$34,4,FALSE)*'Profiles, Qc, Winter, S3'!R18</f>
        <v>-3.5667583776391551E-2</v>
      </c>
      <c r="S18" s="1">
        <f>VLOOKUP($A18,'Base Consumption'!$A$2:$D$34,4,FALSE)*'Profiles, Qc, Winter, S3'!S18</f>
        <v>-2.7149660784286992E-2</v>
      </c>
      <c r="T18" s="1">
        <f>VLOOKUP($A18,'Base Consumption'!$A$2:$D$34,4,FALSE)*'Profiles, Qc, Winter, S3'!T18</f>
        <v>-2.7208659909530471E-2</v>
      </c>
      <c r="U18" s="1">
        <f>VLOOKUP($A18,'Base Consumption'!$A$2:$D$34,4,FALSE)*'Profiles, Qc, Winter, S3'!U18</f>
        <v>-3.1609705039096547E-2</v>
      </c>
      <c r="V18" s="1">
        <f>VLOOKUP($A18,'Base Consumption'!$A$2:$D$34,4,FALSE)*'Profiles, Qc, Winter, S3'!V18</f>
        <v>-3.1980083792466904E-2</v>
      </c>
      <c r="W18" s="1">
        <f>VLOOKUP($A18,'Base Consumption'!$A$2:$D$34,4,FALSE)*'Profiles, Qc, Winter, S3'!W18</f>
        <v>-3.3428437277436711E-2</v>
      </c>
      <c r="X18" s="1">
        <f>VLOOKUP($A18,'Base Consumption'!$A$2:$D$34,4,FALSE)*'Profiles, Qc, Winter, S3'!X18</f>
        <v>-3.3925700737588722E-2</v>
      </c>
      <c r="Y18" s="1">
        <f>VLOOKUP($A18,'Base Consumption'!$A$2:$D$34,4,FALSE)*'Profiles, Qc, Winter, S3'!Y18</f>
        <v>-3.5891482608137626E-2</v>
      </c>
    </row>
    <row r="19" spans="1:25" x14ac:dyDescent="0.25">
      <c r="A19">
        <v>19</v>
      </c>
      <c r="B19" s="1">
        <f>VLOOKUP($A19,'Base Consumption'!$A$2:$D$34,4,FALSE)*'Profiles, Qc, Winter, S3'!B19</f>
        <v>-3.5814214105961278E-2</v>
      </c>
      <c r="C19" s="1">
        <f>VLOOKUP($A19,'Base Consumption'!$A$2:$D$34,4,FALSE)*'Profiles, Qc, Winter, S3'!C19</f>
        <v>-3.6776659457021466E-2</v>
      </c>
      <c r="D19" s="1">
        <f>VLOOKUP($A19,'Base Consumption'!$A$2:$D$34,4,FALSE)*'Profiles, Qc, Winter, S3'!D19</f>
        <v>-3.6257705948982359E-2</v>
      </c>
      <c r="E19" s="1">
        <f>VLOOKUP($A19,'Base Consumption'!$A$2:$D$34,4,FALSE)*'Profiles, Qc, Winter, S3'!E19</f>
        <v>-3.7133306254452644E-2</v>
      </c>
      <c r="F19" s="1">
        <f>VLOOKUP($A19,'Base Consumption'!$A$2:$D$34,4,FALSE)*'Profiles, Qc, Winter, S3'!F19</f>
        <v>-3.6989507147286896E-2</v>
      </c>
      <c r="G19" s="1">
        <f>VLOOKUP($A19,'Base Consumption'!$A$2:$D$34,4,FALSE)*'Profiles, Qc, Winter, S3'!G19</f>
        <v>-3.3003061109431138E-2</v>
      </c>
      <c r="H19" s="1">
        <f>VLOOKUP($A19,'Base Consumption'!$A$2:$D$34,4,FALSE)*'Profiles, Qc, Winter, S3'!H19</f>
        <v>-3.0882456729315409E-2</v>
      </c>
      <c r="I19" s="1">
        <f>VLOOKUP($A19,'Base Consumption'!$A$2:$D$34,4,FALSE)*'Profiles, Qc, Winter, S3'!I19</f>
        <v>-3.019192861426177E-2</v>
      </c>
      <c r="J19" s="1">
        <f>VLOOKUP($A19,'Base Consumption'!$A$2:$D$34,4,FALSE)*'Profiles, Qc, Winter, S3'!J19</f>
        <v>-3.0211855936937815E-2</v>
      </c>
      <c r="K19" s="1">
        <f>VLOOKUP($A19,'Base Consumption'!$A$2:$D$34,4,FALSE)*'Profiles, Qc, Winter, S3'!K19</f>
        <v>-3.3447986766371625E-2</v>
      </c>
      <c r="L19" s="1">
        <f>VLOOKUP($A19,'Base Consumption'!$A$2:$D$34,4,FALSE)*'Profiles, Qc, Winter, S3'!L19</f>
        <v>-3.4438891850196558E-2</v>
      </c>
      <c r="M19" s="1">
        <f>VLOOKUP($A19,'Base Consumption'!$A$2:$D$34,4,FALSE)*'Profiles, Qc, Winter, S3'!M19</f>
        <v>-3.6462724682100774E-2</v>
      </c>
      <c r="N19" s="1">
        <f>VLOOKUP($A19,'Base Consumption'!$A$2:$D$34,4,FALSE)*'Profiles, Qc, Winter, S3'!N19</f>
        <v>-3.8145582725553406E-2</v>
      </c>
      <c r="O19" s="1">
        <f>VLOOKUP($A19,'Base Consumption'!$A$2:$D$34,4,FALSE)*'Profiles, Qc, Winter, S3'!O19</f>
        <v>-3.9301658303819917E-2</v>
      </c>
      <c r="P19" s="1">
        <f>VLOOKUP($A19,'Base Consumption'!$A$2:$D$34,4,FALSE)*'Profiles, Qc, Winter, S3'!P19</f>
        <v>-3.9410575626957239E-2</v>
      </c>
      <c r="Q19" s="1">
        <f>VLOOKUP($A19,'Base Consumption'!$A$2:$D$34,4,FALSE)*'Profiles, Qc, Winter, S3'!Q19</f>
        <v>-3.8213922730371226E-2</v>
      </c>
      <c r="R19" s="1">
        <f>VLOOKUP($A19,'Base Consumption'!$A$2:$D$34,4,FALSE)*'Profiles, Qc, Winter, S3'!R19</f>
        <v>-3.223851539395927E-2</v>
      </c>
      <c r="S19" s="1">
        <f>VLOOKUP($A19,'Base Consumption'!$A$2:$D$34,4,FALSE)*'Profiles, Qc, Winter, S3'!S19</f>
        <v>-2.1994806749047965E-2</v>
      </c>
      <c r="T19" s="1">
        <f>VLOOKUP($A19,'Base Consumption'!$A$2:$D$34,4,FALSE)*'Profiles, Qc, Winter, S3'!T19</f>
        <v>-2.4669287423952763E-2</v>
      </c>
      <c r="U19" s="1">
        <f>VLOOKUP($A19,'Base Consumption'!$A$2:$D$34,4,FALSE)*'Profiles, Qc, Winter, S3'!U19</f>
        <v>-2.8615153580818928E-2</v>
      </c>
      <c r="V19" s="1">
        <f>VLOOKUP($A19,'Base Consumption'!$A$2:$D$34,4,FALSE)*'Profiles, Qc, Winter, S3'!V19</f>
        <v>-3.1435543721714532E-2</v>
      </c>
      <c r="W19" s="1">
        <f>VLOOKUP($A19,'Base Consumption'!$A$2:$D$34,4,FALSE)*'Profiles, Qc, Winter, S3'!W19</f>
        <v>-3.2278386696666987E-2</v>
      </c>
      <c r="X19" s="1">
        <f>VLOOKUP($A19,'Base Consumption'!$A$2:$D$34,4,FALSE)*'Profiles, Qc, Winter, S3'!X19</f>
        <v>-3.3537664843753999E-2</v>
      </c>
      <c r="Y19" s="1">
        <f>VLOOKUP($A19,'Base Consumption'!$A$2:$D$34,4,FALSE)*'Profiles, Qc, Winter, S3'!Y19</f>
        <v>-3.3234407433793418E-2</v>
      </c>
    </row>
    <row r="20" spans="1:25" x14ac:dyDescent="0.25">
      <c r="A20">
        <v>20</v>
      </c>
      <c r="B20" s="1">
        <f>VLOOKUP($A20,'Base Consumption'!$A$2:$D$34,4,FALSE)*'Profiles, Qc, Winter, S3'!B20</f>
        <v>-3.3583305842577411E-2</v>
      </c>
      <c r="C20" s="1">
        <f>VLOOKUP($A20,'Base Consumption'!$A$2:$D$34,4,FALSE)*'Profiles, Qc, Winter, S3'!C20</f>
        <v>-3.6013470568760628E-2</v>
      </c>
      <c r="D20" s="1">
        <f>VLOOKUP($A20,'Base Consumption'!$A$2:$D$34,4,FALSE)*'Profiles, Qc, Winter, S3'!D20</f>
        <v>-3.8112800817227885E-2</v>
      </c>
      <c r="E20" s="1">
        <f>VLOOKUP($A20,'Base Consumption'!$A$2:$D$34,4,FALSE)*'Profiles, Qc, Winter, S3'!E20</f>
        <v>-3.9249028479636287E-2</v>
      </c>
      <c r="F20" s="1">
        <f>VLOOKUP($A20,'Base Consumption'!$A$2:$D$34,4,FALSE)*'Profiles, Qc, Winter, S3'!F20</f>
        <v>-3.8918209345598045E-2</v>
      </c>
      <c r="G20" s="1">
        <f>VLOOKUP($A20,'Base Consumption'!$A$2:$D$34,4,FALSE)*'Profiles, Qc, Winter, S3'!G20</f>
        <v>-3.4058566817880574E-2</v>
      </c>
      <c r="H20" s="1">
        <f>VLOOKUP($A20,'Base Consumption'!$A$2:$D$34,4,FALSE)*'Profiles, Qc, Winter, S3'!H20</f>
        <v>-3.2060448188826383E-2</v>
      </c>
      <c r="I20" s="1">
        <f>VLOOKUP($A20,'Base Consumption'!$A$2:$D$34,4,FALSE)*'Profiles, Qc, Winter, S3'!I20</f>
        <v>-3.3806650776124533E-2</v>
      </c>
      <c r="J20" s="1">
        <f>VLOOKUP($A20,'Base Consumption'!$A$2:$D$34,4,FALSE)*'Profiles, Qc, Winter, S3'!J20</f>
        <v>-3.1966917850539595E-2</v>
      </c>
      <c r="K20" s="1">
        <f>VLOOKUP($A20,'Base Consumption'!$A$2:$D$34,4,FALSE)*'Profiles, Qc, Winter, S3'!K20</f>
        <v>-2.5458791897829989E-2</v>
      </c>
      <c r="L20" s="1">
        <f>VLOOKUP($A20,'Base Consumption'!$A$2:$D$34,4,FALSE)*'Profiles, Qc, Winter, S3'!L20</f>
        <v>-2.0128749980082725E-2</v>
      </c>
      <c r="M20" s="1">
        <f>VLOOKUP($A20,'Base Consumption'!$A$2:$D$34,4,FALSE)*'Profiles, Qc, Winter, S3'!M20</f>
        <v>-1.8069866846384407E-2</v>
      </c>
      <c r="N20" s="1">
        <f>VLOOKUP($A20,'Base Consumption'!$A$2:$D$34,4,FALSE)*'Profiles, Qc, Winter, S3'!N20</f>
        <v>-2.0282999972263353E-2</v>
      </c>
      <c r="O20" s="1">
        <f>VLOOKUP($A20,'Base Consumption'!$A$2:$D$34,4,FALSE)*'Profiles, Qc, Winter, S3'!O20</f>
        <v>-2.519916624815802E-2</v>
      </c>
      <c r="P20" s="1">
        <f>VLOOKUP($A20,'Base Consumption'!$A$2:$D$34,4,FALSE)*'Profiles, Qc, Winter, S3'!P20</f>
        <v>-2.8732033881200984E-2</v>
      </c>
      <c r="Q20" s="1">
        <f>VLOOKUP($A20,'Base Consumption'!$A$2:$D$34,4,FALSE)*'Profiles, Qc, Winter, S3'!Q20</f>
        <v>-2.9411807196066824E-2</v>
      </c>
      <c r="R20" s="1">
        <f>VLOOKUP($A20,'Base Consumption'!$A$2:$D$34,4,FALSE)*'Profiles, Qc, Winter, S3'!R20</f>
        <v>-2.8233024433626498E-2</v>
      </c>
      <c r="S20" s="1">
        <f>VLOOKUP($A20,'Base Consumption'!$A$2:$D$34,4,FALSE)*'Profiles, Qc, Winter, S3'!S20</f>
        <v>-2.1452722883147861E-2</v>
      </c>
      <c r="T20" s="1">
        <f>VLOOKUP($A20,'Base Consumption'!$A$2:$D$34,4,FALSE)*'Profiles, Qc, Winter, S3'!T20</f>
        <v>-2.0789700143227334E-2</v>
      </c>
      <c r="U20" s="1">
        <f>VLOOKUP($A20,'Base Consumption'!$A$2:$D$34,4,FALSE)*'Profiles, Qc, Winter, S3'!U20</f>
        <v>-2.1559500716726788E-2</v>
      </c>
      <c r="V20" s="1">
        <f>VLOOKUP($A20,'Base Consumption'!$A$2:$D$34,4,FALSE)*'Profiles, Qc, Winter, S3'!V20</f>
        <v>-2.2893207412884795E-2</v>
      </c>
      <c r="W20" s="1">
        <f>VLOOKUP($A20,'Base Consumption'!$A$2:$D$34,4,FALSE)*'Profiles, Qc, Winter, S3'!W20</f>
        <v>-2.4795070430431471E-2</v>
      </c>
      <c r="X20" s="1">
        <f>VLOOKUP($A20,'Base Consumption'!$A$2:$D$34,4,FALSE)*'Profiles, Qc, Winter, S3'!X20</f>
        <v>-2.7657964637543969E-2</v>
      </c>
      <c r="Y20" s="1">
        <f>VLOOKUP($A20,'Base Consumption'!$A$2:$D$34,4,FALSE)*'Profiles, Qc, Winter, S3'!Y20</f>
        <v>-2.9498388028626581E-2</v>
      </c>
    </row>
    <row r="21" spans="1:25" x14ac:dyDescent="0.25">
      <c r="A21">
        <v>21</v>
      </c>
      <c r="B21" s="1">
        <f>VLOOKUP($A21,'Base Consumption'!$A$2:$D$34,4,FALSE)*'Profiles, Qc, Winter, S3'!B21</f>
        <v>2.3968503401587508E-2</v>
      </c>
      <c r="C21" s="1">
        <f>VLOOKUP($A21,'Base Consumption'!$A$2:$D$34,4,FALSE)*'Profiles, Qc, Winter, S3'!C21</f>
        <v>2.1650575039158647E-2</v>
      </c>
      <c r="D21" s="1">
        <f>VLOOKUP($A21,'Base Consumption'!$A$2:$D$34,4,FALSE)*'Profiles, Qc, Winter, S3'!D21</f>
        <v>1.5760899561458069E-2</v>
      </c>
      <c r="E21" s="1">
        <f>VLOOKUP($A21,'Base Consumption'!$A$2:$D$34,4,FALSE)*'Profiles, Qc, Winter, S3'!E21</f>
        <v>1.7692644751168007E-2</v>
      </c>
      <c r="F21" s="1">
        <f>VLOOKUP($A21,'Base Consumption'!$A$2:$D$34,4,FALSE)*'Profiles, Qc, Winter, S3'!F21</f>
        <v>1.5622638823551653E-2</v>
      </c>
      <c r="G21" s="1">
        <f>VLOOKUP($A21,'Base Consumption'!$A$2:$D$34,4,FALSE)*'Profiles, Qc, Winter, S3'!G21</f>
        <v>1.603413709650385E-2</v>
      </c>
      <c r="H21" s="1">
        <f>VLOOKUP($A21,'Base Consumption'!$A$2:$D$34,4,FALSE)*'Profiles, Qc, Winter, S3'!H21</f>
        <v>1.835401485192795E-2</v>
      </c>
      <c r="I21" s="1">
        <f>VLOOKUP($A21,'Base Consumption'!$A$2:$D$34,4,FALSE)*'Profiles, Qc, Winter, S3'!I21</f>
        <v>2.2181621783759726E-2</v>
      </c>
      <c r="J21" s="1">
        <f>VLOOKUP($A21,'Base Consumption'!$A$2:$D$34,4,FALSE)*'Profiles, Qc, Winter, S3'!J21</f>
        <v>2.2550792649882825E-2</v>
      </c>
      <c r="K21" s="1">
        <f>VLOOKUP($A21,'Base Consumption'!$A$2:$D$34,4,FALSE)*'Profiles, Qc, Winter, S3'!K21</f>
        <v>2.3510084653224909E-2</v>
      </c>
      <c r="L21" s="1">
        <f>VLOOKUP($A21,'Base Consumption'!$A$2:$D$34,4,FALSE)*'Profiles, Qc, Winter, S3'!L21</f>
        <v>2.3467352115822224E-2</v>
      </c>
      <c r="M21" s="1">
        <f>VLOOKUP($A21,'Base Consumption'!$A$2:$D$34,4,FALSE)*'Profiles, Qc, Winter, S3'!M21</f>
        <v>2.0329922451653226E-2</v>
      </c>
      <c r="N21" s="1">
        <f>VLOOKUP($A21,'Base Consumption'!$A$2:$D$34,4,FALSE)*'Profiles, Qc, Winter, S3'!N21</f>
        <v>2.4909021177525515E-2</v>
      </c>
      <c r="O21" s="1">
        <f>VLOOKUP($A21,'Base Consumption'!$A$2:$D$34,4,FALSE)*'Profiles, Qc, Winter, S3'!O21</f>
        <v>2.6544650870387293E-2</v>
      </c>
      <c r="P21" s="1">
        <f>VLOOKUP($A21,'Base Consumption'!$A$2:$D$34,4,FALSE)*'Profiles, Qc, Winter, S3'!P21</f>
        <v>1.806466265253762E-2</v>
      </c>
      <c r="Q21" s="1">
        <f>VLOOKUP($A21,'Base Consumption'!$A$2:$D$34,4,FALSE)*'Profiles, Qc, Winter, S3'!Q21</f>
        <v>2.1637243860166723E-2</v>
      </c>
      <c r="R21" s="1">
        <f>VLOOKUP($A21,'Base Consumption'!$A$2:$D$34,4,FALSE)*'Profiles, Qc, Winter, S3'!R21</f>
        <v>2.7019228768020164E-2</v>
      </c>
      <c r="S21" s="1">
        <f>VLOOKUP($A21,'Base Consumption'!$A$2:$D$34,4,FALSE)*'Profiles, Qc, Winter, S3'!S21</f>
        <v>3.4260632731341077E-2</v>
      </c>
      <c r="T21" s="1">
        <f>VLOOKUP($A21,'Base Consumption'!$A$2:$D$34,4,FALSE)*'Profiles, Qc, Winter, S3'!T21</f>
        <v>3.1306795533141508E-2</v>
      </c>
      <c r="U21" s="1">
        <f>VLOOKUP($A21,'Base Consumption'!$A$2:$D$34,4,FALSE)*'Profiles, Qc, Winter, S3'!U21</f>
        <v>3.2255260223311148E-2</v>
      </c>
      <c r="V21" s="1">
        <f>VLOOKUP($A21,'Base Consumption'!$A$2:$D$34,4,FALSE)*'Profiles, Qc, Winter, S3'!V21</f>
        <v>2.9723168718454433E-2</v>
      </c>
      <c r="W21" s="1">
        <f>VLOOKUP($A21,'Base Consumption'!$A$2:$D$34,4,FALSE)*'Profiles, Qc, Winter, S3'!W21</f>
        <v>2.8010781874998312E-2</v>
      </c>
      <c r="X21" s="1">
        <f>VLOOKUP($A21,'Base Consumption'!$A$2:$D$34,4,FALSE)*'Profiles, Qc, Winter, S3'!X21</f>
        <v>2.2924321449979801E-2</v>
      </c>
      <c r="Y21" s="1">
        <f>VLOOKUP($A21,'Base Consumption'!$A$2:$D$34,4,FALSE)*'Profiles, Qc, Winter, S3'!Y21</f>
        <v>2.3065961453494106E-2</v>
      </c>
    </row>
    <row r="22" spans="1:25" x14ac:dyDescent="0.25">
      <c r="A22">
        <v>22</v>
      </c>
      <c r="B22" s="1">
        <f>VLOOKUP($A22,'Base Consumption'!$A$2:$D$34,4,FALSE)*'Profiles, Qc, Winter, S3'!B22</f>
        <v>-3.7266810198695405E-2</v>
      </c>
      <c r="C22" s="1">
        <f>VLOOKUP($A22,'Base Consumption'!$A$2:$D$34,4,FALSE)*'Profiles, Qc, Winter, S3'!C22</f>
        <v>-3.7699689835131465E-2</v>
      </c>
      <c r="D22" s="1">
        <f>VLOOKUP($A22,'Base Consumption'!$A$2:$D$34,4,FALSE)*'Profiles, Qc, Winter, S3'!D22</f>
        <v>-3.5542799890313781E-2</v>
      </c>
      <c r="E22" s="1">
        <f>VLOOKUP($A22,'Base Consumption'!$A$2:$D$34,4,FALSE)*'Profiles, Qc, Winter, S3'!E22</f>
        <v>-3.7615984927431428E-2</v>
      </c>
      <c r="F22" s="1">
        <f>VLOOKUP($A22,'Base Consumption'!$A$2:$D$34,4,FALSE)*'Profiles, Qc, Winter, S3'!F22</f>
        <v>-3.7498998933269356E-2</v>
      </c>
      <c r="G22" s="1">
        <f>VLOOKUP($A22,'Base Consumption'!$A$2:$D$34,4,FALSE)*'Profiles, Qc, Winter, S3'!G22</f>
        <v>-3.6979067708875206E-2</v>
      </c>
      <c r="H22" s="1">
        <f>VLOOKUP($A22,'Base Consumption'!$A$2:$D$34,4,FALSE)*'Profiles, Qc, Winter, S3'!H22</f>
        <v>-3.6792851293882309E-2</v>
      </c>
      <c r="I22" s="1">
        <f>VLOOKUP($A22,'Base Consumption'!$A$2:$D$34,4,FALSE)*'Profiles, Qc, Winter, S3'!I22</f>
        <v>-3.5874079544487632E-2</v>
      </c>
      <c r="J22" s="1">
        <f>VLOOKUP($A22,'Base Consumption'!$A$2:$D$34,4,FALSE)*'Profiles, Qc, Winter, S3'!J22</f>
        <v>-3.7436719601445637E-2</v>
      </c>
      <c r="K22" s="1">
        <f>VLOOKUP($A22,'Base Consumption'!$A$2:$D$34,4,FALSE)*'Profiles, Qc, Winter, S3'!K22</f>
        <v>-3.3024711045617758E-2</v>
      </c>
      <c r="L22" s="1">
        <f>VLOOKUP($A22,'Base Consumption'!$A$2:$D$34,4,FALSE)*'Profiles, Qc, Winter, S3'!L22</f>
        <v>-2.7938119010299856E-2</v>
      </c>
      <c r="M22" s="1">
        <f>VLOOKUP($A22,'Base Consumption'!$A$2:$D$34,4,FALSE)*'Profiles, Qc, Winter, S3'!M22</f>
        <v>-2.5581440213338552E-2</v>
      </c>
      <c r="N22" s="1">
        <f>VLOOKUP($A22,'Base Consumption'!$A$2:$D$34,4,FALSE)*'Profiles, Qc, Winter, S3'!N22</f>
        <v>-2.4724146184358121E-2</v>
      </c>
      <c r="O22" s="1">
        <f>VLOOKUP($A22,'Base Consumption'!$A$2:$D$34,4,FALSE)*'Profiles, Qc, Winter, S3'!O22</f>
        <v>-2.9014923806172259E-2</v>
      </c>
      <c r="P22" s="1">
        <f>VLOOKUP($A22,'Base Consumption'!$A$2:$D$34,4,FALSE)*'Profiles, Qc, Winter, S3'!P22</f>
        <v>-3.1907016487611697E-2</v>
      </c>
      <c r="Q22" s="1">
        <f>VLOOKUP($A22,'Base Consumption'!$A$2:$D$34,4,FALSE)*'Profiles, Qc, Winter, S3'!Q22</f>
        <v>-3.2327932594903304E-2</v>
      </c>
      <c r="R22" s="1">
        <f>VLOOKUP($A22,'Base Consumption'!$A$2:$D$34,4,FALSE)*'Profiles, Qc, Winter, S3'!R22</f>
        <v>-3.2282672818797355E-2</v>
      </c>
      <c r="S22" s="1">
        <f>VLOOKUP($A22,'Base Consumption'!$A$2:$D$34,4,FALSE)*'Profiles, Qc, Winter, S3'!S22</f>
        <v>-3.1421958202123949E-2</v>
      </c>
      <c r="T22" s="1">
        <f>VLOOKUP($A22,'Base Consumption'!$A$2:$D$34,4,FALSE)*'Profiles, Qc, Winter, S3'!T22</f>
        <v>-2.882190411704209E-2</v>
      </c>
      <c r="U22" s="1">
        <f>VLOOKUP($A22,'Base Consumption'!$A$2:$D$34,4,FALSE)*'Profiles, Qc, Winter, S3'!U22</f>
        <v>-2.9449493838299257E-2</v>
      </c>
      <c r="V22" s="1">
        <f>VLOOKUP($A22,'Base Consumption'!$A$2:$D$34,4,FALSE)*'Profiles, Qc, Winter, S3'!V22</f>
        <v>-2.8896211410133012E-2</v>
      </c>
      <c r="W22" s="1">
        <f>VLOOKUP($A22,'Base Consumption'!$A$2:$D$34,4,FALSE)*'Profiles, Qc, Winter, S3'!W22</f>
        <v>-3.1322967720833053E-2</v>
      </c>
      <c r="X22" s="1">
        <f>VLOOKUP($A22,'Base Consumption'!$A$2:$D$34,4,FALSE)*'Profiles, Qc, Winter, S3'!X22</f>
        <v>-3.513376961460684E-2</v>
      </c>
      <c r="Y22" s="1">
        <f>VLOOKUP($A22,'Base Consumption'!$A$2:$D$34,4,FALSE)*'Profiles, Qc, Winter, S3'!Y22</f>
        <v>-3.8697046033530101E-2</v>
      </c>
    </row>
    <row r="23" spans="1:25" x14ac:dyDescent="0.25">
      <c r="A23">
        <v>23</v>
      </c>
      <c r="B23" s="1">
        <f>VLOOKUP($A23,'Base Consumption'!$A$2:$D$34,4,FALSE)*'Profiles, Qc, Winter, S3'!B23</f>
        <v>-4.8016144487548096E-2</v>
      </c>
      <c r="C23" s="1">
        <f>VLOOKUP($A23,'Base Consumption'!$A$2:$D$34,4,FALSE)*'Profiles, Qc, Winter, S3'!C23</f>
        <v>-4.8337473130074714E-2</v>
      </c>
      <c r="D23" s="1">
        <f>VLOOKUP($A23,'Base Consumption'!$A$2:$D$34,4,FALSE)*'Profiles, Qc, Winter, S3'!D23</f>
        <v>-4.8929999562866144E-2</v>
      </c>
      <c r="E23" s="1">
        <f>VLOOKUP($A23,'Base Consumption'!$A$2:$D$34,4,FALSE)*'Profiles, Qc, Winter, S3'!E23</f>
        <v>-4.9654839042493522E-2</v>
      </c>
      <c r="F23" s="1">
        <f>VLOOKUP($A23,'Base Consumption'!$A$2:$D$34,4,FALSE)*'Profiles, Qc, Winter, S3'!F23</f>
        <v>-4.9142848942400452E-2</v>
      </c>
      <c r="G23" s="1">
        <f>VLOOKUP($A23,'Base Consumption'!$A$2:$D$34,4,FALSE)*'Profiles, Qc, Winter, S3'!G23</f>
        <v>-4.7929031317233577E-2</v>
      </c>
      <c r="H23" s="1">
        <f>VLOOKUP($A23,'Base Consumption'!$A$2:$D$34,4,FALSE)*'Profiles, Qc, Winter, S3'!H23</f>
        <v>-4.7683309500528737E-2</v>
      </c>
      <c r="I23" s="1">
        <f>VLOOKUP($A23,'Base Consumption'!$A$2:$D$34,4,FALSE)*'Profiles, Qc, Winter, S3'!I23</f>
        <v>-4.7564147925629435E-2</v>
      </c>
      <c r="J23" s="1">
        <f>VLOOKUP($A23,'Base Consumption'!$A$2:$D$34,4,FALSE)*'Profiles, Qc, Winter, S3'!J23</f>
        <v>-4.6212263714164287E-2</v>
      </c>
      <c r="K23" s="1">
        <f>VLOOKUP($A23,'Base Consumption'!$A$2:$D$34,4,FALSE)*'Profiles, Qc, Winter, S3'!K23</f>
        <v>-4.4615481718580034E-2</v>
      </c>
      <c r="L23" s="1">
        <f>VLOOKUP($A23,'Base Consumption'!$A$2:$D$34,4,FALSE)*'Profiles, Qc, Winter, S3'!L23</f>
        <v>-4.2587248158896751E-2</v>
      </c>
      <c r="M23" s="1">
        <f>VLOOKUP($A23,'Base Consumption'!$A$2:$D$34,4,FALSE)*'Profiles, Qc, Winter, S3'!M23</f>
        <v>-4.2190311956116465E-2</v>
      </c>
      <c r="N23" s="1">
        <f>VLOOKUP($A23,'Base Consumption'!$A$2:$D$34,4,FALSE)*'Profiles, Qc, Winter, S3'!N23</f>
        <v>-4.4576034647089029E-2</v>
      </c>
      <c r="O23" s="1">
        <f>VLOOKUP($A23,'Base Consumption'!$A$2:$D$34,4,FALSE)*'Profiles, Qc, Winter, S3'!O23</f>
        <v>-4.6114473372966029E-2</v>
      </c>
      <c r="P23" s="1">
        <f>VLOOKUP($A23,'Base Consumption'!$A$2:$D$34,4,FALSE)*'Profiles, Qc, Winter, S3'!P23</f>
        <v>-4.6657687110626241E-2</v>
      </c>
      <c r="Q23" s="1">
        <f>VLOOKUP($A23,'Base Consumption'!$A$2:$D$34,4,FALSE)*'Profiles, Qc, Winter, S3'!Q23</f>
        <v>-4.7041473310333676E-2</v>
      </c>
      <c r="R23" s="1">
        <f>VLOOKUP($A23,'Base Consumption'!$A$2:$D$34,4,FALSE)*'Profiles, Qc, Winter, S3'!R23</f>
        <v>-4.6472779192522101E-2</v>
      </c>
      <c r="S23" s="1">
        <f>VLOOKUP($A23,'Base Consumption'!$A$2:$D$34,4,FALSE)*'Profiles, Qc, Winter, S3'!S23</f>
        <v>-4.5562209965500505E-2</v>
      </c>
      <c r="T23" s="1">
        <f>VLOOKUP($A23,'Base Consumption'!$A$2:$D$34,4,FALSE)*'Profiles, Qc, Winter, S3'!T23</f>
        <v>-4.5861350686059274E-2</v>
      </c>
      <c r="U23" s="1">
        <f>VLOOKUP($A23,'Base Consumption'!$A$2:$D$34,4,FALSE)*'Profiles, Qc, Winter, S3'!U23</f>
        <v>-4.6347042248870415E-2</v>
      </c>
      <c r="V23" s="1">
        <f>VLOOKUP($A23,'Base Consumption'!$A$2:$D$34,4,FALSE)*'Profiles, Qc, Winter, S3'!V23</f>
        <v>-4.6979017222016653E-2</v>
      </c>
      <c r="W23" s="1">
        <f>VLOOKUP($A23,'Base Consumption'!$A$2:$D$34,4,FALSE)*'Profiles, Qc, Winter, S3'!W23</f>
        <v>-4.729541415437101E-2</v>
      </c>
      <c r="X23" s="1">
        <f>VLOOKUP($A23,'Base Consumption'!$A$2:$D$34,4,FALSE)*'Profiles, Qc, Winter, S3'!X23</f>
        <v>-4.7946291201188623E-2</v>
      </c>
      <c r="Y23" s="1">
        <f>VLOOKUP($A23,'Base Consumption'!$A$2:$D$34,4,FALSE)*'Profiles, Qc, Winter, S3'!Y23</f>
        <v>-4.7829592910863826E-2</v>
      </c>
    </row>
    <row r="24" spans="1:25" x14ac:dyDescent="0.25">
      <c r="A24">
        <v>24</v>
      </c>
      <c r="B24" s="1">
        <f>VLOOKUP($A24,'Base Consumption'!$A$2:$D$34,4,FALSE)*'Profiles, Qc, Winter, S3'!B24</f>
        <v>-0.2</v>
      </c>
      <c r="C24" s="1">
        <f>VLOOKUP($A24,'Base Consumption'!$A$2:$D$34,4,FALSE)*'Profiles, Qc, Winter, S3'!C24</f>
        <v>-0.2</v>
      </c>
      <c r="D24" s="1">
        <f>VLOOKUP($A24,'Base Consumption'!$A$2:$D$34,4,FALSE)*'Profiles, Qc, Winter, S3'!D24</f>
        <v>-0.2</v>
      </c>
      <c r="E24" s="1">
        <f>VLOOKUP($A24,'Base Consumption'!$A$2:$D$34,4,FALSE)*'Profiles, Qc, Winter, S3'!E24</f>
        <v>-0.2</v>
      </c>
      <c r="F24" s="1">
        <f>VLOOKUP($A24,'Base Consumption'!$A$2:$D$34,4,FALSE)*'Profiles, Qc, Winter, S3'!F24</f>
        <v>-0.2</v>
      </c>
      <c r="G24" s="1">
        <f>VLOOKUP($A24,'Base Consumption'!$A$2:$D$34,4,FALSE)*'Profiles, Qc, Winter, S3'!G24</f>
        <v>-0.2</v>
      </c>
      <c r="H24" s="1">
        <f>VLOOKUP($A24,'Base Consumption'!$A$2:$D$34,4,FALSE)*'Profiles, Qc, Winter, S3'!H24</f>
        <v>-0.2</v>
      </c>
      <c r="I24" s="1">
        <f>VLOOKUP($A24,'Base Consumption'!$A$2:$D$34,4,FALSE)*'Profiles, Qc, Winter, S3'!I24</f>
        <v>-0.2</v>
      </c>
      <c r="J24" s="1">
        <f>VLOOKUP($A24,'Base Consumption'!$A$2:$D$34,4,FALSE)*'Profiles, Qc, Winter, S3'!J24</f>
        <v>-0.2</v>
      </c>
      <c r="K24" s="1">
        <f>VLOOKUP($A24,'Base Consumption'!$A$2:$D$34,4,FALSE)*'Profiles, Qc, Winter, S3'!K24</f>
        <v>-0.2</v>
      </c>
      <c r="L24" s="1">
        <f>VLOOKUP($A24,'Base Consumption'!$A$2:$D$34,4,FALSE)*'Profiles, Qc, Winter, S3'!L24</f>
        <v>-0.2</v>
      </c>
      <c r="M24" s="1">
        <f>VLOOKUP($A24,'Base Consumption'!$A$2:$D$34,4,FALSE)*'Profiles, Qc, Winter, S3'!M24</f>
        <v>-0.2</v>
      </c>
      <c r="N24" s="1">
        <f>VLOOKUP($A24,'Base Consumption'!$A$2:$D$34,4,FALSE)*'Profiles, Qc, Winter, S3'!N24</f>
        <v>-0.2</v>
      </c>
      <c r="O24" s="1">
        <f>VLOOKUP($A24,'Base Consumption'!$A$2:$D$34,4,FALSE)*'Profiles, Qc, Winter, S3'!O24</f>
        <v>-0.2</v>
      </c>
      <c r="P24" s="1">
        <f>VLOOKUP($A24,'Base Consumption'!$A$2:$D$34,4,FALSE)*'Profiles, Qc, Winter, S3'!P24</f>
        <v>-0.2</v>
      </c>
      <c r="Q24" s="1">
        <f>VLOOKUP($A24,'Base Consumption'!$A$2:$D$34,4,FALSE)*'Profiles, Qc, Winter, S3'!Q24</f>
        <v>-0.2</v>
      </c>
      <c r="R24" s="1">
        <f>VLOOKUP($A24,'Base Consumption'!$A$2:$D$34,4,FALSE)*'Profiles, Qc, Winter, S3'!R24</f>
        <v>-0.2</v>
      </c>
      <c r="S24" s="1">
        <f>VLOOKUP($A24,'Base Consumption'!$A$2:$D$34,4,FALSE)*'Profiles, Qc, Winter, S3'!S24</f>
        <v>-0.2</v>
      </c>
      <c r="T24" s="1">
        <f>VLOOKUP($A24,'Base Consumption'!$A$2:$D$34,4,FALSE)*'Profiles, Qc, Winter, S3'!T24</f>
        <v>-0.2</v>
      </c>
      <c r="U24" s="1">
        <f>VLOOKUP($A24,'Base Consumption'!$A$2:$D$34,4,FALSE)*'Profiles, Qc, Winter, S3'!U24</f>
        <v>-0.2</v>
      </c>
      <c r="V24" s="1">
        <f>VLOOKUP($A24,'Base Consumption'!$A$2:$D$34,4,FALSE)*'Profiles, Qc, Winter, S3'!V24</f>
        <v>-0.2</v>
      </c>
      <c r="W24" s="1">
        <f>VLOOKUP($A24,'Base Consumption'!$A$2:$D$34,4,FALSE)*'Profiles, Qc, Winter, S3'!W24</f>
        <v>-0.2</v>
      </c>
      <c r="X24" s="1">
        <f>VLOOKUP($A24,'Base Consumption'!$A$2:$D$34,4,FALSE)*'Profiles, Qc, Winter, S3'!X24</f>
        <v>-0.2</v>
      </c>
      <c r="Y24" s="1">
        <f>VLOOKUP($A24,'Base Consumption'!$A$2:$D$34,4,FALSE)*'Profiles, Qc, Winter, S3'!Y24</f>
        <v>-0.2</v>
      </c>
    </row>
    <row r="25" spans="1:25" x14ac:dyDescent="0.25">
      <c r="A25">
        <v>25</v>
      </c>
      <c r="B25" s="1">
        <f>VLOOKUP($A25,'Base Consumption'!$A$2:$D$34,4,FALSE)*'Profiles, Qc, Winter, S3'!B25</f>
        <v>-0.19249858243699178</v>
      </c>
      <c r="C25" s="1">
        <f>VLOOKUP($A25,'Base Consumption'!$A$2:$D$34,4,FALSE)*'Profiles, Qc, Winter, S3'!C25</f>
        <v>-0.19526137110025341</v>
      </c>
      <c r="D25" s="1">
        <f>VLOOKUP($A25,'Base Consumption'!$A$2:$D$34,4,FALSE)*'Profiles, Qc, Winter, S3'!D25</f>
        <v>-0.19160221914691311</v>
      </c>
      <c r="E25" s="1">
        <f>VLOOKUP($A25,'Base Consumption'!$A$2:$D$34,4,FALSE)*'Profiles, Qc, Winter, S3'!E25</f>
        <v>-0.19252528983098594</v>
      </c>
      <c r="F25" s="1">
        <f>VLOOKUP($A25,'Base Consumption'!$A$2:$D$34,4,FALSE)*'Profiles, Qc, Winter, S3'!F25</f>
        <v>-0.19934367013761406</v>
      </c>
      <c r="G25" s="1">
        <f>VLOOKUP($A25,'Base Consumption'!$A$2:$D$34,4,FALSE)*'Profiles, Qc, Winter, S3'!G25</f>
        <v>-0.19567310526319601</v>
      </c>
      <c r="H25" s="1">
        <f>VLOOKUP($A25,'Base Consumption'!$A$2:$D$34,4,FALSE)*'Profiles, Qc, Winter, S3'!H25</f>
        <v>-0.18427957021951769</v>
      </c>
      <c r="I25" s="1">
        <f>VLOOKUP($A25,'Base Consumption'!$A$2:$D$34,4,FALSE)*'Profiles, Qc, Winter, S3'!I25</f>
        <v>-0.18632735675734002</v>
      </c>
      <c r="J25" s="1">
        <f>VLOOKUP($A25,'Base Consumption'!$A$2:$D$34,4,FALSE)*'Profiles, Qc, Winter, S3'!J25</f>
        <v>-0.16929560696680623</v>
      </c>
      <c r="K25" s="1">
        <f>VLOOKUP($A25,'Base Consumption'!$A$2:$D$34,4,FALSE)*'Profiles, Qc, Winter, S3'!K25</f>
        <v>-0.15440151322588094</v>
      </c>
      <c r="L25" s="1">
        <f>VLOOKUP($A25,'Base Consumption'!$A$2:$D$34,4,FALSE)*'Profiles, Qc, Winter, S3'!L25</f>
        <v>-0.14582943910851762</v>
      </c>
      <c r="M25" s="1">
        <f>VLOOKUP($A25,'Base Consumption'!$A$2:$D$34,4,FALSE)*'Profiles, Qc, Winter, S3'!M25</f>
        <v>-0.143226214089309</v>
      </c>
      <c r="N25" s="1">
        <f>VLOOKUP($A25,'Base Consumption'!$A$2:$D$34,4,FALSE)*'Profiles, Qc, Winter, S3'!N25</f>
        <v>-0.159194165216516</v>
      </c>
      <c r="O25" s="1">
        <f>VLOOKUP($A25,'Base Consumption'!$A$2:$D$34,4,FALSE)*'Profiles, Qc, Winter, S3'!O25</f>
        <v>-0.17095105261747667</v>
      </c>
      <c r="P25" s="1">
        <f>VLOOKUP($A25,'Base Consumption'!$A$2:$D$34,4,FALSE)*'Profiles, Qc, Winter, S3'!P25</f>
        <v>-0.18420651593789805</v>
      </c>
      <c r="Q25" s="1">
        <f>VLOOKUP($A25,'Base Consumption'!$A$2:$D$34,4,FALSE)*'Profiles, Qc, Winter, S3'!Q25</f>
        <v>-0.18120982032615174</v>
      </c>
      <c r="R25" s="1">
        <f>VLOOKUP($A25,'Base Consumption'!$A$2:$D$34,4,FALSE)*'Profiles, Qc, Winter, S3'!R25</f>
        <v>-0.17774192170127837</v>
      </c>
      <c r="S25" s="1">
        <f>VLOOKUP($A25,'Base Consumption'!$A$2:$D$34,4,FALSE)*'Profiles, Qc, Winter, S3'!S25</f>
        <v>-0.14387184071733394</v>
      </c>
      <c r="T25" s="1">
        <f>VLOOKUP($A25,'Base Consumption'!$A$2:$D$34,4,FALSE)*'Profiles, Qc, Winter, S3'!T25</f>
        <v>-0.14229049939495589</v>
      </c>
      <c r="U25" s="1">
        <f>VLOOKUP($A25,'Base Consumption'!$A$2:$D$34,4,FALSE)*'Profiles, Qc, Winter, S3'!U25</f>
        <v>-0.15344544935117976</v>
      </c>
      <c r="V25" s="1">
        <f>VLOOKUP($A25,'Base Consumption'!$A$2:$D$34,4,FALSE)*'Profiles, Qc, Winter, S3'!V25</f>
        <v>-0.16447867355207618</v>
      </c>
      <c r="W25" s="1">
        <f>VLOOKUP($A25,'Base Consumption'!$A$2:$D$34,4,FALSE)*'Profiles, Qc, Winter, S3'!W25</f>
        <v>-0.17062888381487024</v>
      </c>
      <c r="X25" s="1">
        <f>VLOOKUP($A25,'Base Consumption'!$A$2:$D$34,4,FALSE)*'Profiles, Qc, Winter, S3'!X25</f>
        <v>-0.1750060866498514</v>
      </c>
      <c r="Y25" s="1">
        <f>VLOOKUP($A25,'Base Consumption'!$A$2:$D$34,4,FALSE)*'Profiles, Qc, Winter, S3'!Y25</f>
        <v>-0.18646512288080666</v>
      </c>
    </row>
    <row r="26" spans="1:25" x14ac:dyDescent="0.25">
      <c r="A26">
        <v>26</v>
      </c>
      <c r="B26" s="1">
        <f>VLOOKUP($A26,'Base Consumption'!$A$2:$D$34,4,FALSE)*'Profiles, Qc, Winter, S3'!B26</f>
        <v>-2.8338917223190509E-2</v>
      </c>
      <c r="C26" s="1">
        <f>VLOOKUP($A26,'Base Consumption'!$A$2:$D$34,4,FALSE)*'Profiles, Qc, Winter, S3'!C26</f>
        <v>-2.9067688098684482E-2</v>
      </c>
      <c r="D26" s="1">
        <f>VLOOKUP($A26,'Base Consumption'!$A$2:$D$34,4,FALSE)*'Profiles, Qc, Winter, S3'!D26</f>
        <v>-2.9286257404775112E-2</v>
      </c>
      <c r="E26" s="1">
        <f>VLOOKUP($A26,'Base Consumption'!$A$2:$D$34,4,FALSE)*'Profiles, Qc, Winter, S3'!E26</f>
        <v>-2.9052473643537982E-2</v>
      </c>
      <c r="F26" s="1">
        <f>VLOOKUP($A26,'Base Consumption'!$A$2:$D$34,4,FALSE)*'Profiles, Qc, Winter, S3'!F26</f>
        <v>-2.8998623323256149E-2</v>
      </c>
      <c r="G26" s="1">
        <f>VLOOKUP($A26,'Base Consumption'!$A$2:$D$34,4,FALSE)*'Profiles, Qc, Winter, S3'!G26</f>
        <v>-2.4090295120753225E-2</v>
      </c>
      <c r="H26" s="1">
        <f>VLOOKUP($A26,'Base Consumption'!$A$2:$D$34,4,FALSE)*'Profiles, Qc, Winter, S3'!H26</f>
        <v>-2.1315816379889534E-2</v>
      </c>
      <c r="I26" s="1">
        <f>VLOOKUP($A26,'Base Consumption'!$A$2:$D$34,4,FALSE)*'Profiles, Qc, Winter, S3'!I26</f>
        <v>-2.1545933106450928E-2</v>
      </c>
      <c r="J26" s="1">
        <f>VLOOKUP($A26,'Base Consumption'!$A$2:$D$34,4,FALSE)*'Profiles, Qc, Winter, S3'!J26</f>
        <v>-2.2666647879620746E-2</v>
      </c>
      <c r="K26" s="1">
        <f>VLOOKUP($A26,'Base Consumption'!$A$2:$D$34,4,FALSE)*'Profiles, Qc, Winter, S3'!K26</f>
        <v>-2.1897283250731373E-2</v>
      </c>
      <c r="L26" s="1">
        <f>VLOOKUP($A26,'Base Consumption'!$A$2:$D$34,4,FALSE)*'Profiles, Qc, Winter, S3'!L26</f>
        <v>-2.1048438735443261E-2</v>
      </c>
      <c r="M26" s="1">
        <f>VLOOKUP($A26,'Base Consumption'!$A$2:$D$34,4,FALSE)*'Profiles, Qc, Winter, S3'!M26</f>
        <v>-1.9716145370227565E-2</v>
      </c>
      <c r="N26" s="1">
        <f>VLOOKUP($A26,'Base Consumption'!$A$2:$D$34,4,FALSE)*'Profiles, Qc, Winter, S3'!N26</f>
        <v>-2.2647839638930609E-2</v>
      </c>
      <c r="O26" s="1">
        <f>VLOOKUP($A26,'Base Consumption'!$A$2:$D$34,4,FALSE)*'Profiles, Qc, Winter, S3'!O26</f>
        <v>-2.4580810985904832E-2</v>
      </c>
      <c r="P26" s="1">
        <f>VLOOKUP($A26,'Base Consumption'!$A$2:$D$34,4,FALSE)*'Profiles, Qc, Winter, S3'!P26</f>
        <v>-2.4910900569593393E-2</v>
      </c>
      <c r="Q26" s="1">
        <f>VLOOKUP($A26,'Base Consumption'!$A$2:$D$34,4,FALSE)*'Profiles, Qc, Winter, S3'!Q26</f>
        <v>-2.4497229148108521E-2</v>
      </c>
      <c r="R26" s="1">
        <f>VLOOKUP($A26,'Base Consumption'!$A$2:$D$34,4,FALSE)*'Profiles, Qc, Winter, S3'!R26</f>
        <v>-2.0938273566789171E-2</v>
      </c>
      <c r="S26" s="1">
        <f>VLOOKUP($A26,'Base Consumption'!$A$2:$D$34,4,FALSE)*'Profiles, Qc, Winter, S3'!S26</f>
        <v>-1.5388203613868013E-2</v>
      </c>
      <c r="T26" s="1">
        <f>VLOOKUP($A26,'Base Consumption'!$A$2:$D$34,4,FALSE)*'Profiles, Qc, Winter, S3'!T26</f>
        <v>-1.8631925451102743E-2</v>
      </c>
      <c r="U26" s="1">
        <f>VLOOKUP($A26,'Base Consumption'!$A$2:$D$34,4,FALSE)*'Profiles, Qc, Winter, S3'!U26</f>
        <v>-1.9638988091725814E-2</v>
      </c>
      <c r="V26" s="1">
        <f>VLOOKUP($A26,'Base Consumption'!$A$2:$D$34,4,FALSE)*'Profiles, Qc, Winter, S3'!V26</f>
        <v>-1.9969968873188252E-2</v>
      </c>
      <c r="W26" s="1">
        <f>VLOOKUP($A26,'Base Consumption'!$A$2:$D$34,4,FALSE)*'Profiles, Qc, Winter, S3'!W26</f>
        <v>-2.0310253820450912E-2</v>
      </c>
      <c r="X26" s="1">
        <f>VLOOKUP($A26,'Base Consumption'!$A$2:$D$34,4,FALSE)*'Profiles, Qc, Winter, S3'!X26</f>
        <v>-2.2184122273962336E-2</v>
      </c>
      <c r="Y26" s="1">
        <f>VLOOKUP($A26,'Base Consumption'!$A$2:$D$34,4,FALSE)*'Profiles, Qc, Winter, S3'!Y26</f>
        <v>-2.3755300897261175E-2</v>
      </c>
    </row>
    <row r="27" spans="1:25" x14ac:dyDescent="0.25">
      <c r="A27">
        <v>27</v>
      </c>
      <c r="B27" s="1">
        <f>VLOOKUP($A27,'Base Consumption'!$A$2:$D$34,4,FALSE)*'Profiles, Qc, Winter, S3'!B27</f>
        <v>1.0832565810799303E-2</v>
      </c>
      <c r="C27" s="1">
        <f>VLOOKUP($A27,'Base Consumption'!$A$2:$D$34,4,FALSE)*'Profiles, Qc, Winter, S3'!C27</f>
        <v>1.7440732072648013E-2</v>
      </c>
      <c r="D27" s="1">
        <f>VLOOKUP($A27,'Base Consumption'!$A$2:$D$34,4,FALSE)*'Profiles, Qc, Winter, S3'!D27</f>
        <v>2.1627612299557827E-2</v>
      </c>
      <c r="E27" s="1">
        <f>VLOOKUP($A27,'Base Consumption'!$A$2:$D$34,4,FALSE)*'Profiles, Qc, Winter, S3'!E27</f>
        <v>2.2454365225559849E-2</v>
      </c>
      <c r="F27" s="1">
        <f>VLOOKUP($A27,'Base Consumption'!$A$2:$D$34,4,FALSE)*'Profiles, Qc, Winter, S3'!F27</f>
        <v>1.9617251103344831E-2</v>
      </c>
      <c r="G27" s="1">
        <f>VLOOKUP($A27,'Base Consumption'!$A$2:$D$34,4,FALSE)*'Profiles, Qc, Winter, S3'!G27</f>
        <v>1.3475593499410674E-2</v>
      </c>
      <c r="H27" s="1">
        <f>VLOOKUP($A27,'Base Consumption'!$A$2:$D$34,4,FALSE)*'Profiles, Qc, Winter, S3'!H27</f>
        <v>1.107968289852612E-2</v>
      </c>
      <c r="I27" s="1">
        <f>VLOOKUP($A27,'Base Consumption'!$A$2:$D$34,4,FALSE)*'Profiles, Qc, Winter, S3'!I27</f>
        <v>1.2795483049066853E-2</v>
      </c>
      <c r="J27" s="1">
        <f>VLOOKUP($A27,'Base Consumption'!$A$2:$D$34,4,FALSE)*'Profiles, Qc, Winter, S3'!J27</f>
        <v>-1.8099548247627268E-3</v>
      </c>
      <c r="K27" s="1">
        <f>VLOOKUP($A27,'Base Consumption'!$A$2:$D$34,4,FALSE)*'Profiles, Qc, Winter, S3'!K27</f>
        <v>-9.2852696728121398E-3</v>
      </c>
      <c r="L27" s="1">
        <f>VLOOKUP($A27,'Base Consumption'!$A$2:$D$34,4,FALSE)*'Profiles, Qc, Winter, S3'!L27</f>
        <v>-2.5650912265893153E-3</v>
      </c>
      <c r="M27" s="1">
        <f>VLOOKUP($A27,'Base Consumption'!$A$2:$D$34,4,FALSE)*'Profiles, Qc, Winter, S3'!M27</f>
        <v>1.2197380455897321E-2</v>
      </c>
      <c r="N27" s="1">
        <f>VLOOKUP($A27,'Base Consumption'!$A$2:$D$34,4,FALSE)*'Profiles, Qc, Winter, S3'!N27</f>
        <v>1.8054985509608493E-2</v>
      </c>
      <c r="O27" s="1">
        <f>VLOOKUP($A27,'Base Consumption'!$A$2:$D$34,4,FALSE)*'Profiles, Qc, Winter, S3'!O27</f>
        <v>1.7537675213190097E-2</v>
      </c>
      <c r="P27" s="1">
        <f>VLOOKUP($A27,'Base Consumption'!$A$2:$D$34,4,FALSE)*'Profiles, Qc, Winter, S3'!P27</f>
        <v>2.0485600604662393E-2</v>
      </c>
      <c r="Q27" s="1">
        <f>VLOOKUP($A27,'Base Consumption'!$A$2:$D$34,4,FALSE)*'Profiles, Qc, Winter, S3'!Q27</f>
        <v>9.5820314198448719E-3</v>
      </c>
      <c r="R27" s="1">
        <f>VLOOKUP($A27,'Base Consumption'!$A$2:$D$34,4,FALSE)*'Profiles, Qc, Winter, S3'!R27</f>
        <v>-1.0663227992140222E-3</v>
      </c>
      <c r="S27" s="1">
        <f>VLOOKUP($A27,'Base Consumption'!$A$2:$D$34,4,FALSE)*'Profiles, Qc, Winter, S3'!S27</f>
        <v>3.531526202340594E-3</v>
      </c>
      <c r="T27" s="1">
        <f>VLOOKUP($A27,'Base Consumption'!$A$2:$D$34,4,FALSE)*'Profiles, Qc, Winter, S3'!T27</f>
        <v>3.0095957999604771E-3</v>
      </c>
      <c r="U27" s="1">
        <f>VLOOKUP($A27,'Base Consumption'!$A$2:$D$34,4,FALSE)*'Profiles, Qc, Winter, S3'!U27</f>
        <v>6.5360205539388583E-3</v>
      </c>
      <c r="V27" s="1">
        <f>VLOOKUP($A27,'Base Consumption'!$A$2:$D$34,4,FALSE)*'Profiles, Qc, Winter, S3'!V27</f>
        <v>1.0620097565077882E-2</v>
      </c>
      <c r="W27" s="1">
        <f>VLOOKUP($A27,'Base Consumption'!$A$2:$D$34,4,FALSE)*'Profiles, Qc, Winter, S3'!W27</f>
        <v>1.8969511661699412E-2</v>
      </c>
      <c r="X27" s="1">
        <f>VLOOKUP($A27,'Base Consumption'!$A$2:$D$34,4,FALSE)*'Profiles, Qc, Winter, S3'!X27</f>
        <v>2.3327233292048756E-2</v>
      </c>
      <c r="Y27" s="1">
        <f>VLOOKUP($A27,'Base Consumption'!$A$2:$D$34,4,FALSE)*'Profiles, Qc, Winter, S3'!Y27</f>
        <v>1.3405152505154498E-2</v>
      </c>
    </row>
    <row r="28" spans="1:25" x14ac:dyDescent="0.25">
      <c r="A28">
        <v>28</v>
      </c>
      <c r="B28" s="1">
        <f>VLOOKUP($A28,'Base Consumption'!$A$2:$D$34,4,FALSE)*'Profiles, Qc, Winter, S3'!B28</f>
        <v>3.0927849874693566E-3</v>
      </c>
      <c r="C28" s="1">
        <f>VLOOKUP($A28,'Base Consumption'!$A$2:$D$34,4,FALSE)*'Profiles, Qc, Winter, S3'!C28</f>
        <v>2.003509055454484E-3</v>
      </c>
      <c r="D28" s="1">
        <f>VLOOKUP($A28,'Base Consumption'!$A$2:$D$34,4,FALSE)*'Profiles, Qc, Winter, S3'!D28</f>
        <v>9.4728217535295549E-4</v>
      </c>
      <c r="E28" s="1">
        <f>VLOOKUP($A28,'Base Consumption'!$A$2:$D$34,4,FALSE)*'Profiles, Qc, Winter, S3'!E28</f>
        <v>1.6073826819260474E-3</v>
      </c>
      <c r="F28" s="1">
        <f>VLOOKUP($A28,'Base Consumption'!$A$2:$D$34,4,FALSE)*'Profiles, Qc, Winter, S3'!F28</f>
        <v>-3.4665142471454024E-4</v>
      </c>
      <c r="G28" s="1">
        <f>VLOOKUP($A28,'Base Consumption'!$A$2:$D$34,4,FALSE)*'Profiles, Qc, Winter, S3'!G28</f>
        <v>3.729758762835145E-4</v>
      </c>
      <c r="H28" s="1">
        <f>VLOOKUP($A28,'Base Consumption'!$A$2:$D$34,4,FALSE)*'Profiles, Qc, Winter, S3'!H28</f>
        <v>4.8290342551783232E-3</v>
      </c>
      <c r="I28" s="1">
        <f>VLOOKUP($A28,'Base Consumption'!$A$2:$D$34,4,FALSE)*'Profiles, Qc, Winter, S3'!I28</f>
        <v>4.538532470943049E-3</v>
      </c>
      <c r="J28" s="1">
        <f>VLOOKUP($A28,'Base Consumption'!$A$2:$D$34,4,FALSE)*'Profiles, Qc, Winter, S3'!J28</f>
        <v>8.9749470314436572E-3</v>
      </c>
      <c r="K28" s="1">
        <f>VLOOKUP($A28,'Base Consumption'!$A$2:$D$34,4,FALSE)*'Profiles, Qc, Winter, S3'!K28</f>
        <v>1.2104135647036315E-2</v>
      </c>
      <c r="L28" s="1">
        <f>VLOOKUP($A28,'Base Consumption'!$A$2:$D$34,4,FALSE)*'Profiles, Qc, Winter, S3'!L28</f>
        <v>1.8204208489941618E-2</v>
      </c>
      <c r="M28" s="1">
        <f>VLOOKUP($A28,'Base Consumption'!$A$2:$D$34,4,FALSE)*'Profiles, Qc, Winter, S3'!M28</f>
        <v>9.0871262939122115E-3</v>
      </c>
      <c r="N28" s="1">
        <f>VLOOKUP($A28,'Base Consumption'!$A$2:$D$34,4,FALSE)*'Profiles, Qc, Winter, S3'!N28</f>
        <v>7.6017881566704743E-3</v>
      </c>
      <c r="O28" s="1">
        <f>VLOOKUP($A28,'Base Consumption'!$A$2:$D$34,4,FALSE)*'Profiles, Qc, Winter, S3'!O28</f>
        <v>5.7532669389462375E-3</v>
      </c>
      <c r="P28" s="1">
        <f>VLOOKUP($A28,'Base Consumption'!$A$2:$D$34,4,FALSE)*'Profiles, Qc, Winter, S3'!P28</f>
        <v>2.7956643617571188E-3</v>
      </c>
      <c r="Q28" s="1">
        <f>VLOOKUP($A28,'Base Consumption'!$A$2:$D$34,4,FALSE)*'Profiles, Qc, Winter, S3'!Q28</f>
        <v>4.6111650468131518E-3</v>
      </c>
      <c r="R28" s="1">
        <f>VLOOKUP($A28,'Base Consumption'!$A$2:$D$34,4,FALSE)*'Profiles, Qc, Winter, S3'!R28</f>
        <v>5.3769697589054312E-3</v>
      </c>
      <c r="S28" s="1">
        <f>VLOOKUP($A28,'Base Consumption'!$A$2:$D$34,4,FALSE)*'Profiles, Qc, Winter, S3'!S28</f>
        <v>5.9777335993545155E-3</v>
      </c>
      <c r="T28" s="1">
        <f>VLOOKUP($A28,'Base Consumption'!$A$2:$D$34,4,FALSE)*'Profiles, Qc, Winter, S3'!T28</f>
        <v>6.664322543156154E-3</v>
      </c>
      <c r="U28" s="1">
        <f>VLOOKUP($A28,'Base Consumption'!$A$2:$D$34,4,FALSE)*'Profiles, Qc, Winter, S3'!U28</f>
        <v>8.4665700973338073E-3</v>
      </c>
      <c r="V28" s="1">
        <f>VLOOKUP($A28,'Base Consumption'!$A$2:$D$34,4,FALSE)*'Profiles, Qc, Winter, S3'!V28</f>
        <v>6.2748114461990377E-3</v>
      </c>
      <c r="W28" s="1">
        <f>VLOOKUP($A28,'Base Consumption'!$A$2:$D$34,4,FALSE)*'Profiles, Qc, Winter, S3'!W28</f>
        <v>5.7928754172424978E-3</v>
      </c>
      <c r="X28" s="1">
        <f>VLOOKUP($A28,'Base Consumption'!$A$2:$D$34,4,FALSE)*'Profiles, Qc, Winter, S3'!X28</f>
        <v>4.4197379319031718E-3</v>
      </c>
      <c r="Y28" s="1">
        <f>VLOOKUP($A28,'Base Consumption'!$A$2:$D$34,4,FALSE)*'Profiles, Qc, Winter, S3'!Y28</f>
        <v>-9.4748181006895724E-4</v>
      </c>
    </row>
    <row r="29" spans="1:25" x14ac:dyDescent="0.25">
      <c r="A29">
        <v>29</v>
      </c>
      <c r="B29" s="1">
        <f>VLOOKUP($A29,'Base Consumption'!$A$2:$D$34,4,FALSE)*'Profiles, Qc, Winter, S3'!B29</f>
        <v>6.6188876790059262E-2</v>
      </c>
      <c r="C29" s="1">
        <f>VLOOKUP($A29,'Base Consumption'!$A$2:$D$34,4,FALSE)*'Profiles, Qc, Winter, S3'!C29</f>
        <v>6.7774404938799021E-2</v>
      </c>
      <c r="D29" s="1">
        <f>VLOOKUP($A29,'Base Consumption'!$A$2:$D$34,4,FALSE)*'Profiles, Qc, Winter, S3'!D29</f>
        <v>6.7818391407715603E-2</v>
      </c>
      <c r="E29" s="1">
        <f>VLOOKUP($A29,'Base Consumption'!$A$2:$D$34,4,FALSE)*'Profiles, Qc, Winter, S3'!E29</f>
        <v>6.8043621956202768E-2</v>
      </c>
      <c r="F29" s="1">
        <f>VLOOKUP($A29,'Base Consumption'!$A$2:$D$34,4,FALSE)*'Profiles, Qc, Winter, S3'!F29</f>
        <v>6.7924209216367326E-2</v>
      </c>
      <c r="G29" s="1">
        <f>VLOOKUP($A29,'Base Consumption'!$A$2:$D$34,4,FALSE)*'Profiles, Qc, Winter, S3'!G29</f>
        <v>6.5888211844573635E-2</v>
      </c>
      <c r="H29" s="1">
        <f>VLOOKUP($A29,'Base Consumption'!$A$2:$D$34,4,FALSE)*'Profiles, Qc, Winter, S3'!H29</f>
        <v>6.3792081483682844E-2</v>
      </c>
      <c r="I29" s="1">
        <f>VLOOKUP($A29,'Base Consumption'!$A$2:$D$34,4,FALSE)*'Profiles, Qc, Winter, S3'!I29</f>
        <v>6.0813369490518042E-2</v>
      </c>
      <c r="J29" s="1">
        <f>VLOOKUP($A29,'Base Consumption'!$A$2:$D$34,4,FALSE)*'Profiles, Qc, Winter, S3'!J29</f>
        <v>5.8907007466706303E-2</v>
      </c>
      <c r="K29" s="1">
        <f>VLOOKUP($A29,'Base Consumption'!$A$2:$D$34,4,FALSE)*'Profiles, Qc, Winter, S3'!K29</f>
        <v>5.6003900518211726E-2</v>
      </c>
      <c r="L29" s="1">
        <f>VLOOKUP($A29,'Base Consumption'!$A$2:$D$34,4,FALSE)*'Profiles, Qc, Winter, S3'!L29</f>
        <v>5.5489511552963472E-2</v>
      </c>
      <c r="M29" s="1">
        <f>VLOOKUP($A29,'Base Consumption'!$A$2:$D$34,4,FALSE)*'Profiles, Qc, Winter, S3'!M29</f>
        <v>5.532548663608166E-2</v>
      </c>
      <c r="N29" s="1">
        <f>VLOOKUP($A29,'Base Consumption'!$A$2:$D$34,4,FALSE)*'Profiles, Qc, Winter, S3'!N29</f>
        <v>5.9952915173015854E-2</v>
      </c>
      <c r="O29" s="1">
        <f>VLOOKUP($A29,'Base Consumption'!$A$2:$D$34,4,FALSE)*'Profiles, Qc, Winter, S3'!O29</f>
        <v>6.3563738646705933E-2</v>
      </c>
      <c r="P29" s="1">
        <f>VLOOKUP($A29,'Base Consumption'!$A$2:$D$34,4,FALSE)*'Profiles, Qc, Winter, S3'!P29</f>
        <v>6.4399611573394758E-2</v>
      </c>
      <c r="Q29" s="1">
        <f>VLOOKUP($A29,'Base Consumption'!$A$2:$D$34,4,FALSE)*'Profiles, Qc, Winter, S3'!Q29</f>
        <v>6.2637284310629857E-2</v>
      </c>
      <c r="R29" s="1">
        <f>VLOOKUP($A29,'Base Consumption'!$A$2:$D$34,4,FALSE)*'Profiles, Qc, Winter, S3'!R29</f>
        <v>6.1078214677092818E-2</v>
      </c>
      <c r="S29" s="1">
        <f>VLOOKUP($A29,'Base Consumption'!$A$2:$D$34,4,FALSE)*'Profiles, Qc, Winter, S3'!S29</f>
        <v>6.3284737829454485E-2</v>
      </c>
      <c r="T29" s="1">
        <f>VLOOKUP($A29,'Base Consumption'!$A$2:$D$34,4,FALSE)*'Profiles, Qc, Winter, S3'!T29</f>
        <v>6.4584276732480184E-2</v>
      </c>
      <c r="U29" s="1">
        <f>VLOOKUP($A29,'Base Consumption'!$A$2:$D$34,4,FALSE)*'Profiles, Qc, Winter, S3'!U29</f>
        <v>6.3675065937331687E-2</v>
      </c>
      <c r="V29" s="1">
        <f>VLOOKUP($A29,'Base Consumption'!$A$2:$D$34,4,FALSE)*'Profiles, Qc, Winter, S3'!V29</f>
        <v>6.5649288851947485E-2</v>
      </c>
      <c r="W29" s="1">
        <f>VLOOKUP($A29,'Base Consumption'!$A$2:$D$34,4,FALSE)*'Profiles, Qc, Winter, S3'!W29</f>
        <v>6.6964202297590966E-2</v>
      </c>
      <c r="X29" s="1">
        <f>VLOOKUP($A29,'Base Consumption'!$A$2:$D$34,4,FALSE)*'Profiles, Qc, Winter, S3'!X29</f>
        <v>6.8005283112613543E-2</v>
      </c>
      <c r="Y29" s="1">
        <f>VLOOKUP($A29,'Base Consumption'!$A$2:$D$34,4,FALSE)*'Profiles, Qc, Winter, S3'!Y29</f>
        <v>6.9215321374839808E-2</v>
      </c>
    </row>
    <row r="30" spans="1:25" x14ac:dyDescent="0.25">
      <c r="A30">
        <v>30</v>
      </c>
      <c r="B30" s="1">
        <f>VLOOKUP($A30,'Base Consumption'!$A$2:$D$34,4,FALSE)*'Profiles, Qc, Winter, S3'!B30</f>
        <v>0.47266292811239885</v>
      </c>
      <c r="C30" s="1">
        <f>VLOOKUP($A30,'Base Consumption'!$A$2:$D$34,4,FALSE)*'Profiles, Qc, Winter, S3'!C30</f>
        <v>0.48454597641590169</v>
      </c>
      <c r="D30" s="1">
        <f>VLOOKUP($A30,'Base Consumption'!$A$2:$D$34,4,FALSE)*'Profiles, Qc, Winter, S3'!D30</f>
        <v>0.35858198484162179</v>
      </c>
      <c r="E30" s="1">
        <f>VLOOKUP($A30,'Base Consumption'!$A$2:$D$34,4,FALSE)*'Profiles, Qc, Winter, S3'!E30</f>
        <v>0.27236291611890556</v>
      </c>
      <c r="F30" s="1">
        <f>VLOOKUP($A30,'Base Consumption'!$A$2:$D$34,4,FALSE)*'Profiles, Qc, Winter, S3'!F30</f>
        <v>0.31053238301395319</v>
      </c>
      <c r="G30" s="1">
        <f>VLOOKUP($A30,'Base Consumption'!$A$2:$D$34,4,FALSE)*'Profiles, Qc, Winter, S3'!G30</f>
        <v>0.30308308463330763</v>
      </c>
      <c r="H30" s="1">
        <f>VLOOKUP($A30,'Base Consumption'!$A$2:$D$34,4,FALSE)*'Profiles, Qc, Winter, S3'!H30</f>
        <v>0.23509377630854247</v>
      </c>
      <c r="I30" s="1">
        <f>VLOOKUP($A30,'Base Consumption'!$A$2:$D$34,4,FALSE)*'Profiles, Qc, Winter, S3'!I30</f>
        <v>0.25404337918418624</v>
      </c>
      <c r="J30" s="1">
        <f>VLOOKUP($A30,'Base Consumption'!$A$2:$D$34,4,FALSE)*'Profiles, Qc, Winter, S3'!J30</f>
        <v>0.29246057575754042</v>
      </c>
      <c r="K30" s="1">
        <f>VLOOKUP($A30,'Base Consumption'!$A$2:$D$34,4,FALSE)*'Profiles, Qc, Winter, S3'!K30</f>
        <v>0.25550623603427569</v>
      </c>
      <c r="L30" s="1">
        <f>VLOOKUP($A30,'Base Consumption'!$A$2:$D$34,4,FALSE)*'Profiles, Qc, Winter, S3'!L30</f>
        <v>0.26455363827857276</v>
      </c>
      <c r="M30" s="1">
        <f>VLOOKUP($A30,'Base Consumption'!$A$2:$D$34,4,FALSE)*'Profiles, Qc, Winter, S3'!M30</f>
        <v>9.5738933091445141E-2</v>
      </c>
      <c r="N30" s="1">
        <f>VLOOKUP($A30,'Base Consumption'!$A$2:$D$34,4,FALSE)*'Profiles, Qc, Winter, S3'!N30</f>
        <v>0.33875476100926988</v>
      </c>
      <c r="O30" s="1">
        <f>VLOOKUP($A30,'Base Consumption'!$A$2:$D$34,4,FALSE)*'Profiles, Qc, Winter, S3'!O30</f>
        <v>0.38376575892612819</v>
      </c>
      <c r="P30" s="1">
        <f>VLOOKUP($A30,'Base Consumption'!$A$2:$D$34,4,FALSE)*'Profiles, Qc, Winter, S3'!P30</f>
        <v>0.32363090781428477</v>
      </c>
      <c r="Q30" s="1">
        <f>VLOOKUP($A30,'Base Consumption'!$A$2:$D$34,4,FALSE)*'Profiles, Qc, Winter, S3'!Q30</f>
        <v>0.29016492799828597</v>
      </c>
      <c r="R30" s="1">
        <f>VLOOKUP($A30,'Base Consumption'!$A$2:$D$34,4,FALSE)*'Profiles, Qc, Winter, S3'!R30</f>
        <v>0.33762917749089127</v>
      </c>
      <c r="S30" s="1">
        <f>VLOOKUP($A30,'Base Consumption'!$A$2:$D$34,4,FALSE)*'Profiles, Qc, Winter, S3'!S30</f>
        <v>0.34928714402322308</v>
      </c>
      <c r="T30" s="1">
        <f>VLOOKUP($A30,'Base Consumption'!$A$2:$D$34,4,FALSE)*'Profiles, Qc, Winter, S3'!T30</f>
        <v>0.32642143272174273</v>
      </c>
      <c r="U30" s="1">
        <f>VLOOKUP($A30,'Base Consumption'!$A$2:$D$34,4,FALSE)*'Profiles, Qc, Winter, S3'!U30</f>
        <v>0.33049491208070803</v>
      </c>
      <c r="V30" s="1">
        <f>VLOOKUP($A30,'Base Consumption'!$A$2:$D$34,4,FALSE)*'Profiles, Qc, Winter, S3'!V30</f>
        <v>0.36101264673107436</v>
      </c>
      <c r="W30" s="1">
        <f>VLOOKUP($A30,'Base Consumption'!$A$2:$D$34,4,FALSE)*'Profiles, Qc, Winter, S3'!W30</f>
        <v>0.44889700616791578</v>
      </c>
      <c r="X30" s="1">
        <f>VLOOKUP($A30,'Base Consumption'!$A$2:$D$34,4,FALSE)*'Profiles, Qc, Winter, S3'!X30</f>
        <v>0.38995475076240188</v>
      </c>
      <c r="Y30" s="1">
        <f>VLOOKUP($A30,'Base Consumption'!$A$2:$D$34,4,FALSE)*'Profiles, Qc, Winter, S3'!Y30</f>
        <v>0.39762924735590044</v>
      </c>
    </row>
    <row r="31" spans="1:25" x14ac:dyDescent="0.25">
      <c r="A31">
        <v>31</v>
      </c>
      <c r="B31" s="1">
        <f>VLOOKUP($A31,'Base Consumption'!$A$2:$D$34,4,FALSE)*'Profiles, Qc, Winter, S3'!B31</f>
        <v>-6.1056718710658556E-2</v>
      </c>
      <c r="C31" s="1">
        <f>VLOOKUP($A31,'Base Consumption'!$A$2:$D$34,4,FALSE)*'Profiles, Qc, Winter, S3'!C31</f>
        <v>-6.4130429629787766E-2</v>
      </c>
      <c r="D31" s="1">
        <f>VLOOKUP($A31,'Base Consumption'!$A$2:$D$34,4,FALSE)*'Profiles, Qc, Winter, S3'!D31</f>
        <v>-6.637698123917278E-2</v>
      </c>
      <c r="E31" s="1">
        <f>VLOOKUP($A31,'Base Consumption'!$A$2:$D$34,4,FALSE)*'Profiles, Qc, Winter, S3'!E31</f>
        <v>-6.7555178488120579E-2</v>
      </c>
      <c r="F31" s="1">
        <f>VLOOKUP($A31,'Base Consumption'!$A$2:$D$34,4,FALSE)*'Profiles, Qc, Winter, S3'!F31</f>
        <v>-6.9035527464999649E-2</v>
      </c>
      <c r="G31" s="1">
        <f>VLOOKUP($A31,'Base Consumption'!$A$2:$D$34,4,FALSE)*'Profiles, Qc, Winter, S3'!G31</f>
        <v>-5.9237550600360289E-2</v>
      </c>
      <c r="H31" s="1">
        <f>VLOOKUP($A31,'Base Consumption'!$A$2:$D$34,4,FALSE)*'Profiles, Qc, Winter, S3'!H31</f>
        <v>-5.0965820151234409E-2</v>
      </c>
      <c r="I31" s="1">
        <f>VLOOKUP($A31,'Base Consumption'!$A$2:$D$34,4,FALSE)*'Profiles, Qc, Winter, S3'!I31</f>
        <v>-3.5038914479033699E-2</v>
      </c>
      <c r="J31" s="1">
        <f>VLOOKUP($A31,'Base Consumption'!$A$2:$D$34,4,FALSE)*'Profiles, Qc, Winter, S3'!J31</f>
        <v>-3.8274332282449058E-2</v>
      </c>
      <c r="K31" s="1">
        <f>VLOOKUP($A31,'Base Consumption'!$A$2:$D$34,4,FALSE)*'Profiles, Qc, Winter, S3'!K31</f>
        <v>-3.4095780901617266E-2</v>
      </c>
      <c r="L31" s="1">
        <f>VLOOKUP($A31,'Base Consumption'!$A$2:$D$34,4,FALSE)*'Profiles, Qc, Winter, S3'!L31</f>
        <v>-4.2636088833104047E-2</v>
      </c>
      <c r="M31" s="1">
        <f>VLOOKUP($A31,'Base Consumption'!$A$2:$D$34,4,FALSE)*'Profiles, Qc, Winter, S3'!M31</f>
        <v>-4.6833072809892094E-2</v>
      </c>
      <c r="N31" s="1">
        <f>VLOOKUP($A31,'Base Consumption'!$A$2:$D$34,4,FALSE)*'Profiles, Qc, Winter, S3'!N31</f>
        <v>-4.9564832977213119E-2</v>
      </c>
      <c r="O31" s="1">
        <f>VLOOKUP($A31,'Base Consumption'!$A$2:$D$34,4,FALSE)*'Profiles, Qc, Winter, S3'!O31</f>
        <v>-5.5849507605986837E-2</v>
      </c>
      <c r="P31" s="1">
        <f>VLOOKUP($A31,'Base Consumption'!$A$2:$D$34,4,FALSE)*'Profiles, Qc, Winter, S3'!P31</f>
        <v>-6.5827530551723676E-2</v>
      </c>
      <c r="Q31" s="1">
        <f>VLOOKUP($A31,'Base Consumption'!$A$2:$D$34,4,FALSE)*'Profiles, Qc, Winter, S3'!Q31</f>
        <v>-5.6887287481626282E-2</v>
      </c>
      <c r="R31" s="1">
        <f>VLOOKUP($A31,'Base Consumption'!$A$2:$D$34,4,FALSE)*'Profiles, Qc, Winter, S3'!R31</f>
        <v>-3.9016058844914721E-2</v>
      </c>
      <c r="S31" s="1">
        <f>VLOOKUP($A31,'Base Consumption'!$A$2:$D$34,4,FALSE)*'Profiles, Qc, Winter, S3'!S31</f>
        <v>-1.1008078162683415E-2</v>
      </c>
      <c r="T31" s="1">
        <f>VLOOKUP($A31,'Base Consumption'!$A$2:$D$34,4,FALSE)*'Profiles, Qc, Winter, S3'!T31</f>
        <v>-1.7662146409674079E-2</v>
      </c>
      <c r="U31" s="1">
        <f>VLOOKUP($A31,'Base Consumption'!$A$2:$D$34,4,FALSE)*'Profiles, Qc, Winter, S3'!U31</f>
        <v>-2.7261677561663842E-2</v>
      </c>
      <c r="V31" s="1">
        <f>VLOOKUP($A31,'Base Consumption'!$A$2:$D$34,4,FALSE)*'Profiles, Qc, Winter, S3'!V31</f>
        <v>-3.8619233348423702E-2</v>
      </c>
      <c r="W31" s="1">
        <f>VLOOKUP($A31,'Base Consumption'!$A$2:$D$34,4,FALSE)*'Profiles, Qc, Winter, S3'!W31</f>
        <v>-4.3838701717351269E-2</v>
      </c>
      <c r="X31" s="1">
        <f>VLOOKUP($A31,'Base Consumption'!$A$2:$D$34,4,FALSE)*'Profiles, Qc, Winter, S3'!X31</f>
        <v>-4.9845684206031929E-2</v>
      </c>
      <c r="Y31" s="1">
        <f>VLOOKUP($A31,'Base Consumption'!$A$2:$D$34,4,FALSE)*'Profiles, Qc, Winter, S3'!Y31</f>
        <v>-5.0297406423475181E-2</v>
      </c>
    </row>
    <row r="32" spans="1:25" x14ac:dyDescent="0.25">
      <c r="A32">
        <v>32</v>
      </c>
      <c r="B32" s="1">
        <f>VLOOKUP($A32,'Base Consumption'!$A$2:$D$34,4,FALSE)*'Profiles, Qc, Winter, S3'!B32</f>
        <v>-9.574913919688556E-2</v>
      </c>
      <c r="C32" s="1">
        <f>VLOOKUP($A32,'Base Consumption'!$A$2:$D$34,4,FALSE)*'Profiles, Qc, Winter, S3'!C32</f>
        <v>-9.2133862568317043E-2</v>
      </c>
      <c r="D32" s="1">
        <f>VLOOKUP($A32,'Base Consumption'!$A$2:$D$34,4,FALSE)*'Profiles, Qc, Winter, S3'!D32</f>
        <v>-9.4695020292242249E-2</v>
      </c>
      <c r="E32" s="1">
        <f>VLOOKUP($A32,'Base Consumption'!$A$2:$D$34,4,FALSE)*'Profiles, Qc, Winter, S3'!E32</f>
        <v>-9.4741429842392089E-2</v>
      </c>
      <c r="F32" s="1">
        <f>VLOOKUP($A32,'Base Consumption'!$A$2:$D$34,4,FALSE)*'Profiles, Qc, Winter, S3'!F32</f>
        <v>-9.5810759248023181E-2</v>
      </c>
      <c r="G32" s="1">
        <f>VLOOKUP($A32,'Base Consumption'!$A$2:$D$34,4,FALSE)*'Profiles, Qc, Winter, S3'!G32</f>
        <v>-9.3558746677867122E-2</v>
      </c>
      <c r="H32" s="1">
        <f>VLOOKUP($A32,'Base Consumption'!$A$2:$D$34,4,FALSE)*'Profiles, Qc, Winter, S3'!H32</f>
        <v>-8.7674128246353664E-2</v>
      </c>
      <c r="I32" s="1">
        <f>VLOOKUP($A32,'Base Consumption'!$A$2:$D$34,4,FALSE)*'Profiles, Qc, Winter, S3'!I32</f>
        <v>-8.6940198264427504E-2</v>
      </c>
      <c r="J32" s="1">
        <f>VLOOKUP($A32,'Base Consumption'!$A$2:$D$34,4,FALSE)*'Profiles, Qc, Winter, S3'!J32</f>
        <v>-8.7829666952079249E-2</v>
      </c>
      <c r="K32" s="1">
        <f>VLOOKUP($A32,'Base Consumption'!$A$2:$D$34,4,FALSE)*'Profiles, Qc, Winter, S3'!K32</f>
        <v>-7.7156132722246931E-2</v>
      </c>
      <c r="L32" s="1">
        <f>VLOOKUP($A32,'Base Consumption'!$A$2:$D$34,4,FALSE)*'Profiles, Qc, Winter, S3'!L32</f>
        <v>-7.4942909983927219E-2</v>
      </c>
      <c r="M32" s="1">
        <f>VLOOKUP($A32,'Base Consumption'!$A$2:$D$34,4,FALSE)*'Profiles, Qc, Winter, S3'!M32</f>
        <v>-8.0688171162150435E-2</v>
      </c>
      <c r="N32" s="1">
        <f>VLOOKUP($A32,'Base Consumption'!$A$2:$D$34,4,FALSE)*'Profiles, Qc, Winter, S3'!N32</f>
        <v>-8.1425210117751334E-2</v>
      </c>
      <c r="O32" s="1">
        <f>VLOOKUP($A32,'Base Consumption'!$A$2:$D$34,4,FALSE)*'Profiles, Qc, Winter, S3'!O32</f>
        <v>-8.4510893818035726E-2</v>
      </c>
      <c r="P32" s="1">
        <f>VLOOKUP($A32,'Base Consumption'!$A$2:$D$34,4,FALSE)*'Profiles, Qc, Winter, S3'!P32</f>
        <v>-8.954605512072078E-2</v>
      </c>
      <c r="Q32" s="1">
        <f>VLOOKUP($A32,'Base Consumption'!$A$2:$D$34,4,FALSE)*'Profiles, Qc, Winter, S3'!Q32</f>
        <v>-9.1150082987413117E-2</v>
      </c>
      <c r="R32" s="1">
        <f>VLOOKUP($A32,'Base Consumption'!$A$2:$D$34,4,FALSE)*'Profiles, Qc, Winter, S3'!R32</f>
        <v>-8.9168959440978884E-2</v>
      </c>
      <c r="S32" s="1">
        <f>VLOOKUP($A32,'Base Consumption'!$A$2:$D$34,4,FALSE)*'Profiles, Qc, Winter, S3'!S32</f>
        <v>-6.7874151960717485E-2</v>
      </c>
      <c r="T32" s="1">
        <f>VLOOKUP($A32,'Base Consumption'!$A$2:$D$34,4,FALSE)*'Profiles, Qc, Winter, S3'!T32</f>
        <v>-6.8021649773826173E-2</v>
      </c>
      <c r="U32" s="1">
        <f>VLOOKUP($A32,'Base Consumption'!$A$2:$D$34,4,FALSE)*'Profiles, Qc, Winter, S3'!U32</f>
        <v>-7.9024262597741368E-2</v>
      </c>
      <c r="V32" s="1">
        <f>VLOOKUP($A32,'Base Consumption'!$A$2:$D$34,4,FALSE)*'Profiles, Qc, Winter, S3'!V32</f>
        <v>-7.9950209481167267E-2</v>
      </c>
      <c r="W32" s="1">
        <f>VLOOKUP($A32,'Base Consumption'!$A$2:$D$34,4,FALSE)*'Profiles, Qc, Winter, S3'!W32</f>
        <v>-8.3571093193591781E-2</v>
      </c>
      <c r="X32" s="1">
        <f>VLOOKUP($A32,'Base Consumption'!$A$2:$D$34,4,FALSE)*'Profiles, Qc, Winter, S3'!X32</f>
        <v>-8.4814251843971816E-2</v>
      </c>
      <c r="Y32" s="1">
        <f>VLOOKUP($A32,'Base Consumption'!$A$2:$D$34,4,FALSE)*'Profiles, Qc, Winter, S3'!Y32</f>
        <v>-8.9728706520344065E-2</v>
      </c>
    </row>
    <row r="33" spans="1:25" x14ac:dyDescent="0.25">
      <c r="A33">
        <v>33</v>
      </c>
      <c r="B33" s="1">
        <f>VLOOKUP($A33,'Base Consumption'!$A$2:$D$34,4,FALSE)*'Profiles, Qc, Winter, S3'!B33</f>
        <v>-3.5814214105961278E-2</v>
      </c>
      <c r="C33" s="1">
        <f>VLOOKUP($A33,'Base Consumption'!$A$2:$D$34,4,FALSE)*'Profiles, Qc, Winter, S3'!C33</f>
        <v>-3.6776659457021466E-2</v>
      </c>
      <c r="D33" s="1">
        <f>VLOOKUP($A33,'Base Consumption'!$A$2:$D$34,4,FALSE)*'Profiles, Qc, Winter, S3'!D33</f>
        <v>-3.6257705948982359E-2</v>
      </c>
      <c r="E33" s="1">
        <f>VLOOKUP($A33,'Base Consumption'!$A$2:$D$34,4,FALSE)*'Profiles, Qc, Winter, S3'!E33</f>
        <v>-3.7133306254452644E-2</v>
      </c>
      <c r="F33" s="1">
        <f>VLOOKUP($A33,'Base Consumption'!$A$2:$D$34,4,FALSE)*'Profiles, Qc, Winter, S3'!F33</f>
        <v>-3.6989507147286896E-2</v>
      </c>
      <c r="G33" s="1">
        <f>VLOOKUP($A33,'Base Consumption'!$A$2:$D$34,4,FALSE)*'Profiles, Qc, Winter, S3'!G33</f>
        <v>-3.3003061109431138E-2</v>
      </c>
      <c r="H33" s="1">
        <f>VLOOKUP($A33,'Base Consumption'!$A$2:$D$34,4,FALSE)*'Profiles, Qc, Winter, S3'!H33</f>
        <v>-3.0882456729315409E-2</v>
      </c>
      <c r="I33" s="1">
        <f>VLOOKUP($A33,'Base Consumption'!$A$2:$D$34,4,FALSE)*'Profiles, Qc, Winter, S3'!I33</f>
        <v>-3.019192861426177E-2</v>
      </c>
      <c r="J33" s="1">
        <f>VLOOKUP($A33,'Base Consumption'!$A$2:$D$34,4,FALSE)*'Profiles, Qc, Winter, S3'!J33</f>
        <v>-3.0211855936937815E-2</v>
      </c>
      <c r="K33" s="1">
        <f>VLOOKUP($A33,'Base Consumption'!$A$2:$D$34,4,FALSE)*'Profiles, Qc, Winter, S3'!K33</f>
        <v>-3.3447986766371625E-2</v>
      </c>
      <c r="L33" s="1">
        <f>VLOOKUP($A33,'Base Consumption'!$A$2:$D$34,4,FALSE)*'Profiles, Qc, Winter, S3'!L33</f>
        <v>-3.4438891850196558E-2</v>
      </c>
      <c r="M33" s="1">
        <f>VLOOKUP($A33,'Base Consumption'!$A$2:$D$34,4,FALSE)*'Profiles, Qc, Winter, S3'!M33</f>
        <v>-3.6462724682100774E-2</v>
      </c>
      <c r="N33" s="1">
        <f>VLOOKUP($A33,'Base Consumption'!$A$2:$D$34,4,FALSE)*'Profiles, Qc, Winter, S3'!N33</f>
        <v>-3.8145582725553406E-2</v>
      </c>
      <c r="O33" s="1">
        <f>VLOOKUP($A33,'Base Consumption'!$A$2:$D$34,4,FALSE)*'Profiles, Qc, Winter, S3'!O33</f>
        <v>-3.9301658303819917E-2</v>
      </c>
      <c r="P33" s="1">
        <f>VLOOKUP($A33,'Base Consumption'!$A$2:$D$34,4,FALSE)*'Profiles, Qc, Winter, S3'!P33</f>
        <v>-3.9410575626957239E-2</v>
      </c>
      <c r="Q33" s="1">
        <f>VLOOKUP($A33,'Base Consumption'!$A$2:$D$34,4,FALSE)*'Profiles, Qc, Winter, S3'!Q33</f>
        <v>-3.8213922730371226E-2</v>
      </c>
      <c r="R33" s="1">
        <f>VLOOKUP($A33,'Base Consumption'!$A$2:$D$34,4,FALSE)*'Profiles, Qc, Winter, S3'!R33</f>
        <v>-3.223851539395927E-2</v>
      </c>
      <c r="S33" s="1">
        <f>VLOOKUP($A33,'Base Consumption'!$A$2:$D$34,4,FALSE)*'Profiles, Qc, Winter, S3'!S33</f>
        <v>-2.1994806749047965E-2</v>
      </c>
      <c r="T33" s="1">
        <f>VLOOKUP($A33,'Base Consumption'!$A$2:$D$34,4,FALSE)*'Profiles, Qc, Winter, S3'!T33</f>
        <v>-2.4669287423952763E-2</v>
      </c>
      <c r="U33" s="1">
        <f>VLOOKUP($A33,'Base Consumption'!$A$2:$D$34,4,FALSE)*'Profiles, Qc, Winter, S3'!U33</f>
        <v>-2.8615153580818928E-2</v>
      </c>
      <c r="V33" s="1">
        <f>VLOOKUP($A33,'Base Consumption'!$A$2:$D$34,4,FALSE)*'Profiles, Qc, Winter, S3'!V33</f>
        <v>-3.1435543721714532E-2</v>
      </c>
      <c r="W33" s="1">
        <f>VLOOKUP($A33,'Base Consumption'!$A$2:$D$34,4,FALSE)*'Profiles, Qc, Winter, S3'!W33</f>
        <v>-3.2278386696666987E-2</v>
      </c>
      <c r="X33" s="1">
        <f>VLOOKUP($A33,'Base Consumption'!$A$2:$D$34,4,FALSE)*'Profiles, Qc, Winter, S3'!X33</f>
        <v>-3.3537664843753999E-2</v>
      </c>
      <c r="Y33" s="1">
        <f>VLOOKUP($A33,'Base Consumption'!$A$2:$D$34,4,FALSE)*'Profiles, Qc, Winter, S3'!Y33</f>
        <v>-3.3234407433793418E-2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79E5-E903-4BB9-8150-F9D9166A19F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S1'!B2</f>
        <v>7.7500000000000013E-2</v>
      </c>
      <c r="C2" s="1">
        <f>VLOOKUP($A2,'Base Consumption'!$A$2:$D$34,3,FALSE)*'Profiles, Pc, Summer, S1'!C2</f>
        <v>7.6744186046511648E-2</v>
      </c>
      <c r="D2" s="1">
        <f>VLOOKUP($A2,'Base Consumption'!$A$2:$D$34,3,FALSE)*'Profiles, Pc, Summer, S1'!D2</f>
        <v>7.3924418604651168E-2</v>
      </c>
      <c r="E2" s="1">
        <f>VLOOKUP($A2,'Base Consumption'!$A$2:$D$34,3,FALSE)*'Profiles, Pc, Summer, S1'!E2</f>
        <v>7.2587209302325581E-2</v>
      </c>
      <c r="F2" s="1">
        <f>VLOOKUP($A2,'Base Consumption'!$A$2:$D$34,3,FALSE)*'Profiles, Pc, Summer, S1'!F2</f>
        <v>7.2063953488372093E-2</v>
      </c>
      <c r="G2" s="1">
        <f>VLOOKUP($A2,'Base Consumption'!$A$2:$D$34,3,FALSE)*'Profiles, Pc, Summer, S1'!G2</f>
        <v>7.3139534883720936E-2</v>
      </c>
      <c r="H2" s="1">
        <f>VLOOKUP($A2,'Base Consumption'!$A$2:$D$34,3,FALSE)*'Profiles, Pc, Summer, S1'!H2</f>
        <v>7.2500000000000009E-2</v>
      </c>
      <c r="I2" s="1">
        <f>VLOOKUP($A2,'Base Consumption'!$A$2:$D$34,3,FALSE)*'Profiles, Pc, Summer, S1'!I2</f>
        <v>8.8662790697674423E-2</v>
      </c>
      <c r="J2" s="1">
        <f>VLOOKUP($A2,'Base Consumption'!$A$2:$D$34,3,FALSE)*'Profiles, Pc, Summer, S1'!J2</f>
        <v>9.5377906976744198E-2</v>
      </c>
      <c r="K2" s="1">
        <f>VLOOKUP($A2,'Base Consumption'!$A$2:$D$34,3,FALSE)*'Profiles, Pc, Summer, S1'!K2</f>
        <v>9.4127906976744183E-2</v>
      </c>
      <c r="L2" s="1">
        <f>VLOOKUP($A2,'Base Consumption'!$A$2:$D$34,3,FALSE)*'Profiles, Pc, Summer, S1'!L2</f>
        <v>9.2587209302325599E-2</v>
      </c>
      <c r="M2" s="1">
        <f>VLOOKUP($A2,'Base Consumption'!$A$2:$D$34,3,FALSE)*'Profiles, Pc, Summer, S1'!M2</f>
        <v>9.3720930232558161E-2</v>
      </c>
      <c r="N2" s="1">
        <f>VLOOKUP($A2,'Base Consumption'!$A$2:$D$34,3,FALSE)*'Profiles, Pc, Summer, S1'!N2</f>
        <v>9.7180232558139568E-2</v>
      </c>
      <c r="O2" s="1">
        <f>VLOOKUP($A2,'Base Consumption'!$A$2:$D$34,3,FALSE)*'Profiles, Pc, Summer, S1'!O2</f>
        <v>9.5348837209302317E-2</v>
      </c>
      <c r="P2" s="1">
        <f>VLOOKUP($A2,'Base Consumption'!$A$2:$D$34,3,FALSE)*'Profiles, Pc, Summer, S1'!P2</f>
        <v>8.7936046511627911E-2</v>
      </c>
      <c r="Q2" s="1">
        <f>VLOOKUP($A2,'Base Consumption'!$A$2:$D$34,3,FALSE)*'Profiles, Pc, Summer, S1'!Q2</f>
        <v>9.0639534883720937E-2</v>
      </c>
      <c r="R2" s="1">
        <f>VLOOKUP($A2,'Base Consumption'!$A$2:$D$34,3,FALSE)*'Profiles, Pc, Summer, S1'!R2</f>
        <v>9.1686046511627914E-2</v>
      </c>
      <c r="S2" s="1">
        <f>VLOOKUP($A2,'Base Consumption'!$A$2:$D$34,3,FALSE)*'Profiles, Pc, Summer, S1'!S2</f>
        <v>8.8662790697674423E-2</v>
      </c>
      <c r="T2" s="1">
        <f>VLOOKUP($A2,'Base Consumption'!$A$2:$D$34,3,FALSE)*'Profiles, Pc, Summer, S1'!T2</f>
        <v>8.4186046511627921E-2</v>
      </c>
      <c r="U2" s="1">
        <f>VLOOKUP($A2,'Base Consumption'!$A$2:$D$34,3,FALSE)*'Profiles, Pc, Summer, S1'!U2</f>
        <v>8.3110465116279078E-2</v>
      </c>
      <c r="V2" s="1">
        <f>VLOOKUP($A2,'Base Consumption'!$A$2:$D$34,3,FALSE)*'Profiles, Pc, Summer, S1'!V2</f>
        <v>8.2848837209302334E-2</v>
      </c>
      <c r="W2" s="1">
        <f>VLOOKUP($A2,'Base Consumption'!$A$2:$D$34,3,FALSE)*'Profiles, Pc, Summer, S1'!W2</f>
        <v>8.1918604651162796E-2</v>
      </c>
      <c r="X2" s="1">
        <f>VLOOKUP($A2,'Base Consumption'!$A$2:$D$34,3,FALSE)*'Profiles, Pc, Summer, S1'!X2</f>
        <v>7.5697674418604671E-2</v>
      </c>
      <c r="Y2" s="1">
        <f>VLOOKUP($A2,'Base Consumption'!$A$2:$D$34,3,FALSE)*'Profiles, Pc, Summer, S1'!Y2</f>
        <v>7.3197674418604669E-2</v>
      </c>
    </row>
    <row r="3" spans="1:25" x14ac:dyDescent="0.25">
      <c r="A3">
        <v>3</v>
      </c>
      <c r="B3" s="1">
        <f>VLOOKUP($A3,'Base Consumption'!$A$2:$D$34,3,FALSE)*'Profiles, Pc, Summer, S1'!B3</f>
        <v>6.1674107142857135E-2</v>
      </c>
      <c r="C3" s="1">
        <f>VLOOKUP($A3,'Base Consumption'!$A$2:$D$34,3,FALSE)*'Profiles, Pc, Summer, S1'!C3</f>
        <v>5.8158482142857126E-2</v>
      </c>
      <c r="D3" s="1">
        <f>VLOOKUP($A3,'Base Consumption'!$A$2:$D$34,3,FALSE)*'Profiles, Pc, Summer, S1'!D3</f>
        <v>5.5848214285714272E-2</v>
      </c>
      <c r="E3" s="1">
        <f>VLOOKUP($A3,'Base Consumption'!$A$2:$D$34,3,FALSE)*'Profiles, Pc, Summer, S1'!E3</f>
        <v>5.0926339285714287E-2</v>
      </c>
      <c r="F3" s="1">
        <f>VLOOKUP($A3,'Base Consumption'!$A$2:$D$34,3,FALSE)*'Profiles, Pc, Summer, S1'!F3</f>
        <v>4.9017857142857134E-2</v>
      </c>
      <c r="G3" s="1">
        <f>VLOOKUP($A3,'Base Consumption'!$A$2:$D$34,3,FALSE)*'Profiles, Pc, Summer, S1'!G3</f>
        <v>5.1529017857142846E-2</v>
      </c>
      <c r="H3" s="1">
        <f>VLOOKUP($A3,'Base Consumption'!$A$2:$D$34,3,FALSE)*'Profiles, Pc, Summer, S1'!H3</f>
        <v>5.4843749999999997E-2</v>
      </c>
      <c r="I3" s="1">
        <f>VLOOKUP($A3,'Base Consumption'!$A$2:$D$34,3,FALSE)*'Profiles, Pc, Summer, S1'!I3</f>
        <v>7.362723214285713E-2</v>
      </c>
      <c r="J3" s="1">
        <f>VLOOKUP($A3,'Base Consumption'!$A$2:$D$34,3,FALSE)*'Profiles, Pc, Summer, S1'!J3</f>
        <v>8.0357142857142849E-2</v>
      </c>
      <c r="K3" s="1">
        <f>VLOOKUP($A3,'Base Consumption'!$A$2:$D$34,3,FALSE)*'Profiles, Pc, Summer, S1'!K3</f>
        <v>8.5680803571428571E-2</v>
      </c>
      <c r="L3" s="1">
        <f>VLOOKUP($A3,'Base Consumption'!$A$2:$D$34,3,FALSE)*'Profiles, Pc, Summer, S1'!L3</f>
        <v>7.814732142857142E-2</v>
      </c>
      <c r="M3" s="1">
        <f>VLOOKUP($A3,'Base Consumption'!$A$2:$D$34,3,FALSE)*'Profiles, Pc, Summer, S1'!M3</f>
        <v>8.206473214285713E-2</v>
      </c>
      <c r="N3" s="1">
        <f>VLOOKUP($A3,'Base Consumption'!$A$2:$D$34,3,FALSE)*'Profiles, Pc, Summer, S1'!N3</f>
        <v>8.2165178571428563E-2</v>
      </c>
      <c r="O3" s="1">
        <f>VLOOKUP($A3,'Base Consumption'!$A$2:$D$34,3,FALSE)*'Profiles, Pc, Summer, S1'!O3</f>
        <v>8.0156249999999998E-2</v>
      </c>
      <c r="P3" s="1">
        <f>VLOOKUP($A3,'Base Consumption'!$A$2:$D$34,3,FALSE)*'Profiles, Pc, Summer, S1'!P3</f>
        <v>6.8906250000000002E-2</v>
      </c>
      <c r="Q3" s="1">
        <f>VLOOKUP($A3,'Base Consumption'!$A$2:$D$34,3,FALSE)*'Profiles, Pc, Summer, S1'!Q3</f>
        <v>7.1819196428571416E-2</v>
      </c>
      <c r="R3" s="1">
        <f>VLOOKUP($A3,'Base Consumption'!$A$2:$D$34,3,FALSE)*'Profiles, Pc, Summer, S1'!R3</f>
        <v>7.6037946428571423E-2</v>
      </c>
      <c r="S3" s="1">
        <f>VLOOKUP($A3,'Base Consumption'!$A$2:$D$34,3,FALSE)*'Profiles, Pc, Summer, S1'!S3</f>
        <v>7.5736607142857126E-2</v>
      </c>
      <c r="T3" s="1">
        <f>VLOOKUP($A3,'Base Consumption'!$A$2:$D$34,3,FALSE)*'Profiles, Pc, Summer, S1'!T3</f>
        <v>7.8950892857142838E-2</v>
      </c>
      <c r="U3" s="1">
        <f>VLOOKUP($A3,'Base Consumption'!$A$2:$D$34,3,FALSE)*'Profiles, Pc, Summer, S1'!U3</f>
        <v>8.3169642857142845E-2</v>
      </c>
      <c r="V3" s="1">
        <f>VLOOKUP($A3,'Base Consumption'!$A$2:$D$34,3,FALSE)*'Profiles, Pc, Summer, S1'!V3</f>
        <v>8.6986607142857136E-2</v>
      </c>
      <c r="W3" s="1">
        <f>VLOOKUP($A3,'Base Consumption'!$A$2:$D$34,3,FALSE)*'Profiles, Pc, Summer, S1'!W3</f>
        <v>7.9854910714285715E-2</v>
      </c>
      <c r="X3" s="1">
        <f>VLOOKUP($A3,'Base Consumption'!$A$2:$D$34,3,FALSE)*'Profiles, Pc, Summer, S1'!X3</f>
        <v>6.8604910714285705E-2</v>
      </c>
      <c r="Y3" s="1">
        <f>VLOOKUP($A3,'Base Consumption'!$A$2:$D$34,3,FALSE)*'Profiles, Pc, Summer, S1'!Y3</f>
        <v>6.338169642857143E-2</v>
      </c>
    </row>
    <row r="4" spans="1:25" x14ac:dyDescent="0.25">
      <c r="A4">
        <v>4</v>
      </c>
      <c r="B4" s="1">
        <f>VLOOKUP($A4,'Base Consumption'!$A$2:$D$34,3,FALSE)*'Profiles, Pc, Summer, S1'!B4</f>
        <v>6.728295819935691E-2</v>
      </c>
      <c r="C4" s="1">
        <f>VLOOKUP($A4,'Base Consumption'!$A$2:$D$34,3,FALSE)*'Profiles, Pc, Summer, S1'!C4</f>
        <v>6.3231511254019282E-2</v>
      </c>
      <c r="D4" s="1">
        <f>VLOOKUP($A4,'Base Consumption'!$A$2:$D$34,3,FALSE)*'Profiles, Pc, Summer, S1'!D4</f>
        <v>5.8263665594855317E-2</v>
      </c>
      <c r="E4" s="1">
        <f>VLOOKUP($A4,'Base Consumption'!$A$2:$D$34,3,FALSE)*'Profiles, Pc, Summer, S1'!E4</f>
        <v>6.062700964630225E-2</v>
      </c>
      <c r="F4" s="1">
        <f>VLOOKUP($A4,'Base Consumption'!$A$2:$D$34,3,FALSE)*'Profiles, Pc, Summer, S1'!F4</f>
        <v>5.9517684887459808E-2</v>
      </c>
      <c r="G4" s="1">
        <f>VLOOKUP($A4,'Base Consumption'!$A$2:$D$34,3,FALSE)*'Profiles, Pc, Summer, S1'!G4</f>
        <v>6.0723472668810285E-2</v>
      </c>
      <c r="H4" s="1">
        <f>VLOOKUP($A4,'Base Consumption'!$A$2:$D$34,3,FALSE)*'Profiles, Pc, Summer, S1'!H4</f>
        <v>8.6093247588424446E-2</v>
      </c>
      <c r="I4" s="1">
        <f>VLOOKUP($A4,'Base Consumption'!$A$2:$D$34,3,FALSE)*'Profiles, Pc, Summer, S1'!I4</f>
        <v>0.1102090032154341</v>
      </c>
      <c r="J4" s="1">
        <f>VLOOKUP($A4,'Base Consumption'!$A$2:$D$34,3,FALSE)*'Profiles, Pc, Summer, S1'!J4</f>
        <v>0.11551446945337619</v>
      </c>
      <c r="K4" s="1">
        <f>VLOOKUP($A4,'Base Consumption'!$A$2:$D$34,3,FALSE)*'Profiles, Pc, Summer, S1'!K4</f>
        <v>0.10832797427652734</v>
      </c>
      <c r="L4" s="1">
        <f>VLOOKUP($A4,'Base Consumption'!$A$2:$D$34,3,FALSE)*'Profiles, Pc, Summer, S1'!L4</f>
        <v>0.1060128617363344</v>
      </c>
      <c r="M4" s="1">
        <f>VLOOKUP($A4,'Base Consumption'!$A$2:$D$34,3,FALSE)*'Profiles, Pc, Summer, S1'!M4</f>
        <v>0.11397106109324759</v>
      </c>
      <c r="N4" s="1">
        <f>VLOOKUP($A4,'Base Consumption'!$A$2:$D$34,3,FALSE)*'Profiles, Pc, Summer, S1'!N4</f>
        <v>0.11918006430868168</v>
      </c>
      <c r="O4" s="1">
        <f>VLOOKUP($A4,'Base Consumption'!$A$2:$D$34,3,FALSE)*'Profiles, Pc, Summer, S1'!O4</f>
        <v>0.11064308681672026</v>
      </c>
      <c r="P4" s="1">
        <f>VLOOKUP($A4,'Base Consumption'!$A$2:$D$34,3,FALSE)*'Profiles, Pc, Summer, S1'!P4</f>
        <v>0.10090032154340838</v>
      </c>
      <c r="Q4" s="1">
        <f>VLOOKUP($A4,'Base Consumption'!$A$2:$D$34,3,FALSE)*'Profiles, Pc, Summer, S1'!Q4</f>
        <v>9.569131832797427E-2</v>
      </c>
      <c r="R4" s="1">
        <f>VLOOKUP($A4,'Base Consumption'!$A$2:$D$34,3,FALSE)*'Profiles, Pc, Summer, S1'!R4</f>
        <v>9.7813504823151112E-2</v>
      </c>
      <c r="S4" s="1">
        <f>VLOOKUP($A4,'Base Consumption'!$A$2:$D$34,3,FALSE)*'Profiles, Pc, Summer, S1'!S4</f>
        <v>9.44855305466238E-2</v>
      </c>
      <c r="T4" s="1">
        <f>VLOOKUP($A4,'Base Consumption'!$A$2:$D$34,3,FALSE)*'Profiles, Pc, Summer, S1'!T4</f>
        <v>9.2315112540192923E-2</v>
      </c>
      <c r="U4" s="1">
        <f>VLOOKUP($A4,'Base Consumption'!$A$2:$D$34,3,FALSE)*'Profiles, Pc, Summer, S1'!U4</f>
        <v>0.10061093247588423</v>
      </c>
      <c r="V4" s="1">
        <f>VLOOKUP($A4,'Base Consumption'!$A$2:$D$34,3,FALSE)*'Profiles, Pc, Summer, S1'!V4</f>
        <v>0.10538585209003216</v>
      </c>
      <c r="W4" s="1">
        <f>VLOOKUP($A4,'Base Consumption'!$A$2:$D$34,3,FALSE)*'Profiles, Pc, Summer, S1'!W4</f>
        <v>9.8344051446945344E-2</v>
      </c>
      <c r="X4" s="1">
        <f>VLOOKUP($A4,'Base Consumption'!$A$2:$D$34,3,FALSE)*'Profiles, Pc, Summer, S1'!X4</f>
        <v>8.6189710610932474E-2</v>
      </c>
      <c r="Y4" s="1">
        <f>VLOOKUP($A4,'Base Consumption'!$A$2:$D$34,3,FALSE)*'Profiles, Pc, Summer, S1'!Y4</f>
        <v>7.1816720257234734E-2</v>
      </c>
    </row>
    <row r="5" spans="1:25" x14ac:dyDescent="0.25">
      <c r="A5">
        <v>5</v>
      </c>
      <c r="B5" s="1">
        <f>VLOOKUP($A5,'Base Consumption'!$A$2:$D$34,3,FALSE)*'Profiles, Pc, Summer, S1'!B5</f>
        <v>1.9324324324324321E-2</v>
      </c>
      <c r="C5" s="1">
        <f>VLOOKUP($A5,'Base Consumption'!$A$2:$D$34,3,FALSE)*'Profiles, Pc, Summer, S1'!C5</f>
        <v>1.5135135135135133E-2</v>
      </c>
      <c r="D5" s="1">
        <f>VLOOKUP($A5,'Base Consumption'!$A$2:$D$34,3,FALSE)*'Profiles, Pc, Summer, S1'!D5</f>
        <v>1.1891891891891888E-2</v>
      </c>
      <c r="E5" s="1">
        <f>VLOOKUP($A5,'Base Consumption'!$A$2:$D$34,3,FALSE)*'Profiles, Pc, Summer, S1'!E5</f>
        <v>1.1756756756756755E-2</v>
      </c>
      <c r="F5" s="1">
        <f>VLOOKUP($A5,'Base Consumption'!$A$2:$D$34,3,FALSE)*'Profiles, Pc, Summer, S1'!F5</f>
        <v>1.081081081081081E-2</v>
      </c>
      <c r="G5" s="1">
        <f>VLOOKUP($A5,'Base Consumption'!$A$2:$D$34,3,FALSE)*'Profiles, Pc, Summer, S1'!G5</f>
        <v>1.0270270270270269E-2</v>
      </c>
      <c r="H5" s="1">
        <f>VLOOKUP($A5,'Base Consumption'!$A$2:$D$34,3,FALSE)*'Profiles, Pc, Summer, S1'!H5</f>
        <v>2.3108108108108105E-2</v>
      </c>
      <c r="I5" s="1">
        <f>VLOOKUP($A5,'Base Consumption'!$A$2:$D$34,3,FALSE)*'Profiles, Pc, Summer, S1'!I5</f>
        <v>4.1756756756756747E-2</v>
      </c>
      <c r="J5" s="1">
        <f>VLOOKUP($A5,'Base Consumption'!$A$2:$D$34,3,FALSE)*'Profiles, Pc, Summer, S1'!J5</f>
        <v>5.0675675675675672E-2</v>
      </c>
      <c r="K5" s="1">
        <f>VLOOKUP($A5,'Base Consumption'!$A$2:$D$34,3,FALSE)*'Profiles, Pc, Summer, S1'!K5</f>
        <v>5.1891891891891889E-2</v>
      </c>
      <c r="L5" s="1">
        <f>VLOOKUP($A5,'Base Consumption'!$A$2:$D$34,3,FALSE)*'Profiles, Pc, Summer, S1'!L5</f>
        <v>5.0945945945945939E-2</v>
      </c>
      <c r="M5" s="1">
        <f>VLOOKUP($A5,'Base Consumption'!$A$2:$D$34,3,FALSE)*'Profiles, Pc, Summer, S1'!M5</f>
        <v>4.5675675675675667E-2</v>
      </c>
      <c r="N5" s="1">
        <f>VLOOKUP($A5,'Base Consumption'!$A$2:$D$34,3,FALSE)*'Profiles, Pc, Summer, S1'!N5</f>
        <v>5.1756756756756749E-2</v>
      </c>
      <c r="O5" s="1">
        <f>VLOOKUP($A5,'Base Consumption'!$A$2:$D$34,3,FALSE)*'Profiles, Pc, Summer, S1'!O5</f>
        <v>4.8783783783783778E-2</v>
      </c>
      <c r="P5" s="1">
        <f>VLOOKUP($A5,'Base Consumption'!$A$2:$D$34,3,FALSE)*'Profiles, Pc, Summer, S1'!P5</f>
        <v>4.4459459459459456E-2</v>
      </c>
      <c r="Q5" s="1">
        <f>VLOOKUP($A5,'Base Consumption'!$A$2:$D$34,3,FALSE)*'Profiles, Pc, Summer, S1'!Q5</f>
        <v>4.1081081081081078E-2</v>
      </c>
      <c r="R5" s="1">
        <f>VLOOKUP($A5,'Base Consumption'!$A$2:$D$34,3,FALSE)*'Profiles, Pc, Summer, S1'!R5</f>
        <v>3.7297297297297298E-2</v>
      </c>
      <c r="S5" s="1">
        <f>VLOOKUP($A5,'Base Consumption'!$A$2:$D$34,3,FALSE)*'Profiles, Pc, Summer, S1'!S5</f>
        <v>3.3108108108108103E-2</v>
      </c>
      <c r="T5" s="1">
        <f>VLOOKUP($A5,'Base Consumption'!$A$2:$D$34,3,FALSE)*'Profiles, Pc, Summer, S1'!T5</f>
        <v>4.2162162162162155E-2</v>
      </c>
      <c r="U5" s="1">
        <f>VLOOKUP($A5,'Base Consumption'!$A$2:$D$34,3,FALSE)*'Profiles, Pc, Summer, S1'!U5</f>
        <v>4.9459459459459454E-2</v>
      </c>
      <c r="V5" s="1">
        <f>VLOOKUP($A5,'Base Consumption'!$A$2:$D$34,3,FALSE)*'Profiles, Pc, Summer, S1'!V5</f>
        <v>5.6756756756756753E-2</v>
      </c>
      <c r="W5" s="1">
        <f>VLOOKUP($A5,'Base Consumption'!$A$2:$D$34,3,FALSE)*'Profiles, Pc, Summer, S1'!W5</f>
        <v>5.4054054054054043E-2</v>
      </c>
      <c r="X5" s="1">
        <f>VLOOKUP($A5,'Base Consumption'!$A$2:$D$34,3,FALSE)*'Profiles, Pc, Summer, S1'!X5</f>
        <v>4.0405405405405402E-2</v>
      </c>
      <c r="Y5" s="1">
        <f>VLOOKUP($A5,'Base Consumption'!$A$2:$D$34,3,FALSE)*'Profiles, Pc, Summer, S1'!Y5</f>
        <v>2.8918918918918915E-2</v>
      </c>
    </row>
    <row r="6" spans="1:25" x14ac:dyDescent="0.25">
      <c r="A6">
        <v>6</v>
      </c>
      <c r="B6" s="1">
        <f>VLOOKUP($A6,'Base Consumption'!$A$2:$D$34,3,FALSE)*'Profiles, Pc, Summer, S1'!B6</f>
        <v>3.885542168674698E-2</v>
      </c>
      <c r="C6" s="1">
        <f>VLOOKUP($A6,'Base Consumption'!$A$2:$D$34,3,FALSE)*'Profiles, Pc, Summer, S1'!C6</f>
        <v>3.490963855421686E-2</v>
      </c>
      <c r="D6" s="1">
        <f>VLOOKUP($A6,'Base Consumption'!$A$2:$D$34,3,FALSE)*'Profiles, Pc, Summer, S1'!D6</f>
        <v>3.2319277108433728E-2</v>
      </c>
      <c r="E6" s="1">
        <f>VLOOKUP($A6,'Base Consumption'!$A$2:$D$34,3,FALSE)*'Profiles, Pc, Summer, S1'!E6</f>
        <v>3.1536144578313254E-2</v>
      </c>
      <c r="F6" s="1">
        <f>VLOOKUP($A6,'Base Consumption'!$A$2:$D$34,3,FALSE)*'Profiles, Pc, Summer, S1'!F6</f>
        <v>3.3012048192771079E-2</v>
      </c>
      <c r="G6" s="1">
        <f>VLOOKUP($A6,'Base Consumption'!$A$2:$D$34,3,FALSE)*'Profiles, Pc, Summer, S1'!G6</f>
        <v>3.3132530120481923E-2</v>
      </c>
      <c r="H6" s="1">
        <f>VLOOKUP($A6,'Base Consumption'!$A$2:$D$34,3,FALSE)*'Profiles, Pc, Summer, S1'!H6</f>
        <v>3.668674698795181E-2</v>
      </c>
      <c r="I6" s="1">
        <f>VLOOKUP($A6,'Base Consumption'!$A$2:$D$34,3,FALSE)*'Profiles, Pc, Summer, S1'!I6</f>
        <v>4.271084337349397E-2</v>
      </c>
      <c r="J6" s="1">
        <f>VLOOKUP($A6,'Base Consumption'!$A$2:$D$34,3,FALSE)*'Profiles, Pc, Summer, S1'!J6</f>
        <v>4.7198795180722883E-2</v>
      </c>
      <c r="K6" s="1">
        <f>VLOOKUP($A6,'Base Consumption'!$A$2:$D$34,3,FALSE)*'Profiles, Pc, Summer, S1'!K6</f>
        <v>4.86144578313253E-2</v>
      </c>
      <c r="L6" s="1">
        <f>VLOOKUP($A6,'Base Consumption'!$A$2:$D$34,3,FALSE)*'Profiles, Pc, Summer, S1'!L6</f>
        <v>5.2078313253012043E-2</v>
      </c>
      <c r="M6" s="1">
        <f>VLOOKUP($A6,'Base Consumption'!$A$2:$D$34,3,FALSE)*'Profiles, Pc, Summer, S1'!M6</f>
        <v>5.5090361445783123E-2</v>
      </c>
      <c r="N6" s="1">
        <f>VLOOKUP($A6,'Base Consumption'!$A$2:$D$34,3,FALSE)*'Profiles, Pc, Summer, S1'!N6</f>
        <v>5.6536144578313248E-2</v>
      </c>
      <c r="O6" s="1">
        <f>VLOOKUP($A6,'Base Consumption'!$A$2:$D$34,3,FALSE)*'Profiles, Pc, Summer, S1'!O6</f>
        <v>5.3855421686746979E-2</v>
      </c>
      <c r="P6" s="1">
        <f>VLOOKUP($A6,'Base Consumption'!$A$2:$D$34,3,FALSE)*'Profiles, Pc, Summer, S1'!P6</f>
        <v>5.1897590361445783E-2</v>
      </c>
      <c r="Q6" s="1">
        <f>VLOOKUP($A6,'Base Consumption'!$A$2:$D$34,3,FALSE)*'Profiles, Pc, Summer, S1'!Q6</f>
        <v>5.1234939759036133E-2</v>
      </c>
      <c r="R6" s="1">
        <f>VLOOKUP($A6,'Base Consumption'!$A$2:$D$34,3,FALSE)*'Profiles, Pc, Summer, S1'!R6</f>
        <v>5.1415662650602399E-2</v>
      </c>
      <c r="S6" s="1">
        <f>VLOOKUP($A6,'Base Consumption'!$A$2:$D$34,3,FALSE)*'Profiles, Pc, Summer, S1'!S6</f>
        <v>5.0873493975903614E-2</v>
      </c>
      <c r="T6" s="1">
        <f>VLOOKUP($A6,'Base Consumption'!$A$2:$D$34,3,FALSE)*'Profiles, Pc, Summer, S1'!T6</f>
        <v>5.1746987951807211E-2</v>
      </c>
      <c r="U6" s="1">
        <f>VLOOKUP($A6,'Base Consumption'!$A$2:$D$34,3,FALSE)*'Profiles, Pc, Summer, S1'!U6</f>
        <v>5.2590361445783135E-2</v>
      </c>
      <c r="V6" s="1">
        <f>VLOOKUP($A6,'Base Consumption'!$A$2:$D$34,3,FALSE)*'Profiles, Pc, Summer, S1'!V6</f>
        <v>5.7771084337349385E-2</v>
      </c>
      <c r="W6" s="1">
        <f>VLOOKUP($A6,'Base Consumption'!$A$2:$D$34,3,FALSE)*'Profiles, Pc, Summer, S1'!W6</f>
        <v>5.5120481927710838E-2</v>
      </c>
      <c r="X6" s="1">
        <f>VLOOKUP($A6,'Base Consumption'!$A$2:$D$34,3,FALSE)*'Profiles, Pc, Summer, S1'!X6</f>
        <v>5.2168674698795173E-2</v>
      </c>
      <c r="Y6" s="1">
        <f>VLOOKUP($A6,'Base Consumption'!$A$2:$D$34,3,FALSE)*'Profiles, Pc, Summer, S1'!Y6</f>
        <v>4.5843373493975895E-2</v>
      </c>
    </row>
    <row r="7" spans="1:25" x14ac:dyDescent="0.25">
      <c r="A7">
        <v>7</v>
      </c>
      <c r="B7" s="1">
        <f>VLOOKUP($A7,'Base Consumption'!$A$2:$D$34,3,FALSE)*'Profiles, Pc, Summer, S1'!B7</f>
        <v>0.13566621803499326</v>
      </c>
      <c r="C7" s="1">
        <f>VLOOKUP($A7,'Base Consumption'!$A$2:$D$34,3,FALSE)*'Profiles, Pc, Summer, S1'!C7</f>
        <v>0.13021534320323017</v>
      </c>
      <c r="D7" s="1">
        <f>VLOOKUP($A7,'Base Consumption'!$A$2:$D$34,3,FALSE)*'Profiles, Pc, Summer, S1'!D7</f>
        <v>0.12106325706594885</v>
      </c>
      <c r="E7" s="1">
        <f>VLOOKUP($A7,'Base Consumption'!$A$2:$D$34,3,FALSE)*'Profiles, Pc, Summer, S1'!E7</f>
        <v>0.12624495289367429</v>
      </c>
      <c r="F7" s="1">
        <f>VLOOKUP($A7,'Base Consumption'!$A$2:$D$34,3,FALSE)*'Profiles, Pc, Summer, S1'!F7</f>
        <v>0.1296769851951548</v>
      </c>
      <c r="G7" s="1">
        <f>VLOOKUP($A7,'Base Consumption'!$A$2:$D$34,3,FALSE)*'Profiles, Pc, Summer, S1'!G7</f>
        <v>0.12994616419919244</v>
      </c>
      <c r="H7" s="1">
        <f>VLOOKUP($A7,'Base Consumption'!$A$2:$D$34,3,FALSE)*'Profiles, Pc, Summer, S1'!H7</f>
        <v>0.14152086137281292</v>
      </c>
      <c r="I7" s="1">
        <f>VLOOKUP($A7,'Base Consumption'!$A$2:$D$34,3,FALSE)*'Profiles, Pc, Summer, S1'!I7</f>
        <v>0.17792732166890982</v>
      </c>
      <c r="J7" s="1">
        <f>VLOOKUP($A7,'Base Consumption'!$A$2:$D$34,3,FALSE)*'Profiles, Pc, Summer, S1'!J7</f>
        <v>0.18580080753701214</v>
      </c>
      <c r="K7" s="1">
        <f>VLOOKUP($A7,'Base Consumption'!$A$2:$D$34,3,FALSE)*'Profiles, Pc, Summer, S1'!K7</f>
        <v>0.18479138627187083</v>
      </c>
      <c r="L7" s="1">
        <f>VLOOKUP($A7,'Base Consumption'!$A$2:$D$34,3,FALSE)*'Profiles, Pc, Summer, S1'!L7</f>
        <v>0.18519515477792733</v>
      </c>
      <c r="M7" s="1">
        <f>VLOOKUP($A7,'Base Consumption'!$A$2:$D$34,3,FALSE)*'Profiles, Pc, Summer, S1'!M7</f>
        <v>0.19542395693135939</v>
      </c>
      <c r="N7" s="1">
        <f>VLOOKUP($A7,'Base Consumption'!$A$2:$D$34,3,FALSE)*'Profiles, Pc, Summer, S1'!N7</f>
        <v>0.19293405114401077</v>
      </c>
      <c r="O7" s="1">
        <f>VLOOKUP($A7,'Base Consumption'!$A$2:$D$34,3,FALSE)*'Profiles, Pc, Summer, S1'!O7</f>
        <v>0.18452220726783314</v>
      </c>
      <c r="P7" s="1">
        <f>VLOOKUP($A7,'Base Consumption'!$A$2:$D$34,3,FALSE)*'Profiles, Pc, Summer, S1'!P7</f>
        <v>0.17348586810228803</v>
      </c>
      <c r="Q7" s="1">
        <f>VLOOKUP($A7,'Base Consumption'!$A$2:$D$34,3,FALSE)*'Profiles, Pc, Summer, S1'!Q7</f>
        <v>0.16742934051144012</v>
      </c>
      <c r="R7" s="1">
        <f>VLOOKUP($A7,'Base Consumption'!$A$2:$D$34,3,FALSE)*'Profiles, Pc, Summer, S1'!R7</f>
        <v>0.17584118438761781</v>
      </c>
      <c r="S7" s="1">
        <f>VLOOKUP($A7,'Base Consumption'!$A$2:$D$34,3,FALSE)*'Profiles, Pc, Summer, S1'!S7</f>
        <v>0.17039030955585466</v>
      </c>
      <c r="T7" s="1">
        <f>VLOOKUP($A7,'Base Consumption'!$A$2:$D$34,3,FALSE)*'Profiles, Pc, Summer, S1'!T7</f>
        <v>0.16056527590847913</v>
      </c>
      <c r="U7" s="1">
        <f>VLOOKUP($A7,'Base Consumption'!$A$2:$D$34,3,FALSE)*'Profiles, Pc, Summer, S1'!U7</f>
        <v>0.16238223418573355</v>
      </c>
      <c r="V7" s="1">
        <f>VLOOKUP($A7,'Base Consumption'!$A$2:$D$34,3,FALSE)*'Profiles, Pc, Summer, S1'!V7</f>
        <v>0.16924629878869452</v>
      </c>
      <c r="W7" s="1">
        <f>VLOOKUP($A7,'Base Consumption'!$A$2:$D$34,3,FALSE)*'Profiles, Pc, Summer, S1'!W7</f>
        <v>0.15471063257065953</v>
      </c>
      <c r="X7" s="1">
        <f>VLOOKUP($A7,'Base Consumption'!$A$2:$D$34,3,FALSE)*'Profiles, Pc, Summer, S1'!X7</f>
        <v>0.14199192462987889</v>
      </c>
      <c r="Y7" s="1">
        <f>VLOOKUP($A7,'Base Consumption'!$A$2:$D$34,3,FALSE)*'Profiles, Pc, Summer, S1'!Y7</f>
        <v>0.14111709286675642</v>
      </c>
    </row>
    <row r="8" spans="1:25" x14ac:dyDescent="0.25">
      <c r="A8">
        <v>8</v>
      </c>
      <c r="B8" s="1">
        <f>VLOOKUP($A8,'Base Consumption'!$A$2:$D$34,3,FALSE)*'Profiles, Pc, Summer, S1'!B8</f>
        <v>0.10930232558139535</v>
      </c>
      <c r="C8" s="1">
        <f>VLOOKUP($A8,'Base Consumption'!$A$2:$D$34,3,FALSE)*'Profiles, Pc, Summer, S1'!C8</f>
        <v>9.8097251585623685E-2</v>
      </c>
      <c r="D8" s="1">
        <f>VLOOKUP($A8,'Base Consumption'!$A$2:$D$34,3,FALSE)*'Profiles, Pc, Summer, S1'!D8</f>
        <v>9.6088794926004223E-2</v>
      </c>
      <c r="E8" s="1">
        <f>VLOOKUP($A8,'Base Consumption'!$A$2:$D$34,3,FALSE)*'Profiles, Pc, Summer, S1'!E8</f>
        <v>9.830866807610994E-2</v>
      </c>
      <c r="F8" s="1">
        <f>VLOOKUP($A8,'Base Consumption'!$A$2:$D$34,3,FALSE)*'Profiles, Pc, Summer, S1'!F8</f>
        <v>9.5454545454545445E-2</v>
      </c>
      <c r="G8" s="1">
        <f>VLOOKUP($A8,'Base Consumption'!$A$2:$D$34,3,FALSE)*'Profiles, Pc, Summer, S1'!G8</f>
        <v>0.10412262156448203</v>
      </c>
      <c r="H8" s="1">
        <f>VLOOKUP($A8,'Base Consumption'!$A$2:$D$34,3,FALSE)*'Profiles, Pc, Summer, S1'!H8</f>
        <v>0.13435517970401692</v>
      </c>
      <c r="I8" s="1">
        <f>VLOOKUP($A8,'Base Consumption'!$A$2:$D$34,3,FALSE)*'Profiles, Pc, Summer, S1'!I8</f>
        <v>0.15327695560253699</v>
      </c>
      <c r="J8" s="1">
        <f>VLOOKUP($A8,'Base Consumption'!$A$2:$D$34,3,FALSE)*'Profiles, Pc, Summer, S1'!J8</f>
        <v>0.17674418604651163</v>
      </c>
      <c r="K8" s="1">
        <f>VLOOKUP($A8,'Base Consumption'!$A$2:$D$34,3,FALSE)*'Profiles, Pc, Summer, S1'!K8</f>
        <v>0.1862579281183932</v>
      </c>
      <c r="L8" s="1">
        <f>VLOOKUP($A8,'Base Consumption'!$A$2:$D$34,3,FALSE)*'Profiles, Pc, Summer, S1'!L8</f>
        <v>0.18551797040169132</v>
      </c>
      <c r="M8" s="1">
        <f>VLOOKUP($A8,'Base Consumption'!$A$2:$D$34,3,FALSE)*'Profiles, Pc, Summer, S1'!M8</f>
        <v>0.19334038054968286</v>
      </c>
      <c r="N8" s="1">
        <f>VLOOKUP($A8,'Base Consumption'!$A$2:$D$34,3,FALSE)*'Profiles, Pc, Summer, S1'!N8</f>
        <v>0.18805496828752641</v>
      </c>
      <c r="O8" s="1">
        <f>VLOOKUP($A8,'Base Consumption'!$A$2:$D$34,3,FALSE)*'Profiles, Pc, Summer, S1'!O8</f>
        <v>0.19207188160676536</v>
      </c>
      <c r="P8" s="1">
        <f>VLOOKUP($A8,'Base Consumption'!$A$2:$D$34,3,FALSE)*'Profiles, Pc, Summer, S1'!P8</f>
        <v>0.18890063424947143</v>
      </c>
      <c r="Q8" s="1">
        <f>VLOOKUP($A8,'Base Consumption'!$A$2:$D$34,3,FALSE)*'Profiles, Pc, Summer, S1'!Q8</f>
        <v>0.17589852008456661</v>
      </c>
      <c r="R8" s="1">
        <f>VLOOKUP($A8,'Base Consumption'!$A$2:$D$34,3,FALSE)*'Profiles, Pc, Summer, S1'!R8</f>
        <v>0.17864693446088792</v>
      </c>
      <c r="S8" s="1">
        <f>VLOOKUP($A8,'Base Consumption'!$A$2:$D$34,3,FALSE)*'Profiles, Pc, Summer, S1'!S8</f>
        <v>0.17188160676532771</v>
      </c>
      <c r="T8" s="1">
        <f>VLOOKUP($A8,'Base Consumption'!$A$2:$D$34,3,FALSE)*'Profiles, Pc, Summer, S1'!T8</f>
        <v>0.17103594080338266</v>
      </c>
      <c r="U8" s="1">
        <f>VLOOKUP($A8,'Base Consumption'!$A$2:$D$34,3,FALSE)*'Profiles, Pc, Summer, S1'!U8</f>
        <v>0.17241014799154331</v>
      </c>
      <c r="V8" s="1">
        <f>VLOOKUP($A8,'Base Consumption'!$A$2:$D$34,3,FALSE)*'Profiles, Pc, Summer, S1'!V8</f>
        <v>0.17420718816067654</v>
      </c>
      <c r="W8" s="1">
        <f>VLOOKUP($A8,'Base Consumption'!$A$2:$D$34,3,FALSE)*'Profiles, Pc, Summer, S1'!W8</f>
        <v>0.14704016913319237</v>
      </c>
      <c r="X8" s="1">
        <f>VLOOKUP($A8,'Base Consumption'!$A$2:$D$34,3,FALSE)*'Profiles, Pc, Summer, S1'!X8</f>
        <v>0.13985200845665963</v>
      </c>
      <c r="Y8" s="1">
        <f>VLOOKUP($A8,'Base Consumption'!$A$2:$D$34,3,FALSE)*'Profiles, Pc, Summer, S1'!Y8</f>
        <v>0.1199788583509514</v>
      </c>
    </row>
    <row r="9" spans="1:25" x14ac:dyDescent="0.25">
      <c r="A9">
        <v>9</v>
      </c>
      <c r="B9" s="1">
        <f>VLOOKUP($A9,'Base Consumption'!$A$2:$D$34,3,FALSE)*'Profiles, Pc, Summer, S1'!B9</f>
        <v>2.4495073891625616E-2</v>
      </c>
      <c r="C9" s="1">
        <f>VLOOKUP($A9,'Base Consumption'!$A$2:$D$34,3,FALSE)*'Profiles, Pc, Summer, S1'!C9</f>
        <v>2.2869458128078821E-2</v>
      </c>
      <c r="D9" s="1">
        <f>VLOOKUP($A9,'Base Consumption'!$A$2:$D$34,3,FALSE)*'Profiles, Pc, Summer, S1'!D9</f>
        <v>2.2130541871921185E-2</v>
      </c>
      <c r="E9" s="1">
        <f>VLOOKUP($A9,'Base Consumption'!$A$2:$D$34,3,FALSE)*'Profiles, Pc, Summer, S1'!E9</f>
        <v>2.1945812807881774E-2</v>
      </c>
      <c r="F9" s="1">
        <f>VLOOKUP($A9,'Base Consumption'!$A$2:$D$34,3,FALSE)*'Profiles, Pc, Summer, S1'!F9</f>
        <v>2.2832512315270941E-2</v>
      </c>
      <c r="G9" s="1">
        <f>VLOOKUP($A9,'Base Consumption'!$A$2:$D$34,3,FALSE)*'Profiles, Pc, Summer, S1'!G9</f>
        <v>2.4790640394088674E-2</v>
      </c>
      <c r="H9" s="1">
        <f>VLOOKUP($A9,'Base Consumption'!$A$2:$D$34,3,FALSE)*'Profiles, Pc, Summer, S1'!H9</f>
        <v>4.1268472906403939E-2</v>
      </c>
      <c r="I9" s="1">
        <f>VLOOKUP($A9,'Base Consumption'!$A$2:$D$34,3,FALSE)*'Profiles, Pc, Summer, S1'!I9</f>
        <v>5.0394088669950744E-2</v>
      </c>
      <c r="J9" s="1">
        <f>VLOOKUP($A9,'Base Consumption'!$A$2:$D$34,3,FALSE)*'Profiles, Pc, Summer, S1'!J9</f>
        <v>5.4199507389162557E-2</v>
      </c>
      <c r="K9" s="1">
        <f>VLOOKUP($A9,'Base Consumption'!$A$2:$D$34,3,FALSE)*'Profiles, Pc, Summer, S1'!K9</f>
        <v>5.3423645320197048E-2</v>
      </c>
      <c r="L9" s="1">
        <f>VLOOKUP($A9,'Base Consumption'!$A$2:$D$34,3,FALSE)*'Profiles, Pc, Summer, S1'!L9</f>
        <v>5.5825123152709363E-2</v>
      </c>
      <c r="M9" s="1">
        <f>VLOOKUP($A9,'Base Consumption'!$A$2:$D$34,3,FALSE)*'Profiles, Pc, Summer, S1'!M9</f>
        <v>5.9224137931034475E-2</v>
      </c>
      <c r="N9" s="1">
        <f>VLOOKUP($A9,'Base Consumption'!$A$2:$D$34,3,FALSE)*'Profiles, Pc, Summer, S1'!N9</f>
        <v>5.8743842364532027E-2</v>
      </c>
      <c r="O9" s="1">
        <f>VLOOKUP($A9,'Base Consumption'!$A$2:$D$34,3,FALSE)*'Profiles, Pc, Summer, S1'!O9</f>
        <v>5.4605911330049266E-2</v>
      </c>
      <c r="P9" s="1">
        <f>VLOOKUP($A9,'Base Consumption'!$A$2:$D$34,3,FALSE)*'Profiles, Pc, Summer, S1'!P9</f>
        <v>4.7512315270935968E-2</v>
      </c>
      <c r="Q9" s="1">
        <f>VLOOKUP($A9,'Base Consumption'!$A$2:$D$34,3,FALSE)*'Profiles, Pc, Summer, S1'!Q9</f>
        <v>4.536945812807882E-2</v>
      </c>
      <c r="R9" s="1">
        <f>VLOOKUP($A9,'Base Consumption'!$A$2:$D$34,3,FALSE)*'Profiles, Pc, Summer, S1'!R9</f>
        <v>4.3152709359605912E-2</v>
      </c>
      <c r="S9" s="1">
        <f>VLOOKUP($A9,'Base Consumption'!$A$2:$D$34,3,FALSE)*'Profiles, Pc, Summer, S1'!S9</f>
        <v>4.2007389162561574E-2</v>
      </c>
      <c r="T9" s="1">
        <f>VLOOKUP($A9,'Base Consumption'!$A$2:$D$34,3,FALSE)*'Profiles, Pc, Summer, S1'!T9</f>
        <v>4.1490147783251233E-2</v>
      </c>
      <c r="U9" s="1">
        <f>VLOOKUP($A9,'Base Consumption'!$A$2:$D$34,3,FALSE)*'Profiles, Pc, Summer, S1'!U9</f>
        <v>4.2820197044334977E-2</v>
      </c>
      <c r="V9" s="1">
        <f>VLOOKUP($A9,'Base Consumption'!$A$2:$D$34,3,FALSE)*'Profiles, Pc, Summer, S1'!V9</f>
        <v>4.1231527093596065E-2</v>
      </c>
      <c r="W9" s="1">
        <f>VLOOKUP($A9,'Base Consumption'!$A$2:$D$34,3,FALSE)*'Profiles, Pc, Summer, S1'!W9</f>
        <v>3.6280788177339908E-2</v>
      </c>
      <c r="X9" s="1">
        <f>VLOOKUP($A9,'Base Consumption'!$A$2:$D$34,3,FALSE)*'Profiles, Pc, Summer, S1'!X9</f>
        <v>2.9667487684729068E-2</v>
      </c>
      <c r="Y9" s="1">
        <f>VLOOKUP($A9,'Base Consumption'!$A$2:$D$34,3,FALSE)*'Profiles, Pc, Summer, S1'!Y9</f>
        <v>2.6564039408867E-2</v>
      </c>
    </row>
    <row r="10" spans="1:25" x14ac:dyDescent="0.25">
      <c r="A10">
        <v>10</v>
      </c>
      <c r="B10" s="1">
        <f>VLOOKUP($A10,'Base Consumption'!$A$2:$D$34,3,FALSE)*'Profiles, Pc, Summer, S1'!B10</f>
        <v>4.8426395939086299E-2</v>
      </c>
      <c r="C10" s="1">
        <f>VLOOKUP($A10,'Base Consumption'!$A$2:$D$34,3,FALSE)*'Profiles, Pc, Summer, S1'!C10</f>
        <v>4.4619289340101516E-2</v>
      </c>
      <c r="D10" s="1">
        <f>VLOOKUP($A10,'Base Consumption'!$A$2:$D$34,3,FALSE)*'Profiles, Pc, Summer, S1'!D10</f>
        <v>4.340101522842639E-2</v>
      </c>
      <c r="E10" s="1">
        <f>VLOOKUP($A10,'Base Consumption'!$A$2:$D$34,3,FALSE)*'Profiles, Pc, Summer, S1'!E10</f>
        <v>4.0659898477157355E-2</v>
      </c>
      <c r="F10" s="1">
        <f>VLOOKUP($A10,'Base Consumption'!$A$2:$D$34,3,FALSE)*'Profiles, Pc, Summer, S1'!F10</f>
        <v>4.1802030456852789E-2</v>
      </c>
      <c r="G10" s="1">
        <f>VLOOKUP($A10,'Base Consumption'!$A$2:$D$34,3,FALSE)*'Profiles, Pc, Summer, S1'!G10</f>
        <v>4.0964467005076138E-2</v>
      </c>
      <c r="H10" s="1">
        <f>VLOOKUP($A10,'Base Consumption'!$A$2:$D$34,3,FALSE)*'Profiles, Pc, Summer, S1'!H10</f>
        <v>4.0659898477157355E-2</v>
      </c>
      <c r="I10" s="1">
        <f>VLOOKUP($A10,'Base Consumption'!$A$2:$D$34,3,FALSE)*'Profiles, Pc, Summer, S1'!I10</f>
        <v>4.6294416243654817E-2</v>
      </c>
      <c r="J10" s="1">
        <f>VLOOKUP($A10,'Base Consumption'!$A$2:$D$34,3,FALSE)*'Profiles, Pc, Summer, S1'!J10</f>
        <v>4.0203045685279187E-2</v>
      </c>
      <c r="K10" s="1">
        <f>VLOOKUP($A10,'Base Consumption'!$A$2:$D$34,3,FALSE)*'Profiles, Pc, Summer, S1'!K10</f>
        <v>4.1573604060913705E-2</v>
      </c>
      <c r="L10" s="1">
        <f>VLOOKUP($A10,'Base Consumption'!$A$2:$D$34,3,FALSE)*'Profiles, Pc, Summer, S1'!L10</f>
        <v>4.6522842639593914E-2</v>
      </c>
      <c r="M10" s="1">
        <f>VLOOKUP($A10,'Base Consumption'!$A$2:$D$34,3,FALSE)*'Profiles, Pc, Summer, S1'!M10</f>
        <v>5.1928934010152285E-2</v>
      </c>
      <c r="N10" s="1">
        <f>VLOOKUP($A10,'Base Consumption'!$A$2:$D$34,3,FALSE)*'Profiles, Pc, Summer, S1'!N10</f>
        <v>5.4137055837563453E-2</v>
      </c>
      <c r="O10" s="1">
        <f>VLOOKUP($A10,'Base Consumption'!$A$2:$D$34,3,FALSE)*'Profiles, Pc, Summer, S1'!O10</f>
        <v>5.3375634517766495E-2</v>
      </c>
      <c r="P10" s="1">
        <f>VLOOKUP($A10,'Base Consumption'!$A$2:$D$34,3,FALSE)*'Profiles, Pc, Summer, S1'!P10</f>
        <v>5.1776649746192893E-2</v>
      </c>
      <c r="Q10" s="1">
        <f>VLOOKUP($A10,'Base Consumption'!$A$2:$D$34,3,FALSE)*'Profiles, Pc, Summer, S1'!Q10</f>
        <v>5.3984771573604054E-2</v>
      </c>
      <c r="R10" s="1">
        <f>VLOOKUP($A10,'Base Consumption'!$A$2:$D$34,3,FALSE)*'Profiles, Pc, Summer, S1'!R10</f>
        <v>5.4517766497461928E-2</v>
      </c>
      <c r="S10" s="1">
        <f>VLOOKUP($A10,'Base Consumption'!$A$2:$D$34,3,FALSE)*'Profiles, Pc, Summer, S1'!S10</f>
        <v>5.2614213197969537E-2</v>
      </c>
      <c r="T10" s="1">
        <f>VLOOKUP($A10,'Base Consumption'!$A$2:$D$34,3,FALSE)*'Profiles, Pc, Summer, S1'!T10</f>
        <v>5.2766497461928935E-2</v>
      </c>
      <c r="U10" s="1">
        <f>VLOOKUP($A10,'Base Consumption'!$A$2:$D$34,3,FALSE)*'Profiles, Pc, Summer, S1'!U10</f>
        <v>5.634517766497462E-2</v>
      </c>
      <c r="V10" s="1">
        <f>VLOOKUP($A10,'Base Consumption'!$A$2:$D$34,3,FALSE)*'Profiles, Pc, Summer, S1'!V10</f>
        <v>5.9086294416243648E-2</v>
      </c>
      <c r="W10" s="1">
        <f>VLOOKUP($A10,'Base Consumption'!$A$2:$D$34,3,FALSE)*'Profiles, Pc, Summer, S1'!W10</f>
        <v>5.5279187817258893E-2</v>
      </c>
      <c r="X10" s="1">
        <f>VLOOKUP($A10,'Base Consumption'!$A$2:$D$34,3,FALSE)*'Profiles, Pc, Summer, S1'!X10</f>
        <v>4.5913705583756348E-2</v>
      </c>
      <c r="Y10" s="1">
        <f>VLOOKUP($A10,'Base Consumption'!$A$2:$D$34,3,FALSE)*'Profiles, Pc, Summer, S1'!Y10</f>
        <v>4.8654822335025383E-2</v>
      </c>
    </row>
    <row r="11" spans="1:25" x14ac:dyDescent="0.25">
      <c r="A11">
        <v>11</v>
      </c>
      <c r="B11" s="1">
        <f>VLOOKUP($A11,'Base Consumption'!$A$2:$D$34,3,FALSE)*'Profiles, Pc, Summer, S1'!B11</f>
        <v>3.2426075268817203E-2</v>
      </c>
      <c r="C11" s="1">
        <f>VLOOKUP($A11,'Base Consumption'!$A$2:$D$34,3,FALSE)*'Profiles, Pc, Summer, S1'!C11</f>
        <v>2.9939516129032256E-2</v>
      </c>
      <c r="D11" s="1">
        <f>VLOOKUP($A11,'Base Consumption'!$A$2:$D$34,3,FALSE)*'Profiles, Pc, Summer, S1'!D11</f>
        <v>2.8931451612903225E-2</v>
      </c>
      <c r="E11" s="1">
        <f>VLOOKUP($A11,'Base Consumption'!$A$2:$D$34,3,FALSE)*'Profiles, Pc, Summer, S1'!E11</f>
        <v>2.9200268817204306E-2</v>
      </c>
      <c r="F11" s="1">
        <f>VLOOKUP($A11,'Base Consumption'!$A$2:$D$34,3,FALSE)*'Profiles, Pc, Summer, S1'!F11</f>
        <v>2.9334677419354839E-2</v>
      </c>
      <c r="G11" s="1">
        <f>VLOOKUP($A11,'Base Consumption'!$A$2:$D$34,3,FALSE)*'Profiles, Pc, Summer, S1'!G11</f>
        <v>3.0107526881720432E-2</v>
      </c>
      <c r="H11" s="1">
        <f>VLOOKUP($A11,'Base Consumption'!$A$2:$D$34,3,FALSE)*'Profiles, Pc, Summer, S1'!H11</f>
        <v>3.5752688172043016E-2</v>
      </c>
      <c r="I11" s="1">
        <f>VLOOKUP($A11,'Base Consumption'!$A$2:$D$34,3,FALSE)*'Profiles, Pc, Summer, S1'!I11</f>
        <v>4.2069892473118278E-2</v>
      </c>
      <c r="J11" s="1">
        <f>VLOOKUP($A11,'Base Consumption'!$A$2:$D$34,3,FALSE)*'Profiles, Pc, Summer, S1'!J11</f>
        <v>4.5060483870967741E-2</v>
      </c>
      <c r="K11" s="1">
        <f>VLOOKUP($A11,'Base Consumption'!$A$2:$D$34,3,FALSE)*'Profiles, Pc, Summer, S1'!K11</f>
        <v>4.6841397849462368E-2</v>
      </c>
      <c r="L11" s="1">
        <f>VLOOKUP($A11,'Base Consumption'!$A$2:$D$34,3,FALSE)*'Profiles, Pc, Summer, S1'!L11</f>
        <v>4.5833333333333337E-2</v>
      </c>
      <c r="M11" s="1">
        <f>VLOOKUP($A11,'Base Consumption'!$A$2:$D$34,3,FALSE)*'Profiles, Pc, Summer, S1'!M11</f>
        <v>4.7513440860215056E-2</v>
      </c>
      <c r="N11" s="1">
        <f>VLOOKUP($A11,'Base Consumption'!$A$2:$D$34,3,FALSE)*'Profiles, Pc, Summer, S1'!N11</f>
        <v>4.9529569892473119E-2</v>
      </c>
      <c r="O11" s="1">
        <f>VLOOKUP($A11,'Base Consumption'!$A$2:$D$34,3,FALSE)*'Profiles, Pc, Summer, S1'!O11</f>
        <v>4.7950268817204295E-2</v>
      </c>
      <c r="P11" s="1">
        <f>VLOOKUP($A11,'Base Consumption'!$A$2:$D$34,3,FALSE)*'Profiles, Pc, Summer, S1'!P11</f>
        <v>4.6639784946236551E-2</v>
      </c>
      <c r="Q11" s="1">
        <f>VLOOKUP($A11,'Base Consumption'!$A$2:$D$34,3,FALSE)*'Profiles, Pc, Summer, S1'!Q11</f>
        <v>4.321236559139785E-2</v>
      </c>
      <c r="R11" s="1">
        <f>VLOOKUP($A11,'Base Consumption'!$A$2:$D$34,3,FALSE)*'Profiles, Pc, Summer, S1'!R11</f>
        <v>4.2103494623655924E-2</v>
      </c>
      <c r="S11" s="1">
        <f>VLOOKUP($A11,'Base Consumption'!$A$2:$D$34,3,FALSE)*'Profiles, Pc, Summer, S1'!S11</f>
        <v>4.1868279569892475E-2</v>
      </c>
      <c r="T11" s="1">
        <f>VLOOKUP($A11,'Base Consumption'!$A$2:$D$34,3,FALSE)*'Profiles, Pc, Summer, S1'!T11</f>
        <v>4.2809139784946243E-2</v>
      </c>
      <c r="U11" s="1">
        <f>VLOOKUP($A11,'Base Consumption'!$A$2:$D$34,3,FALSE)*'Profiles, Pc, Summer, S1'!U11</f>
        <v>4.5631720430107527E-2</v>
      </c>
      <c r="V11" s="1">
        <f>VLOOKUP($A11,'Base Consumption'!$A$2:$D$34,3,FALSE)*'Profiles, Pc, Summer, S1'!V11</f>
        <v>4.9227150537634407E-2</v>
      </c>
      <c r="W11" s="1">
        <f>VLOOKUP($A11,'Base Consumption'!$A$2:$D$34,3,FALSE)*'Profiles, Pc, Summer, S1'!W11</f>
        <v>4.4858870967741937E-2</v>
      </c>
      <c r="X11" s="1">
        <f>VLOOKUP($A11,'Base Consumption'!$A$2:$D$34,3,FALSE)*'Profiles, Pc, Summer, S1'!X11</f>
        <v>4.0389784946236559E-2</v>
      </c>
      <c r="Y11" s="1">
        <f>VLOOKUP($A11,'Base Consumption'!$A$2:$D$34,3,FALSE)*'Profiles, Pc, Summer, S1'!Y11</f>
        <v>3.5114247311827954E-2</v>
      </c>
    </row>
    <row r="12" spans="1:25" x14ac:dyDescent="0.25">
      <c r="A12">
        <v>12</v>
      </c>
      <c r="B12" s="1">
        <f>VLOOKUP($A12,'Base Consumption'!$A$2:$D$34,3,FALSE)*'Profiles, Pc, Summer, S1'!B12</f>
        <v>3.2465753424657538E-2</v>
      </c>
      <c r="C12" s="1">
        <f>VLOOKUP($A12,'Base Consumption'!$A$2:$D$34,3,FALSE)*'Profiles, Pc, Summer, S1'!C12</f>
        <v>2.9280821917808217E-2</v>
      </c>
      <c r="D12" s="1">
        <f>VLOOKUP($A12,'Base Consumption'!$A$2:$D$34,3,FALSE)*'Profiles, Pc, Summer, S1'!D12</f>
        <v>2.753424657534247E-2</v>
      </c>
      <c r="E12" s="1">
        <f>VLOOKUP($A12,'Base Consumption'!$A$2:$D$34,3,FALSE)*'Profiles, Pc, Summer, S1'!E12</f>
        <v>2.660958904109589E-2</v>
      </c>
      <c r="F12" s="1">
        <f>VLOOKUP($A12,'Base Consumption'!$A$2:$D$34,3,FALSE)*'Profiles, Pc, Summer, S1'!F12</f>
        <v>2.7123287671232878E-2</v>
      </c>
      <c r="G12" s="1">
        <f>VLOOKUP($A12,'Base Consumption'!$A$2:$D$34,3,FALSE)*'Profiles, Pc, Summer, S1'!G12</f>
        <v>2.9486301369863015E-2</v>
      </c>
      <c r="H12" s="1">
        <f>VLOOKUP($A12,'Base Consumption'!$A$2:$D$34,3,FALSE)*'Profiles, Pc, Summer, S1'!H12</f>
        <v>3.5342465753424659E-2</v>
      </c>
      <c r="I12" s="1">
        <f>VLOOKUP($A12,'Base Consumption'!$A$2:$D$34,3,FALSE)*'Profiles, Pc, Summer, S1'!I12</f>
        <v>4.1609589041095886E-2</v>
      </c>
      <c r="J12" s="1">
        <f>VLOOKUP($A12,'Base Consumption'!$A$2:$D$34,3,FALSE)*'Profiles, Pc, Summer, S1'!J12</f>
        <v>4.5308219178082192E-2</v>
      </c>
      <c r="K12" s="1">
        <f>VLOOKUP($A12,'Base Consumption'!$A$2:$D$34,3,FALSE)*'Profiles, Pc, Summer, S1'!K12</f>
        <v>4.7671232876712329E-2</v>
      </c>
      <c r="L12" s="1">
        <f>VLOOKUP($A12,'Base Consumption'!$A$2:$D$34,3,FALSE)*'Profiles, Pc, Summer, S1'!L12</f>
        <v>5.0342465753424666E-2</v>
      </c>
      <c r="M12" s="1">
        <f>VLOOKUP($A12,'Base Consumption'!$A$2:$D$34,3,FALSE)*'Profiles, Pc, Summer, S1'!M12</f>
        <v>5.1678082191780821E-2</v>
      </c>
      <c r="N12" s="1">
        <f>VLOOKUP($A12,'Base Consumption'!$A$2:$D$34,3,FALSE)*'Profiles, Pc, Summer, S1'!N12</f>
        <v>5.0856164383561643E-2</v>
      </c>
      <c r="O12" s="1">
        <f>VLOOKUP($A12,'Base Consumption'!$A$2:$D$34,3,FALSE)*'Profiles, Pc, Summer, S1'!O12</f>
        <v>4.900684931506849E-2</v>
      </c>
      <c r="P12" s="1">
        <f>VLOOKUP($A12,'Base Consumption'!$A$2:$D$34,3,FALSE)*'Profiles, Pc, Summer, S1'!P12</f>
        <v>4.6130136986301369E-2</v>
      </c>
      <c r="Q12" s="1">
        <f>VLOOKUP($A12,'Base Consumption'!$A$2:$D$34,3,FALSE)*'Profiles, Pc, Summer, S1'!Q12</f>
        <v>4.366438356164383E-2</v>
      </c>
      <c r="R12" s="1">
        <f>VLOOKUP($A12,'Base Consumption'!$A$2:$D$34,3,FALSE)*'Profiles, Pc, Summer, S1'!R12</f>
        <v>4.3767123287671232E-2</v>
      </c>
      <c r="S12" s="1">
        <f>VLOOKUP($A12,'Base Consumption'!$A$2:$D$34,3,FALSE)*'Profiles, Pc, Summer, S1'!S12</f>
        <v>4.6643835616438353E-2</v>
      </c>
      <c r="T12" s="1">
        <f>VLOOKUP($A12,'Base Consumption'!$A$2:$D$34,3,FALSE)*'Profiles, Pc, Summer, S1'!T12</f>
        <v>4.900684931506849E-2</v>
      </c>
      <c r="U12" s="1">
        <f>VLOOKUP($A12,'Base Consumption'!$A$2:$D$34,3,FALSE)*'Profiles, Pc, Summer, S1'!U12</f>
        <v>5.0650684931506845E-2</v>
      </c>
      <c r="V12" s="1">
        <f>VLOOKUP($A12,'Base Consumption'!$A$2:$D$34,3,FALSE)*'Profiles, Pc, Summer, S1'!V12</f>
        <v>5.6198630136986304E-2</v>
      </c>
      <c r="W12" s="1">
        <f>VLOOKUP($A12,'Base Consumption'!$A$2:$D$34,3,FALSE)*'Profiles, Pc, Summer, S1'!W12</f>
        <v>5.0239726027397257E-2</v>
      </c>
      <c r="X12" s="1">
        <f>VLOOKUP($A12,'Base Consumption'!$A$2:$D$34,3,FALSE)*'Profiles, Pc, Summer, S1'!X12</f>
        <v>4.5616438356164378E-2</v>
      </c>
      <c r="Y12" s="1">
        <f>VLOOKUP($A12,'Base Consumption'!$A$2:$D$34,3,FALSE)*'Profiles, Pc, Summer, S1'!Y12</f>
        <v>3.8938356164383563E-2</v>
      </c>
    </row>
    <row r="13" spans="1:25" x14ac:dyDescent="0.25">
      <c r="A13">
        <v>13</v>
      </c>
      <c r="B13" s="1">
        <f>VLOOKUP($A13,'Base Consumption'!$A$2:$D$34,3,FALSE)*'Profiles, Pc, Summer, S1'!B13</f>
        <v>4.6539657853810264E-2</v>
      </c>
      <c r="C13" s="1">
        <f>VLOOKUP($A13,'Base Consumption'!$A$2:$D$34,3,FALSE)*'Profiles, Pc, Summer, S1'!C13</f>
        <v>4.7216174183514779E-2</v>
      </c>
      <c r="D13" s="1">
        <f>VLOOKUP($A13,'Base Consumption'!$A$2:$D$34,3,FALSE)*'Profiles, Pc, Summer, S1'!D13</f>
        <v>5.0622083981337475E-2</v>
      </c>
      <c r="E13" s="1">
        <f>VLOOKUP($A13,'Base Consumption'!$A$2:$D$34,3,FALSE)*'Profiles, Pc, Summer, S1'!E13</f>
        <v>4.6073094867807154E-2</v>
      </c>
      <c r="F13" s="1">
        <f>VLOOKUP($A13,'Base Consumption'!$A$2:$D$34,3,FALSE)*'Profiles, Pc, Summer, S1'!F13</f>
        <v>4.5443234836702949E-2</v>
      </c>
      <c r="G13" s="1">
        <f>VLOOKUP($A13,'Base Consumption'!$A$2:$D$34,3,FALSE)*'Profiles, Pc, Summer, S1'!G13</f>
        <v>4.3926905132192842E-2</v>
      </c>
      <c r="H13" s="1">
        <f>VLOOKUP($A13,'Base Consumption'!$A$2:$D$34,3,FALSE)*'Profiles, Pc, Summer, S1'!H13</f>
        <v>4.4650077760497661E-2</v>
      </c>
      <c r="I13" s="1">
        <f>VLOOKUP($A13,'Base Consumption'!$A$2:$D$34,3,FALSE)*'Profiles, Pc, Summer, S1'!I13</f>
        <v>4.8405909797822708E-2</v>
      </c>
      <c r="J13" s="1">
        <f>VLOOKUP($A13,'Base Consumption'!$A$2:$D$34,3,FALSE)*'Profiles, Pc, Summer, S1'!J13</f>
        <v>4.3017107309486789E-2</v>
      </c>
      <c r="K13" s="1">
        <f>VLOOKUP($A13,'Base Consumption'!$A$2:$D$34,3,FALSE)*'Profiles, Pc, Summer, S1'!K13</f>
        <v>3.2939346811819592E-2</v>
      </c>
      <c r="L13" s="1">
        <f>VLOOKUP($A13,'Base Consumption'!$A$2:$D$34,3,FALSE)*'Profiles, Pc, Summer, S1'!L13</f>
        <v>4.5699844479004666E-2</v>
      </c>
      <c r="M13" s="1">
        <f>VLOOKUP($A13,'Base Consumption'!$A$2:$D$34,3,FALSE)*'Profiles, Pc, Summer, S1'!M13</f>
        <v>5.0412130637636075E-2</v>
      </c>
      <c r="N13" s="1">
        <f>VLOOKUP($A13,'Base Consumption'!$A$2:$D$34,3,FALSE)*'Profiles, Pc, Summer, S1'!N13</f>
        <v>5.0272161741835152E-2</v>
      </c>
      <c r="O13" s="1">
        <f>VLOOKUP($A13,'Base Consumption'!$A$2:$D$34,3,FALSE)*'Profiles, Pc, Summer, S1'!O13</f>
        <v>5.2185069984447906E-2</v>
      </c>
      <c r="P13" s="1">
        <f>VLOOKUP($A13,'Base Consumption'!$A$2:$D$34,3,FALSE)*'Profiles, Pc, Summer, S1'!P13</f>
        <v>4.1360808709175745E-2</v>
      </c>
      <c r="Q13" s="1">
        <f>VLOOKUP($A13,'Base Consumption'!$A$2:$D$34,3,FALSE)*'Profiles, Pc, Summer, S1'!Q13</f>
        <v>5.5311041990668747E-2</v>
      </c>
      <c r="R13" s="1">
        <f>VLOOKUP($A13,'Base Consumption'!$A$2:$D$34,3,FALSE)*'Profiles, Pc, Summer, S1'!R13</f>
        <v>5.0552099533437013E-2</v>
      </c>
      <c r="S13" s="1">
        <f>VLOOKUP($A13,'Base Consumption'!$A$2:$D$34,3,FALSE)*'Profiles, Pc, Summer, S1'!S13</f>
        <v>4.9105754276827375E-2</v>
      </c>
      <c r="T13" s="1">
        <f>VLOOKUP($A13,'Base Consumption'!$A$2:$D$34,3,FALSE)*'Profiles, Pc, Summer, S1'!T13</f>
        <v>4.9665629860031105E-2</v>
      </c>
      <c r="U13" s="1">
        <f>VLOOKUP($A13,'Base Consumption'!$A$2:$D$34,3,FALSE)*'Profiles, Pc, Summer, S1'!U13</f>
        <v>5.4471228615863135E-2</v>
      </c>
      <c r="V13" s="1">
        <f>VLOOKUP($A13,'Base Consumption'!$A$2:$D$34,3,FALSE)*'Profiles, Pc, Summer, S1'!V13</f>
        <v>5.976671850699844E-2</v>
      </c>
      <c r="W13" s="1">
        <f>VLOOKUP($A13,'Base Consumption'!$A$2:$D$34,3,FALSE)*'Profiles, Pc, Summer, S1'!W13</f>
        <v>5.9323483670295503E-2</v>
      </c>
      <c r="X13" s="1">
        <f>VLOOKUP($A13,'Base Consumption'!$A$2:$D$34,3,FALSE)*'Profiles, Pc, Summer, S1'!X13</f>
        <v>5.8763608087091759E-2</v>
      </c>
      <c r="Y13" s="1">
        <f>VLOOKUP($A13,'Base Consumption'!$A$2:$D$34,3,FALSE)*'Profiles, Pc, Summer, S1'!Y13</f>
        <v>5.9346811819595641E-2</v>
      </c>
    </row>
    <row r="14" spans="1:25" x14ac:dyDescent="0.25">
      <c r="A14">
        <v>14</v>
      </c>
      <c r="B14" s="1">
        <f>VLOOKUP($A14,'Base Consumption'!$A$2:$D$34,3,FALSE)*'Profiles, Pc, Summer, S1'!B14</f>
        <v>9.1941176470588221E-2</v>
      </c>
      <c r="C14" s="1">
        <f>VLOOKUP($A14,'Base Consumption'!$A$2:$D$34,3,FALSE)*'Profiles, Pc, Summer, S1'!C14</f>
        <v>9.0831932773109234E-2</v>
      </c>
      <c r="D14" s="1">
        <f>VLOOKUP($A14,'Base Consumption'!$A$2:$D$34,3,FALSE)*'Profiles, Pc, Summer, S1'!D14</f>
        <v>8.9445378151260496E-2</v>
      </c>
      <c r="E14" s="1">
        <f>VLOOKUP($A14,'Base Consumption'!$A$2:$D$34,3,FALSE)*'Profiles, Pc, Summer, S1'!E14</f>
        <v>8.8915966386554607E-2</v>
      </c>
      <c r="F14" s="1">
        <f>VLOOKUP($A14,'Base Consumption'!$A$2:$D$34,3,FALSE)*'Profiles, Pc, Summer, S1'!F14</f>
        <v>8.836134453781512E-2</v>
      </c>
      <c r="G14" s="1">
        <f>VLOOKUP($A14,'Base Consumption'!$A$2:$D$34,3,FALSE)*'Profiles, Pc, Summer, S1'!G14</f>
        <v>9.0302521008403358E-2</v>
      </c>
      <c r="H14" s="1">
        <f>VLOOKUP($A14,'Base Consumption'!$A$2:$D$34,3,FALSE)*'Profiles, Pc, Summer, S1'!H14</f>
        <v>0.10411764705882351</v>
      </c>
      <c r="I14" s="1">
        <f>VLOOKUP($A14,'Base Consumption'!$A$2:$D$34,3,FALSE)*'Profiles, Pc, Summer, S1'!I14</f>
        <v>0.10999159663865547</v>
      </c>
      <c r="J14" s="1">
        <f>VLOOKUP($A14,'Base Consumption'!$A$2:$D$34,3,FALSE)*'Profiles, Pc, Summer, S1'!J14</f>
        <v>0.11725210084033613</v>
      </c>
      <c r="K14" s="1">
        <f>VLOOKUP($A14,'Base Consumption'!$A$2:$D$34,3,FALSE)*'Profiles, Pc, Summer, S1'!K14</f>
        <v>0.11155462184873949</v>
      </c>
      <c r="L14" s="1">
        <f>VLOOKUP($A14,'Base Consumption'!$A$2:$D$34,3,FALSE)*'Profiles, Pc, Summer, S1'!L14</f>
        <v>0.11231092436974788</v>
      </c>
      <c r="M14" s="1">
        <f>VLOOKUP($A14,'Base Consumption'!$A$2:$D$34,3,FALSE)*'Profiles, Pc, Summer, S1'!M14</f>
        <v>0.11316806722689075</v>
      </c>
      <c r="N14" s="1">
        <f>VLOOKUP($A14,'Base Consumption'!$A$2:$D$34,3,FALSE)*'Profiles, Pc, Summer, S1'!N14</f>
        <v>0.11682352941176471</v>
      </c>
      <c r="O14" s="1">
        <f>VLOOKUP($A14,'Base Consumption'!$A$2:$D$34,3,FALSE)*'Profiles, Pc, Summer, S1'!O14</f>
        <v>0.11566386554621848</v>
      </c>
      <c r="P14" s="1">
        <f>VLOOKUP($A14,'Base Consumption'!$A$2:$D$34,3,FALSE)*'Profiles, Pc, Summer, S1'!P14</f>
        <v>0.1131176470588235</v>
      </c>
      <c r="Q14" s="1">
        <f>VLOOKUP($A14,'Base Consumption'!$A$2:$D$34,3,FALSE)*'Profiles, Pc, Summer, S1'!Q14</f>
        <v>0.11226050420168067</v>
      </c>
      <c r="R14" s="1">
        <f>VLOOKUP($A14,'Base Consumption'!$A$2:$D$34,3,FALSE)*'Profiles, Pc, Summer, S1'!R14</f>
        <v>0.11369747899159663</v>
      </c>
      <c r="S14" s="1">
        <f>VLOOKUP($A14,'Base Consumption'!$A$2:$D$34,3,FALSE)*'Profiles, Pc, Summer, S1'!S14</f>
        <v>0.11478151260504199</v>
      </c>
      <c r="T14" s="1">
        <f>VLOOKUP($A14,'Base Consumption'!$A$2:$D$34,3,FALSE)*'Profiles, Pc, Summer, S1'!T14</f>
        <v>0.10984033613445379</v>
      </c>
      <c r="U14" s="1">
        <f>VLOOKUP($A14,'Base Consumption'!$A$2:$D$34,3,FALSE)*'Profiles, Pc, Summer, S1'!U14</f>
        <v>0.1112268907563025</v>
      </c>
      <c r="V14" s="1">
        <f>VLOOKUP($A14,'Base Consumption'!$A$2:$D$34,3,FALSE)*'Profiles, Pc, Summer, S1'!V14</f>
        <v>0.11210924369747897</v>
      </c>
      <c r="W14" s="1">
        <f>VLOOKUP($A14,'Base Consumption'!$A$2:$D$34,3,FALSE)*'Profiles, Pc, Summer, S1'!W14</f>
        <v>0.10552941176470587</v>
      </c>
      <c r="X14" s="1">
        <f>VLOOKUP($A14,'Base Consumption'!$A$2:$D$34,3,FALSE)*'Profiles, Pc, Summer, S1'!X14</f>
        <v>9.327731092436975E-2</v>
      </c>
      <c r="Y14" s="1">
        <f>VLOOKUP($A14,'Base Consumption'!$A$2:$D$34,3,FALSE)*'Profiles, Pc, Summer, S1'!Y14</f>
        <v>9.3352941176470583E-2</v>
      </c>
    </row>
    <row r="15" spans="1:25" x14ac:dyDescent="0.25">
      <c r="A15">
        <v>15</v>
      </c>
      <c r="B15" s="1">
        <f>VLOOKUP($A15,'Base Consumption'!$A$2:$D$34,3,FALSE)*'Profiles, Pc, Summer, S1'!B15</f>
        <v>-3.6176470588235289E-2</v>
      </c>
      <c r="C15" s="1">
        <f>VLOOKUP($A15,'Base Consumption'!$A$2:$D$34,3,FALSE)*'Profiles, Pc, Summer, S1'!C15</f>
        <v>-3.4117647058823523E-2</v>
      </c>
      <c r="D15" s="1">
        <f>VLOOKUP($A15,'Base Consumption'!$A$2:$D$34,3,FALSE)*'Profiles, Pc, Summer, S1'!D15</f>
        <v>-3.2941176470588238E-2</v>
      </c>
      <c r="E15" s="1">
        <f>VLOOKUP($A15,'Base Consumption'!$A$2:$D$34,3,FALSE)*'Profiles, Pc, Summer, S1'!E15</f>
        <v>-3.2352941176470591E-2</v>
      </c>
      <c r="F15" s="1">
        <f>VLOOKUP($A15,'Base Consumption'!$A$2:$D$34,3,FALSE)*'Profiles, Pc, Summer, S1'!F15</f>
        <v>-3.2941176470588238E-2</v>
      </c>
      <c r="G15" s="1">
        <f>VLOOKUP($A15,'Base Consumption'!$A$2:$D$34,3,FALSE)*'Profiles, Pc, Summer, S1'!G15</f>
        <v>-3.5294117647058823E-2</v>
      </c>
      <c r="H15" s="1">
        <f>VLOOKUP($A15,'Base Consumption'!$A$2:$D$34,3,FALSE)*'Profiles, Pc, Summer, S1'!H15</f>
        <v>-4.176470588235294E-2</v>
      </c>
      <c r="I15" s="1">
        <f>VLOOKUP($A15,'Base Consumption'!$A$2:$D$34,3,FALSE)*'Profiles, Pc, Summer, S1'!I15</f>
        <v>-4.794117647058823E-2</v>
      </c>
      <c r="J15" s="1">
        <f>VLOOKUP($A15,'Base Consumption'!$A$2:$D$34,3,FALSE)*'Profiles, Pc, Summer, S1'!J15</f>
        <v>-5.2058823529411762E-2</v>
      </c>
      <c r="K15" s="1">
        <f>VLOOKUP($A15,'Base Consumption'!$A$2:$D$34,3,FALSE)*'Profiles, Pc, Summer, S1'!K15</f>
        <v>-5.4411764705882354E-2</v>
      </c>
      <c r="L15" s="1">
        <f>VLOOKUP($A15,'Base Consumption'!$A$2:$D$34,3,FALSE)*'Profiles, Pc, Summer, S1'!L15</f>
        <v>-5.8529411764705878E-2</v>
      </c>
      <c r="M15" s="1">
        <f>VLOOKUP($A15,'Base Consumption'!$A$2:$D$34,3,FALSE)*'Profiles, Pc, Summer, S1'!M15</f>
        <v>-5.9411764705882351E-2</v>
      </c>
      <c r="N15" s="1">
        <f>VLOOKUP($A15,'Base Consumption'!$A$2:$D$34,3,FALSE)*'Profiles, Pc, Summer, S1'!N15</f>
        <v>-5.8529411764705878E-2</v>
      </c>
      <c r="O15" s="1">
        <f>VLOOKUP($A15,'Base Consumption'!$A$2:$D$34,3,FALSE)*'Profiles, Pc, Summer, S1'!O15</f>
        <v>-5.3823529411764701E-2</v>
      </c>
      <c r="P15" s="1">
        <f>VLOOKUP($A15,'Base Consumption'!$A$2:$D$34,3,FALSE)*'Profiles, Pc, Summer, S1'!P15</f>
        <v>-4.7352941176470584E-2</v>
      </c>
      <c r="Q15" s="1">
        <f>VLOOKUP($A15,'Base Consumption'!$A$2:$D$34,3,FALSE)*'Profiles, Pc, Summer, S1'!Q15</f>
        <v>-4.7352941176470591E-2</v>
      </c>
      <c r="R15" s="1">
        <f>VLOOKUP($A15,'Base Consumption'!$A$2:$D$34,3,FALSE)*'Profiles, Pc, Summer, S1'!R15</f>
        <v>-4.764705882352941E-2</v>
      </c>
      <c r="S15" s="1">
        <f>VLOOKUP($A15,'Base Consumption'!$A$2:$D$34,3,FALSE)*'Profiles, Pc, Summer, S1'!S15</f>
        <v>-4.6176470588235298E-2</v>
      </c>
      <c r="T15" s="1">
        <f>VLOOKUP($A15,'Base Consumption'!$A$2:$D$34,3,FALSE)*'Profiles, Pc, Summer, S1'!T15</f>
        <v>-4.8529411764705876E-2</v>
      </c>
      <c r="U15" s="1">
        <f>VLOOKUP($A15,'Base Consumption'!$A$2:$D$34,3,FALSE)*'Profiles, Pc, Summer, S1'!U15</f>
        <v>-5.2058823529411762E-2</v>
      </c>
      <c r="V15" s="1">
        <f>VLOOKUP($A15,'Base Consumption'!$A$2:$D$34,3,FALSE)*'Profiles, Pc, Summer, S1'!V15</f>
        <v>-5.2941176470588235E-2</v>
      </c>
      <c r="W15" s="1">
        <f>VLOOKUP($A15,'Base Consumption'!$A$2:$D$34,3,FALSE)*'Profiles, Pc, Summer, S1'!W15</f>
        <v>-4.6176470588235291E-2</v>
      </c>
      <c r="X15" s="1">
        <f>VLOOKUP($A15,'Base Consumption'!$A$2:$D$34,3,FALSE)*'Profiles, Pc, Summer, S1'!X15</f>
        <v>-4.2352941176470586E-2</v>
      </c>
      <c r="Y15" s="1">
        <f>VLOOKUP($A15,'Base Consumption'!$A$2:$D$34,3,FALSE)*'Profiles, Pc, Summer, S1'!Y15</f>
        <v>-3.7352941176470589E-2</v>
      </c>
    </row>
    <row r="16" spans="1:25" x14ac:dyDescent="0.25">
      <c r="A16">
        <v>16</v>
      </c>
      <c r="B16" s="1">
        <f>VLOOKUP($A16,'Base Consumption'!$A$2:$D$34,3,FALSE)*'Profiles, Pc, Summer, S1'!B16</f>
        <v>4.6500000000000007E-2</v>
      </c>
      <c r="C16" s="1">
        <f>VLOOKUP($A16,'Base Consumption'!$A$2:$D$34,3,FALSE)*'Profiles, Pc, Summer, S1'!C16</f>
        <v>4.6046511627906982E-2</v>
      </c>
      <c r="D16" s="1">
        <f>VLOOKUP($A16,'Base Consumption'!$A$2:$D$34,3,FALSE)*'Profiles, Pc, Summer, S1'!D16</f>
        <v>4.4354651162790699E-2</v>
      </c>
      <c r="E16" s="1">
        <f>VLOOKUP($A16,'Base Consumption'!$A$2:$D$34,3,FALSE)*'Profiles, Pc, Summer, S1'!E16</f>
        <v>4.3552325581395351E-2</v>
      </c>
      <c r="F16" s="1">
        <f>VLOOKUP($A16,'Base Consumption'!$A$2:$D$34,3,FALSE)*'Profiles, Pc, Summer, S1'!F16</f>
        <v>4.3238372093023253E-2</v>
      </c>
      <c r="G16" s="1">
        <f>VLOOKUP($A16,'Base Consumption'!$A$2:$D$34,3,FALSE)*'Profiles, Pc, Summer, S1'!G16</f>
        <v>4.3883720930232559E-2</v>
      </c>
      <c r="H16" s="1">
        <f>VLOOKUP($A16,'Base Consumption'!$A$2:$D$34,3,FALSE)*'Profiles, Pc, Summer, S1'!H16</f>
        <v>4.3500000000000004E-2</v>
      </c>
      <c r="I16" s="1">
        <f>VLOOKUP($A16,'Base Consumption'!$A$2:$D$34,3,FALSE)*'Profiles, Pc, Summer, S1'!I16</f>
        <v>5.3197674418604651E-2</v>
      </c>
      <c r="J16" s="1">
        <f>VLOOKUP($A16,'Base Consumption'!$A$2:$D$34,3,FALSE)*'Profiles, Pc, Summer, S1'!J16</f>
        <v>5.7226744186046515E-2</v>
      </c>
      <c r="K16" s="1">
        <f>VLOOKUP($A16,'Base Consumption'!$A$2:$D$34,3,FALSE)*'Profiles, Pc, Summer, S1'!K16</f>
        <v>5.6476744186046507E-2</v>
      </c>
      <c r="L16" s="1">
        <f>VLOOKUP($A16,'Base Consumption'!$A$2:$D$34,3,FALSE)*'Profiles, Pc, Summer, S1'!L16</f>
        <v>5.5552325581395355E-2</v>
      </c>
      <c r="M16" s="1">
        <f>VLOOKUP($A16,'Base Consumption'!$A$2:$D$34,3,FALSE)*'Profiles, Pc, Summer, S1'!M16</f>
        <v>5.6232558139534893E-2</v>
      </c>
      <c r="N16" s="1">
        <f>VLOOKUP($A16,'Base Consumption'!$A$2:$D$34,3,FALSE)*'Profiles, Pc, Summer, S1'!N16</f>
        <v>5.8308139534883729E-2</v>
      </c>
      <c r="O16" s="1">
        <f>VLOOKUP($A16,'Base Consumption'!$A$2:$D$34,3,FALSE)*'Profiles, Pc, Summer, S1'!O16</f>
        <v>5.7209302325581385E-2</v>
      </c>
      <c r="P16" s="1">
        <f>VLOOKUP($A16,'Base Consumption'!$A$2:$D$34,3,FALSE)*'Profiles, Pc, Summer, S1'!P16</f>
        <v>5.2761627906976742E-2</v>
      </c>
      <c r="Q16" s="1">
        <f>VLOOKUP($A16,'Base Consumption'!$A$2:$D$34,3,FALSE)*'Profiles, Pc, Summer, S1'!Q16</f>
        <v>5.4383720930232554E-2</v>
      </c>
      <c r="R16" s="1">
        <f>VLOOKUP($A16,'Base Consumption'!$A$2:$D$34,3,FALSE)*'Profiles, Pc, Summer, S1'!R16</f>
        <v>5.5011627906976744E-2</v>
      </c>
      <c r="S16" s="1">
        <f>VLOOKUP($A16,'Base Consumption'!$A$2:$D$34,3,FALSE)*'Profiles, Pc, Summer, S1'!S16</f>
        <v>5.3197674418604651E-2</v>
      </c>
      <c r="T16" s="1">
        <f>VLOOKUP($A16,'Base Consumption'!$A$2:$D$34,3,FALSE)*'Profiles, Pc, Summer, S1'!T16</f>
        <v>5.0511627906976747E-2</v>
      </c>
      <c r="U16" s="1">
        <f>VLOOKUP($A16,'Base Consumption'!$A$2:$D$34,3,FALSE)*'Profiles, Pc, Summer, S1'!U16</f>
        <v>4.9866279069767441E-2</v>
      </c>
      <c r="V16" s="1">
        <f>VLOOKUP($A16,'Base Consumption'!$A$2:$D$34,3,FALSE)*'Profiles, Pc, Summer, S1'!V16</f>
        <v>4.9709302325581392E-2</v>
      </c>
      <c r="W16" s="1">
        <f>VLOOKUP($A16,'Base Consumption'!$A$2:$D$34,3,FALSE)*'Profiles, Pc, Summer, S1'!W16</f>
        <v>4.9151162790697679E-2</v>
      </c>
      <c r="X16" s="1">
        <f>VLOOKUP($A16,'Base Consumption'!$A$2:$D$34,3,FALSE)*'Profiles, Pc, Summer, S1'!X16</f>
        <v>4.5418604651162799E-2</v>
      </c>
      <c r="Y16" s="1">
        <f>VLOOKUP($A16,'Base Consumption'!$A$2:$D$34,3,FALSE)*'Profiles, Pc, Summer, S1'!Y16</f>
        <v>4.3918604651162797E-2</v>
      </c>
    </row>
    <row r="17" spans="1:25" x14ac:dyDescent="0.25">
      <c r="A17">
        <v>17</v>
      </c>
      <c r="B17" s="1">
        <f>VLOOKUP($A17,'Base Consumption'!$A$2:$D$34,3,FALSE)*'Profiles, Pc, Summer, S1'!B17</f>
        <v>4.1116071428571425E-2</v>
      </c>
      <c r="C17" s="1">
        <f>VLOOKUP($A17,'Base Consumption'!$A$2:$D$34,3,FALSE)*'Profiles, Pc, Summer, S1'!C17</f>
        <v>3.877232142857142E-2</v>
      </c>
      <c r="D17" s="1">
        <f>VLOOKUP($A17,'Base Consumption'!$A$2:$D$34,3,FALSE)*'Profiles, Pc, Summer, S1'!D17</f>
        <v>3.7232142857142853E-2</v>
      </c>
      <c r="E17" s="1">
        <f>VLOOKUP($A17,'Base Consumption'!$A$2:$D$34,3,FALSE)*'Profiles, Pc, Summer, S1'!E17</f>
        <v>3.395089285714286E-2</v>
      </c>
      <c r="F17" s="1">
        <f>VLOOKUP($A17,'Base Consumption'!$A$2:$D$34,3,FALSE)*'Profiles, Pc, Summer, S1'!F17</f>
        <v>3.2678571428571425E-2</v>
      </c>
      <c r="G17" s="1">
        <f>VLOOKUP($A17,'Base Consumption'!$A$2:$D$34,3,FALSE)*'Profiles, Pc, Summer, S1'!G17</f>
        <v>3.4352678571428569E-2</v>
      </c>
      <c r="H17" s="1">
        <f>VLOOKUP($A17,'Base Consumption'!$A$2:$D$34,3,FALSE)*'Profiles, Pc, Summer, S1'!H17</f>
        <v>3.6562499999999998E-2</v>
      </c>
      <c r="I17" s="1">
        <f>VLOOKUP($A17,'Base Consumption'!$A$2:$D$34,3,FALSE)*'Profiles, Pc, Summer, S1'!I17</f>
        <v>4.9084821428571415E-2</v>
      </c>
      <c r="J17" s="1">
        <f>VLOOKUP($A17,'Base Consumption'!$A$2:$D$34,3,FALSE)*'Profiles, Pc, Summer, S1'!J17</f>
        <v>5.3571428571428568E-2</v>
      </c>
      <c r="K17" s="1">
        <f>VLOOKUP($A17,'Base Consumption'!$A$2:$D$34,3,FALSE)*'Profiles, Pc, Summer, S1'!K17</f>
        <v>5.7120535714285714E-2</v>
      </c>
      <c r="L17" s="1">
        <f>VLOOKUP($A17,'Base Consumption'!$A$2:$D$34,3,FALSE)*'Profiles, Pc, Summer, S1'!L17</f>
        <v>5.2098214285714282E-2</v>
      </c>
      <c r="M17" s="1">
        <f>VLOOKUP($A17,'Base Consumption'!$A$2:$D$34,3,FALSE)*'Profiles, Pc, Summer, S1'!M17</f>
        <v>5.4709821428571427E-2</v>
      </c>
      <c r="N17" s="1">
        <f>VLOOKUP($A17,'Base Consumption'!$A$2:$D$34,3,FALSE)*'Profiles, Pc, Summer, S1'!N17</f>
        <v>5.4776785714285708E-2</v>
      </c>
      <c r="O17" s="1">
        <f>VLOOKUP($A17,'Base Consumption'!$A$2:$D$34,3,FALSE)*'Profiles, Pc, Summer, S1'!O17</f>
        <v>5.3437499999999999E-2</v>
      </c>
      <c r="P17" s="1">
        <f>VLOOKUP($A17,'Base Consumption'!$A$2:$D$34,3,FALSE)*'Profiles, Pc, Summer, S1'!P17</f>
        <v>4.5937499999999999E-2</v>
      </c>
      <c r="Q17" s="1">
        <f>VLOOKUP($A17,'Base Consumption'!$A$2:$D$34,3,FALSE)*'Profiles, Pc, Summer, S1'!Q17</f>
        <v>4.7879464285714282E-2</v>
      </c>
      <c r="R17" s="1">
        <f>VLOOKUP($A17,'Base Consumption'!$A$2:$D$34,3,FALSE)*'Profiles, Pc, Summer, S1'!R17</f>
        <v>5.0691964285714285E-2</v>
      </c>
      <c r="S17" s="1">
        <f>VLOOKUP($A17,'Base Consumption'!$A$2:$D$34,3,FALSE)*'Profiles, Pc, Summer, S1'!S17</f>
        <v>5.049107142857142E-2</v>
      </c>
      <c r="T17" s="1">
        <f>VLOOKUP($A17,'Base Consumption'!$A$2:$D$34,3,FALSE)*'Profiles, Pc, Summer, S1'!T17</f>
        <v>5.2633928571428561E-2</v>
      </c>
      <c r="U17" s="1">
        <f>VLOOKUP($A17,'Base Consumption'!$A$2:$D$34,3,FALSE)*'Profiles, Pc, Summer, S1'!U17</f>
        <v>5.5446428571428556E-2</v>
      </c>
      <c r="V17" s="1">
        <f>VLOOKUP($A17,'Base Consumption'!$A$2:$D$34,3,FALSE)*'Profiles, Pc, Summer, S1'!V17</f>
        <v>5.7991071428571427E-2</v>
      </c>
      <c r="W17" s="1">
        <f>VLOOKUP($A17,'Base Consumption'!$A$2:$D$34,3,FALSE)*'Profiles, Pc, Summer, S1'!W17</f>
        <v>5.3236607142857141E-2</v>
      </c>
      <c r="X17" s="1">
        <f>VLOOKUP($A17,'Base Consumption'!$A$2:$D$34,3,FALSE)*'Profiles, Pc, Summer, S1'!X17</f>
        <v>4.5736607142857134E-2</v>
      </c>
      <c r="Y17" s="1">
        <f>VLOOKUP($A17,'Base Consumption'!$A$2:$D$34,3,FALSE)*'Profiles, Pc, Summer, S1'!Y17</f>
        <v>4.2254464285714284E-2</v>
      </c>
    </row>
    <row r="18" spans="1:25" x14ac:dyDescent="0.25">
      <c r="A18">
        <v>18</v>
      </c>
      <c r="B18" s="1">
        <f>VLOOKUP($A18,'Base Consumption'!$A$2:$D$34,3,FALSE)*'Profiles, Pc, Summer, S1'!B18</f>
        <v>5.0462218649517679E-2</v>
      </c>
      <c r="C18" s="1">
        <f>VLOOKUP($A18,'Base Consumption'!$A$2:$D$34,3,FALSE)*'Profiles, Pc, Summer, S1'!C18</f>
        <v>4.7423633440514465E-2</v>
      </c>
      <c r="D18" s="1">
        <f>VLOOKUP($A18,'Base Consumption'!$A$2:$D$34,3,FALSE)*'Profiles, Pc, Summer, S1'!D18</f>
        <v>4.3697749196141486E-2</v>
      </c>
      <c r="E18" s="1">
        <f>VLOOKUP($A18,'Base Consumption'!$A$2:$D$34,3,FALSE)*'Profiles, Pc, Summer, S1'!E18</f>
        <v>4.547025723472669E-2</v>
      </c>
      <c r="F18" s="1">
        <f>VLOOKUP($A18,'Base Consumption'!$A$2:$D$34,3,FALSE)*'Profiles, Pc, Summer, S1'!F18</f>
        <v>4.4638263665594854E-2</v>
      </c>
      <c r="G18" s="1">
        <f>VLOOKUP($A18,'Base Consumption'!$A$2:$D$34,3,FALSE)*'Profiles, Pc, Summer, S1'!G18</f>
        <v>4.5542604501607714E-2</v>
      </c>
      <c r="H18" s="1">
        <f>VLOOKUP($A18,'Base Consumption'!$A$2:$D$34,3,FALSE)*'Profiles, Pc, Summer, S1'!H18</f>
        <v>6.4569935691318331E-2</v>
      </c>
      <c r="I18" s="1">
        <f>VLOOKUP($A18,'Base Consumption'!$A$2:$D$34,3,FALSE)*'Profiles, Pc, Summer, S1'!I18</f>
        <v>8.2656752411575565E-2</v>
      </c>
      <c r="J18" s="1">
        <f>VLOOKUP($A18,'Base Consumption'!$A$2:$D$34,3,FALSE)*'Profiles, Pc, Summer, S1'!J18</f>
        <v>8.6635852090032148E-2</v>
      </c>
      <c r="K18" s="1">
        <f>VLOOKUP($A18,'Base Consumption'!$A$2:$D$34,3,FALSE)*'Profiles, Pc, Summer, S1'!K18</f>
        <v>8.1245980707395499E-2</v>
      </c>
      <c r="L18" s="1">
        <f>VLOOKUP($A18,'Base Consumption'!$A$2:$D$34,3,FALSE)*'Profiles, Pc, Summer, S1'!L18</f>
        <v>7.9509646302250797E-2</v>
      </c>
      <c r="M18" s="1">
        <f>VLOOKUP($A18,'Base Consumption'!$A$2:$D$34,3,FALSE)*'Profiles, Pc, Summer, S1'!M18</f>
        <v>8.5478295819935698E-2</v>
      </c>
      <c r="N18" s="1">
        <f>VLOOKUP($A18,'Base Consumption'!$A$2:$D$34,3,FALSE)*'Profiles, Pc, Summer, S1'!N18</f>
        <v>8.9385048231511263E-2</v>
      </c>
      <c r="O18" s="1">
        <f>VLOOKUP($A18,'Base Consumption'!$A$2:$D$34,3,FALSE)*'Profiles, Pc, Summer, S1'!O18</f>
        <v>8.29823151125402E-2</v>
      </c>
      <c r="P18" s="1">
        <f>VLOOKUP($A18,'Base Consumption'!$A$2:$D$34,3,FALSE)*'Profiles, Pc, Summer, S1'!P18</f>
        <v>7.5675241157556278E-2</v>
      </c>
      <c r="Q18" s="1">
        <f>VLOOKUP($A18,'Base Consumption'!$A$2:$D$34,3,FALSE)*'Profiles, Pc, Summer, S1'!Q18</f>
        <v>7.1768488745980713E-2</v>
      </c>
      <c r="R18" s="1">
        <f>VLOOKUP($A18,'Base Consumption'!$A$2:$D$34,3,FALSE)*'Profiles, Pc, Summer, S1'!R18</f>
        <v>7.3360128617363338E-2</v>
      </c>
      <c r="S18" s="1">
        <f>VLOOKUP($A18,'Base Consumption'!$A$2:$D$34,3,FALSE)*'Profiles, Pc, Summer, S1'!S18</f>
        <v>7.0864147909967853E-2</v>
      </c>
      <c r="T18" s="1">
        <f>VLOOKUP($A18,'Base Consumption'!$A$2:$D$34,3,FALSE)*'Profiles, Pc, Summer, S1'!T18</f>
        <v>6.9236334405144692E-2</v>
      </c>
      <c r="U18" s="1">
        <f>VLOOKUP($A18,'Base Consumption'!$A$2:$D$34,3,FALSE)*'Profiles, Pc, Summer, S1'!U18</f>
        <v>7.5458199356913183E-2</v>
      </c>
      <c r="V18" s="1">
        <f>VLOOKUP($A18,'Base Consumption'!$A$2:$D$34,3,FALSE)*'Profiles, Pc, Summer, S1'!V18</f>
        <v>7.9039389067524127E-2</v>
      </c>
      <c r="W18" s="1">
        <f>VLOOKUP($A18,'Base Consumption'!$A$2:$D$34,3,FALSE)*'Profiles, Pc, Summer, S1'!W18</f>
        <v>7.3758038585209004E-2</v>
      </c>
      <c r="X18" s="1">
        <f>VLOOKUP($A18,'Base Consumption'!$A$2:$D$34,3,FALSE)*'Profiles, Pc, Summer, S1'!X18</f>
        <v>6.4642282958199349E-2</v>
      </c>
      <c r="Y18" s="1">
        <f>VLOOKUP($A18,'Base Consumption'!$A$2:$D$34,3,FALSE)*'Profiles, Pc, Summer, S1'!Y18</f>
        <v>5.3862540192926051E-2</v>
      </c>
    </row>
    <row r="19" spans="1:25" x14ac:dyDescent="0.25">
      <c r="A19">
        <v>19</v>
      </c>
      <c r="B19" s="1">
        <f>VLOOKUP($A19,'Base Consumption'!$A$2:$D$34,3,FALSE)*'Profiles, Pc, Summer, S1'!B19</f>
        <v>2.8986486486486485E-2</v>
      </c>
      <c r="C19" s="1">
        <f>VLOOKUP($A19,'Base Consumption'!$A$2:$D$34,3,FALSE)*'Profiles, Pc, Summer, S1'!C19</f>
        <v>2.27027027027027E-2</v>
      </c>
      <c r="D19" s="1">
        <f>VLOOKUP($A19,'Base Consumption'!$A$2:$D$34,3,FALSE)*'Profiles, Pc, Summer, S1'!D19</f>
        <v>1.7837837837837833E-2</v>
      </c>
      <c r="E19" s="1">
        <f>VLOOKUP($A19,'Base Consumption'!$A$2:$D$34,3,FALSE)*'Profiles, Pc, Summer, S1'!E19</f>
        <v>1.7635135135135132E-2</v>
      </c>
      <c r="F19" s="1">
        <f>VLOOKUP($A19,'Base Consumption'!$A$2:$D$34,3,FALSE)*'Profiles, Pc, Summer, S1'!F19</f>
        <v>1.6216216216216214E-2</v>
      </c>
      <c r="G19" s="1">
        <f>VLOOKUP($A19,'Base Consumption'!$A$2:$D$34,3,FALSE)*'Profiles, Pc, Summer, S1'!G19</f>
        <v>1.5405405405405404E-2</v>
      </c>
      <c r="H19" s="1">
        <f>VLOOKUP($A19,'Base Consumption'!$A$2:$D$34,3,FALSE)*'Profiles, Pc, Summer, S1'!H19</f>
        <v>3.4662162162162155E-2</v>
      </c>
      <c r="I19" s="1">
        <f>VLOOKUP($A19,'Base Consumption'!$A$2:$D$34,3,FALSE)*'Profiles, Pc, Summer, S1'!I19</f>
        <v>6.263513513513512E-2</v>
      </c>
      <c r="J19" s="1">
        <f>VLOOKUP($A19,'Base Consumption'!$A$2:$D$34,3,FALSE)*'Profiles, Pc, Summer, S1'!J19</f>
        <v>7.60135135135135E-2</v>
      </c>
      <c r="K19" s="1">
        <f>VLOOKUP($A19,'Base Consumption'!$A$2:$D$34,3,FALSE)*'Profiles, Pc, Summer, S1'!K19</f>
        <v>7.7837837837837834E-2</v>
      </c>
      <c r="L19" s="1">
        <f>VLOOKUP($A19,'Base Consumption'!$A$2:$D$34,3,FALSE)*'Profiles, Pc, Summer, S1'!L19</f>
        <v>7.6418918918918902E-2</v>
      </c>
      <c r="M19" s="1">
        <f>VLOOKUP($A19,'Base Consumption'!$A$2:$D$34,3,FALSE)*'Profiles, Pc, Summer, S1'!M19</f>
        <v>6.8513513513513494E-2</v>
      </c>
      <c r="N19" s="1">
        <f>VLOOKUP($A19,'Base Consumption'!$A$2:$D$34,3,FALSE)*'Profiles, Pc, Summer, S1'!N19</f>
        <v>7.7635135135135119E-2</v>
      </c>
      <c r="O19" s="1">
        <f>VLOOKUP($A19,'Base Consumption'!$A$2:$D$34,3,FALSE)*'Profiles, Pc, Summer, S1'!O19</f>
        <v>7.3175675675675664E-2</v>
      </c>
      <c r="P19" s="1">
        <f>VLOOKUP($A19,'Base Consumption'!$A$2:$D$34,3,FALSE)*'Profiles, Pc, Summer, S1'!P19</f>
        <v>6.6689189189189188E-2</v>
      </c>
      <c r="Q19" s="1">
        <f>VLOOKUP($A19,'Base Consumption'!$A$2:$D$34,3,FALSE)*'Profiles, Pc, Summer, S1'!Q19</f>
        <v>6.1621621621621617E-2</v>
      </c>
      <c r="R19" s="1">
        <f>VLOOKUP($A19,'Base Consumption'!$A$2:$D$34,3,FALSE)*'Profiles, Pc, Summer, S1'!R19</f>
        <v>5.5945945945945944E-2</v>
      </c>
      <c r="S19" s="1">
        <f>VLOOKUP($A19,'Base Consumption'!$A$2:$D$34,3,FALSE)*'Profiles, Pc, Summer, S1'!S19</f>
        <v>4.9662162162162155E-2</v>
      </c>
      <c r="T19" s="1">
        <f>VLOOKUP($A19,'Base Consumption'!$A$2:$D$34,3,FALSE)*'Profiles, Pc, Summer, S1'!T19</f>
        <v>6.3243243243243236E-2</v>
      </c>
      <c r="U19" s="1">
        <f>VLOOKUP($A19,'Base Consumption'!$A$2:$D$34,3,FALSE)*'Profiles, Pc, Summer, S1'!U19</f>
        <v>7.4189189189189181E-2</v>
      </c>
      <c r="V19" s="1">
        <f>VLOOKUP($A19,'Base Consumption'!$A$2:$D$34,3,FALSE)*'Profiles, Pc, Summer, S1'!V19</f>
        <v>8.5135135135135126E-2</v>
      </c>
      <c r="W19" s="1">
        <f>VLOOKUP($A19,'Base Consumption'!$A$2:$D$34,3,FALSE)*'Profiles, Pc, Summer, S1'!W19</f>
        <v>8.1081081081081072E-2</v>
      </c>
      <c r="X19" s="1">
        <f>VLOOKUP($A19,'Base Consumption'!$A$2:$D$34,3,FALSE)*'Profiles, Pc, Summer, S1'!X19</f>
        <v>6.0608108108108107E-2</v>
      </c>
      <c r="Y19" s="1">
        <f>VLOOKUP($A19,'Base Consumption'!$A$2:$D$34,3,FALSE)*'Profiles, Pc, Summer, S1'!Y19</f>
        <v>4.3378378378378372E-2</v>
      </c>
    </row>
    <row r="20" spans="1:25" x14ac:dyDescent="0.25">
      <c r="A20">
        <v>20</v>
      </c>
      <c r="B20" s="1">
        <f>VLOOKUP($A20,'Base Consumption'!$A$2:$D$34,3,FALSE)*'Profiles, Pc, Summer, S1'!B20</f>
        <v>5.8283132530120463E-2</v>
      </c>
      <c r="C20" s="1">
        <f>VLOOKUP($A20,'Base Consumption'!$A$2:$D$34,3,FALSE)*'Profiles, Pc, Summer, S1'!C20</f>
        <v>5.236445783132529E-2</v>
      </c>
      <c r="D20" s="1">
        <f>VLOOKUP($A20,'Base Consumption'!$A$2:$D$34,3,FALSE)*'Profiles, Pc, Summer, S1'!D20</f>
        <v>4.8478915662650592E-2</v>
      </c>
      <c r="E20" s="1">
        <f>VLOOKUP($A20,'Base Consumption'!$A$2:$D$34,3,FALSE)*'Profiles, Pc, Summer, S1'!E20</f>
        <v>4.7304216867469877E-2</v>
      </c>
      <c r="F20" s="1">
        <f>VLOOKUP($A20,'Base Consumption'!$A$2:$D$34,3,FALSE)*'Profiles, Pc, Summer, S1'!F20</f>
        <v>4.9518072289156619E-2</v>
      </c>
      <c r="G20" s="1">
        <f>VLOOKUP($A20,'Base Consumption'!$A$2:$D$34,3,FALSE)*'Profiles, Pc, Summer, S1'!G20</f>
        <v>4.9698795180722885E-2</v>
      </c>
      <c r="H20" s="1">
        <f>VLOOKUP($A20,'Base Consumption'!$A$2:$D$34,3,FALSE)*'Profiles, Pc, Summer, S1'!H20</f>
        <v>5.5030120481927715E-2</v>
      </c>
      <c r="I20" s="1">
        <f>VLOOKUP($A20,'Base Consumption'!$A$2:$D$34,3,FALSE)*'Profiles, Pc, Summer, S1'!I20</f>
        <v>6.4066265060240962E-2</v>
      </c>
      <c r="J20" s="1">
        <f>VLOOKUP($A20,'Base Consumption'!$A$2:$D$34,3,FALSE)*'Profiles, Pc, Summer, S1'!J20</f>
        <v>7.0798192771084331E-2</v>
      </c>
      <c r="K20" s="1">
        <f>VLOOKUP($A20,'Base Consumption'!$A$2:$D$34,3,FALSE)*'Profiles, Pc, Summer, S1'!K20</f>
        <v>7.2921686746987943E-2</v>
      </c>
      <c r="L20" s="1">
        <f>VLOOKUP($A20,'Base Consumption'!$A$2:$D$34,3,FALSE)*'Profiles, Pc, Summer, S1'!L20</f>
        <v>7.8117469879518064E-2</v>
      </c>
      <c r="M20" s="1">
        <f>VLOOKUP($A20,'Base Consumption'!$A$2:$D$34,3,FALSE)*'Profiles, Pc, Summer, S1'!M20</f>
        <v>8.2635542168674678E-2</v>
      </c>
      <c r="N20" s="1">
        <f>VLOOKUP($A20,'Base Consumption'!$A$2:$D$34,3,FALSE)*'Profiles, Pc, Summer, S1'!N20</f>
        <v>8.4804216867469875E-2</v>
      </c>
      <c r="O20" s="1">
        <f>VLOOKUP($A20,'Base Consumption'!$A$2:$D$34,3,FALSE)*'Profiles, Pc, Summer, S1'!O20</f>
        <v>8.0783132530120469E-2</v>
      </c>
      <c r="P20" s="1">
        <f>VLOOKUP($A20,'Base Consumption'!$A$2:$D$34,3,FALSE)*'Profiles, Pc, Summer, S1'!P20</f>
        <v>7.7846385542168675E-2</v>
      </c>
      <c r="Q20" s="1">
        <f>VLOOKUP($A20,'Base Consumption'!$A$2:$D$34,3,FALSE)*'Profiles, Pc, Summer, S1'!Q20</f>
        <v>7.6852409638554206E-2</v>
      </c>
      <c r="R20" s="1">
        <f>VLOOKUP($A20,'Base Consumption'!$A$2:$D$34,3,FALSE)*'Profiles, Pc, Summer, S1'!R20</f>
        <v>7.7123493975903595E-2</v>
      </c>
      <c r="S20" s="1">
        <f>VLOOKUP($A20,'Base Consumption'!$A$2:$D$34,3,FALSE)*'Profiles, Pc, Summer, S1'!S20</f>
        <v>7.6310240963855414E-2</v>
      </c>
      <c r="T20" s="1">
        <f>VLOOKUP($A20,'Base Consumption'!$A$2:$D$34,3,FALSE)*'Profiles, Pc, Summer, S1'!T20</f>
        <v>7.7620481927710816E-2</v>
      </c>
      <c r="U20" s="1">
        <f>VLOOKUP($A20,'Base Consumption'!$A$2:$D$34,3,FALSE)*'Profiles, Pc, Summer, S1'!U20</f>
        <v>7.8885542168674702E-2</v>
      </c>
      <c r="V20" s="1">
        <f>VLOOKUP($A20,'Base Consumption'!$A$2:$D$34,3,FALSE)*'Profiles, Pc, Summer, S1'!V20</f>
        <v>8.6656626506024084E-2</v>
      </c>
      <c r="W20" s="1">
        <f>VLOOKUP($A20,'Base Consumption'!$A$2:$D$34,3,FALSE)*'Profiles, Pc, Summer, S1'!W20</f>
        <v>8.2680722891566263E-2</v>
      </c>
      <c r="X20" s="1">
        <f>VLOOKUP($A20,'Base Consumption'!$A$2:$D$34,3,FALSE)*'Profiles, Pc, Summer, S1'!X20</f>
        <v>7.8253012048192766E-2</v>
      </c>
      <c r="Y20" s="1">
        <f>VLOOKUP($A20,'Base Consumption'!$A$2:$D$34,3,FALSE)*'Profiles, Pc, Summer, S1'!Y20</f>
        <v>6.8765060240963835E-2</v>
      </c>
    </row>
    <row r="21" spans="1:25" x14ac:dyDescent="0.25">
      <c r="A21">
        <v>21</v>
      </c>
      <c r="B21" s="1">
        <f>VLOOKUP($A21,'Base Consumption'!$A$2:$D$34,3,FALSE)*'Profiles, Pc, Summer, S1'!B21</f>
        <v>6.1049798115746963E-2</v>
      </c>
      <c r="C21" s="1">
        <f>VLOOKUP($A21,'Base Consumption'!$A$2:$D$34,3,FALSE)*'Profiles, Pc, Summer, S1'!C21</f>
        <v>5.8596904441453573E-2</v>
      </c>
      <c r="D21" s="1">
        <f>VLOOKUP($A21,'Base Consumption'!$A$2:$D$34,3,FALSE)*'Profiles, Pc, Summer, S1'!D21</f>
        <v>5.4478465679676978E-2</v>
      </c>
      <c r="E21" s="1">
        <f>VLOOKUP($A21,'Base Consumption'!$A$2:$D$34,3,FALSE)*'Profiles, Pc, Summer, S1'!E21</f>
        <v>5.6810228802153424E-2</v>
      </c>
      <c r="F21" s="1">
        <f>VLOOKUP($A21,'Base Consumption'!$A$2:$D$34,3,FALSE)*'Profiles, Pc, Summer, S1'!F21</f>
        <v>5.8354643337819659E-2</v>
      </c>
      <c r="G21" s="1">
        <f>VLOOKUP($A21,'Base Consumption'!$A$2:$D$34,3,FALSE)*'Profiles, Pc, Summer, S1'!G21</f>
        <v>5.8475773889636602E-2</v>
      </c>
      <c r="H21" s="1">
        <f>VLOOKUP($A21,'Base Consumption'!$A$2:$D$34,3,FALSE)*'Profiles, Pc, Summer, S1'!H21</f>
        <v>6.3684387617765806E-2</v>
      </c>
      <c r="I21" s="1">
        <f>VLOOKUP($A21,'Base Consumption'!$A$2:$D$34,3,FALSE)*'Profiles, Pc, Summer, S1'!I21</f>
        <v>8.0067294751009419E-2</v>
      </c>
      <c r="J21" s="1">
        <f>VLOOKUP($A21,'Base Consumption'!$A$2:$D$34,3,FALSE)*'Profiles, Pc, Summer, S1'!J21</f>
        <v>8.3610363391655451E-2</v>
      </c>
      <c r="K21" s="1">
        <f>VLOOKUP($A21,'Base Consumption'!$A$2:$D$34,3,FALSE)*'Profiles, Pc, Summer, S1'!K21</f>
        <v>8.315612382234186E-2</v>
      </c>
      <c r="L21" s="1">
        <f>VLOOKUP($A21,'Base Consumption'!$A$2:$D$34,3,FALSE)*'Profiles, Pc, Summer, S1'!L21</f>
        <v>8.3337819650067285E-2</v>
      </c>
      <c r="M21" s="1">
        <f>VLOOKUP($A21,'Base Consumption'!$A$2:$D$34,3,FALSE)*'Profiles, Pc, Summer, S1'!M21</f>
        <v>8.7940780619111716E-2</v>
      </c>
      <c r="N21" s="1">
        <f>VLOOKUP($A21,'Base Consumption'!$A$2:$D$34,3,FALSE)*'Profiles, Pc, Summer, S1'!N21</f>
        <v>8.6820323014804843E-2</v>
      </c>
      <c r="O21" s="1">
        <f>VLOOKUP($A21,'Base Consumption'!$A$2:$D$34,3,FALSE)*'Profiles, Pc, Summer, S1'!O21</f>
        <v>8.3034993270524909E-2</v>
      </c>
      <c r="P21" s="1">
        <f>VLOOKUP($A21,'Base Consumption'!$A$2:$D$34,3,FALSE)*'Profiles, Pc, Summer, S1'!P21</f>
        <v>7.80686406460296E-2</v>
      </c>
      <c r="Q21" s="1">
        <f>VLOOKUP($A21,'Base Consumption'!$A$2:$D$34,3,FALSE)*'Profiles, Pc, Summer, S1'!Q21</f>
        <v>7.5343203230148051E-2</v>
      </c>
      <c r="R21" s="1">
        <f>VLOOKUP($A21,'Base Consumption'!$A$2:$D$34,3,FALSE)*'Profiles, Pc, Summer, S1'!R21</f>
        <v>7.9128532974428012E-2</v>
      </c>
      <c r="S21" s="1">
        <f>VLOOKUP($A21,'Base Consumption'!$A$2:$D$34,3,FALSE)*'Profiles, Pc, Summer, S1'!S21</f>
        <v>7.6675639300134588E-2</v>
      </c>
      <c r="T21" s="1">
        <f>VLOOKUP($A21,'Base Consumption'!$A$2:$D$34,3,FALSE)*'Profiles, Pc, Summer, S1'!T21</f>
        <v>7.225437415881561E-2</v>
      </c>
      <c r="U21" s="1">
        <f>VLOOKUP($A21,'Base Consumption'!$A$2:$D$34,3,FALSE)*'Profiles, Pc, Summer, S1'!U21</f>
        <v>7.3072005383580094E-2</v>
      </c>
      <c r="V21" s="1">
        <f>VLOOKUP($A21,'Base Consumption'!$A$2:$D$34,3,FALSE)*'Profiles, Pc, Summer, S1'!V21</f>
        <v>7.6160834454912521E-2</v>
      </c>
      <c r="W21" s="1">
        <f>VLOOKUP($A21,'Base Consumption'!$A$2:$D$34,3,FALSE)*'Profiles, Pc, Summer, S1'!W21</f>
        <v>6.9619784656796774E-2</v>
      </c>
      <c r="X21" s="1">
        <f>VLOOKUP($A21,'Base Consumption'!$A$2:$D$34,3,FALSE)*'Profiles, Pc, Summer, S1'!X21</f>
        <v>6.3896366083445497E-2</v>
      </c>
      <c r="Y21" s="1">
        <f>VLOOKUP($A21,'Base Consumption'!$A$2:$D$34,3,FALSE)*'Profiles, Pc, Summer, S1'!Y21</f>
        <v>6.350269179004038E-2</v>
      </c>
    </row>
    <row r="22" spans="1:25" x14ac:dyDescent="0.25">
      <c r="A22">
        <v>22</v>
      </c>
      <c r="B22" s="1">
        <f>VLOOKUP($A22,'Base Consumption'!$A$2:$D$34,3,FALSE)*'Profiles, Pc, Summer, S1'!B22</f>
        <v>4.9186046511627904E-2</v>
      </c>
      <c r="C22" s="1">
        <f>VLOOKUP($A22,'Base Consumption'!$A$2:$D$34,3,FALSE)*'Profiles, Pc, Summer, S1'!C22</f>
        <v>4.4143763213530654E-2</v>
      </c>
      <c r="D22" s="1">
        <f>VLOOKUP($A22,'Base Consumption'!$A$2:$D$34,3,FALSE)*'Profiles, Pc, Summer, S1'!D22</f>
        <v>4.3239957716701895E-2</v>
      </c>
      <c r="E22" s="1">
        <f>VLOOKUP($A22,'Base Consumption'!$A$2:$D$34,3,FALSE)*'Profiles, Pc, Summer, S1'!E22</f>
        <v>4.423890063424947E-2</v>
      </c>
      <c r="F22" s="1">
        <f>VLOOKUP($A22,'Base Consumption'!$A$2:$D$34,3,FALSE)*'Profiles, Pc, Summer, S1'!F22</f>
        <v>4.2954545454545447E-2</v>
      </c>
      <c r="G22" s="1">
        <f>VLOOKUP($A22,'Base Consumption'!$A$2:$D$34,3,FALSE)*'Profiles, Pc, Summer, S1'!G22</f>
        <v>4.6855179704016911E-2</v>
      </c>
      <c r="H22" s="1">
        <f>VLOOKUP($A22,'Base Consumption'!$A$2:$D$34,3,FALSE)*'Profiles, Pc, Summer, S1'!H22</f>
        <v>6.0459830866807611E-2</v>
      </c>
      <c r="I22" s="1">
        <f>VLOOKUP($A22,'Base Consumption'!$A$2:$D$34,3,FALSE)*'Profiles, Pc, Summer, S1'!I22</f>
        <v>6.8974630021141639E-2</v>
      </c>
      <c r="J22" s="1">
        <f>VLOOKUP($A22,'Base Consumption'!$A$2:$D$34,3,FALSE)*'Profiles, Pc, Summer, S1'!J22</f>
        <v>7.9534883720930219E-2</v>
      </c>
      <c r="K22" s="1">
        <f>VLOOKUP($A22,'Base Consumption'!$A$2:$D$34,3,FALSE)*'Profiles, Pc, Summer, S1'!K22</f>
        <v>8.3816067653276927E-2</v>
      </c>
      <c r="L22" s="1">
        <f>VLOOKUP($A22,'Base Consumption'!$A$2:$D$34,3,FALSE)*'Profiles, Pc, Summer, S1'!L22</f>
        <v>8.3483086680761084E-2</v>
      </c>
      <c r="M22" s="1">
        <f>VLOOKUP($A22,'Base Consumption'!$A$2:$D$34,3,FALSE)*'Profiles, Pc, Summer, S1'!M22</f>
        <v>8.7003171247357278E-2</v>
      </c>
      <c r="N22" s="1">
        <f>VLOOKUP($A22,'Base Consumption'!$A$2:$D$34,3,FALSE)*'Profiles, Pc, Summer, S1'!N22</f>
        <v>8.4624735729386877E-2</v>
      </c>
      <c r="O22" s="1">
        <f>VLOOKUP($A22,'Base Consumption'!$A$2:$D$34,3,FALSE)*'Profiles, Pc, Summer, S1'!O22</f>
        <v>8.6432346723044395E-2</v>
      </c>
      <c r="P22" s="1">
        <f>VLOOKUP($A22,'Base Consumption'!$A$2:$D$34,3,FALSE)*'Profiles, Pc, Summer, S1'!P22</f>
        <v>8.5005285412262127E-2</v>
      </c>
      <c r="Q22" s="1">
        <f>VLOOKUP($A22,'Base Consumption'!$A$2:$D$34,3,FALSE)*'Profiles, Pc, Summer, S1'!Q22</f>
        <v>7.9154334038054969E-2</v>
      </c>
      <c r="R22" s="1">
        <f>VLOOKUP($A22,'Base Consumption'!$A$2:$D$34,3,FALSE)*'Profiles, Pc, Summer, S1'!R22</f>
        <v>8.0391120507399549E-2</v>
      </c>
      <c r="S22" s="1">
        <f>VLOOKUP($A22,'Base Consumption'!$A$2:$D$34,3,FALSE)*'Profiles, Pc, Summer, S1'!S22</f>
        <v>7.734672304439745E-2</v>
      </c>
      <c r="T22" s="1">
        <f>VLOOKUP($A22,'Base Consumption'!$A$2:$D$34,3,FALSE)*'Profiles, Pc, Summer, S1'!T22</f>
        <v>7.6966173361522186E-2</v>
      </c>
      <c r="U22" s="1">
        <f>VLOOKUP($A22,'Base Consumption'!$A$2:$D$34,3,FALSE)*'Profiles, Pc, Summer, S1'!U22</f>
        <v>7.758456659619449E-2</v>
      </c>
      <c r="V22" s="1">
        <f>VLOOKUP($A22,'Base Consumption'!$A$2:$D$34,3,FALSE)*'Profiles, Pc, Summer, S1'!V22</f>
        <v>7.839323467230444E-2</v>
      </c>
      <c r="W22" s="1">
        <f>VLOOKUP($A22,'Base Consumption'!$A$2:$D$34,3,FALSE)*'Profiles, Pc, Summer, S1'!W22</f>
        <v>6.6168076109936566E-2</v>
      </c>
      <c r="X22" s="1">
        <f>VLOOKUP($A22,'Base Consumption'!$A$2:$D$34,3,FALSE)*'Profiles, Pc, Summer, S1'!X22</f>
        <v>6.2933403805496821E-2</v>
      </c>
      <c r="Y22" s="1">
        <f>VLOOKUP($A22,'Base Consumption'!$A$2:$D$34,3,FALSE)*'Profiles, Pc, Summer, S1'!Y22</f>
        <v>5.3990486257928121E-2</v>
      </c>
    </row>
    <row r="23" spans="1:25" x14ac:dyDescent="0.25">
      <c r="A23">
        <v>23</v>
      </c>
      <c r="B23" s="1">
        <f>VLOOKUP($A23,'Base Consumption'!$A$2:$D$34,3,FALSE)*'Profiles, Pc, Summer, S1'!B23</f>
        <v>3.6742610837438426E-2</v>
      </c>
      <c r="C23" s="1">
        <f>VLOOKUP($A23,'Base Consumption'!$A$2:$D$34,3,FALSE)*'Profiles, Pc, Summer, S1'!C23</f>
        <v>3.4304187192118231E-2</v>
      </c>
      <c r="D23" s="1">
        <f>VLOOKUP($A23,'Base Consumption'!$A$2:$D$34,3,FALSE)*'Profiles, Pc, Summer, S1'!D23</f>
        <v>3.3195812807881774E-2</v>
      </c>
      <c r="E23" s="1">
        <f>VLOOKUP($A23,'Base Consumption'!$A$2:$D$34,3,FALSE)*'Profiles, Pc, Summer, S1'!E23</f>
        <v>3.2918719211822663E-2</v>
      </c>
      <c r="F23" s="1">
        <f>VLOOKUP($A23,'Base Consumption'!$A$2:$D$34,3,FALSE)*'Profiles, Pc, Summer, S1'!F23</f>
        <v>3.4248768472906407E-2</v>
      </c>
      <c r="G23" s="1">
        <f>VLOOKUP($A23,'Base Consumption'!$A$2:$D$34,3,FALSE)*'Profiles, Pc, Summer, S1'!G23</f>
        <v>3.7185960591133015E-2</v>
      </c>
      <c r="H23" s="1">
        <f>VLOOKUP($A23,'Base Consumption'!$A$2:$D$34,3,FALSE)*'Profiles, Pc, Summer, S1'!H23</f>
        <v>6.1902709359605908E-2</v>
      </c>
      <c r="I23" s="1">
        <f>VLOOKUP($A23,'Base Consumption'!$A$2:$D$34,3,FALSE)*'Profiles, Pc, Summer, S1'!I23</f>
        <v>7.559113300492612E-2</v>
      </c>
      <c r="J23" s="1">
        <f>VLOOKUP($A23,'Base Consumption'!$A$2:$D$34,3,FALSE)*'Profiles, Pc, Summer, S1'!J23</f>
        <v>8.1299261083743829E-2</v>
      </c>
      <c r="K23" s="1">
        <f>VLOOKUP($A23,'Base Consumption'!$A$2:$D$34,3,FALSE)*'Profiles, Pc, Summer, S1'!K23</f>
        <v>8.0135467980295569E-2</v>
      </c>
      <c r="L23" s="1">
        <f>VLOOKUP($A23,'Base Consumption'!$A$2:$D$34,3,FALSE)*'Profiles, Pc, Summer, S1'!L23</f>
        <v>8.3737684729064038E-2</v>
      </c>
      <c r="M23" s="1">
        <f>VLOOKUP($A23,'Base Consumption'!$A$2:$D$34,3,FALSE)*'Profiles, Pc, Summer, S1'!M23</f>
        <v>8.8836206896551723E-2</v>
      </c>
      <c r="N23" s="1">
        <f>VLOOKUP($A23,'Base Consumption'!$A$2:$D$34,3,FALSE)*'Profiles, Pc, Summer, S1'!N23</f>
        <v>8.8115763546798037E-2</v>
      </c>
      <c r="O23" s="1">
        <f>VLOOKUP($A23,'Base Consumption'!$A$2:$D$34,3,FALSE)*'Profiles, Pc, Summer, S1'!O23</f>
        <v>8.1908866995073895E-2</v>
      </c>
      <c r="P23" s="1">
        <f>VLOOKUP($A23,'Base Consumption'!$A$2:$D$34,3,FALSE)*'Profiles, Pc, Summer, S1'!P23</f>
        <v>7.1268472906403951E-2</v>
      </c>
      <c r="Q23" s="1">
        <f>VLOOKUP($A23,'Base Consumption'!$A$2:$D$34,3,FALSE)*'Profiles, Pc, Summer, S1'!Q23</f>
        <v>6.8054187192118226E-2</v>
      </c>
      <c r="R23" s="1">
        <f>VLOOKUP($A23,'Base Consumption'!$A$2:$D$34,3,FALSE)*'Profiles, Pc, Summer, S1'!R23</f>
        <v>6.4729064039408868E-2</v>
      </c>
      <c r="S23" s="1">
        <f>VLOOKUP($A23,'Base Consumption'!$A$2:$D$34,3,FALSE)*'Profiles, Pc, Summer, S1'!S23</f>
        <v>6.3011083743842372E-2</v>
      </c>
      <c r="T23" s="1">
        <f>VLOOKUP($A23,'Base Consumption'!$A$2:$D$34,3,FALSE)*'Profiles, Pc, Summer, S1'!T23</f>
        <v>6.2235221674876856E-2</v>
      </c>
      <c r="U23" s="1">
        <f>VLOOKUP($A23,'Base Consumption'!$A$2:$D$34,3,FALSE)*'Profiles, Pc, Summer, S1'!U23</f>
        <v>6.4230295566502477E-2</v>
      </c>
      <c r="V23" s="1">
        <f>VLOOKUP($A23,'Base Consumption'!$A$2:$D$34,3,FALSE)*'Profiles, Pc, Summer, S1'!V23</f>
        <v>6.1847290640394098E-2</v>
      </c>
      <c r="W23" s="1">
        <f>VLOOKUP($A23,'Base Consumption'!$A$2:$D$34,3,FALSE)*'Profiles, Pc, Summer, S1'!W23</f>
        <v>5.4421182266009858E-2</v>
      </c>
      <c r="X23" s="1">
        <f>VLOOKUP($A23,'Base Consumption'!$A$2:$D$34,3,FALSE)*'Profiles, Pc, Summer, S1'!X23</f>
        <v>4.4501231527093607E-2</v>
      </c>
      <c r="Y23" s="1">
        <f>VLOOKUP($A23,'Base Consumption'!$A$2:$D$34,3,FALSE)*'Profiles, Pc, Summer, S1'!Y23</f>
        <v>3.9846059113300504E-2</v>
      </c>
    </row>
    <row r="24" spans="1:25" x14ac:dyDescent="0.25">
      <c r="A24">
        <v>24</v>
      </c>
      <c r="B24" s="1">
        <f>VLOOKUP($A24,'Base Consumption'!$A$2:$D$34,3,FALSE)*'Profiles, Pc, Summer, S1'!B24</f>
        <v>0.33898477157360407</v>
      </c>
      <c r="C24" s="1">
        <f>VLOOKUP($A24,'Base Consumption'!$A$2:$D$34,3,FALSE)*'Profiles, Pc, Summer, S1'!C24</f>
        <v>0.31233502538071062</v>
      </c>
      <c r="D24" s="1">
        <f>VLOOKUP($A24,'Base Consumption'!$A$2:$D$34,3,FALSE)*'Profiles, Pc, Summer, S1'!D24</f>
        <v>0.30380710659898469</v>
      </c>
      <c r="E24" s="1">
        <f>VLOOKUP($A24,'Base Consumption'!$A$2:$D$34,3,FALSE)*'Profiles, Pc, Summer, S1'!E24</f>
        <v>0.2846192893401015</v>
      </c>
      <c r="F24" s="1">
        <f>VLOOKUP($A24,'Base Consumption'!$A$2:$D$34,3,FALSE)*'Profiles, Pc, Summer, S1'!F24</f>
        <v>0.29261421319796954</v>
      </c>
      <c r="G24" s="1">
        <f>VLOOKUP($A24,'Base Consumption'!$A$2:$D$34,3,FALSE)*'Profiles, Pc, Summer, S1'!G24</f>
        <v>0.286751269035533</v>
      </c>
      <c r="H24" s="1">
        <f>VLOOKUP($A24,'Base Consumption'!$A$2:$D$34,3,FALSE)*'Profiles, Pc, Summer, S1'!H24</f>
        <v>0.2846192893401015</v>
      </c>
      <c r="I24" s="1">
        <f>VLOOKUP($A24,'Base Consumption'!$A$2:$D$34,3,FALSE)*'Profiles, Pc, Summer, S1'!I24</f>
        <v>0.32406091370558376</v>
      </c>
      <c r="J24" s="1">
        <f>VLOOKUP($A24,'Base Consumption'!$A$2:$D$34,3,FALSE)*'Profiles, Pc, Summer, S1'!J24</f>
        <v>0.28142131979695428</v>
      </c>
      <c r="K24" s="1">
        <f>VLOOKUP($A24,'Base Consumption'!$A$2:$D$34,3,FALSE)*'Profiles, Pc, Summer, S1'!K24</f>
        <v>0.29101522842639593</v>
      </c>
      <c r="L24" s="1">
        <f>VLOOKUP($A24,'Base Consumption'!$A$2:$D$34,3,FALSE)*'Profiles, Pc, Summer, S1'!L24</f>
        <v>0.32565989847715737</v>
      </c>
      <c r="M24" s="1">
        <f>VLOOKUP($A24,'Base Consumption'!$A$2:$D$34,3,FALSE)*'Profiles, Pc, Summer, S1'!M24</f>
        <v>0.36350253807106603</v>
      </c>
      <c r="N24" s="1">
        <f>VLOOKUP($A24,'Base Consumption'!$A$2:$D$34,3,FALSE)*'Profiles, Pc, Summer, S1'!N24</f>
        <v>0.37895939086294417</v>
      </c>
      <c r="O24" s="1">
        <f>VLOOKUP($A24,'Base Consumption'!$A$2:$D$34,3,FALSE)*'Profiles, Pc, Summer, S1'!O24</f>
        <v>0.37362944162436545</v>
      </c>
      <c r="P24" s="1">
        <f>VLOOKUP($A24,'Base Consumption'!$A$2:$D$34,3,FALSE)*'Profiles, Pc, Summer, S1'!P24</f>
        <v>0.36243654822335025</v>
      </c>
      <c r="Q24" s="1">
        <f>VLOOKUP($A24,'Base Consumption'!$A$2:$D$34,3,FALSE)*'Profiles, Pc, Summer, S1'!Q24</f>
        <v>0.37789340101522839</v>
      </c>
      <c r="R24" s="1">
        <f>VLOOKUP($A24,'Base Consumption'!$A$2:$D$34,3,FALSE)*'Profiles, Pc, Summer, S1'!R24</f>
        <v>0.3816243654822335</v>
      </c>
      <c r="S24" s="1">
        <f>VLOOKUP($A24,'Base Consumption'!$A$2:$D$34,3,FALSE)*'Profiles, Pc, Summer, S1'!S24</f>
        <v>0.36829949238578674</v>
      </c>
      <c r="T24" s="1">
        <f>VLOOKUP($A24,'Base Consumption'!$A$2:$D$34,3,FALSE)*'Profiles, Pc, Summer, S1'!T24</f>
        <v>0.36936548223350252</v>
      </c>
      <c r="U24" s="1">
        <f>VLOOKUP($A24,'Base Consumption'!$A$2:$D$34,3,FALSE)*'Profiles, Pc, Summer, S1'!U24</f>
        <v>0.39441624365482236</v>
      </c>
      <c r="V24" s="1">
        <f>VLOOKUP($A24,'Base Consumption'!$A$2:$D$34,3,FALSE)*'Profiles, Pc, Summer, S1'!V24</f>
        <v>0.41360406091370555</v>
      </c>
      <c r="W24" s="1">
        <f>VLOOKUP($A24,'Base Consumption'!$A$2:$D$34,3,FALSE)*'Profiles, Pc, Summer, S1'!W24</f>
        <v>0.38695431472081221</v>
      </c>
      <c r="X24" s="1">
        <f>VLOOKUP($A24,'Base Consumption'!$A$2:$D$34,3,FALSE)*'Profiles, Pc, Summer, S1'!X24</f>
        <v>0.32139593908629444</v>
      </c>
      <c r="Y24" s="1">
        <f>VLOOKUP($A24,'Base Consumption'!$A$2:$D$34,3,FALSE)*'Profiles, Pc, Summer, S1'!Y24</f>
        <v>0.34058375634517768</v>
      </c>
    </row>
    <row r="25" spans="1:25" x14ac:dyDescent="0.25">
      <c r="A25">
        <v>25</v>
      </c>
      <c r="B25" s="1">
        <f>VLOOKUP($A25,'Base Consumption'!$A$2:$D$34,3,FALSE)*'Profiles, Pc, Summer, S1'!B25</f>
        <v>0.27237903225806448</v>
      </c>
      <c r="C25" s="1">
        <f>VLOOKUP($A25,'Base Consumption'!$A$2:$D$34,3,FALSE)*'Profiles, Pc, Summer, S1'!C25</f>
        <v>0.25149193548387094</v>
      </c>
      <c r="D25" s="1">
        <f>VLOOKUP($A25,'Base Consumption'!$A$2:$D$34,3,FALSE)*'Profiles, Pc, Summer, S1'!D25</f>
        <v>0.24302419354838709</v>
      </c>
      <c r="E25" s="1">
        <f>VLOOKUP($A25,'Base Consumption'!$A$2:$D$34,3,FALSE)*'Profiles, Pc, Summer, S1'!E25</f>
        <v>0.24528225806451615</v>
      </c>
      <c r="F25" s="1">
        <f>VLOOKUP($A25,'Base Consumption'!$A$2:$D$34,3,FALSE)*'Profiles, Pc, Summer, S1'!F25</f>
        <v>0.24641129032258063</v>
      </c>
      <c r="G25" s="1">
        <f>VLOOKUP($A25,'Base Consumption'!$A$2:$D$34,3,FALSE)*'Profiles, Pc, Summer, S1'!G25</f>
        <v>0.25290322580645164</v>
      </c>
      <c r="H25" s="1">
        <f>VLOOKUP($A25,'Base Consumption'!$A$2:$D$34,3,FALSE)*'Profiles, Pc, Summer, S1'!H25</f>
        <v>0.30032258064516132</v>
      </c>
      <c r="I25" s="1">
        <f>VLOOKUP($A25,'Base Consumption'!$A$2:$D$34,3,FALSE)*'Profiles, Pc, Summer, S1'!I25</f>
        <v>0.3533870967741935</v>
      </c>
      <c r="J25" s="1">
        <f>VLOOKUP($A25,'Base Consumption'!$A$2:$D$34,3,FALSE)*'Profiles, Pc, Summer, S1'!J25</f>
        <v>0.37850806451612901</v>
      </c>
      <c r="K25" s="1">
        <f>VLOOKUP($A25,'Base Consumption'!$A$2:$D$34,3,FALSE)*'Profiles, Pc, Summer, S1'!K25</f>
        <v>0.39346774193548389</v>
      </c>
      <c r="L25" s="1">
        <f>VLOOKUP($A25,'Base Consumption'!$A$2:$D$34,3,FALSE)*'Profiles, Pc, Summer, S1'!L25</f>
        <v>0.38499999999999995</v>
      </c>
      <c r="M25" s="1">
        <f>VLOOKUP($A25,'Base Consumption'!$A$2:$D$34,3,FALSE)*'Profiles, Pc, Summer, S1'!M25</f>
        <v>0.39911290322580639</v>
      </c>
      <c r="N25" s="1">
        <f>VLOOKUP($A25,'Base Consumption'!$A$2:$D$34,3,FALSE)*'Profiles, Pc, Summer, S1'!N25</f>
        <v>0.41604838709677416</v>
      </c>
      <c r="O25" s="1">
        <f>VLOOKUP($A25,'Base Consumption'!$A$2:$D$34,3,FALSE)*'Profiles, Pc, Summer, S1'!O25</f>
        <v>0.40278225806451606</v>
      </c>
      <c r="P25" s="1">
        <f>VLOOKUP($A25,'Base Consumption'!$A$2:$D$34,3,FALSE)*'Profiles, Pc, Summer, S1'!P25</f>
        <v>0.391774193548387</v>
      </c>
      <c r="Q25" s="1">
        <f>VLOOKUP($A25,'Base Consumption'!$A$2:$D$34,3,FALSE)*'Profiles, Pc, Summer, S1'!Q25</f>
        <v>0.36298387096774187</v>
      </c>
      <c r="R25" s="1">
        <f>VLOOKUP($A25,'Base Consumption'!$A$2:$D$34,3,FALSE)*'Profiles, Pc, Summer, S1'!R25</f>
        <v>0.3536693548387097</v>
      </c>
      <c r="S25" s="1">
        <f>VLOOKUP($A25,'Base Consumption'!$A$2:$D$34,3,FALSE)*'Profiles, Pc, Summer, S1'!S25</f>
        <v>0.35169354838709677</v>
      </c>
      <c r="T25" s="1">
        <f>VLOOKUP($A25,'Base Consumption'!$A$2:$D$34,3,FALSE)*'Profiles, Pc, Summer, S1'!T25</f>
        <v>0.35959677419354841</v>
      </c>
      <c r="U25" s="1">
        <f>VLOOKUP($A25,'Base Consumption'!$A$2:$D$34,3,FALSE)*'Profiles, Pc, Summer, S1'!U25</f>
        <v>0.38330645161290322</v>
      </c>
      <c r="V25" s="1">
        <f>VLOOKUP($A25,'Base Consumption'!$A$2:$D$34,3,FALSE)*'Profiles, Pc, Summer, S1'!V25</f>
        <v>0.41350806451612898</v>
      </c>
      <c r="W25" s="1">
        <f>VLOOKUP($A25,'Base Consumption'!$A$2:$D$34,3,FALSE)*'Profiles, Pc, Summer, S1'!W25</f>
        <v>0.37681451612903222</v>
      </c>
      <c r="X25" s="1">
        <f>VLOOKUP($A25,'Base Consumption'!$A$2:$D$34,3,FALSE)*'Profiles, Pc, Summer, S1'!X25</f>
        <v>0.33927419354838706</v>
      </c>
      <c r="Y25" s="1">
        <f>VLOOKUP($A25,'Base Consumption'!$A$2:$D$34,3,FALSE)*'Profiles, Pc, Summer, S1'!Y25</f>
        <v>0.29495967741935475</v>
      </c>
    </row>
    <row r="26" spans="1:25" x14ac:dyDescent="0.25">
      <c r="A26">
        <v>26</v>
      </c>
      <c r="B26" s="1">
        <f>VLOOKUP($A26,'Base Consumption'!$A$2:$D$34,3,FALSE)*'Profiles, Pc, Summer, S1'!B26</f>
        <v>3.2465753424657538E-2</v>
      </c>
      <c r="C26" s="1">
        <f>VLOOKUP($A26,'Base Consumption'!$A$2:$D$34,3,FALSE)*'Profiles, Pc, Summer, S1'!C26</f>
        <v>2.9280821917808217E-2</v>
      </c>
      <c r="D26" s="1">
        <f>VLOOKUP($A26,'Base Consumption'!$A$2:$D$34,3,FALSE)*'Profiles, Pc, Summer, S1'!D26</f>
        <v>2.753424657534247E-2</v>
      </c>
      <c r="E26" s="1">
        <f>VLOOKUP($A26,'Base Consumption'!$A$2:$D$34,3,FALSE)*'Profiles, Pc, Summer, S1'!E26</f>
        <v>2.660958904109589E-2</v>
      </c>
      <c r="F26" s="1">
        <f>VLOOKUP($A26,'Base Consumption'!$A$2:$D$34,3,FALSE)*'Profiles, Pc, Summer, S1'!F26</f>
        <v>2.7123287671232878E-2</v>
      </c>
      <c r="G26" s="1">
        <f>VLOOKUP($A26,'Base Consumption'!$A$2:$D$34,3,FALSE)*'Profiles, Pc, Summer, S1'!G26</f>
        <v>2.9486301369863015E-2</v>
      </c>
      <c r="H26" s="1">
        <f>VLOOKUP($A26,'Base Consumption'!$A$2:$D$34,3,FALSE)*'Profiles, Pc, Summer, S1'!H26</f>
        <v>3.5342465753424659E-2</v>
      </c>
      <c r="I26" s="1">
        <f>VLOOKUP($A26,'Base Consumption'!$A$2:$D$34,3,FALSE)*'Profiles, Pc, Summer, S1'!I26</f>
        <v>4.1609589041095886E-2</v>
      </c>
      <c r="J26" s="1">
        <f>VLOOKUP($A26,'Base Consumption'!$A$2:$D$34,3,FALSE)*'Profiles, Pc, Summer, S1'!J26</f>
        <v>4.5308219178082192E-2</v>
      </c>
      <c r="K26" s="1">
        <f>VLOOKUP($A26,'Base Consumption'!$A$2:$D$34,3,FALSE)*'Profiles, Pc, Summer, S1'!K26</f>
        <v>4.7671232876712329E-2</v>
      </c>
      <c r="L26" s="1">
        <f>VLOOKUP($A26,'Base Consumption'!$A$2:$D$34,3,FALSE)*'Profiles, Pc, Summer, S1'!L26</f>
        <v>5.0342465753424666E-2</v>
      </c>
      <c r="M26" s="1">
        <f>VLOOKUP($A26,'Base Consumption'!$A$2:$D$34,3,FALSE)*'Profiles, Pc, Summer, S1'!M26</f>
        <v>5.1678082191780821E-2</v>
      </c>
      <c r="N26" s="1">
        <f>VLOOKUP($A26,'Base Consumption'!$A$2:$D$34,3,FALSE)*'Profiles, Pc, Summer, S1'!N26</f>
        <v>5.0856164383561643E-2</v>
      </c>
      <c r="O26" s="1">
        <f>VLOOKUP($A26,'Base Consumption'!$A$2:$D$34,3,FALSE)*'Profiles, Pc, Summer, S1'!O26</f>
        <v>4.900684931506849E-2</v>
      </c>
      <c r="P26" s="1">
        <f>VLOOKUP($A26,'Base Consumption'!$A$2:$D$34,3,FALSE)*'Profiles, Pc, Summer, S1'!P26</f>
        <v>4.6130136986301369E-2</v>
      </c>
      <c r="Q26" s="1">
        <f>VLOOKUP($A26,'Base Consumption'!$A$2:$D$34,3,FALSE)*'Profiles, Pc, Summer, S1'!Q26</f>
        <v>4.366438356164383E-2</v>
      </c>
      <c r="R26" s="1">
        <f>VLOOKUP($A26,'Base Consumption'!$A$2:$D$34,3,FALSE)*'Profiles, Pc, Summer, S1'!R26</f>
        <v>4.3767123287671232E-2</v>
      </c>
      <c r="S26" s="1">
        <f>VLOOKUP($A26,'Base Consumption'!$A$2:$D$34,3,FALSE)*'Profiles, Pc, Summer, S1'!S26</f>
        <v>4.6643835616438353E-2</v>
      </c>
      <c r="T26" s="1">
        <f>VLOOKUP($A26,'Base Consumption'!$A$2:$D$34,3,FALSE)*'Profiles, Pc, Summer, S1'!T26</f>
        <v>4.900684931506849E-2</v>
      </c>
      <c r="U26" s="1">
        <f>VLOOKUP($A26,'Base Consumption'!$A$2:$D$34,3,FALSE)*'Profiles, Pc, Summer, S1'!U26</f>
        <v>5.0650684931506845E-2</v>
      </c>
      <c r="V26" s="1">
        <f>VLOOKUP($A26,'Base Consumption'!$A$2:$D$34,3,FALSE)*'Profiles, Pc, Summer, S1'!V26</f>
        <v>5.6198630136986304E-2</v>
      </c>
      <c r="W26" s="1">
        <f>VLOOKUP($A26,'Base Consumption'!$A$2:$D$34,3,FALSE)*'Profiles, Pc, Summer, S1'!W26</f>
        <v>5.0239726027397257E-2</v>
      </c>
      <c r="X26" s="1">
        <f>VLOOKUP($A26,'Base Consumption'!$A$2:$D$34,3,FALSE)*'Profiles, Pc, Summer, S1'!X26</f>
        <v>4.5616438356164378E-2</v>
      </c>
      <c r="Y26" s="1">
        <f>VLOOKUP($A26,'Base Consumption'!$A$2:$D$34,3,FALSE)*'Profiles, Pc, Summer, S1'!Y26</f>
        <v>3.8938356164383563E-2</v>
      </c>
    </row>
    <row r="27" spans="1:25" x14ac:dyDescent="0.25">
      <c r="A27">
        <v>27</v>
      </c>
      <c r="B27" s="1">
        <f>VLOOKUP($A27,'Base Consumption'!$A$2:$D$34,3,FALSE)*'Profiles, Pc, Summer, S1'!B27</f>
        <v>4.6539657853810264E-2</v>
      </c>
      <c r="C27" s="1">
        <f>VLOOKUP($A27,'Base Consumption'!$A$2:$D$34,3,FALSE)*'Profiles, Pc, Summer, S1'!C27</f>
        <v>4.7216174183514779E-2</v>
      </c>
      <c r="D27" s="1">
        <f>VLOOKUP($A27,'Base Consumption'!$A$2:$D$34,3,FALSE)*'Profiles, Pc, Summer, S1'!D27</f>
        <v>5.0622083981337475E-2</v>
      </c>
      <c r="E27" s="1">
        <f>VLOOKUP($A27,'Base Consumption'!$A$2:$D$34,3,FALSE)*'Profiles, Pc, Summer, S1'!E27</f>
        <v>4.6073094867807154E-2</v>
      </c>
      <c r="F27" s="1">
        <f>VLOOKUP($A27,'Base Consumption'!$A$2:$D$34,3,FALSE)*'Profiles, Pc, Summer, S1'!F27</f>
        <v>4.5443234836702949E-2</v>
      </c>
      <c r="G27" s="1">
        <f>VLOOKUP($A27,'Base Consumption'!$A$2:$D$34,3,FALSE)*'Profiles, Pc, Summer, S1'!G27</f>
        <v>4.3926905132192842E-2</v>
      </c>
      <c r="H27" s="1">
        <f>VLOOKUP($A27,'Base Consumption'!$A$2:$D$34,3,FALSE)*'Profiles, Pc, Summer, S1'!H27</f>
        <v>4.4650077760497661E-2</v>
      </c>
      <c r="I27" s="1">
        <f>VLOOKUP($A27,'Base Consumption'!$A$2:$D$34,3,FALSE)*'Profiles, Pc, Summer, S1'!I27</f>
        <v>4.8405909797822708E-2</v>
      </c>
      <c r="J27" s="1">
        <f>VLOOKUP($A27,'Base Consumption'!$A$2:$D$34,3,FALSE)*'Profiles, Pc, Summer, S1'!J27</f>
        <v>4.3017107309486789E-2</v>
      </c>
      <c r="K27" s="1">
        <f>VLOOKUP($A27,'Base Consumption'!$A$2:$D$34,3,FALSE)*'Profiles, Pc, Summer, S1'!K27</f>
        <v>3.2939346811819592E-2</v>
      </c>
      <c r="L27" s="1">
        <f>VLOOKUP($A27,'Base Consumption'!$A$2:$D$34,3,FALSE)*'Profiles, Pc, Summer, S1'!L27</f>
        <v>4.5699844479004666E-2</v>
      </c>
      <c r="M27" s="1">
        <f>VLOOKUP($A27,'Base Consumption'!$A$2:$D$34,3,FALSE)*'Profiles, Pc, Summer, S1'!M27</f>
        <v>5.0412130637636075E-2</v>
      </c>
      <c r="N27" s="1">
        <f>VLOOKUP($A27,'Base Consumption'!$A$2:$D$34,3,FALSE)*'Profiles, Pc, Summer, S1'!N27</f>
        <v>5.0272161741835152E-2</v>
      </c>
      <c r="O27" s="1">
        <f>VLOOKUP($A27,'Base Consumption'!$A$2:$D$34,3,FALSE)*'Profiles, Pc, Summer, S1'!O27</f>
        <v>5.2185069984447906E-2</v>
      </c>
      <c r="P27" s="1">
        <f>VLOOKUP($A27,'Base Consumption'!$A$2:$D$34,3,FALSE)*'Profiles, Pc, Summer, S1'!P27</f>
        <v>4.1360808709175745E-2</v>
      </c>
      <c r="Q27" s="1">
        <f>VLOOKUP($A27,'Base Consumption'!$A$2:$D$34,3,FALSE)*'Profiles, Pc, Summer, S1'!Q27</f>
        <v>5.5311041990668747E-2</v>
      </c>
      <c r="R27" s="1">
        <f>VLOOKUP($A27,'Base Consumption'!$A$2:$D$34,3,FALSE)*'Profiles, Pc, Summer, S1'!R27</f>
        <v>5.0552099533437013E-2</v>
      </c>
      <c r="S27" s="1">
        <f>VLOOKUP($A27,'Base Consumption'!$A$2:$D$34,3,FALSE)*'Profiles, Pc, Summer, S1'!S27</f>
        <v>4.9105754276827375E-2</v>
      </c>
      <c r="T27" s="1">
        <f>VLOOKUP($A27,'Base Consumption'!$A$2:$D$34,3,FALSE)*'Profiles, Pc, Summer, S1'!T27</f>
        <v>4.9665629860031105E-2</v>
      </c>
      <c r="U27" s="1">
        <f>VLOOKUP($A27,'Base Consumption'!$A$2:$D$34,3,FALSE)*'Profiles, Pc, Summer, S1'!U27</f>
        <v>5.4471228615863135E-2</v>
      </c>
      <c r="V27" s="1">
        <f>VLOOKUP($A27,'Base Consumption'!$A$2:$D$34,3,FALSE)*'Profiles, Pc, Summer, S1'!V27</f>
        <v>5.976671850699844E-2</v>
      </c>
      <c r="W27" s="1">
        <f>VLOOKUP($A27,'Base Consumption'!$A$2:$D$34,3,FALSE)*'Profiles, Pc, Summer, S1'!W27</f>
        <v>5.9323483670295503E-2</v>
      </c>
      <c r="X27" s="1">
        <f>VLOOKUP($A27,'Base Consumption'!$A$2:$D$34,3,FALSE)*'Profiles, Pc, Summer, S1'!X27</f>
        <v>5.8763608087091759E-2</v>
      </c>
      <c r="Y27" s="1">
        <f>VLOOKUP($A27,'Base Consumption'!$A$2:$D$34,3,FALSE)*'Profiles, Pc, Summer, S1'!Y27</f>
        <v>5.9346811819595641E-2</v>
      </c>
    </row>
    <row r="28" spans="1:25" x14ac:dyDescent="0.25">
      <c r="A28">
        <v>28</v>
      </c>
      <c r="B28" s="1">
        <f>VLOOKUP($A28,'Base Consumption'!$A$2:$D$34,3,FALSE)*'Profiles, Pc, Summer, S1'!B28</f>
        <v>4.597058823529411E-2</v>
      </c>
      <c r="C28" s="1">
        <f>VLOOKUP($A28,'Base Consumption'!$A$2:$D$34,3,FALSE)*'Profiles, Pc, Summer, S1'!C28</f>
        <v>4.5415966386554617E-2</v>
      </c>
      <c r="D28" s="1">
        <f>VLOOKUP($A28,'Base Consumption'!$A$2:$D$34,3,FALSE)*'Profiles, Pc, Summer, S1'!D28</f>
        <v>4.4722689075630248E-2</v>
      </c>
      <c r="E28" s="1">
        <f>VLOOKUP($A28,'Base Consumption'!$A$2:$D$34,3,FALSE)*'Profiles, Pc, Summer, S1'!E28</f>
        <v>4.4457983193277303E-2</v>
      </c>
      <c r="F28" s="1">
        <f>VLOOKUP($A28,'Base Consumption'!$A$2:$D$34,3,FALSE)*'Profiles, Pc, Summer, S1'!F28</f>
        <v>4.418067226890756E-2</v>
      </c>
      <c r="G28" s="1">
        <f>VLOOKUP($A28,'Base Consumption'!$A$2:$D$34,3,FALSE)*'Profiles, Pc, Summer, S1'!G28</f>
        <v>4.5151260504201679E-2</v>
      </c>
      <c r="H28" s="1">
        <f>VLOOKUP($A28,'Base Consumption'!$A$2:$D$34,3,FALSE)*'Profiles, Pc, Summer, S1'!H28</f>
        <v>5.2058823529411755E-2</v>
      </c>
      <c r="I28" s="1">
        <f>VLOOKUP($A28,'Base Consumption'!$A$2:$D$34,3,FALSE)*'Profiles, Pc, Summer, S1'!I28</f>
        <v>5.4995798319327736E-2</v>
      </c>
      <c r="J28" s="1">
        <f>VLOOKUP($A28,'Base Consumption'!$A$2:$D$34,3,FALSE)*'Profiles, Pc, Summer, S1'!J28</f>
        <v>5.8626050420168066E-2</v>
      </c>
      <c r="K28" s="1">
        <f>VLOOKUP($A28,'Base Consumption'!$A$2:$D$34,3,FALSE)*'Profiles, Pc, Summer, S1'!K28</f>
        <v>5.5777310924369744E-2</v>
      </c>
      <c r="L28" s="1">
        <f>VLOOKUP($A28,'Base Consumption'!$A$2:$D$34,3,FALSE)*'Profiles, Pc, Summer, S1'!L28</f>
        <v>5.6155462184873939E-2</v>
      </c>
      <c r="M28" s="1">
        <f>VLOOKUP($A28,'Base Consumption'!$A$2:$D$34,3,FALSE)*'Profiles, Pc, Summer, S1'!M28</f>
        <v>5.6584033613445377E-2</v>
      </c>
      <c r="N28" s="1">
        <f>VLOOKUP($A28,'Base Consumption'!$A$2:$D$34,3,FALSE)*'Profiles, Pc, Summer, S1'!N28</f>
        <v>5.8411764705882357E-2</v>
      </c>
      <c r="O28" s="1">
        <f>VLOOKUP($A28,'Base Consumption'!$A$2:$D$34,3,FALSE)*'Profiles, Pc, Summer, S1'!O28</f>
        <v>5.7831932773109239E-2</v>
      </c>
      <c r="P28" s="1">
        <f>VLOOKUP($A28,'Base Consumption'!$A$2:$D$34,3,FALSE)*'Profiles, Pc, Summer, S1'!P28</f>
        <v>5.6558823529411752E-2</v>
      </c>
      <c r="Q28" s="1">
        <f>VLOOKUP($A28,'Base Consumption'!$A$2:$D$34,3,FALSE)*'Profiles, Pc, Summer, S1'!Q28</f>
        <v>5.6130252100840335E-2</v>
      </c>
      <c r="R28" s="1">
        <f>VLOOKUP($A28,'Base Consumption'!$A$2:$D$34,3,FALSE)*'Profiles, Pc, Summer, S1'!R28</f>
        <v>5.6848739495798314E-2</v>
      </c>
      <c r="S28" s="1">
        <f>VLOOKUP($A28,'Base Consumption'!$A$2:$D$34,3,FALSE)*'Profiles, Pc, Summer, S1'!S28</f>
        <v>5.7390756302520995E-2</v>
      </c>
      <c r="T28" s="1">
        <f>VLOOKUP($A28,'Base Consumption'!$A$2:$D$34,3,FALSE)*'Profiles, Pc, Summer, S1'!T28</f>
        <v>5.4920168067226896E-2</v>
      </c>
      <c r="U28" s="1">
        <f>VLOOKUP($A28,'Base Consumption'!$A$2:$D$34,3,FALSE)*'Profiles, Pc, Summer, S1'!U28</f>
        <v>5.5613445378151251E-2</v>
      </c>
      <c r="V28" s="1">
        <f>VLOOKUP($A28,'Base Consumption'!$A$2:$D$34,3,FALSE)*'Profiles, Pc, Summer, S1'!V28</f>
        <v>5.6054621848739487E-2</v>
      </c>
      <c r="W28" s="1">
        <f>VLOOKUP($A28,'Base Consumption'!$A$2:$D$34,3,FALSE)*'Profiles, Pc, Summer, S1'!W28</f>
        <v>5.2764705882352936E-2</v>
      </c>
      <c r="X28" s="1">
        <f>VLOOKUP($A28,'Base Consumption'!$A$2:$D$34,3,FALSE)*'Profiles, Pc, Summer, S1'!X28</f>
        <v>4.6638655462184875E-2</v>
      </c>
      <c r="Y28" s="1">
        <f>VLOOKUP($A28,'Base Consumption'!$A$2:$D$34,3,FALSE)*'Profiles, Pc, Summer, S1'!Y28</f>
        <v>4.6676470588235291E-2</v>
      </c>
    </row>
    <row r="29" spans="1:25" x14ac:dyDescent="0.25">
      <c r="A29">
        <v>29</v>
      </c>
      <c r="B29" s="1">
        <f>VLOOKUP($A29,'Base Consumption'!$A$2:$D$34,3,FALSE)*'Profiles, Pc, Summer, S1'!B29</f>
        <v>-7.2352941176470578E-2</v>
      </c>
      <c r="C29" s="1">
        <f>VLOOKUP($A29,'Base Consumption'!$A$2:$D$34,3,FALSE)*'Profiles, Pc, Summer, S1'!C29</f>
        <v>-6.8235294117647047E-2</v>
      </c>
      <c r="D29" s="1">
        <f>VLOOKUP($A29,'Base Consumption'!$A$2:$D$34,3,FALSE)*'Profiles, Pc, Summer, S1'!D29</f>
        <v>-6.5882352941176475E-2</v>
      </c>
      <c r="E29" s="1">
        <f>VLOOKUP($A29,'Base Consumption'!$A$2:$D$34,3,FALSE)*'Profiles, Pc, Summer, S1'!E29</f>
        <v>-6.4705882352941183E-2</v>
      </c>
      <c r="F29" s="1">
        <f>VLOOKUP($A29,'Base Consumption'!$A$2:$D$34,3,FALSE)*'Profiles, Pc, Summer, S1'!F29</f>
        <v>-6.5882352941176475E-2</v>
      </c>
      <c r="G29" s="1">
        <f>VLOOKUP($A29,'Base Consumption'!$A$2:$D$34,3,FALSE)*'Profiles, Pc, Summer, S1'!G29</f>
        <v>-7.0588235294117646E-2</v>
      </c>
      <c r="H29" s="1">
        <f>VLOOKUP($A29,'Base Consumption'!$A$2:$D$34,3,FALSE)*'Profiles, Pc, Summer, S1'!H29</f>
        <v>-8.352941176470588E-2</v>
      </c>
      <c r="I29" s="1">
        <f>VLOOKUP($A29,'Base Consumption'!$A$2:$D$34,3,FALSE)*'Profiles, Pc, Summer, S1'!I29</f>
        <v>-9.588235294117646E-2</v>
      </c>
      <c r="J29" s="1">
        <f>VLOOKUP($A29,'Base Consumption'!$A$2:$D$34,3,FALSE)*'Profiles, Pc, Summer, S1'!J29</f>
        <v>-0.10411764705882352</v>
      </c>
      <c r="K29" s="1">
        <f>VLOOKUP($A29,'Base Consumption'!$A$2:$D$34,3,FALSE)*'Profiles, Pc, Summer, S1'!K29</f>
        <v>-0.10882352941176471</v>
      </c>
      <c r="L29" s="1">
        <f>VLOOKUP($A29,'Base Consumption'!$A$2:$D$34,3,FALSE)*'Profiles, Pc, Summer, S1'!L29</f>
        <v>-0.11705882352941176</v>
      </c>
      <c r="M29" s="1">
        <f>VLOOKUP($A29,'Base Consumption'!$A$2:$D$34,3,FALSE)*'Profiles, Pc, Summer, S1'!M29</f>
        <v>-0.1188235294117647</v>
      </c>
      <c r="N29" s="1">
        <f>VLOOKUP($A29,'Base Consumption'!$A$2:$D$34,3,FALSE)*'Profiles, Pc, Summer, S1'!N29</f>
        <v>-0.11705882352941176</v>
      </c>
      <c r="O29" s="1">
        <f>VLOOKUP($A29,'Base Consumption'!$A$2:$D$34,3,FALSE)*'Profiles, Pc, Summer, S1'!O29</f>
        <v>-0.1076470588235294</v>
      </c>
      <c r="P29" s="1">
        <f>VLOOKUP($A29,'Base Consumption'!$A$2:$D$34,3,FALSE)*'Profiles, Pc, Summer, S1'!P29</f>
        <v>-9.4705882352941168E-2</v>
      </c>
      <c r="Q29" s="1">
        <f>VLOOKUP($A29,'Base Consumption'!$A$2:$D$34,3,FALSE)*'Profiles, Pc, Summer, S1'!Q29</f>
        <v>-9.4705882352941181E-2</v>
      </c>
      <c r="R29" s="1">
        <f>VLOOKUP($A29,'Base Consumption'!$A$2:$D$34,3,FALSE)*'Profiles, Pc, Summer, S1'!R29</f>
        <v>-9.5294117647058821E-2</v>
      </c>
      <c r="S29" s="1">
        <f>VLOOKUP($A29,'Base Consumption'!$A$2:$D$34,3,FALSE)*'Profiles, Pc, Summer, S1'!S29</f>
        <v>-9.2352941176470596E-2</v>
      </c>
      <c r="T29" s="1">
        <f>VLOOKUP($A29,'Base Consumption'!$A$2:$D$34,3,FALSE)*'Profiles, Pc, Summer, S1'!T29</f>
        <v>-9.7058823529411753E-2</v>
      </c>
      <c r="U29" s="1">
        <f>VLOOKUP($A29,'Base Consumption'!$A$2:$D$34,3,FALSE)*'Profiles, Pc, Summer, S1'!U29</f>
        <v>-0.10411764705882352</v>
      </c>
      <c r="V29" s="1">
        <f>VLOOKUP($A29,'Base Consumption'!$A$2:$D$34,3,FALSE)*'Profiles, Pc, Summer, S1'!V29</f>
        <v>-0.10588235294117647</v>
      </c>
      <c r="W29" s="1">
        <f>VLOOKUP($A29,'Base Consumption'!$A$2:$D$34,3,FALSE)*'Profiles, Pc, Summer, S1'!W29</f>
        <v>-9.2352941176470582E-2</v>
      </c>
      <c r="X29" s="1">
        <f>VLOOKUP($A29,'Base Consumption'!$A$2:$D$34,3,FALSE)*'Profiles, Pc, Summer, S1'!X29</f>
        <v>-8.4705882352941173E-2</v>
      </c>
      <c r="Y29" s="1">
        <f>VLOOKUP($A29,'Base Consumption'!$A$2:$D$34,3,FALSE)*'Profiles, Pc, Summer, S1'!Y29</f>
        <v>-7.4705882352941178E-2</v>
      </c>
    </row>
    <row r="30" spans="1:25" x14ac:dyDescent="0.25">
      <c r="A30">
        <v>30</v>
      </c>
      <c r="B30" s="1">
        <f>VLOOKUP($A30,'Base Consumption'!$A$2:$D$34,3,FALSE)*'Profiles, Pc, Summer, S1'!B30</f>
        <v>0.15500000000000003</v>
      </c>
      <c r="C30" s="1">
        <f>VLOOKUP($A30,'Base Consumption'!$A$2:$D$34,3,FALSE)*'Profiles, Pc, Summer, S1'!C30</f>
        <v>0.1534883720930233</v>
      </c>
      <c r="D30" s="1">
        <f>VLOOKUP($A30,'Base Consumption'!$A$2:$D$34,3,FALSE)*'Profiles, Pc, Summer, S1'!D30</f>
        <v>0.14784883720930234</v>
      </c>
      <c r="E30" s="1">
        <f>VLOOKUP($A30,'Base Consumption'!$A$2:$D$34,3,FALSE)*'Profiles, Pc, Summer, S1'!E30</f>
        <v>0.14517441860465116</v>
      </c>
      <c r="F30" s="1">
        <f>VLOOKUP($A30,'Base Consumption'!$A$2:$D$34,3,FALSE)*'Profiles, Pc, Summer, S1'!F30</f>
        <v>0.14412790697674419</v>
      </c>
      <c r="G30" s="1">
        <f>VLOOKUP($A30,'Base Consumption'!$A$2:$D$34,3,FALSE)*'Profiles, Pc, Summer, S1'!G30</f>
        <v>0.14627906976744187</v>
      </c>
      <c r="H30" s="1">
        <f>VLOOKUP($A30,'Base Consumption'!$A$2:$D$34,3,FALSE)*'Profiles, Pc, Summer, S1'!H30</f>
        <v>0.14500000000000002</v>
      </c>
      <c r="I30" s="1">
        <f>VLOOKUP($A30,'Base Consumption'!$A$2:$D$34,3,FALSE)*'Profiles, Pc, Summer, S1'!I30</f>
        <v>0.17732558139534885</v>
      </c>
      <c r="J30" s="1">
        <f>VLOOKUP($A30,'Base Consumption'!$A$2:$D$34,3,FALSE)*'Profiles, Pc, Summer, S1'!J30</f>
        <v>0.1907558139534884</v>
      </c>
      <c r="K30" s="1">
        <f>VLOOKUP($A30,'Base Consumption'!$A$2:$D$34,3,FALSE)*'Profiles, Pc, Summer, S1'!K30</f>
        <v>0.18825581395348837</v>
      </c>
      <c r="L30" s="1">
        <f>VLOOKUP($A30,'Base Consumption'!$A$2:$D$34,3,FALSE)*'Profiles, Pc, Summer, S1'!L30</f>
        <v>0.1851744186046512</v>
      </c>
      <c r="M30" s="1">
        <f>VLOOKUP($A30,'Base Consumption'!$A$2:$D$34,3,FALSE)*'Profiles, Pc, Summer, S1'!M30</f>
        <v>0.18744186046511632</v>
      </c>
      <c r="N30" s="1">
        <f>VLOOKUP($A30,'Base Consumption'!$A$2:$D$34,3,FALSE)*'Profiles, Pc, Summer, S1'!N30</f>
        <v>0.19436046511627914</v>
      </c>
      <c r="O30" s="1">
        <f>VLOOKUP($A30,'Base Consumption'!$A$2:$D$34,3,FALSE)*'Profiles, Pc, Summer, S1'!O30</f>
        <v>0.19069767441860463</v>
      </c>
      <c r="P30" s="1">
        <f>VLOOKUP($A30,'Base Consumption'!$A$2:$D$34,3,FALSE)*'Profiles, Pc, Summer, S1'!P30</f>
        <v>0.17587209302325582</v>
      </c>
      <c r="Q30" s="1">
        <f>VLOOKUP($A30,'Base Consumption'!$A$2:$D$34,3,FALSE)*'Profiles, Pc, Summer, S1'!Q30</f>
        <v>0.18127906976744187</v>
      </c>
      <c r="R30" s="1">
        <f>VLOOKUP($A30,'Base Consumption'!$A$2:$D$34,3,FALSE)*'Profiles, Pc, Summer, S1'!R30</f>
        <v>0.18337209302325583</v>
      </c>
      <c r="S30" s="1">
        <f>VLOOKUP($A30,'Base Consumption'!$A$2:$D$34,3,FALSE)*'Profiles, Pc, Summer, S1'!S30</f>
        <v>0.17732558139534885</v>
      </c>
      <c r="T30" s="1">
        <f>VLOOKUP($A30,'Base Consumption'!$A$2:$D$34,3,FALSE)*'Profiles, Pc, Summer, S1'!T30</f>
        <v>0.16837209302325584</v>
      </c>
      <c r="U30" s="1">
        <f>VLOOKUP($A30,'Base Consumption'!$A$2:$D$34,3,FALSE)*'Profiles, Pc, Summer, S1'!U30</f>
        <v>0.16622093023255816</v>
      </c>
      <c r="V30" s="1">
        <f>VLOOKUP($A30,'Base Consumption'!$A$2:$D$34,3,FALSE)*'Profiles, Pc, Summer, S1'!V30</f>
        <v>0.16569767441860467</v>
      </c>
      <c r="W30" s="1">
        <f>VLOOKUP($A30,'Base Consumption'!$A$2:$D$34,3,FALSE)*'Profiles, Pc, Summer, S1'!W30</f>
        <v>0.16383720930232559</v>
      </c>
      <c r="X30" s="1">
        <f>VLOOKUP($A30,'Base Consumption'!$A$2:$D$34,3,FALSE)*'Profiles, Pc, Summer, S1'!X30</f>
        <v>0.15139534883720934</v>
      </c>
      <c r="Y30" s="1">
        <f>VLOOKUP($A30,'Base Consumption'!$A$2:$D$34,3,FALSE)*'Profiles, Pc, Summer, S1'!Y30</f>
        <v>0.14639534883720934</v>
      </c>
    </row>
    <row r="31" spans="1:25" x14ac:dyDescent="0.25">
      <c r="A31">
        <v>31</v>
      </c>
      <c r="B31" s="1">
        <f>VLOOKUP($A31,'Base Consumption'!$A$2:$D$34,3,FALSE)*'Profiles, Pc, Summer, S1'!B31</f>
        <v>0.10279017857142857</v>
      </c>
      <c r="C31" s="1">
        <f>VLOOKUP($A31,'Base Consumption'!$A$2:$D$34,3,FALSE)*'Profiles, Pc, Summer, S1'!C31</f>
        <v>9.6930803571428539E-2</v>
      </c>
      <c r="D31" s="1">
        <f>VLOOKUP($A31,'Base Consumption'!$A$2:$D$34,3,FALSE)*'Profiles, Pc, Summer, S1'!D31</f>
        <v>9.3080357142857131E-2</v>
      </c>
      <c r="E31" s="1">
        <f>VLOOKUP($A31,'Base Consumption'!$A$2:$D$34,3,FALSE)*'Profiles, Pc, Summer, S1'!E31</f>
        <v>8.487723214285714E-2</v>
      </c>
      <c r="F31" s="1">
        <f>VLOOKUP($A31,'Base Consumption'!$A$2:$D$34,3,FALSE)*'Profiles, Pc, Summer, S1'!F31</f>
        <v>8.1696428571428559E-2</v>
      </c>
      <c r="G31" s="1">
        <f>VLOOKUP($A31,'Base Consumption'!$A$2:$D$34,3,FALSE)*'Profiles, Pc, Summer, S1'!G31</f>
        <v>8.5881696428571422E-2</v>
      </c>
      <c r="H31" s="1">
        <f>VLOOKUP($A31,'Base Consumption'!$A$2:$D$34,3,FALSE)*'Profiles, Pc, Summer, S1'!H31</f>
        <v>9.1406249999999994E-2</v>
      </c>
      <c r="I31" s="1">
        <f>VLOOKUP($A31,'Base Consumption'!$A$2:$D$34,3,FALSE)*'Profiles, Pc, Summer, S1'!I31</f>
        <v>0.12271205357142854</v>
      </c>
      <c r="J31" s="1">
        <f>VLOOKUP($A31,'Base Consumption'!$A$2:$D$34,3,FALSE)*'Profiles, Pc, Summer, S1'!J31</f>
        <v>0.13392857142857142</v>
      </c>
      <c r="K31" s="1">
        <f>VLOOKUP($A31,'Base Consumption'!$A$2:$D$34,3,FALSE)*'Profiles, Pc, Summer, S1'!K31</f>
        <v>0.14280133928571428</v>
      </c>
      <c r="L31" s="1">
        <f>VLOOKUP($A31,'Base Consumption'!$A$2:$D$34,3,FALSE)*'Profiles, Pc, Summer, S1'!L31</f>
        <v>0.13024553571428571</v>
      </c>
      <c r="M31" s="1">
        <f>VLOOKUP($A31,'Base Consumption'!$A$2:$D$34,3,FALSE)*'Profiles, Pc, Summer, S1'!M31</f>
        <v>0.13677455357142856</v>
      </c>
      <c r="N31" s="1">
        <f>VLOOKUP($A31,'Base Consumption'!$A$2:$D$34,3,FALSE)*'Profiles, Pc, Summer, S1'!N31</f>
        <v>0.13694196428571426</v>
      </c>
      <c r="O31" s="1">
        <f>VLOOKUP($A31,'Base Consumption'!$A$2:$D$34,3,FALSE)*'Profiles, Pc, Summer, S1'!O31</f>
        <v>0.13359374999999998</v>
      </c>
      <c r="P31" s="1">
        <f>VLOOKUP($A31,'Base Consumption'!$A$2:$D$34,3,FALSE)*'Profiles, Pc, Summer, S1'!P31</f>
        <v>0.11484374999999999</v>
      </c>
      <c r="Q31" s="1">
        <f>VLOOKUP($A31,'Base Consumption'!$A$2:$D$34,3,FALSE)*'Profiles, Pc, Summer, S1'!Q31</f>
        <v>0.1196986607142857</v>
      </c>
      <c r="R31" s="1">
        <f>VLOOKUP($A31,'Base Consumption'!$A$2:$D$34,3,FALSE)*'Profiles, Pc, Summer, S1'!R31</f>
        <v>0.12672991071428572</v>
      </c>
      <c r="S31" s="1">
        <f>VLOOKUP($A31,'Base Consumption'!$A$2:$D$34,3,FALSE)*'Profiles, Pc, Summer, S1'!S31</f>
        <v>0.12622767857142855</v>
      </c>
      <c r="T31" s="1">
        <f>VLOOKUP($A31,'Base Consumption'!$A$2:$D$34,3,FALSE)*'Profiles, Pc, Summer, S1'!T31</f>
        <v>0.13158482142857139</v>
      </c>
      <c r="U31" s="1">
        <f>VLOOKUP($A31,'Base Consumption'!$A$2:$D$34,3,FALSE)*'Profiles, Pc, Summer, S1'!U31</f>
        <v>0.13861607142857141</v>
      </c>
      <c r="V31" s="1">
        <f>VLOOKUP($A31,'Base Consumption'!$A$2:$D$34,3,FALSE)*'Profiles, Pc, Summer, S1'!V31</f>
        <v>0.14497767857142857</v>
      </c>
      <c r="W31" s="1">
        <f>VLOOKUP($A31,'Base Consumption'!$A$2:$D$34,3,FALSE)*'Profiles, Pc, Summer, S1'!W31</f>
        <v>0.13309151785714285</v>
      </c>
      <c r="X31" s="1">
        <f>VLOOKUP($A31,'Base Consumption'!$A$2:$D$34,3,FALSE)*'Profiles, Pc, Summer, S1'!X31</f>
        <v>0.11434151785714283</v>
      </c>
      <c r="Y31" s="1">
        <f>VLOOKUP($A31,'Base Consumption'!$A$2:$D$34,3,FALSE)*'Profiles, Pc, Summer, S1'!Y31</f>
        <v>0.10563616071428571</v>
      </c>
    </row>
    <row r="32" spans="1:25" x14ac:dyDescent="0.25">
      <c r="A32">
        <v>32</v>
      </c>
      <c r="B32" s="1">
        <f>VLOOKUP($A32,'Base Consumption'!$A$2:$D$34,3,FALSE)*'Profiles, Pc, Summer, S1'!B32</f>
        <v>0.11774517684887459</v>
      </c>
      <c r="C32" s="1">
        <f>VLOOKUP($A32,'Base Consumption'!$A$2:$D$34,3,FALSE)*'Profiles, Pc, Summer, S1'!C32</f>
        <v>0.11065514469453376</v>
      </c>
      <c r="D32" s="1">
        <f>VLOOKUP($A32,'Base Consumption'!$A$2:$D$34,3,FALSE)*'Profiles, Pc, Summer, S1'!D32</f>
        <v>0.1019614147909968</v>
      </c>
      <c r="E32" s="1">
        <f>VLOOKUP($A32,'Base Consumption'!$A$2:$D$34,3,FALSE)*'Profiles, Pc, Summer, S1'!E32</f>
        <v>0.10609726688102894</v>
      </c>
      <c r="F32" s="1">
        <f>VLOOKUP($A32,'Base Consumption'!$A$2:$D$34,3,FALSE)*'Profiles, Pc, Summer, S1'!F32</f>
        <v>0.10415594855305467</v>
      </c>
      <c r="G32" s="1">
        <f>VLOOKUP($A32,'Base Consumption'!$A$2:$D$34,3,FALSE)*'Profiles, Pc, Summer, S1'!G32</f>
        <v>0.106266077170418</v>
      </c>
      <c r="H32" s="1">
        <f>VLOOKUP($A32,'Base Consumption'!$A$2:$D$34,3,FALSE)*'Profiles, Pc, Summer, S1'!H32</f>
        <v>0.15066318327974279</v>
      </c>
      <c r="I32" s="1">
        <f>VLOOKUP($A32,'Base Consumption'!$A$2:$D$34,3,FALSE)*'Profiles, Pc, Summer, S1'!I32</f>
        <v>0.19286575562700967</v>
      </c>
      <c r="J32" s="1">
        <f>VLOOKUP($A32,'Base Consumption'!$A$2:$D$34,3,FALSE)*'Profiles, Pc, Summer, S1'!J32</f>
        <v>0.20215032154340834</v>
      </c>
      <c r="K32" s="1">
        <f>VLOOKUP($A32,'Base Consumption'!$A$2:$D$34,3,FALSE)*'Profiles, Pc, Summer, S1'!K32</f>
        <v>0.18957395498392282</v>
      </c>
      <c r="L32" s="1">
        <f>VLOOKUP($A32,'Base Consumption'!$A$2:$D$34,3,FALSE)*'Profiles, Pc, Summer, S1'!L32</f>
        <v>0.18552250803858519</v>
      </c>
      <c r="M32" s="1">
        <f>VLOOKUP($A32,'Base Consumption'!$A$2:$D$34,3,FALSE)*'Profiles, Pc, Summer, S1'!M32</f>
        <v>0.1994493569131833</v>
      </c>
      <c r="N32" s="1">
        <f>VLOOKUP($A32,'Base Consumption'!$A$2:$D$34,3,FALSE)*'Profiles, Pc, Summer, S1'!N32</f>
        <v>0.20856511254019294</v>
      </c>
      <c r="O32" s="1">
        <f>VLOOKUP($A32,'Base Consumption'!$A$2:$D$34,3,FALSE)*'Profiles, Pc, Summer, S1'!O32</f>
        <v>0.19362540192926045</v>
      </c>
      <c r="P32" s="1">
        <f>VLOOKUP($A32,'Base Consumption'!$A$2:$D$34,3,FALSE)*'Profiles, Pc, Summer, S1'!P32</f>
        <v>0.17657556270096467</v>
      </c>
      <c r="Q32" s="1">
        <f>VLOOKUP($A32,'Base Consumption'!$A$2:$D$34,3,FALSE)*'Profiles, Pc, Summer, S1'!Q32</f>
        <v>0.16745980707395497</v>
      </c>
      <c r="R32" s="1">
        <f>VLOOKUP($A32,'Base Consumption'!$A$2:$D$34,3,FALSE)*'Profiles, Pc, Summer, S1'!R32</f>
        <v>0.17117363344051445</v>
      </c>
      <c r="S32" s="1">
        <f>VLOOKUP($A32,'Base Consumption'!$A$2:$D$34,3,FALSE)*'Profiles, Pc, Summer, S1'!S32</f>
        <v>0.16534967845659165</v>
      </c>
      <c r="T32" s="1">
        <f>VLOOKUP($A32,'Base Consumption'!$A$2:$D$34,3,FALSE)*'Profiles, Pc, Summer, S1'!T32</f>
        <v>0.16155144694533763</v>
      </c>
      <c r="U32" s="1">
        <f>VLOOKUP($A32,'Base Consumption'!$A$2:$D$34,3,FALSE)*'Profiles, Pc, Summer, S1'!U32</f>
        <v>0.17606913183279743</v>
      </c>
      <c r="V32" s="1">
        <f>VLOOKUP($A32,'Base Consumption'!$A$2:$D$34,3,FALSE)*'Profiles, Pc, Summer, S1'!V32</f>
        <v>0.18442524115755629</v>
      </c>
      <c r="W32" s="1">
        <f>VLOOKUP($A32,'Base Consumption'!$A$2:$D$34,3,FALSE)*'Profiles, Pc, Summer, S1'!W32</f>
        <v>0.17210209003215435</v>
      </c>
      <c r="X32" s="1">
        <f>VLOOKUP($A32,'Base Consumption'!$A$2:$D$34,3,FALSE)*'Profiles, Pc, Summer, S1'!X32</f>
        <v>0.15083199356913182</v>
      </c>
      <c r="Y32" s="1">
        <f>VLOOKUP($A32,'Base Consumption'!$A$2:$D$34,3,FALSE)*'Profiles, Pc, Summer, S1'!Y32</f>
        <v>0.12567926045016078</v>
      </c>
    </row>
    <row r="33" spans="1:25" x14ac:dyDescent="0.25">
      <c r="A33">
        <v>33</v>
      </c>
      <c r="B33" s="1">
        <f>VLOOKUP($A33,'Base Consumption'!$A$2:$D$34,3,FALSE)*'Profiles, Pc, Summer, S1'!B33</f>
        <v>1.9324324324324321E-2</v>
      </c>
      <c r="C33" s="1">
        <f>VLOOKUP($A33,'Base Consumption'!$A$2:$D$34,3,FALSE)*'Profiles, Pc, Summer, S1'!C33</f>
        <v>1.5135135135135133E-2</v>
      </c>
      <c r="D33" s="1">
        <f>VLOOKUP($A33,'Base Consumption'!$A$2:$D$34,3,FALSE)*'Profiles, Pc, Summer, S1'!D33</f>
        <v>1.1891891891891888E-2</v>
      </c>
      <c r="E33" s="1">
        <f>VLOOKUP($A33,'Base Consumption'!$A$2:$D$34,3,FALSE)*'Profiles, Pc, Summer, S1'!E33</f>
        <v>1.1756756756756755E-2</v>
      </c>
      <c r="F33" s="1">
        <f>VLOOKUP($A33,'Base Consumption'!$A$2:$D$34,3,FALSE)*'Profiles, Pc, Summer, S1'!F33</f>
        <v>1.081081081081081E-2</v>
      </c>
      <c r="G33" s="1">
        <f>VLOOKUP($A33,'Base Consumption'!$A$2:$D$34,3,FALSE)*'Profiles, Pc, Summer, S1'!G33</f>
        <v>1.0270270270270269E-2</v>
      </c>
      <c r="H33" s="1">
        <f>VLOOKUP($A33,'Base Consumption'!$A$2:$D$34,3,FALSE)*'Profiles, Pc, Summer, S1'!H33</f>
        <v>2.3108108108108105E-2</v>
      </c>
      <c r="I33" s="1">
        <f>VLOOKUP($A33,'Base Consumption'!$A$2:$D$34,3,FALSE)*'Profiles, Pc, Summer, S1'!I33</f>
        <v>4.1756756756756747E-2</v>
      </c>
      <c r="J33" s="1">
        <f>VLOOKUP($A33,'Base Consumption'!$A$2:$D$34,3,FALSE)*'Profiles, Pc, Summer, S1'!J33</f>
        <v>5.0675675675675672E-2</v>
      </c>
      <c r="K33" s="1">
        <f>VLOOKUP($A33,'Base Consumption'!$A$2:$D$34,3,FALSE)*'Profiles, Pc, Summer, S1'!K33</f>
        <v>5.1891891891891889E-2</v>
      </c>
      <c r="L33" s="1">
        <f>VLOOKUP($A33,'Base Consumption'!$A$2:$D$34,3,FALSE)*'Profiles, Pc, Summer, S1'!L33</f>
        <v>5.0945945945945939E-2</v>
      </c>
      <c r="M33" s="1">
        <f>VLOOKUP($A33,'Base Consumption'!$A$2:$D$34,3,FALSE)*'Profiles, Pc, Summer, S1'!M33</f>
        <v>4.5675675675675667E-2</v>
      </c>
      <c r="N33" s="1">
        <f>VLOOKUP($A33,'Base Consumption'!$A$2:$D$34,3,FALSE)*'Profiles, Pc, Summer, S1'!N33</f>
        <v>5.1756756756756749E-2</v>
      </c>
      <c r="O33" s="1">
        <f>VLOOKUP($A33,'Base Consumption'!$A$2:$D$34,3,FALSE)*'Profiles, Pc, Summer, S1'!O33</f>
        <v>4.8783783783783778E-2</v>
      </c>
      <c r="P33" s="1">
        <f>VLOOKUP($A33,'Base Consumption'!$A$2:$D$34,3,FALSE)*'Profiles, Pc, Summer, S1'!P33</f>
        <v>4.4459459459459456E-2</v>
      </c>
      <c r="Q33" s="1">
        <f>VLOOKUP($A33,'Base Consumption'!$A$2:$D$34,3,FALSE)*'Profiles, Pc, Summer, S1'!Q33</f>
        <v>4.1081081081081078E-2</v>
      </c>
      <c r="R33" s="1">
        <f>VLOOKUP($A33,'Base Consumption'!$A$2:$D$34,3,FALSE)*'Profiles, Pc, Summer, S1'!R33</f>
        <v>3.7297297297297298E-2</v>
      </c>
      <c r="S33" s="1">
        <f>VLOOKUP($A33,'Base Consumption'!$A$2:$D$34,3,FALSE)*'Profiles, Pc, Summer, S1'!S33</f>
        <v>3.3108108108108103E-2</v>
      </c>
      <c r="T33" s="1">
        <f>VLOOKUP($A33,'Base Consumption'!$A$2:$D$34,3,FALSE)*'Profiles, Pc, Summer, S1'!T33</f>
        <v>4.2162162162162155E-2</v>
      </c>
      <c r="U33" s="1">
        <f>VLOOKUP($A33,'Base Consumption'!$A$2:$D$34,3,FALSE)*'Profiles, Pc, Summer, S1'!U33</f>
        <v>4.9459459459459454E-2</v>
      </c>
      <c r="V33" s="1">
        <f>VLOOKUP($A33,'Base Consumption'!$A$2:$D$34,3,FALSE)*'Profiles, Pc, Summer, S1'!V33</f>
        <v>5.6756756756756753E-2</v>
      </c>
      <c r="W33" s="1">
        <f>VLOOKUP($A33,'Base Consumption'!$A$2:$D$34,3,FALSE)*'Profiles, Pc, Summer, S1'!W33</f>
        <v>5.4054054054054043E-2</v>
      </c>
      <c r="X33" s="1">
        <f>VLOOKUP($A33,'Base Consumption'!$A$2:$D$34,3,FALSE)*'Profiles, Pc, Summer, S1'!X33</f>
        <v>4.0405405405405402E-2</v>
      </c>
      <c r="Y33" s="1">
        <f>VLOOKUP($A33,'Base Consumption'!$A$2:$D$34,3,FALSE)*'Profiles, Pc, Summer, S1'!Y33</f>
        <v>2.8918918918918915E-2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Main</vt:lpstr>
      <vt:lpstr>Base Consumption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2023-07-07T11:21:52Z</dcterms:modified>
</cp:coreProperties>
</file>