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case30\"/>
    </mc:Choice>
  </mc:AlternateContent>
  <xr:revisionPtr revIDLastSave="0" documentId="13_ncr:1_{7112295F-F2AC-490F-8E06-654E19925869}" xr6:coauthVersionLast="47" xr6:coauthVersionMax="47" xr10:uidLastSave="{00000000-0000-0000-0000-000000000000}"/>
  <bookViews>
    <workbookView xWindow="-28920" yWindow="45" windowWidth="29040" windowHeight="17640" activeTab="8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Qc, Winter, S1" sheetId="8" r:id="rId10"/>
    <sheet name="UpFlex, Winter" sheetId="68" r:id="rId11"/>
    <sheet name="DownFlex, Winter" sheetId="69" r:id="rId12"/>
    <sheet name="CostFlex, Winter" sheetId="70" r:id="rId13"/>
    <sheet name="Pg, Winter, S1" sheetId="71" r:id="rId14"/>
    <sheet name="Qg, Winter, S1" sheetId="74" r:id="rId15"/>
    <sheet name="GenStatus, Winter" sheetId="9" r:id="rId16"/>
    <sheet name="Pc, Summer, S1" sheetId="39" r:id="rId17"/>
    <sheet name="Qc, Summer, S1" sheetId="42" r:id="rId18"/>
    <sheet name="UpFlex, Summer" sheetId="77" r:id="rId19"/>
    <sheet name="DownFlex, Summer" sheetId="78" r:id="rId20"/>
    <sheet name="CostFlex, Summer" sheetId="79" r:id="rId21"/>
    <sheet name="Pg, Summer, S1" sheetId="84" r:id="rId22"/>
    <sheet name="Qg, Summer, S1" sheetId="85" r:id="rId23"/>
    <sheet name="GenStatus, Summer" sheetId="86" r:id="rId24"/>
  </sheets>
  <externalReferences>
    <externalReference r:id="rId25"/>
    <externalReference r:id="rId26"/>
  </externalReferences>
  <definedNames>
    <definedName name="_xlnm._FilterDatabase" localSheetId="4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9" l="1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Y12" i="84"/>
  <c r="X12" i="84"/>
  <c r="W12" i="84"/>
  <c r="V12" i="84"/>
  <c r="U12" i="84"/>
  <c r="T12" i="84"/>
  <c r="S12" i="84"/>
  <c r="R12" i="84"/>
  <c r="Q12" i="84"/>
  <c r="P12" i="84"/>
  <c r="O12" i="84"/>
  <c r="N12" i="84"/>
  <c r="M12" i="84"/>
  <c r="L12" i="84"/>
  <c r="K12" i="84"/>
  <c r="J12" i="84"/>
  <c r="I12" i="84"/>
  <c r="H12" i="84"/>
  <c r="G12" i="84"/>
  <c r="F12" i="84"/>
  <c r="E12" i="84"/>
  <c r="D12" i="84"/>
  <c r="C12" i="84"/>
  <c r="B12" i="84"/>
  <c r="Y11" i="84"/>
  <c r="X11" i="84"/>
  <c r="W11" i="84"/>
  <c r="V11" i="84"/>
  <c r="U11" i="84"/>
  <c r="T11" i="84"/>
  <c r="S11" i="84"/>
  <c r="R11" i="84"/>
  <c r="Q11" i="84"/>
  <c r="P11" i="84"/>
  <c r="O11" i="84"/>
  <c r="N11" i="84"/>
  <c r="M11" i="84"/>
  <c r="L11" i="84"/>
  <c r="K11" i="84"/>
  <c r="J11" i="84"/>
  <c r="I11" i="84"/>
  <c r="H11" i="84"/>
  <c r="G11" i="84"/>
  <c r="F11" i="84"/>
  <c r="E11" i="84"/>
  <c r="D11" i="84"/>
  <c r="C11" i="84"/>
  <c r="B11" i="84"/>
  <c r="Y10" i="84"/>
  <c r="X10" i="84"/>
  <c r="W10" i="84"/>
  <c r="V10" i="84"/>
  <c r="U10" i="84"/>
  <c r="T10" i="84"/>
  <c r="S10" i="84"/>
  <c r="R10" i="84"/>
  <c r="Q10" i="84"/>
  <c r="P10" i="84"/>
  <c r="O10" i="84"/>
  <c r="N10" i="84"/>
  <c r="M10" i="84"/>
  <c r="L10" i="84"/>
  <c r="K10" i="84"/>
  <c r="J10" i="84"/>
  <c r="I10" i="84"/>
  <c r="H10" i="84"/>
  <c r="G10" i="84"/>
  <c r="F10" i="84"/>
  <c r="E10" i="84"/>
  <c r="D10" i="84"/>
  <c r="C10" i="84"/>
  <c r="B10" i="84"/>
  <c r="Y9" i="84"/>
  <c r="X9" i="84"/>
  <c r="W9" i="84"/>
  <c r="V9" i="84"/>
  <c r="U9" i="84"/>
  <c r="T9" i="84"/>
  <c r="S9" i="84"/>
  <c r="R9" i="84"/>
  <c r="Q9" i="84"/>
  <c r="P9" i="84"/>
  <c r="O9" i="84"/>
  <c r="N9" i="84"/>
  <c r="M9" i="84"/>
  <c r="L9" i="84"/>
  <c r="K9" i="84"/>
  <c r="J9" i="84"/>
  <c r="I9" i="84"/>
  <c r="H9" i="84"/>
  <c r="G9" i="84"/>
  <c r="F9" i="84"/>
  <c r="E9" i="84"/>
  <c r="D9" i="84"/>
  <c r="C9" i="84"/>
  <c r="B9" i="84"/>
  <c r="Y8" i="84"/>
  <c r="X8" i="84"/>
  <c r="W8" i="84"/>
  <c r="V8" i="84"/>
  <c r="U8" i="84"/>
  <c r="T8" i="84"/>
  <c r="S8" i="84"/>
  <c r="R8" i="84"/>
  <c r="Q8" i="84"/>
  <c r="P8" i="84"/>
  <c r="O8" i="84"/>
  <c r="N8" i="84"/>
  <c r="M8" i="84"/>
  <c r="L8" i="84"/>
  <c r="K8" i="84"/>
  <c r="J8" i="84"/>
  <c r="I8" i="84"/>
  <c r="H8" i="84"/>
  <c r="G8" i="84"/>
  <c r="F8" i="84"/>
  <c r="E8" i="84"/>
  <c r="D8" i="84"/>
  <c r="C8" i="84"/>
  <c r="B8" i="84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I6" i="55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" i="42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C2" i="59"/>
  <c r="C2" i="39" s="1"/>
  <c r="D2" i="59"/>
  <c r="D3" i="39" s="1"/>
  <c r="E2" i="59"/>
  <c r="E18" i="39" s="1"/>
  <c r="F2" i="59"/>
  <c r="F5" i="39" s="1"/>
  <c r="G2" i="59"/>
  <c r="G6" i="39" s="1"/>
  <c r="H2" i="59"/>
  <c r="H14" i="29" s="1"/>
  <c r="I2" i="59"/>
  <c r="I8" i="39" s="1"/>
  <c r="J2" i="59"/>
  <c r="J9" i="39" s="1"/>
  <c r="K2" i="59"/>
  <c r="K10" i="39" s="1"/>
  <c r="L2" i="59"/>
  <c r="L2" i="29" s="1"/>
  <c r="M2" i="59"/>
  <c r="M7" i="29" s="1"/>
  <c r="N2" i="59"/>
  <c r="N4" i="29" s="1"/>
  <c r="O2" i="59"/>
  <c r="O2" i="39" s="1"/>
  <c r="P2" i="59"/>
  <c r="P3" i="39" s="1"/>
  <c r="Q2" i="59"/>
  <c r="Q6" i="29" s="1"/>
  <c r="R2" i="59"/>
  <c r="R5" i="39" s="1"/>
  <c r="S2" i="59"/>
  <c r="S6" i="39" s="1"/>
  <c r="T2" i="59"/>
  <c r="T20" i="29" s="1"/>
  <c r="U2" i="59"/>
  <c r="U8" i="39" s="1"/>
  <c r="V2" i="59"/>
  <c r="V9" i="39" s="1"/>
  <c r="W2" i="59"/>
  <c r="W10" i="39" s="1"/>
  <c r="X2" i="59"/>
  <c r="X13" i="39" s="1"/>
  <c r="Y2" i="59"/>
  <c r="Y14" i="29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4" i="39" s="1"/>
  <c r="I3" i="55"/>
  <c r="I4" i="55"/>
  <c r="I5" i="55"/>
  <c r="I2" i="55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8" i="71"/>
  <c r="I3" i="29" l="1"/>
  <c r="Q19" i="29"/>
  <c r="E18" i="29"/>
  <c r="V10" i="29"/>
  <c r="G9" i="29"/>
  <c r="J19" i="29"/>
  <c r="G20" i="39"/>
  <c r="W17" i="29"/>
  <c r="I11" i="29"/>
  <c r="H10" i="29"/>
  <c r="G13" i="39"/>
  <c r="C17" i="29"/>
  <c r="W8" i="29"/>
  <c r="N16" i="29"/>
  <c r="G8" i="29"/>
  <c r="G16" i="29"/>
  <c r="J7" i="29"/>
  <c r="B9" i="29"/>
  <c r="O15" i="29"/>
  <c r="E7" i="29"/>
  <c r="O21" i="29"/>
  <c r="C15" i="29"/>
  <c r="L6" i="29"/>
  <c r="G21" i="29"/>
  <c r="O5" i="29"/>
  <c r="V12" i="29"/>
  <c r="J4" i="29"/>
  <c r="R20" i="29"/>
  <c r="O12" i="29"/>
  <c r="N3" i="29"/>
  <c r="V21" i="29"/>
  <c r="W20" i="29"/>
  <c r="S19" i="29"/>
  <c r="I18" i="29"/>
  <c r="P16" i="29"/>
  <c r="I15" i="29"/>
  <c r="D13" i="29"/>
  <c r="K11" i="29"/>
  <c r="S9" i="29"/>
  <c r="V7" i="29"/>
  <c r="W5" i="29"/>
  <c r="U3" i="29"/>
  <c r="C21" i="39"/>
  <c r="W17" i="39"/>
  <c r="W13" i="39"/>
  <c r="U11" i="39"/>
  <c r="R8" i="39"/>
  <c r="U21" i="29"/>
  <c r="V20" i="29"/>
  <c r="R19" i="29"/>
  <c r="F18" i="29"/>
  <c r="O16" i="29"/>
  <c r="F15" i="29"/>
  <c r="W12" i="29"/>
  <c r="J11" i="29"/>
  <c r="O9" i="29"/>
  <c r="R7" i="29"/>
  <c r="P5" i="29"/>
  <c r="R3" i="29"/>
  <c r="S20" i="39"/>
  <c r="P17" i="39"/>
  <c r="S13" i="39"/>
  <c r="J11" i="39"/>
  <c r="G8" i="39"/>
  <c r="S21" i="29"/>
  <c r="R20" i="39"/>
  <c r="O17" i="39"/>
  <c r="L13" i="39"/>
  <c r="I11" i="39"/>
  <c r="F8" i="39"/>
  <c r="R21" i="29"/>
  <c r="S20" i="29"/>
  <c r="M19" i="29"/>
  <c r="D18" i="29"/>
  <c r="J16" i="29"/>
  <c r="L14" i="29"/>
  <c r="R12" i="29"/>
  <c r="E11" i="29"/>
  <c r="C9" i="29"/>
  <c r="F7" i="29"/>
  <c r="K5" i="29"/>
  <c r="M3" i="29"/>
  <c r="N20" i="39"/>
  <c r="K17" i="39"/>
  <c r="K13" i="39"/>
  <c r="U10" i="39"/>
  <c r="R7" i="39"/>
  <c r="D5" i="29"/>
  <c r="D17" i="39"/>
  <c r="P10" i="39"/>
  <c r="F7" i="39"/>
  <c r="L21" i="29"/>
  <c r="N20" i="29"/>
  <c r="G19" i="29"/>
  <c r="P17" i="29"/>
  <c r="D16" i="29"/>
  <c r="E14" i="29"/>
  <c r="K12" i="29"/>
  <c r="U10" i="29"/>
  <c r="S8" i="29"/>
  <c r="X6" i="29"/>
  <c r="C5" i="29"/>
  <c r="F3" i="29"/>
  <c r="F20" i="39"/>
  <c r="C17" i="39"/>
  <c r="W12" i="39"/>
  <c r="I10" i="39"/>
  <c r="W5" i="39"/>
  <c r="B16" i="29"/>
  <c r="K21" i="29"/>
  <c r="K20" i="29"/>
  <c r="F19" i="29"/>
  <c r="O17" i="29"/>
  <c r="C16" i="29"/>
  <c r="X13" i="29"/>
  <c r="J12" i="29"/>
  <c r="P10" i="29"/>
  <c r="R8" i="29"/>
  <c r="U6" i="29"/>
  <c r="V4" i="29"/>
  <c r="Y2" i="29"/>
  <c r="R19" i="39"/>
  <c r="V16" i="39"/>
  <c r="V12" i="39"/>
  <c r="D10" i="39"/>
  <c r="K5" i="39"/>
  <c r="B13" i="29"/>
  <c r="J21" i="29"/>
  <c r="J20" i="29"/>
  <c r="X18" i="29"/>
  <c r="K17" i="29"/>
  <c r="U15" i="29"/>
  <c r="W13" i="29"/>
  <c r="F12" i="29"/>
  <c r="J10" i="29"/>
  <c r="N8" i="29"/>
  <c r="S4" i="29"/>
  <c r="B16" i="39"/>
  <c r="F19" i="39"/>
  <c r="O16" i="39"/>
  <c r="R12" i="39"/>
  <c r="S9" i="39"/>
  <c r="V4" i="39"/>
  <c r="B10" i="29"/>
  <c r="I21" i="29"/>
  <c r="G20" i="29"/>
  <c r="U18" i="29"/>
  <c r="D17" i="29"/>
  <c r="R15" i="29"/>
  <c r="S13" i="29"/>
  <c r="C12" i="29"/>
  <c r="I10" i="29"/>
  <c r="K8" i="29"/>
  <c r="P6" i="29"/>
  <c r="O4" i="29"/>
  <c r="B9" i="39"/>
  <c r="P18" i="39"/>
  <c r="J16" i="39"/>
  <c r="K12" i="39"/>
  <c r="O9" i="39"/>
  <c r="J4" i="39"/>
  <c r="F20" i="29"/>
  <c r="R18" i="29"/>
  <c r="P13" i="29"/>
  <c r="W11" i="29"/>
  <c r="S21" i="39"/>
  <c r="L18" i="39"/>
  <c r="C16" i="39"/>
  <c r="J12" i="39"/>
  <c r="G9" i="39"/>
  <c r="U3" i="39"/>
  <c r="B4" i="29"/>
  <c r="F21" i="29"/>
  <c r="Y19" i="29"/>
  <c r="P18" i="29"/>
  <c r="V16" i="29"/>
  <c r="N15" i="29"/>
  <c r="K13" i="29"/>
  <c r="V11" i="29"/>
  <c r="D10" i="29"/>
  <c r="F8" i="29"/>
  <c r="I6" i="29"/>
  <c r="G4" i="29"/>
  <c r="O21" i="39"/>
  <c r="U15" i="39"/>
  <c r="F12" i="39"/>
  <c r="C9" i="39"/>
  <c r="I3" i="39"/>
  <c r="W21" i="29"/>
  <c r="C21" i="29"/>
  <c r="V19" i="29"/>
  <c r="L18" i="29"/>
  <c r="S16" i="29"/>
  <c r="M15" i="29"/>
  <c r="G13" i="29"/>
  <c r="U11" i="29"/>
  <c r="X9" i="29"/>
  <c r="Y7" i="29"/>
  <c r="D6" i="29"/>
  <c r="C4" i="29"/>
  <c r="G21" i="39"/>
  <c r="D18" i="39"/>
  <c r="I15" i="39"/>
  <c r="V11" i="39"/>
  <c r="S8" i="39"/>
  <c r="T7" i="39"/>
  <c r="T19" i="39"/>
  <c r="T7" i="29"/>
  <c r="T19" i="29"/>
  <c r="T6" i="39"/>
  <c r="T18" i="39"/>
  <c r="T6" i="29"/>
  <c r="T18" i="29"/>
  <c r="T5" i="39"/>
  <c r="T17" i="39"/>
  <c r="T5" i="29"/>
  <c r="T4" i="39"/>
  <c r="T16" i="39"/>
  <c r="T4" i="29"/>
  <c r="T16" i="29"/>
  <c r="T3" i="39"/>
  <c r="T15" i="39"/>
  <c r="T3" i="29"/>
  <c r="T15" i="29"/>
  <c r="T2" i="39"/>
  <c r="T13" i="39"/>
  <c r="T13" i="29"/>
  <c r="T12" i="39"/>
  <c r="T12" i="29"/>
  <c r="T10" i="39"/>
  <c r="T11" i="39"/>
  <c r="T11" i="29"/>
  <c r="T8" i="39"/>
  <c r="T20" i="39"/>
  <c r="T8" i="29"/>
  <c r="T9" i="29"/>
  <c r="B8" i="39"/>
  <c r="N15" i="39"/>
  <c r="H7" i="39"/>
  <c r="H19" i="39"/>
  <c r="H7" i="29"/>
  <c r="H19" i="29"/>
  <c r="H6" i="39"/>
  <c r="H18" i="39"/>
  <c r="H6" i="29"/>
  <c r="H18" i="29"/>
  <c r="H5" i="39"/>
  <c r="H17" i="39"/>
  <c r="H5" i="29"/>
  <c r="H4" i="39"/>
  <c r="H16" i="39"/>
  <c r="H4" i="29"/>
  <c r="H16" i="29"/>
  <c r="H3" i="39"/>
  <c r="H15" i="39"/>
  <c r="H3" i="29"/>
  <c r="H15" i="29"/>
  <c r="H2" i="39"/>
  <c r="H13" i="39"/>
  <c r="H13" i="29"/>
  <c r="H12" i="39"/>
  <c r="H12" i="29"/>
  <c r="H11" i="39"/>
  <c r="H11" i="29"/>
  <c r="H10" i="39"/>
  <c r="H8" i="39"/>
  <c r="H20" i="39"/>
  <c r="H8" i="29"/>
  <c r="B8" i="29"/>
  <c r="Y10" i="29"/>
  <c r="Y19" i="39"/>
  <c r="T21" i="39"/>
  <c r="Y14" i="39"/>
  <c r="Q4" i="39"/>
  <c r="Q16" i="39"/>
  <c r="Q4" i="29"/>
  <c r="Q16" i="29"/>
  <c r="Q3" i="39"/>
  <c r="Q15" i="39"/>
  <c r="Q3" i="29"/>
  <c r="Q15" i="29"/>
  <c r="Q2" i="39"/>
  <c r="Q14" i="39"/>
  <c r="Q2" i="29"/>
  <c r="Q13" i="39"/>
  <c r="Q13" i="29"/>
  <c r="Q12" i="39"/>
  <c r="Q12" i="29"/>
  <c r="Q10" i="39"/>
  <c r="Q10" i="29"/>
  <c r="Q9" i="39"/>
  <c r="Q21" i="39"/>
  <c r="Q9" i="29"/>
  <c r="Q21" i="29"/>
  <c r="Q8" i="39"/>
  <c r="Q20" i="39"/>
  <c r="Q8" i="29"/>
  <c r="Q20" i="29"/>
  <c r="Q7" i="39"/>
  <c r="Q6" i="39"/>
  <c r="Q5" i="39"/>
  <c r="Q17" i="39"/>
  <c r="Q5" i="29"/>
  <c r="Q17" i="29"/>
  <c r="E4" i="39"/>
  <c r="E16" i="39"/>
  <c r="E4" i="29"/>
  <c r="E16" i="29"/>
  <c r="E3" i="39"/>
  <c r="E15" i="39"/>
  <c r="E3" i="29"/>
  <c r="E15" i="29"/>
  <c r="E2" i="39"/>
  <c r="E14" i="39"/>
  <c r="E2" i="29"/>
  <c r="E13" i="39"/>
  <c r="E13" i="29"/>
  <c r="E12" i="39"/>
  <c r="E12" i="29"/>
  <c r="E11" i="39"/>
  <c r="E10" i="39"/>
  <c r="E10" i="29"/>
  <c r="E9" i="39"/>
  <c r="E21" i="39"/>
  <c r="E9" i="29"/>
  <c r="E21" i="29"/>
  <c r="E8" i="39"/>
  <c r="E20" i="39"/>
  <c r="E8" i="29"/>
  <c r="E20" i="29"/>
  <c r="E7" i="39"/>
  <c r="E6" i="39"/>
  <c r="E5" i="39"/>
  <c r="E17" i="39"/>
  <c r="E5" i="29"/>
  <c r="E17" i="29"/>
  <c r="X21" i="29"/>
  <c r="H21" i="29"/>
  <c r="H20" i="29"/>
  <c r="E19" i="29"/>
  <c r="T17" i="29"/>
  <c r="L9" i="29"/>
  <c r="X2" i="29"/>
  <c r="Q19" i="39"/>
  <c r="X14" i="39"/>
  <c r="L13" i="29"/>
  <c r="T10" i="29"/>
  <c r="H9" i="29"/>
  <c r="E6" i="29"/>
  <c r="T2" i="29"/>
  <c r="M19" i="39"/>
  <c r="T14" i="39"/>
  <c r="T9" i="39"/>
  <c r="X14" i="29"/>
  <c r="Q7" i="29"/>
  <c r="M2" i="29"/>
  <c r="H21" i="39"/>
  <c r="M14" i="39"/>
  <c r="B11" i="39"/>
  <c r="B11" i="29"/>
  <c r="B12" i="39"/>
  <c r="B12" i="29"/>
  <c r="B13" i="39"/>
  <c r="B14" i="39"/>
  <c r="B14" i="29"/>
  <c r="B3" i="39"/>
  <c r="B15" i="39"/>
  <c r="B3" i="29"/>
  <c r="B15" i="29"/>
  <c r="B5" i="39"/>
  <c r="B17" i="39"/>
  <c r="B5" i="29"/>
  <c r="B17" i="29"/>
  <c r="B7" i="29"/>
  <c r="B19" i="29"/>
  <c r="B6" i="39"/>
  <c r="B18" i="39"/>
  <c r="B6" i="29"/>
  <c r="B18" i="29"/>
  <c r="B7" i="39"/>
  <c r="B19" i="39"/>
  <c r="B10" i="39"/>
  <c r="B2" i="39"/>
  <c r="N13" i="39"/>
  <c r="N13" i="29"/>
  <c r="N12" i="39"/>
  <c r="N12" i="29"/>
  <c r="N11" i="39"/>
  <c r="N10" i="39"/>
  <c r="N10" i="29"/>
  <c r="N9" i="39"/>
  <c r="N21" i="39"/>
  <c r="N9" i="29"/>
  <c r="N21" i="29"/>
  <c r="N8" i="39"/>
  <c r="N7" i="39"/>
  <c r="N19" i="39"/>
  <c r="N7" i="29"/>
  <c r="N19" i="29"/>
  <c r="N6" i="39"/>
  <c r="N18" i="39"/>
  <c r="N6" i="29"/>
  <c r="N18" i="29"/>
  <c r="N16" i="39"/>
  <c r="N5" i="39"/>
  <c r="N17" i="39"/>
  <c r="N5" i="29"/>
  <c r="N17" i="29"/>
  <c r="N4" i="39"/>
  <c r="N3" i="39"/>
  <c r="N2" i="39"/>
  <c r="N14" i="39"/>
  <c r="N2" i="29"/>
  <c r="N14" i="29"/>
  <c r="B2" i="29"/>
  <c r="T14" i="29"/>
  <c r="M10" i="29"/>
  <c r="E19" i="39"/>
  <c r="H14" i="39"/>
  <c r="Y12" i="39"/>
  <c r="Y12" i="29"/>
  <c r="Y11" i="39"/>
  <c r="Y11" i="29"/>
  <c r="Y10" i="39"/>
  <c r="Y9" i="39"/>
  <c r="Y21" i="39"/>
  <c r="Y9" i="29"/>
  <c r="Y21" i="29"/>
  <c r="Y8" i="39"/>
  <c r="Y20" i="39"/>
  <c r="Y8" i="29"/>
  <c r="Y20" i="29"/>
  <c r="Y7" i="39"/>
  <c r="Y6" i="39"/>
  <c r="Y18" i="39"/>
  <c r="Y6" i="29"/>
  <c r="Y18" i="29"/>
  <c r="Y5" i="39"/>
  <c r="Y17" i="39"/>
  <c r="Y5" i="29"/>
  <c r="Y17" i="29"/>
  <c r="Y4" i="39"/>
  <c r="Y16" i="39"/>
  <c r="Y4" i="29"/>
  <c r="Y16" i="29"/>
  <c r="Y3" i="39"/>
  <c r="Y15" i="39"/>
  <c r="Y2" i="39"/>
  <c r="Y13" i="39"/>
  <c r="Y13" i="29"/>
  <c r="M12" i="39"/>
  <c r="M12" i="29"/>
  <c r="M11" i="39"/>
  <c r="M11" i="29"/>
  <c r="M10" i="39"/>
  <c r="M9" i="39"/>
  <c r="M21" i="39"/>
  <c r="M9" i="29"/>
  <c r="M21" i="29"/>
  <c r="M8" i="39"/>
  <c r="M20" i="39"/>
  <c r="M8" i="29"/>
  <c r="M20" i="29"/>
  <c r="M7" i="39"/>
  <c r="M6" i="39"/>
  <c r="M18" i="39"/>
  <c r="M6" i="29"/>
  <c r="M18" i="29"/>
  <c r="M15" i="39"/>
  <c r="M5" i="39"/>
  <c r="M17" i="39"/>
  <c r="M5" i="29"/>
  <c r="M17" i="29"/>
  <c r="M4" i="39"/>
  <c r="M16" i="39"/>
  <c r="M4" i="29"/>
  <c r="M16" i="29"/>
  <c r="M3" i="39"/>
  <c r="M2" i="39"/>
  <c r="M13" i="39"/>
  <c r="M13" i="29"/>
  <c r="B21" i="29"/>
  <c r="T21" i="29"/>
  <c r="Q18" i="29"/>
  <c r="H17" i="29"/>
  <c r="Y15" i="29"/>
  <c r="Q14" i="29"/>
  <c r="Q11" i="29"/>
  <c r="Y3" i="29"/>
  <c r="H2" i="29"/>
  <c r="X18" i="39"/>
  <c r="H9" i="39"/>
  <c r="X11" i="39"/>
  <c r="X11" i="29"/>
  <c r="X10" i="39"/>
  <c r="X10" i="29"/>
  <c r="X9" i="39"/>
  <c r="X21" i="39"/>
  <c r="X8" i="39"/>
  <c r="X20" i="39"/>
  <c r="X8" i="29"/>
  <c r="X20" i="29"/>
  <c r="X7" i="39"/>
  <c r="X19" i="39"/>
  <c r="X7" i="29"/>
  <c r="X19" i="29"/>
  <c r="X6" i="39"/>
  <c r="X5" i="39"/>
  <c r="X17" i="39"/>
  <c r="X5" i="29"/>
  <c r="X17" i="29"/>
  <c r="X4" i="39"/>
  <c r="X16" i="39"/>
  <c r="X4" i="29"/>
  <c r="X16" i="29"/>
  <c r="X3" i="39"/>
  <c r="X15" i="39"/>
  <c r="X3" i="29"/>
  <c r="X15" i="29"/>
  <c r="X2" i="39"/>
  <c r="X12" i="39"/>
  <c r="X12" i="29"/>
  <c r="L11" i="39"/>
  <c r="L11" i="29"/>
  <c r="L10" i="39"/>
  <c r="L10" i="29"/>
  <c r="L9" i="39"/>
  <c r="L21" i="39"/>
  <c r="L8" i="39"/>
  <c r="L20" i="39"/>
  <c r="L8" i="29"/>
  <c r="L20" i="29"/>
  <c r="L7" i="39"/>
  <c r="L19" i="39"/>
  <c r="L7" i="29"/>
  <c r="L19" i="29"/>
  <c r="L6" i="39"/>
  <c r="L5" i="39"/>
  <c r="L17" i="39"/>
  <c r="L5" i="29"/>
  <c r="L17" i="29"/>
  <c r="L4" i="39"/>
  <c r="L16" i="39"/>
  <c r="L4" i="29"/>
  <c r="L16" i="29"/>
  <c r="L3" i="39"/>
  <c r="L15" i="39"/>
  <c r="L3" i="29"/>
  <c r="L15" i="29"/>
  <c r="L2" i="39"/>
  <c r="L14" i="39"/>
  <c r="L12" i="39"/>
  <c r="L12" i="29"/>
  <c r="B20" i="29"/>
  <c r="M14" i="29"/>
  <c r="N11" i="29"/>
  <c r="B21" i="39"/>
  <c r="Q18" i="39"/>
  <c r="B20" i="39"/>
  <c r="Q11" i="39"/>
  <c r="U9" i="29"/>
  <c r="I9" i="29"/>
  <c r="S7" i="29"/>
  <c r="G7" i="29"/>
  <c r="R6" i="29"/>
  <c r="F6" i="29"/>
  <c r="P4" i="29"/>
  <c r="D4" i="29"/>
  <c r="O3" i="29"/>
  <c r="C3" i="29"/>
  <c r="U21" i="39"/>
  <c r="I21" i="39"/>
  <c r="S19" i="39"/>
  <c r="G19" i="39"/>
  <c r="R18" i="39"/>
  <c r="F18" i="39"/>
  <c r="P16" i="39"/>
  <c r="D16" i="39"/>
  <c r="O15" i="39"/>
  <c r="C15" i="39"/>
  <c r="W11" i="39"/>
  <c r="K11" i="39"/>
  <c r="V10" i="39"/>
  <c r="J10" i="39"/>
  <c r="U9" i="39"/>
  <c r="I9" i="39"/>
  <c r="S7" i="39"/>
  <c r="G7" i="39"/>
  <c r="R6" i="39"/>
  <c r="F6" i="39"/>
  <c r="P4" i="39"/>
  <c r="D4" i="39"/>
  <c r="O3" i="39"/>
  <c r="C3" i="39"/>
  <c r="P5" i="39"/>
  <c r="D5" i="39"/>
  <c r="O4" i="39"/>
  <c r="C4" i="39"/>
  <c r="P6" i="39"/>
  <c r="D6" i="39"/>
  <c r="O5" i="39"/>
  <c r="C5" i="39"/>
  <c r="P19" i="29"/>
  <c r="D19" i="29"/>
  <c r="O18" i="29"/>
  <c r="C18" i="29"/>
  <c r="W14" i="29"/>
  <c r="K14" i="29"/>
  <c r="V13" i="29"/>
  <c r="J13" i="29"/>
  <c r="U12" i="29"/>
  <c r="I12" i="29"/>
  <c r="S10" i="29"/>
  <c r="G10" i="29"/>
  <c r="R9" i="29"/>
  <c r="F9" i="29"/>
  <c r="P7" i="29"/>
  <c r="D7" i="29"/>
  <c r="O6" i="29"/>
  <c r="C6" i="29"/>
  <c r="W2" i="29"/>
  <c r="K2" i="29"/>
  <c r="R21" i="39"/>
  <c r="F21" i="39"/>
  <c r="P19" i="39"/>
  <c r="D19" i="39"/>
  <c r="O18" i="39"/>
  <c r="C18" i="39"/>
  <c r="W14" i="39"/>
  <c r="K14" i="39"/>
  <c r="V13" i="39"/>
  <c r="J13" i="39"/>
  <c r="U12" i="39"/>
  <c r="I12" i="39"/>
  <c r="S10" i="39"/>
  <c r="G10" i="39"/>
  <c r="R9" i="39"/>
  <c r="F9" i="39"/>
  <c r="P7" i="39"/>
  <c r="D7" i="39"/>
  <c r="O6" i="39"/>
  <c r="C6" i="39"/>
  <c r="W2" i="39"/>
  <c r="K2" i="39"/>
  <c r="P20" i="29"/>
  <c r="D20" i="29"/>
  <c r="O19" i="29"/>
  <c r="C19" i="29"/>
  <c r="W15" i="29"/>
  <c r="K15" i="29"/>
  <c r="V14" i="29"/>
  <c r="J14" i="29"/>
  <c r="U13" i="29"/>
  <c r="I13" i="29"/>
  <c r="S11" i="29"/>
  <c r="G11" i="29"/>
  <c r="R10" i="29"/>
  <c r="F10" i="29"/>
  <c r="P8" i="29"/>
  <c r="D8" i="29"/>
  <c r="O7" i="29"/>
  <c r="C7" i="29"/>
  <c r="W3" i="29"/>
  <c r="K3" i="29"/>
  <c r="V2" i="29"/>
  <c r="J2" i="29"/>
  <c r="P20" i="39"/>
  <c r="D20" i="39"/>
  <c r="O19" i="39"/>
  <c r="C19" i="39"/>
  <c r="W15" i="39"/>
  <c r="K15" i="39"/>
  <c r="V14" i="39"/>
  <c r="J14" i="39"/>
  <c r="U13" i="39"/>
  <c r="I13" i="39"/>
  <c r="S11" i="39"/>
  <c r="G11" i="39"/>
  <c r="R10" i="39"/>
  <c r="F10" i="39"/>
  <c r="P8" i="39"/>
  <c r="D8" i="39"/>
  <c r="O7" i="39"/>
  <c r="C7" i="39"/>
  <c r="W3" i="39"/>
  <c r="K3" i="39"/>
  <c r="V2" i="39"/>
  <c r="J2" i="39"/>
  <c r="P21" i="29"/>
  <c r="D21" i="29"/>
  <c r="O20" i="29"/>
  <c r="C20" i="29"/>
  <c r="W16" i="29"/>
  <c r="K16" i="29"/>
  <c r="V15" i="29"/>
  <c r="J15" i="29"/>
  <c r="U14" i="29"/>
  <c r="I14" i="29"/>
  <c r="S12" i="29"/>
  <c r="G12" i="29"/>
  <c r="R11" i="29"/>
  <c r="F11" i="29"/>
  <c r="P9" i="29"/>
  <c r="D9" i="29"/>
  <c r="O8" i="29"/>
  <c r="C8" i="29"/>
  <c r="W4" i="29"/>
  <c r="K4" i="29"/>
  <c r="V3" i="29"/>
  <c r="J3" i="29"/>
  <c r="U2" i="29"/>
  <c r="I2" i="29"/>
  <c r="P21" i="39"/>
  <c r="D21" i="39"/>
  <c r="O20" i="39"/>
  <c r="C20" i="39"/>
  <c r="W16" i="39"/>
  <c r="K16" i="39"/>
  <c r="V15" i="39"/>
  <c r="J15" i="39"/>
  <c r="U14" i="39"/>
  <c r="I14" i="39"/>
  <c r="S12" i="39"/>
  <c r="G12" i="39"/>
  <c r="R11" i="39"/>
  <c r="F11" i="39"/>
  <c r="P9" i="39"/>
  <c r="D9" i="39"/>
  <c r="O8" i="39"/>
  <c r="C8" i="39"/>
  <c r="W4" i="39"/>
  <c r="K4" i="39"/>
  <c r="V3" i="39"/>
  <c r="J3" i="39"/>
  <c r="U2" i="39"/>
  <c r="I2" i="39"/>
  <c r="W18" i="29"/>
  <c r="K18" i="29"/>
  <c r="V17" i="29"/>
  <c r="J17" i="29"/>
  <c r="U16" i="29"/>
  <c r="I16" i="29"/>
  <c r="S14" i="29"/>
  <c r="G14" i="29"/>
  <c r="R13" i="29"/>
  <c r="F13" i="29"/>
  <c r="P11" i="29"/>
  <c r="D11" i="29"/>
  <c r="O10" i="29"/>
  <c r="C10" i="29"/>
  <c r="W6" i="29"/>
  <c r="K6" i="29"/>
  <c r="V5" i="29"/>
  <c r="J5" i="29"/>
  <c r="U4" i="29"/>
  <c r="I4" i="29"/>
  <c r="S2" i="29"/>
  <c r="G2" i="29"/>
  <c r="W18" i="39"/>
  <c r="K18" i="39"/>
  <c r="V17" i="39"/>
  <c r="J17" i="39"/>
  <c r="U16" i="39"/>
  <c r="I16" i="39"/>
  <c r="S14" i="39"/>
  <c r="G14" i="39"/>
  <c r="R13" i="39"/>
  <c r="F13" i="39"/>
  <c r="P11" i="39"/>
  <c r="D11" i="39"/>
  <c r="O10" i="39"/>
  <c r="C10" i="39"/>
  <c r="W6" i="39"/>
  <c r="K6" i="39"/>
  <c r="V5" i="39"/>
  <c r="J5" i="39"/>
  <c r="U4" i="39"/>
  <c r="I4" i="39"/>
  <c r="S2" i="39"/>
  <c r="G2" i="39"/>
  <c r="W19" i="29"/>
  <c r="K19" i="29"/>
  <c r="V18" i="29"/>
  <c r="J18" i="29"/>
  <c r="U17" i="29"/>
  <c r="I17" i="29"/>
  <c r="S15" i="29"/>
  <c r="G15" i="29"/>
  <c r="R14" i="29"/>
  <c r="F14" i="29"/>
  <c r="P12" i="29"/>
  <c r="D12" i="29"/>
  <c r="O11" i="29"/>
  <c r="C11" i="29"/>
  <c r="W7" i="29"/>
  <c r="K7" i="29"/>
  <c r="V6" i="29"/>
  <c r="J6" i="29"/>
  <c r="U5" i="29"/>
  <c r="I5" i="29"/>
  <c r="S3" i="29"/>
  <c r="G3" i="29"/>
  <c r="R2" i="29"/>
  <c r="F2" i="29"/>
  <c r="W19" i="39"/>
  <c r="K19" i="39"/>
  <c r="V18" i="39"/>
  <c r="J18" i="39"/>
  <c r="U17" i="39"/>
  <c r="I17" i="39"/>
  <c r="S15" i="39"/>
  <c r="G15" i="39"/>
  <c r="R14" i="39"/>
  <c r="F14" i="39"/>
  <c r="P12" i="39"/>
  <c r="D12" i="39"/>
  <c r="O11" i="39"/>
  <c r="C11" i="39"/>
  <c r="W7" i="39"/>
  <c r="K7" i="39"/>
  <c r="V6" i="39"/>
  <c r="J6" i="39"/>
  <c r="U5" i="39"/>
  <c r="I5" i="39"/>
  <c r="S3" i="39"/>
  <c r="G3" i="39"/>
  <c r="R2" i="39"/>
  <c r="F2" i="39"/>
  <c r="W20" i="39"/>
  <c r="K20" i="39"/>
  <c r="V19" i="39"/>
  <c r="J19" i="39"/>
  <c r="U18" i="39"/>
  <c r="I18" i="39"/>
  <c r="S16" i="39"/>
  <c r="G16" i="39"/>
  <c r="R15" i="39"/>
  <c r="F15" i="39"/>
  <c r="P13" i="39"/>
  <c r="D13" i="39"/>
  <c r="O12" i="39"/>
  <c r="C12" i="39"/>
  <c r="W8" i="39"/>
  <c r="K8" i="39"/>
  <c r="V7" i="39"/>
  <c r="J7" i="39"/>
  <c r="U6" i="39"/>
  <c r="I6" i="39"/>
  <c r="S4" i="39"/>
  <c r="G4" i="39"/>
  <c r="R3" i="39"/>
  <c r="F3" i="39"/>
  <c r="U19" i="29"/>
  <c r="I19" i="29"/>
  <c r="S17" i="29"/>
  <c r="G17" i="29"/>
  <c r="R16" i="29"/>
  <c r="F16" i="29"/>
  <c r="P14" i="29"/>
  <c r="D14" i="29"/>
  <c r="O13" i="29"/>
  <c r="C13" i="29"/>
  <c r="W9" i="29"/>
  <c r="K9" i="29"/>
  <c r="V8" i="29"/>
  <c r="J8" i="29"/>
  <c r="U7" i="29"/>
  <c r="I7" i="29"/>
  <c r="S5" i="29"/>
  <c r="G5" i="29"/>
  <c r="R4" i="29"/>
  <c r="F4" i="29"/>
  <c r="P2" i="29"/>
  <c r="D2" i="29"/>
  <c r="W21" i="39"/>
  <c r="K21" i="39"/>
  <c r="V20" i="39"/>
  <c r="J20" i="39"/>
  <c r="U19" i="39"/>
  <c r="I19" i="39"/>
  <c r="S17" i="39"/>
  <c r="G17" i="39"/>
  <c r="R16" i="39"/>
  <c r="F16" i="39"/>
  <c r="P14" i="39"/>
  <c r="D14" i="39"/>
  <c r="O13" i="39"/>
  <c r="C13" i="39"/>
  <c r="W9" i="39"/>
  <c r="K9" i="39"/>
  <c r="V8" i="39"/>
  <c r="J8" i="39"/>
  <c r="U7" i="39"/>
  <c r="I7" i="39"/>
  <c r="S5" i="39"/>
  <c r="G5" i="39"/>
  <c r="R4" i="39"/>
  <c r="F4" i="39"/>
  <c r="P2" i="39"/>
  <c r="D2" i="39"/>
  <c r="U20" i="29"/>
  <c r="I20" i="29"/>
  <c r="S18" i="29"/>
  <c r="G18" i="29"/>
  <c r="R17" i="29"/>
  <c r="F17" i="29"/>
  <c r="P15" i="29"/>
  <c r="D15" i="29"/>
  <c r="O14" i="29"/>
  <c r="C14" i="29"/>
  <c r="W10" i="29"/>
  <c r="K10" i="29"/>
  <c r="V9" i="29"/>
  <c r="J9" i="29"/>
  <c r="U8" i="29"/>
  <c r="I8" i="29"/>
  <c r="S6" i="29"/>
  <c r="G6" i="29"/>
  <c r="R5" i="29"/>
  <c r="F5" i="29"/>
  <c r="P3" i="29"/>
  <c r="D3" i="29"/>
  <c r="O2" i="29"/>
  <c r="C2" i="29"/>
  <c r="V21" i="39"/>
  <c r="J21" i="39"/>
  <c r="U20" i="39"/>
  <c r="I20" i="39"/>
  <c r="S18" i="39"/>
  <c r="G18" i="39"/>
  <c r="R17" i="39"/>
  <c r="F17" i="39"/>
  <c r="P15" i="39"/>
  <c r="D15" i="39"/>
  <c r="O14" i="39"/>
  <c r="C14" i="39"/>
  <c r="B4" i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" i="58"/>
  <c r="C2" i="57"/>
  <c r="D2" i="57" s="1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B2" i="57"/>
  <c r="B6" i="78" l="1"/>
  <c r="B15" i="78"/>
  <c r="B10" i="69"/>
  <c r="B3" i="78"/>
  <c r="B9" i="69"/>
  <c r="B21" i="78"/>
  <c r="B14" i="78"/>
  <c r="B11" i="78"/>
  <c r="B18" i="78"/>
  <c r="B6" i="69"/>
  <c r="B9" i="78"/>
  <c r="B3" i="69"/>
  <c r="B7" i="69"/>
  <c r="B7" i="78"/>
  <c r="B13" i="69"/>
  <c r="B20" i="69"/>
  <c r="B5" i="78"/>
  <c r="B21" i="69"/>
  <c r="B4" i="78"/>
  <c r="B17" i="78"/>
  <c r="B2" i="78"/>
  <c r="B15" i="69"/>
  <c r="B8" i="78"/>
  <c r="B19" i="78"/>
  <c r="B13" i="78"/>
  <c r="B4" i="69"/>
  <c r="B12" i="78"/>
  <c r="B16" i="69"/>
  <c r="B16" i="78"/>
  <c r="B5" i="69"/>
  <c r="B12" i="69"/>
  <c r="B11" i="69"/>
  <c r="B17" i="69"/>
  <c r="B20" i="78"/>
  <c r="B2" i="69"/>
  <c r="B19" i="69"/>
  <c r="B8" i="69"/>
  <c r="B10" i="78"/>
  <c r="B14" i="69"/>
  <c r="B18" i="69"/>
  <c r="R21" i="78" l="1"/>
  <c r="R19" i="69"/>
  <c r="R4" i="78"/>
  <c r="R5" i="69"/>
  <c r="R15" i="69"/>
  <c r="R20" i="78"/>
  <c r="R6" i="69"/>
  <c r="R3" i="78"/>
  <c r="R20" i="69"/>
  <c r="R19" i="78"/>
  <c r="R18" i="69"/>
  <c r="R2" i="78"/>
  <c r="R12" i="69"/>
  <c r="R18" i="78"/>
  <c r="R4" i="69"/>
  <c r="R10" i="69"/>
  <c r="R7" i="69"/>
  <c r="R17" i="78"/>
  <c r="R2" i="69"/>
  <c r="R17" i="69"/>
  <c r="R13" i="69"/>
  <c r="R16" i="78"/>
  <c r="R14" i="69"/>
  <c r="R8" i="69"/>
  <c r="R16" i="69"/>
  <c r="R15" i="78"/>
  <c r="R10" i="78"/>
  <c r="R14" i="78"/>
  <c r="R9" i="78"/>
  <c r="R9" i="69"/>
  <c r="R13" i="78"/>
  <c r="R8" i="78"/>
  <c r="R21" i="69"/>
  <c r="R12" i="78"/>
  <c r="R7" i="78"/>
  <c r="R3" i="69"/>
  <c r="R5" i="78"/>
  <c r="R11" i="78"/>
  <c r="R6" i="78"/>
  <c r="R11" i="69"/>
  <c r="N11" i="78"/>
  <c r="N21" i="78"/>
  <c r="N12" i="69"/>
  <c r="N10" i="78"/>
  <c r="N15" i="78"/>
  <c r="N7" i="69"/>
  <c r="N9" i="78"/>
  <c r="N10" i="69"/>
  <c r="N4" i="69"/>
  <c r="N8" i="69"/>
  <c r="N8" i="78"/>
  <c r="N20" i="78"/>
  <c r="N9" i="69"/>
  <c r="N15" i="69"/>
  <c r="N20" i="69"/>
  <c r="N7" i="78"/>
  <c r="N14" i="78"/>
  <c r="N5" i="69"/>
  <c r="N6" i="78"/>
  <c r="N6" i="69"/>
  <c r="N21" i="69"/>
  <c r="N5" i="78"/>
  <c r="N18" i="69"/>
  <c r="N18" i="78"/>
  <c r="N19" i="78"/>
  <c r="N4" i="78"/>
  <c r="N19" i="69"/>
  <c r="N16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5" i="68"/>
  <c r="J11" i="77"/>
  <c r="J10" i="68"/>
  <c r="J17" i="68"/>
  <c r="J21" i="77"/>
  <c r="J10" i="77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14" i="77"/>
  <c r="W15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11" i="77"/>
  <c r="L11" i="68"/>
  <c r="L18" i="68"/>
  <c r="L6" i="68"/>
  <c r="L10" i="77"/>
  <c r="M6" i="68"/>
  <c r="M17" i="77"/>
  <c r="M19" i="77"/>
  <c r="M11" i="77"/>
  <c r="M10" i="77"/>
  <c r="M20" i="77"/>
  <c r="M13" i="77"/>
  <c r="M5" i="77"/>
  <c r="M4" i="77"/>
  <c r="M14" i="77"/>
  <c r="M7" i="77"/>
  <c r="M8" i="68"/>
  <c r="M5" i="68"/>
  <c r="M8" i="77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13" i="68"/>
  <c r="M10" i="68"/>
  <c r="M4" i="68"/>
  <c r="M3" i="77"/>
  <c r="M11" i="68"/>
  <c r="M9" i="68"/>
  <c r="M16" i="68"/>
  <c r="M15" i="68"/>
  <c r="M12" i="68"/>
  <c r="M21" i="68"/>
  <c r="M3" i="68"/>
  <c r="Q16" i="78"/>
  <c r="Q11" i="78"/>
  <c r="Q21" i="78"/>
  <c r="Q6" i="69"/>
  <c r="Q9" i="78"/>
  <c r="Q8" i="78"/>
  <c r="Q5" i="78"/>
  <c r="Q18" i="69"/>
  <c r="Q3" i="78"/>
  <c r="Q2" i="78"/>
  <c r="Q16" i="69"/>
  <c r="Q5" i="69"/>
  <c r="Q8" i="69"/>
  <c r="Q2" i="69"/>
  <c r="Q21" i="69"/>
  <c r="Q3" i="69"/>
  <c r="Q19" i="69"/>
  <c r="Q11" i="69"/>
  <c r="Q4" i="78"/>
  <c r="Q20" i="78"/>
  <c r="Q15" i="69"/>
  <c r="Q20" i="69"/>
  <c r="Q14" i="78"/>
  <c r="Q17" i="78"/>
  <c r="Q12" i="78"/>
  <c r="Q13" i="69"/>
  <c r="Q15" i="78"/>
  <c r="Q6" i="78"/>
  <c r="Q19" i="78"/>
  <c r="Q10" i="69"/>
  <c r="Q4" i="69"/>
  <c r="Q7" i="69"/>
  <c r="Q7" i="78"/>
  <c r="Q12" i="69"/>
  <c r="Q18" i="78"/>
  <c r="Q10" i="78"/>
  <c r="Q14" i="69"/>
  <c r="Q17" i="69"/>
  <c r="Q13" i="78"/>
  <c r="Q9" i="69"/>
  <c r="Y17" i="78"/>
  <c r="Y5" i="69"/>
  <c r="Y15" i="69"/>
  <c r="Y4" i="69"/>
  <c r="Y16" i="78"/>
  <c r="Y17" i="69"/>
  <c r="Y4" i="78"/>
  <c r="Y12" i="69"/>
  <c r="Y15" i="78"/>
  <c r="Y6" i="69"/>
  <c r="Y21" i="69"/>
  <c r="Y18" i="78"/>
  <c r="Y3" i="69"/>
  <c r="Y14" i="78"/>
  <c r="Y18" i="69"/>
  <c r="Y20" i="69"/>
  <c r="Y13" i="78"/>
  <c r="Y6" i="78"/>
  <c r="Y10" i="78"/>
  <c r="Y12" i="78"/>
  <c r="Y7" i="69"/>
  <c r="Y9" i="78"/>
  <c r="Y11" i="78"/>
  <c r="Y3" i="78"/>
  <c r="Y9" i="69"/>
  <c r="Y2" i="69"/>
  <c r="Y7" i="78"/>
  <c r="Y10" i="69"/>
  <c r="Y21" i="78"/>
  <c r="Y14" i="69"/>
  <c r="Y5" i="78"/>
  <c r="Y8" i="78"/>
  <c r="Y20" i="78"/>
  <c r="Y13" i="69"/>
  <c r="Y8" i="69"/>
  <c r="Y2" i="78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18" i="68"/>
  <c r="V11" i="77"/>
  <c r="V8" i="68"/>
  <c r="V15" i="68"/>
  <c r="V10" i="77"/>
  <c r="V19" i="68"/>
  <c r="V5" i="68"/>
  <c r="V18" i="77"/>
  <c r="V21" i="77"/>
  <c r="V9" i="77"/>
  <c r="V10" i="68"/>
  <c r="V17" i="68"/>
  <c r="V20" i="77"/>
  <c r="V8" i="77"/>
  <c r="V4" i="68"/>
  <c r="V21" i="68"/>
  <c r="V19" i="77"/>
  <c r="V7" i="77"/>
  <c r="V9" i="68"/>
  <c r="V16" i="68"/>
  <c r="I9" i="77"/>
  <c r="I9" i="69"/>
  <c r="I3" i="69"/>
  <c r="I14" i="69"/>
  <c r="I11" i="69"/>
  <c r="I15" i="69"/>
  <c r="I8" i="69"/>
  <c r="I17" i="78"/>
  <c r="I21" i="78"/>
  <c r="I19" i="69"/>
  <c r="I7" i="69"/>
  <c r="I2" i="69"/>
  <c r="I13" i="78"/>
  <c r="I17" i="69"/>
  <c r="I16" i="78"/>
  <c r="I12" i="69"/>
  <c r="I9" i="78"/>
  <c r="I5" i="69"/>
  <c r="I21" i="69"/>
  <c r="I3" i="78"/>
  <c r="I11" i="78"/>
  <c r="I18" i="69"/>
  <c r="I6" i="69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13" i="69"/>
  <c r="I5" i="78"/>
  <c r="G8" i="69"/>
  <c r="G16" i="69"/>
  <c r="G17" i="69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11" i="77"/>
  <c r="X7" i="68"/>
  <c r="X10" i="77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1" i="68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10" i="68"/>
  <c r="Y13" i="77"/>
  <c r="Y5" i="68"/>
  <c r="Y16" i="77"/>
  <c r="Y7" i="77"/>
  <c r="Y17" i="68"/>
  <c r="Y20" i="77"/>
  <c r="Y7" i="68"/>
  <c r="Y16" i="68"/>
  <c r="Y10" i="77"/>
  <c r="N14" i="77"/>
  <c r="N2" i="77"/>
  <c r="N10" i="68"/>
  <c r="N13" i="77"/>
  <c r="N3" i="68"/>
  <c r="N12" i="77"/>
  <c r="N15" i="68"/>
  <c r="N19" i="68"/>
  <c r="N11" i="77"/>
  <c r="N13" i="68"/>
  <c r="N16" i="68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11" i="77"/>
  <c r="C3" i="68"/>
  <c r="C10" i="77"/>
  <c r="C2" i="68"/>
  <c r="C10" i="68"/>
  <c r="C21" i="77"/>
  <c r="C9" i="77"/>
  <c r="C13" i="68"/>
  <c r="C21" i="68"/>
  <c r="C20" i="77"/>
  <c r="C8" i="77"/>
  <c r="C8" i="68"/>
  <c r="C9" i="68"/>
  <c r="C19" i="77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11" i="78"/>
  <c r="O3" i="69"/>
  <c r="O10" i="78"/>
  <c r="O15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5" i="69"/>
  <c r="P18" i="78"/>
  <c r="P3" i="78"/>
  <c r="P6" i="78"/>
  <c r="P17" i="69"/>
  <c r="P12" i="78"/>
  <c r="P9" i="69"/>
  <c r="H9" i="69"/>
  <c r="H18" i="69"/>
  <c r="H9" i="78"/>
  <c r="H7" i="78"/>
  <c r="H8" i="69"/>
  <c r="H20" i="69"/>
  <c r="H3" i="78"/>
  <c r="H20" i="78"/>
  <c r="H6" i="69"/>
  <c r="H3" i="69"/>
  <c r="H7" i="69"/>
  <c r="H18" i="78"/>
  <c r="H16" i="69"/>
  <c r="H10" i="69"/>
  <c r="H2" i="69"/>
  <c r="H4" i="69"/>
  <c r="H15" i="78"/>
  <c r="H8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10" i="77"/>
  <c r="I10" i="68"/>
  <c r="I12" i="77"/>
  <c r="I20" i="77"/>
  <c r="I18" i="77"/>
  <c r="I16" i="77"/>
  <c r="I3" i="77"/>
  <c r="I12" i="68"/>
  <c r="I4" i="68"/>
  <c r="I8" i="77"/>
  <c r="I15" i="68"/>
  <c r="I21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15" i="78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17" i="69"/>
  <c r="U3" i="78"/>
  <c r="U13" i="78"/>
  <c r="U8" i="78"/>
  <c r="U12" i="69"/>
  <c r="U5" i="69"/>
  <c r="U7" i="78"/>
  <c r="U18" i="69"/>
  <c r="U11" i="78"/>
  <c r="U18" i="78"/>
  <c r="U16" i="69"/>
  <c r="U17" i="78"/>
  <c r="U12" i="78"/>
  <c r="U2" i="78"/>
  <c r="U20" i="78"/>
  <c r="U10" i="78"/>
  <c r="U6" i="78"/>
  <c r="U4" i="78"/>
  <c r="U21" i="78"/>
  <c r="U13" i="69"/>
  <c r="U14" i="69"/>
  <c r="U3" i="69"/>
  <c r="J15" i="78"/>
  <c r="J6" i="78"/>
  <c r="J20" i="69"/>
  <c r="J14" i="78"/>
  <c r="J5" i="78"/>
  <c r="J3" i="69"/>
  <c r="J13" i="78"/>
  <c r="J4" i="78"/>
  <c r="J12" i="78"/>
  <c r="J3" i="78"/>
  <c r="J21" i="69"/>
  <c r="J12" i="69"/>
  <c r="J11" i="69"/>
  <c r="J2" i="78"/>
  <c r="J5" i="69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7" i="69"/>
  <c r="J9" i="69"/>
  <c r="J17" i="78"/>
  <c r="J8" i="78"/>
  <c r="J4" i="69"/>
  <c r="J19" i="69"/>
  <c r="K16" i="78"/>
  <c r="K10" i="78"/>
  <c r="K18" i="69"/>
  <c r="K14" i="69"/>
  <c r="K11" i="78"/>
  <c r="K4" i="78"/>
  <c r="K20" i="69"/>
  <c r="K19" i="69"/>
  <c r="K7" i="69"/>
  <c r="K8" i="78"/>
  <c r="K21" i="78"/>
  <c r="K2" i="78"/>
  <c r="K15" i="78"/>
  <c r="K17" i="69"/>
  <c r="K6" i="69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0" i="78"/>
  <c r="K10" i="69"/>
  <c r="K5" i="69"/>
  <c r="K6" i="78"/>
  <c r="U12" i="68"/>
  <c r="U9" i="68"/>
  <c r="U2" i="77"/>
  <c r="U14" i="68"/>
  <c r="U19" i="77"/>
  <c r="U11" i="77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11" i="77"/>
  <c r="O15" i="68"/>
  <c r="O10" i="68"/>
  <c r="O10" i="77"/>
  <c r="O14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D4" i="68"/>
  <c r="D21" i="77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9" i="68"/>
  <c r="D7" i="68"/>
  <c r="D19" i="77"/>
  <c r="D17" i="68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10" i="77"/>
  <c r="E9" i="77"/>
  <c r="E9" i="68"/>
  <c r="E5" i="77"/>
  <c r="E11" i="68"/>
  <c r="E15" i="77"/>
  <c r="E8" i="68"/>
  <c r="E17" i="77"/>
  <c r="E13" i="77"/>
  <c r="E3" i="77"/>
  <c r="E14" i="68"/>
  <c r="E7" i="68"/>
  <c r="E19" i="77"/>
  <c r="E2" i="68"/>
  <c r="E18" i="77"/>
  <c r="E5" i="68"/>
  <c r="E2" i="77"/>
  <c r="E18" i="68"/>
  <c r="E4" i="68"/>
  <c r="E6" i="77"/>
  <c r="E17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12" i="77"/>
  <c r="F19" i="68"/>
  <c r="F2" i="68"/>
  <c r="F10" i="77"/>
  <c r="F6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4" i="68"/>
  <c r="G12" i="77"/>
  <c r="G21" i="68"/>
  <c r="G16" i="68"/>
  <c r="G12" i="68"/>
  <c r="G16" i="77"/>
  <c r="G21" i="77"/>
  <c r="G3" i="68"/>
  <c r="G11" i="68"/>
  <c r="G10" i="77"/>
  <c r="G15" i="77"/>
  <c r="G15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1" i="68"/>
  <c r="H18" i="68"/>
  <c r="H4" i="68"/>
  <c r="H10" i="68"/>
  <c r="H8" i="68"/>
  <c r="H13" i="68"/>
  <c r="H16" i="68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12" i="68"/>
  <c r="H17" i="68"/>
  <c r="H8" i="77"/>
  <c r="H18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4" i="68"/>
  <c r="K2" i="68"/>
  <c r="K16" i="77"/>
  <c r="K11" i="77"/>
  <c r="K10" i="68"/>
  <c r="K9" i="77"/>
  <c r="K6" i="68"/>
  <c r="K10" i="77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3" i="77"/>
  <c r="K18" i="77"/>
  <c r="K20" i="77"/>
  <c r="K8" i="68"/>
  <c r="K17" i="77"/>
  <c r="T8" i="69"/>
  <c r="T2" i="78"/>
  <c r="T10" i="69"/>
  <c r="T20" i="78"/>
  <c r="T7" i="69"/>
  <c r="T17" i="69"/>
  <c r="T14" i="78"/>
  <c r="T13" i="69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17" i="78"/>
  <c r="V8" i="78"/>
  <c r="V15" i="69"/>
  <c r="V16" i="78"/>
  <c r="V7" i="78"/>
  <c r="V16" i="69"/>
  <c r="V5" i="69"/>
  <c r="V15" i="78"/>
  <c r="V6" i="78"/>
  <c r="V21" i="69"/>
  <c r="V14" i="78"/>
  <c r="V5" i="78"/>
  <c r="V7" i="69"/>
  <c r="V13" i="78"/>
  <c r="V4" i="78"/>
  <c r="V13" i="69"/>
  <c r="V12" i="78"/>
  <c r="V3" i="78"/>
  <c r="V20" i="69"/>
  <c r="V11" i="78"/>
  <c r="V2" i="78"/>
  <c r="V9" i="69"/>
  <c r="V11" i="69"/>
  <c r="V6" i="69"/>
  <c r="V19" i="69"/>
  <c r="V21" i="78"/>
  <c r="V10" i="69"/>
  <c r="V2" i="69"/>
  <c r="V3" i="69"/>
  <c r="V20" i="78"/>
  <c r="V8" i="69"/>
  <c r="V14" i="69"/>
  <c r="V12" i="69"/>
  <c r="V19" i="78"/>
  <c r="V10" i="78"/>
  <c r="V18" i="69"/>
  <c r="V17" i="69"/>
  <c r="V18" i="78"/>
  <c r="V9" i="78"/>
  <c r="V4" i="69"/>
  <c r="W10" i="78"/>
  <c r="W18" i="69"/>
  <c r="W14" i="69"/>
  <c r="W4" i="69"/>
  <c r="W18" i="78"/>
  <c r="W4" i="78"/>
  <c r="W12" i="78"/>
  <c r="W13" i="69"/>
  <c r="W10" i="69"/>
  <c r="W7" i="69"/>
  <c r="W8" i="69"/>
  <c r="W17" i="69"/>
  <c r="W12" i="69"/>
  <c r="W16" i="78"/>
  <c r="W21" i="78"/>
  <c r="W2" i="69"/>
  <c r="W20" i="78"/>
  <c r="W3" i="69"/>
  <c r="W19" i="69"/>
  <c r="W14" i="78"/>
  <c r="W15" i="69"/>
  <c r="W16" i="69"/>
  <c r="W9" i="78"/>
  <c r="W11" i="69"/>
  <c r="W6" i="78"/>
  <c r="W3" i="78"/>
  <c r="W19" i="78"/>
  <c r="W15" i="78"/>
  <c r="W21" i="69"/>
  <c r="W11" i="78"/>
  <c r="W7" i="78"/>
  <c r="W6" i="69"/>
  <c r="W5" i="69"/>
  <c r="W5" i="78"/>
  <c r="W20" i="69"/>
  <c r="W17" i="78"/>
  <c r="W8" i="78"/>
  <c r="W2" i="78"/>
  <c r="W13" i="78"/>
  <c r="W9" i="69"/>
  <c r="L11" i="78"/>
  <c r="L15" i="78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4" i="78"/>
  <c r="L6" i="69"/>
  <c r="L17" i="78"/>
  <c r="L3" i="78"/>
  <c r="L19" i="69"/>
  <c r="L12" i="78"/>
  <c r="L12" i="69"/>
  <c r="L2" i="78"/>
  <c r="L2" i="69"/>
  <c r="L14" i="78"/>
  <c r="L20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13" i="77"/>
  <c r="B11" i="68"/>
  <c r="B4" i="68"/>
  <c r="B12" i="77"/>
  <c r="B16" i="68"/>
  <c r="B11" i="77"/>
  <c r="B2" i="68"/>
  <c r="B21" i="68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15" i="77"/>
  <c r="P15" i="68"/>
  <c r="P12" i="77"/>
  <c r="P9" i="77"/>
  <c r="P14" i="68"/>
  <c r="P6" i="77"/>
  <c r="P8" i="77"/>
  <c r="P3" i="77"/>
  <c r="P19" i="77"/>
  <c r="P13" i="68"/>
  <c r="P2" i="77"/>
  <c r="P8" i="68"/>
  <c r="P13" i="77"/>
  <c r="P21" i="68"/>
  <c r="P20" i="68"/>
  <c r="P7" i="77"/>
  <c r="P16" i="77"/>
  <c r="P10" i="77"/>
  <c r="P17" i="77"/>
  <c r="P4" i="68"/>
  <c r="Q20" i="68"/>
  <c r="Q19" i="68"/>
  <c r="Q17" i="68"/>
  <c r="Q13" i="68"/>
  <c r="Q8" i="68"/>
  <c r="Q18" i="77"/>
  <c r="Q10" i="68"/>
  <c r="Q7" i="68"/>
  <c r="Q19" i="77"/>
  <c r="Q1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12" i="68"/>
  <c r="Q20" i="77"/>
  <c r="Q5" i="68"/>
  <c r="Q17" i="77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11" i="77"/>
  <c r="R6" i="68"/>
  <c r="R2" i="68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" i="68"/>
  <c r="S11" i="68"/>
  <c r="S21" i="68"/>
  <c r="S17" i="77"/>
  <c r="S14" i="68"/>
  <c r="S18" i="77"/>
  <c r="S11" i="77"/>
  <c r="S13" i="68"/>
  <c r="S12" i="77"/>
  <c r="S5" i="77"/>
  <c r="S21" i="77"/>
  <c r="S13" i="77"/>
  <c r="S6" i="77"/>
  <c r="S4" i="68"/>
  <c r="S15" i="77"/>
  <c r="S7" i="77"/>
  <c r="S7" i="68"/>
  <c r="S9" i="77"/>
  <c r="S19" i="68"/>
  <c r="S16" i="77"/>
  <c r="S3" i="77"/>
  <c r="T7" i="68"/>
  <c r="T17" i="68"/>
  <c r="T14" i="77"/>
  <c r="T10" i="68"/>
  <c r="T13" i="68"/>
  <c r="T2" i="68"/>
  <c r="T18" i="77"/>
  <c r="T11" i="68"/>
  <c r="T20" i="77"/>
  <c r="T12" i="77"/>
  <c r="T17" i="77"/>
  <c r="T4" i="68"/>
  <c r="T8" i="77"/>
  <c r="T9" i="68"/>
  <c r="T5" i="77"/>
  <c r="T21" i="77"/>
  <c r="T21" i="68"/>
  <c r="T6" i="68"/>
  <c r="T15" i="77"/>
  <c r="T12" i="68"/>
  <c r="T19" i="68"/>
  <c r="T9" i="77"/>
  <c r="T19" i="77"/>
  <c r="T18" i="68"/>
  <c r="T16" i="77"/>
  <c r="T3" i="77"/>
  <c r="T13" i="77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3" i="69"/>
  <c r="X18" i="78"/>
  <c r="X19" i="69"/>
  <c r="X12" i="69"/>
  <c r="X12" i="78"/>
  <c r="X6" i="69"/>
  <c r="X2" i="69"/>
  <c r="X10" i="78"/>
  <c r="X8" i="69"/>
  <c r="X7" i="69"/>
  <c r="X15" i="78"/>
  <c r="X9" i="78"/>
  <c r="X13" i="78"/>
  <c r="X3" i="69"/>
  <c r="X14" i="78"/>
  <c r="X8" i="78"/>
  <c r="X17" i="78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11" i="69"/>
  <c r="X20" i="78"/>
  <c r="X2" i="78"/>
  <c r="X5" i="69"/>
  <c r="X14" i="69"/>
  <c r="M14" i="69"/>
  <c r="M11" i="78"/>
  <c r="M6" i="78"/>
  <c r="M21" i="78"/>
  <c r="M13" i="69"/>
  <c r="M9" i="78"/>
  <c r="M6" i="69"/>
  <c r="M12" i="69"/>
  <c r="M20" i="78"/>
  <c r="M11" i="69"/>
  <c r="M3" i="78"/>
  <c r="M16" i="69"/>
  <c r="M19" i="78"/>
  <c r="M9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14" i="78"/>
  <c r="M10" i="69"/>
  <c r="M21" i="69"/>
  <c r="M13" i="78"/>
  <c r="M15" i="69"/>
  <c r="M7" i="78"/>
  <c r="M2" i="69"/>
  <c r="M12" i="78"/>
  <c r="M3" i="69"/>
  <c r="M18" i="69"/>
  <c r="S15" i="78"/>
  <c r="S2" i="78"/>
  <c r="S21" i="69"/>
  <c r="S14" i="78"/>
  <c r="S14" i="69"/>
  <c r="S5" i="78"/>
  <c r="S13" i="78"/>
  <c r="S9" i="69"/>
  <c r="S4" i="69"/>
  <c r="S12" i="78"/>
  <c r="S19" i="69"/>
  <c r="S12" i="69"/>
  <c r="S11" i="78"/>
  <c r="S7" i="78"/>
  <c r="S16" i="69"/>
  <c r="S8" i="69"/>
  <c r="S2" i="69"/>
  <c r="S10" i="78"/>
  <c r="S21" i="78"/>
  <c r="S7" i="69"/>
  <c r="S10" i="69"/>
  <c r="S4" i="78"/>
  <c r="S20" i="78"/>
  <c r="S5" i="69"/>
  <c r="S17" i="69"/>
  <c r="S18" i="69"/>
  <c r="S19" i="78"/>
  <c r="S3" i="69"/>
  <c r="S6" i="78"/>
  <c r="S18" i="78"/>
  <c r="S11" i="69"/>
  <c r="S15" i="69"/>
  <c r="S6" i="69"/>
  <c r="S17" i="78"/>
  <c r="S20" i="69"/>
  <c r="S3" i="78"/>
  <c r="S16" i="78"/>
  <c r="S8" i="78"/>
  <c r="S13" i="69"/>
  <c r="S9" i="78"/>
  <c r="C21" i="78"/>
  <c r="C9" i="78"/>
  <c r="C11" i="69"/>
  <c r="C10" i="69"/>
  <c r="C20" i="78"/>
  <c r="C8" i="78"/>
  <c r="C7" i="69"/>
  <c r="C19" i="78"/>
  <c r="C7" i="78"/>
  <c r="C19" i="69"/>
  <c r="C2" i="69"/>
  <c r="C18" i="78"/>
  <c r="C6" i="78"/>
  <c r="C5" i="69"/>
  <c r="C21" i="69"/>
  <c r="C17" i="78"/>
  <c r="C5" i="78"/>
  <c r="C13" i="69"/>
  <c r="C12" i="69"/>
  <c r="C16" i="78"/>
  <c r="C4" i="78"/>
  <c r="C14" i="69"/>
  <c r="C18" i="69"/>
  <c r="C15" i="78"/>
  <c r="C3" i="78"/>
  <c r="C6" i="69"/>
  <c r="C14" i="78"/>
  <c r="C2" i="78"/>
  <c r="C20" i="69"/>
  <c r="C13" i="78"/>
  <c r="C4" i="69"/>
  <c r="C8" i="69"/>
  <c r="C12" i="78"/>
  <c r="C16" i="69"/>
  <c r="C9" i="69"/>
  <c r="C11" i="78"/>
  <c r="C3" i="69"/>
  <c r="C17" i="69"/>
  <c r="C10" i="78"/>
  <c r="C15" i="69"/>
  <c r="D13" i="78"/>
  <c r="D3" i="78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12" i="78"/>
  <c r="D6" i="78"/>
  <c r="E19" i="68"/>
  <c r="E6" i="69"/>
  <c r="E21" i="78"/>
  <c r="E10" i="78"/>
  <c r="E7" i="78"/>
  <c r="E18" i="69"/>
  <c r="E15" i="78"/>
  <c r="E4" i="78"/>
  <c r="E16" i="78"/>
  <c r="E19" i="78"/>
  <c r="E9" i="69"/>
  <c r="E8" i="69"/>
  <c r="E8" i="78"/>
  <c r="E13" i="78"/>
  <c r="E16" i="69"/>
  <c r="E14" i="69"/>
  <c r="E2" i="78"/>
  <c r="E5" i="69"/>
  <c r="E10" i="69"/>
  <c r="E19" i="69"/>
  <c r="E11" i="69"/>
  <c r="E17" i="69"/>
  <c r="E12" i="69"/>
  <c r="E2" i="69"/>
  <c r="E21" i="69"/>
  <c r="E18" i="78"/>
  <c r="E20" i="78"/>
  <c r="E15" i="69"/>
  <c r="E12" i="78"/>
  <c r="E20" i="69"/>
  <c r="E4" i="69"/>
  <c r="E14" i="78"/>
  <c r="E3" i="69"/>
  <c r="E6" i="78"/>
  <c r="E9" i="78"/>
  <c r="E5" i="78"/>
  <c r="E3" i="78"/>
  <c r="E17" i="78"/>
  <c r="E7" i="69"/>
  <c r="E13" i="69"/>
  <c r="E11" i="78"/>
  <c r="F20" i="78"/>
  <c r="F17" i="78"/>
  <c r="F7" i="69"/>
  <c r="F6" i="78"/>
  <c r="F21" i="69"/>
  <c r="F19" i="69"/>
  <c r="F5" i="78"/>
  <c r="F8" i="69"/>
  <c r="F6" i="69"/>
  <c r="F4" i="78"/>
  <c r="F17" i="69"/>
  <c r="F12" i="78"/>
  <c r="F18" i="69"/>
  <c r="F3" i="78"/>
  <c r="F21" i="78"/>
  <c r="F4" i="69"/>
  <c r="F2" i="78"/>
  <c r="F9" i="69"/>
  <c r="F19" i="78"/>
  <c r="F2" i="69"/>
  <c r="F10" i="69"/>
  <c r="F15" i="69"/>
  <c r="F18" i="78"/>
  <c r="F14" i="69"/>
  <c r="F20" i="69"/>
  <c r="F16" i="78"/>
  <c r="F11" i="78"/>
  <c r="F5" i="69"/>
  <c r="F3" i="69"/>
  <c r="F12" i="69"/>
  <c r="F15" i="78"/>
  <c r="F10" i="78"/>
  <c r="F16" i="69"/>
  <c r="F14" i="78"/>
  <c r="F9" i="78"/>
  <c r="F13" i="69"/>
  <c r="F7" i="78"/>
  <c r="F13" i="78"/>
  <c r="F8" i="78"/>
  <c r="F11" i="69"/>
</calcChain>
</file>

<file path=xl/sharedStrings.xml><?xml version="1.0" encoding="utf-8"?>
<sst xmlns="http://schemas.openxmlformats.org/spreadsheetml/2006/main" count="72" uniqueCount="44">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</sst>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5/Market%20Data/CS5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3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4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6"/>
      <sheetData sheetId="7"/>
      <sheetData sheetId="8"/>
      <sheetData sheetId="9"/>
      <sheetData sheetId="1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/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2</v>
      </c>
      <c r="B3" s="3">
        <v>2020</v>
      </c>
    </row>
    <row r="4" spans="1:5" x14ac:dyDescent="0.25">
      <c r="A4" t="s">
        <v>3</v>
      </c>
      <c r="B4" s="2">
        <f>SUM('PV installed'!$B$2:$B$6)</f>
        <v>0</v>
      </c>
    </row>
    <row r="5" spans="1:5" x14ac:dyDescent="0.25">
      <c r="A5" t="s">
        <v>4</v>
      </c>
      <c r="B5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3.7886074519744506</v>
      </c>
      <c r="C2" s="2">
        <f>('[1]Qc, Winter, S1'!C2*((1+[1]Main!$B$2)^(Main!$B$3-2020)))</f>
        <v>4.330170676088521</v>
      </c>
      <c r="D2" s="2">
        <f>('[1]Qc, Winter, S1'!D2*((1+[1]Main!$B$2)^(Main!$B$3-2020)))</f>
        <v>9.6429878109243141</v>
      </c>
      <c r="E2" s="2">
        <f>('[1]Qc, Winter, S1'!E2*((1+[1]Main!$B$2)^(Main!$B$3-2020)))</f>
        <v>4.2016106463350544</v>
      </c>
      <c r="F2" s="2">
        <f>('[1]Qc, Winter, S1'!F2*((1+[1]Main!$B$2)^(Main!$B$3-2020)))</f>
        <v>3.7142628539418308</v>
      </c>
      <c r="G2" s="2">
        <f>('[1]Qc, Winter, S1'!G2*((1+[1]Main!$B$2)^(Main!$B$3-2020)))</f>
        <v>4.3522701102892114</v>
      </c>
      <c r="H2" s="2">
        <f>('[1]Qc, Winter, S1'!H2*((1+[1]Main!$B$2)^(Main!$B$3-2020)))</f>
        <v>4.6643665550096571</v>
      </c>
      <c r="I2" s="2">
        <f>('[1]Qc, Winter, S1'!I2*((1+[1]Main!$B$2)^(Main!$B$3-2020)))</f>
        <v>4.5406940391182999</v>
      </c>
      <c r="J2" s="2">
        <f>('[1]Qc, Winter, S1'!J2*((1+[1]Main!$B$2)^(Main!$B$3-2020)))</f>
        <v>3.0989220876976469</v>
      </c>
      <c r="K2" s="2">
        <f>('[1]Qc, Winter, S1'!K2*((1+[1]Main!$B$2)^(Main!$B$3-2020)))</f>
        <v>12.7</v>
      </c>
      <c r="L2" s="2">
        <f>('[1]Qc, Winter, S1'!L2*((1+[1]Main!$B$2)^(Main!$B$3-2020)))</f>
        <v>1.1589676069182009</v>
      </c>
      <c r="M2" s="2">
        <f>('[1]Qc, Winter, S1'!M2*((1+[1]Main!$B$2)^(Main!$B$3-2020)))</f>
        <v>6.9202508489583847</v>
      </c>
      <c r="N2" s="2">
        <f>('[1]Qc, Winter, S1'!N2*((1+[1]Main!$B$2)^(Main!$B$3-2020)))</f>
        <v>2.5623169798784131</v>
      </c>
      <c r="O2" s="2">
        <f>('[1]Qc, Winter, S1'!O2*((1+[1]Main!$B$2)^(Main!$B$3-2020)))</f>
        <v>3.222791428552759</v>
      </c>
      <c r="P2" s="2">
        <f>('[1]Qc, Winter, S1'!P2*((1+[1]Main!$B$2)^(Main!$B$3-2020)))</f>
        <v>4.7593001351977859</v>
      </c>
      <c r="Q2" s="2">
        <f>('[1]Qc, Winter, S1'!Q2*((1+[1]Main!$B$2)^(Main!$B$3-2020)))</f>
        <v>5.9865676591416177</v>
      </c>
      <c r="R2" s="2">
        <f>('[1]Qc, Winter, S1'!R2*((1+[1]Main!$B$2)^(Main!$B$3-2020)))</f>
        <v>2.0347167641561623</v>
      </c>
      <c r="S2" s="2">
        <f>('[1]Qc, Winter, S1'!S2*((1+[1]Main!$B$2)^(Main!$B$3-2020)))</f>
        <v>8.625007043764537</v>
      </c>
      <c r="T2" s="2">
        <f>('[1]Qc, Winter, S1'!T2*((1+[1]Main!$B$2)^(Main!$B$3-2020)))</f>
        <v>7.3037486812072423</v>
      </c>
      <c r="U2" s="2">
        <f>('[1]Qc, Winter, S1'!U2*((1+[1]Main!$B$2)^(Main!$B$3-2020)))</f>
        <v>2.8935000640795163</v>
      </c>
      <c r="V2" s="2">
        <f>('[1]Qc, Winter, S1'!V2*((1+[1]Main!$B$2)^(Main!$B$3-2020)))</f>
        <v>12.388270586108039</v>
      </c>
      <c r="W2" s="2">
        <f>('[1]Qc, Winter, S1'!W2*((1+[1]Main!$B$2)^(Main!$B$3-2020)))</f>
        <v>6.3853350175278472</v>
      </c>
      <c r="X2" s="2">
        <f>('[1]Qc, Winter, S1'!X2*((1+[1]Main!$B$2)^(Main!$B$3-2020)))</f>
        <v>6.282548348566432</v>
      </c>
      <c r="Y2" s="2">
        <f>('[1]Qc, Winter, S1'!Y2*((1+[1]Main!$B$2)^(Main!$B$3-2020)))</f>
        <v>2.67796251009548</v>
      </c>
    </row>
    <row r="3" spans="1:25" x14ac:dyDescent="0.25">
      <c r="A3">
        <v>3</v>
      </c>
      <c r="B3" s="2">
        <f>('[1]Qc, Winter, S1'!B3*((1+[1]Main!$B$2)^(Main!$B$3-2020)))</f>
        <v>-0.99758284104641892</v>
      </c>
      <c r="C3" s="2">
        <f>('[1]Qc, Winter, S1'!C3*((1+[1]Main!$B$2)^(Main!$B$3-2020)))</f>
        <v>-1.0842355566786359</v>
      </c>
      <c r="D3" s="2">
        <f>('[1]Qc, Winter, S1'!D3*((1+[1]Main!$B$2)^(Main!$B$3-2020)))</f>
        <v>-1.1678714202859992</v>
      </c>
      <c r="E3" s="2">
        <f>('[1]Qc, Winter, S1'!E3*((1+[1]Main!$B$2)^(Main!$B$3-2020)))</f>
        <v>-1.159369615731892</v>
      </c>
      <c r="F3" s="2">
        <f>('[1]Qc, Winter, S1'!F3*((1+[1]Main!$B$2)^(Main!$B$3-2020)))</f>
        <v>-1.2</v>
      </c>
      <c r="G3" s="2">
        <f>('[1]Qc, Winter, S1'!G3*((1+[1]Main!$B$2)^(Main!$B$3-2020)))</f>
        <v>-1.068225887789044</v>
      </c>
      <c r="H3" s="2">
        <f>('[1]Qc, Winter, S1'!H3*((1+[1]Main!$B$2)^(Main!$B$3-2020)))</f>
        <v>-0.79549241170036433</v>
      </c>
      <c r="I3" s="2">
        <f>('[1]Qc, Winter, S1'!I3*((1+[1]Main!$B$2)^(Main!$B$3-2020)))</f>
        <v>-0.32744050499968158</v>
      </c>
      <c r="J3" s="2">
        <f>('[1]Qc, Winter, S1'!J3*((1+[1]Main!$B$2)^(Main!$B$3-2020)))</f>
        <v>-9.6429345561514529E-2</v>
      </c>
      <c r="K3" s="2">
        <f>('[1]Qc, Winter, S1'!K3*((1+[1]Main!$B$2)^(Main!$B$3-2020)))</f>
        <v>-1.5084766482474941E-2</v>
      </c>
      <c r="L3" s="2">
        <f>('[1]Qc, Winter, S1'!L3*((1+[1]Main!$B$2)^(Main!$B$3-2020)))</f>
        <v>-0.13542243385819233</v>
      </c>
      <c r="M3" s="2">
        <f>('[1]Qc, Winter, S1'!M3*((1+[1]Main!$B$2)^(Main!$B$3-2020)))</f>
        <v>-9.9559943595382824E-2</v>
      </c>
      <c r="N3" s="2">
        <f>('[1]Qc, Winter, S1'!N3*((1+[1]Main!$B$2)^(Main!$B$3-2020)))</f>
        <v>-0.13780451236314981</v>
      </c>
      <c r="O3" s="2">
        <f>('[1]Qc, Winter, S1'!O3*((1+[1]Main!$B$2)^(Main!$B$3-2020)))</f>
        <v>-0.13901287337570253</v>
      </c>
      <c r="P3" s="2">
        <f>('[1]Qc, Winter, S1'!P3*((1+[1]Main!$B$2)^(Main!$B$3-2020)))</f>
        <v>-0.35142847013640915</v>
      </c>
      <c r="Q3" s="2">
        <f>('[1]Qc, Winter, S1'!Q3*((1+[1]Main!$B$2)^(Main!$B$3-2020)))</f>
        <v>-0.50611232627637026</v>
      </c>
      <c r="R3" s="2">
        <f>('[1]Qc, Winter, S1'!R3*((1+[1]Main!$B$2)^(Main!$B$3-2020)))</f>
        <v>-0.45009447961795812</v>
      </c>
      <c r="S3" s="2">
        <f>('[1]Qc, Winter, S1'!S3*((1+[1]Main!$B$2)^(Main!$B$3-2020)))</f>
        <v>-0.15364099669097667</v>
      </c>
      <c r="T3" s="2">
        <f>('[1]Qc, Winter, S1'!T3*((1+[1]Main!$B$2)^(Main!$B$3-2020)))</f>
        <v>-0.22349255743576243</v>
      </c>
      <c r="U3" s="2">
        <f>('[1]Qc, Winter, S1'!U3*((1+[1]Main!$B$2)^(Main!$B$3-2020)))</f>
        <v>-0.280940825804539</v>
      </c>
      <c r="V3" s="2">
        <f>('[1]Qc, Winter, S1'!V3*((1+[1]Main!$B$2)^(Main!$B$3-2020)))</f>
        <v>-0.4413082511457504</v>
      </c>
      <c r="W3" s="2">
        <f>('[1]Qc, Winter, S1'!W3*((1+[1]Main!$B$2)^(Main!$B$3-2020)))</f>
        <v>-0.57284676960738268</v>
      </c>
      <c r="X3" s="2">
        <f>('[1]Qc, Winter, S1'!X3*((1+[1]Main!$B$2)^(Main!$B$3-2020)))</f>
        <v>-0.768551854627188</v>
      </c>
      <c r="Y3" s="2">
        <f>('[1]Qc, Winter, S1'!Y3*((1+[1]Main!$B$2)^(Main!$B$3-2020)))</f>
        <v>-0.86507049089196753</v>
      </c>
    </row>
    <row r="4" spans="1:25" x14ac:dyDescent="0.25">
      <c r="A4">
        <v>4</v>
      </c>
      <c r="B4" s="2">
        <f>('[1]Qc, Winter, S1'!B4*((1+[1]Main!$B$2)^(Main!$B$3-2020)))</f>
        <v>1.2916613384655597</v>
      </c>
      <c r="C4" s="2">
        <f>('[1]Qc, Winter, S1'!C4*((1+[1]Main!$B$2)^(Main!$B$3-2020)))</f>
        <v>1.6</v>
      </c>
      <c r="D4" s="2">
        <f>('[1]Qc, Winter, S1'!D4*((1+[1]Main!$B$2)^(Main!$B$3-2020)))</f>
        <v>1.6</v>
      </c>
      <c r="E4" s="2">
        <f>('[1]Qc, Winter, S1'!E4*((1+[1]Main!$B$2)^(Main!$B$3-2020)))</f>
        <v>1.6</v>
      </c>
      <c r="F4" s="2">
        <f>('[1]Qc, Winter, S1'!F4*((1+[1]Main!$B$2)^(Main!$B$3-2020)))</f>
        <v>1.6</v>
      </c>
      <c r="G4" s="2">
        <f>('[1]Qc, Winter, S1'!G4*((1+[1]Main!$B$2)^(Main!$B$3-2020)))</f>
        <v>1.2964051824749638</v>
      </c>
      <c r="H4" s="2">
        <f>('[1]Qc, Winter, S1'!H4*((1+[1]Main!$B$2)^(Main!$B$3-2020)))</f>
        <v>0.58801727758744382</v>
      </c>
      <c r="I4" s="2">
        <f>('[1]Qc, Winter, S1'!I4*((1+[1]Main!$B$2)^(Main!$B$3-2020)))</f>
        <v>7.5701129794235572E-2</v>
      </c>
      <c r="J4" s="2">
        <f>('[1]Qc, Winter, S1'!J4*((1+[1]Main!$B$2)^(Main!$B$3-2020)))</f>
        <v>-0.44293946582696064</v>
      </c>
      <c r="K4" s="2">
        <f>('[1]Qc, Winter, S1'!K4*((1+[1]Main!$B$2)^(Main!$B$3-2020)))</f>
        <v>-0.44293946582696064</v>
      </c>
      <c r="L4" s="2">
        <f>('[1]Qc, Winter, S1'!L4*((1+[1]Main!$B$2)^(Main!$B$3-2020)))</f>
        <v>-3.8146375793578713E-2</v>
      </c>
      <c r="M4" s="2">
        <f>('[1]Qc, Winter, S1'!M4*((1+[1]Main!$B$2)^(Main!$B$3-2020)))</f>
        <v>-0.4619148418645771</v>
      </c>
      <c r="N4" s="2">
        <f>('[1]Qc, Winter, S1'!N4*((1+[1]Main!$B$2)^(Main!$B$3-2020)))</f>
        <v>-0.4619148418645771</v>
      </c>
      <c r="O4" s="2">
        <f>('[1]Qc, Winter, S1'!O4*((1+[1]Main!$B$2)^(Main!$B$3-2020)))</f>
        <v>-0.35755400668329551</v>
      </c>
      <c r="P4" s="2">
        <f>('[1]Qc, Winter, S1'!P4*((1+[1]Main!$B$2)^(Main!$B$3-2020)))</f>
        <v>-4.4471501139450871E-2</v>
      </c>
      <c r="Q4" s="2">
        <f>('[1]Qc, Winter, S1'!Q4*((1+[1]Main!$B$2)^(Main!$B$3-2020)))</f>
        <v>0.26860998679211828</v>
      </c>
      <c r="R4" s="2">
        <f>('[1]Qc, Winter, S1'!R4*((1+[1]Main!$B$2)^(Main!$B$3-2020)))</f>
        <v>0.37297048276930805</v>
      </c>
      <c r="S4" s="2">
        <f>('[1]Qc, Winter, S1'!S4*((1+[1]Main!$B$2)^(Main!$B$3-2020)))</f>
        <v>0.37297048276930805</v>
      </c>
      <c r="T4" s="2">
        <f>('[1]Qc, Winter, S1'!T4*((1+[1]Main!$B$2)^(Main!$B$3-2020)))</f>
        <v>0.37297048276930805</v>
      </c>
      <c r="U4" s="2">
        <f>('[1]Qc, Winter, S1'!U4*((1+[1]Main!$B$2)^(Main!$B$3-2020)))</f>
        <v>0.37297048276930805</v>
      </c>
      <c r="V4" s="2">
        <f>('[1]Qc, Winter, S1'!V4*((1+[1]Main!$B$2)^(Main!$B$3-2020)))</f>
        <v>0.37297048276930805</v>
      </c>
      <c r="W4" s="2">
        <f>('[1]Qc, Winter, S1'!W4*((1+[1]Main!$B$2)^(Main!$B$3-2020)))</f>
        <v>0.77776356924149204</v>
      </c>
      <c r="X4" s="2">
        <f>('[1]Qc, Winter, S1'!X4*((1+[1]Main!$B$2)^(Main!$B$3-2020)))</f>
        <v>1.1888817846207462</v>
      </c>
      <c r="Y4" s="2">
        <f>('[1]Qc, Winter, S1'!Y4*((1+[1]Main!$B$2)^(Main!$B$3-2020)))</f>
        <v>1.1888817846207462</v>
      </c>
    </row>
    <row r="5" spans="1:25" x14ac:dyDescent="0.25">
      <c r="A5">
        <v>7</v>
      </c>
      <c r="B5" s="2">
        <f>('[1]Qc, Winter, S1'!B5*((1+[1]Main!$B$2)^(Main!$B$3-2020)))</f>
        <v>4.1795942490556621</v>
      </c>
      <c r="C5" s="2">
        <f>('[1]Qc, Winter, S1'!C5*((1+[1]Main!$B$2)^(Main!$B$3-2020)))</f>
        <v>3.2240241898611322</v>
      </c>
      <c r="D5" s="2">
        <f>('[1]Qc, Winter, S1'!D5*((1+[1]Main!$B$2)^(Main!$B$3-2020)))</f>
        <v>2.7599296984234165</v>
      </c>
      <c r="E5" s="2">
        <f>('[1]Qc, Winter, S1'!E5*((1+[1]Main!$B$2)^(Main!$B$3-2020)))</f>
        <v>2.7007746267355821</v>
      </c>
      <c r="F5" s="2">
        <f>('[1]Qc, Winter, S1'!F5*((1+[1]Main!$B$2)^(Main!$B$3-2020)))</f>
        <v>3.0695944901575003</v>
      </c>
      <c r="G5" s="2">
        <f>('[1]Qc, Winter, S1'!G5*((1+[1]Main!$B$2)^(Main!$B$3-2020)))</f>
        <v>3.8113245300312575</v>
      </c>
      <c r="H5" s="2">
        <f>('[1]Qc, Winter, S1'!H5*((1+[1]Main!$B$2)^(Main!$B$3-2020)))</f>
        <v>5.9133012464848944</v>
      </c>
      <c r="I5" s="2">
        <f>('[1]Qc, Winter, S1'!I5*((1+[1]Main!$B$2)^(Main!$B$3-2020)))</f>
        <v>7.2190093542236644</v>
      </c>
      <c r="J5" s="2">
        <f>('[1]Qc, Winter, S1'!J5*((1+[1]Main!$B$2)^(Main!$B$3-2020)))</f>
        <v>8.3405427913113677</v>
      </c>
      <c r="K5" s="2">
        <f>('[1]Qc, Winter, S1'!K5*((1+[1]Main!$B$2)^(Main!$B$3-2020)))</f>
        <v>9.1844723781119768</v>
      </c>
      <c r="L5" s="2">
        <f>('[1]Qc, Winter, S1'!L5*((1+[1]Main!$B$2)^(Main!$B$3-2020)))</f>
        <v>9.2619822822696225</v>
      </c>
      <c r="M5" s="2">
        <f>('[1]Qc, Winter, S1'!M5*((1+[1]Main!$B$2)^(Main!$B$3-2020)))</f>
        <v>9.0959074424401791</v>
      </c>
      <c r="N5" s="2">
        <f>('[1]Qc, Winter, S1'!N5*((1+[1]Main!$B$2)^(Main!$B$3-2020)))</f>
        <v>9.1346464406730021</v>
      </c>
      <c r="O5" s="2">
        <f>('[1]Qc, Winter, S1'!O5*((1+[1]Main!$B$2)^(Main!$B$3-2020)))</f>
        <v>9.041432626392286</v>
      </c>
      <c r="P5" s="2">
        <f>('[1]Qc, Winter, S1'!P5*((1+[1]Main!$B$2)^(Main!$B$3-2020)))</f>
        <v>8.1564158719840982</v>
      </c>
      <c r="Q5" s="2">
        <f>('[1]Qc, Winter, S1'!Q5*((1+[1]Main!$B$2)^(Main!$B$3-2020)))</f>
        <v>7.7493274875470588</v>
      </c>
      <c r="R5" s="2">
        <f>('[1]Qc, Winter, S1'!R5*((1+[1]Main!$B$2)^(Main!$B$3-2020)))</f>
        <v>7.9973295446606345</v>
      </c>
      <c r="S5" s="2">
        <f>('[1]Qc, Winter, S1'!S5*((1+[1]Main!$B$2)^(Main!$B$3-2020)))</f>
        <v>10.9</v>
      </c>
      <c r="T5" s="2">
        <f>('[1]Qc, Winter, S1'!T5*((1+[1]Main!$B$2)^(Main!$B$3-2020)))</f>
        <v>10.884176506106392</v>
      </c>
      <c r="U5" s="2">
        <f>('[1]Qc, Winter, S1'!U5*((1+[1]Main!$B$2)^(Main!$B$3-2020)))</f>
        <v>10.552042631980564</v>
      </c>
      <c r="V5" s="2">
        <f>('[1]Qc, Winter, S1'!V5*((1+[1]Main!$B$2)^(Main!$B$3-2020)))</f>
        <v>9.7670285479293106</v>
      </c>
      <c r="W5" s="2">
        <f>('[1]Qc, Winter, S1'!W5*((1+[1]Main!$B$2)^(Main!$B$3-2020)))</f>
        <v>8.6861438531544177</v>
      </c>
      <c r="X5" s="2">
        <f>('[1]Qc, Winter, S1'!X5*((1+[1]Main!$B$2)^(Main!$B$3-2020)))</f>
        <v>7.0846207874216658</v>
      </c>
      <c r="Y5" s="2">
        <f>('[1]Qc, Winter, S1'!Y5*((1+[1]Main!$B$2)^(Main!$B$3-2020)))</f>
        <v>5.4352689662913605</v>
      </c>
    </row>
    <row r="6" spans="1:25" x14ac:dyDescent="0.25">
      <c r="A6">
        <v>8</v>
      </c>
      <c r="B6" s="2">
        <f>('[1]Qc, Winter, S1'!B6*((1+[1]Main!$B$2)^(Main!$B$3-2020)))</f>
        <v>5.1616362495959196</v>
      </c>
      <c r="C6" s="2">
        <f>('[1]Qc, Winter, S1'!C6*((1+[1]Main!$B$2)^(Main!$B$3-2020)))</f>
        <v>0.34974803566595075</v>
      </c>
      <c r="D6" s="2">
        <f>('[1]Qc, Winter, S1'!D6*((1+[1]Main!$B$2)^(Main!$B$3-2020)))</f>
        <v>-6.5351824474776752</v>
      </c>
      <c r="E6" s="2">
        <f>('[1]Qc, Winter, S1'!E6*((1+[1]Main!$B$2)^(Main!$B$3-2020)))</f>
        <v>-10.005516473617122</v>
      </c>
      <c r="F6" s="2">
        <f>('[1]Qc, Winter, S1'!F6*((1+[1]Main!$B$2)^(Main!$B$3-2020)))</f>
        <v>-7.4998021843506377</v>
      </c>
      <c r="G6" s="2">
        <f>('[1]Qc, Winter, S1'!G6*((1+[1]Main!$B$2)^(Main!$B$3-2020)))</f>
        <v>8.7075314237500745</v>
      </c>
      <c r="H6" s="2">
        <f>('[1]Qc, Winter, S1'!H6*((1+[1]Main!$B$2)^(Main!$B$3-2020)))</f>
        <v>26.371034435728234</v>
      </c>
      <c r="I6" s="2">
        <f>('[1]Qc, Winter, S1'!I6*((1+[1]Main!$B$2)^(Main!$B$3-2020)))</f>
        <v>30</v>
      </c>
      <c r="J6" s="2">
        <f>('[1]Qc, Winter, S1'!J6*((1+[1]Main!$B$2)^(Main!$B$3-2020)))</f>
        <v>23.923324396415044</v>
      </c>
      <c r="K6" s="2">
        <f>('[1]Qc, Winter, S1'!K6*((1+[1]Main!$B$2)^(Main!$B$3-2020)))</f>
        <v>13.263581089318372</v>
      </c>
      <c r="L6" s="2">
        <f>('[1]Qc, Winter, S1'!L6*((1+[1]Main!$B$2)^(Main!$B$3-2020)))</f>
        <v>3.8020301423176592</v>
      </c>
      <c r="M6" s="2">
        <f>('[1]Qc, Winter, S1'!M6*((1+[1]Main!$B$2)^(Main!$B$3-2020)))</f>
        <v>4.5053884954305348</v>
      </c>
      <c r="N6" s="2">
        <f>('[1]Qc, Winter, S1'!N6*((1+[1]Main!$B$2)^(Main!$B$3-2020)))</f>
        <v>7.0990226770830187</v>
      </c>
      <c r="O6" s="2">
        <f>('[1]Qc, Winter, S1'!O6*((1+[1]Main!$B$2)^(Main!$B$3-2020)))</f>
        <v>3.5382704294335174</v>
      </c>
      <c r="P6" s="2">
        <f>('[1]Qc, Winter, S1'!P6*((1+[1]Main!$B$2)^(Main!$B$3-2020)))</f>
        <v>6.0557557680321032</v>
      </c>
      <c r="Q6" s="2">
        <f>('[1]Qc, Winter, S1'!Q6*((1+[1]Main!$B$2)^(Main!$B$3-2020)))</f>
        <v>4.3326723187233753</v>
      </c>
      <c r="R6" s="2">
        <f>('[1]Qc, Winter, S1'!R6*((1+[1]Main!$B$2)^(Main!$B$3-2020)))</f>
        <v>4.2447526406942266</v>
      </c>
      <c r="S6" s="2">
        <f>('[1]Qc, Winter, S1'!S6*((1+[1]Main!$B$2)^(Main!$B$3-2020)))</f>
        <v>5.0045222150796924</v>
      </c>
      <c r="T6" s="2">
        <f>('[1]Qc, Winter, S1'!T6*((1+[1]Main!$B$2)^(Main!$B$3-2020)))</f>
        <v>5.1364014105881344</v>
      </c>
      <c r="U6" s="2">
        <f>('[1]Qc, Winter, S1'!U6*((1+[1]Main!$B$2)^(Main!$B$3-2020)))</f>
        <v>6.3672790822908665</v>
      </c>
      <c r="V6" s="2">
        <f>('[1]Qc, Winter, S1'!V6*((1+[1]Main!$B$2)^(Main!$B$3-2020)))</f>
        <v>6.8068778654241653</v>
      </c>
      <c r="W6" s="2">
        <f>('[1]Qc, Winter, S1'!W6*((1+[1]Main!$B$2)^(Main!$B$3-2020)))</f>
        <v>8.0318661183113473</v>
      </c>
      <c r="X6" s="2">
        <f>('[1]Qc, Winter, S1'!X6*((1+[1]Main!$B$2)^(Main!$B$3-2020)))</f>
        <v>7.0698046233029137</v>
      </c>
      <c r="Y6" s="2">
        <f>('[1]Qc, Winter, S1'!Y6*((1+[1]Main!$B$2)^(Main!$B$3-2020)))</f>
        <v>-0.81195500038019763</v>
      </c>
    </row>
    <row r="7" spans="1:25" x14ac:dyDescent="0.25">
      <c r="A7">
        <v>10</v>
      </c>
      <c r="B7" s="2">
        <f>('[1]Qc, Winter, S1'!B7*((1+[1]Main!$B$2)^(Main!$B$3-2020)))</f>
        <v>1.9841819990553804</v>
      </c>
      <c r="C7" s="2">
        <f>('[1]Qc, Winter, S1'!C7*((1+[1]Main!$B$2)^(Main!$B$3-2020)))</f>
        <v>1.9913093832230402</v>
      </c>
      <c r="D7" s="2">
        <f>('[1]Qc, Winter, S1'!D7*((1+[1]Main!$B$2)^(Main!$B$3-2020)))</f>
        <v>2</v>
      </c>
      <c r="E7" s="2">
        <f>('[1]Qc, Winter, S1'!E7*((1+[1]Main!$B$2)^(Main!$B$3-2020)))</f>
        <v>1.999402472053964</v>
      </c>
      <c r="F7" s="2">
        <f>('[1]Qc, Winter, S1'!F7*((1+[1]Main!$B$2)^(Main!$B$3-2020)))</f>
        <v>1.9905509044830985</v>
      </c>
      <c r="G7" s="2">
        <f>('[1]Qc, Winter, S1'!G7*((1+[1]Main!$B$2)^(Main!$B$3-2020)))</f>
        <v>1.9748190727151216</v>
      </c>
      <c r="H7" s="2">
        <f>('[1]Qc, Winter, S1'!H7*((1+[1]Main!$B$2)^(Main!$B$3-2020)))</f>
        <v>1.9290073642406291</v>
      </c>
      <c r="I7" s="2">
        <f>('[1]Qc, Winter, S1'!I7*((1+[1]Main!$B$2)^(Main!$B$3-2020)))</f>
        <v>1.8935502714370773</v>
      </c>
      <c r="J7" s="2">
        <f>('[1]Qc, Winter, S1'!J7*((1+[1]Main!$B$2)^(Main!$B$3-2020)))</f>
        <v>1.8787845264870786</v>
      </c>
      <c r="K7" s="2">
        <f>('[1]Qc, Winter, S1'!K7*((1+[1]Main!$B$2)^(Main!$B$3-2020)))</f>
        <v>1.4259349886018085</v>
      </c>
      <c r="L7" s="2">
        <f>('[1]Qc, Winter, S1'!L7*((1+[1]Main!$B$2)^(Main!$B$3-2020)))</f>
        <v>0.97910713883507794</v>
      </c>
      <c r="M7" s="2">
        <f>('[1]Qc, Winter, S1'!M7*((1+[1]Main!$B$2)^(Main!$B$3-2020)))</f>
        <v>0.97330492387204715</v>
      </c>
      <c r="N7" s="2">
        <f>('[1]Qc, Winter, S1'!N7*((1+[1]Main!$B$2)^(Main!$B$3-2020)))</f>
        <v>0.97953313110298679</v>
      </c>
      <c r="O7" s="2">
        <f>('[1]Qc, Winter, S1'!O7*((1+[1]Main!$B$2)^(Main!$B$3-2020)))</f>
        <v>0.98413148228410463</v>
      </c>
      <c r="P7" s="2">
        <f>('[1]Qc, Winter, S1'!P7*((1+[1]Main!$B$2)^(Main!$B$3-2020)))</f>
        <v>0.98967859089416754</v>
      </c>
      <c r="Q7" s="2">
        <f>('[1]Qc, Winter, S1'!Q7*((1+[1]Main!$B$2)^(Main!$B$3-2020)))</f>
        <v>1.4917895416018421</v>
      </c>
      <c r="R7" s="2">
        <f>('[1]Qc, Winter, S1'!R7*((1+[1]Main!$B$2)^(Main!$B$3-2020)))</f>
        <v>1.9033578760584717</v>
      </c>
      <c r="S7" s="2">
        <f>('[1]Qc, Winter, S1'!S7*((1+[1]Main!$B$2)^(Main!$B$3-2020)))</f>
        <v>1.8710894965681166</v>
      </c>
      <c r="T7" s="2">
        <f>('[1]Qc, Winter, S1'!T7*((1+[1]Main!$B$2)^(Main!$B$3-2020)))</f>
        <v>1.8736383809143791</v>
      </c>
      <c r="U7" s="2">
        <f>('[1]Qc, Winter, S1'!U7*((1+[1]Main!$B$2)^(Main!$B$3-2020)))</f>
        <v>1.8783718322015215</v>
      </c>
      <c r="V7" s="2">
        <f>('[1]Qc, Winter, S1'!V7*((1+[1]Main!$B$2)^(Main!$B$3-2020)))</f>
        <v>1.8974157271580057</v>
      </c>
      <c r="W7" s="2">
        <f>('[1]Qc, Winter, S1'!W7*((1+[1]Main!$B$2)^(Main!$B$3-2020)))</f>
        <v>1.9127843115037149</v>
      </c>
      <c r="X7" s="2">
        <f>('[1]Qc, Winter, S1'!X7*((1+[1]Main!$B$2)^(Main!$B$3-2020)))</f>
        <v>1.9350398091378833</v>
      </c>
      <c r="Y7" s="2">
        <f>('[1]Qc, Winter, S1'!Y7*((1+[1]Main!$B$2)^(Main!$B$3-2020)))</f>
        <v>1.9617306627066688</v>
      </c>
    </row>
    <row r="8" spans="1:25" x14ac:dyDescent="0.25">
      <c r="A8">
        <v>12</v>
      </c>
      <c r="B8" s="2">
        <f>('[1]Qc, Winter, S1'!B8*((1+[1]Main!$B$2)^(Main!$B$3-2020)))</f>
        <v>7.4486695860750425</v>
      </c>
      <c r="C8" s="2">
        <f>('[1]Qc, Winter, S1'!C8*((1+[1]Main!$B$2)^(Main!$B$3-2020)))</f>
        <v>7.3013213727670738</v>
      </c>
      <c r="D8" s="2">
        <f>('[1]Qc, Winter, S1'!D8*((1+[1]Main!$B$2)^(Main!$B$3-2020)))</f>
        <v>7.5</v>
      </c>
      <c r="E8" s="2">
        <f>('[1]Qc, Winter, S1'!E8*((1+[1]Main!$B$2)^(Main!$B$3-2020)))</f>
        <v>7.3239659450082124</v>
      </c>
      <c r="F8" s="2">
        <f>('[1]Qc, Winter, S1'!F8*((1+[1]Main!$B$2)^(Main!$B$3-2020)))</f>
        <v>6.4905972706541695</v>
      </c>
      <c r="G8" s="2">
        <f>('[1]Qc, Winter, S1'!G8*((1+[1]Main!$B$2)^(Main!$B$3-2020)))</f>
        <v>5.6555576253097843</v>
      </c>
      <c r="H8" s="2">
        <f>('[1]Qc, Winter, S1'!H8*((1+[1]Main!$B$2)^(Main!$B$3-2020)))</f>
        <v>2.4260676388364022</v>
      </c>
      <c r="I8" s="2">
        <f>('[1]Qc, Winter, S1'!I8*((1+[1]Main!$B$2)^(Main!$B$3-2020)))</f>
        <v>1.5096201552627813</v>
      </c>
      <c r="J8" s="2">
        <f>('[1]Qc, Winter, S1'!J8*((1+[1]Main!$B$2)^(Main!$B$3-2020)))</f>
        <v>2.915782140665601</v>
      </c>
      <c r="K8" s="2">
        <f>('[1]Qc, Winter, S1'!K8*((1+[1]Main!$B$2)^(Main!$B$3-2020)))</f>
        <v>1.7871093665051638</v>
      </c>
      <c r="L8" s="2">
        <f>('[1]Qc, Winter, S1'!L8*((1+[1]Main!$B$2)^(Main!$B$3-2020)))</f>
        <v>1.2309263414499458</v>
      </c>
      <c r="M8" s="2">
        <f>('[1]Qc, Winter, S1'!M8*((1+[1]Main!$B$2)^(Main!$B$3-2020)))</f>
        <v>-1.6499341839914294</v>
      </c>
      <c r="N8" s="2">
        <f>('[1]Qc, Winter, S1'!N8*((1+[1]Main!$B$2)^(Main!$B$3-2020)))</f>
        <v>1.2487417595987431</v>
      </c>
      <c r="O8" s="2">
        <f>('[1]Qc, Winter, S1'!O8*((1+[1]Main!$B$2)^(Main!$B$3-2020)))</f>
        <v>2.0485927508155282</v>
      </c>
      <c r="P8" s="2">
        <f>('[1]Qc, Winter, S1'!P8*((1+[1]Main!$B$2)^(Main!$B$3-2020)))</f>
        <v>3.2141455574183131</v>
      </c>
      <c r="Q8" s="2">
        <f>('[1]Qc, Winter, S1'!Q8*((1+[1]Main!$B$2)^(Main!$B$3-2020)))</f>
        <v>4.1565166867388808</v>
      </c>
      <c r="R8" s="2">
        <f>('[1]Qc, Winter, S1'!R8*((1+[1]Main!$B$2)^(Main!$B$3-2020)))</f>
        <v>4.4555834146240958</v>
      </c>
      <c r="S8" s="2">
        <f>('[1]Qc, Winter, S1'!S8*((1+[1]Main!$B$2)^(Main!$B$3-2020)))</f>
        <v>2.6319534572659786</v>
      </c>
      <c r="T8" s="2">
        <f>('[1]Qc, Winter, S1'!T8*((1+[1]Main!$B$2)^(Main!$B$3-2020)))</f>
        <v>2.5809244587760287</v>
      </c>
      <c r="U8" s="2">
        <f>('[1]Qc, Winter, S1'!U8*((1+[1]Main!$B$2)^(Main!$B$3-2020)))</f>
        <v>3.5287308012725842</v>
      </c>
      <c r="V8" s="2">
        <f>('[1]Qc, Winter, S1'!V8*((1+[1]Main!$B$2)^(Main!$B$3-2020)))</f>
        <v>4.9148427784760038</v>
      </c>
      <c r="W8" s="2">
        <f>('[1]Qc, Winter, S1'!W8*((1+[1]Main!$B$2)^(Main!$B$3-2020)))</f>
        <v>5.9419207014966613</v>
      </c>
      <c r="X8" s="2">
        <f>('[1]Qc, Winter, S1'!X8*((1+[1]Main!$B$2)^(Main!$B$3-2020)))</f>
        <v>6.0044229600255417</v>
      </c>
      <c r="Y8" s="2">
        <f>('[1]Qc, Winter, S1'!Y8*((1+[1]Main!$B$2)^(Main!$B$3-2020)))</f>
        <v>6.2764758876546001</v>
      </c>
    </row>
    <row r="9" spans="1:25" x14ac:dyDescent="0.25">
      <c r="A9">
        <v>14</v>
      </c>
      <c r="B9" s="2">
        <f>('[1]Qc, Winter, S1'!B9*((1+[1]Main!$B$2)^(Main!$B$3-2020)))</f>
        <v>-1.4707743444872243</v>
      </c>
      <c r="C9" s="2">
        <f>('[1]Qc, Winter, S1'!C9*((1+[1]Main!$B$2)^(Main!$B$3-2020)))</f>
        <v>-1.5831502447028114</v>
      </c>
      <c r="D9" s="2">
        <f>('[1]Qc, Winter, S1'!D9*((1+[1]Main!$B$2)^(Main!$B$3-2020)))</f>
        <v>-1.5961608084332841</v>
      </c>
      <c r="E9" s="2">
        <f>('[1]Qc, Winter, S1'!E9*((1+[1]Main!$B$2)^(Main!$B$3-2020)))</f>
        <v>-1.6</v>
      </c>
      <c r="F9" s="2">
        <f>('[1]Qc, Winter, S1'!F9*((1+[1]Main!$B$2)^(Main!$B$3-2020)))</f>
        <v>-1.5818704984735223</v>
      </c>
      <c r="G9" s="2">
        <f>('[1]Qc, Winter, S1'!G9*((1+[1]Main!$B$2)^(Main!$B$3-2020)))</f>
        <v>-1.5139009502600904</v>
      </c>
      <c r="H9" s="2">
        <f>('[1]Qc, Winter, S1'!H9*((1+[1]Main!$B$2)^(Main!$B$3-2020)))</f>
        <v>-0.87209083315504765</v>
      </c>
      <c r="I9" s="2">
        <f>('[1]Qc, Winter, S1'!I9*((1+[1]Main!$B$2)^(Main!$B$3-2020)))</f>
        <v>-0.26836813806307536</v>
      </c>
      <c r="J9" s="2">
        <f>('[1]Qc, Winter, S1'!J9*((1+[1]Main!$B$2)^(Main!$B$3-2020)))</f>
        <v>8.8576090352376659E-3</v>
      </c>
      <c r="K9" s="2">
        <f>('[1]Qc, Winter, S1'!K9*((1+[1]Main!$B$2)^(Main!$B$3-2020)))</f>
        <v>0.12802124013164803</v>
      </c>
      <c r="L9" s="2">
        <f>('[1]Qc, Winter, S1'!L9*((1+[1]Main!$B$2)^(Main!$B$3-2020)))</f>
        <v>6.717154060792205E-3</v>
      </c>
      <c r="M9" s="2">
        <f>('[1]Qc, Winter, S1'!M9*((1+[1]Main!$B$2)^(Main!$B$3-2020)))</f>
        <v>-5.6847666931174656E-2</v>
      </c>
      <c r="N9" s="2">
        <f>('[1]Qc, Winter, S1'!N9*((1+[1]Main!$B$2)^(Main!$B$3-2020)))</f>
        <v>-0.11464880505748148</v>
      </c>
      <c r="O9" s="2">
        <f>('[1]Qc, Winter, S1'!O9*((1+[1]Main!$B$2)^(Main!$B$3-2020)))</f>
        <v>-8.7886030359780917E-2</v>
      </c>
      <c r="P9" s="2">
        <f>('[1]Qc, Winter, S1'!P9*((1+[1]Main!$B$2)^(Main!$B$3-2020)))</f>
        <v>-0.30937905251441561</v>
      </c>
      <c r="Q9" s="2">
        <f>('[1]Qc, Winter, S1'!Q9*((1+[1]Main!$B$2)^(Main!$B$3-2020)))</f>
        <v>-0.56312788545312564</v>
      </c>
      <c r="R9" s="2">
        <f>('[1]Qc, Winter, S1'!R9*((1+[1]Main!$B$2)^(Main!$B$3-2020)))</f>
        <v>-0.56748261266920452</v>
      </c>
      <c r="S9" s="2">
        <f>('[1]Qc, Winter, S1'!S9*((1+[1]Main!$B$2)^(Main!$B$3-2020)))</f>
        <v>-6.530272418898829E-2</v>
      </c>
      <c r="T9" s="2">
        <f>('[1]Qc, Winter, S1'!T9*((1+[1]Main!$B$2)^(Main!$B$3-2020)))</f>
        <v>-9.1145447995938697E-2</v>
      </c>
      <c r="U9" s="2">
        <f>('[1]Qc, Winter, S1'!U9*((1+[1]Main!$B$2)^(Main!$B$3-2020)))</f>
        <v>-0.11837953018260897</v>
      </c>
      <c r="V9" s="2">
        <f>('[1]Qc, Winter, S1'!V9*((1+[1]Main!$B$2)^(Main!$B$3-2020)))</f>
        <v>-0.27503212384108733</v>
      </c>
      <c r="W9" s="2">
        <f>('[1]Qc, Winter, S1'!W9*((1+[1]Main!$B$2)^(Main!$B$3-2020)))</f>
        <v>-0.55931300790434602</v>
      </c>
      <c r="X9" s="2">
        <f>('[1]Qc, Winter, S1'!X9*((1+[1]Main!$B$2)^(Main!$B$3-2020)))</f>
        <v>-0.84943803866281309</v>
      </c>
      <c r="Y9" s="2">
        <f>('[1]Qc, Winter, S1'!Y9*((1+[1]Main!$B$2)^(Main!$B$3-2020)))</f>
        <v>-1.0304407443151309</v>
      </c>
    </row>
    <row r="10" spans="1:25" x14ac:dyDescent="0.25">
      <c r="A10">
        <v>15</v>
      </c>
      <c r="B10" s="2">
        <f>('[1]Qc, Winter, S1'!B10*((1+[1]Main!$B$2)^(Main!$B$3-2020)))</f>
        <v>-2.1679516105538954</v>
      </c>
      <c r="C10" s="2">
        <f>('[1]Qc, Winter, S1'!C10*((1+[1]Main!$B$2)^(Main!$B$3-2020)))</f>
        <v>-2.5</v>
      </c>
      <c r="D10" s="2">
        <f>('[1]Qc, Winter, S1'!D10*((1+[1]Main!$B$2)^(Main!$B$3-2020)))</f>
        <v>-2.3678723263577712</v>
      </c>
      <c r="E10" s="2">
        <f>('[1]Qc, Winter, S1'!E10*((1+[1]Main!$B$2)^(Main!$B$3-2020)))</f>
        <v>-2.4515856477110316</v>
      </c>
      <c r="F10" s="2">
        <f>('[1]Qc, Winter, S1'!F10*((1+[1]Main!$B$2)^(Main!$B$3-2020)))</f>
        <v>-2.4529945030367948</v>
      </c>
      <c r="G10" s="2">
        <f>('[1]Qc, Winter, S1'!G10*((1+[1]Main!$B$2)^(Main!$B$3-2020)))</f>
        <v>-2.4068229629826323</v>
      </c>
      <c r="H10" s="2">
        <f>('[1]Qc, Winter, S1'!H10*((1+[1]Main!$B$2)^(Main!$B$3-2020)))</f>
        <v>-1.0718830180965861</v>
      </c>
      <c r="I10" s="2">
        <f>('[1]Qc, Winter, S1'!I10*((1+[1]Main!$B$2)^(Main!$B$3-2020)))</f>
        <v>-4.3374339401013054E-2</v>
      </c>
      <c r="J10" s="2">
        <f>('[1]Qc, Winter, S1'!J10*((1+[1]Main!$B$2)^(Main!$B$3-2020)))</f>
        <v>0.37476633527662973</v>
      </c>
      <c r="K10" s="2">
        <f>('[1]Qc, Winter, S1'!K10*((1+[1]Main!$B$2)^(Main!$B$3-2020)))</f>
        <v>0.87170485439652823</v>
      </c>
      <c r="L10" s="2">
        <f>('[1]Qc, Winter, S1'!L10*((1+[1]Main!$B$2)^(Main!$B$3-2020)))</f>
        <v>1.0880198176789766</v>
      </c>
      <c r="M10" s="2">
        <f>('[1]Qc, Winter, S1'!M10*((1+[1]Main!$B$2)^(Main!$B$3-2020)))</f>
        <v>1.0141530415944016</v>
      </c>
      <c r="N10" s="2">
        <f>('[1]Qc, Winter, S1'!N10*((1+[1]Main!$B$2)^(Main!$B$3-2020)))</f>
        <v>1.2675635622606678</v>
      </c>
      <c r="O10" s="2">
        <f>('[1]Qc, Winter, S1'!O10*((1+[1]Main!$B$2)^(Main!$B$3-2020)))</f>
        <v>0.91227186609999056</v>
      </c>
      <c r="P10" s="2">
        <f>('[1]Qc, Winter, S1'!P10*((1+[1]Main!$B$2)^(Main!$B$3-2020)))</f>
        <v>0.86739979257959865</v>
      </c>
      <c r="Q10" s="2">
        <f>('[1]Qc, Winter, S1'!Q10*((1+[1]Main!$B$2)^(Main!$B$3-2020)))</f>
        <v>0.199392650524049</v>
      </c>
      <c r="R10" s="2">
        <f>('[1]Qc, Winter, S1'!R10*((1+[1]Main!$B$2)^(Main!$B$3-2020)))</f>
        <v>5.8815438443519885E-2</v>
      </c>
      <c r="S10" s="2">
        <f>('[1]Qc, Winter, S1'!S10*((1+[1]Main!$B$2)^(Main!$B$3-2020)))</f>
        <v>1.3781274637271017</v>
      </c>
      <c r="T10" s="2">
        <f>('[1]Qc, Winter, S1'!T10*((1+[1]Main!$B$2)^(Main!$B$3-2020)))</f>
        <v>1.4383701934310522</v>
      </c>
      <c r="U10" s="2">
        <f>('[1]Qc, Winter, S1'!U10*((1+[1]Main!$B$2)^(Main!$B$3-2020)))</f>
        <v>1.5249577608982161</v>
      </c>
      <c r="V10" s="2">
        <f>('[1]Qc, Winter, S1'!V10*((1+[1]Main!$B$2)^(Main!$B$3-2020)))</f>
        <v>0.82994184685284034</v>
      </c>
      <c r="W10" s="2">
        <f>('[1]Qc, Winter, S1'!W10*((1+[1]Main!$B$2)^(Main!$B$3-2020)))</f>
        <v>6.2411283685378405E-2</v>
      </c>
      <c r="X10" s="2">
        <f>('[1]Qc, Winter, S1'!X10*((1+[1]Main!$B$2)^(Main!$B$3-2020)))</f>
        <v>-0.44076672412858348</v>
      </c>
      <c r="Y10" s="2">
        <f>('[1]Qc, Winter, S1'!Y10*((1+[1]Main!$B$2)^(Main!$B$3-2020)))</f>
        <v>-0.70522448021869844</v>
      </c>
    </row>
    <row r="11" spans="1:25" x14ac:dyDescent="0.25">
      <c r="A11">
        <v>16</v>
      </c>
      <c r="B11" s="2">
        <f>('[1]Qc, Winter, S1'!B11*((1+[1]Main!$B$2)^(Main!$B$3-2020)))</f>
        <v>-1.7867187579581192</v>
      </c>
      <c r="C11" s="2">
        <f>('[1]Qc, Winter, S1'!C11*((1+[1]Main!$B$2)^(Main!$B$3-2020)))</f>
        <v>-1.7867187579581192</v>
      </c>
      <c r="D11" s="2">
        <f>('[1]Qc, Winter, S1'!D11*((1+[1]Main!$B$2)^(Main!$B$3-2020)))</f>
        <v>-1.7867187579581192</v>
      </c>
      <c r="E11" s="2">
        <f>('[1]Qc, Winter, S1'!E11*((1+[1]Main!$B$2)^(Main!$B$3-2020)))</f>
        <v>-1.7867187579581192</v>
      </c>
      <c r="F11" s="2">
        <f>('[1]Qc, Winter, S1'!F11*((1+[1]Main!$B$2)^(Main!$B$3-2020)))</f>
        <v>-1.7867187579581192</v>
      </c>
      <c r="G11" s="2">
        <f>('[1]Qc, Winter, S1'!G11*((1+[1]Main!$B$2)^(Main!$B$3-2020)))</f>
        <v>-1.7867187579581192</v>
      </c>
      <c r="H11" s="2">
        <f>('[1]Qc, Winter, S1'!H11*((1+[1]Main!$B$2)^(Main!$B$3-2020)))</f>
        <v>-1.7269391800202125</v>
      </c>
      <c r="I11" s="2">
        <f>('[1]Qc, Winter, S1'!I11*((1+[1]Main!$B$2)^(Main!$B$3-2020)))</f>
        <v>-1.5782578425825773</v>
      </c>
      <c r="J11" s="2">
        <f>('[1]Qc, Winter, S1'!J11*((1+[1]Main!$B$2)^(Main!$B$3-2020)))</f>
        <v>-1.5187341337803808</v>
      </c>
      <c r="K11" s="2">
        <f>('[1]Qc, Winter, S1'!K11*((1+[1]Main!$B$2)^(Main!$B$3-2020)))</f>
        <v>-1.4290647668735212</v>
      </c>
      <c r="L11" s="2">
        <f>('[1]Qc, Winter, S1'!L11*((1+[1]Main!$B$2)^(Main!$B$3-2020)))</f>
        <v>-1.4589545558424744</v>
      </c>
      <c r="M11" s="2">
        <f>('[1]Qc, Winter, S1'!M11*((1+[1]Main!$B$2)^(Main!$B$3-2020)))</f>
        <v>-1.4290647668735212</v>
      </c>
      <c r="N11" s="2">
        <f>('[1]Qc, Winter, S1'!N11*((1+[1]Main!$B$2)^(Main!$B$3-2020)))</f>
        <v>-1.4589545558424744</v>
      </c>
      <c r="O11" s="2">
        <f>('[1]Qc, Winter, S1'!O11*((1+[1]Main!$B$2)^(Main!$B$3-2020)))</f>
        <v>-1.5486239227493341</v>
      </c>
      <c r="P11" s="2">
        <f>('[1]Qc, Winter, S1'!P11*((1+[1]Main!$B$2)^(Main!$B$3-2020)))</f>
        <v>-1.5486239227493341</v>
      </c>
      <c r="Q11" s="2">
        <f>('[1]Qc, Winter, S1'!Q11*((1+[1]Main!$B$2)^(Main!$B$3-2020)))</f>
        <v>-1.5486239227493341</v>
      </c>
      <c r="R11" s="2">
        <f>('[1]Qc, Winter, S1'!R11*((1+[1]Main!$B$2)^(Main!$B$3-2020)))</f>
        <v>-1.6375256822490629</v>
      </c>
      <c r="S11" s="2">
        <f>('[1]Qc, Winter, S1'!S11*((1+[1]Main!$B$2)^(Main!$B$3-2020)))</f>
        <v>-1.6671596020823058</v>
      </c>
      <c r="T11" s="2">
        <f>('[1]Qc, Winter, S1'!T11*((1+[1]Main!$B$2)^(Main!$B$3-2020)))</f>
        <v>-1.6671596020823058</v>
      </c>
      <c r="U11" s="2">
        <f>('[1]Qc, Winter, S1'!U11*((1+[1]Main!$B$2)^(Main!$B$3-2020)))</f>
        <v>-1.6671596020823058</v>
      </c>
      <c r="V11" s="2">
        <f>('[1]Qc, Winter, S1'!V11*((1+[1]Main!$B$2)^(Main!$B$3-2020)))</f>
        <v>-1.6671596020823058</v>
      </c>
      <c r="W11" s="2">
        <f>('[1]Qc, Winter, S1'!W11*((1+[1]Main!$B$2)^(Main!$B$3-2020)))</f>
        <v>-1.7003697015617294</v>
      </c>
      <c r="X11" s="2">
        <f>('[1]Qc, Winter, S1'!X11*((1+[1]Main!$B$2)^(Main!$B$3-2020)))</f>
        <v>-1.8</v>
      </c>
      <c r="Y11" s="2">
        <f>('[1]Qc, Winter, S1'!Y11*((1+[1]Main!$B$2)^(Main!$B$3-2020)))</f>
        <v>-1.8</v>
      </c>
    </row>
    <row r="12" spans="1:25" x14ac:dyDescent="0.25">
      <c r="A12">
        <v>17</v>
      </c>
      <c r="B12" s="2">
        <f>('[1]Qc, Winter, S1'!B12*((1+[1]Main!$B$2)^(Main!$B$3-2020)))</f>
        <v>1.4929928597361735</v>
      </c>
      <c r="C12" s="2">
        <f>('[1]Qc, Winter, S1'!C12*((1+[1]Main!$B$2)^(Main!$B$3-2020)))</f>
        <v>-0.91039574004598811</v>
      </c>
      <c r="D12" s="2">
        <f>('[1]Qc, Winter, S1'!D12*((1+[1]Main!$B$2)^(Main!$B$3-2020)))</f>
        <v>-1.457896647706644</v>
      </c>
      <c r="E12" s="2">
        <f>('[1]Qc, Winter, S1'!E12*((1+[1]Main!$B$2)^(Main!$B$3-2020)))</f>
        <v>-0.63945298317802246</v>
      </c>
      <c r="F12" s="2">
        <f>('[1]Qc, Winter, S1'!F12*((1+[1]Main!$B$2)^(Main!$B$3-2020)))</f>
        <v>-1.0451651942393805</v>
      </c>
      <c r="G12" s="2">
        <f>('[1]Qc, Winter, S1'!G12*((1+[1]Main!$B$2)^(Main!$B$3-2020)))</f>
        <v>-0.16986566622292146</v>
      </c>
      <c r="H12" s="2">
        <f>('[1]Qc, Winter, S1'!H12*((1+[1]Main!$B$2)^(Main!$B$3-2020)))</f>
        <v>2.8491104925571826</v>
      </c>
      <c r="I12" s="2">
        <f>('[1]Qc, Winter, S1'!I12*((1+[1]Main!$B$2)^(Main!$B$3-2020)))</f>
        <v>5.1233450320706764</v>
      </c>
      <c r="J12" s="2">
        <f>('[1]Qc, Winter, S1'!J12*((1+[1]Main!$B$2)^(Main!$B$3-2020)))</f>
        <v>5.8</v>
      </c>
      <c r="K12" s="2">
        <f>('[1]Qc, Winter, S1'!K12*((1+[1]Main!$B$2)^(Main!$B$3-2020)))</f>
        <v>4.8187099116543628</v>
      </c>
      <c r="L12" s="2">
        <f>('[1]Qc, Winter, S1'!L12*((1+[1]Main!$B$2)^(Main!$B$3-2020)))</f>
        <v>4.895921578119327</v>
      </c>
      <c r="M12" s="2">
        <f>('[1]Qc, Winter, S1'!M12*((1+[1]Main!$B$2)^(Main!$B$3-2020)))</f>
        <v>4.9464601234418488</v>
      </c>
      <c r="N12" s="2">
        <f>('[1]Qc, Winter, S1'!N12*((1+[1]Main!$B$2)^(Main!$B$3-2020)))</f>
        <v>4.2592762919036664</v>
      </c>
      <c r="O12" s="2">
        <f>('[1]Qc, Winter, S1'!O12*((1+[1]Main!$B$2)^(Main!$B$3-2020)))</f>
        <v>4.170131913348663</v>
      </c>
      <c r="P12" s="2">
        <f>('[1]Qc, Winter, S1'!P12*((1+[1]Main!$B$2)^(Main!$B$3-2020)))</f>
        <v>2.9347452499092337</v>
      </c>
      <c r="Q12" s="2">
        <f>('[1]Qc, Winter, S1'!Q12*((1+[1]Main!$B$2)^(Main!$B$3-2020)))</f>
        <v>2.7978700229940694</v>
      </c>
      <c r="R12" s="2">
        <f>('[1]Qc, Winter, S1'!R12*((1+[1]Main!$B$2)^(Main!$B$3-2020)))</f>
        <v>2.4462059784581869</v>
      </c>
      <c r="S12" s="2">
        <f>('[1]Qc, Winter, S1'!S12*((1+[1]Main!$B$2)^(Main!$B$3-2020)))</f>
        <v>3.4569768849086291</v>
      </c>
      <c r="T12" s="2">
        <f>('[1]Qc, Winter, S1'!T12*((1+[1]Main!$B$2)^(Main!$B$3-2020)))</f>
        <v>3.1930533704465693</v>
      </c>
      <c r="U12" s="2">
        <f>('[1]Qc, Winter, S1'!U12*((1+[1]Main!$B$2)^(Main!$B$3-2020)))</f>
        <v>2.7066198717172938</v>
      </c>
      <c r="V12" s="2">
        <f>('[1]Qc, Winter, S1'!V12*((1+[1]Main!$B$2)^(Main!$B$3-2020)))</f>
        <v>2.3914558876921213</v>
      </c>
      <c r="W12" s="2">
        <f>('[1]Qc, Winter, S1'!W12*((1+[1]Main!$B$2)^(Main!$B$3-2020)))</f>
        <v>1.3434829964903787</v>
      </c>
      <c r="X12" s="2">
        <f>('[1]Qc, Winter, S1'!X12*((1+[1]Main!$B$2)^(Main!$B$3-2020)))</f>
        <v>0.43098148372261896</v>
      </c>
      <c r="Y12" s="2">
        <f>('[1]Qc, Winter, S1'!Y12*((1+[1]Main!$B$2)^(Main!$B$3-2020)))</f>
        <v>-0.63594336197506962</v>
      </c>
    </row>
    <row r="13" spans="1:25" x14ac:dyDescent="0.25">
      <c r="A13">
        <v>18</v>
      </c>
      <c r="B13" s="2">
        <f>('[1]Qc, Winter, S1'!B13*((1+[1]Main!$B$2)^(Main!$B$3-2020)))</f>
        <v>-0.81877082785651378</v>
      </c>
      <c r="C13" s="2">
        <f>('[1]Qc, Winter, S1'!C13*((1+[1]Main!$B$2)^(Main!$B$3-2020)))</f>
        <v>-0.82378939928327399</v>
      </c>
      <c r="D13" s="2">
        <f>('[1]Qc, Winter, S1'!D13*((1+[1]Main!$B$2)^(Main!$B$3-2020)))</f>
        <v>-0.9</v>
      </c>
      <c r="E13" s="2">
        <f>('[1]Qc, Winter, S1'!E13*((1+[1]Main!$B$2)^(Main!$B$3-2020)))</f>
        <v>-0.82580888238030503</v>
      </c>
      <c r="F13" s="2">
        <f>('[1]Qc, Winter, S1'!F13*((1+[1]Main!$B$2)^(Main!$B$3-2020)))</f>
        <v>-0.82838138231930758</v>
      </c>
      <c r="G13" s="2">
        <f>('[1]Qc, Winter, S1'!G13*((1+[1]Main!$B$2)^(Main!$B$3-2020)))</f>
        <v>-0.74589421180943072</v>
      </c>
      <c r="H13" s="2">
        <f>('[1]Qc, Winter, S1'!H13*((1+[1]Main!$B$2)^(Main!$B$3-2020)))</f>
        <v>-0.50846645121600409</v>
      </c>
      <c r="I13" s="2">
        <f>('[1]Qc, Winter, S1'!I13*((1+[1]Main!$B$2)^(Main!$B$3-2020)))</f>
        <v>-0.28556152465381035</v>
      </c>
      <c r="J13" s="2">
        <f>('[1]Qc, Winter, S1'!J13*((1+[1]Main!$B$2)^(Main!$B$3-2020)))</f>
        <v>-0.20810405428315698</v>
      </c>
      <c r="K13" s="2">
        <f>('[1]Qc, Winter, S1'!K13*((1+[1]Main!$B$2)^(Main!$B$3-2020)))</f>
        <v>-0.26237514844626136</v>
      </c>
      <c r="L13" s="2">
        <f>('[1]Qc, Winter, S1'!L13*((1+[1]Main!$B$2)^(Main!$B$3-2020)))</f>
        <v>-0.38063550083720327</v>
      </c>
      <c r="M13" s="2">
        <f>('[1]Qc, Winter, S1'!M13*((1+[1]Main!$B$2)^(Main!$B$3-2020)))</f>
        <v>-0.28480739355466811</v>
      </c>
      <c r="N13" s="2">
        <f>('[1]Qc, Winter, S1'!N13*((1+[1]Main!$B$2)^(Main!$B$3-2020)))</f>
        <v>-0.32667671898095735</v>
      </c>
      <c r="O13" s="2">
        <f>('[1]Qc, Winter, S1'!O13*((1+[1]Main!$B$2)^(Main!$B$3-2020)))</f>
        <v>-0.31899103729954531</v>
      </c>
      <c r="P13" s="2">
        <f>('[1]Qc, Winter, S1'!P13*((1+[1]Main!$B$2)^(Main!$B$3-2020)))</f>
        <v>-0.40358432406599554</v>
      </c>
      <c r="Q13" s="2">
        <f>('[1]Qc, Winter, S1'!Q13*((1+[1]Main!$B$2)^(Main!$B$3-2020)))</f>
        <v>-0.40697470872803543</v>
      </c>
      <c r="R13" s="2">
        <f>('[1]Qc, Winter, S1'!R13*((1+[1]Main!$B$2)^(Main!$B$3-2020)))</f>
        <v>-0.32691906928170439</v>
      </c>
      <c r="S13" s="2">
        <f>('[1]Qc, Winter, S1'!S13*((1+[1]Main!$B$2)^(Main!$B$3-2020)))</f>
        <v>-0.28262958893473261</v>
      </c>
      <c r="T13" s="2">
        <f>('[1]Qc, Winter, S1'!T13*((1+[1]Main!$B$2)^(Main!$B$3-2020)))</f>
        <v>-0.34049722676943872</v>
      </c>
      <c r="U13" s="2">
        <f>('[1]Qc, Winter, S1'!U13*((1+[1]Main!$B$2)^(Main!$B$3-2020)))</f>
        <v>-0.37792461661001153</v>
      </c>
      <c r="V13" s="2">
        <f>('[1]Qc, Winter, S1'!V13*((1+[1]Main!$B$2)^(Main!$B$3-2020)))</f>
        <v>-0.33804710307866742</v>
      </c>
      <c r="W13" s="2">
        <f>('[1]Qc, Winter, S1'!W13*((1+[1]Main!$B$2)^(Main!$B$3-2020)))</f>
        <v>-0.43935070514577096</v>
      </c>
      <c r="X13" s="2">
        <f>('[1]Qc, Winter, S1'!X13*((1+[1]Main!$B$2)^(Main!$B$3-2020)))</f>
        <v>-0.57555283111207267</v>
      </c>
      <c r="Y13" s="2">
        <f>('[1]Qc, Winter, S1'!Y13*((1+[1]Main!$B$2)^(Main!$B$3-2020)))</f>
        <v>-0.6419085391387267</v>
      </c>
    </row>
    <row r="14" spans="1:25" x14ac:dyDescent="0.25">
      <c r="A14">
        <v>19</v>
      </c>
      <c r="B14" s="2">
        <f>('[1]Qc, Winter, S1'!B14*((1+[1]Main!$B$2)^(Main!$B$3-2020)))</f>
        <v>-3.4</v>
      </c>
      <c r="C14" s="2">
        <f>('[1]Qc, Winter, S1'!C14*((1+[1]Main!$B$2)^(Main!$B$3-2020)))</f>
        <v>-3.4</v>
      </c>
      <c r="D14" s="2">
        <f>('[1]Qc, Winter, S1'!D14*((1+[1]Main!$B$2)^(Main!$B$3-2020)))</f>
        <v>-3.4</v>
      </c>
      <c r="E14" s="2">
        <f>('[1]Qc, Winter, S1'!E14*((1+[1]Main!$B$2)^(Main!$B$3-2020)))</f>
        <v>-3.4</v>
      </c>
      <c r="F14" s="2">
        <f>('[1]Qc, Winter, S1'!F14*((1+[1]Main!$B$2)^(Main!$B$3-2020)))</f>
        <v>-3.2242281103041233</v>
      </c>
      <c r="G14" s="2">
        <f>('[1]Qc, Winter, S1'!G14*((1+[1]Main!$B$2)^(Main!$B$3-2020)))</f>
        <v>-3.321068993322764</v>
      </c>
      <c r="H14" s="2">
        <f>('[1]Qc, Winter, S1'!H14*((1+[1]Main!$B$2)^(Main!$B$3-2020)))</f>
        <v>-3.0269950509933916</v>
      </c>
      <c r="I14" s="2">
        <f>('[1]Qc, Winter, S1'!I14*((1+[1]Main!$B$2)^(Main!$B$3-2020)))</f>
        <v>-2.9289704035502679</v>
      </c>
      <c r="J14" s="2">
        <f>('[1]Qc, Winter, S1'!J14*((1+[1]Main!$B$2)^(Main!$B$3-2020)))</f>
        <v>-2.9289704035502679</v>
      </c>
      <c r="K14" s="2">
        <f>('[1]Qc, Winter, S1'!K14*((1+[1]Main!$B$2)^(Main!$B$3-2020)))</f>
        <v>-3.2496143398618855</v>
      </c>
      <c r="L14" s="2">
        <f>('[1]Qc, Winter, S1'!L14*((1+[1]Main!$B$2)^(Main!$B$3-2020)))</f>
        <v>-3.004147097321181</v>
      </c>
      <c r="M14" s="2">
        <f>('[1]Qc, Winter, S1'!M14*((1+[1]Main!$B$2)^(Main!$B$3-2020)))</f>
        <v>-2.9223246831409466</v>
      </c>
      <c r="N14" s="2">
        <f>('[1]Qc, Winter, S1'!N14*((1+[1]Main!$B$2)^(Main!$B$3-2020)))</f>
        <v>-2.9428249041260832</v>
      </c>
      <c r="O14" s="2">
        <f>('[1]Qc, Winter, S1'!O14*((1+[1]Main!$B$2)^(Main!$B$3-2020)))</f>
        <v>-3.1085858903791026</v>
      </c>
      <c r="P14" s="2">
        <f>('[1]Qc, Winter, S1'!P14*((1+[1]Main!$B$2)^(Main!$B$3-2020)))</f>
        <v>-3.0213789695104754</v>
      </c>
      <c r="Q14" s="2">
        <f>('[1]Qc, Winter, S1'!Q14*((1+[1]Main!$B$2)^(Main!$B$3-2020)))</f>
        <v>-3.0144763842369082</v>
      </c>
      <c r="R14" s="2">
        <f>('[1]Qc, Winter, S1'!R14*((1+[1]Main!$B$2)^(Main!$B$3-2020)))</f>
        <v>-3.0993824433476798</v>
      </c>
      <c r="S14" s="2">
        <f>('[1]Qc, Winter, S1'!S14*((1+[1]Main!$B$2)^(Main!$B$3-2020)))</f>
        <v>-3.0993824433476798</v>
      </c>
      <c r="T14" s="2">
        <f>('[1]Qc, Winter, S1'!T14*((1+[1]Main!$B$2)^(Main!$B$3-2020)))</f>
        <v>-3.0993824433476798</v>
      </c>
      <c r="U14" s="2">
        <f>('[1]Qc, Winter, S1'!U14*((1+[1]Main!$B$2)^(Main!$B$3-2020)))</f>
        <v>-3.0038795900666195</v>
      </c>
      <c r="V14" s="2">
        <f>('[1]Qc, Winter, S1'!V14*((1+[1]Main!$B$2)^(Main!$B$3-2020)))</f>
        <v>-2.9948095101150702</v>
      </c>
      <c r="W14" s="2">
        <f>('[1]Qc, Winter, S1'!W14*((1+[1]Main!$B$2)^(Main!$B$3-2020)))</f>
        <v>-3.2541078301035999</v>
      </c>
      <c r="X14" s="2">
        <f>('[1]Qc, Winter, S1'!X14*((1+[1]Main!$B$2)^(Main!$B$3-2020)))</f>
        <v>-3.2541078301035999</v>
      </c>
      <c r="Y14" s="2">
        <f>('[1]Qc, Winter, S1'!Y14*((1+[1]Main!$B$2)^(Main!$B$3-2020)))</f>
        <v>-3.2541078301035999</v>
      </c>
    </row>
    <row r="15" spans="1:25" x14ac:dyDescent="0.25">
      <c r="A15">
        <v>20</v>
      </c>
      <c r="B15" s="2">
        <f>('[1]Qc, Winter, S1'!B15*((1+[1]Main!$B$2)^(Main!$B$3-2020)))</f>
        <v>-0.11507978768666242</v>
      </c>
      <c r="C15" s="2">
        <f>('[1]Qc, Winter, S1'!C15*((1+[1]Main!$B$2)^(Main!$B$3-2020)))</f>
        <v>-0.11507978768666242</v>
      </c>
      <c r="D15" s="2">
        <f>('[1]Qc, Winter, S1'!D15*((1+[1]Main!$B$2)^(Main!$B$3-2020)))</f>
        <v>-0.11507978768666242</v>
      </c>
      <c r="E15" s="2">
        <f>('[1]Qc, Winter, S1'!E15*((1+[1]Main!$B$2)^(Main!$B$3-2020)))</f>
        <v>-0.11507978768666242</v>
      </c>
      <c r="F15" s="2">
        <f>('[1]Qc, Winter, S1'!F15*((1+[1]Main!$B$2)^(Main!$B$3-2020)))</f>
        <v>-0.11507978768666242</v>
      </c>
      <c r="G15" s="2">
        <f>('[1]Qc, Winter, S1'!G15*((1+[1]Main!$B$2)^(Main!$B$3-2020)))</f>
        <v>-0.11507978768666242</v>
      </c>
      <c r="H15" s="2">
        <f>('[1]Qc, Winter, S1'!H15*((1+[1]Main!$B$2)^(Main!$B$3-2020)))</f>
        <v>-0.11507978768666242</v>
      </c>
      <c r="I15" s="2">
        <f>('[1]Qc, Winter, S1'!I15*((1+[1]Main!$B$2)^(Main!$B$3-2020)))</f>
        <v>-0.11507978768666242</v>
      </c>
      <c r="J15" s="2">
        <f>('[1]Qc, Winter, S1'!J15*((1+[1]Main!$B$2)^(Main!$B$3-2020)))</f>
        <v>-0.11507978768666242</v>
      </c>
      <c r="K15" s="2">
        <f>('[1]Qc, Winter, S1'!K15*((1+[1]Main!$B$2)^(Main!$B$3-2020)))</f>
        <v>-0.11507978768666242</v>
      </c>
      <c r="L15" s="2">
        <f>('[1]Qc, Winter, S1'!L15*((1+[1]Main!$B$2)^(Main!$B$3-2020)))</f>
        <v>-0.11507978768666242</v>
      </c>
      <c r="M15" s="2">
        <f>('[1]Qc, Winter, S1'!M15*((1+[1]Main!$B$2)^(Main!$B$3-2020)))</f>
        <v>-0.54141128029376151</v>
      </c>
      <c r="N15" s="2">
        <f>('[1]Qc, Winter, S1'!N15*((1+[1]Main!$B$2)^(Main!$B$3-2020)))</f>
        <v>-0.68352177782946122</v>
      </c>
      <c r="O15" s="2">
        <f>('[1]Qc, Winter, S1'!O15*((1+[1]Main!$B$2)^(Main!$B$3-2020)))</f>
        <v>-0.68352177782946122</v>
      </c>
      <c r="P15" s="2">
        <f>('[1]Qc, Winter, S1'!P15*((1+[1]Main!$B$2)^(Main!$B$3-2020)))</f>
        <v>-0.11507978768666242</v>
      </c>
      <c r="Q15" s="2">
        <f>('[1]Qc, Winter, S1'!Q15*((1+[1]Main!$B$2)^(Main!$B$3-2020)))</f>
        <v>-0.11507978768666242</v>
      </c>
      <c r="R15" s="2">
        <f>('[1]Qc, Winter, S1'!R15*((1+[1]Main!$B$2)^(Main!$B$3-2020)))</f>
        <v>-0.2613098407649968</v>
      </c>
      <c r="S15" s="2">
        <f>('[1]Qc, Winter, S1'!S15*((1+[1]Main!$B$2)^(Main!$B$3-2020)))</f>
        <v>-0.7</v>
      </c>
      <c r="T15" s="2">
        <f>('[1]Qc, Winter, S1'!T15*((1+[1]Main!$B$2)^(Main!$B$3-2020)))</f>
        <v>-0.7</v>
      </c>
      <c r="U15" s="2">
        <f>('[1]Qc, Winter, S1'!U15*((1+[1]Main!$B$2)^(Main!$B$3-2020)))</f>
        <v>-0.7</v>
      </c>
      <c r="V15" s="2">
        <f>('[1]Qc, Winter, S1'!V15*((1+[1]Main!$B$2)^(Main!$B$3-2020)))</f>
        <v>-0.13155514234051496</v>
      </c>
      <c r="W15" s="2">
        <f>('[1]Qc, Winter, S1'!W15*((1+[1]Main!$B$2)^(Main!$B$3-2020)))</f>
        <v>-0.13155514234051496</v>
      </c>
      <c r="X15" s="2">
        <f>('[1]Qc, Winter, S1'!X15*((1+[1]Main!$B$2)^(Main!$B$3-2020)))</f>
        <v>-0.13155514234051496</v>
      </c>
      <c r="Y15" s="2">
        <f>('[1]Qc, Winter, S1'!Y15*((1+[1]Main!$B$2)^(Main!$B$3-2020)))</f>
        <v>-0.13155514234051496</v>
      </c>
    </row>
    <row r="16" spans="1:25" x14ac:dyDescent="0.25">
      <c r="A16">
        <v>21</v>
      </c>
      <c r="B16" s="2">
        <f>('[1]Qc, Winter, S1'!B16*((1+[1]Main!$B$2)^(Main!$B$3-2020)))</f>
        <v>-11.2</v>
      </c>
      <c r="C16" s="2">
        <f>('[1]Qc, Winter, S1'!C16*((1+[1]Main!$B$2)^(Main!$B$3-2020)))</f>
        <v>-11.2</v>
      </c>
      <c r="D16" s="2">
        <f>('[1]Qc, Winter, S1'!D16*((1+[1]Main!$B$2)^(Main!$B$3-2020)))</f>
        <v>-11.2</v>
      </c>
      <c r="E16" s="2">
        <f>('[1]Qc, Winter, S1'!E16*((1+[1]Main!$B$2)^(Main!$B$3-2020)))</f>
        <v>-11.2</v>
      </c>
      <c r="F16" s="2">
        <f>('[1]Qc, Winter, S1'!F16*((1+[1]Main!$B$2)^(Main!$B$3-2020)))</f>
        <v>-11.2</v>
      </c>
      <c r="G16" s="2">
        <f>('[1]Qc, Winter, S1'!G16*((1+[1]Main!$B$2)^(Main!$B$3-2020)))</f>
        <v>-11.2</v>
      </c>
      <c r="H16" s="2">
        <f>('[1]Qc, Winter, S1'!H16*((1+[1]Main!$B$2)^(Main!$B$3-2020)))</f>
        <v>-8.4558001981700226</v>
      </c>
      <c r="I16" s="2">
        <f>('[1]Qc, Winter, S1'!I16*((1+[1]Main!$B$2)^(Main!$B$3-2020)))</f>
        <v>-1.8208535286158385</v>
      </c>
      <c r="J16" s="2">
        <f>('[1]Qc, Winter, S1'!J16*((1+[1]Main!$B$2)^(Main!$B$3-2020)))</f>
        <v>-0.52393790604110291</v>
      </c>
      <c r="K16" s="2">
        <f>('[1]Qc, Winter, S1'!K16*((1+[1]Main!$B$2)^(Main!$B$3-2020)))</f>
        <v>-0.52393790604110291</v>
      </c>
      <c r="L16" s="2">
        <f>('[1]Qc, Winter, S1'!L16*((1+[1]Main!$B$2)^(Main!$B$3-2020)))</f>
        <v>-0.52393790604110291</v>
      </c>
      <c r="M16" s="2">
        <f>('[1]Qc, Winter, S1'!M16*((1+[1]Main!$B$2)^(Main!$B$3-2020)))</f>
        <v>-0.52393790604110291</v>
      </c>
      <c r="N16" s="2">
        <f>('[1]Qc, Winter, S1'!N16*((1+[1]Main!$B$2)^(Main!$B$3-2020)))</f>
        <v>-0.52393790604110291</v>
      </c>
      <c r="O16" s="2">
        <f>('[1]Qc, Winter, S1'!O16*((1+[1]Main!$B$2)^(Main!$B$3-2020)))</f>
        <v>-0.52393790604110291</v>
      </c>
      <c r="P16" s="2">
        <f>('[1]Qc, Winter, S1'!P16*((1+[1]Main!$B$2)^(Main!$B$3-2020)))</f>
        <v>-1.8584456677859651</v>
      </c>
      <c r="Q16" s="2">
        <f>('[1]Qc, Winter, S1'!Q16*((1+[1]Main!$B$2)^(Main!$B$3-2020)))</f>
        <v>-5.8619689530205505</v>
      </c>
      <c r="R16" s="2">
        <f>('[1]Qc, Winter, S1'!R16*((1+[1]Main!$B$2)^(Main!$B$3-2020)))</f>
        <v>-5.8619689530205505</v>
      </c>
      <c r="S16" s="2">
        <f>('[1]Qc, Winter, S1'!S16*((1+[1]Main!$B$2)^(Main!$B$3-2020)))</f>
        <v>-5.8619689530205505</v>
      </c>
      <c r="T16" s="2">
        <f>('[1]Qc, Winter, S1'!T16*((1+[1]Main!$B$2)^(Main!$B$3-2020)))</f>
        <v>-5.8619689530205505</v>
      </c>
      <c r="U16" s="2">
        <f>('[1]Qc, Winter, S1'!U16*((1+[1]Main!$B$2)^(Main!$B$3-2020)))</f>
        <v>-5.8619689530205505</v>
      </c>
      <c r="V16" s="2">
        <f>('[1]Qc, Winter, S1'!V16*((1+[1]Main!$B$2)^(Main!$B$3-2020)))</f>
        <v>-5.8619689530205505</v>
      </c>
      <c r="W16" s="2">
        <f>('[1]Qc, Winter, S1'!W16*((1+[1]Main!$B$2)^(Main!$B$3-2020)))</f>
        <v>-5.8619689530205505</v>
      </c>
      <c r="X16" s="2">
        <f>('[1]Qc, Winter, S1'!X16*((1+[1]Main!$B$2)^(Main!$B$3-2020)))</f>
        <v>-11.049631443319495</v>
      </c>
      <c r="Y16" s="2">
        <f>('[1]Qc, Winter, S1'!Y16*((1+[1]Main!$B$2)^(Main!$B$3-2020)))</f>
        <v>-11.049631443319495</v>
      </c>
    </row>
    <row r="17" spans="1:25" x14ac:dyDescent="0.25">
      <c r="A17">
        <v>23</v>
      </c>
      <c r="B17" s="2">
        <f>('[1]Qc, Winter, S1'!B17*((1+[1]Main!$B$2)^(Main!$B$3-2020)))</f>
        <v>0.24087813474591449</v>
      </c>
      <c r="C17" s="2">
        <f>('[1]Qc, Winter, S1'!C17*((1+[1]Main!$B$2)^(Main!$B$3-2020)))</f>
        <v>0.16980117469852782</v>
      </c>
      <c r="D17" s="2">
        <f>('[1]Qc, Winter, S1'!D17*((1+[1]Main!$B$2)^(Main!$B$3-2020)))</f>
        <v>0.10140726571664077</v>
      </c>
      <c r="E17" s="2">
        <f>('[1]Qc, Winter, S1'!E17*((1+[1]Main!$B$2)^(Main!$B$3-2020)))</f>
        <v>0.10543050672893328</v>
      </c>
      <c r="F17" s="2">
        <f>('[1]Qc, Winter, S1'!F17*((1+[1]Main!$B$2)^(Main!$B$3-2020)))</f>
        <v>-5.050718594071936E-2</v>
      </c>
      <c r="G17" s="2">
        <f>('[1]Qc, Winter, S1'!G17*((1+[1]Main!$B$2)^(Main!$B$3-2020)))</f>
        <v>2.3345325999895642E-2</v>
      </c>
      <c r="H17" s="2">
        <f>('[1]Qc, Winter, S1'!H17*((1+[1]Main!$B$2)^(Main!$B$3-2020)))</f>
        <v>0.51464233077276567</v>
      </c>
      <c r="I17" s="2">
        <f>('[1]Qc, Winter, S1'!I17*((1+[1]Main!$B$2)^(Main!$B$3-2020)))</f>
        <v>0.95872149743932666</v>
      </c>
      <c r="J17" s="2">
        <f>('[1]Qc, Winter, S1'!J17*((1+[1]Main!$B$2)^(Main!$B$3-2020)))</f>
        <v>1.3645181595804061</v>
      </c>
      <c r="K17" s="2">
        <f>('[1]Qc, Winter, S1'!K17*((1+[1]Main!$B$2)^(Main!$B$3-2020)))</f>
        <v>1.6</v>
      </c>
      <c r="L17" s="2">
        <f>('[1]Qc, Winter, S1'!L17*((1+[1]Main!$B$2)^(Main!$B$3-2020)))</f>
        <v>1.5785430116578778</v>
      </c>
      <c r="M17" s="2">
        <f>('[1]Qc, Winter, S1'!M17*((1+[1]Main!$B$2)^(Main!$B$3-2020)))</f>
        <v>1.5597681847702942</v>
      </c>
      <c r="N17" s="2">
        <f>('[1]Qc, Winter, S1'!N17*((1+[1]Main!$B$2)^(Main!$B$3-2020)))</f>
        <v>1.5222182315993256</v>
      </c>
      <c r="O17" s="2">
        <f>('[1]Qc, Winter, S1'!O17*((1+[1]Main!$B$2)^(Main!$B$3-2020)))</f>
        <v>1.4484595568520726</v>
      </c>
      <c r="P17" s="2">
        <f>('[1]Qc, Winter, S1'!P17*((1+[1]Main!$B$2)^(Main!$B$3-2020)))</f>
        <v>1.3358104450489932</v>
      </c>
      <c r="Q17" s="2">
        <f>('[1]Qc, Winter, S1'!Q17*((1+[1]Main!$B$2)^(Main!$B$3-2020)))</f>
        <v>1.0512551487720638</v>
      </c>
      <c r="R17" s="2">
        <f>('[1]Qc, Winter, S1'!R17*((1+[1]Main!$B$2)^(Main!$B$3-2020)))</f>
        <v>0.99627130169207134</v>
      </c>
      <c r="S17" s="2">
        <f>('[1]Qc, Winter, S1'!S17*((1+[1]Main!$B$2)^(Main!$B$3-2020)))</f>
        <v>1.1531759141527915</v>
      </c>
      <c r="T17" s="2">
        <f>('[1]Qc, Winter, S1'!T17*((1+[1]Main!$B$2)^(Main!$B$3-2020)))</f>
        <v>1.2113872487488124</v>
      </c>
      <c r="U17" s="2">
        <f>('[1]Qc, Winter, S1'!U17*((1+[1]Main!$B$2)^(Main!$B$3-2020)))</f>
        <v>1.1483802670589884</v>
      </c>
      <c r="V17" s="2">
        <f>('[1]Qc, Winter, S1'!V17*((1+[1]Main!$B$2)^(Main!$B$3-2020)))</f>
        <v>1.0561199492788427</v>
      </c>
      <c r="W17" s="2">
        <f>('[1]Qc, Winter, S1'!W17*((1+[1]Main!$B$2)^(Main!$B$3-2020)))</f>
        <v>0.93140096396130811</v>
      </c>
      <c r="X17" s="2">
        <f>('[1]Qc, Winter, S1'!X17*((1+[1]Main!$B$2)^(Main!$B$3-2020)))</f>
        <v>0.67229496493041108</v>
      </c>
      <c r="Y17" s="2">
        <f>('[1]Qc, Winter, S1'!Y17*((1+[1]Main!$B$2)^(Main!$B$3-2020)))</f>
        <v>0.44153813602649417</v>
      </c>
    </row>
    <row r="18" spans="1:25" x14ac:dyDescent="0.25">
      <c r="A18">
        <v>24</v>
      </c>
      <c r="B18" s="2">
        <f>('[1]Qc, Winter, S1'!B18*((1+[1]Main!$B$2)^(Main!$B$3-2020)))</f>
        <v>-5.7042676613165355</v>
      </c>
      <c r="C18" s="2">
        <f>('[1]Qc, Winter, S1'!C18*((1+[1]Main!$B$2)^(Main!$B$3-2020)))</f>
        <v>-6.544810974382596</v>
      </c>
      <c r="D18" s="2">
        <f>('[1]Qc, Winter, S1'!D18*((1+[1]Main!$B$2)^(Main!$B$3-2020)))</f>
        <v>-6.7</v>
      </c>
      <c r="E18" s="2">
        <f>('[1]Qc, Winter, S1'!E18*((1+[1]Main!$B$2)^(Main!$B$3-2020)))</f>
        <v>-6.6361591152375077</v>
      </c>
      <c r="F18" s="2">
        <f>('[1]Qc, Winter, S1'!F18*((1+[1]Main!$B$2)^(Main!$B$3-2020)))</f>
        <v>-6.2941652224796316</v>
      </c>
      <c r="G18" s="2">
        <f>('[1]Qc, Winter, S1'!G18*((1+[1]Main!$B$2)^(Main!$B$3-2020)))</f>
        <v>-5.4945860377385873</v>
      </c>
      <c r="H18" s="2">
        <f>('[1]Qc, Winter, S1'!H18*((1+[1]Main!$B$2)^(Main!$B$3-2020)))</f>
        <v>-0.82235619518386094</v>
      </c>
      <c r="I18" s="2">
        <f>('[1]Qc, Winter, S1'!I18*((1+[1]Main!$B$2)^(Main!$B$3-2020)))</f>
        <v>2.0339185324387228</v>
      </c>
      <c r="J18" s="2">
        <f>('[1]Qc, Winter, S1'!J18*((1+[1]Main!$B$2)^(Main!$B$3-2020)))</f>
        <v>3.4572605640213414</v>
      </c>
      <c r="K18" s="2">
        <f>('[1]Qc, Winter, S1'!K18*((1+[1]Main!$B$2)^(Main!$B$3-2020)))</f>
        <v>2.0065510489626379</v>
      </c>
      <c r="L18" s="2">
        <f>('[1]Qc, Winter, S1'!L18*((1+[1]Main!$B$2)^(Main!$B$3-2020)))</f>
        <v>2.338734564032511</v>
      </c>
      <c r="M18" s="2">
        <f>('[1]Qc, Winter, S1'!M18*((1+[1]Main!$B$2)^(Main!$B$3-2020)))</f>
        <v>3.6350814385997139</v>
      </c>
      <c r="N18" s="2">
        <f>('[1]Qc, Winter, S1'!N18*((1+[1]Main!$B$2)^(Main!$B$3-2020)))</f>
        <v>4.128027807647781</v>
      </c>
      <c r="O18" s="2">
        <f>('[1]Qc, Winter, S1'!O18*((1+[1]Main!$B$2)^(Main!$B$3-2020)))</f>
        <v>4.0949614602689168</v>
      </c>
      <c r="P18" s="2">
        <f>('[1]Qc, Winter, S1'!P18*((1+[1]Main!$B$2)^(Main!$B$3-2020)))</f>
        <v>1.8464418938282725</v>
      </c>
      <c r="Q18" s="2">
        <f>('[1]Qc, Winter, S1'!Q18*((1+[1]Main!$B$2)^(Main!$B$3-2020)))</f>
        <v>0.97917814235388478</v>
      </c>
      <c r="R18" s="2">
        <f>('[1]Qc, Winter, S1'!R18*((1+[1]Main!$B$2)^(Main!$B$3-2020)))</f>
        <v>0.99739520222840261</v>
      </c>
      <c r="S18" s="2">
        <f>('[1]Qc, Winter, S1'!S18*((1+[1]Main!$B$2)^(Main!$B$3-2020)))</f>
        <v>1.1330485680278253</v>
      </c>
      <c r="T18" s="2">
        <f>('[1]Qc, Winter, S1'!T18*((1+[1]Main!$B$2)^(Main!$B$3-2020)))</f>
        <v>-0.24722245342493498</v>
      </c>
      <c r="U18" s="2">
        <f>('[1]Qc, Winter, S1'!U18*((1+[1]Main!$B$2)^(Main!$B$3-2020)))</f>
        <v>-1.7563002957036826</v>
      </c>
      <c r="V18" s="2">
        <f>('[1]Qc, Winter, S1'!V18*((1+[1]Main!$B$2)^(Main!$B$3-2020)))</f>
        <v>-0.46500883543643384</v>
      </c>
      <c r="W18" s="2">
        <f>('[1]Qc, Winter, S1'!W18*((1+[1]Main!$B$2)^(Main!$B$3-2020)))</f>
        <v>-1.895963973780155</v>
      </c>
      <c r="X18" s="2">
        <f>('[1]Qc, Winter, S1'!X18*((1+[1]Main!$B$2)^(Main!$B$3-2020)))</f>
        <v>-5.0322280649558282</v>
      </c>
      <c r="Y18" s="2">
        <f>('[1]Qc, Winter, S1'!Y18*((1+[1]Main!$B$2)^(Main!$B$3-2020)))</f>
        <v>-5.2478468667833873</v>
      </c>
    </row>
    <row r="19" spans="1:25" x14ac:dyDescent="0.25">
      <c r="A19">
        <v>26</v>
      </c>
      <c r="B19" s="2">
        <f>('[1]Qc, Winter, S1'!B19*((1+[1]Main!$B$2)^(Main!$B$3-2020)))</f>
        <v>1.8647739638550036</v>
      </c>
      <c r="C19" s="2">
        <f>('[1]Qc, Winter, S1'!C19*((1+[1]Main!$B$2)^(Main!$B$3-2020)))</f>
        <v>2.2999999999999998</v>
      </c>
      <c r="D19" s="2">
        <f>('[1]Qc, Winter, S1'!D19*((1+[1]Main!$B$2)^(Main!$B$3-2020)))</f>
        <v>2.2999999999999998</v>
      </c>
      <c r="E19" s="2">
        <f>('[1]Qc, Winter, S1'!E19*((1+[1]Main!$B$2)^(Main!$B$3-2020)))</f>
        <v>2.2999999999999998</v>
      </c>
      <c r="F19" s="2">
        <f>('[1]Qc, Winter, S1'!F19*((1+[1]Main!$B$2)^(Main!$B$3-2020)))</f>
        <v>2.2999999999999998</v>
      </c>
      <c r="G19" s="2">
        <f>('[1]Qc, Winter, S1'!G19*((1+[1]Main!$B$2)^(Main!$B$3-2020)))</f>
        <v>2.2999999999999998</v>
      </c>
      <c r="H19" s="2">
        <f>('[1]Qc, Winter, S1'!H19*((1+[1]Main!$B$2)^(Main!$B$3-2020)))</f>
        <v>1.1393959463809575</v>
      </c>
      <c r="I19" s="2">
        <f>('[1]Qc, Winter, S1'!I19*((1+[1]Main!$B$2)^(Main!$B$3-2020)))</f>
        <v>0.12386672002338153</v>
      </c>
      <c r="J19" s="2">
        <f>('[1]Qc, Winter, S1'!J19*((1+[1]Main!$B$2)^(Main!$B$3-2020)))</f>
        <v>-2.1208626711078281E-2</v>
      </c>
      <c r="K19" s="2">
        <f>('[1]Qc, Winter, S1'!K19*((1+[1]Main!$B$2)^(Main!$B$3-2020)))</f>
        <v>-0.60151000282656364</v>
      </c>
      <c r="L19" s="2">
        <f>('[1]Qc, Winter, S1'!L19*((1+[1]Main!$B$2)^(Main!$B$3-2020)))</f>
        <v>-0.16628397073994969</v>
      </c>
      <c r="M19" s="2">
        <f>('[1]Qc, Winter, S1'!M19*((1+[1]Main!$B$2)^(Main!$B$3-2020)))</f>
        <v>-0.45643465879769229</v>
      </c>
      <c r="N19" s="2">
        <f>('[1]Qc, Winter, S1'!N19*((1+[1]Main!$B$2)^(Main!$B$3-2020)))</f>
        <v>-0.60151000282656364</v>
      </c>
      <c r="O19" s="2">
        <f>('[1]Qc, Winter, S1'!O19*((1+[1]Main!$B$2)^(Main!$B$3-2020)))</f>
        <v>-0.60151000282656364</v>
      </c>
      <c r="P19" s="2">
        <f>('[1]Qc, Winter, S1'!P19*((1+[1]Main!$B$2)^(Main!$B$3-2020)))</f>
        <v>-2.1208626711078281E-2</v>
      </c>
      <c r="Q19" s="2">
        <f>('[1]Qc, Winter, S1'!Q19*((1+[1]Main!$B$2)^(Main!$B$3-2020)))</f>
        <v>0.42032534970002022</v>
      </c>
      <c r="R19" s="2">
        <f>('[1]Qc, Winter, S1'!R19*((1+[1]Main!$B$2)^(Main!$B$3-2020)))</f>
        <v>0.56750334183705298</v>
      </c>
      <c r="S19" s="2">
        <f>('[1]Qc, Winter, S1'!S19*((1+[1]Main!$B$2)^(Main!$B$3-2020)))</f>
        <v>0.56750334183705298</v>
      </c>
      <c r="T19" s="2">
        <f>('[1]Qc, Winter, S1'!T19*((1+[1]Main!$B$2)^(Main!$B$3-2020)))</f>
        <v>0.56750334183705298</v>
      </c>
      <c r="U19" s="2">
        <f>('[1]Qc, Winter, S1'!U19*((1+[1]Main!$B$2)^(Main!$B$3-2020)))</f>
        <v>0.71257894560242085</v>
      </c>
      <c r="V19" s="2">
        <f>('[1]Qc, Winter, S1'!V19*((1+[1]Main!$B$2)^(Main!$B$3-2020)))</f>
        <v>1.1478057568985247</v>
      </c>
      <c r="W19" s="2">
        <f>('[1]Qc, Winter, S1'!W19*((1+[1]Main!$B$2)^(Main!$B$3-2020)))</f>
        <v>1.1478057568985247</v>
      </c>
      <c r="X19" s="2">
        <f>('[1]Qc, Winter, S1'!X19*((1+[1]Main!$B$2)^(Main!$B$3-2020)))</f>
        <v>1.7281081719599969</v>
      </c>
      <c r="Y19" s="2">
        <f>('[1]Qc, Winter, S1'!Y19*((1+[1]Main!$B$2)^(Main!$B$3-2020)))</f>
        <v>1.7281081719599969</v>
      </c>
    </row>
    <row r="20" spans="1:25" x14ac:dyDescent="0.25">
      <c r="A20">
        <v>29</v>
      </c>
      <c r="B20" s="2">
        <f>('[1]Qc, Winter, S1'!B20*((1+[1]Main!$B$2)^(Main!$B$3-2020)))</f>
        <v>0.60703025138474653</v>
      </c>
      <c r="C20" s="2">
        <f>('[1]Qc, Winter, S1'!C20*((1+[1]Main!$B$2)^(Main!$B$3-2020)))</f>
        <v>0.38691947166595653</v>
      </c>
      <c r="D20" s="2">
        <f>('[1]Qc, Winter, S1'!D20*((1+[1]Main!$B$2)^(Main!$B$3-2020)))</f>
        <v>0.53992330634853003</v>
      </c>
      <c r="E20" s="2">
        <f>('[1]Qc, Winter, S1'!E20*((1+[1]Main!$B$2)^(Main!$B$3-2020)))</f>
        <v>0.59399233063485302</v>
      </c>
      <c r="F20" s="2">
        <f>('[1]Qc, Winter, S1'!F20*((1+[1]Main!$B$2)^(Main!$B$3-2020)))</f>
        <v>0.59207498934810399</v>
      </c>
      <c r="G20" s="2">
        <f>('[1]Qc, Winter, S1'!G20*((1+[1]Main!$B$2)^(Main!$B$3-2020)))</f>
        <v>0.54145717937792925</v>
      </c>
      <c r="H20" s="2">
        <f>('[1]Qc, Winter, S1'!H20*((1+[1]Main!$B$2)^(Main!$B$3-2020)))</f>
        <v>0.71670217298679162</v>
      </c>
      <c r="I20" s="2">
        <f>('[1]Qc, Winter, S1'!I20*((1+[1]Main!$B$2)^(Main!$B$3-2020)))</f>
        <v>0.67413719642096293</v>
      </c>
      <c r="J20" s="2">
        <f>('[1]Qc, Winter, S1'!J20*((1+[1]Main!$B$2)^(Main!$B$3-2020)))</f>
        <v>0.9</v>
      </c>
      <c r="K20" s="2">
        <f>('[1]Qc, Winter, S1'!K20*((1+[1]Main!$B$2)^(Main!$B$3-2020)))</f>
        <v>0.7523647209203238</v>
      </c>
      <c r="L20" s="2">
        <f>('[1]Qc, Winter, S1'!L20*((1+[1]Main!$B$2)^(Main!$B$3-2020)))</f>
        <v>0.57711972731146144</v>
      </c>
      <c r="M20" s="2">
        <f>('[1]Qc, Winter, S1'!M20*((1+[1]Main!$B$2)^(Main!$B$3-2020)))</f>
        <v>0.54414145717937801</v>
      </c>
      <c r="N20" s="2">
        <f>('[1]Qc, Winter, S1'!N20*((1+[1]Main!$B$2)^(Main!$B$3-2020)))</f>
        <v>0.67337025990626331</v>
      </c>
      <c r="O20" s="2">
        <f>('[1]Qc, Winter, S1'!O20*((1+[1]Main!$B$2)^(Main!$B$3-2020)))</f>
        <v>0.47319982956966339</v>
      </c>
      <c r="P20" s="2">
        <f>('[1]Qc, Winter, S1'!P20*((1+[1]Main!$B$2)^(Main!$B$3-2020)))</f>
        <v>0.50502769492969746</v>
      </c>
      <c r="Q20" s="2">
        <f>('[1]Qc, Winter, S1'!Q20*((1+[1]Main!$B$2)^(Main!$B$3-2020)))</f>
        <v>0.50809544098849591</v>
      </c>
      <c r="R20" s="2">
        <f>('[1]Qc, Winter, S1'!R20*((1+[1]Main!$B$2)^(Main!$B$3-2020)))</f>
        <v>0.67030251384746486</v>
      </c>
      <c r="S20" s="2">
        <f>('[1]Qc, Winter, S1'!S20*((1+[1]Main!$B$2)^(Main!$B$3-2020)))</f>
        <v>0.61623348956114199</v>
      </c>
      <c r="T20" s="2">
        <f>('[1]Qc, Winter, S1'!T20*((1+[1]Main!$B$2)^(Main!$B$3-2020)))</f>
        <v>0.5867064337452067</v>
      </c>
      <c r="U20" s="2">
        <f>('[1]Qc, Winter, S1'!U20*((1+[1]Main!$B$2)^(Main!$B$3-2020)))</f>
        <v>0.68794205368555605</v>
      </c>
      <c r="V20" s="2">
        <f>('[1]Qc, Winter, S1'!V20*((1+[1]Main!$B$2)^(Main!$B$3-2020)))</f>
        <v>0.71631870472944192</v>
      </c>
      <c r="W20" s="2">
        <f>('[1]Qc, Winter, S1'!W20*((1+[1]Main!$B$2)^(Main!$B$3-2020)))</f>
        <v>0.55104388581167452</v>
      </c>
      <c r="X20" s="2">
        <f>('[1]Qc, Winter, S1'!X20*((1+[1]Main!$B$2)^(Main!$B$3-2020)))</f>
        <v>0.44520664678312744</v>
      </c>
      <c r="Y20" s="2">
        <f>('[1]Qc, Winter, S1'!Y20*((1+[1]Main!$B$2)^(Main!$B$3-2020)))</f>
        <v>0.53608862377503197</v>
      </c>
    </row>
    <row r="21" spans="1:25" x14ac:dyDescent="0.25">
      <c r="A21">
        <v>30</v>
      </c>
      <c r="B21" s="2">
        <f>('[1]Qc, Winter, S1'!B21*((1+[1]Main!$B$2)^(Main!$B$3-2020)))</f>
        <v>-1.3638682505624204</v>
      </c>
      <c r="C21" s="2">
        <f>('[1]Qc, Winter, S1'!C21*((1+[1]Main!$B$2)^(Main!$B$3-2020)))</f>
        <v>-1.8219555896582984</v>
      </c>
      <c r="D21" s="2">
        <f>('[1]Qc, Winter, S1'!D21*((1+[1]Main!$B$2)^(Main!$B$3-2020)))</f>
        <v>-1.9</v>
      </c>
      <c r="E21" s="2">
        <f>('[1]Qc, Winter, S1'!E21*((1+[1]Main!$B$2)^(Main!$B$3-2020)))</f>
        <v>-1.9</v>
      </c>
      <c r="F21" s="2">
        <f>('[1]Qc, Winter, S1'!F21*((1+[1]Main!$B$2)^(Main!$B$3-2020)))</f>
        <v>-1.9</v>
      </c>
      <c r="G21" s="2">
        <f>('[1]Qc, Winter, S1'!G21*((1+[1]Main!$B$2)^(Main!$B$3-2020)))</f>
        <v>-1.7948094759485553</v>
      </c>
      <c r="H21" s="2">
        <f>('[1]Qc, Winter, S1'!H21*((1+[1]Main!$B$2)^(Main!$B$3-2020)))</f>
        <v>-0.90917484536708248</v>
      </c>
      <c r="I21" s="2">
        <f>('[1]Qc, Winter, S1'!I21*((1+[1]Main!$B$2)^(Main!$B$3-2020)))</f>
        <v>-0.42054953348377744</v>
      </c>
      <c r="J21" s="2">
        <f>('[1]Qc, Winter, S1'!J21*((1+[1]Main!$B$2)^(Main!$B$3-2020)))</f>
        <v>0.15969353977578532</v>
      </c>
      <c r="K21" s="2">
        <f>('[1]Qc, Winter, S1'!K21*((1+[1]Main!$B$2)^(Main!$B$3-2020)))</f>
        <v>0.5159833968426667</v>
      </c>
      <c r="L21" s="2">
        <f>('[1]Qc, Winter, S1'!L21*((1+[1]Main!$B$2)^(Main!$B$3-2020)))</f>
        <v>-0.21356122699762675</v>
      </c>
      <c r="M21" s="2">
        <f>('[1]Qc, Winter, S1'!M21*((1+[1]Main!$B$2)^(Main!$B$3-2020)))</f>
        <v>-0.16266293036566812</v>
      </c>
      <c r="N21" s="2">
        <f>('[1]Qc, Winter, S1'!N21*((1+[1]Main!$B$2)^(Main!$B$3-2020)))</f>
        <v>7.1469408781345015E-2</v>
      </c>
      <c r="O21" s="2">
        <f>('[1]Qc, Winter, S1'!O21*((1+[1]Main!$B$2)^(Main!$B$3-2020)))</f>
        <v>2.3965046049926067E-2</v>
      </c>
      <c r="P21" s="2">
        <f>('[1]Qc, Winter, S1'!P21*((1+[1]Main!$B$2)^(Main!$B$3-2020)))</f>
        <v>-0.12194406020676345</v>
      </c>
      <c r="Q21" s="2">
        <f>('[1]Qc, Winter, S1'!Q21*((1+[1]Main!$B$2)^(Main!$B$3-2020)))</f>
        <v>-0.68182828985925581</v>
      </c>
      <c r="R21" s="2">
        <f>('[1]Qc, Winter, S1'!R21*((1+[1]Main!$B$2)^(Main!$B$3-2020)))</f>
        <v>-0.90917484225406997</v>
      </c>
      <c r="S21" s="2">
        <f>('[1]Qc, Winter, S1'!S21*((1+[1]Main!$B$2)^(Main!$B$3-2020)))</f>
        <v>-0.35607729123186826</v>
      </c>
      <c r="T21" s="2">
        <f>('[1]Qc, Winter, S1'!T21*((1+[1]Main!$B$2)^(Main!$B$3-2020)))</f>
        <v>-0.32214509347722908</v>
      </c>
      <c r="U21" s="2">
        <f>('[1]Qc, Winter, S1'!U21*((1+[1]Main!$B$2)^(Main!$B$3-2020)))</f>
        <v>-0.13212407503918686</v>
      </c>
      <c r="V21" s="2">
        <f>('[1]Qc, Winter, S1'!V21*((1+[1]Main!$B$2)^(Main!$B$3-2020)))</f>
        <v>-5.4079664697485257E-2</v>
      </c>
      <c r="W21" s="2">
        <f>('[1]Qc, Winter, S1'!W21*((1+[1]Main!$B$2)^(Main!$B$3-2020)))</f>
        <v>-0.47484087369469047</v>
      </c>
      <c r="X21" s="2">
        <f>('[1]Qc, Winter, S1'!X21*((1+[1]Main!$B$2)^(Main!$B$3-2020)))</f>
        <v>-0.80059157658588709</v>
      </c>
      <c r="Y21" s="2">
        <f>('[1]Qc, Winter, S1'!Y21*((1+[1]Main!$B$2)^(Main!$B$3-2020)))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0.57771600000000001</v>
      </c>
      <c r="C2" s="2">
        <f>('EV Characterization'!C$4-'EV Characterization'!C$2)*VLOOKUP($A2,'EV Distribution'!$A$2:$B$23,2,FALSE)</f>
        <v>0.635992</v>
      </c>
      <c r="D2" s="2">
        <f>('EV Characterization'!D$4-'EV Characterization'!D$2)*VLOOKUP($A2,'EV Distribution'!$A$2:$B$23,2,FALSE)</f>
        <v>0.8278040000000001</v>
      </c>
      <c r="E2" s="2">
        <f>('EV Characterization'!E$4-'EV Characterization'!E$2)*VLOOKUP($A2,'EV Distribution'!$A$2:$B$23,2,FALSE)</f>
        <v>0.949044</v>
      </c>
      <c r="F2" s="2">
        <f>('EV Characterization'!F$4-'EV Characterization'!F$2)*VLOOKUP($A2,'EV Distribution'!$A$2:$B$23,2,FALSE)</f>
        <v>1.1158600000000001</v>
      </c>
      <c r="G2" s="2">
        <f>('EV Characterization'!G$4-'EV Characterization'!G$2)*VLOOKUP($A2,'EV Distribution'!$A$2:$B$23,2,FALSE)</f>
        <v>1.3043600000000002</v>
      </c>
      <c r="H2" s="2">
        <f>('EV Characterization'!H$4-'EV Characterization'!H$2)*VLOOKUP($A2,'EV Distribution'!$A$2:$B$23,2,FALSE)</f>
        <v>1.16272</v>
      </c>
      <c r="I2" s="2">
        <f>('EV Characterization'!I$4-'EV Characterization'!I$2)*VLOOKUP($A2,'EV Distribution'!$A$2:$B$23,2,FALSE)</f>
        <v>1.662236</v>
      </c>
      <c r="J2" s="2">
        <f>('EV Characterization'!J$4-'EV Characterization'!J$2)*VLOOKUP($A2,'EV Distribution'!$A$2:$B$23,2,FALSE)</f>
        <v>1.5249160000000002</v>
      </c>
      <c r="K2" s="2">
        <f>('EV Characterization'!K$4-'EV Characterization'!K$2)*VLOOKUP($A2,'EV Distribution'!$A$2:$B$23,2,FALSE)</f>
        <v>1.7223039999999998</v>
      </c>
      <c r="L2" s="2">
        <f>('EV Characterization'!L$4-'EV Characterization'!L$2)*VLOOKUP($A2,'EV Distribution'!$A$2:$B$23,2,FALSE)</f>
        <v>1.7700680000000002</v>
      </c>
      <c r="M2" s="2">
        <f>('EV Characterization'!M$4-'EV Characterization'!M$2)*VLOOKUP($A2,'EV Distribution'!$A$2:$B$23,2,FALSE)</f>
        <v>1.6418840000000001</v>
      </c>
      <c r="N2" s="2">
        <f>('EV Characterization'!N$4-'EV Characterization'!N$2)*VLOOKUP($A2,'EV Distribution'!$A$2:$B$23,2,FALSE)</f>
        <v>1.5488800000000003</v>
      </c>
      <c r="O2" s="2">
        <f>('EV Characterization'!O$4-'EV Characterization'!O$2)*VLOOKUP($A2,'EV Distribution'!$A$2:$B$23,2,FALSE)</f>
        <v>1.4259680000000001</v>
      </c>
      <c r="P2" s="2">
        <f>('EV Characterization'!P$4-'EV Characterization'!P$2)*VLOOKUP($A2,'EV Distribution'!$A$2:$B$23,2,FALSE)</f>
        <v>1.313472</v>
      </c>
      <c r="Q2" s="2">
        <f>('EV Characterization'!Q$4-'EV Characterization'!Q$2)*VLOOKUP($A2,'EV Distribution'!$A$2:$B$23,2,FALSE)</f>
        <v>1.1821080000000002</v>
      </c>
      <c r="R2" s="2">
        <f>('EV Characterization'!R$4-'EV Characterization'!R$2)*VLOOKUP($A2,'EV Distribution'!$A$2:$B$23,2,FALSE)</f>
        <v>1.1698039999999998</v>
      </c>
      <c r="S2" s="2">
        <f>('EV Characterization'!S$4-'EV Characterization'!S$2)*VLOOKUP($A2,'EV Distribution'!$A$2:$B$23,2,FALSE)</f>
        <v>0.92684800000000012</v>
      </c>
      <c r="T2" s="2">
        <f>('EV Characterization'!T$4-'EV Characterization'!T$2)*VLOOKUP($A2,'EV Distribution'!$A$2:$B$23,2,FALSE)</f>
        <v>0.76685599999999998</v>
      </c>
      <c r="U2" s="2">
        <f>('EV Characterization'!U$4-'EV Characterization'!U$2)*VLOOKUP($A2,'EV Distribution'!$A$2:$B$23,2,FALSE)</f>
        <v>0.90997600000000001</v>
      </c>
      <c r="V2" s="2">
        <f>('EV Characterization'!V$4-'EV Characterization'!V$2)*VLOOKUP($A2,'EV Distribution'!$A$2:$B$23,2,FALSE)</f>
        <v>0.92717600000000011</v>
      </c>
      <c r="W2" s="2">
        <f>('EV Characterization'!W$4-'EV Characterization'!W$2)*VLOOKUP($A2,'EV Distribution'!$A$2:$B$23,2,FALSE)</f>
        <v>1.0595760000000001</v>
      </c>
      <c r="X2" s="2">
        <f>('EV Characterization'!X$4-'EV Characterization'!X$2)*VLOOKUP($A2,'EV Distribution'!$A$2:$B$23,2,FALSE)</f>
        <v>0.51448000000000005</v>
      </c>
      <c r="Y2" s="2">
        <f>('EV Characterization'!Y$4-'EV Characterization'!Y$2)*VLOOKUP($A2,'EV Distribution'!$A$2:$B$23,2,FALSE)</f>
        <v>0.49396000000000007</v>
      </c>
    </row>
    <row r="3" spans="1:25" x14ac:dyDescent="0.25">
      <c r="A3">
        <v>3</v>
      </c>
      <c r="B3" s="2">
        <f>('EV Characterization'!B$4-'EV Characterization'!B$2)*VLOOKUP($A3,'EV Distribution'!$A$2:$B$23,2,FALSE)</f>
        <v>0.57771600000000001</v>
      </c>
      <c r="C3" s="2">
        <f>('EV Characterization'!C$4-'EV Characterization'!C$2)*VLOOKUP($A3,'EV Distribution'!$A$2:$B$23,2,FALSE)</f>
        <v>0.635992</v>
      </c>
      <c r="D3" s="2">
        <f>('EV Characterization'!D$4-'EV Characterization'!D$2)*VLOOKUP($A3,'EV Distribution'!$A$2:$B$23,2,FALSE)</f>
        <v>0.8278040000000001</v>
      </c>
      <c r="E3" s="2">
        <f>('EV Characterization'!E$4-'EV Characterization'!E$2)*VLOOKUP($A3,'EV Distribution'!$A$2:$B$23,2,FALSE)</f>
        <v>0.949044</v>
      </c>
      <c r="F3" s="2">
        <f>('EV Characterization'!F$4-'EV Characterization'!F$2)*VLOOKUP($A3,'EV Distribution'!$A$2:$B$23,2,FALSE)</f>
        <v>1.1158600000000001</v>
      </c>
      <c r="G3" s="2">
        <f>('EV Characterization'!G$4-'EV Characterization'!G$2)*VLOOKUP($A3,'EV Distribution'!$A$2:$B$23,2,FALSE)</f>
        <v>1.3043600000000002</v>
      </c>
      <c r="H3" s="2">
        <f>('EV Characterization'!H$4-'EV Characterization'!H$2)*VLOOKUP($A3,'EV Distribution'!$A$2:$B$23,2,FALSE)</f>
        <v>1.16272</v>
      </c>
      <c r="I3" s="2">
        <f>('EV Characterization'!I$4-'EV Characterization'!I$2)*VLOOKUP($A3,'EV Distribution'!$A$2:$B$23,2,FALSE)</f>
        <v>1.662236</v>
      </c>
      <c r="J3" s="2">
        <f>('EV Characterization'!J$4-'EV Characterization'!J$2)*VLOOKUP($A3,'EV Distribution'!$A$2:$B$23,2,FALSE)</f>
        <v>1.5249160000000002</v>
      </c>
      <c r="K3" s="2">
        <f>('EV Characterization'!K$4-'EV Characterization'!K$2)*VLOOKUP($A3,'EV Distribution'!$A$2:$B$23,2,FALSE)</f>
        <v>1.7223039999999998</v>
      </c>
      <c r="L3" s="2">
        <f>('EV Characterization'!L$4-'EV Characterization'!L$2)*VLOOKUP($A3,'EV Distribution'!$A$2:$B$23,2,FALSE)</f>
        <v>1.7700680000000002</v>
      </c>
      <c r="M3" s="2">
        <f>('EV Characterization'!M$4-'EV Characterization'!M$2)*VLOOKUP($A3,'EV Distribution'!$A$2:$B$23,2,FALSE)</f>
        <v>1.6418840000000001</v>
      </c>
      <c r="N3" s="2">
        <f>('EV Characterization'!N$4-'EV Characterization'!N$2)*VLOOKUP($A3,'EV Distribution'!$A$2:$B$23,2,FALSE)</f>
        <v>1.5488800000000003</v>
      </c>
      <c r="O3" s="2">
        <f>('EV Characterization'!O$4-'EV Characterization'!O$2)*VLOOKUP($A3,'EV Distribution'!$A$2:$B$23,2,FALSE)</f>
        <v>1.4259680000000001</v>
      </c>
      <c r="P3" s="2">
        <f>('EV Characterization'!P$4-'EV Characterization'!P$2)*VLOOKUP($A3,'EV Distribution'!$A$2:$B$23,2,FALSE)</f>
        <v>1.313472</v>
      </c>
      <c r="Q3" s="2">
        <f>('EV Characterization'!Q$4-'EV Characterization'!Q$2)*VLOOKUP($A3,'EV Distribution'!$A$2:$B$23,2,FALSE)</f>
        <v>1.1821080000000002</v>
      </c>
      <c r="R3" s="2">
        <f>('EV Characterization'!R$4-'EV Characterization'!R$2)*VLOOKUP($A3,'EV Distribution'!$A$2:$B$23,2,FALSE)</f>
        <v>1.1698039999999998</v>
      </c>
      <c r="S3" s="2">
        <f>('EV Characterization'!S$4-'EV Characterization'!S$2)*VLOOKUP($A3,'EV Distribution'!$A$2:$B$23,2,FALSE)</f>
        <v>0.92684800000000012</v>
      </c>
      <c r="T3" s="2">
        <f>('EV Characterization'!T$4-'EV Characterization'!T$2)*VLOOKUP($A3,'EV Distribution'!$A$2:$B$23,2,FALSE)</f>
        <v>0.76685599999999998</v>
      </c>
      <c r="U3" s="2">
        <f>('EV Characterization'!U$4-'EV Characterization'!U$2)*VLOOKUP($A3,'EV Distribution'!$A$2:$B$23,2,FALSE)</f>
        <v>0.90997600000000001</v>
      </c>
      <c r="V3" s="2">
        <f>('EV Characterization'!V$4-'EV Characterization'!V$2)*VLOOKUP($A3,'EV Distribution'!$A$2:$B$23,2,FALSE)</f>
        <v>0.92717600000000011</v>
      </c>
      <c r="W3" s="2">
        <f>('EV Characterization'!W$4-'EV Characterization'!W$2)*VLOOKUP($A3,'EV Distribution'!$A$2:$B$23,2,FALSE)</f>
        <v>1.0595760000000001</v>
      </c>
      <c r="X3" s="2">
        <f>('EV Characterization'!X$4-'EV Characterization'!X$2)*VLOOKUP($A3,'EV Distribution'!$A$2:$B$23,2,FALSE)</f>
        <v>0.51448000000000005</v>
      </c>
      <c r="Y3" s="2">
        <f>('EV Characterization'!Y$4-'EV Characterization'!Y$2)*VLOOKUP($A3,'EV Distribution'!$A$2:$B$23,2,FALSE)</f>
        <v>0.49396000000000007</v>
      </c>
    </row>
    <row r="4" spans="1:25" x14ac:dyDescent="0.25">
      <c r="A4">
        <v>4</v>
      </c>
      <c r="B4" s="2">
        <f>('EV Characterization'!B$4-'EV Characterization'!B$2)*VLOOKUP($A4,'EV Distribution'!$A$2:$B$23,2,FALSE)</f>
        <v>0.57771600000000001</v>
      </c>
      <c r="C4" s="2">
        <f>('EV Characterization'!C$4-'EV Characterization'!C$2)*VLOOKUP($A4,'EV Distribution'!$A$2:$B$23,2,FALSE)</f>
        <v>0.635992</v>
      </c>
      <c r="D4" s="2">
        <f>('EV Characterization'!D$4-'EV Characterization'!D$2)*VLOOKUP($A4,'EV Distribution'!$A$2:$B$23,2,FALSE)</f>
        <v>0.8278040000000001</v>
      </c>
      <c r="E4" s="2">
        <f>('EV Characterization'!E$4-'EV Characterization'!E$2)*VLOOKUP($A4,'EV Distribution'!$A$2:$B$23,2,FALSE)</f>
        <v>0.949044</v>
      </c>
      <c r="F4" s="2">
        <f>('EV Characterization'!F$4-'EV Characterization'!F$2)*VLOOKUP($A4,'EV Distribution'!$A$2:$B$23,2,FALSE)</f>
        <v>1.1158600000000001</v>
      </c>
      <c r="G4" s="2">
        <f>('EV Characterization'!G$4-'EV Characterization'!G$2)*VLOOKUP($A4,'EV Distribution'!$A$2:$B$23,2,FALSE)</f>
        <v>1.3043600000000002</v>
      </c>
      <c r="H4" s="2">
        <f>('EV Characterization'!H$4-'EV Characterization'!H$2)*VLOOKUP($A4,'EV Distribution'!$A$2:$B$23,2,FALSE)</f>
        <v>1.16272</v>
      </c>
      <c r="I4" s="2">
        <f>('EV Characterization'!I$4-'EV Characterization'!I$2)*VLOOKUP($A4,'EV Distribution'!$A$2:$B$23,2,FALSE)</f>
        <v>1.662236</v>
      </c>
      <c r="J4" s="2">
        <f>('EV Characterization'!J$4-'EV Characterization'!J$2)*VLOOKUP($A4,'EV Distribution'!$A$2:$B$23,2,FALSE)</f>
        <v>1.5249160000000002</v>
      </c>
      <c r="K4" s="2">
        <f>('EV Characterization'!K$4-'EV Characterization'!K$2)*VLOOKUP($A4,'EV Distribution'!$A$2:$B$23,2,FALSE)</f>
        <v>1.7223039999999998</v>
      </c>
      <c r="L4" s="2">
        <f>('EV Characterization'!L$4-'EV Characterization'!L$2)*VLOOKUP($A4,'EV Distribution'!$A$2:$B$23,2,FALSE)</f>
        <v>1.7700680000000002</v>
      </c>
      <c r="M4" s="2">
        <f>('EV Characterization'!M$4-'EV Characterization'!M$2)*VLOOKUP($A4,'EV Distribution'!$A$2:$B$23,2,FALSE)</f>
        <v>1.6418840000000001</v>
      </c>
      <c r="N4" s="2">
        <f>('EV Characterization'!N$4-'EV Characterization'!N$2)*VLOOKUP($A4,'EV Distribution'!$A$2:$B$23,2,FALSE)</f>
        <v>1.5488800000000003</v>
      </c>
      <c r="O4" s="2">
        <f>('EV Characterization'!O$4-'EV Characterization'!O$2)*VLOOKUP($A4,'EV Distribution'!$A$2:$B$23,2,FALSE)</f>
        <v>1.4259680000000001</v>
      </c>
      <c r="P4" s="2">
        <f>('EV Characterization'!P$4-'EV Characterization'!P$2)*VLOOKUP($A4,'EV Distribution'!$A$2:$B$23,2,FALSE)</f>
        <v>1.313472</v>
      </c>
      <c r="Q4" s="2">
        <f>('EV Characterization'!Q$4-'EV Characterization'!Q$2)*VLOOKUP($A4,'EV Distribution'!$A$2:$B$23,2,FALSE)</f>
        <v>1.1821080000000002</v>
      </c>
      <c r="R4" s="2">
        <f>('EV Characterization'!R$4-'EV Characterization'!R$2)*VLOOKUP($A4,'EV Distribution'!$A$2:$B$23,2,FALSE)</f>
        <v>1.1698039999999998</v>
      </c>
      <c r="S4" s="2">
        <f>('EV Characterization'!S$4-'EV Characterization'!S$2)*VLOOKUP($A4,'EV Distribution'!$A$2:$B$23,2,FALSE)</f>
        <v>0.92684800000000012</v>
      </c>
      <c r="T4" s="2">
        <f>('EV Characterization'!T$4-'EV Characterization'!T$2)*VLOOKUP($A4,'EV Distribution'!$A$2:$B$23,2,FALSE)</f>
        <v>0.76685599999999998</v>
      </c>
      <c r="U4" s="2">
        <f>('EV Characterization'!U$4-'EV Characterization'!U$2)*VLOOKUP($A4,'EV Distribution'!$A$2:$B$23,2,FALSE)</f>
        <v>0.90997600000000001</v>
      </c>
      <c r="V4" s="2">
        <f>('EV Characterization'!V$4-'EV Characterization'!V$2)*VLOOKUP($A4,'EV Distribution'!$A$2:$B$23,2,FALSE)</f>
        <v>0.92717600000000011</v>
      </c>
      <c r="W4" s="2">
        <f>('EV Characterization'!W$4-'EV Characterization'!W$2)*VLOOKUP($A4,'EV Distribution'!$A$2:$B$23,2,FALSE)</f>
        <v>1.0595760000000001</v>
      </c>
      <c r="X4" s="2">
        <f>('EV Characterization'!X$4-'EV Characterization'!X$2)*VLOOKUP($A4,'EV Distribution'!$A$2:$B$23,2,FALSE)</f>
        <v>0.51448000000000005</v>
      </c>
      <c r="Y4" s="2">
        <f>('EV Characterization'!Y$4-'EV Characterization'!Y$2)*VLOOKUP($A4,'EV Distribution'!$A$2:$B$23,2,FALSE)</f>
        <v>0.49396000000000007</v>
      </c>
    </row>
    <row r="5" spans="1:25" x14ac:dyDescent="0.25">
      <c r="A5">
        <v>7</v>
      </c>
      <c r="B5" s="2">
        <f>('EV Characterization'!B$4-'EV Characterization'!B$2)*VLOOKUP($A5,'EV Distribution'!$A$2:$B$23,2,FALSE)</f>
        <v>0.57771600000000001</v>
      </c>
      <c r="C5" s="2">
        <f>('EV Characterization'!C$4-'EV Characterization'!C$2)*VLOOKUP($A5,'EV Distribution'!$A$2:$B$23,2,FALSE)</f>
        <v>0.635992</v>
      </c>
      <c r="D5" s="2">
        <f>('EV Characterization'!D$4-'EV Characterization'!D$2)*VLOOKUP($A5,'EV Distribution'!$A$2:$B$23,2,FALSE)</f>
        <v>0.8278040000000001</v>
      </c>
      <c r="E5" s="2">
        <f>('EV Characterization'!E$4-'EV Characterization'!E$2)*VLOOKUP($A5,'EV Distribution'!$A$2:$B$23,2,FALSE)</f>
        <v>0.949044</v>
      </c>
      <c r="F5" s="2">
        <f>('EV Characterization'!F$4-'EV Characterization'!F$2)*VLOOKUP($A5,'EV Distribution'!$A$2:$B$23,2,FALSE)</f>
        <v>1.1158600000000001</v>
      </c>
      <c r="G5" s="2">
        <f>('EV Characterization'!G$4-'EV Characterization'!G$2)*VLOOKUP($A5,'EV Distribution'!$A$2:$B$23,2,FALSE)</f>
        <v>1.3043600000000002</v>
      </c>
      <c r="H5" s="2">
        <f>('EV Characterization'!H$4-'EV Characterization'!H$2)*VLOOKUP($A5,'EV Distribution'!$A$2:$B$23,2,FALSE)</f>
        <v>1.16272</v>
      </c>
      <c r="I5" s="2">
        <f>('EV Characterization'!I$4-'EV Characterization'!I$2)*VLOOKUP($A5,'EV Distribution'!$A$2:$B$23,2,FALSE)</f>
        <v>1.662236</v>
      </c>
      <c r="J5" s="2">
        <f>('EV Characterization'!J$4-'EV Characterization'!J$2)*VLOOKUP($A5,'EV Distribution'!$A$2:$B$23,2,FALSE)</f>
        <v>1.5249160000000002</v>
      </c>
      <c r="K5" s="2">
        <f>('EV Characterization'!K$4-'EV Characterization'!K$2)*VLOOKUP($A5,'EV Distribution'!$A$2:$B$23,2,FALSE)</f>
        <v>1.7223039999999998</v>
      </c>
      <c r="L5" s="2">
        <f>('EV Characterization'!L$4-'EV Characterization'!L$2)*VLOOKUP($A5,'EV Distribution'!$A$2:$B$23,2,FALSE)</f>
        <v>1.7700680000000002</v>
      </c>
      <c r="M5" s="2">
        <f>('EV Characterization'!M$4-'EV Characterization'!M$2)*VLOOKUP($A5,'EV Distribution'!$A$2:$B$23,2,FALSE)</f>
        <v>1.6418840000000001</v>
      </c>
      <c r="N5" s="2">
        <f>('EV Characterization'!N$4-'EV Characterization'!N$2)*VLOOKUP($A5,'EV Distribution'!$A$2:$B$23,2,FALSE)</f>
        <v>1.5488800000000003</v>
      </c>
      <c r="O5" s="2">
        <f>('EV Characterization'!O$4-'EV Characterization'!O$2)*VLOOKUP($A5,'EV Distribution'!$A$2:$B$23,2,FALSE)</f>
        <v>1.4259680000000001</v>
      </c>
      <c r="P5" s="2">
        <f>('EV Characterization'!P$4-'EV Characterization'!P$2)*VLOOKUP($A5,'EV Distribution'!$A$2:$B$23,2,FALSE)</f>
        <v>1.313472</v>
      </c>
      <c r="Q5" s="2">
        <f>('EV Characterization'!Q$4-'EV Characterization'!Q$2)*VLOOKUP($A5,'EV Distribution'!$A$2:$B$23,2,FALSE)</f>
        <v>1.1821080000000002</v>
      </c>
      <c r="R5" s="2">
        <f>('EV Characterization'!R$4-'EV Characterization'!R$2)*VLOOKUP($A5,'EV Distribution'!$A$2:$B$23,2,FALSE)</f>
        <v>1.1698039999999998</v>
      </c>
      <c r="S5" s="2">
        <f>('EV Characterization'!S$4-'EV Characterization'!S$2)*VLOOKUP($A5,'EV Distribution'!$A$2:$B$23,2,FALSE)</f>
        <v>0.92684800000000012</v>
      </c>
      <c r="T5" s="2">
        <f>('EV Characterization'!T$4-'EV Characterization'!T$2)*VLOOKUP($A5,'EV Distribution'!$A$2:$B$23,2,FALSE)</f>
        <v>0.76685599999999998</v>
      </c>
      <c r="U5" s="2">
        <f>('EV Characterization'!U$4-'EV Characterization'!U$2)*VLOOKUP($A5,'EV Distribution'!$A$2:$B$23,2,FALSE)</f>
        <v>0.90997600000000001</v>
      </c>
      <c r="V5" s="2">
        <f>('EV Characterization'!V$4-'EV Characterization'!V$2)*VLOOKUP($A5,'EV Distribution'!$A$2:$B$23,2,FALSE)</f>
        <v>0.92717600000000011</v>
      </c>
      <c r="W5" s="2">
        <f>('EV Characterization'!W$4-'EV Characterization'!W$2)*VLOOKUP($A5,'EV Distribution'!$A$2:$B$23,2,FALSE)</f>
        <v>1.0595760000000001</v>
      </c>
      <c r="X5" s="2">
        <f>('EV Characterization'!X$4-'EV Characterization'!X$2)*VLOOKUP($A5,'EV Distribution'!$A$2:$B$23,2,FALSE)</f>
        <v>0.51448000000000005</v>
      </c>
      <c r="Y5" s="2">
        <f>('EV Characterization'!Y$4-'EV Characterization'!Y$2)*VLOOKUP($A5,'EV Distribution'!$A$2:$B$23,2,FALSE)</f>
        <v>0.49396000000000007</v>
      </c>
    </row>
    <row r="6" spans="1:25" x14ac:dyDescent="0.25">
      <c r="A6">
        <v>8</v>
      </c>
      <c r="B6" s="2">
        <f>('EV Characterization'!B$4-'EV Characterization'!B$2)*VLOOKUP($A6,'EV Distribution'!$A$2:$B$23,2,FALSE)</f>
        <v>0.57771600000000001</v>
      </c>
      <c r="C6" s="2">
        <f>('EV Characterization'!C$4-'EV Characterization'!C$2)*VLOOKUP($A6,'EV Distribution'!$A$2:$B$23,2,FALSE)</f>
        <v>0.635992</v>
      </c>
      <c r="D6" s="2">
        <f>('EV Characterization'!D$4-'EV Characterization'!D$2)*VLOOKUP($A6,'EV Distribution'!$A$2:$B$23,2,FALSE)</f>
        <v>0.8278040000000001</v>
      </c>
      <c r="E6" s="2">
        <f>('EV Characterization'!E$4-'EV Characterization'!E$2)*VLOOKUP($A6,'EV Distribution'!$A$2:$B$23,2,FALSE)</f>
        <v>0.949044</v>
      </c>
      <c r="F6" s="2">
        <f>('EV Characterization'!F$4-'EV Characterization'!F$2)*VLOOKUP($A6,'EV Distribution'!$A$2:$B$23,2,FALSE)</f>
        <v>1.1158600000000001</v>
      </c>
      <c r="G6" s="2">
        <f>('EV Characterization'!G$4-'EV Characterization'!G$2)*VLOOKUP($A6,'EV Distribution'!$A$2:$B$23,2,FALSE)</f>
        <v>1.3043600000000002</v>
      </c>
      <c r="H6" s="2">
        <f>('EV Characterization'!H$4-'EV Characterization'!H$2)*VLOOKUP($A6,'EV Distribution'!$A$2:$B$23,2,FALSE)</f>
        <v>1.16272</v>
      </c>
      <c r="I6" s="2">
        <f>('EV Characterization'!I$4-'EV Characterization'!I$2)*VLOOKUP($A6,'EV Distribution'!$A$2:$B$23,2,FALSE)</f>
        <v>1.662236</v>
      </c>
      <c r="J6" s="2">
        <f>('EV Characterization'!J$4-'EV Characterization'!J$2)*VLOOKUP($A6,'EV Distribution'!$A$2:$B$23,2,FALSE)</f>
        <v>1.5249160000000002</v>
      </c>
      <c r="K6" s="2">
        <f>('EV Characterization'!K$4-'EV Characterization'!K$2)*VLOOKUP($A6,'EV Distribution'!$A$2:$B$23,2,FALSE)</f>
        <v>1.7223039999999998</v>
      </c>
      <c r="L6" s="2">
        <f>('EV Characterization'!L$4-'EV Characterization'!L$2)*VLOOKUP($A6,'EV Distribution'!$A$2:$B$23,2,FALSE)</f>
        <v>1.7700680000000002</v>
      </c>
      <c r="M6" s="2">
        <f>('EV Characterization'!M$4-'EV Characterization'!M$2)*VLOOKUP($A6,'EV Distribution'!$A$2:$B$23,2,FALSE)</f>
        <v>1.6418840000000001</v>
      </c>
      <c r="N6" s="2">
        <f>('EV Characterization'!N$4-'EV Characterization'!N$2)*VLOOKUP($A6,'EV Distribution'!$A$2:$B$23,2,FALSE)</f>
        <v>1.5488800000000003</v>
      </c>
      <c r="O6" s="2">
        <f>('EV Characterization'!O$4-'EV Characterization'!O$2)*VLOOKUP($A6,'EV Distribution'!$A$2:$B$23,2,FALSE)</f>
        <v>1.4259680000000001</v>
      </c>
      <c r="P6" s="2">
        <f>('EV Characterization'!P$4-'EV Characterization'!P$2)*VLOOKUP($A6,'EV Distribution'!$A$2:$B$23,2,FALSE)</f>
        <v>1.313472</v>
      </c>
      <c r="Q6" s="2">
        <f>('EV Characterization'!Q$4-'EV Characterization'!Q$2)*VLOOKUP($A6,'EV Distribution'!$A$2:$B$23,2,FALSE)</f>
        <v>1.1821080000000002</v>
      </c>
      <c r="R6" s="2">
        <f>('EV Characterization'!R$4-'EV Characterization'!R$2)*VLOOKUP($A6,'EV Distribution'!$A$2:$B$23,2,FALSE)</f>
        <v>1.1698039999999998</v>
      </c>
      <c r="S6" s="2">
        <f>('EV Characterization'!S$4-'EV Characterization'!S$2)*VLOOKUP($A6,'EV Distribution'!$A$2:$B$23,2,FALSE)</f>
        <v>0.92684800000000012</v>
      </c>
      <c r="T6" s="2">
        <f>('EV Characterization'!T$4-'EV Characterization'!T$2)*VLOOKUP($A6,'EV Distribution'!$A$2:$B$23,2,FALSE)</f>
        <v>0.76685599999999998</v>
      </c>
      <c r="U6" s="2">
        <f>('EV Characterization'!U$4-'EV Characterization'!U$2)*VLOOKUP($A6,'EV Distribution'!$A$2:$B$23,2,FALSE)</f>
        <v>0.90997600000000001</v>
      </c>
      <c r="V6" s="2">
        <f>('EV Characterization'!V$4-'EV Characterization'!V$2)*VLOOKUP($A6,'EV Distribution'!$A$2:$B$23,2,FALSE)</f>
        <v>0.92717600000000011</v>
      </c>
      <c r="W6" s="2">
        <f>('EV Characterization'!W$4-'EV Characterization'!W$2)*VLOOKUP($A6,'EV Distribution'!$A$2:$B$23,2,FALSE)</f>
        <v>1.0595760000000001</v>
      </c>
      <c r="X6" s="2">
        <f>('EV Characterization'!X$4-'EV Characterization'!X$2)*VLOOKUP($A6,'EV Distribution'!$A$2:$B$23,2,FALSE)</f>
        <v>0.51448000000000005</v>
      </c>
      <c r="Y6" s="2">
        <f>('EV Characterization'!Y$4-'EV Characterization'!Y$2)*VLOOKUP($A6,'EV Distribution'!$A$2:$B$23,2,FALSE)</f>
        <v>0.49396000000000007</v>
      </c>
    </row>
    <row r="7" spans="1:25" x14ac:dyDescent="0.25">
      <c r="A7">
        <v>10</v>
      </c>
      <c r="B7" s="2">
        <f>('EV Characterization'!B$4-'EV Characterization'!B$2)*VLOOKUP($A7,'EV Distribution'!$A$2:$B$23,2,FALSE)</f>
        <v>0.57771600000000001</v>
      </c>
      <c r="C7" s="2">
        <f>('EV Characterization'!C$4-'EV Characterization'!C$2)*VLOOKUP($A7,'EV Distribution'!$A$2:$B$23,2,FALSE)</f>
        <v>0.635992</v>
      </c>
      <c r="D7" s="2">
        <f>('EV Characterization'!D$4-'EV Characterization'!D$2)*VLOOKUP($A7,'EV Distribution'!$A$2:$B$23,2,FALSE)</f>
        <v>0.8278040000000001</v>
      </c>
      <c r="E7" s="2">
        <f>('EV Characterization'!E$4-'EV Characterization'!E$2)*VLOOKUP($A7,'EV Distribution'!$A$2:$B$23,2,FALSE)</f>
        <v>0.949044</v>
      </c>
      <c r="F7" s="2">
        <f>('EV Characterization'!F$4-'EV Characterization'!F$2)*VLOOKUP($A7,'EV Distribution'!$A$2:$B$23,2,FALSE)</f>
        <v>1.1158600000000001</v>
      </c>
      <c r="G7" s="2">
        <f>('EV Characterization'!G$4-'EV Characterization'!G$2)*VLOOKUP($A7,'EV Distribution'!$A$2:$B$23,2,FALSE)</f>
        <v>1.3043600000000002</v>
      </c>
      <c r="H7" s="2">
        <f>('EV Characterization'!H$4-'EV Characterization'!H$2)*VLOOKUP($A7,'EV Distribution'!$A$2:$B$23,2,FALSE)</f>
        <v>1.16272</v>
      </c>
      <c r="I7" s="2">
        <f>('EV Characterization'!I$4-'EV Characterization'!I$2)*VLOOKUP($A7,'EV Distribution'!$A$2:$B$23,2,FALSE)</f>
        <v>1.662236</v>
      </c>
      <c r="J7" s="2">
        <f>('EV Characterization'!J$4-'EV Characterization'!J$2)*VLOOKUP($A7,'EV Distribution'!$A$2:$B$23,2,FALSE)</f>
        <v>1.5249160000000002</v>
      </c>
      <c r="K7" s="2">
        <f>('EV Characterization'!K$4-'EV Characterization'!K$2)*VLOOKUP($A7,'EV Distribution'!$A$2:$B$23,2,FALSE)</f>
        <v>1.7223039999999998</v>
      </c>
      <c r="L7" s="2">
        <f>('EV Characterization'!L$4-'EV Characterization'!L$2)*VLOOKUP($A7,'EV Distribution'!$A$2:$B$23,2,FALSE)</f>
        <v>1.7700680000000002</v>
      </c>
      <c r="M7" s="2">
        <f>('EV Characterization'!M$4-'EV Characterization'!M$2)*VLOOKUP($A7,'EV Distribution'!$A$2:$B$23,2,FALSE)</f>
        <v>1.6418840000000001</v>
      </c>
      <c r="N7" s="2">
        <f>('EV Characterization'!N$4-'EV Characterization'!N$2)*VLOOKUP($A7,'EV Distribution'!$A$2:$B$23,2,FALSE)</f>
        <v>1.5488800000000003</v>
      </c>
      <c r="O7" s="2">
        <f>('EV Characterization'!O$4-'EV Characterization'!O$2)*VLOOKUP($A7,'EV Distribution'!$A$2:$B$23,2,FALSE)</f>
        <v>1.4259680000000001</v>
      </c>
      <c r="P7" s="2">
        <f>('EV Characterization'!P$4-'EV Characterization'!P$2)*VLOOKUP($A7,'EV Distribution'!$A$2:$B$23,2,FALSE)</f>
        <v>1.313472</v>
      </c>
      <c r="Q7" s="2">
        <f>('EV Characterization'!Q$4-'EV Characterization'!Q$2)*VLOOKUP($A7,'EV Distribution'!$A$2:$B$23,2,FALSE)</f>
        <v>1.1821080000000002</v>
      </c>
      <c r="R7" s="2">
        <f>('EV Characterization'!R$4-'EV Characterization'!R$2)*VLOOKUP($A7,'EV Distribution'!$A$2:$B$23,2,FALSE)</f>
        <v>1.1698039999999998</v>
      </c>
      <c r="S7" s="2">
        <f>('EV Characterization'!S$4-'EV Characterization'!S$2)*VLOOKUP($A7,'EV Distribution'!$A$2:$B$23,2,FALSE)</f>
        <v>0.92684800000000012</v>
      </c>
      <c r="T7" s="2">
        <f>('EV Characterization'!T$4-'EV Characterization'!T$2)*VLOOKUP($A7,'EV Distribution'!$A$2:$B$23,2,FALSE)</f>
        <v>0.76685599999999998</v>
      </c>
      <c r="U7" s="2">
        <f>('EV Characterization'!U$4-'EV Characterization'!U$2)*VLOOKUP($A7,'EV Distribution'!$A$2:$B$23,2,FALSE)</f>
        <v>0.90997600000000001</v>
      </c>
      <c r="V7" s="2">
        <f>('EV Characterization'!V$4-'EV Characterization'!V$2)*VLOOKUP($A7,'EV Distribution'!$A$2:$B$23,2,FALSE)</f>
        <v>0.92717600000000011</v>
      </c>
      <c r="W7" s="2">
        <f>('EV Characterization'!W$4-'EV Characterization'!W$2)*VLOOKUP($A7,'EV Distribution'!$A$2:$B$23,2,FALSE)</f>
        <v>1.0595760000000001</v>
      </c>
      <c r="X7" s="2">
        <f>('EV Characterization'!X$4-'EV Characterization'!X$2)*VLOOKUP($A7,'EV Distribution'!$A$2:$B$23,2,FALSE)</f>
        <v>0.51448000000000005</v>
      </c>
      <c r="Y7" s="2">
        <f>('EV Characterization'!Y$4-'EV Characterization'!Y$2)*VLOOKUP($A7,'EV Distribution'!$A$2:$B$23,2,FALSE)</f>
        <v>0.49396000000000007</v>
      </c>
    </row>
    <row r="8" spans="1:25" x14ac:dyDescent="0.25">
      <c r="A8">
        <v>12</v>
      </c>
      <c r="B8" s="2">
        <f>('EV Characterization'!B$4-'EV Characterization'!B$2)*VLOOKUP($A8,'EV Distribution'!$A$2:$B$23,2,FALSE)</f>
        <v>0.57771600000000001</v>
      </c>
      <c r="C8" s="2">
        <f>('EV Characterization'!C$4-'EV Characterization'!C$2)*VLOOKUP($A8,'EV Distribution'!$A$2:$B$23,2,FALSE)</f>
        <v>0.635992</v>
      </c>
      <c r="D8" s="2">
        <f>('EV Characterization'!D$4-'EV Characterization'!D$2)*VLOOKUP($A8,'EV Distribution'!$A$2:$B$23,2,FALSE)</f>
        <v>0.8278040000000001</v>
      </c>
      <c r="E8" s="2">
        <f>('EV Characterization'!E$4-'EV Characterization'!E$2)*VLOOKUP($A8,'EV Distribution'!$A$2:$B$23,2,FALSE)</f>
        <v>0.949044</v>
      </c>
      <c r="F8" s="2">
        <f>('EV Characterization'!F$4-'EV Characterization'!F$2)*VLOOKUP($A8,'EV Distribution'!$A$2:$B$23,2,FALSE)</f>
        <v>1.1158600000000001</v>
      </c>
      <c r="G8" s="2">
        <f>('EV Characterization'!G$4-'EV Characterization'!G$2)*VLOOKUP($A8,'EV Distribution'!$A$2:$B$23,2,FALSE)</f>
        <v>1.3043600000000002</v>
      </c>
      <c r="H8" s="2">
        <f>('EV Characterization'!H$4-'EV Characterization'!H$2)*VLOOKUP($A8,'EV Distribution'!$A$2:$B$23,2,FALSE)</f>
        <v>1.16272</v>
      </c>
      <c r="I8" s="2">
        <f>('EV Characterization'!I$4-'EV Characterization'!I$2)*VLOOKUP($A8,'EV Distribution'!$A$2:$B$23,2,FALSE)</f>
        <v>1.662236</v>
      </c>
      <c r="J8" s="2">
        <f>('EV Characterization'!J$4-'EV Characterization'!J$2)*VLOOKUP($A8,'EV Distribution'!$A$2:$B$23,2,FALSE)</f>
        <v>1.5249160000000002</v>
      </c>
      <c r="K8" s="2">
        <f>('EV Characterization'!K$4-'EV Characterization'!K$2)*VLOOKUP($A8,'EV Distribution'!$A$2:$B$23,2,FALSE)</f>
        <v>1.7223039999999998</v>
      </c>
      <c r="L8" s="2">
        <f>('EV Characterization'!L$4-'EV Characterization'!L$2)*VLOOKUP($A8,'EV Distribution'!$A$2:$B$23,2,FALSE)</f>
        <v>1.7700680000000002</v>
      </c>
      <c r="M8" s="2">
        <f>('EV Characterization'!M$4-'EV Characterization'!M$2)*VLOOKUP($A8,'EV Distribution'!$A$2:$B$23,2,FALSE)</f>
        <v>1.6418840000000001</v>
      </c>
      <c r="N8" s="2">
        <f>('EV Characterization'!N$4-'EV Characterization'!N$2)*VLOOKUP($A8,'EV Distribution'!$A$2:$B$23,2,FALSE)</f>
        <v>1.5488800000000003</v>
      </c>
      <c r="O8" s="2">
        <f>('EV Characterization'!O$4-'EV Characterization'!O$2)*VLOOKUP($A8,'EV Distribution'!$A$2:$B$23,2,FALSE)</f>
        <v>1.4259680000000001</v>
      </c>
      <c r="P8" s="2">
        <f>('EV Characterization'!P$4-'EV Characterization'!P$2)*VLOOKUP($A8,'EV Distribution'!$A$2:$B$23,2,FALSE)</f>
        <v>1.313472</v>
      </c>
      <c r="Q8" s="2">
        <f>('EV Characterization'!Q$4-'EV Characterization'!Q$2)*VLOOKUP($A8,'EV Distribution'!$A$2:$B$23,2,FALSE)</f>
        <v>1.1821080000000002</v>
      </c>
      <c r="R8" s="2">
        <f>('EV Characterization'!R$4-'EV Characterization'!R$2)*VLOOKUP($A8,'EV Distribution'!$A$2:$B$23,2,FALSE)</f>
        <v>1.1698039999999998</v>
      </c>
      <c r="S8" s="2">
        <f>('EV Characterization'!S$4-'EV Characterization'!S$2)*VLOOKUP($A8,'EV Distribution'!$A$2:$B$23,2,FALSE)</f>
        <v>0.92684800000000012</v>
      </c>
      <c r="T8" s="2">
        <f>('EV Characterization'!T$4-'EV Characterization'!T$2)*VLOOKUP($A8,'EV Distribution'!$A$2:$B$23,2,FALSE)</f>
        <v>0.76685599999999998</v>
      </c>
      <c r="U8" s="2">
        <f>('EV Characterization'!U$4-'EV Characterization'!U$2)*VLOOKUP($A8,'EV Distribution'!$A$2:$B$23,2,FALSE)</f>
        <v>0.90997600000000001</v>
      </c>
      <c r="V8" s="2">
        <f>('EV Characterization'!V$4-'EV Characterization'!V$2)*VLOOKUP($A8,'EV Distribution'!$A$2:$B$23,2,FALSE)</f>
        <v>0.92717600000000011</v>
      </c>
      <c r="W8" s="2">
        <f>('EV Characterization'!W$4-'EV Characterization'!W$2)*VLOOKUP($A8,'EV Distribution'!$A$2:$B$23,2,FALSE)</f>
        <v>1.0595760000000001</v>
      </c>
      <c r="X8" s="2">
        <f>('EV Characterization'!X$4-'EV Characterization'!X$2)*VLOOKUP($A8,'EV Distribution'!$A$2:$B$23,2,FALSE)</f>
        <v>0.51448000000000005</v>
      </c>
      <c r="Y8" s="2">
        <f>('EV Characterization'!Y$4-'EV Characterization'!Y$2)*VLOOKUP($A8,'EV Distribution'!$A$2:$B$23,2,FALSE)</f>
        <v>0.49396000000000007</v>
      </c>
    </row>
    <row r="9" spans="1:25" x14ac:dyDescent="0.25">
      <c r="A9">
        <v>14</v>
      </c>
      <c r="B9" s="2">
        <f>('EV Characterization'!B$4-'EV Characterization'!B$2)*VLOOKUP($A9,'EV Distribution'!$A$2:$B$23,2,FALSE)</f>
        <v>0.57771600000000001</v>
      </c>
      <c r="C9" s="2">
        <f>('EV Characterization'!C$4-'EV Characterization'!C$2)*VLOOKUP($A9,'EV Distribution'!$A$2:$B$23,2,FALSE)</f>
        <v>0.635992</v>
      </c>
      <c r="D9" s="2">
        <f>('EV Characterization'!D$4-'EV Characterization'!D$2)*VLOOKUP($A9,'EV Distribution'!$A$2:$B$23,2,FALSE)</f>
        <v>0.8278040000000001</v>
      </c>
      <c r="E9" s="2">
        <f>('EV Characterization'!E$4-'EV Characterization'!E$2)*VLOOKUP($A9,'EV Distribution'!$A$2:$B$23,2,FALSE)</f>
        <v>0.949044</v>
      </c>
      <c r="F9" s="2">
        <f>('EV Characterization'!F$4-'EV Characterization'!F$2)*VLOOKUP($A9,'EV Distribution'!$A$2:$B$23,2,FALSE)</f>
        <v>1.1158600000000001</v>
      </c>
      <c r="G9" s="2">
        <f>('EV Characterization'!G$4-'EV Characterization'!G$2)*VLOOKUP($A9,'EV Distribution'!$A$2:$B$23,2,FALSE)</f>
        <v>1.3043600000000002</v>
      </c>
      <c r="H9" s="2">
        <f>('EV Characterization'!H$4-'EV Characterization'!H$2)*VLOOKUP($A9,'EV Distribution'!$A$2:$B$23,2,FALSE)</f>
        <v>1.16272</v>
      </c>
      <c r="I9" s="2">
        <f>('EV Characterization'!I$4-'EV Characterization'!I$2)*VLOOKUP($A9,'EV Distribution'!$A$2:$B$23,2,FALSE)</f>
        <v>1.662236</v>
      </c>
      <c r="J9" s="2">
        <f>('EV Characterization'!J$4-'EV Characterization'!J$2)*VLOOKUP($A9,'EV Distribution'!$A$2:$B$23,2,FALSE)</f>
        <v>1.5249160000000002</v>
      </c>
      <c r="K9" s="2">
        <f>('EV Characterization'!K$4-'EV Characterization'!K$2)*VLOOKUP($A9,'EV Distribution'!$A$2:$B$23,2,FALSE)</f>
        <v>1.7223039999999998</v>
      </c>
      <c r="L9" s="2">
        <f>('EV Characterization'!L$4-'EV Characterization'!L$2)*VLOOKUP($A9,'EV Distribution'!$A$2:$B$23,2,FALSE)</f>
        <v>1.7700680000000002</v>
      </c>
      <c r="M9" s="2">
        <f>('EV Characterization'!M$4-'EV Characterization'!M$2)*VLOOKUP($A9,'EV Distribution'!$A$2:$B$23,2,FALSE)</f>
        <v>1.6418840000000001</v>
      </c>
      <c r="N9" s="2">
        <f>('EV Characterization'!N$4-'EV Characterization'!N$2)*VLOOKUP($A9,'EV Distribution'!$A$2:$B$23,2,FALSE)</f>
        <v>1.5488800000000003</v>
      </c>
      <c r="O9" s="2">
        <f>('EV Characterization'!O$4-'EV Characterization'!O$2)*VLOOKUP($A9,'EV Distribution'!$A$2:$B$23,2,FALSE)</f>
        <v>1.4259680000000001</v>
      </c>
      <c r="P9" s="2">
        <f>('EV Characterization'!P$4-'EV Characterization'!P$2)*VLOOKUP($A9,'EV Distribution'!$A$2:$B$23,2,FALSE)</f>
        <v>1.313472</v>
      </c>
      <c r="Q9" s="2">
        <f>('EV Characterization'!Q$4-'EV Characterization'!Q$2)*VLOOKUP($A9,'EV Distribution'!$A$2:$B$23,2,FALSE)</f>
        <v>1.1821080000000002</v>
      </c>
      <c r="R9" s="2">
        <f>('EV Characterization'!R$4-'EV Characterization'!R$2)*VLOOKUP($A9,'EV Distribution'!$A$2:$B$23,2,FALSE)</f>
        <v>1.1698039999999998</v>
      </c>
      <c r="S9" s="2">
        <f>('EV Characterization'!S$4-'EV Characterization'!S$2)*VLOOKUP($A9,'EV Distribution'!$A$2:$B$23,2,FALSE)</f>
        <v>0.92684800000000012</v>
      </c>
      <c r="T9" s="2">
        <f>('EV Characterization'!T$4-'EV Characterization'!T$2)*VLOOKUP($A9,'EV Distribution'!$A$2:$B$23,2,FALSE)</f>
        <v>0.76685599999999998</v>
      </c>
      <c r="U9" s="2">
        <f>('EV Characterization'!U$4-'EV Characterization'!U$2)*VLOOKUP($A9,'EV Distribution'!$A$2:$B$23,2,FALSE)</f>
        <v>0.90997600000000001</v>
      </c>
      <c r="V9" s="2">
        <f>('EV Characterization'!V$4-'EV Characterization'!V$2)*VLOOKUP($A9,'EV Distribution'!$A$2:$B$23,2,FALSE)</f>
        <v>0.92717600000000011</v>
      </c>
      <c r="W9" s="2">
        <f>('EV Characterization'!W$4-'EV Characterization'!W$2)*VLOOKUP($A9,'EV Distribution'!$A$2:$B$23,2,FALSE)</f>
        <v>1.0595760000000001</v>
      </c>
      <c r="X9" s="2">
        <f>('EV Characterization'!X$4-'EV Characterization'!X$2)*VLOOKUP($A9,'EV Distribution'!$A$2:$B$23,2,FALSE)</f>
        <v>0.51448000000000005</v>
      </c>
      <c r="Y9" s="2">
        <f>('EV Characterization'!Y$4-'EV Characterization'!Y$2)*VLOOKUP($A9,'EV Distribution'!$A$2:$B$23,2,FALSE)</f>
        <v>0.49396000000000007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0.57771600000000001</v>
      </c>
      <c r="C10" s="2">
        <f>('EV Characterization'!C$4-'EV Characterization'!C$2)*VLOOKUP($A10,'EV Distribution'!$A$2:$B$23,2,FALSE)</f>
        <v>0.635992</v>
      </c>
      <c r="D10" s="2">
        <f>('EV Characterization'!D$4-'EV Characterization'!D$2)*VLOOKUP($A10,'EV Distribution'!$A$2:$B$23,2,FALSE)</f>
        <v>0.8278040000000001</v>
      </c>
      <c r="E10" s="2">
        <f>('EV Characterization'!E$4-'EV Characterization'!E$2)*VLOOKUP($A10,'EV Distribution'!$A$2:$B$23,2,FALSE)</f>
        <v>0.949044</v>
      </c>
      <c r="F10" s="2">
        <f>('EV Characterization'!F$4-'EV Characterization'!F$2)*VLOOKUP($A10,'EV Distribution'!$A$2:$B$23,2,FALSE)</f>
        <v>1.1158600000000001</v>
      </c>
      <c r="G10" s="2">
        <f>('EV Characterization'!G$4-'EV Characterization'!G$2)*VLOOKUP($A10,'EV Distribution'!$A$2:$B$23,2,FALSE)</f>
        <v>1.3043600000000002</v>
      </c>
      <c r="H10" s="2">
        <f>('EV Characterization'!H$4-'EV Characterization'!H$2)*VLOOKUP($A10,'EV Distribution'!$A$2:$B$23,2,FALSE)</f>
        <v>1.16272</v>
      </c>
      <c r="I10" s="2">
        <f>('EV Characterization'!I$4-'EV Characterization'!I$2)*VLOOKUP($A10,'EV Distribution'!$A$2:$B$23,2,FALSE)</f>
        <v>1.662236</v>
      </c>
      <c r="J10" s="2">
        <f>('EV Characterization'!J$4-'EV Characterization'!J$2)*VLOOKUP($A10,'EV Distribution'!$A$2:$B$23,2,FALSE)</f>
        <v>1.5249160000000002</v>
      </c>
      <c r="K10" s="2">
        <f>('EV Characterization'!K$4-'EV Characterization'!K$2)*VLOOKUP($A10,'EV Distribution'!$A$2:$B$23,2,FALSE)</f>
        <v>1.7223039999999998</v>
      </c>
      <c r="L10" s="2">
        <f>('EV Characterization'!L$4-'EV Characterization'!L$2)*VLOOKUP($A10,'EV Distribution'!$A$2:$B$23,2,FALSE)</f>
        <v>1.7700680000000002</v>
      </c>
      <c r="M10" s="2">
        <f>('EV Characterization'!M$4-'EV Characterization'!M$2)*VLOOKUP($A10,'EV Distribution'!$A$2:$B$23,2,FALSE)</f>
        <v>1.6418840000000001</v>
      </c>
      <c r="N10" s="2">
        <f>('EV Characterization'!N$4-'EV Characterization'!N$2)*VLOOKUP($A10,'EV Distribution'!$A$2:$B$23,2,FALSE)</f>
        <v>1.5488800000000003</v>
      </c>
      <c r="O10" s="2">
        <f>('EV Characterization'!O$4-'EV Characterization'!O$2)*VLOOKUP($A10,'EV Distribution'!$A$2:$B$23,2,FALSE)</f>
        <v>1.4259680000000001</v>
      </c>
      <c r="P10" s="2">
        <f>('EV Characterization'!P$4-'EV Characterization'!P$2)*VLOOKUP($A10,'EV Distribution'!$A$2:$B$23,2,FALSE)</f>
        <v>1.313472</v>
      </c>
      <c r="Q10" s="2">
        <f>('EV Characterization'!Q$4-'EV Characterization'!Q$2)*VLOOKUP($A10,'EV Distribution'!$A$2:$B$23,2,FALSE)</f>
        <v>1.1821080000000002</v>
      </c>
      <c r="R10" s="2">
        <f>('EV Characterization'!R$4-'EV Characterization'!R$2)*VLOOKUP($A10,'EV Distribution'!$A$2:$B$23,2,FALSE)</f>
        <v>1.1698039999999998</v>
      </c>
      <c r="S10" s="2">
        <f>('EV Characterization'!S$4-'EV Characterization'!S$2)*VLOOKUP($A10,'EV Distribution'!$A$2:$B$23,2,FALSE)</f>
        <v>0.92684800000000012</v>
      </c>
      <c r="T10" s="2">
        <f>('EV Characterization'!T$4-'EV Characterization'!T$2)*VLOOKUP($A10,'EV Distribution'!$A$2:$B$23,2,FALSE)</f>
        <v>0.76685599999999998</v>
      </c>
      <c r="U10" s="2">
        <f>('EV Characterization'!U$4-'EV Characterization'!U$2)*VLOOKUP($A10,'EV Distribution'!$A$2:$B$23,2,FALSE)</f>
        <v>0.90997600000000001</v>
      </c>
      <c r="V10" s="2">
        <f>('EV Characterization'!V$4-'EV Characterization'!V$2)*VLOOKUP($A10,'EV Distribution'!$A$2:$B$23,2,FALSE)</f>
        <v>0.92717600000000011</v>
      </c>
      <c r="W10" s="2">
        <f>('EV Characterization'!W$4-'EV Characterization'!W$2)*VLOOKUP($A10,'EV Distribution'!$A$2:$B$23,2,FALSE)</f>
        <v>1.0595760000000001</v>
      </c>
      <c r="X10" s="2">
        <f>('EV Characterization'!X$4-'EV Characterization'!X$2)*VLOOKUP($A10,'EV Distribution'!$A$2:$B$23,2,FALSE)</f>
        <v>0.51448000000000005</v>
      </c>
      <c r="Y10" s="2">
        <f>('EV Characterization'!Y$4-'EV Characterization'!Y$2)*VLOOKUP($A10,'EV Distribution'!$A$2:$B$23,2,FALSE)</f>
        <v>0.49396000000000007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0.57771600000000001</v>
      </c>
      <c r="C11" s="2">
        <f>('EV Characterization'!C$4-'EV Characterization'!C$2)*VLOOKUP($A11,'EV Distribution'!$A$2:$B$23,2,FALSE)</f>
        <v>0.635992</v>
      </c>
      <c r="D11" s="2">
        <f>('EV Characterization'!D$4-'EV Characterization'!D$2)*VLOOKUP($A11,'EV Distribution'!$A$2:$B$23,2,FALSE)</f>
        <v>0.8278040000000001</v>
      </c>
      <c r="E11" s="2">
        <f>('EV Characterization'!E$4-'EV Characterization'!E$2)*VLOOKUP($A11,'EV Distribution'!$A$2:$B$23,2,FALSE)</f>
        <v>0.949044</v>
      </c>
      <c r="F11" s="2">
        <f>('EV Characterization'!F$4-'EV Characterization'!F$2)*VLOOKUP($A11,'EV Distribution'!$A$2:$B$23,2,FALSE)</f>
        <v>1.1158600000000001</v>
      </c>
      <c r="G11" s="2">
        <f>('EV Characterization'!G$4-'EV Characterization'!G$2)*VLOOKUP($A11,'EV Distribution'!$A$2:$B$23,2,FALSE)</f>
        <v>1.3043600000000002</v>
      </c>
      <c r="H11" s="2">
        <f>('EV Characterization'!H$4-'EV Characterization'!H$2)*VLOOKUP($A11,'EV Distribution'!$A$2:$B$23,2,FALSE)</f>
        <v>1.16272</v>
      </c>
      <c r="I11" s="2">
        <f>('EV Characterization'!I$4-'EV Characterization'!I$2)*VLOOKUP($A11,'EV Distribution'!$A$2:$B$23,2,FALSE)</f>
        <v>1.662236</v>
      </c>
      <c r="J11" s="2">
        <f>('EV Characterization'!J$4-'EV Characterization'!J$2)*VLOOKUP($A11,'EV Distribution'!$A$2:$B$23,2,FALSE)</f>
        <v>1.5249160000000002</v>
      </c>
      <c r="K11" s="2">
        <f>('EV Characterization'!K$4-'EV Characterization'!K$2)*VLOOKUP($A11,'EV Distribution'!$A$2:$B$23,2,FALSE)</f>
        <v>1.7223039999999998</v>
      </c>
      <c r="L11" s="2">
        <f>('EV Characterization'!L$4-'EV Characterization'!L$2)*VLOOKUP($A11,'EV Distribution'!$A$2:$B$23,2,FALSE)</f>
        <v>1.7700680000000002</v>
      </c>
      <c r="M11" s="2">
        <f>('EV Characterization'!M$4-'EV Characterization'!M$2)*VLOOKUP($A11,'EV Distribution'!$A$2:$B$23,2,FALSE)</f>
        <v>1.6418840000000001</v>
      </c>
      <c r="N11" s="2">
        <f>('EV Characterization'!N$4-'EV Characterization'!N$2)*VLOOKUP($A11,'EV Distribution'!$A$2:$B$23,2,FALSE)</f>
        <v>1.5488800000000003</v>
      </c>
      <c r="O11" s="2">
        <f>('EV Characterization'!O$4-'EV Characterization'!O$2)*VLOOKUP($A11,'EV Distribution'!$A$2:$B$23,2,FALSE)</f>
        <v>1.4259680000000001</v>
      </c>
      <c r="P11" s="2">
        <f>('EV Characterization'!P$4-'EV Characterization'!P$2)*VLOOKUP($A11,'EV Distribution'!$A$2:$B$23,2,FALSE)</f>
        <v>1.313472</v>
      </c>
      <c r="Q11" s="2">
        <f>('EV Characterization'!Q$4-'EV Characterization'!Q$2)*VLOOKUP($A11,'EV Distribution'!$A$2:$B$23,2,FALSE)</f>
        <v>1.1821080000000002</v>
      </c>
      <c r="R11" s="2">
        <f>('EV Characterization'!R$4-'EV Characterization'!R$2)*VLOOKUP($A11,'EV Distribution'!$A$2:$B$23,2,FALSE)</f>
        <v>1.1698039999999998</v>
      </c>
      <c r="S11" s="2">
        <f>('EV Characterization'!S$4-'EV Characterization'!S$2)*VLOOKUP($A11,'EV Distribution'!$A$2:$B$23,2,FALSE)</f>
        <v>0.92684800000000012</v>
      </c>
      <c r="T11" s="2">
        <f>('EV Characterization'!T$4-'EV Characterization'!T$2)*VLOOKUP($A11,'EV Distribution'!$A$2:$B$23,2,FALSE)</f>
        <v>0.76685599999999998</v>
      </c>
      <c r="U11" s="2">
        <f>('EV Characterization'!U$4-'EV Characterization'!U$2)*VLOOKUP($A11,'EV Distribution'!$A$2:$B$23,2,FALSE)</f>
        <v>0.90997600000000001</v>
      </c>
      <c r="V11" s="2">
        <f>('EV Characterization'!V$4-'EV Characterization'!V$2)*VLOOKUP($A11,'EV Distribution'!$A$2:$B$23,2,FALSE)</f>
        <v>0.92717600000000011</v>
      </c>
      <c r="W11" s="2">
        <f>('EV Characterization'!W$4-'EV Characterization'!W$2)*VLOOKUP($A11,'EV Distribution'!$A$2:$B$23,2,FALSE)</f>
        <v>1.0595760000000001</v>
      </c>
      <c r="X11" s="2">
        <f>('EV Characterization'!X$4-'EV Characterization'!X$2)*VLOOKUP($A11,'EV Distribution'!$A$2:$B$23,2,FALSE)</f>
        <v>0.51448000000000005</v>
      </c>
      <c r="Y11" s="2">
        <f>('EV Characterization'!Y$4-'EV Characterization'!Y$2)*VLOOKUP($A11,'EV Distribution'!$A$2:$B$23,2,FALSE)</f>
        <v>0.49396000000000007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0.57771600000000001</v>
      </c>
      <c r="C12" s="2">
        <f>('EV Characterization'!C$4-'EV Characterization'!C$2)*VLOOKUP($A12,'EV Distribution'!$A$2:$B$23,2,FALSE)</f>
        <v>0.635992</v>
      </c>
      <c r="D12" s="2">
        <f>('EV Characterization'!D$4-'EV Characterization'!D$2)*VLOOKUP($A12,'EV Distribution'!$A$2:$B$23,2,FALSE)</f>
        <v>0.8278040000000001</v>
      </c>
      <c r="E12" s="2">
        <f>('EV Characterization'!E$4-'EV Characterization'!E$2)*VLOOKUP($A12,'EV Distribution'!$A$2:$B$23,2,FALSE)</f>
        <v>0.949044</v>
      </c>
      <c r="F12" s="2">
        <f>('EV Characterization'!F$4-'EV Characterization'!F$2)*VLOOKUP($A12,'EV Distribution'!$A$2:$B$23,2,FALSE)</f>
        <v>1.1158600000000001</v>
      </c>
      <c r="G12" s="2">
        <f>('EV Characterization'!G$4-'EV Characterization'!G$2)*VLOOKUP($A12,'EV Distribution'!$A$2:$B$23,2,FALSE)</f>
        <v>1.3043600000000002</v>
      </c>
      <c r="H12" s="2">
        <f>('EV Characterization'!H$4-'EV Characterization'!H$2)*VLOOKUP($A12,'EV Distribution'!$A$2:$B$23,2,FALSE)</f>
        <v>1.16272</v>
      </c>
      <c r="I12" s="2">
        <f>('EV Characterization'!I$4-'EV Characterization'!I$2)*VLOOKUP($A12,'EV Distribution'!$A$2:$B$23,2,FALSE)</f>
        <v>1.662236</v>
      </c>
      <c r="J12" s="2">
        <f>('EV Characterization'!J$4-'EV Characterization'!J$2)*VLOOKUP($A12,'EV Distribution'!$A$2:$B$23,2,FALSE)</f>
        <v>1.5249160000000002</v>
      </c>
      <c r="K12" s="2">
        <f>('EV Characterization'!K$4-'EV Characterization'!K$2)*VLOOKUP($A12,'EV Distribution'!$A$2:$B$23,2,FALSE)</f>
        <v>1.7223039999999998</v>
      </c>
      <c r="L12" s="2">
        <f>('EV Characterization'!L$4-'EV Characterization'!L$2)*VLOOKUP($A12,'EV Distribution'!$A$2:$B$23,2,FALSE)</f>
        <v>1.7700680000000002</v>
      </c>
      <c r="M12" s="2">
        <f>('EV Characterization'!M$4-'EV Characterization'!M$2)*VLOOKUP($A12,'EV Distribution'!$A$2:$B$23,2,FALSE)</f>
        <v>1.6418840000000001</v>
      </c>
      <c r="N12" s="2">
        <f>('EV Characterization'!N$4-'EV Characterization'!N$2)*VLOOKUP($A12,'EV Distribution'!$A$2:$B$23,2,FALSE)</f>
        <v>1.5488800000000003</v>
      </c>
      <c r="O12" s="2">
        <f>('EV Characterization'!O$4-'EV Characterization'!O$2)*VLOOKUP($A12,'EV Distribution'!$A$2:$B$23,2,FALSE)</f>
        <v>1.4259680000000001</v>
      </c>
      <c r="P12" s="2">
        <f>('EV Characterization'!P$4-'EV Characterization'!P$2)*VLOOKUP($A12,'EV Distribution'!$A$2:$B$23,2,FALSE)</f>
        <v>1.313472</v>
      </c>
      <c r="Q12" s="2">
        <f>('EV Characterization'!Q$4-'EV Characterization'!Q$2)*VLOOKUP($A12,'EV Distribution'!$A$2:$B$23,2,FALSE)</f>
        <v>1.1821080000000002</v>
      </c>
      <c r="R12" s="2">
        <f>('EV Characterization'!R$4-'EV Characterization'!R$2)*VLOOKUP($A12,'EV Distribution'!$A$2:$B$23,2,FALSE)</f>
        <v>1.1698039999999998</v>
      </c>
      <c r="S12" s="2">
        <f>('EV Characterization'!S$4-'EV Characterization'!S$2)*VLOOKUP($A12,'EV Distribution'!$A$2:$B$23,2,FALSE)</f>
        <v>0.92684800000000012</v>
      </c>
      <c r="T12" s="2">
        <f>('EV Characterization'!T$4-'EV Characterization'!T$2)*VLOOKUP($A12,'EV Distribution'!$A$2:$B$23,2,FALSE)</f>
        <v>0.76685599999999998</v>
      </c>
      <c r="U12" s="2">
        <f>('EV Characterization'!U$4-'EV Characterization'!U$2)*VLOOKUP($A12,'EV Distribution'!$A$2:$B$23,2,FALSE)</f>
        <v>0.90997600000000001</v>
      </c>
      <c r="V12" s="2">
        <f>('EV Characterization'!V$4-'EV Characterization'!V$2)*VLOOKUP($A12,'EV Distribution'!$A$2:$B$23,2,FALSE)</f>
        <v>0.92717600000000011</v>
      </c>
      <c r="W12" s="2">
        <f>('EV Characterization'!W$4-'EV Characterization'!W$2)*VLOOKUP($A12,'EV Distribution'!$A$2:$B$23,2,FALSE)</f>
        <v>1.0595760000000001</v>
      </c>
      <c r="X12" s="2">
        <f>('EV Characterization'!X$4-'EV Characterization'!X$2)*VLOOKUP($A12,'EV Distribution'!$A$2:$B$23,2,FALSE)</f>
        <v>0.51448000000000005</v>
      </c>
      <c r="Y12" s="2">
        <f>('EV Characterization'!Y$4-'EV Characterization'!Y$2)*VLOOKUP($A12,'EV Distribution'!$A$2:$B$23,2,FALSE)</f>
        <v>0.49396000000000007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0.57771600000000001</v>
      </c>
      <c r="C13" s="2">
        <f>('EV Characterization'!C$4-'EV Characterization'!C$2)*VLOOKUP($A13,'EV Distribution'!$A$2:$B$23,2,FALSE)</f>
        <v>0.635992</v>
      </c>
      <c r="D13" s="2">
        <f>('EV Characterization'!D$4-'EV Characterization'!D$2)*VLOOKUP($A13,'EV Distribution'!$A$2:$B$23,2,FALSE)</f>
        <v>0.8278040000000001</v>
      </c>
      <c r="E13" s="2">
        <f>('EV Characterization'!E$4-'EV Characterization'!E$2)*VLOOKUP($A13,'EV Distribution'!$A$2:$B$23,2,FALSE)</f>
        <v>0.949044</v>
      </c>
      <c r="F13" s="2">
        <f>('EV Characterization'!F$4-'EV Characterization'!F$2)*VLOOKUP($A13,'EV Distribution'!$A$2:$B$23,2,FALSE)</f>
        <v>1.1158600000000001</v>
      </c>
      <c r="G13" s="2">
        <f>('EV Characterization'!G$4-'EV Characterization'!G$2)*VLOOKUP($A13,'EV Distribution'!$A$2:$B$23,2,FALSE)</f>
        <v>1.3043600000000002</v>
      </c>
      <c r="H13" s="2">
        <f>('EV Characterization'!H$4-'EV Characterization'!H$2)*VLOOKUP($A13,'EV Distribution'!$A$2:$B$23,2,FALSE)</f>
        <v>1.16272</v>
      </c>
      <c r="I13" s="2">
        <f>('EV Characterization'!I$4-'EV Characterization'!I$2)*VLOOKUP($A13,'EV Distribution'!$A$2:$B$23,2,FALSE)</f>
        <v>1.662236</v>
      </c>
      <c r="J13" s="2">
        <f>('EV Characterization'!J$4-'EV Characterization'!J$2)*VLOOKUP($A13,'EV Distribution'!$A$2:$B$23,2,FALSE)</f>
        <v>1.5249160000000002</v>
      </c>
      <c r="K13" s="2">
        <f>('EV Characterization'!K$4-'EV Characterization'!K$2)*VLOOKUP($A13,'EV Distribution'!$A$2:$B$23,2,FALSE)</f>
        <v>1.7223039999999998</v>
      </c>
      <c r="L13" s="2">
        <f>('EV Characterization'!L$4-'EV Characterization'!L$2)*VLOOKUP($A13,'EV Distribution'!$A$2:$B$23,2,FALSE)</f>
        <v>1.7700680000000002</v>
      </c>
      <c r="M13" s="2">
        <f>('EV Characterization'!M$4-'EV Characterization'!M$2)*VLOOKUP($A13,'EV Distribution'!$A$2:$B$23,2,FALSE)</f>
        <v>1.6418840000000001</v>
      </c>
      <c r="N13" s="2">
        <f>('EV Characterization'!N$4-'EV Characterization'!N$2)*VLOOKUP($A13,'EV Distribution'!$A$2:$B$23,2,FALSE)</f>
        <v>1.5488800000000003</v>
      </c>
      <c r="O13" s="2">
        <f>('EV Characterization'!O$4-'EV Characterization'!O$2)*VLOOKUP($A13,'EV Distribution'!$A$2:$B$23,2,FALSE)</f>
        <v>1.4259680000000001</v>
      </c>
      <c r="P13" s="2">
        <f>('EV Characterization'!P$4-'EV Characterization'!P$2)*VLOOKUP($A13,'EV Distribution'!$A$2:$B$23,2,FALSE)</f>
        <v>1.313472</v>
      </c>
      <c r="Q13" s="2">
        <f>('EV Characterization'!Q$4-'EV Characterization'!Q$2)*VLOOKUP($A13,'EV Distribution'!$A$2:$B$23,2,FALSE)</f>
        <v>1.1821080000000002</v>
      </c>
      <c r="R13" s="2">
        <f>('EV Characterization'!R$4-'EV Characterization'!R$2)*VLOOKUP($A13,'EV Distribution'!$A$2:$B$23,2,FALSE)</f>
        <v>1.1698039999999998</v>
      </c>
      <c r="S13" s="2">
        <f>('EV Characterization'!S$4-'EV Characterization'!S$2)*VLOOKUP($A13,'EV Distribution'!$A$2:$B$23,2,FALSE)</f>
        <v>0.92684800000000012</v>
      </c>
      <c r="T13" s="2">
        <f>('EV Characterization'!T$4-'EV Characterization'!T$2)*VLOOKUP($A13,'EV Distribution'!$A$2:$B$23,2,FALSE)</f>
        <v>0.76685599999999998</v>
      </c>
      <c r="U13" s="2">
        <f>('EV Characterization'!U$4-'EV Characterization'!U$2)*VLOOKUP($A13,'EV Distribution'!$A$2:$B$23,2,FALSE)</f>
        <v>0.90997600000000001</v>
      </c>
      <c r="V13" s="2">
        <f>('EV Characterization'!V$4-'EV Characterization'!V$2)*VLOOKUP($A13,'EV Distribution'!$A$2:$B$23,2,FALSE)</f>
        <v>0.92717600000000011</v>
      </c>
      <c r="W13" s="2">
        <f>('EV Characterization'!W$4-'EV Characterization'!W$2)*VLOOKUP($A13,'EV Distribution'!$A$2:$B$23,2,FALSE)</f>
        <v>1.0595760000000001</v>
      </c>
      <c r="X13" s="2">
        <f>('EV Characterization'!X$4-'EV Characterization'!X$2)*VLOOKUP($A13,'EV Distribution'!$A$2:$B$23,2,FALSE)</f>
        <v>0.51448000000000005</v>
      </c>
      <c r="Y13" s="2">
        <f>('EV Characterization'!Y$4-'EV Characterization'!Y$2)*VLOOKUP($A13,'EV Distribution'!$A$2:$B$23,2,FALSE)</f>
        <v>0.49396000000000007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0.57771600000000001</v>
      </c>
      <c r="C14" s="2">
        <f>('EV Characterization'!C$4-'EV Characterization'!C$2)*VLOOKUP($A14,'EV Distribution'!$A$2:$B$23,2,FALSE)</f>
        <v>0.635992</v>
      </c>
      <c r="D14" s="2">
        <f>('EV Characterization'!D$4-'EV Characterization'!D$2)*VLOOKUP($A14,'EV Distribution'!$A$2:$B$23,2,FALSE)</f>
        <v>0.8278040000000001</v>
      </c>
      <c r="E14" s="2">
        <f>('EV Characterization'!E$4-'EV Characterization'!E$2)*VLOOKUP($A14,'EV Distribution'!$A$2:$B$23,2,FALSE)</f>
        <v>0.949044</v>
      </c>
      <c r="F14" s="2">
        <f>('EV Characterization'!F$4-'EV Characterization'!F$2)*VLOOKUP($A14,'EV Distribution'!$A$2:$B$23,2,FALSE)</f>
        <v>1.1158600000000001</v>
      </c>
      <c r="G14" s="2">
        <f>('EV Characterization'!G$4-'EV Characterization'!G$2)*VLOOKUP($A14,'EV Distribution'!$A$2:$B$23,2,FALSE)</f>
        <v>1.3043600000000002</v>
      </c>
      <c r="H14" s="2">
        <f>('EV Characterization'!H$4-'EV Characterization'!H$2)*VLOOKUP($A14,'EV Distribution'!$A$2:$B$23,2,FALSE)</f>
        <v>1.16272</v>
      </c>
      <c r="I14" s="2">
        <f>('EV Characterization'!I$4-'EV Characterization'!I$2)*VLOOKUP($A14,'EV Distribution'!$A$2:$B$23,2,FALSE)</f>
        <v>1.662236</v>
      </c>
      <c r="J14" s="2">
        <f>('EV Characterization'!J$4-'EV Characterization'!J$2)*VLOOKUP($A14,'EV Distribution'!$A$2:$B$23,2,FALSE)</f>
        <v>1.5249160000000002</v>
      </c>
      <c r="K14" s="2">
        <f>('EV Characterization'!K$4-'EV Characterization'!K$2)*VLOOKUP($A14,'EV Distribution'!$A$2:$B$23,2,FALSE)</f>
        <v>1.7223039999999998</v>
      </c>
      <c r="L14" s="2">
        <f>('EV Characterization'!L$4-'EV Characterization'!L$2)*VLOOKUP($A14,'EV Distribution'!$A$2:$B$23,2,FALSE)</f>
        <v>1.7700680000000002</v>
      </c>
      <c r="M14" s="2">
        <f>('EV Characterization'!M$4-'EV Characterization'!M$2)*VLOOKUP($A14,'EV Distribution'!$A$2:$B$23,2,FALSE)</f>
        <v>1.6418840000000001</v>
      </c>
      <c r="N14" s="2">
        <f>('EV Characterization'!N$4-'EV Characterization'!N$2)*VLOOKUP($A14,'EV Distribution'!$A$2:$B$23,2,FALSE)</f>
        <v>1.5488800000000003</v>
      </c>
      <c r="O14" s="2">
        <f>('EV Characterization'!O$4-'EV Characterization'!O$2)*VLOOKUP($A14,'EV Distribution'!$A$2:$B$23,2,FALSE)</f>
        <v>1.4259680000000001</v>
      </c>
      <c r="P14" s="2">
        <f>('EV Characterization'!P$4-'EV Characterization'!P$2)*VLOOKUP($A14,'EV Distribution'!$A$2:$B$23,2,FALSE)</f>
        <v>1.313472</v>
      </c>
      <c r="Q14" s="2">
        <f>('EV Characterization'!Q$4-'EV Characterization'!Q$2)*VLOOKUP($A14,'EV Distribution'!$A$2:$B$23,2,FALSE)</f>
        <v>1.1821080000000002</v>
      </c>
      <c r="R14" s="2">
        <f>('EV Characterization'!R$4-'EV Characterization'!R$2)*VLOOKUP($A14,'EV Distribution'!$A$2:$B$23,2,FALSE)</f>
        <v>1.1698039999999998</v>
      </c>
      <c r="S14" s="2">
        <f>('EV Characterization'!S$4-'EV Characterization'!S$2)*VLOOKUP($A14,'EV Distribution'!$A$2:$B$23,2,FALSE)</f>
        <v>0.92684800000000012</v>
      </c>
      <c r="T14" s="2">
        <f>('EV Characterization'!T$4-'EV Characterization'!T$2)*VLOOKUP($A14,'EV Distribution'!$A$2:$B$23,2,FALSE)</f>
        <v>0.76685599999999998</v>
      </c>
      <c r="U14" s="2">
        <f>('EV Characterization'!U$4-'EV Characterization'!U$2)*VLOOKUP($A14,'EV Distribution'!$A$2:$B$23,2,FALSE)</f>
        <v>0.90997600000000001</v>
      </c>
      <c r="V14" s="2">
        <f>('EV Characterization'!V$4-'EV Characterization'!V$2)*VLOOKUP($A14,'EV Distribution'!$A$2:$B$23,2,FALSE)</f>
        <v>0.92717600000000011</v>
      </c>
      <c r="W14" s="2">
        <f>('EV Characterization'!W$4-'EV Characterization'!W$2)*VLOOKUP($A14,'EV Distribution'!$A$2:$B$23,2,FALSE)</f>
        <v>1.0595760000000001</v>
      </c>
      <c r="X14" s="2">
        <f>('EV Characterization'!X$4-'EV Characterization'!X$2)*VLOOKUP($A14,'EV Distribution'!$A$2:$B$23,2,FALSE)</f>
        <v>0.51448000000000005</v>
      </c>
      <c r="Y14" s="2">
        <f>('EV Characterization'!Y$4-'EV Characterization'!Y$2)*VLOOKUP($A14,'EV Distribution'!$A$2:$B$23,2,FALSE)</f>
        <v>0.49396000000000007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0.57771600000000001</v>
      </c>
      <c r="C15" s="2">
        <f>('EV Characterization'!C$4-'EV Characterization'!C$2)*VLOOKUP($A15,'EV Distribution'!$A$2:$B$23,2,FALSE)</f>
        <v>0.635992</v>
      </c>
      <c r="D15" s="2">
        <f>('EV Characterization'!D$4-'EV Characterization'!D$2)*VLOOKUP($A15,'EV Distribution'!$A$2:$B$23,2,FALSE)</f>
        <v>0.8278040000000001</v>
      </c>
      <c r="E15" s="2">
        <f>('EV Characterization'!E$4-'EV Characterization'!E$2)*VLOOKUP($A15,'EV Distribution'!$A$2:$B$23,2,FALSE)</f>
        <v>0.949044</v>
      </c>
      <c r="F15" s="2">
        <f>('EV Characterization'!F$4-'EV Characterization'!F$2)*VLOOKUP($A15,'EV Distribution'!$A$2:$B$23,2,FALSE)</f>
        <v>1.1158600000000001</v>
      </c>
      <c r="G15" s="2">
        <f>('EV Characterization'!G$4-'EV Characterization'!G$2)*VLOOKUP($A15,'EV Distribution'!$A$2:$B$23,2,FALSE)</f>
        <v>1.3043600000000002</v>
      </c>
      <c r="H15" s="2">
        <f>('EV Characterization'!H$4-'EV Characterization'!H$2)*VLOOKUP($A15,'EV Distribution'!$A$2:$B$23,2,FALSE)</f>
        <v>1.16272</v>
      </c>
      <c r="I15" s="2">
        <f>('EV Characterization'!I$4-'EV Characterization'!I$2)*VLOOKUP($A15,'EV Distribution'!$A$2:$B$23,2,FALSE)</f>
        <v>1.662236</v>
      </c>
      <c r="J15" s="2">
        <f>('EV Characterization'!J$4-'EV Characterization'!J$2)*VLOOKUP($A15,'EV Distribution'!$A$2:$B$23,2,FALSE)</f>
        <v>1.5249160000000002</v>
      </c>
      <c r="K15" s="2">
        <f>('EV Characterization'!K$4-'EV Characterization'!K$2)*VLOOKUP($A15,'EV Distribution'!$A$2:$B$23,2,FALSE)</f>
        <v>1.7223039999999998</v>
      </c>
      <c r="L15" s="2">
        <f>('EV Characterization'!L$4-'EV Characterization'!L$2)*VLOOKUP($A15,'EV Distribution'!$A$2:$B$23,2,FALSE)</f>
        <v>1.7700680000000002</v>
      </c>
      <c r="M15" s="2">
        <f>('EV Characterization'!M$4-'EV Characterization'!M$2)*VLOOKUP($A15,'EV Distribution'!$A$2:$B$23,2,FALSE)</f>
        <v>1.6418840000000001</v>
      </c>
      <c r="N15" s="2">
        <f>('EV Characterization'!N$4-'EV Characterization'!N$2)*VLOOKUP($A15,'EV Distribution'!$A$2:$B$23,2,FALSE)</f>
        <v>1.5488800000000003</v>
      </c>
      <c r="O15" s="2">
        <f>('EV Characterization'!O$4-'EV Characterization'!O$2)*VLOOKUP($A15,'EV Distribution'!$A$2:$B$23,2,FALSE)</f>
        <v>1.4259680000000001</v>
      </c>
      <c r="P15" s="2">
        <f>('EV Characterization'!P$4-'EV Characterization'!P$2)*VLOOKUP($A15,'EV Distribution'!$A$2:$B$23,2,FALSE)</f>
        <v>1.313472</v>
      </c>
      <c r="Q15" s="2">
        <f>('EV Characterization'!Q$4-'EV Characterization'!Q$2)*VLOOKUP($A15,'EV Distribution'!$A$2:$B$23,2,FALSE)</f>
        <v>1.1821080000000002</v>
      </c>
      <c r="R15" s="2">
        <f>('EV Characterization'!R$4-'EV Characterization'!R$2)*VLOOKUP($A15,'EV Distribution'!$A$2:$B$23,2,FALSE)</f>
        <v>1.1698039999999998</v>
      </c>
      <c r="S15" s="2">
        <f>('EV Characterization'!S$4-'EV Characterization'!S$2)*VLOOKUP($A15,'EV Distribution'!$A$2:$B$23,2,FALSE)</f>
        <v>0.92684800000000012</v>
      </c>
      <c r="T15" s="2">
        <f>('EV Characterization'!T$4-'EV Characterization'!T$2)*VLOOKUP($A15,'EV Distribution'!$A$2:$B$23,2,FALSE)</f>
        <v>0.76685599999999998</v>
      </c>
      <c r="U15" s="2">
        <f>('EV Characterization'!U$4-'EV Characterization'!U$2)*VLOOKUP($A15,'EV Distribution'!$A$2:$B$23,2,FALSE)</f>
        <v>0.90997600000000001</v>
      </c>
      <c r="V15" s="2">
        <f>('EV Characterization'!V$4-'EV Characterization'!V$2)*VLOOKUP($A15,'EV Distribution'!$A$2:$B$23,2,FALSE)</f>
        <v>0.92717600000000011</v>
      </c>
      <c r="W15" s="2">
        <f>('EV Characterization'!W$4-'EV Characterization'!W$2)*VLOOKUP($A15,'EV Distribution'!$A$2:$B$23,2,FALSE)</f>
        <v>1.0595760000000001</v>
      </c>
      <c r="X15" s="2">
        <f>('EV Characterization'!X$4-'EV Characterization'!X$2)*VLOOKUP($A15,'EV Distribution'!$A$2:$B$23,2,FALSE)</f>
        <v>0.51448000000000005</v>
      </c>
      <c r="Y15" s="2">
        <f>('EV Characterization'!Y$4-'EV Characterization'!Y$2)*VLOOKUP($A15,'EV Distribution'!$A$2:$B$23,2,FALSE)</f>
        <v>0.49396000000000007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0.57771600000000001</v>
      </c>
      <c r="C16" s="2">
        <f>('EV Characterization'!C$4-'EV Characterization'!C$2)*VLOOKUP($A16,'EV Distribution'!$A$2:$B$23,2,FALSE)</f>
        <v>0.635992</v>
      </c>
      <c r="D16" s="2">
        <f>('EV Characterization'!D$4-'EV Characterization'!D$2)*VLOOKUP($A16,'EV Distribution'!$A$2:$B$23,2,FALSE)</f>
        <v>0.8278040000000001</v>
      </c>
      <c r="E16" s="2">
        <f>('EV Characterization'!E$4-'EV Characterization'!E$2)*VLOOKUP($A16,'EV Distribution'!$A$2:$B$23,2,FALSE)</f>
        <v>0.949044</v>
      </c>
      <c r="F16" s="2">
        <f>('EV Characterization'!F$4-'EV Characterization'!F$2)*VLOOKUP($A16,'EV Distribution'!$A$2:$B$23,2,FALSE)</f>
        <v>1.1158600000000001</v>
      </c>
      <c r="G16" s="2">
        <f>('EV Characterization'!G$4-'EV Characterization'!G$2)*VLOOKUP($A16,'EV Distribution'!$A$2:$B$23,2,FALSE)</f>
        <v>1.3043600000000002</v>
      </c>
      <c r="H16" s="2">
        <f>('EV Characterization'!H$4-'EV Characterization'!H$2)*VLOOKUP($A16,'EV Distribution'!$A$2:$B$23,2,FALSE)</f>
        <v>1.16272</v>
      </c>
      <c r="I16" s="2">
        <f>('EV Characterization'!I$4-'EV Characterization'!I$2)*VLOOKUP($A16,'EV Distribution'!$A$2:$B$23,2,FALSE)</f>
        <v>1.662236</v>
      </c>
      <c r="J16" s="2">
        <f>('EV Characterization'!J$4-'EV Characterization'!J$2)*VLOOKUP($A16,'EV Distribution'!$A$2:$B$23,2,FALSE)</f>
        <v>1.5249160000000002</v>
      </c>
      <c r="K16" s="2">
        <f>('EV Characterization'!K$4-'EV Characterization'!K$2)*VLOOKUP($A16,'EV Distribution'!$A$2:$B$23,2,FALSE)</f>
        <v>1.7223039999999998</v>
      </c>
      <c r="L16" s="2">
        <f>('EV Characterization'!L$4-'EV Characterization'!L$2)*VLOOKUP($A16,'EV Distribution'!$A$2:$B$23,2,FALSE)</f>
        <v>1.7700680000000002</v>
      </c>
      <c r="M16" s="2">
        <f>('EV Characterization'!M$4-'EV Characterization'!M$2)*VLOOKUP($A16,'EV Distribution'!$A$2:$B$23,2,FALSE)</f>
        <v>1.6418840000000001</v>
      </c>
      <c r="N16" s="2">
        <f>('EV Characterization'!N$4-'EV Characterization'!N$2)*VLOOKUP($A16,'EV Distribution'!$A$2:$B$23,2,FALSE)</f>
        <v>1.5488800000000003</v>
      </c>
      <c r="O16" s="2">
        <f>('EV Characterization'!O$4-'EV Characterization'!O$2)*VLOOKUP($A16,'EV Distribution'!$A$2:$B$23,2,FALSE)</f>
        <v>1.4259680000000001</v>
      </c>
      <c r="P16" s="2">
        <f>('EV Characterization'!P$4-'EV Characterization'!P$2)*VLOOKUP($A16,'EV Distribution'!$A$2:$B$23,2,FALSE)</f>
        <v>1.313472</v>
      </c>
      <c r="Q16" s="2">
        <f>('EV Characterization'!Q$4-'EV Characterization'!Q$2)*VLOOKUP($A16,'EV Distribution'!$A$2:$B$23,2,FALSE)</f>
        <v>1.1821080000000002</v>
      </c>
      <c r="R16" s="2">
        <f>('EV Characterization'!R$4-'EV Characterization'!R$2)*VLOOKUP($A16,'EV Distribution'!$A$2:$B$23,2,FALSE)</f>
        <v>1.1698039999999998</v>
      </c>
      <c r="S16" s="2">
        <f>('EV Characterization'!S$4-'EV Characterization'!S$2)*VLOOKUP($A16,'EV Distribution'!$A$2:$B$23,2,FALSE)</f>
        <v>0.92684800000000012</v>
      </c>
      <c r="T16" s="2">
        <f>('EV Characterization'!T$4-'EV Characterization'!T$2)*VLOOKUP($A16,'EV Distribution'!$A$2:$B$23,2,FALSE)</f>
        <v>0.76685599999999998</v>
      </c>
      <c r="U16" s="2">
        <f>('EV Characterization'!U$4-'EV Characterization'!U$2)*VLOOKUP($A16,'EV Distribution'!$A$2:$B$23,2,FALSE)</f>
        <v>0.90997600000000001</v>
      </c>
      <c r="V16" s="2">
        <f>('EV Characterization'!V$4-'EV Characterization'!V$2)*VLOOKUP($A16,'EV Distribution'!$A$2:$B$23,2,FALSE)</f>
        <v>0.92717600000000011</v>
      </c>
      <c r="W16" s="2">
        <f>('EV Characterization'!W$4-'EV Characterization'!W$2)*VLOOKUP($A16,'EV Distribution'!$A$2:$B$23,2,FALSE)</f>
        <v>1.0595760000000001</v>
      </c>
      <c r="X16" s="2">
        <f>('EV Characterization'!X$4-'EV Characterization'!X$2)*VLOOKUP($A16,'EV Distribution'!$A$2:$B$23,2,FALSE)</f>
        <v>0.51448000000000005</v>
      </c>
      <c r="Y16" s="2">
        <f>('EV Characterization'!Y$4-'EV Characterization'!Y$2)*VLOOKUP($A16,'EV Distribution'!$A$2:$B$23,2,FALSE)</f>
        <v>0.49396000000000007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0.57771600000000001</v>
      </c>
      <c r="C17" s="2">
        <f>('EV Characterization'!C$4-'EV Characterization'!C$2)*VLOOKUP($A17,'EV Distribution'!$A$2:$B$23,2,FALSE)</f>
        <v>0.635992</v>
      </c>
      <c r="D17" s="2">
        <f>('EV Characterization'!D$4-'EV Characterization'!D$2)*VLOOKUP($A17,'EV Distribution'!$A$2:$B$23,2,FALSE)</f>
        <v>0.8278040000000001</v>
      </c>
      <c r="E17" s="2">
        <f>('EV Characterization'!E$4-'EV Characterization'!E$2)*VLOOKUP($A17,'EV Distribution'!$A$2:$B$23,2,FALSE)</f>
        <v>0.949044</v>
      </c>
      <c r="F17" s="2">
        <f>('EV Characterization'!F$4-'EV Characterization'!F$2)*VLOOKUP($A17,'EV Distribution'!$A$2:$B$23,2,FALSE)</f>
        <v>1.1158600000000001</v>
      </c>
      <c r="G17" s="2">
        <f>('EV Characterization'!G$4-'EV Characterization'!G$2)*VLOOKUP($A17,'EV Distribution'!$A$2:$B$23,2,FALSE)</f>
        <v>1.3043600000000002</v>
      </c>
      <c r="H17" s="2">
        <f>('EV Characterization'!H$4-'EV Characterization'!H$2)*VLOOKUP($A17,'EV Distribution'!$A$2:$B$23,2,FALSE)</f>
        <v>1.16272</v>
      </c>
      <c r="I17" s="2">
        <f>('EV Characterization'!I$4-'EV Characterization'!I$2)*VLOOKUP($A17,'EV Distribution'!$A$2:$B$23,2,FALSE)</f>
        <v>1.662236</v>
      </c>
      <c r="J17" s="2">
        <f>('EV Characterization'!J$4-'EV Characterization'!J$2)*VLOOKUP($A17,'EV Distribution'!$A$2:$B$23,2,FALSE)</f>
        <v>1.5249160000000002</v>
      </c>
      <c r="K17" s="2">
        <f>('EV Characterization'!K$4-'EV Characterization'!K$2)*VLOOKUP($A17,'EV Distribution'!$A$2:$B$23,2,FALSE)</f>
        <v>1.7223039999999998</v>
      </c>
      <c r="L17" s="2">
        <f>('EV Characterization'!L$4-'EV Characterization'!L$2)*VLOOKUP($A17,'EV Distribution'!$A$2:$B$23,2,FALSE)</f>
        <v>1.7700680000000002</v>
      </c>
      <c r="M17" s="2">
        <f>('EV Characterization'!M$4-'EV Characterization'!M$2)*VLOOKUP($A17,'EV Distribution'!$A$2:$B$23,2,FALSE)</f>
        <v>1.6418840000000001</v>
      </c>
      <c r="N17" s="2">
        <f>('EV Characterization'!N$4-'EV Characterization'!N$2)*VLOOKUP($A17,'EV Distribution'!$A$2:$B$23,2,FALSE)</f>
        <v>1.5488800000000003</v>
      </c>
      <c r="O17" s="2">
        <f>('EV Characterization'!O$4-'EV Characterization'!O$2)*VLOOKUP($A17,'EV Distribution'!$A$2:$B$23,2,FALSE)</f>
        <v>1.4259680000000001</v>
      </c>
      <c r="P17" s="2">
        <f>('EV Characterization'!P$4-'EV Characterization'!P$2)*VLOOKUP($A17,'EV Distribution'!$A$2:$B$23,2,FALSE)</f>
        <v>1.313472</v>
      </c>
      <c r="Q17" s="2">
        <f>('EV Characterization'!Q$4-'EV Characterization'!Q$2)*VLOOKUP($A17,'EV Distribution'!$A$2:$B$23,2,FALSE)</f>
        <v>1.1821080000000002</v>
      </c>
      <c r="R17" s="2">
        <f>('EV Characterization'!R$4-'EV Characterization'!R$2)*VLOOKUP($A17,'EV Distribution'!$A$2:$B$23,2,FALSE)</f>
        <v>1.1698039999999998</v>
      </c>
      <c r="S17" s="2">
        <f>('EV Characterization'!S$4-'EV Characterization'!S$2)*VLOOKUP($A17,'EV Distribution'!$A$2:$B$23,2,FALSE)</f>
        <v>0.92684800000000012</v>
      </c>
      <c r="T17" s="2">
        <f>('EV Characterization'!T$4-'EV Characterization'!T$2)*VLOOKUP($A17,'EV Distribution'!$A$2:$B$23,2,FALSE)</f>
        <v>0.76685599999999998</v>
      </c>
      <c r="U17" s="2">
        <f>('EV Characterization'!U$4-'EV Characterization'!U$2)*VLOOKUP($A17,'EV Distribution'!$A$2:$B$23,2,FALSE)</f>
        <v>0.90997600000000001</v>
      </c>
      <c r="V17" s="2">
        <f>('EV Characterization'!V$4-'EV Characterization'!V$2)*VLOOKUP($A17,'EV Distribution'!$A$2:$B$23,2,FALSE)</f>
        <v>0.92717600000000011</v>
      </c>
      <c r="W17" s="2">
        <f>('EV Characterization'!W$4-'EV Characterization'!W$2)*VLOOKUP($A17,'EV Distribution'!$A$2:$B$23,2,FALSE)</f>
        <v>1.0595760000000001</v>
      </c>
      <c r="X17" s="2">
        <f>('EV Characterization'!X$4-'EV Characterization'!X$2)*VLOOKUP($A17,'EV Distribution'!$A$2:$B$23,2,FALSE)</f>
        <v>0.51448000000000005</v>
      </c>
      <c r="Y17" s="2">
        <f>('EV Characterization'!Y$4-'EV Characterization'!Y$2)*VLOOKUP($A17,'EV Distribution'!$A$2:$B$23,2,FALSE)</f>
        <v>0.49396000000000007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0.57771600000000001</v>
      </c>
      <c r="C18" s="2">
        <f>('EV Characterization'!C$4-'EV Characterization'!C$2)*VLOOKUP($A18,'EV Distribution'!$A$2:$B$23,2,FALSE)</f>
        <v>0.635992</v>
      </c>
      <c r="D18" s="2">
        <f>('EV Characterization'!D$4-'EV Characterization'!D$2)*VLOOKUP($A18,'EV Distribution'!$A$2:$B$23,2,FALSE)</f>
        <v>0.8278040000000001</v>
      </c>
      <c r="E18" s="2">
        <f>('EV Characterization'!E$4-'EV Characterization'!E$2)*VLOOKUP($A18,'EV Distribution'!$A$2:$B$23,2,FALSE)</f>
        <v>0.949044</v>
      </c>
      <c r="F18" s="2">
        <f>('EV Characterization'!F$4-'EV Characterization'!F$2)*VLOOKUP($A18,'EV Distribution'!$A$2:$B$23,2,FALSE)</f>
        <v>1.1158600000000001</v>
      </c>
      <c r="G18" s="2">
        <f>('EV Characterization'!G$4-'EV Characterization'!G$2)*VLOOKUP($A18,'EV Distribution'!$A$2:$B$23,2,FALSE)</f>
        <v>1.3043600000000002</v>
      </c>
      <c r="H18" s="2">
        <f>('EV Characterization'!H$4-'EV Characterization'!H$2)*VLOOKUP($A18,'EV Distribution'!$A$2:$B$23,2,FALSE)</f>
        <v>1.16272</v>
      </c>
      <c r="I18" s="2">
        <f>('EV Characterization'!I$4-'EV Characterization'!I$2)*VLOOKUP($A18,'EV Distribution'!$A$2:$B$23,2,FALSE)</f>
        <v>1.662236</v>
      </c>
      <c r="J18" s="2">
        <f>('EV Characterization'!J$4-'EV Characterization'!J$2)*VLOOKUP($A18,'EV Distribution'!$A$2:$B$23,2,FALSE)</f>
        <v>1.5249160000000002</v>
      </c>
      <c r="K18" s="2">
        <f>('EV Characterization'!K$4-'EV Characterization'!K$2)*VLOOKUP($A18,'EV Distribution'!$A$2:$B$23,2,FALSE)</f>
        <v>1.7223039999999998</v>
      </c>
      <c r="L18" s="2">
        <f>('EV Characterization'!L$4-'EV Characterization'!L$2)*VLOOKUP($A18,'EV Distribution'!$A$2:$B$23,2,FALSE)</f>
        <v>1.7700680000000002</v>
      </c>
      <c r="M18" s="2">
        <f>('EV Characterization'!M$4-'EV Characterization'!M$2)*VLOOKUP($A18,'EV Distribution'!$A$2:$B$23,2,FALSE)</f>
        <v>1.6418840000000001</v>
      </c>
      <c r="N18" s="2">
        <f>('EV Characterization'!N$4-'EV Characterization'!N$2)*VLOOKUP($A18,'EV Distribution'!$A$2:$B$23,2,FALSE)</f>
        <v>1.5488800000000003</v>
      </c>
      <c r="O18" s="2">
        <f>('EV Characterization'!O$4-'EV Characterization'!O$2)*VLOOKUP($A18,'EV Distribution'!$A$2:$B$23,2,FALSE)</f>
        <v>1.4259680000000001</v>
      </c>
      <c r="P18" s="2">
        <f>('EV Characterization'!P$4-'EV Characterization'!P$2)*VLOOKUP($A18,'EV Distribution'!$A$2:$B$23,2,FALSE)</f>
        <v>1.313472</v>
      </c>
      <c r="Q18" s="2">
        <f>('EV Characterization'!Q$4-'EV Characterization'!Q$2)*VLOOKUP($A18,'EV Distribution'!$A$2:$B$23,2,FALSE)</f>
        <v>1.1821080000000002</v>
      </c>
      <c r="R18" s="2">
        <f>('EV Characterization'!R$4-'EV Characterization'!R$2)*VLOOKUP($A18,'EV Distribution'!$A$2:$B$23,2,FALSE)</f>
        <v>1.1698039999999998</v>
      </c>
      <c r="S18" s="2">
        <f>('EV Characterization'!S$4-'EV Characterization'!S$2)*VLOOKUP($A18,'EV Distribution'!$A$2:$B$23,2,FALSE)</f>
        <v>0.92684800000000012</v>
      </c>
      <c r="T18" s="2">
        <f>('EV Characterization'!T$4-'EV Characterization'!T$2)*VLOOKUP($A18,'EV Distribution'!$A$2:$B$23,2,FALSE)</f>
        <v>0.76685599999999998</v>
      </c>
      <c r="U18" s="2">
        <f>('EV Characterization'!U$4-'EV Characterization'!U$2)*VLOOKUP($A18,'EV Distribution'!$A$2:$B$23,2,FALSE)</f>
        <v>0.90997600000000001</v>
      </c>
      <c r="V18" s="2">
        <f>('EV Characterization'!V$4-'EV Characterization'!V$2)*VLOOKUP($A18,'EV Distribution'!$A$2:$B$23,2,FALSE)</f>
        <v>0.92717600000000011</v>
      </c>
      <c r="W18" s="2">
        <f>('EV Characterization'!W$4-'EV Characterization'!W$2)*VLOOKUP($A18,'EV Distribution'!$A$2:$B$23,2,FALSE)</f>
        <v>1.0595760000000001</v>
      </c>
      <c r="X18" s="2">
        <f>('EV Characterization'!X$4-'EV Characterization'!X$2)*VLOOKUP($A18,'EV Distribution'!$A$2:$B$23,2,FALSE)</f>
        <v>0.51448000000000005</v>
      </c>
      <c r="Y18" s="2">
        <f>('EV Characterization'!Y$4-'EV Characterization'!Y$2)*VLOOKUP($A18,'EV Distribution'!$A$2:$B$23,2,FALSE)</f>
        <v>0.49396000000000007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0.57771600000000001</v>
      </c>
      <c r="C19" s="2">
        <f>('EV Characterization'!C$4-'EV Characterization'!C$2)*VLOOKUP($A19,'EV Distribution'!$A$2:$B$23,2,FALSE)</f>
        <v>0.635992</v>
      </c>
      <c r="D19" s="2">
        <f>('EV Characterization'!D$4-'EV Characterization'!D$2)*VLOOKUP($A19,'EV Distribution'!$A$2:$B$23,2,FALSE)</f>
        <v>0.8278040000000001</v>
      </c>
      <c r="E19" s="2">
        <f>('EV Characterization'!E$4-'EV Characterization'!E$2)*VLOOKUP($A19,'EV Distribution'!$A$2:$B$23,2,FALSE)</f>
        <v>0.949044</v>
      </c>
      <c r="F19" s="2">
        <f>('EV Characterization'!F$4-'EV Characterization'!F$2)*VLOOKUP($A19,'EV Distribution'!$A$2:$B$23,2,FALSE)</f>
        <v>1.1158600000000001</v>
      </c>
      <c r="G19" s="2">
        <f>('EV Characterization'!G$4-'EV Characterization'!G$2)*VLOOKUP($A19,'EV Distribution'!$A$2:$B$23,2,FALSE)</f>
        <v>1.3043600000000002</v>
      </c>
      <c r="H19" s="2">
        <f>('EV Characterization'!H$4-'EV Characterization'!H$2)*VLOOKUP($A19,'EV Distribution'!$A$2:$B$23,2,FALSE)</f>
        <v>1.16272</v>
      </c>
      <c r="I19" s="2">
        <f>('EV Characterization'!I$4-'EV Characterization'!I$2)*VLOOKUP($A19,'EV Distribution'!$A$2:$B$23,2,FALSE)</f>
        <v>1.662236</v>
      </c>
      <c r="J19" s="2">
        <f>('EV Characterization'!J$4-'EV Characterization'!J$2)*VLOOKUP($A19,'EV Distribution'!$A$2:$B$23,2,FALSE)</f>
        <v>1.5249160000000002</v>
      </c>
      <c r="K19" s="2">
        <f>('EV Characterization'!K$4-'EV Characterization'!K$2)*VLOOKUP($A19,'EV Distribution'!$A$2:$B$23,2,FALSE)</f>
        <v>1.7223039999999998</v>
      </c>
      <c r="L19" s="2">
        <f>('EV Characterization'!L$4-'EV Characterization'!L$2)*VLOOKUP($A19,'EV Distribution'!$A$2:$B$23,2,FALSE)</f>
        <v>1.7700680000000002</v>
      </c>
      <c r="M19" s="2">
        <f>('EV Characterization'!M$4-'EV Characterization'!M$2)*VLOOKUP($A19,'EV Distribution'!$A$2:$B$23,2,FALSE)</f>
        <v>1.6418840000000001</v>
      </c>
      <c r="N19" s="2">
        <f>('EV Characterization'!N$4-'EV Characterization'!N$2)*VLOOKUP($A19,'EV Distribution'!$A$2:$B$23,2,FALSE)</f>
        <v>1.5488800000000003</v>
      </c>
      <c r="O19" s="2">
        <f>('EV Characterization'!O$4-'EV Characterization'!O$2)*VLOOKUP($A19,'EV Distribution'!$A$2:$B$23,2,FALSE)</f>
        <v>1.4259680000000001</v>
      </c>
      <c r="P19" s="2">
        <f>('EV Characterization'!P$4-'EV Characterization'!P$2)*VLOOKUP($A19,'EV Distribution'!$A$2:$B$23,2,FALSE)</f>
        <v>1.313472</v>
      </c>
      <c r="Q19" s="2">
        <f>('EV Characterization'!Q$4-'EV Characterization'!Q$2)*VLOOKUP($A19,'EV Distribution'!$A$2:$B$23,2,FALSE)</f>
        <v>1.1821080000000002</v>
      </c>
      <c r="R19" s="2">
        <f>('EV Characterization'!R$4-'EV Characterization'!R$2)*VLOOKUP($A19,'EV Distribution'!$A$2:$B$23,2,FALSE)</f>
        <v>1.1698039999999998</v>
      </c>
      <c r="S19" s="2">
        <f>('EV Characterization'!S$4-'EV Characterization'!S$2)*VLOOKUP($A19,'EV Distribution'!$A$2:$B$23,2,FALSE)</f>
        <v>0.92684800000000012</v>
      </c>
      <c r="T19" s="2">
        <f>('EV Characterization'!T$4-'EV Characterization'!T$2)*VLOOKUP($A19,'EV Distribution'!$A$2:$B$23,2,FALSE)</f>
        <v>0.76685599999999998</v>
      </c>
      <c r="U19" s="2">
        <f>('EV Characterization'!U$4-'EV Characterization'!U$2)*VLOOKUP($A19,'EV Distribution'!$A$2:$B$23,2,FALSE)</f>
        <v>0.90997600000000001</v>
      </c>
      <c r="V19" s="2">
        <f>('EV Characterization'!V$4-'EV Characterization'!V$2)*VLOOKUP($A19,'EV Distribution'!$A$2:$B$23,2,FALSE)</f>
        <v>0.92717600000000011</v>
      </c>
      <c r="W19" s="2">
        <f>('EV Characterization'!W$4-'EV Characterization'!W$2)*VLOOKUP($A19,'EV Distribution'!$A$2:$B$23,2,FALSE)</f>
        <v>1.0595760000000001</v>
      </c>
      <c r="X19" s="2">
        <f>('EV Characterization'!X$4-'EV Characterization'!X$2)*VLOOKUP($A19,'EV Distribution'!$A$2:$B$23,2,FALSE)</f>
        <v>0.51448000000000005</v>
      </c>
      <c r="Y19" s="2">
        <f>('EV Characterization'!Y$4-'EV Characterization'!Y$2)*VLOOKUP($A19,'EV Distribution'!$A$2:$B$23,2,FALSE)</f>
        <v>0.49396000000000007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0.57771600000000001</v>
      </c>
      <c r="C20" s="2">
        <f>('EV Characterization'!C$4-'EV Characterization'!C$2)*VLOOKUP($A20,'EV Distribution'!$A$2:$B$23,2,FALSE)</f>
        <v>0.635992</v>
      </c>
      <c r="D20" s="2">
        <f>('EV Characterization'!D$4-'EV Characterization'!D$2)*VLOOKUP($A20,'EV Distribution'!$A$2:$B$23,2,FALSE)</f>
        <v>0.8278040000000001</v>
      </c>
      <c r="E20" s="2">
        <f>('EV Characterization'!E$4-'EV Characterization'!E$2)*VLOOKUP($A20,'EV Distribution'!$A$2:$B$23,2,FALSE)</f>
        <v>0.949044</v>
      </c>
      <c r="F20" s="2">
        <f>('EV Characterization'!F$4-'EV Characterization'!F$2)*VLOOKUP($A20,'EV Distribution'!$A$2:$B$23,2,FALSE)</f>
        <v>1.1158600000000001</v>
      </c>
      <c r="G20" s="2">
        <f>('EV Characterization'!G$4-'EV Characterization'!G$2)*VLOOKUP($A20,'EV Distribution'!$A$2:$B$23,2,FALSE)</f>
        <v>1.3043600000000002</v>
      </c>
      <c r="H20" s="2">
        <f>('EV Characterization'!H$4-'EV Characterization'!H$2)*VLOOKUP($A20,'EV Distribution'!$A$2:$B$23,2,FALSE)</f>
        <v>1.16272</v>
      </c>
      <c r="I20" s="2">
        <f>('EV Characterization'!I$4-'EV Characterization'!I$2)*VLOOKUP($A20,'EV Distribution'!$A$2:$B$23,2,FALSE)</f>
        <v>1.662236</v>
      </c>
      <c r="J20" s="2">
        <f>('EV Characterization'!J$4-'EV Characterization'!J$2)*VLOOKUP($A20,'EV Distribution'!$A$2:$B$23,2,FALSE)</f>
        <v>1.5249160000000002</v>
      </c>
      <c r="K20" s="2">
        <f>('EV Characterization'!K$4-'EV Characterization'!K$2)*VLOOKUP($A20,'EV Distribution'!$A$2:$B$23,2,FALSE)</f>
        <v>1.7223039999999998</v>
      </c>
      <c r="L20" s="2">
        <f>('EV Characterization'!L$4-'EV Characterization'!L$2)*VLOOKUP($A20,'EV Distribution'!$A$2:$B$23,2,FALSE)</f>
        <v>1.7700680000000002</v>
      </c>
      <c r="M20" s="2">
        <f>('EV Characterization'!M$4-'EV Characterization'!M$2)*VLOOKUP($A20,'EV Distribution'!$A$2:$B$23,2,FALSE)</f>
        <v>1.6418840000000001</v>
      </c>
      <c r="N20" s="2">
        <f>('EV Characterization'!N$4-'EV Characterization'!N$2)*VLOOKUP($A20,'EV Distribution'!$A$2:$B$23,2,FALSE)</f>
        <v>1.5488800000000003</v>
      </c>
      <c r="O20" s="2">
        <f>('EV Characterization'!O$4-'EV Characterization'!O$2)*VLOOKUP($A20,'EV Distribution'!$A$2:$B$23,2,FALSE)</f>
        <v>1.4259680000000001</v>
      </c>
      <c r="P20" s="2">
        <f>('EV Characterization'!P$4-'EV Characterization'!P$2)*VLOOKUP($A20,'EV Distribution'!$A$2:$B$23,2,FALSE)</f>
        <v>1.313472</v>
      </c>
      <c r="Q20" s="2">
        <f>('EV Characterization'!Q$4-'EV Characterization'!Q$2)*VLOOKUP($A20,'EV Distribution'!$A$2:$B$23,2,FALSE)</f>
        <v>1.1821080000000002</v>
      </c>
      <c r="R20" s="2">
        <f>('EV Characterization'!R$4-'EV Characterization'!R$2)*VLOOKUP($A20,'EV Distribution'!$A$2:$B$23,2,FALSE)</f>
        <v>1.1698039999999998</v>
      </c>
      <c r="S20" s="2">
        <f>('EV Characterization'!S$4-'EV Characterization'!S$2)*VLOOKUP($A20,'EV Distribution'!$A$2:$B$23,2,FALSE)</f>
        <v>0.92684800000000012</v>
      </c>
      <c r="T20" s="2">
        <f>('EV Characterization'!T$4-'EV Characterization'!T$2)*VLOOKUP($A20,'EV Distribution'!$A$2:$B$23,2,FALSE)</f>
        <v>0.76685599999999998</v>
      </c>
      <c r="U20" s="2">
        <f>('EV Characterization'!U$4-'EV Characterization'!U$2)*VLOOKUP($A20,'EV Distribution'!$A$2:$B$23,2,FALSE)</f>
        <v>0.90997600000000001</v>
      </c>
      <c r="V20" s="2">
        <f>('EV Characterization'!V$4-'EV Characterization'!V$2)*VLOOKUP($A20,'EV Distribution'!$A$2:$B$23,2,FALSE)</f>
        <v>0.92717600000000011</v>
      </c>
      <c r="W20" s="2">
        <f>('EV Characterization'!W$4-'EV Characterization'!W$2)*VLOOKUP($A20,'EV Distribution'!$A$2:$B$23,2,FALSE)</f>
        <v>1.0595760000000001</v>
      </c>
      <c r="X20" s="2">
        <f>('EV Characterization'!X$4-'EV Characterization'!X$2)*VLOOKUP($A20,'EV Distribution'!$A$2:$B$23,2,FALSE)</f>
        <v>0.51448000000000005</v>
      </c>
      <c r="Y20" s="2">
        <f>('EV Characterization'!Y$4-'EV Characterization'!Y$2)*VLOOKUP($A20,'EV Distribution'!$A$2:$B$23,2,FALSE)</f>
        <v>0.49396000000000007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0.57771600000000001</v>
      </c>
      <c r="C21" s="2">
        <f>('EV Characterization'!C$4-'EV Characterization'!C$2)*VLOOKUP($A21,'EV Distribution'!$A$2:$B$23,2,FALSE)</f>
        <v>0.635992</v>
      </c>
      <c r="D21" s="2">
        <f>('EV Characterization'!D$4-'EV Characterization'!D$2)*VLOOKUP($A21,'EV Distribution'!$A$2:$B$23,2,FALSE)</f>
        <v>0.8278040000000001</v>
      </c>
      <c r="E21" s="2">
        <f>('EV Characterization'!E$4-'EV Characterization'!E$2)*VLOOKUP($A21,'EV Distribution'!$A$2:$B$23,2,FALSE)</f>
        <v>0.949044</v>
      </c>
      <c r="F21" s="2">
        <f>('EV Characterization'!F$4-'EV Characterization'!F$2)*VLOOKUP($A21,'EV Distribution'!$A$2:$B$23,2,FALSE)</f>
        <v>1.1158600000000001</v>
      </c>
      <c r="G21" s="2">
        <f>('EV Characterization'!G$4-'EV Characterization'!G$2)*VLOOKUP($A21,'EV Distribution'!$A$2:$B$23,2,FALSE)</f>
        <v>1.3043600000000002</v>
      </c>
      <c r="H21" s="2">
        <f>('EV Characterization'!H$4-'EV Characterization'!H$2)*VLOOKUP($A21,'EV Distribution'!$A$2:$B$23,2,FALSE)</f>
        <v>1.16272</v>
      </c>
      <c r="I21" s="2">
        <f>('EV Characterization'!I$4-'EV Characterization'!I$2)*VLOOKUP($A21,'EV Distribution'!$A$2:$B$23,2,FALSE)</f>
        <v>1.662236</v>
      </c>
      <c r="J21" s="2">
        <f>('EV Characterization'!J$4-'EV Characterization'!J$2)*VLOOKUP($A21,'EV Distribution'!$A$2:$B$23,2,FALSE)</f>
        <v>1.5249160000000002</v>
      </c>
      <c r="K21" s="2">
        <f>('EV Characterization'!K$4-'EV Characterization'!K$2)*VLOOKUP($A21,'EV Distribution'!$A$2:$B$23,2,FALSE)</f>
        <v>1.7223039999999998</v>
      </c>
      <c r="L21" s="2">
        <f>('EV Characterization'!L$4-'EV Characterization'!L$2)*VLOOKUP($A21,'EV Distribution'!$A$2:$B$23,2,FALSE)</f>
        <v>1.7700680000000002</v>
      </c>
      <c r="M21" s="2">
        <f>('EV Characterization'!M$4-'EV Characterization'!M$2)*VLOOKUP($A21,'EV Distribution'!$A$2:$B$23,2,FALSE)</f>
        <v>1.6418840000000001</v>
      </c>
      <c r="N21" s="2">
        <f>('EV Characterization'!N$4-'EV Characterization'!N$2)*VLOOKUP($A21,'EV Distribution'!$A$2:$B$23,2,FALSE)</f>
        <v>1.5488800000000003</v>
      </c>
      <c r="O21" s="2">
        <f>('EV Characterization'!O$4-'EV Characterization'!O$2)*VLOOKUP($A21,'EV Distribution'!$A$2:$B$23,2,FALSE)</f>
        <v>1.4259680000000001</v>
      </c>
      <c r="P21" s="2">
        <f>('EV Characterization'!P$4-'EV Characterization'!P$2)*VLOOKUP($A21,'EV Distribution'!$A$2:$B$23,2,FALSE)</f>
        <v>1.313472</v>
      </c>
      <c r="Q21" s="2">
        <f>('EV Characterization'!Q$4-'EV Characterization'!Q$2)*VLOOKUP($A21,'EV Distribution'!$A$2:$B$23,2,FALSE)</f>
        <v>1.1821080000000002</v>
      </c>
      <c r="R21" s="2">
        <f>('EV Characterization'!R$4-'EV Characterization'!R$2)*VLOOKUP($A21,'EV Distribution'!$A$2:$B$23,2,FALSE)</f>
        <v>1.1698039999999998</v>
      </c>
      <c r="S21" s="2">
        <f>('EV Characterization'!S$4-'EV Characterization'!S$2)*VLOOKUP($A21,'EV Distribution'!$A$2:$B$23,2,FALSE)</f>
        <v>0.92684800000000012</v>
      </c>
      <c r="T21" s="2">
        <f>('EV Characterization'!T$4-'EV Characterization'!T$2)*VLOOKUP($A21,'EV Distribution'!$A$2:$B$23,2,FALSE)</f>
        <v>0.76685599999999998</v>
      </c>
      <c r="U21" s="2">
        <f>('EV Characterization'!U$4-'EV Characterization'!U$2)*VLOOKUP($A21,'EV Distribution'!$A$2:$B$23,2,FALSE)</f>
        <v>0.90997600000000001</v>
      </c>
      <c r="V21" s="2">
        <f>('EV Characterization'!V$4-'EV Characterization'!V$2)*VLOOKUP($A21,'EV Distribution'!$A$2:$B$23,2,FALSE)</f>
        <v>0.92717600000000011</v>
      </c>
      <c r="W21" s="2">
        <f>('EV Characterization'!W$4-'EV Characterization'!W$2)*VLOOKUP($A21,'EV Distribution'!$A$2:$B$23,2,FALSE)</f>
        <v>1.0595760000000001</v>
      </c>
      <c r="X21" s="2">
        <f>('EV Characterization'!X$4-'EV Characterization'!X$2)*VLOOKUP($A21,'EV Distribution'!$A$2:$B$23,2,FALSE)</f>
        <v>0.51448000000000005</v>
      </c>
      <c r="Y21" s="2">
        <f>('EV Characterization'!Y$4-'EV Characterization'!Y$2)*VLOOKUP($A21,'EV Distribution'!$A$2:$B$23,2,FALSE)</f>
        <v>0.49396000000000007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1.6016400000000002</v>
      </c>
      <c r="C2" s="2">
        <f>('EV Characterization'!C$2-'EV Characterization'!C$3)*VLOOKUP($A2,'EV Distribution'!$A$2:$B$23,2,FALSE)</f>
        <v>1.6950000000000001</v>
      </c>
      <c r="D2" s="2">
        <f>('EV Characterization'!D$2-'EV Characterization'!D$3)*VLOOKUP($A2,'EV Distribution'!$A$2:$B$23,2,FALSE)</f>
        <v>1.7898800000000001</v>
      </c>
      <c r="E2" s="2">
        <f>('EV Characterization'!E$2-'EV Characterization'!E$3)*VLOOKUP($A2,'EV Distribution'!$A$2:$B$23,2,FALSE)</f>
        <v>1.87124</v>
      </c>
      <c r="F2" s="2">
        <f>('EV Characterization'!F$2-'EV Characterization'!F$3)*VLOOKUP($A2,'EV Distribution'!$A$2:$B$23,2,FALSE)</f>
        <v>1.8924799999999999</v>
      </c>
      <c r="G2" s="2">
        <f>('EV Characterization'!G$2-'EV Characterization'!G$3)*VLOOKUP($A2,'EV Distribution'!$A$2:$B$23,2,FALSE)</f>
        <v>1.9796399999999998</v>
      </c>
      <c r="H2" s="2">
        <f>('EV Characterization'!H$2-'EV Characterization'!H$3)*VLOOKUP($A2,'EV Distribution'!$A$2:$B$23,2,FALSE)</f>
        <v>1.9695200000000002</v>
      </c>
      <c r="I2" s="2">
        <f>('EV Characterization'!I$2-'EV Characterization'!I$3)*VLOOKUP($A2,'EV Distribution'!$A$2:$B$23,2,FALSE)</f>
        <v>1.861656</v>
      </c>
      <c r="J2" s="2">
        <f>('EV Characterization'!J$2-'EV Characterization'!J$3)*VLOOKUP($A2,'EV Distribution'!$A$2:$B$23,2,FALSE)</f>
        <v>1.6867359999999998</v>
      </c>
      <c r="K2" s="2">
        <f>('EV Characterization'!K$2-'EV Characterization'!K$3)*VLOOKUP($A2,'EV Distribution'!$A$2:$B$23,2,FALSE)</f>
        <v>2.4769240000000003</v>
      </c>
      <c r="L2" s="2">
        <f>('EV Characterization'!L$2-'EV Characterization'!L$3)*VLOOKUP($A2,'EV Distribution'!$A$2:$B$23,2,FALSE)</f>
        <v>2.4188160000000001</v>
      </c>
      <c r="M2" s="2">
        <f>('EV Characterization'!M$2-'EV Characterization'!M$3)*VLOOKUP($A2,'EV Distribution'!$A$2:$B$23,2,FALSE)</f>
        <v>2.2272960000000004</v>
      </c>
      <c r="N2" s="2">
        <f>('EV Characterization'!N$2-'EV Characterization'!N$3)*VLOOKUP($A2,'EV Distribution'!$A$2:$B$23,2,FALSE)</f>
        <v>2.1731760000000002</v>
      </c>
      <c r="O2" s="2">
        <f>('EV Characterization'!O$2-'EV Characterization'!O$3)*VLOOKUP($A2,'EV Distribution'!$A$2:$B$23,2,FALSE)</f>
        <v>2.1821080000000004</v>
      </c>
      <c r="P2" s="2">
        <f>('EV Characterization'!P$2-'EV Characterization'!P$3)*VLOOKUP($A2,'EV Distribution'!$A$2:$B$23,2,FALSE)</f>
        <v>2.0787279999999999</v>
      </c>
      <c r="Q2" s="2">
        <f>('EV Characterization'!Q$2-'EV Characterization'!Q$3)*VLOOKUP($A2,'EV Distribution'!$A$2:$B$23,2,FALSE)</f>
        <v>1.905464</v>
      </c>
      <c r="R2" s="2">
        <f>('EV Characterization'!R$2-'EV Characterization'!R$3)*VLOOKUP($A2,'EV Distribution'!$A$2:$B$23,2,FALSE)</f>
        <v>1.7124960000000002</v>
      </c>
      <c r="S2" s="2">
        <f>('EV Characterization'!S$2-'EV Characterization'!S$3)*VLOOKUP($A2,'EV Distribution'!$A$2:$B$23,2,FALSE)</f>
        <v>1.6510640000000003</v>
      </c>
      <c r="T2" s="2">
        <f>('EV Characterization'!T$2-'EV Characterization'!T$3)*VLOOKUP($A2,'EV Distribution'!$A$2:$B$23,2,FALSE)</f>
        <v>1.037852</v>
      </c>
      <c r="U2" s="2">
        <f>('EV Characterization'!U$2-'EV Characterization'!U$3)*VLOOKUP($A2,'EV Distribution'!$A$2:$B$23,2,FALSE)</f>
        <v>1.1098880000000002</v>
      </c>
      <c r="V2" s="2">
        <f>('EV Characterization'!V$2-'EV Characterization'!V$3)*VLOOKUP($A2,'EV Distribution'!$A$2:$B$23,2,FALSE)</f>
        <v>1.2134640000000001</v>
      </c>
      <c r="W2" s="2">
        <f>('EV Characterization'!W$2-'EV Characterization'!W$3)*VLOOKUP($A2,'EV Distribution'!$A$2:$B$23,2,FALSE)</f>
        <v>1.2424200000000001</v>
      </c>
      <c r="X2" s="2">
        <f>('EV Characterization'!X$2-'EV Characterization'!X$3)*VLOOKUP($A2,'EV Distribution'!$A$2:$B$23,2,FALSE)</f>
        <v>1.29576</v>
      </c>
      <c r="Y2" s="2">
        <f>('EV Characterization'!Y$2-'EV Characterization'!Y$3)*VLOOKUP($A2,'EV Distribution'!$A$2:$B$23,2,FALSE)</f>
        <v>1.43028</v>
      </c>
    </row>
    <row r="3" spans="1:25" x14ac:dyDescent="0.25">
      <c r="A3">
        <v>3</v>
      </c>
      <c r="B3" s="2">
        <f>('EV Characterization'!B$2-'EV Characterization'!B$3)*VLOOKUP($A3,'EV Distribution'!$A$2:$B$23,2,FALSE)</f>
        <v>1.6016400000000002</v>
      </c>
      <c r="C3" s="2">
        <f>('EV Characterization'!C$2-'EV Characterization'!C$3)*VLOOKUP($A3,'EV Distribution'!$A$2:$B$23,2,FALSE)</f>
        <v>1.6950000000000001</v>
      </c>
      <c r="D3" s="2">
        <f>('EV Characterization'!D$2-'EV Characterization'!D$3)*VLOOKUP($A3,'EV Distribution'!$A$2:$B$23,2,FALSE)</f>
        <v>1.7898800000000001</v>
      </c>
      <c r="E3" s="2">
        <f>('EV Characterization'!E$2-'EV Characterization'!E$3)*VLOOKUP($A3,'EV Distribution'!$A$2:$B$23,2,FALSE)</f>
        <v>1.87124</v>
      </c>
      <c r="F3" s="2">
        <f>('EV Characterization'!F$2-'EV Characterization'!F$3)*VLOOKUP($A3,'EV Distribution'!$A$2:$B$23,2,FALSE)</f>
        <v>1.8924799999999999</v>
      </c>
      <c r="G3" s="2">
        <f>('EV Characterization'!G$2-'EV Characterization'!G$3)*VLOOKUP($A3,'EV Distribution'!$A$2:$B$23,2,FALSE)</f>
        <v>1.9796399999999998</v>
      </c>
      <c r="H3" s="2">
        <f>('EV Characterization'!H$2-'EV Characterization'!H$3)*VLOOKUP($A3,'EV Distribution'!$A$2:$B$23,2,FALSE)</f>
        <v>1.9695200000000002</v>
      </c>
      <c r="I3" s="2">
        <f>('EV Characterization'!I$2-'EV Characterization'!I$3)*VLOOKUP($A3,'EV Distribution'!$A$2:$B$23,2,FALSE)</f>
        <v>1.861656</v>
      </c>
      <c r="J3" s="2">
        <f>('EV Characterization'!J$2-'EV Characterization'!J$3)*VLOOKUP($A3,'EV Distribution'!$A$2:$B$23,2,FALSE)</f>
        <v>1.6867359999999998</v>
      </c>
      <c r="K3" s="2">
        <f>('EV Characterization'!K$2-'EV Characterization'!K$3)*VLOOKUP($A3,'EV Distribution'!$A$2:$B$23,2,FALSE)</f>
        <v>2.4769240000000003</v>
      </c>
      <c r="L3" s="2">
        <f>('EV Characterization'!L$2-'EV Characterization'!L$3)*VLOOKUP($A3,'EV Distribution'!$A$2:$B$23,2,FALSE)</f>
        <v>2.4188160000000001</v>
      </c>
      <c r="M3" s="2">
        <f>('EV Characterization'!M$2-'EV Characterization'!M$3)*VLOOKUP($A3,'EV Distribution'!$A$2:$B$23,2,FALSE)</f>
        <v>2.2272960000000004</v>
      </c>
      <c r="N3" s="2">
        <f>('EV Characterization'!N$2-'EV Characterization'!N$3)*VLOOKUP($A3,'EV Distribution'!$A$2:$B$23,2,FALSE)</f>
        <v>2.1731760000000002</v>
      </c>
      <c r="O3" s="2">
        <f>('EV Characterization'!O$2-'EV Characterization'!O$3)*VLOOKUP($A3,'EV Distribution'!$A$2:$B$23,2,FALSE)</f>
        <v>2.1821080000000004</v>
      </c>
      <c r="P3" s="2">
        <f>('EV Characterization'!P$2-'EV Characterization'!P$3)*VLOOKUP($A3,'EV Distribution'!$A$2:$B$23,2,FALSE)</f>
        <v>2.0787279999999999</v>
      </c>
      <c r="Q3" s="2">
        <f>('EV Characterization'!Q$2-'EV Characterization'!Q$3)*VLOOKUP($A3,'EV Distribution'!$A$2:$B$23,2,FALSE)</f>
        <v>1.905464</v>
      </c>
      <c r="R3" s="2">
        <f>('EV Characterization'!R$2-'EV Characterization'!R$3)*VLOOKUP($A3,'EV Distribution'!$A$2:$B$23,2,FALSE)</f>
        <v>1.7124960000000002</v>
      </c>
      <c r="S3" s="2">
        <f>('EV Characterization'!S$2-'EV Characterization'!S$3)*VLOOKUP($A3,'EV Distribution'!$A$2:$B$23,2,FALSE)</f>
        <v>1.6510640000000003</v>
      </c>
      <c r="T3" s="2">
        <f>('EV Characterization'!T$2-'EV Characterization'!T$3)*VLOOKUP($A3,'EV Distribution'!$A$2:$B$23,2,FALSE)</f>
        <v>1.037852</v>
      </c>
      <c r="U3" s="2">
        <f>('EV Characterization'!U$2-'EV Characterization'!U$3)*VLOOKUP($A3,'EV Distribution'!$A$2:$B$23,2,FALSE)</f>
        <v>1.1098880000000002</v>
      </c>
      <c r="V3" s="2">
        <f>('EV Characterization'!V$2-'EV Characterization'!V$3)*VLOOKUP($A3,'EV Distribution'!$A$2:$B$23,2,FALSE)</f>
        <v>1.2134640000000001</v>
      </c>
      <c r="W3" s="2">
        <f>('EV Characterization'!W$2-'EV Characterization'!W$3)*VLOOKUP($A3,'EV Distribution'!$A$2:$B$23,2,FALSE)</f>
        <v>1.2424200000000001</v>
      </c>
      <c r="X3" s="2">
        <f>('EV Characterization'!X$2-'EV Characterization'!X$3)*VLOOKUP($A3,'EV Distribution'!$A$2:$B$23,2,FALSE)</f>
        <v>1.29576</v>
      </c>
      <c r="Y3" s="2">
        <f>('EV Characterization'!Y$2-'EV Characterization'!Y$3)*VLOOKUP($A3,'EV Distribution'!$A$2:$B$23,2,FALSE)</f>
        <v>1.43028</v>
      </c>
    </row>
    <row r="4" spans="1:25" x14ac:dyDescent="0.25">
      <c r="A4">
        <v>4</v>
      </c>
      <c r="B4" s="2">
        <f>('EV Characterization'!B$2-'EV Characterization'!B$3)*VLOOKUP($A4,'EV Distribution'!$A$2:$B$23,2,FALSE)</f>
        <v>1.6016400000000002</v>
      </c>
      <c r="C4" s="2">
        <f>('EV Characterization'!C$2-'EV Characterization'!C$3)*VLOOKUP($A4,'EV Distribution'!$A$2:$B$23,2,FALSE)</f>
        <v>1.6950000000000001</v>
      </c>
      <c r="D4" s="2">
        <f>('EV Characterization'!D$2-'EV Characterization'!D$3)*VLOOKUP($A4,'EV Distribution'!$A$2:$B$23,2,FALSE)</f>
        <v>1.7898800000000001</v>
      </c>
      <c r="E4" s="2">
        <f>('EV Characterization'!E$2-'EV Characterization'!E$3)*VLOOKUP($A4,'EV Distribution'!$A$2:$B$23,2,FALSE)</f>
        <v>1.87124</v>
      </c>
      <c r="F4" s="2">
        <f>('EV Characterization'!F$2-'EV Characterization'!F$3)*VLOOKUP($A4,'EV Distribution'!$A$2:$B$23,2,FALSE)</f>
        <v>1.8924799999999999</v>
      </c>
      <c r="G4" s="2">
        <f>('EV Characterization'!G$2-'EV Characterization'!G$3)*VLOOKUP($A4,'EV Distribution'!$A$2:$B$23,2,FALSE)</f>
        <v>1.9796399999999998</v>
      </c>
      <c r="H4" s="2">
        <f>('EV Characterization'!H$2-'EV Characterization'!H$3)*VLOOKUP($A4,'EV Distribution'!$A$2:$B$23,2,FALSE)</f>
        <v>1.9695200000000002</v>
      </c>
      <c r="I4" s="2">
        <f>('EV Characterization'!I$2-'EV Characterization'!I$3)*VLOOKUP($A4,'EV Distribution'!$A$2:$B$23,2,FALSE)</f>
        <v>1.861656</v>
      </c>
      <c r="J4" s="2">
        <f>('EV Characterization'!J$2-'EV Characterization'!J$3)*VLOOKUP($A4,'EV Distribution'!$A$2:$B$23,2,FALSE)</f>
        <v>1.6867359999999998</v>
      </c>
      <c r="K4" s="2">
        <f>('EV Characterization'!K$2-'EV Characterization'!K$3)*VLOOKUP($A4,'EV Distribution'!$A$2:$B$23,2,FALSE)</f>
        <v>2.4769240000000003</v>
      </c>
      <c r="L4" s="2">
        <f>('EV Characterization'!L$2-'EV Characterization'!L$3)*VLOOKUP($A4,'EV Distribution'!$A$2:$B$23,2,FALSE)</f>
        <v>2.4188160000000001</v>
      </c>
      <c r="M4" s="2">
        <f>('EV Characterization'!M$2-'EV Characterization'!M$3)*VLOOKUP($A4,'EV Distribution'!$A$2:$B$23,2,FALSE)</f>
        <v>2.2272960000000004</v>
      </c>
      <c r="N4" s="2">
        <f>('EV Characterization'!N$2-'EV Characterization'!N$3)*VLOOKUP($A4,'EV Distribution'!$A$2:$B$23,2,FALSE)</f>
        <v>2.1731760000000002</v>
      </c>
      <c r="O4" s="2">
        <f>('EV Characterization'!O$2-'EV Characterization'!O$3)*VLOOKUP($A4,'EV Distribution'!$A$2:$B$23,2,FALSE)</f>
        <v>2.1821080000000004</v>
      </c>
      <c r="P4" s="2">
        <f>('EV Characterization'!P$2-'EV Characterization'!P$3)*VLOOKUP($A4,'EV Distribution'!$A$2:$B$23,2,FALSE)</f>
        <v>2.0787279999999999</v>
      </c>
      <c r="Q4" s="2">
        <f>('EV Characterization'!Q$2-'EV Characterization'!Q$3)*VLOOKUP($A4,'EV Distribution'!$A$2:$B$23,2,FALSE)</f>
        <v>1.905464</v>
      </c>
      <c r="R4" s="2">
        <f>('EV Characterization'!R$2-'EV Characterization'!R$3)*VLOOKUP($A4,'EV Distribution'!$A$2:$B$23,2,FALSE)</f>
        <v>1.7124960000000002</v>
      </c>
      <c r="S4" s="2">
        <f>('EV Characterization'!S$2-'EV Characterization'!S$3)*VLOOKUP($A4,'EV Distribution'!$A$2:$B$23,2,FALSE)</f>
        <v>1.6510640000000003</v>
      </c>
      <c r="T4" s="2">
        <f>('EV Characterization'!T$2-'EV Characterization'!T$3)*VLOOKUP($A4,'EV Distribution'!$A$2:$B$23,2,FALSE)</f>
        <v>1.037852</v>
      </c>
      <c r="U4" s="2">
        <f>('EV Characterization'!U$2-'EV Characterization'!U$3)*VLOOKUP($A4,'EV Distribution'!$A$2:$B$23,2,FALSE)</f>
        <v>1.1098880000000002</v>
      </c>
      <c r="V4" s="2">
        <f>('EV Characterization'!V$2-'EV Characterization'!V$3)*VLOOKUP($A4,'EV Distribution'!$A$2:$B$23,2,FALSE)</f>
        <v>1.2134640000000001</v>
      </c>
      <c r="W4" s="2">
        <f>('EV Characterization'!W$2-'EV Characterization'!W$3)*VLOOKUP($A4,'EV Distribution'!$A$2:$B$23,2,FALSE)</f>
        <v>1.2424200000000001</v>
      </c>
      <c r="X4" s="2">
        <f>('EV Characterization'!X$2-'EV Characterization'!X$3)*VLOOKUP($A4,'EV Distribution'!$A$2:$B$23,2,FALSE)</f>
        <v>1.29576</v>
      </c>
      <c r="Y4" s="2">
        <f>('EV Characterization'!Y$2-'EV Characterization'!Y$3)*VLOOKUP($A4,'EV Distribution'!$A$2:$B$23,2,FALSE)</f>
        <v>1.43028</v>
      </c>
    </row>
    <row r="5" spans="1:25" x14ac:dyDescent="0.25">
      <c r="A5">
        <v>7</v>
      </c>
      <c r="B5" s="2">
        <f>('EV Characterization'!B$2-'EV Characterization'!B$3)*VLOOKUP($A5,'EV Distribution'!$A$2:$B$23,2,FALSE)</f>
        <v>1.6016400000000002</v>
      </c>
      <c r="C5" s="2">
        <f>('EV Characterization'!C$2-'EV Characterization'!C$3)*VLOOKUP($A5,'EV Distribution'!$A$2:$B$23,2,FALSE)</f>
        <v>1.6950000000000001</v>
      </c>
      <c r="D5" s="2">
        <f>('EV Characterization'!D$2-'EV Characterization'!D$3)*VLOOKUP($A5,'EV Distribution'!$A$2:$B$23,2,FALSE)</f>
        <v>1.7898800000000001</v>
      </c>
      <c r="E5" s="2">
        <f>('EV Characterization'!E$2-'EV Characterization'!E$3)*VLOOKUP($A5,'EV Distribution'!$A$2:$B$23,2,FALSE)</f>
        <v>1.87124</v>
      </c>
      <c r="F5" s="2">
        <f>('EV Characterization'!F$2-'EV Characterization'!F$3)*VLOOKUP($A5,'EV Distribution'!$A$2:$B$23,2,FALSE)</f>
        <v>1.8924799999999999</v>
      </c>
      <c r="G5" s="2">
        <f>('EV Characterization'!G$2-'EV Characterization'!G$3)*VLOOKUP($A5,'EV Distribution'!$A$2:$B$23,2,FALSE)</f>
        <v>1.9796399999999998</v>
      </c>
      <c r="H5" s="2">
        <f>('EV Characterization'!H$2-'EV Characterization'!H$3)*VLOOKUP($A5,'EV Distribution'!$A$2:$B$23,2,FALSE)</f>
        <v>1.9695200000000002</v>
      </c>
      <c r="I5" s="2">
        <f>('EV Characterization'!I$2-'EV Characterization'!I$3)*VLOOKUP($A5,'EV Distribution'!$A$2:$B$23,2,FALSE)</f>
        <v>1.861656</v>
      </c>
      <c r="J5" s="2">
        <f>('EV Characterization'!J$2-'EV Characterization'!J$3)*VLOOKUP($A5,'EV Distribution'!$A$2:$B$23,2,FALSE)</f>
        <v>1.6867359999999998</v>
      </c>
      <c r="K5" s="2">
        <f>('EV Characterization'!K$2-'EV Characterization'!K$3)*VLOOKUP($A5,'EV Distribution'!$A$2:$B$23,2,FALSE)</f>
        <v>2.4769240000000003</v>
      </c>
      <c r="L5" s="2">
        <f>('EV Characterization'!L$2-'EV Characterization'!L$3)*VLOOKUP($A5,'EV Distribution'!$A$2:$B$23,2,FALSE)</f>
        <v>2.4188160000000001</v>
      </c>
      <c r="M5" s="2">
        <f>('EV Characterization'!M$2-'EV Characterization'!M$3)*VLOOKUP($A5,'EV Distribution'!$A$2:$B$23,2,FALSE)</f>
        <v>2.2272960000000004</v>
      </c>
      <c r="N5" s="2">
        <f>('EV Characterization'!N$2-'EV Characterization'!N$3)*VLOOKUP($A5,'EV Distribution'!$A$2:$B$23,2,FALSE)</f>
        <v>2.1731760000000002</v>
      </c>
      <c r="O5" s="2">
        <f>('EV Characterization'!O$2-'EV Characterization'!O$3)*VLOOKUP($A5,'EV Distribution'!$A$2:$B$23,2,FALSE)</f>
        <v>2.1821080000000004</v>
      </c>
      <c r="P5" s="2">
        <f>('EV Characterization'!P$2-'EV Characterization'!P$3)*VLOOKUP($A5,'EV Distribution'!$A$2:$B$23,2,FALSE)</f>
        <v>2.0787279999999999</v>
      </c>
      <c r="Q5" s="2">
        <f>('EV Characterization'!Q$2-'EV Characterization'!Q$3)*VLOOKUP($A5,'EV Distribution'!$A$2:$B$23,2,FALSE)</f>
        <v>1.905464</v>
      </c>
      <c r="R5" s="2">
        <f>('EV Characterization'!R$2-'EV Characterization'!R$3)*VLOOKUP($A5,'EV Distribution'!$A$2:$B$23,2,FALSE)</f>
        <v>1.7124960000000002</v>
      </c>
      <c r="S5" s="2">
        <f>('EV Characterization'!S$2-'EV Characterization'!S$3)*VLOOKUP($A5,'EV Distribution'!$A$2:$B$23,2,FALSE)</f>
        <v>1.6510640000000003</v>
      </c>
      <c r="T5" s="2">
        <f>('EV Characterization'!T$2-'EV Characterization'!T$3)*VLOOKUP($A5,'EV Distribution'!$A$2:$B$23,2,FALSE)</f>
        <v>1.037852</v>
      </c>
      <c r="U5" s="2">
        <f>('EV Characterization'!U$2-'EV Characterization'!U$3)*VLOOKUP($A5,'EV Distribution'!$A$2:$B$23,2,FALSE)</f>
        <v>1.1098880000000002</v>
      </c>
      <c r="V5" s="2">
        <f>('EV Characterization'!V$2-'EV Characterization'!V$3)*VLOOKUP($A5,'EV Distribution'!$A$2:$B$23,2,FALSE)</f>
        <v>1.2134640000000001</v>
      </c>
      <c r="W5" s="2">
        <f>('EV Characterization'!W$2-'EV Characterization'!W$3)*VLOOKUP($A5,'EV Distribution'!$A$2:$B$23,2,FALSE)</f>
        <v>1.2424200000000001</v>
      </c>
      <c r="X5" s="2">
        <f>('EV Characterization'!X$2-'EV Characterization'!X$3)*VLOOKUP($A5,'EV Distribution'!$A$2:$B$23,2,FALSE)</f>
        <v>1.29576</v>
      </c>
      <c r="Y5" s="2">
        <f>('EV Characterization'!Y$2-'EV Characterization'!Y$3)*VLOOKUP($A5,'EV Distribution'!$A$2:$B$23,2,FALSE)</f>
        <v>1.43028</v>
      </c>
    </row>
    <row r="6" spans="1:25" x14ac:dyDescent="0.25">
      <c r="A6">
        <v>8</v>
      </c>
      <c r="B6" s="2">
        <f>('EV Characterization'!B$2-'EV Characterization'!B$3)*VLOOKUP($A6,'EV Distribution'!$A$2:$B$23,2,FALSE)</f>
        <v>1.6016400000000002</v>
      </c>
      <c r="C6" s="2">
        <f>('EV Characterization'!C$2-'EV Characterization'!C$3)*VLOOKUP($A6,'EV Distribution'!$A$2:$B$23,2,FALSE)</f>
        <v>1.6950000000000001</v>
      </c>
      <c r="D6" s="2">
        <f>('EV Characterization'!D$2-'EV Characterization'!D$3)*VLOOKUP($A6,'EV Distribution'!$A$2:$B$23,2,FALSE)</f>
        <v>1.7898800000000001</v>
      </c>
      <c r="E6" s="2">
        <f>('EV Characterization'!E$2-'EV Characterization'!E$3)*VLOOKUP($A6,'EV Distribution'!$A$2:$B$23,2,FALSE)</f>
        <v>1.87124</v>
      </c>
      <c r="F6" s="2">
        <f>('EV Characterization'!F$2-'EV Characterization'!F$3)*VLOOKUP($A6,'EV Distribution'!$A$2:$B$23,2,FALSE)</f>
        <v>1.8924799999999999</v>
      </c>
      <c r="G6" s="2">
        <f>('EV Characterization'!G$2-'EV Characterization'!G$3)*VLOOKUP($A6,'EV Distribution'!$A$2:$B$23,2,FALSE)</f>
        <v>1.9796399999999998</v>
      </c>
      <c r="H6" s="2">
        <f>('EV Characterization'!H$2-'EV Characterization'!H$3)*VLOOKUP($A6,'EV Distribution'!$A$2:$B$23,2,FALSE)</f>
        <v>1.9695200000000002</v>
      </c>
      <c r="I6" s="2">
        <f>('EV Characterization'!I$2-'EV Characterization'!I$3)*VLOOKUP($A6,'EV Distribution'!$A$2:$B$23,2,FALSE)</f>
        <v>1.861656</v>
      </c>
      <c r="J6" s="2">
        <f>('EV Characterization'!J$2-'EV Characterization'!J$3)*VLOOKUP($A6,'EV Distribution'!$A$2:$B$23,2,FALSE)</f>
        <v>1.6867359999999998</v>
      </c>
      <c r="K6" s="2">
        <f>('EV Characterization'!K$2-'EV Characterization'!K$3)*VLOOKUP($A6,'EV Distribution'!$A$2:$B$23,2,FALSE)</f>
        <v>2.4769240000000003</v>
      </c>
      <c r="L6" s="2">
        <f>('EV Characterization'!L$2-'EV Characterization'!L$3)*VLOOKUP($A6,'EV Distribution'!$A$2:$B$23,2,FALSE)</f>
        <v>2.4188160000000001</v>
      </c>
      <c r="M6" s="2">
        <f>('EV Characterization'!M$2-'EV Characterization'!M$3)*VLOOKUP($A6,'EV Distribution'!$A$2:$B$23,2,FALSE)</f>
        <v>2.2272960000000004</v>
      </c>
      <c r="N6" s="2">
        <f>('EV Characterization'!N$2-'EV Characterization'!N$3)*VLOOKUP($A6,'EV Distribution'!$A$2:$B$23,2,FALSE)</f>
        <v>2.1731760000000002</v>
      </c>
      <c r="O6" s="2">
        <f>('EV Characterization'!O$2-'EV Characterization'!O$3)*VLOOKUP($A6,'EV Distribution'!$A$2:$B$23,2,FALSE)</f>
        <v>2.1821080000000004</v>
      </c>
      <c r="P6" s="2">
        <f>('EV Characterization'!P$2-'EV Characterization'!P$3)*VLOOKUP($A6,'EV Distribution'!$A$2:$B$23,2,FALSE)</f>
        <v>2.0787279999999999</v>
      </c>
      <c r="Q6" s="2">
        <f>('EV Characterization'!Q$2-'EV Characterization'!Q$3)*VLOOKUP($A6,'EV Distribution'!$A$2:$B$23,2,FALSE)</f>
        <v>1.905464</v>
      </c>
      <c r="R6" s="2">
        <f>('EV Characterization'!R$2-'EV Characterization'!R$3)*VLOOKUP($A6,'EV Distribution'!$A$2:$B$23,2,FALSE)</f>
        <v>1.7124960000000002</v>
      </c>
      <c r="S6" s="2">
        <f>('EV Characterization'!S$2-'EV Characterization'!S$3)*VLOOKUP($A6,'EV Distribution'!$A$2:$B$23,2,FALSE)</f>
        <v>1.6510640000000003</v>
      </c>
      <c r="T6" s="2">
        <f>('EV Characterization'!T$2-'EV Characterization'!T$3)*VLOOKUP($A6,'EV Distribution'!$A$2:$B$23,2,FALSE)</f>
        <v>1.037852</v>
      </c>
      <c r="U6" s="2">
        <f>('EV Characterization'!U$2-'EV Characterization'!U$3)*VLOOKUP($A6,'EV Distribution'!$A$2:$B$23,2,FALSE)</f>
        <v>1.1098880000000002</v>
      </c>
      <c r="V6" s="2">
        <f>('EV Characterization'!V$2-'EV Characterization'!V$3)*VLOOKUP($A6,'EV Distribution'!$A$2:$B$23,2,FALSE)</f>
        <v>1.2134640000000001</v>
      </c>
      <c r="W6" s="2">
        <f>('EV Characterization'!W$2-'EV Characterization'!W$3)*VLOOKUP($A6,'EV Distribution'!$A$2:$B$23,2,FALSE)</f>
        <v>1.2424200000000001</v>
      </c>
      <c r="X6" s="2">
        <f>('EV Characterization'!X$2-'EV Characterization'!X$3)*VLOOKUP($A6,'EV Distribution'!$A$2:$B$23,2,FALSE)</f>
        <v>1.29576</v>
      </c>
      <c r="Y6" s="2">
        <f>('EV Characterization'!Y$2-'EV Characterization'!Y$3)*VLOOKUP($A6,'EV Distribution'!$A$2:$B$23,2,FALSE)</f>
        <v>1.43028</v>
      </c>
    </row>
    <row r="7" spans="1:25" x14ac:dyDescent="0.25">
      <c r="A7">
        <v>10</v>
      </c>
      <c r="B7" s="2">
        <f>('EV Characterization'!B$2-'EV Characterization'!B$3)*VLOOKUP($A7,'EV Distribution'!$A$2:$B$23,2,FALSE)</f>
        <v>1.6016400000000002</v>
      </c>
      <c r="C7" s="2">
        <f>('EV Characterization'!C$2-'EV Characterization'!C$3)*VLOOKUP($A7,'EV Distribution'!$A$2:$B$23,2,FALSE)</f>
        <v>1.6950000000000001</v>
      </c>
      <c r="D7" s="2">
        <f>('EV Characterization'!D$2-'EV Characterization'!D$3)*VLOOKUP($A7,'EV Distribution'!$A$2:$B$23,2,FALSE)</f>
        <v>1.7898800000000001</v>
      </c>
      <c r="E7" s="2">
        <f>('EV Characterization'!E$2-'EV Characterization'!E$3)*VLOOKUP($A7,'EV Distribution'!$A$2:$B$23,2,FALSE)</f>
        <v>1.87124</v>
      </c>
      <c r="F7" s="2">
        <f>('EV Characterization'!F$2-'EV Characterization'!F$3)*VLOOKUP($A7,'EV Distribution'!$A$2:$B$23,2,FALSE)</f>
        <v>1.8924799999999999</v>
      </c>
      <c r="G7" s="2">
        <f>('EV Characterization'!G$2-'EV Characterization'!G$3)*VLOOKUP($A7,'EV Distribution'!$A$2:$B$23,2,FALSE)</f>
        <v>1.9796399999999998</v>
      </c>
      <c r="H7" s="2">
        <f>('EV Characterization'!H$2-'EV Characterization'!H$3)*VLOOKUP($A7,'EV Distribution'!$A$2:$B$23,2,FALSE)</f>
        <v>1.9695200000000002</v>
      </c>
      <c r="I7" s="2">
        <f>('EV Characterization'!I$2-'EV Characterization'!I$3)*VLOOKUP($A7,'EV Distribution'!$A$2:$B$23,2,FALSE)</f>
        <v>1.861656</v>
      </c>
      <c r="J7" s="2">
        <f>('EV Characterization'!J$2-'EV Characterization'!J$3)*VLOOKUP($A7,'EV Distribution'!$A$2:$B$23,2,FALSE)</f>
        <v>1.6867359999999998</v>
      </c>
      <c r="K7" s="2">
        <f>('EV Characterization'!K$2-'EV Characterization'!K$3)*VLOOKUP($A7,'EV Distribution'!$A$2:$B$23,2,FALSE)</f>
        <v>2.4769240000000003</v>
      </c>
      <c r="L7" s="2">
        <f>('EV Characterization'!L$2-'EV Characterization'!L$3)*VLOOKUP($A7,'EV Distribution'!$A$2:$B$23,2,FALSE)</f>
        <v>2.4188160000000001</v>
      </c>
      <c r="M7" s="2">
        <f>('EV Characterization'!M$2-'EV Characterization'!M$3)*VLOOKUP($A7,'EV Distribution'!$A$2:$B$23,2,FALSE)</f>
        <v>2.2272960000000004</v>
      </c>
      <c r="N7" s="2">
        <f>('EV Characterization'!N$2-'EV Characterization'!N$3)*VLOOKUP($A7,'EV Distribution'!$A$2:$B$23,2,FALSE)</f>
        <v>2.1731760000000002</v>
      </c>
      <c r="O7" s="2">
        <f>('EV Characterization'!O$2-'EV Characterization'!O$3)*VLOOKUP($A7,'EV Distribution'!$A$2:$B$23,2,FALSE)</f>
        <v>2.1821080000000004</v>
      </c>
      <c r="P7" s="2">
        <f>('EV Characterization'!P$2-'EV Characterization'!P$3)*VLOOKUP($A7,'EV Distribution'!$A$2:$B$23,2,FALSE)</f>
        <v>2.0787279999999999</v>
      </c>
      <c r="Q7" s="2">
        <f>('EV Characterization'!Q$2-'EV Characterization'!Q$3)*VLOOKUP($A7,'EV Distribution'!$A$2:$B$23,2,FALSE)</f>
        <v>1.905464</v>
      </c>
      <c r="R7" s="2">
        <f>('EV Characterization'!R$2-'EV Characterization'!R$3)*VLOOKUP($A7,'EV Distribution'!$A$2:$B$23,2,FALSE)</f>
        <v>1.7124960000000002</v>
      </c>
      <c r="S7" s="2">
        <f>('EV Characterization'!S$2-'EV Characterization'!S$3)*VLOOKUP($A7,'EV Distribution'!$A$2:$B$23,2,FALSE)</f>
        <v>1.6510640000000003</v>
      </c>
      <c r="T7" s="2">
        <f>('EV Characterization'!T$2-'EV Characterization'!T$3)*VLOOKUP($A7,'EV Distribution'!$A$2:$B$23,2,FALSE)</f>
        <v>1.037852</v>
      </c>
      <c r="U7" s="2">
        <f>('EV Characterization'!U$2-'EV Characterization'!U$3)*VLOOKUP($A7,'EV Distribution'!$A$2:$B$23,2,FALSE)</f>
        <v>1.1098880000000002</v>
      </c>
      <c r="V7" s="2">
        <f>('EV Characterization'!V$2-'EV Characterization'!V$3)*VLOOKUP($A7,'EV Distribution'!$A$2:$B$23,2,FALSE)</f>
        <v>1.2134640000000001</v>
      </c>
      <c r="W7" s="2">
        <f>('EV Characterization'!W$2-'EV Characterization'!W$3)*VLOOKUP($A7,'EV Distribution'!$A$2:$B$23,2,FALSE)</f>
        <v>1.2424200000000001</v>
      </c>
      <c r="X7" s="2">
        <f>('EV Characterization'!X$2-'EV Characterization'!X$3)*VLOOKUP($A7,'EV Distribution'!$A$2:$B$23,2,FALSE)</f>
        <v>1.29576</v>
      </c>
      <c r="Y7" s="2">
        <f>('EV Characterization'!Y$2-'EV Characterization'!Y$3)*VLOOKUP($A7,'EV Distribution'!$A$2:$B$23,2,FALSE)</f>
        <v>1.43028</v>
      </c>
    </row>
    <row r="8" spans="1:25" x14ac:dyDescent="0.25">
      <c r="A8">
        <v>12</v>
      </c>
      <c r="B8" s="2">
        <f>('EV Characterization'!B$2-'EV Characterization'!B$3)*VLOOKUP($A8,'EV Distribution'!$A$2:$B$23,2,FALSE)</f>
        <v>1.6016400000000002</v>
      </c>
      <c r="C8" s="2">
        <f>('EV Characterization'!C$2-'EV Characterization'!C$3)*VLOOKUP($A8,'EV Distribution'!$A$2:$B$23,2,FALSE)</f>
        <v>1.6950000000000001</v>
      </c>
      <c r="D8" s="2">
        <f>('EV Characterization'!D$2-'EV Characterization'!D$3)*VLOOKUP($A8,'EV Distribution'!$A$2:$B$23,2,FALSE)</f>
        <v>1.7898800000000001</v>
      </c>
      <c r="E8" s="2">
        <f>('EV Characterization'!E$2-'EV Characterization'!E$3)*VLOOKUP($A8,'EV Distribution'!$A$2:$B$23,2,FALSE)</f>
        <v>1.87124</v>
      </c>
      <c r="F8" s="2">
        <f>('EV Characterization'!F$2-'EV Characterization'!F$3)*VLOOKUP($A8,'EV Distribution'!$A$2:$B$23,2,FALSE)</f>
        <v>1.8924799999999999</v>
      </c>
      <c r="G8" s="2">
        <f>('EV Characterization'!G$2-'EV Characterization'!G$3)*VLOOKUP($A8,'EV Distribution'!$A$2:$B$23,2,FALSE)</f>
        <v>1.9796399999999998</v>
      </c>
      <c r="H8" s="2">
        <f>('EV Characterization'!H$2-'EV Characterization'!H$3)*VLOOKUP($A8,'EV Distribution'!$A$2:$B$23,2,FALSE)</f>
        <v>1.9695200000000002</v>
      </c>
      <c r="I8" s="2">
        <f>('EV Characterization'!I$2-'EV Characterization'!I$3)*VLOOKUP($A8,'EV Distribution'!$A$2:$B$23,2,FALSE)</f>
        <v>1.861656</v>
      </c>
      <c r="J8" s="2">
        <f>('EV Characterization'!J$2-'EV Characterization'!J$3)*VLOOKUP($A8,'EV Distribution'!$A$2:$B$23,2,FALSE)</f>
        <v>1.6867359999999998</v>
      </c>
      <c r="K8" s="2">
        <f>('EV Characterization'!K$2-'EV Characterization'!K$3)*VLOOKUP($A8,'EV Distribution'!$A$2:$B$23,2,FALSE)</f>
        <v>2.4769240000000003</v>
      </c>
      <c r="L8" s="2">
        <f>('EV Characterization'!L$2-'EV Characterization'!L$3)*VLOOKUP($A8,'EV Distribution'!$A$2:$B$23,2,FALSE)</f>
        <v>2.4188160000000001</v>
      </c>
      <c r="M8" s="2">
        <f>('EV Characterization'!M$2-'EV Characterization'!M$3)*VLOOKUP($A8,'EV Distribution'!$A$2:$B$23,2,FALSE)</f>
        <v>2.2272960000000004</v>
      </c>
      <c r="N8" s="2">
        <f>('EV Characterization'!N$2-'EV Characterization'!N$3)*VLOOKUP($A8,'EV Distribution'!$A$2:$B$23,2,FALSE)</f>
        <v>2.1731760000000002</v>
      </c>
      <c r="O8" s="2">
        <f>('EV Characterization'!O$2-'EV Characterization'!O$3)*VLOOKUP($A8,'EV Distribution'!$A$2:$B$23,2,FALSE)</f>
        <v>2.1821080000000004</v>
      </c>
      <c r="P8" s="2">
        <f>('EV Characterization'!P$2-'EV Characterization'!P$3)*VLOOKUP($A8,'EV Distribution'!$A$2:$B$23,2,FALSE)</f>
        <v>2.0787279999999999</v>
      </c>
      <c r="Q8" s="2">
        <f>('EV Characterization'!Q$2-'EV Characterization'!Q$3)*VLOOKUP($A8,'EV Distribution'!$A$2:$B$23,2,FALSE)</f>
        <v>1.905464</v>
      </c>
      <c r="R8" s="2">
        <f>('EV Characterization'!R$2-'EV Characterization'!R$3)*VLOOKUP($A8,'EV Distribution'!$A$2:$B$23,2,FALSE)</f>
        <v>1.7124960000000002</v>
      </c>
      <c r="S8" s="2">
        <f>('EV Characterization'!S$2-'EV Characterization'!S$3)*VLOOKUP($A8,'EV Distribution'!$A$2:$B$23,2,FALSE)</f>
        <v>1.6510640000000003</v>
      </c>
      <c r="T8" s="2">
        <f>('EV Characterization'!T$2-'EV Characterization'!T$3)*VLOOKUP($A8,'EV Distribution'!$A$2:$B$23,2,FALSE)</f>
        <v>1.037852</v>
      </c>
      <c r="U8" s="2">
        <f>('EV Characterization'!U$2-'EV Characterization'!U$3)*VLOOKUP($A8,'EV Distribution'!$A$2:$B$23,2,FALSE)</f>
        <v>1.1098880000000002</v>
      </c>
      <c r="V8" s="2">
        <f>('EV Characterization'!V$2-'EV Characterization'!V$3)*VLOOKUP($A8,'EV Distribution'!$A$2:$B$23,2,FALSE)</f>
        <v>1.2134640000000001</v>
      </c>
      <c r="W8" s="2">
        <f>('EV Characterization'!W$2-'EV Characterization'!W$3)*VLOOKUP($A8,'EV Distribution'!$A$2:$B$23,2,FALSE)</f>
        <v>1.2424200000000001</v>
      </c>
      <c r="X8" s="2">
        <f>('EV Characterization'!X$2-'EV Characterization'!X$3)*VLOOKUP($A8,'EV Distribution'!$A$2:$B$23,2,FALSE)</f>
        <v>1.29576</v>
      </c>
      <c r="Y8" s="2">
        <f>('EV Characterization'!Y$2-'EV Characterization'!Y$3)*VLOOKUP($A8,'EV Distribution'!$A$2:$B$23,2,FALSE)</f>
        <v>1.43028</v>
      </c>
    </row>
    <row r="9" spans="1:25" x14ac:dyDescent="0.25">
      <c r="A9">
        <v>14</v>
      </c>
      <c r="B9" s="2">
        <f>('EV Characterization'!B$2-'EV Characterization'!B$3)*VLOOKUP($A9,'EV Distribution'!$A$2:$B$23,2,FALSE)</f>
        <v>1.6016400000000002</v>
      </c>
      <c r="C9" s="2">
        <f>('EV Characterization'!C$2-'EV Characterization'!C$3)*VLOOKUP($A9,'EV Distribution'!$A$2:$B$23,2,FALSE)</f>
        <v>1.6950000000000001</v>
      </c>
      <c r="D9" s="2">
        <f>('EV Characterization'!D$2-'EV Characterization'!D$3)*VLOOKUP($A9,'EV Distribution'!$A$2:$B$23,2,FALSE)</f>
        <v>1.7898800000000001</v>
      </c>
      <c r="E9" s="2">
        <f>('EV Characterization'!E$2-'EV Characterization'!E$3)*VLOOKUP($A9,'EV Distribution'!$A$2:$B$23,2,FALSE)</f>
        <v>1.87124</v>
      </c>
      <c r="F9" s="2">
        <f>('EV Characterization'!F$2-'EV Characterization'!F$3)*VLOOKUP($A9,'EV Distribution'!$A$2:$B$23,2,FALSE)</f>
        <v>1.8924799999999999</v>
      </c>
      <c r="G9" s="2">
        <f>('EV Characterization'!G$2-'EV Characterization'!G$3)*VLOOKUP($A9,'EV Distribution'!$A$2:$B$23,2,FALSE)</f>
        <v>1.9796399999999998</v>
      </c>
      <c r="H9" s="2">
        <f>('EV Characterization'!H$2-'EV Characterization'!H$3)*VLOOKUP($A9,'EV Distribution'!$A$2:$B$23,2,FALSE)</f>
        <v>1.9695200000000002</v>
      </c>
      <c r="I9" s="2">
        <f>('EV Characterization'!I$2-'EV Characterization'!I$3)*VLOOKUP($A9,'EV Distribution'!$A$2:$B$23,2,FALSE)</f>
        <v>1.861656</v>
      </c>
      <c r="J9" s="2">
        <f>('EV Characterization'!J$2-'EV Characterization'!J$3)*VLOOKUP($A9,'EV Distribution'!$A$2:$B$23,2,FALSE)</f>
        <v>1.6867359999999998</v>
      </c>
      <c r="K9" s="2">
        <f>('EV Characterization'!K$2-'EV Characterization'!K$3)*VLOOKUP($A9,'EV Distribution'!$A$2:$B$23,2,FALSE)</f>
        <v>2.4769240000000003</v>
      </c>
      <c r="L9" s="2">
        <f>('EV Characterization'!L$2-'EV Characterization'!L$3)*VLOOKUP($A9,'EV Distribution'!$A$2:$B$23,2,FALSE)</f>
        <v>2.4188160000000001</v>
      </c>
      <c r="M9" s="2">
        <f>('EV Characterization'!M$2-'EV Characterization'!M$3)*VLOOKUP($A9,'EV Distribution'!$A$2:$B$23,2,FALSE)</f>
        <v>2.2272960000000004</v>
      </c>
      <c r="N9" s="2">
        <f>('EV Characterization'!N$2-'EV Characterization'!N$3)*VLOOKUP($A9,'EV Distribution'!$A$2:$B$23,2,FALSE)</f>
        <v>2.1731760000000002</v>
      </c>
      <c r="O9" s="2">
        <f>('EV Characterization'!O$2-'EV Characterization'!O$3)*VLOOKUP($A9,'EV Distribution'!$A$2:$B$23,2,FALSE)</f>
        <v>2.1821080000000004</v>
      </c>
      <c r="P9" s="2">
        <f>('EV Characterization'!P$2-'EV Characterization'!P$3)*VLOOKUP($A9,'EV Distribution'!$A$2:$B$23,2,FALSE)</f>
        <v>2.0787279999999999</v>
      </c>
      <c r="Q9" s="2">
        <f>('EV Characterization'!Q$2-'EV Characterization'!Q$3)*VLOOKUP($A9,'EV Distribution'!$A$2:$B$23,2,FALSE)</f>
        <v>1.905464</v>
      </c>
      <c r="R9" s="2">
        <f>('EV Characterization'!R$2-'EV Characterization'!R$3)*VLOOKUP($A9,'EV Distribution'!$A$2:$B$23,2,FALSE)</f>
        <v>1.7124960000000002</v>
      </c>
      <c r="S9" s="2">
        <f>('EV Characterization'!S$2-'EV Characterization'!S$3)*VLOOKUP($A9,'EV Distribution'!$A$2:$B$23,2,FALSE)</f>
        <v>1.6510640000000003</v>
      </c>
      <c r="T9" s="2">
        <f>('EV Characterization'!T$2-'EV Characterization'!T$3)*VLOOKUP($A9,'EV Distribution'!$A$2:$B$23,2,FALSE)</f>
        <v>1.037852</v>
      </c>
      <c r="U9" s="2">
        <f>('EV Characterization'!U$2-'EV Characterization'!U$3)*VLOOKUP($A9,'EV Distribution'!$A$2:$B$23,2,FALSE)</f>
        <v>1.1098880000000002</v>
      </c>
      <c r="V9" s="2">
        <f>('EV Characterization'!V$2-'EV Characterization'!V$3)*VLOOKUP($A9,'EV Distribution'!$A$2:$B$23,2,FALSE)</f>
        <v>1.2134640000000001</v>
      </c>
      <c r="W9" s="2">
        <f>('EV Characterization'!W$2-'EV Characterization'!W$3)*VLOOKUP($A9,'EV Distribution'!$A$2:$B$23,2,FALSE)</f>
        <v>1.2424200000000001</v>
      </c>
      <c r="X9" s="2">
        <f>('EV Characterization'!X$2-'EV Characterization'!X$3)*VLOOKUP($A9,'EV Distribution'!$A$2:$B$23,2,FALSE)</f>
        <v>1.29576</v>
      </c>
      <c r="Y9" s="2">
        <f>('EV Characterization'!Y$2-'EV Characterization'!Y$3)*VLOOKUP($A9,'EV Distribution'!$A$2:$B$23,2,FALSE)</f>
        <v>1.43028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1.6016400000000002</v>
      </c>
      <c r="C10" s="2">
        <f>('EV Characterization'!C$2-'EV Characterization'!C$3)*VLOOKUP($A10,'EV Distribution'!$A$2:$B$23,2,FALSE)</f>
        <v>1.6950000000000001</v>
      </c>
      <c r="D10" s="2">
        <f>('EV Characterization'!D$2-'EV Characterization'!D$3)*VLOOKUP($A10,'EV Distribution'!$A$2:$B$23,2,FALSE)</f>
        <v>1.7898800000000001</v>
      </c>
      <c r="E10" s="2">
        <f>('EV Characterization'!E$2-'EV Characterization'!E$3)*VLOOKUP($A10,'EV Distribution'!$A$2:$B$23,2,FALSE)</f>
        <v>1.87124</v>
      </c>
      <c r="F10" s="2">
        <f>('EV Characterization'!F$2-'EV Characterization'!F$3)*VLOOKUP($A10,'EV Distribution'!$A$2:$B$23,2,FALSE)</f>
        <v>1.8924799999999999</v>
      </c>
      <c r="G10" s="2">
        <f>('EV Characterization'!G$2-'EV Characterization'!G$3)*VLOOKUP($A10,'EV Distribution'!$A$2:$B$23,2,FALSE)</f>
        <v>1.9796399999999998</v>
      </c>
      <c r="H10" s="2">
        <f>('EV Characterization'!H$2-'EV Characterization'!H$3)*VLOOKUP($A10,'EV Distribution'!$A$2:$B$23,2,FALSE)</f>
        <v>1.9695200000000002</v>
      </c>
      <c r="I10" s="2">
        <f>('EV Characterization'!I$2-'EV Characterization'!I$3)*VLOOKUP($A10,'EV Distribution'!$A$2:$B$23,2,FALSE)</f>
        <v>1.861656</v>
      </c>
      <c r="J10" s="2">
        <f>('EV Characterization'!J$2-'EV Characterization'!J$3)*VLOOKUP($A10,'EV Distribution'!$A$2:$B$23,2,FALSE)</f>
        <v>1.6867359999999998</v>
      </c>
      <c r="K10" s="2">
        <f>('EV Characterization'!K$2-'EV Characterization'!K$3)*VLOOKUP($A10,'EV Distribution'!$A$2:$B$23,2,FALSE)</f>
        <v>2.4769240000000003</v>
      </c>
      <c r="L10" s="2">
        <f>('EV Characterization'!L$2-'EV Characterization'!L$3)*VLOOKUP($A10,'EV Distribution'!$A$2:$B$23,2,FALSE)</f>
        <v>2.4188160000000001</v>
      </c>
      <c r="M10" s="2">
        <f>('EV Characterization'!M$2-'EV Characterization'!M$3)*VLOOKUP($A10,'EV Distribution'!$A$2:$B$23,2,FALSE)</f>
        <v>2.2272960000000004</v>
      </c>
      <c r="N10" s="2">
        <f>('EV Characterization'!N$2-'EV Characterization'!N$3)*VLOOKUP($A10,'EV Distribution'!$A$2:$B$23,2,FALSE)</f>
        <v>2.1731760000000002</v>
      </c>
      <c r="O10" s="2">
        <f>('EV Characterization'!O$2-'EV Characterization'!O$3)*VLOOKUP($A10,'EV Distribution'!$A$2:$B$23,2,FALSE)</f>
        <v>2.1821080000000004</v>
      </c>
      <c r="P10" s="2">
        <f>('EV Characterization'!P$2-'EV Characterization'!P$3)*VLOOKUP($A10,'EV Distribution'!$A$2:$B$23,2,FALSE)</f>
        <v>2.0787279999999999</v>
      </c>
      <c r="Q10" s="2">
        <f>('EV Characterization'!Q$2-'EV Characterization'!Q$3)*VLOOKUP($A10,'EV Distribution'!$A$2:$B$23,2,FALSE)</f>
        <v>1.905464</v>
      </c>
      <c r="R10" s="2">
        <f>('EV Characterization'!R$2-'EV Characterization'!R$3)*VLOOKUP($A10,'EV Distribution'!$A$2:$B$23,2,FALSE)</f>
        <v>1.7124960000000002</v>
      </c>
      <c r="S10" s="2">
        <f>('EV Characterization'!S$2-'EV Characterization'!S$3)*VLOOKUP($A10,'EV Distribution'!$A$2:$B$23,2,FALSE)</f>
        <v>1.6510640000000003</v>
      </c>
      <c r="T10" s="2">
        <f>('EV Characterization'!T$2-'EV Characterization'!T$3)*VLOOKUP($A10,'EV Distribution'!$A$2:$B$23,2,FALSE)</f>
        <v>1.037852</v>
      </c>
      <c r="U10" s="2">
        <f>('EV Characterization'!U$2-'EV Characterization'!U$3)*VLOOKUP($A10,'EV Distribution'!$A$2:$B$23,2,FALSE)</f>
        <v>1.1098880000000002</v>
      </c>
      <c r="V10" s="2">
        <f>('EV Characterization'!V$2-'EV Characterization'!V$3)*VLOOKUP($A10,'EV Distribution'!$A$2:$B$23,2,FALSE)</f>
        <v>1.2134640000000001</v>
      </c>
      <c r="W10" s="2">
        <f>('EV Characterization'!W$2-'EV Characterization'!W$3)*VLOOKUP($A10,'EV Distribution'!$A$2:$B$23,2,FALSE)</f>
        <v>1.2424200000000001</v>
      </c>
      <c r="X10" s="2">
        <f>('EV Characterization'!X$2-'EV Characterization'!X$3)*VLOOKUP($A10,'EV Distribution'!$A$2:$B$23,2,FALSE)</f>
        <v>1.29576</v>
      </c>
      <c r="Y10" s="2">
        <f>('EV Characterization'!Y$2-'EV Characterization'!Y$3)*VLOOKUP($A10,'EV Distribution'!$A$2:$B$23,2,FALSE)</f>
        <v>1.43028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1.6016400000000002</v>
      </c>
      <c r="C11" s="2">
        <f>('EV Characterization'!C$2-'EV Characterization'!C$3)*VLOOKUP($A11,'EV Distribution'!$A$2:$B$23,2,FALSE)</f>
        <v>1.6950000000000001</v>
      </c>
      <c r="D11" s="2">
        <f>('EV Characterization'!D$2-'EV Characterization'!D$3)*VLOOKUP($A11,'EV Distribution'!$A$2:$B$23,2,FALSE)</f>
        <v>1.7898800000000001</v>
      </c>
      <c r="E11" s="2">
        <f>('EV Characterization'!E$2-'EV Characterization'!E$3)*VLOOKUP($A11,'EV Distribution'!$A$2:$B$23,2,FALSE)</f>
        <v>1.87124</v>
      </c>
      <c r="F11" s="2">
        <f>('EV Characterization'!F$2-'EV Characterization'!F$3)*VLOOKUP($A11,'EV Distribution'!$A$2:$B$23,2,FALSE)</f>
        <v>1.8924799999999999</v>
      </c>
      <c r="G11" s="2">
        <f>('EV Characterization'!G$2-'EV Characterization'!G$3)*VLOOKUP($A11,'EV Distribution'!$A$2:$B$23,2,FALSE)</f>
        <v>1.9796399999999998</v>
      </c>
      <c r="H11" s="2">
        <f>('EV Characterization'!H$2-'EV Characterization'!H$3)*VLOOKUP($A11,'EV Distribution'!$A$2:$B$23,2,FALSE)</f>
        <v>1.9695200000000002</v>
      </c>
      <c r="I11" s="2">
        <f>('EV Characterization'!I$2-'EV Characterization'!I$3)*VLOOKUP($A11,'EV Distribution'!$A$2:$B$23,2,FALSE)</f>
        <v>1.861656</v>
      </c>
      <c r="J11" s="2">
        <f>('EV Characterization'!J$2-'EV Characterization'!J$3)*VLOOKUP($A11,'EV Distribution'!$A$2:$B$23,2,FALSE)</f>
        <v>1.6867359999999998</v>
      </c>
      <c r="K11" s="2">
        <f>('EV Characterization'!K$2-'EV Characterization'!K$3)*VLOOKUP($A11,'EV Distribution'!$A$2:$B$23,2,FALSE)</f>
        <v>2.4769240000000003</v>
      </c>
      <c r="L11" s="2">
        <f>('EV Characterization'!L$2-'EV Characterization'!L$3)*VLOOKUP($A11,'EV Distribution'!$A$2:$B$23,2,FALSE)</f>
        <v>2.4188160000000001</v>
      </c>
      <c r="M11" s="2">
        <f>('EV Characterization'!M$2-'EV Characterization'!M$3)*VLOOKUP($A11,'EV Distribution'!$A$2:$B$23,2,FALSE)</f>
        <v>2.2272960000000004</v>
      </c>
      <c r="N11" s="2">
        <f>('EV Characterization'!N$2-'EV Characterization'!N$3)*VLOOKUP($A11,'EV Distribution'!$A$2:$B$23,2,FALSE)</f>
        <v>2.1731760000000002</v>
      </c>
      <c r="O11" s="2">
        <f>('EV Characterization'!O$2-'EV Characterization'!O$3)*VLOOKUP($A11,'EV Distribution'!$A$2:$B$23,2,FALSE)</f>
        <v>2.1821080000000004</v>
      </c>
      <c r="P11" s="2">
        <f>('EV Characterization'!P$2-'EV Characterization'!P$3)*VLOOKUP($A11,'EV Distribution'!$A$2:$B$23,2,FALSE)</f>
        <v>2.0787279999999999</v>
      </c>
      <c r="Q11" s="2">
        <f>('EV Characterization'!Q$2-'EV Characterization'!Q$3)*VLOOKUP($A11,'EV Distribution'!$A$2:$B$23,2,FALSE)</f>
        <v>1.905464</v>
      </c>
      <c r="R11" s="2">
        <f>('EV Characterization'!R$2-'EV Characterization'!R$3)*VLOOKUP($A11,'EV Distribution'!$A$2:$B$23,2,FALSE)</f>
        <v>1.7124960000000002</v>
      </c>
      <c r="S11" s="2">
        <f>('EV Characterization'!S$2-'EV Characterization'!S$3)*VLOOKUP($A11,'EV Distribution'!$A$2:$B$23,2,FALSE)</f>
        <v>1.6510640000000003</v>
      </c>
      <c r="T11" s="2">
        <f>('EV Characterization'!T$2-'EV Characterization'!T$3)*VLOOKUP($A11,'EV Distribution'!$A$2:$B$23,2,FALSE)</f>
        <v>1.037852</v>
      </c>
      <c r="U11" s="2">
        <f>('EV Characterization'!U$2-'EV Characterization'!U$3)*VLOOKUP($A11,'EV Distribution'!$A$2:$B$23,2,FALSE)</f>
        <v>1.1098880000000002</v>
      </c>
      <c r="V11" s="2">
        <f>('EV Characterization'!V$2-'EV Characterization'!V$3)*VLOOKUP($A11,'EV Distribution'!$A$2:$B$23,2,FALSE)</f>
        <v>1.2134640000000001</v>
      </c>
      <c r="W11" s="2">
        <f>('EV Characterization'!W$2-'EV Characterization'!W$3)*VLOOKUP($A11,'EV Distribution'!$A$2:$B$23,2,FALSE)</f>
        <v>1.2424200000000001</v>
      </c>
      <c r="X11" s="2">
        <f>('EV Characterization'!X$2-'EV Characterization'!X$3)*VLOOKUP($A11,'EV Distribution'!$A$2:$B$23,2,FALSE)</f>
        <v>1.29576</v>
      </c>
      <c r="Y11" s="2">
        <f>('EV Characterization'!Y$2-'EV Characterization'!Y$3)*VLOOKUP($A11,'EV Distribution'!$A$2:$B$23,2,FALSE)</f>
        <v>1.43028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1.6016400000000002</v>
      </c>
      <c r="C12" s="2">
        <f>('EV Characterization'!C$2-'EV Characterization'!C$3)*VLOOKUP($A12,'EV Distribution'!$A$2:$B$23,2,FALSE)</f>
        <v>1.6950000000000001</v>
      </c>
      <c r="D12" s="2">
        <f>('EV Characterization'!D$2-'EV Characterization'!D$3)*VLOOKUP($A12,'EV Distribution'!$A$2:$B$23,2,FALSE)</f>
        <v>1.7898800000000001</v>
      </c>
      <c r="E12" s="2">
        <f>('EV Characterization'!E$2-'EV Characterization'!E$3)*VLOOKUP($A12,'EV Distribution'!$A$2:$B$23,2,FALSE)</f>
        <v>1.87124</v>
      </c>
      <c r="F12" s="2">
        <f>('EV Characterization'!F$2-'EV Characterization'!F$3)*VLOOKUP($A12,'EV Distribution'!$A$2:$B$23,2,FALSE)</f>
        <v>1.8924799999999999</v>
      </c>
      <c r="G12" s="2">
        <f>('EV Characterization'!G$2-'EV Characterization'!G$3)*VLOOKUP($A12,'EV Distribution'!$A$2:$B$23,2,FALSE)</f>
        <v>1.9796399999999998</v>
      </c>
      <c r="H12" s="2">
        <f>('EV Characterization'!H$2-'EV Characterization'!H$3)*VLOOKUP($A12,'EV Distribution'!$A$2:$B$23,2,FALSE)</f>
        <v>1.9695200000000002</v>
      </c>
      <c r="I12" s="2">
        <f>('EV Characterization'!I$2-'EV Characterization'!I$3)*VLOOKUP($A12,'EV Distribution'!$A$2:$B$23,2,FALSE)</f>
        <v>1.861656</v>
      </c>
      <c r="J12" s="2">
        <f>('EV Characterization'!J$2-'EV Characterization'!J$3)*VLOOKUP($A12,'EV Distribution'!$A$2:$B$23,2,FALSE)</f>
        <v>1.6867359999999998</v>
      </c>
      <c r="K12" s="2">
        <f>('EV Characterization'!K$2-'EV Characterization'!K$3)*VLOOKUP($A12,'EV Distribution'!$A$2:$B$23,2,FALSE)</f>
        <v>2.4769240000000003</v>
      </c>
      <c r="L12" s="2">
        <f>('EV Characterization'!L$2-'EV Characterization'!L$3)*VLOOKUP($A12,'EV Distribution'!$A$2:$B$23,2,FALSE)</f>
        <v>2.4188160000000001</v>
      </c>
      <c r="M12" s="2">
        <f>('EV Characterization'!M$2-'EV Characterization'!M$3)*VLOOKUP($A12,'EV Distribution'!$A$2:$B$23,2,FALSE)</f>
        <v>2.2272960000000004</v>
      </c>
      <c r="N12" s="2">
        <f>('EV Characterization'!N$2-'EV Characterization'!N$3)*VLOOKUP($A12,'EV Distribution'!$A$2:$B$23,2,FALSE)</f>
        <v>2.1731760000000002</v>
      </c>
      <c r="O12" s="2">
        <f>('EV Characterization'!O$2-'EV Characterization'!O$3)*VLOOKUP($A12,'EV Distribution'!$A$2:$B$23,2,FALSE)</f>
        <v>2.1821080000000004</v>
      </c>
      <c r="P12" s="2">
        <f>('EV Characterization'!P$2-'EV Characterization'!P$3)*VLOOKUP($A12,'EV Distribution'!$A$2:$B$23,2,FALSE)</f>
        <v>2.0787279999999999</v>
      </c>
      <c r="Q12" s="2">
        <f>('EV Characterization'!Q$2-'EV Characterization'!Q$3)*VLOOKUP($A12,'EV Distribution'!$A$2:$B$23,2,FALSE)</f>
        <v>1.905464</v>
      </c>
      <c r="R12" s="2">
        <f>('EV Characterization'!R$2-'EV Characterization'!R$3)*VLOOKUP($A12,'EV Distribution'!$A$2:$B$23,2,FALSE)</f>
        <v>1.7124960000000002</v>
      </c>
      <c r="S12" s="2">
        <f>('EV Characterization'!S$2-'EV Characterization'!S$3)*VLOOKUP($A12,'EV Distribution'!$A$2:$B$23,2,FALSE)</f>
        <v>1.6510640000000003</v>
      </c>
      <c r="T12" s="2">
        <f>('EV Characterization'!T$2-'EV Characterization'!T$3)*VLOOKUP($A12,'EV Distribution'!$A$2:$B$23,2,FALSE)</f>
        <v>1.037852</v>
      </c>
      <c r="U12" s="2">
        <f>('EV Characterization'!U$2-'EV Characterization'!U$3)*VLOOKUP($A12,'EV Distribution'!$A$2:$B$23,2,FALSE)</f>
        <v>1.1098880000000002</v>
      </c>
      <c r="V12" s="2">
        <f>('EV Characterization'!V$2-'EV Characterization'!V$3)*VLOOKUP($A12,'EV Distribution'!$A$2:$B$23,2,FALSE)</f>
        <v>1.2134640000000001</v>
      </c>
      <c r="W12" s="2">
        <f>('EV Characterization'!W$2-'EV Characterization'!W$3)*VLOOKUP($A12,'EV Distribution'!$A$2:$B$23,2,FALSE)</f>
        <v>1.2424200000000001</v>
      </c>
      <c r="X12" s="2">
        <f>('EV Characterization'!X$2-'EV Characterization'!X$3)*VLOOKUP($A12,'EV Distribution'!$A$2:$B$23,2,FALSE)</f>
        <v>1.29576</v>
      </c>
      <c r="Y12" s="2">
        <f>('EV Characterization'!Y$2-'EV Characterization'!Y$3)*VLOOKUP($A12,'EV Distribution'!$A$2:$B$23,2,FALSE)</f>
        <v>1.43028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1.6016400000000002</v>
      </c>
      <c r="C13" s="2">
        <f>('EV Characterization'!C$2-'EV Characterization'!C$3)*VLOOKUP($A13,'EV Distribution'!$A$2:$B$23,2,FALSE)</f>
        <v>1.6950000000000001</v>
      </c>
      <c r="D13" s="2">
        <f>('EV Characterization'!D$2-'EV Characterization'!D$3)*VLOOKUP($A13,'EV Distribution'!$A$2:$B$23,2,FALSE)</f>
        <v>1.7898800000000001</v>
      </c>
      <c r="E13" s="2">
        <f>('EV Characterization'!E$2-'EV Characterization'!E$3)*VLOOKUP($A13,'EV Distribution'!$A$2:$B$23,2,FALSE)</f>
        <v>1.87124</v>
      </c>
      <c r="F13" s="2">
        <f>('EV Characterization'!F$2-'EV Characterization'!F$3)*VLOOKUP($A13,'EV Distribution'!$A$2:$B$23,2,FALSE)</f>
        <v>1.8924799999999999</v>
      </c>
      <c r="G13" s="2">
        <f>('EV Characterization'!G$2-'EV Characterization'!G$3)*VLOOKUP($A13,'EV Distribution'!$A$2:$B$23,2,FALSE)</f>
        <v>1.9796399999999998</v>
      </c>
      <c r="H13" s="2">
        <f>('EV Characterization'!H$2-'EV Characterization'!H$3)*VLOOKUP($A13,'EV Distribution'!$A$2:$B$23,2,FALSE)</f>
        <v>1.9695200000000002</v>
      </c>
      <c r="I13" s="2">
        <f>('EV Characterization'!I$2-'EV Characterization'!I$3)*VLOOKUP($A13,'EV Distribution'!$A$2:$B$23,2,FALSE)</f>
        <v>1.861656</v>
      </c>
      <c r="J13" s="2">
        <f>('EV Characterization'!J$2-'EV Characterization'!J$3)*VLOOKUP($A13,'EV Distribution'!$A$2:$B$23,2,FALSE)</f>
        <v>1.6867359999999998</v>
      </c>
      <c r="K13" s="2">
        <f>('EV Characterization'!K$2-'EV Characterization'!K$3)*VLOOKUP($A13,'EV Distribution'!$A$2:$B$23,2,FALSE)</f>
        <v>2.4769240000000003</v>
      </c>
      <c r="L13" s="2">
        <f>('EV Characterization'!L$2-'EV Characterization'!L$3)*VLOOKUP($A13,'EV Distribution'!$A$2:$B$23,2,FALSE)</f>
        <v>2.4188160000000001</v>
      </c>
      <c r="M13" s="2">
        <f>('EV Characterization'!M$2-'EV Characterization'!M$3)*VLOOKUP($A13,'EV Distribution'!$A$2:$B$23,2,FALSE)</f>
        <v>2.2272960000000004</v>
      </c>
      <c r="N13" s="2">
        <f>('EV Characterization'!N$2-'EV Characterization'!N$3)*VLOOKUP($A13,'EV Distribution'!$A$2:$B$23,2,FALSE)</f>
        <v>2.1731760000000002</v>
      </c>
      <c r="O13" s="2">
        <f>('EV Characterization'!O$2-'EV Characterization'!O$3)*VLOOKUP($A13,'EV Distribution'!$A$2:$B$23,2,FALSE)</f>
        <v>2.1821080000000004</v>
      </c>
      <c r="P13" s="2">
        <f>('EV Characterization'!P$2-'EV Characterization'!P$3)*VLOOKUP($A13,'EV Distribution'!$A$2:$B$23,2,FALSE)</f>
        <v>2.0787279999999999</v>
      </c>
      <c r="Q13" s="2">
        <f>('EV Characterization'!Q$2-'EV Characterization'!Q$3)*VLOOKUP($A13,'EV Distribution'!$A$2:$B$23,2,FALSE)</f>
        <v>1.905464</v>
      </c>
      <c r="R13" s="2">
        <f>('EV Characterization'!R$2-'EV Characterization'!R$3)*VLOOKUP($A13,'EV Distribution'!$A$2:$B$23,2,FALSE)</f>
        <v>1.7124960000000002</v>
      </c>
      <c r="S13" s="2">
        <f>('EV Characterization'!S$2-'EV Characterization'!S$3)*VLOOKUP($A13,'EV Distribution'!$A$2:$B$23,2,FALSE)</f>
        <v>1.6510640000000003</v>
      </c>
      <c r="T13" s="2">
        <f>('EV Characterization'!T$2-'EV Characterization'!T$3)*VLOOKUP($A13,'EV Distribution'!$A$2:$B$23,2,FALSE)</f>
        <v>1.037852</v>
      </c>
      <c r="U13" s="2">
        <f>('EV Characterization'!U$2-'EV Characterization'!U$3)*VLOOKUP($A13,'EV Distribution'!$A$2:$B$23,2,FALSE)</f>
        <v>1.1098880000000002</v>
      </c>
      <c r="V13" s="2">
        <f>('EV Characterization'!V$2-'EV Characterization'!V$3)*VLOOKUP($A13,'EV Distribution'!$A$2:$B$23,2,FALSE)</f>
        <v>1.2134640000000001</v>
      </c>
      <c r="W13" s="2">
        <f>('EV Characterization'!W$2-'EV Characterization'!W$3)*VLOOKUP($A13,'EV Distribution'!$A$2:$B$23,2,FALSE)</f>
        <v>1.2424200000000001</v>
      </c>
      <c r="X13" s="2">
        <f>('EV Characterization'!X$2-'EV Characterization'!X$3)*VLOOKUP($A13,'EV Distribution'!$A$2:$B$23,2,FALSE)</f>
        <v>1.29576</v>
      </c>
      <c r="Y13" s="2">
        <f>('EV Characterization'!Y$2-'EV Characterization'!Y$3)*VLOOKUP($A13,'EV Distribution'!$A$2:$B$23,2,FALSE)</f>
        <v>1.43028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1.6016400000000002</v>
      </c>
      <c r="C14" s="2">
        <f>('EV Characterization'!C$2-'EV Characterization'!C$3)*VLOOKUP($A14,'EV Distribution'!$A$2:$B$23,2,FALSE)</f>
        <v>1.6950000000000001</v>
      </c>
      <c r="D14" s="2">
        <f>('EV Characterization'!D$2-'EV Characterization'!D$3)*VLOOKUP($A14,'EV Distribution'!$A$2:$B$23,2,FALSE)</f>
        <v>1.7898800000000001</v>
      </c>
      <c r="E14" s="2">
        <f>('EV Characterization'!E$2-'EV Characterization'!E$3)*VLOOKUP($A14,'EV Distribution'!$A$2:$B$23,2,FALSE)</f>
        <v>1.87124</v>
      </c>
      <c r="F14" s="2">
        <f>('EV Characterization'!F$2-'EV Characterization'!F$3)*VLOOKUP($A14,'EV Distribution'!$A$2:$B$23,2,FALSE)</f>
        <v>1.8924799999999999</v>
      </c>
      <c r="G14" s="2">
        <f>('EV Characterization'!G$2-'EV Characterization'!G$3)*VLOOKUP($A14,'EV Distribution'!$A$2:$B$23,2,FALSE)</f>
        <v>1.9796399999999998</v>
      </c>
      <c r="H14" s="2">
        <f>('EV Characterization'!H$2-'EV Characterization'!H$3)*VLOOKUP($A14,'EV Distribution'!$A$2:$B$23,2,FALSE)</f>
        <v>1.9695200000000002</v>
      </c>
      <c r="I14" s="2">
        <f>('EV Characterization'!I$2-'EV Characterization'!I$3)*VLOOKUP($A14,'EV Distribution'!$A$2:$B$23,2,FALSE)</f>
        <v>1.861656</v>
      </c>
      <c r="J14" s="2">
        <f>('EV Characterization'!J$2-'EV Characterization'!J$3)*VLOOKUP($A14,'EV Distribution'!$A$2:$B$23,2,FALSE)</f>
        <v>1.6867359999999998</v>
      </c>
      <c r="K14" s="2">
        <f>('EV Characterization'!K$2-'EV Characterization'!K$3)*VLOOKUP($A14,'EV Distribution'!$A$2:$B$23,2,FALSE)</f>
        <v>2.4769240000000003</v>
      </c>
      <c r="L14" s="2">
        <f>('EV Characterization'!L$2-'EV Characterization'!L$3)*VLOOKUP($A14,'EV Distribution'!$A$2:$B$23,2,FALSE)</f>
        <v>2.4188160000000001</v>
      </c>
      <c r="M14" s="2">
        <f>('EV Characterization'!M$2-'EV Characterization'!M$3)*VLOOKUP($A14,'EV Distribution'!$A$2:$B$23,2,FALSE)</f>
        <v>2.2272960000000004</v>
      </c>
      <c r="N14" s="2">
        <f>('EV Characterization'!N$2-'EV Characterization'!N$3)*VLOOKUP($A14,'EV Distribution'!$A$2:$B$23,2,FALSE)</f>
        <v>2.1731760000000002</v>
      </c>
      <c r="O14" s="2">
        <f>('EV Characterization'!O$2-'EV Characterization'!O$3)*VLOOKUP($A14,'EV Distribution'!$A$2:$B$23,2,FALSE)</f>
        <v>2.1821080000000004</v>
      </c>
      <c r="P14" s="2">
        <f>('EV Characterization'!P$2-'EV Characterization'!P$3)*VLOOKUP($A14,'EV Distribution'!$A$2:$B$23,2,FALSE)</f>
        <v>2.0787279999999999</v>
      </c>
      <c r="Q14" s="2">
        <f>('EV Characterization'!Q$2-'EV Characterization'!Q$3)*VLOOKUP($A14,'EV Distribution'!$A$2:$B$23,2,FALSE)</f>
        <v>1.905464</v>
      </c>
      <c r="R14" s="2">
        <f>('EV Characterization'!R$2-'EV Characterization'!R$3)*VLOOKUP($A14,'EV Distribution'!$A$2:$B$23,2,FALSE)</f>
        <v>1.7124960000000002</v>
      </c>
      <c r="S14" s="2">
        <f>('EV Characterization'!S$2-'EV Characterization'!S$3)*VLOOKUP($A14,'EV Distribution'!$A$2:$B$23,2,FALSE)</f>
        <v>1.6510640000000003</v>
      </c>
      <c r="T14" s="2">
        <f>('EV Characterization'!T$2-'EV Characterization'!T$3)*VLOOKUP($A14,'EV Distribution'!$A$2:$B$23,2,FALSE)</f>
        <v>1.037852</v>
      </c>
      <c r="U14" s="2">
        <f>('EV Characterization'!U$2-'EV Characterization'!U$3)*VLOOKUP($A14,'EV Distribution'!$A$2:$B$23,2,FALSE)</f>
        <v>1.1098880000000002</v>
      </c>
      <c r="V14" s="2">
        <f>('EV Characterization'!V$2-'EV Characterization'!V$3)*VLOOKUP($A14,'EV Distribution'!$A$2:$B$23,2,FALSE)</f>
        <v>1.2134640000000001</v>
      </c>
      <c r="W14" s="2">
        <f>('EV Characterization'!W$2-'EV Characterization'!W$3)*VLOOKUP($A14,'EV Distribution'!$A$2:$B$23,2,FALSE)</f>
        <v>1.2424200000000001</v>
      </c>
      <c r="X14" s="2">
        <f>('EV Characterization'!X$2-'EV Characterization'!X$3)*VLOOKUP($A14,'EV Distribution'!$A$2:$B$23,2,FALSE)</f>
        <v>1.29576</v>
      </c>
      <c r="Y14" s="2">
        <f>('EV Characterization'!Y$2-'EV Characterization'!Y$3)*VLOOKUP($A14,'EV Distribution'!$A$2:$B$23,2,FALSE)</f>
        <v>1.43028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1.6016400000000002</v>
      </c>
      <c r="C15" s="2">
        <f>('EV Characterization'!C$2-'EV Characterization'!C$3)*VLOOKUP($A15,'EV Distribution'!$A$2:$B$23,2,FALSE)</f>
        <v>1.6950000000000001</v>
      </c>
      <c r="D15" s="2">
        <f>('EV Characterization'!D$2-'EV Characterization'!D$3)*VLOOKUP($A15,'EV Distribution'!$A$2:$B$23,2,FALSE)</f>
        <v>1.7898800000000001</v>
      </c>
      <c r="E15" s="2">
        <f>('EV Characterization'!E$2-'EV Characterization'!E$3)*VLOOKUP($A15,'EV Distribution'!$A$2:$B$23,2,FALSE)</f>
        <v>1.87124</v>
      </c>
      <c r="F15" s="2">
        <f>('EV Characterization'!F$2-'EV Characterization'!F$3)*VLOOKUP($A15,'EV Distribution'!$A$2:$B$23,2,FALSE)</f>
        <v>1.8924799999999999</v>
      </c>
      <c r="G15" s="2">
        <f>('EV Characterization'!G$2-'EV Characterization'!G$3)*VLOOKUP($A15,'EV Distribution'!$A$2:$B$23,2,FALSE)</f>
        <v>1.9796399999999998</v>
      </c>
      <c r="H15" s="2">
        <f>('EV Characterization'!H$2-'EV Characterization'!H$3)*VLOOKUP($A15,'EV Distribution'!$A$2:$B$23,2,FALSE)</f>
        <v>1.9695200000000002</v>
      </c>
      <c r="I15" s="2">
        <f>('EV Characterization'!I$2-'EV Characterization'!I$3)*VLOOKUP($A15,'EV Distribution'!$A$2:$B$23,2,FALSE)</f>
        <v>1.861656</v>
      </c>
      <c r="J15" s="2">
        <f>('EV Characterization'!J$2-'EV Characterization'!J$3)*VLOOKUP($A15,'EV Distribution'!$A$2:$B$23,2,FALSE)</f>
        <v>1.6867359999999998</v>
      </c>
      <c r="K15" s="2">
        <f>('EV Characterization'!K$2-'EV Characterization'!K$3)*VLOOKUP($A15,'EV Distribution'!$A$2:$B$23,2,FALSE)</f>
        <v>2.4769240000000003</v>
      </c>
      <c r="L15" s="2">
        <f>('EV Characterization'!L$2-'EV Characterization'!L$3)*VLOOKUP($A15,'EV Distribution'!$A$2:$B$23,2,FALSE)</f>
        <v>2.4188160000000001</v>
      </c>
      <c r="M15" s="2">
        <f>('EV Characterization'!M$2-'EV Characterization'!M$3)*VLOOKUP($A15,'EV Distribution'!$A$2:$B$23,2,FALSE)</f>
        <v>2.2272960000000004</v>
      </c>
      <c r="N15" s="2">
        <f>('EV Characterization'!N$2-'EV Characterization'!N$3)*VLOOKUP($A15,'EV Distribution'!$A$2:$B$23,2,FALSE)</f>
        <v>2.1731760000000002</v>
      </c>
      <c r="O15" s="2">
        <f>('EV Characterization'!O$2-'EV Characterization'!O$3)*VLOOKUP($A15,'EV Distribution'!$A$2:$B$23,2,FALSE)</f>
        <v>2.1821080000000004</v>
      </c>
      <c r="P15" s="2">
        <f>('EV Characterization'!P$2-'EV Characterization'!P$3)*VLOOKUP($A15,'EV Distribution'!$A$2:$B$23,2,FALSE)</f>
        <v>2.0787279999999999</v>
      </c>
      <c r="Q15" s="2">
        <f>('EV Characterization'!Q$2-'EV Characterization'!Q$3)*VLOOKUP($A15,'EV Distribution'!$A$2:$B$23,2,FALSE)</f>
        <v>1.905464</v>
      </c>
      <c r="R15" s="2">
        <f>('EV Characterization'!R$2-'EV Characterization'!R$3)*VLOOKUP($A15,'EV Distribution'!$A$2:$B$23,2,FALSE)</f>
        <v>1.7124960000000002</v>
      </c>
      <c r="S15" s="2">
        <f>('EV Characterization'!S$2-'EV Characterization'!S$3)*VLOOKUP($A15,'EV Distribution'!$A$2:$B$23,2,FALSE)</f>
        <v>1.6510640000000003</v>
      </c>
      <c r="T15" s="2">
        <f>('EV Characterization'!T$2-'EV Characterization'!T$3)*VLOOKUP($A15,'EV Distribution'!$A$2:$B$23,2,FALSE)</f>
        <v>1.037852</v>
      </c>
      <c r="U15" s="2">
        <f>('EV Characterization'!U$2-'EV Characterization'!U$3)*VLOOKUP($A15,'EV Distribution'!$A$2:$B$23,2,FALSE)</f>
        <v>1.1098880000000002</v>
      </c>
      <c r="V15" s="2">
        <f>('EV Characterization'!V$2-'EV Characterization'!V$3)*VLOOKUP($A15,'EV Distribution'!$A$2:$B$23,2,FALSE)</f>
        <v>1.2134640000000001</v>
      </c>
      <c r="W15" s="2">
        <f>('EV Characterization'!W$2-'EV Characterization'!W$3)*VLOOKUP($A15,'EV Distribution'!$A$2:$B$23,2,FALSE)</f>
        <v>1.2424200000000001</v>
      </c>
      <c r="X15" s="2">
        <f>('EV Characterization'!X$2-'EV Characterization'!X$3)*VLOOKUP($A15,'EV Distribution'!$A$2:$B$23,2,FALSE)</f>
        <v>1.29576</v>
      </c>
      <c r="Y15" s="2">
        <f>('EV Characterization'!Y$2-'EV Characterization'!Y$3)*VLOOKUP($A15,'EV Distribution'!$A$2:$B$23,2,FALSE)</f>
        <v>1.43028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1.6016400000000002</v>
      </c>
      <c r="C16" s="2">
        <f>('EV Characterization'!C$2-'EV Characterization'!C$3)*VLOOKUP($A16,'EV Distribution'!$A$2:$B$23,2,FALSE)</f>
        <v>1.6950000000000001</v>
      </c>
      <c r="D16" s="2">
        <f>('EV Characterization'!D$2-'EV Characterization'!D$3)*VLOOKUP($A16,'EV Distribution'!$A$2:$B$23,2,FALSE)</f>
        <v>1.7898800000000001</v>
      </c>
      <c r="E16" s="2">
        <f>('EV Characterization'!E$2-'EV Characterization'!E$3)*VLOOKUP($A16,'EV Distribution'!$A$2:$B$23,2,FALSE)</f>
        <v>1.87124</v>
      </c>
      <c r="F16" s="2">
        <f>('EV Characterization'!F$2-'EV Characterization'!F$3)*VLOOKUP($A16,'EV Distribution'!$A$2:$B$23,2,FALSE)</f>
        <v>1.8924799999999999</v>
      </c>
      <c r="G16" s="2">
        <f>('EV Characterization'!G$2-'EV Characterization'!G$3)*VLOOKUP($A16,'EV Distribution'!$A$2:$B$23,2,FALSE)</f>
        <v>1.9796399999999998</v>
      </c>
      <c r="H16" s="2">
        <f>('EV Characterization'!H$2-'EV Characterization'!H$3)*VLOOKUP($A16,'EV Distribution'!$A$2:$B$23,2,FALSE)</f>
        <v>1.9695200000000002</v>
      </c>
      <c r="I16" s="2">
        <f>('EV Characterization'!I$2-'EV Characterization'!I$3)*VLOOKUP($A16,'EV Distribution'!$A$2:$B$23,2,FALSE)</f>
        <v>1.861656</v>
      </c>
      <c r="J16" s="2">
        <f>('EV Characterization'!J$2-'EV Characterization'!J$3)*VLOOKUP($A16,'EV Distribution'!$A$2:$B$23,2,FALSE)</f>
        <v>1.6867359999999998</v>
      </c>
      <c r="K16" s="2">
        <f>('EV Characterization'!K$2-'EV Characterization'!K$3)*VLOOKUP($A16,'EV Distribution'!$A$2:$B$23,2,FALSE)</f>
        <v>2.4769240000000003</v>
      </c>
      <c r="L16" s="2">
        <f>('EV Characterization'!L$2-'EV Characterization'!L$3)*VLOOKUP($A16,'EV Distribution'!$A$2:$B$23,2,FALSE)</f>
        <v>2.4188160000000001</v>
      </c>
      <c r="M16" s="2">
        <f>('EV Characterization'!M$2-'EV Characterization'!M$3)*VLOOKUP($A16,'EV Distribution'!$A$2:$B$23,2,FALSE)</f>
        <v>2.2272960000000004</v>
      </c>
      <c r="N16" s="2">
        <f>('EV Characterization'!N$2-'EV Characterization'!N$3)*VLOOKUP($A16,'EV Distribution'!$A$2:$B$23,2,FALSE)</f>
        <v>2.1731760000000002</v>
      </c>
      <c r="O16" s="2">
        <f>('EV Characterization'!O$2-'EV Characterization'!O$3)*VLOOKUP($A16,'EV Distribution'!$A$2:$B$23,2,FALSE)</f>
        <v>2.1821080000000004</v>
      </c>
      <c r="P16" s="2">
        <f>('EV Characterization'!P$2-'EV Characterization'!P$3)*VLOOKUP($A16,'EV Distribution'!$A$2:$B$23,2,FALSE)</f>
        <v>2.0787279999999999</v>
      </c>
      <c r="Q16" s="2">
        <f>('EV Characterization'!Q$2-'EV Characterization'!Q$3)*VLOOKUP($A16,'EV Distribution'!$A$2:$B$23,2,FALSE)</f>
        <v>1.905464</v>
      </c>
      <c r="R16" s="2">
        <f>('EV Characterization'!R$2-'EV Characterization'!R$3)*VLOOKUP($A16,'EV Distribution'!$A$2:$B$23,2,FALSE)</f>
        <v>1.7124960000000002</v>
      </c>
      <c r="S16" s="2">
        <f>('EV Characterization'!S$2-'EV Characterization'!S$3)*VLOOKUP($A16,'EV Distribution'!$A$2:$B$23,2,FALSE)</f>
        <v>1.6510640000000003</v>
      </c>
      <c r="T16" s="2">
        <f>('EV Characterization'!T$2-'EV Characterization'!T$3)*VLOOKUP($A16,'EV Distribution'!$A$2:$B$23,2,FALSE)</f>
        <v>1.037852</v>
      </c>
      <c r="U16" s="2">
        <f>('EV Characterization'!U$2-'EV Characterization'!U$3)*VLOOKUP($A16,'EV Distribution'!$A$2:$B$23,2,FALSE)</f>
        <v>1.1098880000000002</v>
      </c>
      <c r="V16" s="2">
        <f>('EV Characterization'!V$2-'EV Characterization'!V$3)*VLOOKUP($A16,'EV Distribution'!$A$2:$B$23,2,FALSE)</f>
        <v>1.2134640000000001</v>
      </c>
      <c r="W16" s="2">
        <f>('EV Characterization'!W$2-'EV Characterization'!W$3)*VLOOKUP($A16,'EV Distribution'!$A$2:$B$23,2,FALSE)</f>
        <v>1.2424200000000001</v>
      </c>
      <c r="X16" s="2">
        <f>('EV Characterization'!X$2-'EV Characterization'!X$3)*VLOOKUP($A16,'EV Distribution'!$A$2:$B$23,2,FALSE)</f>
        <v>1.29576</v>
      </c>
      <c r="Y16" s="2">
        <f>('EV Characterization'!Y$2-'EV Characterization'!Y$3)*VLOOKUP($A16,'EV Distribution'!$A$2:$B$23,2,FALSE)</f>
        <v>1.43028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1.6016400000000002</v>
      </c>
      <c r="C17" s="2">
        <f>('EV Characterization'!C$2-'EV Characterization'!C$3)*VLOOKUP($A17,'EV Distribution'!$A$2:$B$23,2,FALSE)</f>
        <v>1.6950000000000001</v>
      </c>
      <c r="D17" s="2">
        <f>('EV Characterization'!D$2-'EV Characterization'!D$3)*VLOOKUP($A17,'EV Distribution'!$A$2:$B$23,2,FALSE)</f>
        <v>1.7898800000000001</v>
      </c>
      <c r="E17" s="2">
        <f>('EV Characterization'!E$2-'EV Characterization'!E$3)*VLOOKUP($A17,'EV Distribution'!$A$2:$B$23,2,FALSE)</f>
        <v>1.87124</v>
      </c>
      <c r="F17" s="2">
        <f>('EV Characterization'!F$2-'EV Characterization'!F$3)*VLOOKUP($A17,'EV Distribution'!$A$2:$B$23,2,FALSE)</f>
        <v>1.8924799999999999</v>
      </c>
      <c r="G17" s="2">
        <f>('EV Characterization'!G$2-'EV Characterization'!G$3)*VLOOKUP($A17,'EV Distribution'!$A$2:$B$23,2,FALSE)</f>
        <v>1.9796399999999998</v>
      </c>
      <c r="H17" s="2">
        <f>('EV Characterization'!H$2-'EV Characterization'!H$3)*VLOOKUP($A17,'EV Distribution'!$A$2:$B$23,2,FALSE)</f>
        <v>1.9695200000000002</v>
      </c>
      <c r="I17" s="2">
        <f>('EV Characterization'!I$2-'EV Characterization'!I$3)*VLOOKUP($A17,'EV Distribution'!$A$2:$B$23,2,FALSE)</f>
        <v>1.861656</v>
      </c>
      <c r="J17" s="2">
        <f>('EV Characterization'!J$2-'EV Characterization'!J$3)*VLOOKUP($A17,'EV Distribution'!$A$2:$B$23,2,FALSE)</f>
        <v>1.6867359999999998</v>
      </c>
      <c r="K17" s="2">
        <f>('EV Characterization'!K$2-'EV Characterization'!K$3)*VLOOKUP($A17,'EV Distribution'!$A$2:$B$23,2,FALSE)</f>
        <v>2.4769240000000003</v>
      </c>
      <c r="L17" s="2">
        <f>('EV Characterization'!L$2-'EV Characterization'!L$3)*VLOOKUP($A17,'EV Distribution'!$A$2:$B$23,2,FALSE)</f>
        <v>2.4188160000000001</v>
      </c>
      <c r="M17" s="2">
        <f>('EV Characterization'!M$2-'EV Characterization'!M$3)*VLOOKUP($A17,'EV Distribution'!$A$2:$B$23,2,FALSE)</f>
        <v>2.2272960000000004</v>
      </c>
      <c r="N17" s="2">
        <f>('EV Characterization'!N$2-'EV Characterization'!N$3)*VLOOKUP($A17,'EV Distribution'!$A$2:$B$23,2,FALSE)</f>
        <v>2.1731760000000002</v>
      </c>
      <c r="O17" s="2">
        <f>('EV Characterization'!O$2-'EV Characterization'!O$3)*VLOOKUP($A17,'EV Distribution'!$A$2:$B$23,2,FALSE)</f>
        <v>2.1821080000000004</v>
      </c>
      <c r="P17" s="2">
        <f>('EV Characterization'!P$2-'EV Characterization'!P$3)*VLOOKUP($A17,'EV Distribution'!$A$2:$B$23,2,FALSE)</f>
        <v>2.0787279999999999</v>
      </c>
      <c r="Q17" s="2">
        <f>('EV Characterization'!Q$2-'EV Characterization'!Q$3)*VLOOKUP($A17,'EV Distribution'!$A$2:$B$23,2,FALSE)</f>
        <v>1.905464</v>
      </c>
      <c r="R17" s="2">
        <f>('EV Characterization'!R$2-'EV Characterization'!R$3)*VLOOKUP($A17,'EV Distribution'!$A$2:$B$23,2,FALSE)</f>
        <v>1.7124960000000002</v>
      </c>
      <c r="S17" s="2">
        <f>('EV Characterization'!S$2-'EV Characterization'!S$3)*VLOOKUP($A17,'EV Distribution'!$A$2:$B$23,2,FALSE)</f>
        <v>1.6510640000000003</v>
      </c>
      <c r="T17" s="2">
        <f>('EV Characterization'!T$2-'EV Characterization'!T$3)*VLOOKUP($A17,'EV Distribution'!$A$2:$B$23,2,FALSE)</f>
        <v>1.037852</v>
      </c>
      <c r="U17" s="2">
        <f>('EV Characterization'!U$2-'EV Characterization'!U$3)*VLOOKUP($A17,'EV Distribution'!$A$2:$B$23,2,FALSE)</f>
        <v>1.1098880000000002</v>
      </c>
      <c r="V17" s="2">
        <f>('EV Characterization'!V$2-'EV Characterization'!V$3)*VLOOKUP($A17,'EV Distribution'!$A$2:$B$23,2,FALSE)</f>
        <v>1.2134640000000001</v>
      </c>
      <c r="W17" s="2">
        <f>('EV Characterization'!W$2-'EV Characterization'!W$3)*VLOOKUP($A17,'EV Distribution'!$A$2:$B$23,2,FALSE)</f>
        <v>1.2424200000000001</v>
      </c>
      <c r="X17" s="2">
        <f>('EV Characterization'!X$2-'EV Characterization'!X$3)*VLOOKUP($A17,'EV Distribution'!$A$2:$B$23,2,FALSE)</f>
        <v>1.29576</v>
      </c>
      <c r="Y17" s="2">
        <f>('EV Characterization'!Y$2-'EV Characterization'!Y$3)*VLOOKUP($A17,'EV Distribution'!$A$2:$B$23,2,FALSE)</f>
        <v>1.43028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1.6016400000000002</v>
      </c>
      <c r="C18" s="2">
        <f>('EV Characterization'!C$2-'EV Characterization'!C$3)*VLOOKUP($A18,'EV Distribution'!$A$2:$B$23,2,FALSE)</f>
        <v>1.6950000000000001</v>
      </c>
      <c r="D18" s="2">
        <f>('EV Characterization'!D$2-'EV Characterization'!D$3)*VLOOKUP($A18,'EV Distribution'!$A$2:$B$23,2,FALSE)</f>
        <v>1.7898800000000001</v>
      </c>
      <c r="E18" s="2">
        <f>('EV Characterization'!E$2-'EV Characterization'!E$3)*VLOOKUP($A18,'EV Distribution'!$A$2:$B$23,2,FALSE)</f>
        <v>1.87124</v>
      </c>
      <c r="F18" s="2">
        <f>('EV Characterization'!F$2-'EV Characterization'!F$3)*VLOOKUP($A18,'EV Distribution'!$A$2:$B$23,2,FALSE)</f>
        <v>1.8924799999999999</v>
      </c>
      <c r="G18" s="2">
        <f>('EV Characterization'!G$2-'EV Characterization'!G$3)*VLOOKUP($A18,'EV Distribution'!$A$2:$B$23,2,FALSE)</f>
        <v>1.9796399999999998</v>
      </c>
      <c r="H18" s="2">
        <f>('EV Characterization'!H$2-'EV Characterization'!H$3)*VLOOKUP($A18,'EV Distribution'!$A$2:$B$23,2,FALSE)</f>
        <v>1.9695200000000002</v>
      </c>
      <c r="I18" s="2">
        <f>('EV Characterization'!I$2-'EV Characterization'!I$3)*VLOOKUP($A18,'EV Distribution'!$A$2:$B$23,2,FALSE)</f>
        <v>1.861656</v>
      </c>
      <c r="J18" s="2">
        <f>('EV Characterization'!J$2-'EV Characterization'!J$3)*VLOOKUP($A18,'EV Distribution'!$A$2:$B$23,2,FALSE)</f>
        <v>1.6867359999999998</v>
      </c>
      <c r="K18" s="2">
        <f>('EV Characterization'!K$2-'EV Characterization'!K$3)*VLOOKUP($A18,'EV Distribution'!$A$2:$B$23,2,FALSE)</f>
        <v>2.4769240000000003</v>
      </c>
      <c r="L18" s="2">
        <f>('EV Characterization'!L$2-'EV Characterization'!L$3)*VLOOKUP($A18,'EV Distribution'!$A$2:$B$23,2,FALSE)</f>
        <v>2.4188160000000001</v>
      </c>
      <c r="M18" s="2">
        <f>('EV Characterization'!M$2-'EV Characterization'!M$3)*VLOOKUP($A18,'EV Distribution'!$A$2:$B$23,2,FALSE)</f>
        <v>2.2272960000000004</v>
      </c>
      <c r="N18" s="2">
        <f>('EV Characterization'!N$2-'EV Characterization'!N$3)*VLOOKUP($A18,'EV Distribution'!$A$2:$B$23,2,FALSE)</f>
        <v>2.1731760000000002</v>
      </c>
      <c r="O18" s="2">
        <f>('EV Characterization'!O$2-'EV Characterization'!O$3)*VLOOKUP($A18,'EV Distribution'!$A$2:$B$23,2,FALSE)</f>
        <v>2.1821080000000004</v>
      </c>
      <c r="P18" s="2">
        <f>('EV Characterization'!P$2-'EV Characterization'!P$3)*VLOOKUP($A18,'EV Distribution'!$A$2:$B$23,2,FALSE)</f>
        <v>2.0787279999999999</v>
      </c>
      <c r="Q18" s="2">
        <f>('EV Characterization'!Q$2-'EV Characterization'!Q$3)*VLOOKUP($A18,'EV Distribution'!$A$2:$B$23,2,FALSE)</f>
        <v>1.905464</v>
      </c>
      <c r="R18" s="2">
        <f>('EV Characterization'!R$2-'EV Characterization'!R$3)*VLOOKUP($A18,'EV Distribution'!$A$2:$B$23,2,FALSE)</f>
        <v>1.7124960000000002</v>
      </c>
      <c r="S18" s="2">
        <f>('EV Characterization'!S$2-'EV Characterization'!S$3)*VLOOKUP($A18,'EV Distribution'!$A$2:$B$23,2,FALSE)</f>
        <v>1.6510640000000003</v>
      </c>
      <c r="T18" s="2">
        <f>('EV Characterization'!T$2-'EV Characterization'!T$3)*VLOOKUP($A18,'EV Distribution'!$A$2:$B$23,2,FALSE)</f>
        <v>1.037852</v>
      </c>
      <c r="U18" s="2">
        <f>('EV Characterization'!U$2-'EV Characterization'!U$3)*VLOOKUP($A18,'EV Distribution'!$A$2:$B$23,2,FALSE)</f>
        <v>1.1098880000000002</v>
      </c>
      <c r="V18" s="2">
        <f>('EV Characterization'!V$2-'EV Characterization'!V$3)*VLOOKUP($A18,'EV Distribution'!$A$2:$B$23,2,FALSE)</f>
        <v>1.2134640000000001</v>
      </c>
      <c r="W18" s="2">
        <f>('EV Characterization'!W$2-'EV Characterization'!W$3)*VLOOKUP($A18,'EV Distribution'!$A$2:$B$23,2,FALSE)</f>
        <v>1.2424200000000001</v>
      </c>
      <c r="X18" s="2">
        <f>('EV Characterization'!X$2-'EV Characterization'!X$3)*VLOOKUP($A18,'EV Distribution'!$A$2:$B$23,2,FALSE)</f>
        <v>1.29576</v>
      </c>
      <c r="Y18" s="2">
        <f>('EV Characterization'!Y$2-'EV Characterization'!Y$3)*VLOOKUP($A18,'EV Distribution'!$A$2:$B$23,2,FALSE)</f>
        <v>1.43028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1.6016400000000002</v>
      </c>
      <c r="C19" s="2">
        <f>('EV Characterization'!C$2-'EV Characterization'!C$3)*VLOOKUP($A19,'EV Distribution'!$A$2:$B$23,2,FALSE)</f>
        <v>1.6950000000000001</v>
      </c>
      <c r="D19" s="2">
        <f>('EV Characterization'!D$2-'EV Characterization'!D$3)*VLOOKUP($A19,'EV Distribution'!$A$2:$B$23,2,FALSE)</f>
        <v>1.7898800000000001</v>
      </c>
      <c r="E19" s="2">
        <f>('EV Characterization'!E$2-'EV Characterization'!E$3)*VLOOKUP($A19,'EV Distribution'!$A$2:$B$23,2,FALSE)</f>
        <v>1.87124</v>
      </c>
      <c r="F19" s="2">
        <f>('EV Characterization'!F$2-'EV Characterization'!F$3)*VLOOKUP($A19,'EV Distribution'!$A$2:$B$23,2,FALSE)</f>
        <v>1.8924799999999999</v>
      </c>
      <c r="G19" s="2">
        <f>('EV Characterization'!G$2-'EV Characterization'!G$3)*VLOOKUP($A19,'EV Distribution'!$A$2:$B$23,2,FALSE)</f>
        <v>1.9796399999999998</v>
      </c>
      <c r="H19" s="2">
        <f>('EV Characterization'!H$2-'EV Characterization'!H$3)*VLOOKUP($A19,'EV Distribution'!$A$2:$B$23,2,FALSE)</f>
        <v>1.9695200000000002</v>
      </c>
      <c r="I19" s="2">
        <f>('EV Characterization'!I$2-'EV Characterization'!I$3)*VLOOKUP($A19,'EV Distribution'!$A$2:$B$23,2,FALSE)</f>
        <v>1.861656</v>
      </c>
      <c r="J19" s="2">
        <f>('EV Characterization'!J$2-'EV Characterization'!J$3)*VLOOKUP($A19,'EV Distribution'!$A$2:$B$23,2,FALSE)</f>
        <v>1.6867359999999998</v>
      </c>
      <c r="K19" s="2">
        <f>('EV Characterization'!K$2-'EV Characterization'!K$3)*VLOOKUP($A19,'EV Distribution'!$A$2:$B$23,2,FALSE)</f>
        <v>2.4769240000000003</v>
      </c>
      <c r="L19" s="2">
        <f>('EV Characterization'!L$2-'EV Characterization'!L$3)*VLOOKUP($A19,'EV Distribution'!$A$2:$B$23,2,FALSE)</f>
        <v>2.4188160000000001</v>
      </c>
      <c r="M19" s="2">
        <f>('EV Characterization'!M$2-'EV Characterization'!M$3)*VLOOKUP($A19,'EV Distribution'!$A$2:$B$23,2,FALSE)</f>
        <v>2.2272960000000004</v>
      </c>
      <c r="N19" s="2">
        <f>('EV Characterization'!N$2-'EV Characterization'!N$3)*VLOOKUP($A19,'EV Distribution'!$A$2:$B$23,2,FALSE)</f>
        <v>2.1731760000000002</v>
      </c>
      <c r="O19" s="2">
        <f>('EV Characterization'!O$2-'EV Characterization'!O$3)*VLOOKUP($A19,'EV Distribution'!$A$2:$B$23,2,FALSE)</f>
        <v>2.1821080000000004</v>
      </c>
      <c r="P19" s="2">
        <f>('EV Characterization'!P$2-'EV Characterization'!P$3)*VLOOKUP($A19,'EV Distribution'!$A$2:$B$23,2,FALSE)</f>
        <v>2.0787279999999999</v>
      </c>
      <c r="Q19" s="2">
        <f>('EV Characterization'!Q$2-'EV Characterization'!Q$3)*VLOOKUP($A19,'EV Distribution'!$A$2:$B$23,2,FALSE)</f>
        <v>1.905464</v>
      </c>
      <c r="R19" s="2">
        <f>('EV Characterization'!R$2-'EV Characterization'!R$3)*VLOOKUP($A19,'EV Distribution'!$A$2:$B$23,2,FALSE)</f>
        <v>1.7124960000000002</v>
      </c>
      <c r="S19" s="2">
        <f>('EV Characterization'!S$2-'EV Characterization'!S$3)*VLOOKUP($A19,'EV Distribution'!$A$2:$B$23,2,FALSE)</f>
        <v>1.6510640000000003</v>
      </c>
      <c r="T19" s="2">
        <f>('EV Characterization'!T$2-'EV Characterization'!T$3)*VLOOKUP($A19,'EV Distribution'!$A$2:$B$23,2,FALSE)</f>
        <v>1.037852</v>
      </c>
      <c r="U19" s="2">
        <f>('EV Characterization'!U$2-'EV Characterization'!U$3)*VLOOKUP($A19,'EV Distribution'!$A$2:$B$23,2,FALSE)</f>
        <v>1.1098880000000002</v>
      </c>
      <c r="V19" s="2">
        <f>('EV Characterization'!V$2-'EV Characterization'!V$3)*VLOOKUP($A19,'EV Distribution'!$A$2:$B$23,2,FALSE)</f>
        <v>1.2134640000000001</v>
      </c>
      <c r="W19" s="2">
        <f>('EV Characterization'!W$2-'EV Characterization'!W$3)*VLOOKUP($A19,'EV Distribution'!$A$2:$B$23,2,FALSE)</f>
        <v>1.2424200000000001</v>
      </c>
      <c r="X19" s="2">
        <f>('EV Characterization'!X$2-'EV Characterization'!X$3)*VLOOKUP($A19,'EV Distribution'!$A$2:$B$23,2,FALSE)</f>
        <v>1.29576</v>
      </c>
      <c r="Y19" s="2">
        <f>('EV Characterization'!Y$2-'EV Characterization'!Y$3)*VLOOKUP($A19,'EV Distribution'!$A$2:$B$23,2,FALSE)</f>
        <v>1.43028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1.6016400000000002</v>
      </c>
      <c r="C20" s="2">
        <f>('EV Characterization'!C$2-'EV Characterization'!C$3)*VLOOKUP($A20,'EV Distribution'!$A$2:$B$23,2,FALSE)</f>
        <v>1.6950000000000001</v>
      </c>
      <c r="D20" s="2">
        <f>('EV Characterization'!D$2-'EV Characterization'!D$3)*VLOOKUP($A20,'EV Distribution'!$A$2:$B$23,2,FALSE)</f>
        <v>1.7898800000000001</v>
      </c>
      <c r="E20" s="2">
        <f>('EV Characterization'!E$2-'EV Characterization'!E$3)*VLOOKUP($A20,'EV Distribution'!$A$2:$B$23,2,FALSE)</f>
        <v>1.87124</v>
      </c>
      <c r="F20" s="2">
        <f>('EV Characterization'!F$2-'EV Characterization'!F$3)*VLOOKUP($A20,'EV Distribution'!$A$2:$B$23,2,FALSE)</f>
        <v>1.8924799999999999</v>
      </c>
      <c r="G20" s="2">
        <f>('EV Characterization'!G$2-'EV Characterization'!G$3)*VLOOKUP($A20,'EV Distribution'!$A$2:$B$23,2,FALSE)</f>
        <v>1.9796399999999998</v>
      </c>
      <c r="H20" s="2">
        <f>('EV Characterization'!H$2-'EV Characterization'!H$3)*VLOOKUP($A20,'EV Distribution'!$A$2:$B$23,2,FALSE)</f>
        <v>1.9695200000000002</v>
      </c>
      <c r="I20" s="2">
        <f>('EV Characterization'!I$2-'EV Characterization'!I$3)*VLOOKUP($A20,'EV Distribution'!$A$2:$B$23,2,FALSE)</f>
        <v>1.861656</v>
      </c>
      <c r="J20" s="2">
        <f>('EV Characterization'!J$2-'EV Characterization'!J$3)*VLOOKUP($A20,'EV Distribution'!$A$2:$B$23,2,FALSE)</f>
        <v>1.6867359999999998</v>
      </c>
      <c r="K20" s="2">
        <f>('EV Characterization'!K$2-'EV Characterization'!K$3)*VLOOKUP($A20,'EV Distribution'!$A$2:$B$23,2,FALSE)</f>
        <v>2.4769240000000003</v>
      </c>
      <c r="L20" s="2">
        <f>('EV Characterization'!L$2-'EV Characterization'!L$3)*VLOOKUP($A20,'EV Distribution'!$A$2:$B$23,2,FALSE)</f>
        <v>2.4188160000000001</v>
      </c>
      <c r="M20" s="2">
        <f>('EV Characterization'!M$2-'EV Characterization'!M$3)*VLOOKUP($A20,'EV Distribution'!$A$2:$B$23,2,FALSE)</f>
        <v>2.2272960000000004</v>
      </c>
      <c r="N20" s="2">
        <f>('EV Characterization'!N$2-'EV Characterization'!N$3)*VLOOKUP($A20,'EV Distribution'!$A$2:$B$23,2,FALSE)</f>
        <v>2.1731760000000002</v>
      </c>
      <c r="O20" s="2">
        <f>('EV Characterization'!O$2-'EV Characterization'!O$3)*VLOOKUP($A20,'EV Distribution'!$A$2:$B$23,2,FALSE)</f>
        <v>2.1821080000000004</v>
      </c>
      <c r="P20" s="2">
        <f>('EV Characterization'!P$2-'EV Characterization'!P$3)*VLOOKUP($A20,'EV Distribution'!$A$2:$B$23,2,FALSE)</f>
        <v>2.0787279999999999</v>
      </c>
      <c r="Q20" s="2">
        <f>('EV Characterization'!Q$2-'EV Characterization'!Q$3)*VLOOKUP($A20,'EV Distribution'!$A$2:$B$23,2,FALSE)</f>
        <v>1.905464</v>
      </c>
      <c r="R20" s="2">
        <f>('EV Characterization'!R$2-'EV Characterization'!R$3)*VLOOKUP($A20,'EV Distribution'!$A$2:$B$23,2,FALSE)</f>
        <v>1.7124960000000002</v>
      </c>
      <c r="S20" s="2">
        <f>('EV Characterization'!S$2-'EV Characterization'!S$3)*VLOOKUP($A20,'EV Distribution'!$A$2:$B$23,2,FALSE)</f>
        <v>1.6510640000000003</v>
      </c>
      <c r="T20" s="2">
        <f>('EV Characterization'!T$2-'EV Characterization'!T$3)*VLOOKUP($A20,'EV Distribution'!$A$2:$B$23,2,FALSE)</f>
        <v>1.037852</v>
      </c>
      <c r="U20" s="2">
        <f>('EV Characterization'!U$2-'EV Characterization'!U$3)*VLOOKUP($A20,'EV Distribution'!$A$2:$B$23,2,FALSE)</f>
        <v>1.1098880000000002</v>
      </c>
      <c r="V20" s="2">
        <f>('EV Characterization'!V$2-'EV Characterization'!V$3)*VLOOKUP($A20,'EV Distribution'!$A$2:$B$23,2,FALSE)</f>
        <v>1.2134640000000001</v>
      </c>
      <c r="W20" s="2">
        <f>('EV Characterization'!W$2-'EV Characterization'!W$3)*VLOOKUP($A20,'EV Distribution'!$A$2:$B$23,2,FALSE)</f>
        <v>1.2424200000000001</v>
      </c>
      <c r="X20" s="2">
        <f>('EV Characterization'!X$2-'EV Characterization'!X$3)*VLOOKUP($A20,'EV Distribution'!$A$2:$B$23,2,FALSE)</f>
        <v>1.29576</v>
      </c>
      <c r="Y20" s="2">
        <f>('EV Characterization'!Y$2-'EV Characterization'!Y$3)*VLOOKUP($A20,'EV Distribution'!$A$2:$B$23,2,FALSE)</f>
        <v>1.43028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1.6016400000000002</v>
      </c>
      <c r="C21" s="2">
        <f>('EV Characterization'!C$2-'EV Characterization'!C$3)*VLOOKUP($A21,'EV Distribution'!$A$2:$B$23,2,FALSE)</f>
        <v>1.6950000000000001</v>
      </c>
      <c r="D21" s="2">
        <f>('EV Characterization'!D$2-'EV Characterization'!D$3)*VLOOKUP($A21,'EV Distribution'!$A$2:$B$23,2,FALSE)</f>
        <v>1.7898800000000001</v>
      </c>
      <c r="E21" s="2">
        <f>('EV Characterization'!E$2-'EV Characterization'!E$3)*VLOOKUP($A21,'EV Distribution'!$A$2:$B$23,2,FALSE)</f>
        <v>1.87124</v>
      </c>
      <c r="F21" s="2">
        <f>('EV Characterization'!F$2-'EV Characterization'!F$3)*VLOOKUP($A21,'EV Distribution'!$A$2:$B$23,2,FALSE)</f>
        <v>1.8924799999999999</v>
      </c>
      <c r="G21" s="2">
        <f>('EV Characterization'!G$2-'EV Characterization'!G$3)*VLOOKUP($A21,'EV Distribution'!$A$2:$B$23,2,FALSE)</f>
        <v>1.9796399999999998</v>
      </c>
      <c r="H21" s="2">
        <f>('EV Characterization'!H$2-'EV Characterization'!H$3)*VLOOKUP($A21,'EV Distribution'!$A$2:$B$23,2,FALSE)</f>
        <v>1.9695200000000002</v>
      </c>
      <c r="I21" s="2">
        <f>('EV Characterization'!I$2-'EV Characterization'!I$3)*VLOOKUP($A21,'EV Distribution'!$A$2:$B$23,2,FALSE)</f>
        <v>1.861656</v>
      </c>
      <c r="J21" s="2">
        <f>('EV Characterization'!J$2-'EV Characterization'!J$3)*VLOOKUP($A21,'EV Distribution'!$A$2:$B$23,2,FALSE)</f>
        <v>1.6867359999999998</v>
      </c>
      <c r="K21" s="2">
        <f>('EV Characterization'!K$2-'EV Characterization'!K$3)*VLOOKUP($A21,'EV Distribution'!$A$2:$B$23,2,FALSE)</f>
        <v>2.4769240000000003</v>
      </c>
      <c r="L21" s="2">
        <f>('EV Characterization'!L$2-'EV Characterization'!L$3)*VLOOKUP($A21,'EV Distribution'!$A$2:$B$23,2,FALSE)</f>
        <v>2.4188160000000001</v>
      </c>
      <c r="M21" s="2">
        <f>('EV Characterization'!M$2-'EV Characterization'!M$3)*VLOOKUP($A21,'EV Distribution'!$A$2:$B$23,2,FALSE)</f>
        <v>2.2272960000000004</v>
      </c>
      <c r="N21" s="2">
        <f>('EV Characterization'!N$2-'EV Characterization'!N$3)*VLOOKUP($A21,'EV Distribution'!$A$2:$B$23,2,FALSE)</f>
        <v>2.1731760000000002</v>
      </c>
      <c r="O21" s="2">
        <f>('EV Characterization'!O$2-'EV Characterization'!O$3)*VLOOKUP($A21,'EV Distribution'!$A$2:$B$23,2,FALSE)</f>
        <v>2.1821080000000004</v>
      </c>
      <c r="P21" s="2">
        <f>('EV Characterization'!P$2-'EV Characterization'!P$3)*VLOOKUP($A21,'EV Distribution'!$A$2:$B$23,2,FALSE)</f>
        <v>2.0787279999999999</v>
      </c>
      <c r="Q21" s="2">
        <f>('EV Characterization'!Q$2-'EV Characterization'!Q$3)*VLOOKUP($A21,'EV Distribution'!$A$2:$B$23,2,FALSE)</f>
        <v>1.905464</v>
      </c>
      <c r="R21" s="2">
        <f>('EV Characterization'!R$2-'EV Characterization'!R$3)*VLOOKUP($A21,'EV Distribution'!$A$2:$B$23,2,FALSE)</f>
        <v>1.7124960000000002</v>
      </c>
      <c r="S21" s="2">
        <f>('EV Characterization'!S$2-'EV Characterization'!S$3)*VLOOKUP($A21,'EV Distribution'!$A$2:$B$23,2,FALSE)</f>
        <v>1.6510640000000003</v>
      </c>
      <c r="T21" s="2">
        <f>('EV Characterization'!T$2-'EV Characterization'!T$3)*VLOOKUP($A21,'EV Distribution'!$A$2:$B$23,2,FALSE)</f>
        <v>1.037852</v>
      </c>
      <c r="U21" s="2">
        <f>('EV Characterization'!U$2-'EV Characterization'!U$3)*VLOOKUP($A21,'EV Distribution'!$A$2:$B$23,2,FALSE)</f>
        <v>1.1098880000000002</v>
      </c>
      <c r="V21" s="2">
        <f>('EV Characterization'!V$2-'EV Characterization'!V$3)*VLOOKUP($A21,'EV Distribution'!$A$2:$B$23,2,FALSE)</f>
        <v>1.2134640000000001</v>
      </c>
      <c r="W21" s="2">
        <f>('EV Characterization'!W$2-'EV Characterization'!W$3)*VLOOKUP($A21,'EV Distribution'!$A$2:$B$23,2,FALSE)</f>
        <v>1.2424200000000001</v>
      </c>
      <c r="X21" s="2">
        <f>('EV Characterization'!X$2-'EV Characterization'!X$3)*VLOOKUP($A21,'EV Distribution'!$A$2:$B$23,2,FALSE)</f>
        <v>1.29576</v>
      </c>
      <c r="Y21" s="2">
        <f>('EV Characterization'!Y$2-'EV Characterization'!Y$3)*VLOOKUP($A21,'EV Distribution'!$A$2:$B$23,2,FALSE)</f>
        <v>1.43028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</v>
      </c>
      <c r="C8" s="7">
        <f>VLOOKUP($A8,'PV installed'!$A$2:$B$6,2,FALSE)*'PV Profile'!C$2</f>
        <v>0</v>
      </c>
      <c r="D8" s="7">
        <f>VLOOKUP($A8,'PV installed'!$A$2:$B$6,2,FALSE)*'PV Profile'!D$2</f>
        <v>0</v>
      </c>
      <c r="E8" s="7">
        <f>VLOOKUP($A8,'PV installed'!$A$2:$B$6,2,FALSE)*'PV Profile'!E$2</f>
        <v>0</v>
      </c>
      <c r="F8" s="7">
        <f>VLOOKUP($A8,'PV installed'!$A$2:$B$6,2,FALSE)*'PV Profile'!F$2</f>
        <v>0</v>
      </c>
      <c r="G8" s="7">
        <f>VLOOKUP($A8,'PV installed'!$A$2:$B$6,2,FALSE)*'PV Profile'!G$2</f>
        <v>0</v>
      </c>
      <c r="H8" s="7">
        <f>VLOOKUP($A8,'PV installed'!$A$2:$B$6,2,FALSE)*'PV Profile'!H$2</f>
        <v>0</v>
      </c>
      <c r="I8" s="7">
        <f>VLOOKUP($A8,'PV installed'!$A$2:$B$6,2,FALSE)*'PV Profile'!I$2</f>
        <v>0</v>
      </c>
      <c r="J8" s="7">
        <f>VLOOKUP($A8,'PV installed'!$A$2:$B$6,2,FALSE)*'PV Profile'!J$2</f>
        <v>0</v>
      </c>
      <c r="K8" s="7">
        <f>VLOOKUP($A8,'PV installed'!$A$2:$B$6,2,FALSE)*'PV Profile'!K$2</f>
        <v>0</v>
      </c>
      <c r="L8" s="7">
        <f>VLOOKUP($A8,'PV installed'!$A$2:$B$6,2,FALSE)*'PV Profile'!L$2</f>
        <v>0</v>
      </c>
      <c r="M8" s="7">
        <f>VLOOKUP($A8,'PV installed'!$A$2:$B$6,2,FALSE)*'PV Profile'!M$2</f>
        <v>0</v>
      </c>
      <c r="N8" s="7">
        <f>VLOOKUP($A8,'PV installed'!$A$2:$B$6,2,FALSE)*'PV Profile'!N$2</f>
        <v>0</v>
      </c>
      <c r="O8" s="7">
        <f>VLOOKUP($A8,'PV installed'!$A$2:$B$6,2,FALSE)*'PV Profile'!O$2</f>
        <v>0</v>
      </c>
      <c r="P8" s="7">
        <f>VLOOKUP($A8,'PV installed'!$A$2:$B$6,2,FALSE)*'PV Profile'!P$2</f>
        <v>0</v>
      </c>
      <c r="Q8" s="7">
        <f>VLOOKUP($A8,'PV installed'!$A$2:$B$6,2,FALSE)*'PV Profile'!Q$2</f>
        <v>0</v>
      </c>
      <c r="R8" s="7">
        <f>VLOOKUP($A8,'PV installed'!$A$2:$B$6,2,FALSE)*'PV Profile'!R$2</f>
        <v>0</v>
      </c>
      <c r="S8" s="7">
        <f>VLOOKUP($A8,'PV installed'!$A$2:$B$6,2,FALSE)*'PV Profile'!S$2</f>
        <v>0</v>
      </c>
      <c r="T8" s="7">
        <f>VLOOKUP($A8,'PV installed'!$A$2:$B$6,2,FALSE)*'PV Profile'!T$2</f>
        <v>0</v>
      </c>
      <c r="U8" s="7">
        <f>VLOOKUP($A8,'PV installed'!$A$2:$B$6,2,FALSE)*'PV Profile'!U$2</f>
        <v>0</v>
      </c>
      <c r="V8" s="7">
        <f>VLOOKUP($A8,'PV installed'!$A$2:$B$6,2,FALSE)*'PV Profile'!V$2</f>
        <v>0</v>
      </c>
      <c r="W8" s="7">
        <f>VLOOKUP($A8,'PV installed'!$A$2:$B$6,2,FALSE)*'PV Profile'!W$2</f>
        <v>0</v>
      </c>
      <c r="X8" s="7">
        <f>VLOOKUP($A8,'PV installed'!$A$2:$B$6,2,FALSE)*'PV Profile'!X$2</f>
        <v>0</v>
      </c>
      <c r="Y8" s="7">
        <f>VLOOKUP($A8,'PV installed'!$A$2:$B$6,2,FALSE)*'PV Profile'!Y$2</f>
        <v>0</v>
      </c>
    </row>
    <row r="9" spans="1:25" x14ac:dyDescent="0.25">
      <c r="A9" s="6">
        <v>13</v>
      </c>
      <c r="B9" s="7">
        <f>VLOOKUP($A9,'PV installed'!$A$2:$B$6,2,FALSE)*'PV Profile'!B$2</f>
        <v>0</v>
      </c>
      <c r="C9" s="7">
        <f>VLOOKUP($A9,'PV installed'!$A$2:$B$6,2,FALSE)*'PV Profile'!C$2</f>
        <v>0</v>
      </c>
      <c r="D9" s="7">
        <f>VLOOKUP($A9,'PV installed'!$A$2:$B$6,2,FALSE)*'PV Profile'!D$2</f>
        <v>0</v>
      </c>
      <c r="E9" s="7">
        <f>VLOOKUP($A9,'PV installed'!$A$2:$B$6,2,FALSE)*'PV Profile'!E$2</f>
        <v>0</v>
      </c>
      <c r="F9" s="7">
        <f>VLOOKUP($A9,'PV installed'!$A$2:$B$6,2,FALSE)*'PV Profile'!F$2</f>
        <v>0</v>
      </c>
      <c r="G9" s="7">
        <f>VLOOKUP($A9,'PV installed'!$A$2:$B$6,2,FALSE)*'PV Profile'!G$2</f>
        <v>0</v>
      </c>
      <c r="H9" s="7">
        <f>VLOOKUP($A9,'PV installed'!$A$2:$B$6,2,FALSE)*'PV Profile'!H$2</f>
        <v>0</v>
      </c>
      <c r="I9" s="7">
        <f>VLOOKUP($A9,'PV installed'!$A$2:$B$6,2,FALSE)*'PV Profile'!I$2</f>
        <v>0</v>
      </c>
      <c r="J9" s="7">
        <f>VLOOKUP($A9,'PV installed'!$A$2:$B$6,2,FALSE)*'PV Profile'!J$2</f>
        <v>0</v>
      </c>
      <c r="K9" s="7">
        <f>VLOOKUP($A9,'PV installed'!$A$2:$B$6,2,FALSE)*'PV Profile'!K$2</f>
        <v>0</v>
      </c>
      <c r="L9" s="7">
        <f>VLOOKUP($A9,'PV installed'!$A$2:$B$6,2,FALSE)*'PV Profile'!L$2</f>
        <v>0</v>
      </c>
      <c r="M9" s="7">
        <f>VLOOKUP($A9,'PV installed'!$A$2:$B$6,2,FALSE)*'PV Profile'!M$2</f>
        <v>0</v>
      </c>
      <c r="N9" s="7">
        <f>VLOOKUP($A9,'PV installed'!$A$2:$B$6,2,FALSE)*'PV Profile'!N$2</f>
        <v>0</v>
      </c>
      <c r="O9" s="7">
        <f>VLOOKUP($A9,'PV installed'!$A$2:$B$6,2,FALSE)*'PV Profile'!O$2</f>
        <v>0</v>
      </c>
      <c r="P9" s="7">
        <f>VLOOKUP($A9,'PV installed'!$A$2:$B$6,2,FALSE)*'PV Profile'!P$2</f>
        <v>0</v>
      </c>
      <c r="Q9" s="7">
        <f>VLOOKUP($A9,'PV installed'!$A$2:$B$6,2,FALSE)*'PV Profile'!Q$2</f>
        <v>0</v>
      </c>
      <c r="R9" s="7">
        <f>VLOOKUP($A9,'PV installed'!$A$2:$B$6,2,FALSE)*'PV Profile'!R$2</f>
        <v>0</v>
      </c>
      <c r="S9" s="7">
        <f>VLOOKUP($A9,'PV installed'!$A$2:$B$6,2,FALSE)*'PV Profile'!S$2</f>
        <v>0</v>
      </c>
      <c r="T9" s="7">
        <f>VLOOKUP($A9,'PV installed'!$A$2:$B$6,2,FALSE)*'PV Profile'!T$2</f>
        <v>0</v>
      </c>
      <c r="U9" s="7">
        <f>VLOOKUP($A9,'PV installed'!$A$2:$B$6,2,FALSE)*'PV Profile'!U$2</f>
        <v>0</v>
      </c>
      <c r="V9" s="7">
        <f>VLOOKUP($A9,'PV installed'!$A$2:$B$6,2,FALSE)*'PV Profile'!V$2</f>
        <v>0</v>
      </c>
      <c r="W9" s="7">
        <f>VLOOKUP($A9,'PV installed'!$A$2:$B$6,2,FALSE)*'PV Profile'!W$2</f>
        <v>0</v>
      </c>
      <c r="X9" s="7">
        <f>VLOOKUP($A9,'PV installed'!$A$2:$B$6,2,FALSE)*'PV Profile'!X$2</f>
        <v>0</v>
      </c>
      <c r="Y9" s="7">
        <f>VLOOKUP($A9,'PV installed'!$A$2:$B$6,2,FALSE)*'PV Profile'!Y$2</f>
        <v>0</v>
      </c>
    </row>
    <row r="10" spans="1:25" x14ac:dyDescent="0.25">
      <c r="A10" s="6">
        <v>26</v>
      </c>
      <c r="B10" s="7">
        <f>VLOOKUP($A10,'PV installed'!$A$2:$B$6,2,FALSE)*'PV Profile'!B$2</f>
        <v>0</v>
      </c>
      <c r="C10" s="7">
        <f>VLOOKUP($A10,'PV installed'!$A$2:$B$6,2,FALSE)*'PV Profile'!C$2</f>
        <v>0</v>
      </c>
      <c r="D10" s="7">
        <f>VLOOKUP($A10,'PV installed'!$A$2:$B$6,2,FALSE)*'PV Profile'!D$2</f>
        <v>0</v>
      </c>
      <c r="E10" s="7">
        <f>VLOOKUP($A10,'PV installed'!$A$2:$B$6,2,FALSE)*'PV Profile'!E$2</f>
        <v>0</v>
      </c>
      <c r="F10" s="7">
        <f>VLOOKUP($A10,'PV installed'!$A$2:$B$6,2,FALSE)*'PV Profile'!F$2</f>
        <v>0</v>
      </c>
      <c r="G10" s="7">
        <f>VLOOKUP($A10,'PV installed'!$A$2:$B$6,2,FALSE)*'PV Profile'!G$2</f>
        <v>0</v>
      </c>
      <c r="H10" s="7">
        <f>VLOOKUP($A10,'PV installed'!$A$2:$B$6,2,FALSE)*'PV Profile'!H$2</f>
        <v>0</v>
      </c>
      <c r="I10" s="7">
        <f>VLOOKUP($A10,'PV installed'!$A$2:$B$6,2,FALSE)*'PV Profile'!I$2</f>
        <v>0</v>
      </c>
      <c r="J10" s="7">
        <f>VLOOKUP($A10,'PV installed'!$A$2:$B$6,2,FALSE)*'PV Profile'!J$2</f>
        <v>0</v>
      </c>
      <c r="K10" s="7">
        <f>VLOOKUP($A10,'PV installed'!$A$2:$B$6,2,FALSE)*'PV Profile'!K$2</f>
        <v>0</v>
      </c>
      <c r="L10" s="7">
        <f>VLOOKUP($A10,'PV installed'!$A$2:$B$6,2,FALSE)*'PV Profile'!L$2</f>
        <v>0</v>
      </c>
      <c r="M10" s="7">
        <f>VLOOKUP($A10,'PV installed'!$A$2:$B$6,2,FALSE)*'PV Profile'!M$2</f>
        <v>0</v>
      </c>
      <c r="N10" s="7">
        <f>VLOOKUP($A10,'PV installed'!$A$2:$B$6,2,FALSE)*'PV Profile'!N$2</f>
        <v>0</v>
      </c>
      <c r="O10" s="7">
        <f>VLOOKUP($A10,'PV installed'!$A$2:$B$6,2,FALSE)*'PV Profile'!O$2</f>
        <v>0</v>
      </c>
      <c r="P10" s="7">
        <f>VLOOKUP($A10,'PV installed'!$A$2:$B$6,2,FALSE)*'PV Profile'!P$2</f>
        <v>0</v>
      </c>
      <c r="Q10" s="7">
        <f>VLOOKUP($A10,'PV installed'!$A$2:$B$6,2,FALSE)*'PV Profile'!Q$2</f>
        <v>0</v>
      </c>
      <c r="R10" s="7">
        <f>VLOOKUP($A10,'PV installed'!$A$2:$B$6,2,FALSE)*'PV Profile'!R$2</f>
        <v>0</v>
      </c>
      <c r="S10" s="7">
        <f>VLOOKUP($A10,'PV installed'!$A$2:$B$6,2,FALSE)*'PV Profile'!S$2</f>
        <v>0</v>
      </c>
      <c r="T10" s="7">
        <f>VLOOKUP($A10,'PV installed'!$A$2:$B$6,2,FALSE)*'PV Profile'!T$2</f>
        <v>0</v>
      </c>
      <c r="U10" s="7">
        <f>VLOOKUP($A10,'PV installed'!$A$2:$B$6,2,FALSE)*'PV Profile'!U$2</f>
        <v>0</v>
      </c>
      <c r="V10" s="7">
        <f>VLOOKUP($A10,'PV installed'!$A$2:$B$6,2,FALSE)*'PV Profile'!V$2</f>
        <v>0</v>
      </c>
      <c r="W10" s="7">
        <f>VLOOKUP($A10,'PV installed'!$A$2:$B$6,2,FALSE)*'PV Profile'!W$2</f>
        <v>0</v>
      </c>
      <c r="X10" s="7">
        <f>VLOOKUP($A10,'PV installed'!$A$2:$B$6,2,FALSE)*'PV Profile'!X$2</f>
        <v>0</v>
      </c>
      <c r="Y10" s="7">
        <f>VLOOKUP($A10,'PV installed'!$A$2:$B$6,2,FALSE)*'PV Profile'!Y$2</f>
        <v>0</v>
      </c>
    </row>
    <row r="11" spans="1:25" x14ac:dyDescent="0.25">
      <c r="A11" s="6">
        <v>29</v>
      </c>
      <c r="B11" s="7">
        <f>VLOOKUP($A11,'PV installed'!$A$2:$B$6,2,FALSE)*'PV Profile'!B$2</f>
        <v>0</v>
      </c>
      <c r="C11" s="7">
        <f>VLOOKUP($A11,'PV installed'!$A$2:$B$6,2,FALSE)*'PV Profile'!C$2</f>
        <v>0</v>
      </c>
      <c r="D11" s="7">
        <f>VLOOKUP($A11,'PV installed'!$A$2:$B$6,2,FALSE)*'PV Profile'!D$2</f>
        <v>0</v>
      </c>
      <c r="E11" s="7">
        <f>VLOOKUP($A11,'PV installed'!$A$2:$B$6,2,FALSE)*'PV Profile'!E$2</f>
        <v>0</v>
      </c>
      <c r="F11" s="7">
        <f>VLOOKUP($A11,'PV installed'!$A$2:$B$6,2,FALSE)*'PV Profile'!F$2</f>
        <v>0</v>
      </c>
      <c r="G11" s="7">
        <f>VLOOKUP($A11,'PV installed'!$A$2:$B$6,2,FALSE)*'PV Profile'!G$2</f>
        <v>0</v>
      </c>
      <c r="H11" s="7">
        <f>VLOOKUP($A11,'PV installed'!$A$2:$B$6,2,FALSE)*'PV Profile'!H$2</f>
        <v>0</v>
      </c>
      <c r="I11" s="7">
        <f>VLOOKUP($A11,'PV installed'!$A$2:$B$6,2,FALSE)*'PV Profile'!I$2</f>
        <v>0</v>
      </c>
      <c r="J11" s="7">
        <f>VLOOKUP($A11,'PV installed'!$A$2:$B$6,2,FALSE)*'PV Profile'!J$2</f>
        <v>0</v>
      </c>
      <c r="K11" s="7">
        <f>VLOOKUP($A11,'PV installed'!$A$2:$B$6,2,FALSE)*'PV Profile'!K$2</f>
        <v>0</v>
      </c>
      <c r="L11" s="7">
        <f>VLOOKUP($A11,'PV installed'!$A$2:$B$6,2,FALSE)*'PV Profile'!L$2</f>
        <v>0</v>
      </c>
      <c r="M11" s="7">
        <f>VLOOKUP($A11,'PV installed'!$A$2:$B$6,2,FALSE)*'PV Profile'!M$2</f>
        <v>0</v>
      </c>
      <c r="N11" s="7">
        <f>VLOOKUP($A11,'PV installed'!$A$2:$B$6,2,FALSE)*'PV Profile'!N$2</f>
        <v>0</v>
      </c>
      <c r="O11" s="7">
        <f>VLOOKUP($A11,'PV installed'!$A$2:$B$6,2,FALSE)*'PV Profile'!O$2</f>
        <v>0</v>
      </c>
      <c r="P11" s="7">
        <f>VLOOKUP($A11,'PV installed'!$A$2:$B$6,2,FALSE)*'PV Profile'!P$2</f>
        <v>0</v>
      </c>
      <c r="Q11" s="7">
        <f>VLOOKUP($A11,'PV installed'!$A$2:$B$6,2,FALSE)*'PV Profile'!Q$2</f>
        <v>0</v>
      </c>
      <c r="R11" s="7">
        <f>VLOOKUP($A11,'PV installed'!$A$2:$B$6,2,FALSE)*'PV Profile'!R$2</f>
        <v>0</v>
      </c>
      <c r="S11" s="7">
        <f>VLOOKUP($A11,'PV installed'!$A$2:$B$6,2,FALSE)*'PV Profile'!S$2</f>
        <v>0</v>
      </c>
      <c r="T11" s="7">
        <f>VLOOKUP($A11,'PV installed'!$A$2:$B$6,2,FALSE)*'PV Profile'!T$2</f>
        <v>0</v>
      </c>
      <c r="U11" s="7">
        <f>VLOOKUP($A11,'PV installed'!$A$2:$B$6,2,FALSE)*'PV Profile'!U$2</f>
        <v>0</v>
      </c>
      <c r="V11" s="7">
        <f>VLOOKUP($A11,'PV installed'!$A$2:$B$6,2,FALSE)*'PV Profile'!V$2</f>
        <v>0</v>
      </c>
      <c r="W11" s="7">
        <f>VLOOKUP($A11,'PV installed'!$A$2:$B$6,2,FALSE)*'PV Profile'!W$2</f>
        <v>0</v>
      </c>
      <c r="X11" s="7">
        <f>VLOOKUP($A11,'PV installed'!$A$2:$B$6,2,FALSE)*'PV Profile'!X$2</f>
        <v>0</v>
      </c>
      <c r="Y11" s="7">
        <f>VLOOKUP($A11,'PV installed'!$A$2:$B$6,2,FALSE)*'PV Profile'!Y$2</f>
        <v>0</v>
      </c>
    </row>
    <row r="12" spans="1:25" x14ac:dyDescent="0.25">
      <c r="A12" s="6">
        <v>30</v>
      </c>
      <c r="B12" s="7">
        <f>VLOOKUP($A12,'PV installed'!$A$2:$B$6,2,FALSE)*'PV Profile'!B$2</f>
        <v>0</v>
      </c>
      <c r="C12" s="7">
        <f>VLOOKUP($A12,'PV installed'!$A$2:$B$6,2,FALSE)*'PV Profile'!C$2</f>
        <v>0</v>
      </c>
      <c r="D12" s="7">
        <f>VLOOKUP($A12,'PV installed'!$A$2:$B$6,2,FALSE)*'PV Profile'!D$2</f>
        <v>0</v>
      </c>
      <c r="E12" s="7">
        <f>VLOOKUP($A12,'PV installed'!$A$2:$B$6,2,FALSE)*'PV Profile'!E$2</f>
        <v>0</v>
      </c>
      <c r="F12" s="7">
        <f>VLOOKUP($A12,'PV installed'!$A$2:$B$6,2,FALSE)*'PV Profile'!F$2</f>
        <v>0</v>
      </c>
      <c r="G12" s="7">
        <f>VLOOKUP($A12,'PV installed'!$A$2:$B$6,2,FALSE)*'PV Profile'!G$2</f>
        <v>0</v>
      </c>
      <c r="H12" s="7">
        <f>VLOOKUP($A12,'PV installed'!$A$2:$B$6,2,FALSE)*'PV Profile'!H$2</f>
        <v>0</v>
      </c>
      <c r="I12" s="7">
        <f>VLOOKUP($A12,'PV installed'!$A$2:$B$6,2,FALSE)*'PV Profile'!I$2</f>
        <v>0</v>
      </c>
      <c r="J12" s="7">
        <f>VLOOKUP($A12,'PV installed'!$A$2:$B$6,2,FALSE)*'PV Profile'!J$2</f>
        <v>0</v>
      </c>
      <c r="K12" s="7">
        <f>VLOOKUP($A12,'PV installed'!$A$2:$B$6,2,FALSE)*'PV Profile'!K$2</f>
        <v>0</v>
      </c>
      <c r="L12" s="7">
        <f>VLOOKUP($A12,'PV installed'!$A$2:$B$6,2,FALSE)*'PV Profile'!L$2</f>
        <v>0</v>
      </c>
      <c r="M12" s="7">
        <f>VLOOKUP($A12,'PV installed'!$A$2:$B$6,2,FALSE)*'PV Profile'!M$2</f>
        <v>0</v>
      </c>
      <c r="N12" s="7">
        <f>VLOOKUP($A12,'PV installed'!$A$2:$B$6,2,FALSE)*'PV Profile'!N$2</f>
        <v>0</v>
      </c>
      <c r="O12" s="7">
        <f>VLOOKUP($A12,'PV installed'!$A$2:$B$6,2,FALSE)*'PV Profile'!O$2</f>
        <v>0</v>
      </c>
      <c r="P12" s="7">
        <f>VLOOKUP($A12,'PV installed'!$A$2:$B$6,2,FALSE)*'PV Profile'!P$2</f>
        <v>0</v>
      </c>
      <c r="Q12" s="7">
        <f>VLOOKUP($A12,'PV installed'!$A$2:$B$6,2,FALSE)*'PV Profile'!Q$2</f>
        <v>0</v>
      </c>
      <c r="R12" s="7">
        <f>VLOOKUP($A12,'PV installed'!$A$2:$B$6,2,FALSE)*'PV Profile'!R$2</f>
        <v>0</v>
      </c>
      <c r="S12" s="7">
        <f>VLOOKUP($A12,'PV installed'!$A$2:$B$6,2,FALSE)*'PV Profile'!S$2</f>
        <v>0</v>
      </c>
      <c r="T12" s="7">
        <f>VLOOKUP($A12,'PV installed'!$A$2:$B$6,2,FALSE)*'PV Profile'!T$2</f>
        <v>0</v>
      </c>
      <c r="U12" s="7">
        <f>VLOOKUP($A12,'PV installed'!$A$2:$B$6,2,FALSE)*'PV Profile'!U$2</f>
        <v>0</v>
      </c>
      <c r="V12" s="7">
        <f>VLOOKUP($A12,'PV installed'!$A$2:$B$6,2,FALSE)*'PV Profile'!V$2</f>
        <v>0</v>
      </c>
      <c r="W12" s="7">
        <f>VLOOKUP($A12,'PV installed'!$A$2:$B$6,2,FALSE)*'PV Profile'!W$2</f>
        <v>0</v>
      </c>
      <c r="X12" s="7">
        <f>VLOOKUP($A12,'PV installed'!$A$2:$B$6,2,FALSE)*'PV Profile'!X$2</f>
        <v>0</v>
      </c>
      <c r="Y12" s="7">
        <f>VLOOKUP($A12,'PV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I9" sqref="I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2.0557129451488407</v>
      </c>
      <c r="C2" s="2">
        <f>('[1]Pc, Summer, S1'!C2*((1+[1]Main!$B$2)^(Main!$B$3-2020)))+(_xlfn.IFNA(VLOOKUP($A2,'EV Distribution'!$A$2:$B$23,2,FALSE),0)*'EV Characterization'!C$2)</f>
        <v>3.2337800646979309</v>
      </c>
      <c r="D2" s="2">
        <f>('[1]Pc, Summer, S1'!D2*((1+[1]Main!$B$2)^(Main!$B$3-2020)))+(_xlfn.IFNA(VLOOKUP($A2,'EV Distribution'!$A$2:$B$23,2,FALSE),0)*'EV Characterization'!D$2)</f>
        <v>7.389587932634031</v>
      </c>
      <c r="E2" s="2">
        <f>('[1]Pc, Summer, S1'!E2*((1+[1]Main!$B$2)^(Main!$B$3-2020)))+(_xlfn.IFNA(VLOOKUP($A2,'EV Distribution'!$A$2:$B$23,2,FALSE),0)*'EV Characterization'!E$2)</f>
        <v>4.7670872371024213</v>
      </c>
      <c r="F2" s="2">
        <f>('[1]Pc, Summer, S1'!F2*((1+[1]Main!$B$2)^(Main!$B$3-2020)))+(_xlfn.IFNA(VLOOKUP($A2,'EV Distribution'!$A$2:$B$23,2,FALSE),0)*'EV Characterization'!F$2)</f>
        <v>10.161520891987577</v>
      </c>
      <c r="G2" s="2">
        <f>('[1]Pc, Summer, S1'!G2*((1+[1]Main!$B$2)^(Main!$B$3-2020)))+(_xlfn.IFNA(VLOOKUP($A2,'EV Distribution'!$A$2:$B$23,2,FALSE),0)*'EV Characterization'!G$2)</f>
        <v>17.184712687739498</v>
      </c>
      <c r="H2" s="2">
        <f>('[1]Pc, Summer, S1'!H2*((1+[1]Main!$B$2)^(Main!$B$3-2020)))+(_xlfn.IFNA(VLOOKUP($A2,'EV Distribution'!$A$2:$B$23,2,FALSE),0)*'EV Characterization'!H$2)</f>
        <v>11.685803941851724</v>
      </c>
      <c r="I2" s="2">
        <f>('[1]Pc, Summer, S1'!I2*((1+[1]Main!$B$2)^(Main!$B$3-2020)))+(_xlfn.IFNA(VLOOKUP($A2,'EV Distribution'!$A$2:$B$23,2,FALSE),0)*'EV Characterization'!I$2)</f>
        <v>1.3892099276219529</v>
      </c>
      <c r="J2" s="2">
        <f>('[1]Pc, Summer, S1'!J2*((1+[1]Main!$B$2)^(Main!$B$3-2020)))+(_xlfn.IFNA(VLOOKUP($A2,'EV Distribution'!$A$2:$B$23,2,FALSE),0)*'EV Characterization'!J$2)</f>
        <v>6.4017343974445957</v>
      </c>
      <c r="K2" s="2">
        <f>('[1]Pc, Summer, S1'!K2*((1+[1]Main!$B$2)^(Main!$B$3-2020)))+(_xlfn.IFNA(VLOOKUP($A2,'EV Distribution'!$A$2:$B$23,2,FALSE),0)*'EV Characterization'!K$2)</f>
        <v>1.3191009379106309</v>
      </c>
      <c r="L2" s="2">
        <f>('[1]Pc, Summer, S1'!L2*((1+[1]Main!$B$2)^(Main!$B$3-2020)))+(_xlfn.IFNA(VLOOKUP($A2,'EV Distribution'!$A$2:$B$23,2,FALSE),0)*'EV Characterization'!L$2)</f>
        <v>2.9155811261357441</v>
      </c>
      <c r="M2" s="2">
        <f>('[1]Pc, Summer, S1'!M2*((1+[1]Main!$B$2)^(Main!$B$3-2020)))+(_xlfn.IFNA(VLOOKUP($A2,'EV Distribution'!$A$2:$B$23,2,FALSE),0)*'EV Characterization'!M$2)</f>
        <v>13.335057309003087</v>
      </c>
      <c r="N2" s="2">
        <f>('[1]Pc, Summer, S1'!N2*((1+[1]Main!$B$2)^(Main!$B$3-2020)))+(_xlfn.IFNA(VLOOKUP($A2,'EV Distribution'!$A$2:$B$23,2,FALSE),0)*'EV Characterization'!N$2)</f>
        <v>6.1263038289956597</v>
      </c>
      <c r="O2" s="2">
        <f>('[1]Pc, Summer, S1'!O2*((1+[1]Main!$B$2)^(Main!$B$3-2020)))+(_xlfn.IFNA(VLOOKUP($A2,'EV Distribution'!$A$2:$B$23,2,FALSE),0)*'EV Characterization'!O$2)</f>
        <v>8.5145505210362771</v>
      </c>
      <c r="P2" s="2">
        <f>('[1]Pc, Summer, S1'!P2*((1+[1]Main!$B$2)^(Main!$B$3-2020)))+(_xlfn.IFNA(VLOOKUP($A2,'EV Distribution'!$A$2:$B$23,2,FALSE),0)*'EV Characterization'!P$2)</f>
        <v>7.8181208008786198</v>
      </c>
      <c r="Q2" s="2">
        <f>('[1]Pc, Summer, S1'!Q2*((1+[1]Main!$B$2)^(Main!$B$3-2020)))+(_xlfn.IFNA(VLOOKUP($A2,'EV Distribution'!$A$2:$B$23,2,FALSE),0)*'EV Characterization'!Q$2)</f>
        <v>16.549643168925702</v>
      </c>
      <c r="R2" s="2">
        <f>('[1]Pc, Summer, S1'!R2*((1+[1]Main!$B$2)^(Main!$B$3-2020)))+(_xlfn.IFNA(VLOOKUP($A2,'EV Distribution'!$A$2:$B$23,2,FALSE),0)*'EV Characterization'!R$2)</f>
        <v>7.0851542372507685</v>
      </c>
      <c r="S2" s="2">
        <f>('[1]Pc, Summer, S1'!S2*((1+[1]Main!$B$2)^(Main!$B$3-2020)))+(_xlfn.IFNA(VLOOKUP($A2,'EV Distribution'!$A$2:$B$23,2,FALSE),0)*'EV Characterization'!S$2)</f>
        <v>4.8169105197977364</v>
      </c>
      <c r="T2" s="2">
        <f>('[1]Pc, Summer, S1'!T2*((1+[1]Main!$B$2)^(Main!$B$3-2020)))+(_xlfn.IFNA(VLOOKUP($A2,'EV Distribution'!$A$2:$B$23,2,FALSE),0)*'EV Characterization'!T$2)</f>
        <v>10.243465997380229</v>
      </c>
      <c r="U2" s="2">
        <f>('[1]Pc, Summer, S1'!U2*((1+[1]Main!$B$2)^(Main!$B$3-2020)))+(_xlfn.IFNA(VLOOKUP($A2,'EV Distribution'!$A$2:$B$23,2,FALSE),0)*'EV Characterization'!U$2)</f>
        <v>21.787240000000001</v>
      </c>
      <c r="V2" s="2">
        <f>('[1]Pc, Summer, S1'!V2*((1+[1]Main!$B$2)^(Main!$B$3-2020)))+(_xlfn.IFNA(VLOOKUP($A2,'EV Distribution'!$A$2:$B$23,2,FALSE),0)*'EV Characterization'!V$2)</f>
        <v>16.04732563208379</v>
      </c>
      <c r="W2" s="2">
        <f>('[1]Pc, Summer, S1'!W2*((1+[1]Main!$B$2)^(Main!$B$3-2020)))+(_xlfn.IFNA(VLOOKUP($A2,'EV Distribution'!$A$2:$B$23,2,FALSE),0)*'EV Characterization'!W$2)</f>
        <v>-3.2113978345447682</v>
      </c>
      <c r="X2" s="2">
        <f>('[1]Pc, Summer, S1'!X2*((1+[1]Main!$B$2)^(Main!$B$3-2020)))+(_xlfn.IFNA(VLOOKUP($A2,'EV Distribution'!$A$2:$B$23,2,FALSE),0)*'EV Characterization'!X$2)</f>
        <v>14.641436236055064</v>
      </c>
      <c r="Y2" s="2">
        <f>('[1]Pc, Summer, S1'!Y2*((1+[1]Main!$B$2)^(Main!$B$3-2020)))+(_xlfn.IFNA(VLOOKUP($A2,'EV Distribution'!$A$2:$B$23,2,FALSE),0)*'EV Characterization'!Y$2)</f>
        <v>19.231573617606536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2.2419000504096007</v>
      </c>
      <c r="C3" s="2">
        <f>('[1]Pc, Summer, S1'!C3*((1+[1]Main!$B$2)^(Main!$B$3-2020)))+(_xlfn.IFNA(VLOOKUP($A3,'EV Distribution'!$A$2:$B$23,2,FALSE),0)*'EV Characterization'!C$2)</f>
        <v>2.0982295812051097</v>
      </c>
      <c r="D3" s="2">
        <f>('[1]Pc, Summer, S1'!D3*((1+[1]Main!$B$2)^(Main!$B$3-2020)))+(_xlfn.IFNA(VLOOKUP($A3,'EV Distribution'!$A$2:$B$23,2,FALSE),0)*'EV Characterization'!D$2)</f>
        <v>2.0173331021176759</v>
      </c>
      <c r="E3" s="2">
        <f>('[1]Pc, Summer, S1'!E3*((1+[1]Main!$B$2)^(Main!$B$3-2020)))+(_xlfn.IFNA(VLOOKUP($A3,'EV Distribution'!$A$2:$B$23,2,FALSE),0)*'EV Characterization'!E$2)</f>
        <v>1.9896218177781537</v>
      </c>
      <c r="F3" s="2">
        <f>('[1]Pc, Summer, S1'!F3*((1+[1]Main!$B$2)^(Main!$B$3-2020)))+(_xlfn.IFNA(VLOOKUP($A3,'EV Distribution'!$A$2:$B$23,2,FALSE),0)*'EV Characterization'!F$2)</f>
        <v>1.9118246839262725</v>
      </c>
      <c r="G3" s="2">
        <f>('[1]Pc, Summer, S1'!G3*((1+[1]Main!$B$2)^(Main!$B$3-2020)))+(_xlfn.IFNA(VLOOKUP($A3,'EV Distribution'!$A$2:$B$23,2,FALSE),0)*'EV Characterization'!G$2)</f>
        <v>1.844601370138516</v>
      </c>
      <c r="H3" s="2">
        <f>('[1]Pc, Summer, S1'!H3*((1+[1]Main!$B$2)^(Main!$B$3-2020)))+(_xlfn.IFNA(VLOOKUP($A3,'EV Distribution'!$A$2:$B$23,2,FALSE),0)*'EV Characterization'!H$2)</f>
        <v>2.0343877950880604</v>
      </c>
      <c r="I3" s="2">
        <f>('[1]Pc, Summer, S1'!I3*((1+[1]Main!$B$2)^(Main!$B$3-2020)))+(_xlfn.IFNA(VLOOKUP($A3,'EV Distribution'!$A$2:$B$23,2,FALSE),0)*'EV Characterization'!I$2)</f>
        <v>2.0436565869967525</v>
      </c>
      <c r="J3" s="2">
        <f>('[1]Pc, Summer, S1'!J3*((1+[1]Main!$B$2)^(Main!$B$3-2020)))+(_xlfn.IFNA(VLOOKUP($A3,'EV Distribution'!$A$2:$B$23,2,FALSE),0)*'EV Characterization'!J$2)</f>
        <v>2.3126103091725638</v>
      </c>
      <c r="K3" s="2">
        <f>('[1]Pc, Summer, S1'!K3*((1+[1]Main!$B$2)^(Main!$B$3-2020)))+(_xlfn.IFNA(VLOOKUP($A3,'EV Distribution'!$A$2:$B$23,2,FALSE),0)*'EV Characterization'!K$2)</f>
        <v>2.4075915419067586</v>
      </c>
      <c r="L3" s="2">
        <f>('[1]Pc, Summer, S1'!L3*((1+[1]Main!$B$2)^(Main!$B$3-2020)))+(_xlfn.IFNA(VLOOKUP($A3,'EV Distribution'!$A$2:$B$23,2,FALSE),0)*'EV Characterization'!L$2)</f>
        <v>2.3504935328210195</v>
      </c>
      <c r="M3" s="2">
        <f>('[1]Pc, Summer, S1'!M3*((1+[1]Main!$B$2)^(Main!$B$3-2020)))+(_xlfn.IFNA(VLOOKUP($A3,'EV Distribution'!$A$2:$B$23,2,FALSE),0)*'EV Characterization'!M$2)</f>
        <v>2.4276025821123128</v>
      </c>
      <c r="N3" s="2">
        <f>('[1]Pc, Summer, S1'!N3*((1+[1]Main!$B$2)^(Main!$B$3-2020)))+(_xlfn.IFNA(VLOOKUP($A3,'EV Distribution'!$A$2:$B$23,2,FALSE),0)*'EV Characterization'!N$2)</f>
        <v>2.4957199999999999</v>
      </c>
      <c r="O3" s="2">
        <f>('[1]Pc, Summer, S1'!O3*((1+[1]Main!$B$2)^(Main!$B$3-2020)))+(_xlfn.IFNA(VLOOKUP($A3,'EV Distribution'!$A$2:$B$23,2,FALSE),0)*'EV Characterization'!O$2)</f>
        <v>2.5319644962379702</v>
      </c>
      <c r="P3" s="2">
        <f>('[1]Pc, Summer, S1'!P3*((1+[1]Main!$B$2)^(Main!$B$3-2020)))+(_xlfn.IFNA(VLOOKUP($A3,'EV Distribution'!$A$2:$B$23,2,FALSE),0)*'EV Characterization'!P$2)</f>
        <v>2.4517187588852223</v>
      </c>
      <c r="Q3" s="2">
        <f>('[1]Pc, Summer, S1'!Q3*((1+[1]Main!$B$2)^(Main!$B$3-2020)))+(_xlfn.IFNA(VLOOKUP($A3,'EV Distribution'!$A$2:$B$23,2,FALSE),0)*'EV Characterization'!Q$2)</f>
        <v>2.3574944239584639</v>
      </c>
      <c r="R3" s="2">
        <f>('[1]Pc, Summer, S1'!R3*((1+[1]Main!$B$2)^(Main!$B$3-2020)))+(_xlfn.IFNA(VLOOKUP($A3,'EV Distribution'!$A$2:$B$23,2,FALSE),0)*'EV Characterization'!R$2)</f>
        <v>2.3141566337882895</v>
      </c>
      <c r="S3" s="2">
        <f>('[1]Pc, Summer, S1'!S3*((1+[1]Main!$B$2)^(Main!$B$3-2020)))+(_xlfn.IFNA(VLOOKUP($A3,'EV Distribution'!$A$2:$B$23,2,FALSE),0)*'EV Characterization'!S$2)</f>
        <v>2.4436344051782197</v>
      </c>
      <c r="T3" s="2">
        <f>('[1]Pc, Summer, S1'!T3*((1+[1]Main!$B$2)^(Main!$B$3-2020)))+(_xlfn.IFNA(VLOOKUP($A3,'EV Distribution'!$A$2:$B$23,2,FALSE),0)*'EV Characterization'!T$2)</f>
        <v>2.3657492412105752</v>
      </c>
      <c r="U3" s="2">
        <f>('[1]Pc, Summer, S1'!U3*((1+[1]Main!$B$2)^(Main!$B$3-2020)))+(_xlfn.IFNA(VLOOKUP($A3,'EV Distribution'!$A$2:$B$23,2,FALSE),0)*'EV Characterization'!U$2)</f>
        <v>2.2917993095379665</v>
      </c>
      <c r="V3" s="2">
        <f>('[1]Pc, Summer, S1'!V3*((1+[1]Main!$B$2)^(Main!$B$3-2020)))+(_xlfn.IFNA(VLOOKUP($A3,'EV Distribution'!$A$2:$B$23,2,FALSE),0)*'EV Characterization'!V$2)</f>
        <v>2.3436630391391136</v>
      </c>
      <c r="W3" s="2">
        <f>('[1]Pc, Summer, S1'!W3*((1+[1]Main!$B$2)^(Main!$B$3-2020)))+(_xlfn.IFNA(VLOOKUP($A3,'EV Distribution'!$A$2:$B$23,2,FALSE),0)*'EV Characterization'!W$2)</f>
        <v>2.3846457516384554</v>
      </c>
      <c r="X3" s="2">
        <f>('[1]Pc, Summer, S1'!X3*((1+[1]Main!$B$2)^(Main!$B$3-2020)))+(_xlfn.IFNA(VLOOKUP($A3,'EV Distribution'!$A$2:$B$23,2,FALSE),0)*'EV Characterization'!X$2)</f>
        <v>2.5201764008739547</v>
      </c>
      <c r="Y3" s="2">
        <f>('[1]Pc, Summer, S1'!Y3*((1+[1]Main!$B$2)^(Main!$B$3-2020)))+(_xlfn.IFNA(VLOOKUP($A3,'EV Distribution'!$A$2:$B$23,2,FALSE),0)*'EV Characterization'!Y$2)</f>
        <v>2.4181646142528987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5.5494100942696125</v>
      </c>
      <c r="C4" s="2">
        <f>('[1]Pc, Summer, S1'!C4*((1+[1]Main!$B$2)^(Main!$B$3-2020)))+(_xlfn.IFNA(VLOOKUP($A4,'EV Distribution'!$A$2:$B$23,2,FALSE),0)*'EV Characterization'!C$2)</f>
        <v>5.1132916295232977</v>
      </c>
      <c r="D4" s="2">
        <f>('[1]Pc, Summer, S1'!D4*((1+[1]Main!$B$2)^(Main!$B$3-2020)))+(_xlfn.IFNA(VLOOKUP($A4,'EV Distribution'!$A$2:$B$23,2,FALSE),0)*'EV Characterization'!D$2)</f>
        <v>4.8347602037919888</v>
      </c>
      <c r="E4" s="2">
        <f>('[1]Pc, Summer, S1'!E4*((1+[1]Main!$B$2)^(Main!$B$3-2020)))+(_xlfn.IFNA(VLOOKUP($A4,'EV Distribution'!$A$2:$B$23,2,FALSE),0)*'EV Characterization'!E$2)</f>
        <v>4.6551172712723474</v>
      </c>
      <c r="F4" s="2">
        <f>('[1]Pc, Summer, S1'!F4*((1+[1]Main!$B$2)^(Main!$B$3-2020)))+(_xlfn.IFNA(VLOOKUP($A4,'EV Distribution'!$A$2:$B$23,2,FALSE),0)*'EV Characterization'!F$2)</f>
        <v>4.5771972712723477</v>
      </c>
      <c r="G4" s="2">
        <f>('[1]Pc, Summer, S1'!G4*((1+[1]Main!$B$2)^(Main!$B$3-2020)))+(_xlfn.IFNA(VLOOKUP($A4,'EV Distribution'!$A$2:$B$23,2,FALSE),0)*'EV Characterization'!G$2)</f>
        <v>4.8288250479685795</v>
      </c>
      <c r="H4" s="2">
        <f>('[1]Pc, Summer, S1'!H4*((1+[1]Main!$B$2)^(Main!$B$3-2020)))+(_xlfn.IFNA(VLOOKUP($A4,'EV Distribution'!$A$2:$B$23,2,FALSE),0)*'EV Characterization'!H$2)</f>
        <v>6.04136410101012</v>
      </c>
      <c r="I4" s="2">
        <f>('[1]Pc, Summer, S1'!I4*((1+[1]Main!$B$2)^(Main!$B$3-2020)))+(_xlfn.IFNA(VLOOKUP($A4,'EV Distribution'!$A$2:$B$23,2,FALSE),0)*'EV Characterization'!I$2)</f>
        <v>7.0467634458586259</v>
      </c>
      <c r="J4" s="2">
        <f>('[1]Pc, Summer, S1'!J4*((1+[1]Main!$B$2)^(Main!$B$3-2020)))+(_xlfn.IFNA(VLOOKUP($A4,'EV Distribution'!$A$2:$B$23,2,FALSE),0)*'EV Characterization'!J$2)</f>
        <v>7.3441515880369828</v>
      </c>
      <c r="K4" s="2">
        <f>('[1]Pc, Summer, S1'!K4*((1+[1]Main!$B$2)^(Main!$B$3-2020)))+(_xlfn.IFNA(VLOOKUP($A4,'EV Distribution'!$A$2:$B$23,2,FALSE),0)*'EV Characterization'!K$2)</f>
        <v>7.2172573351610039</v>
      </c>
      <c r="L4" s="2">
        <f>('[1]Pc, Summer, S1'!L4*((1+[1]Main!$B$2)^(Main!$B$3-2020)))+(_xlfn.IFNA(VLOOKUP($A4,'EV Distribution'!$A$2:$B$23,2,FALSE),0)*'EV Characterization'!L$2)</f>
        <v>7.1803082919437395</v>
      </c>
      <c r="M4" s="2">
        <f>('[1]Pc, Summer, S1'!M4*((1+[1]Main!$B$2)^(Main!$B$3-2020)))+(_xlfn.IFNA(VLOOKUP($A4,'EV Distribution'!$A$2:$B$23,2,FALSE),0)*'EV Characterization'!M$2)</f>
        <v>7.6600799999999998</v>
      </c>
      <c r="N4" s="2">
        <f>('[1]Pc, Summer, S1'!N4*((1+[1]Main!$B$2)^(Main!$B$3-2020)))+(_xlfn.IFNA(VLOOKUP($A4,'EV Distribution'!$A$2:$B$23,2,FALSE),0)*'EV Characterization'!N$2)</f>
        <v>7.6957199999999997</v>
      </c>
      <c r="O4" s="2">
        <f>('[1]Pc, Summer, S1'!O4*((1+[1]Main!$B$2)^(Main!$B$3-2020)))+(_xlfn.IFNA(VLOOKUP($A4,'EV Distribution'!$A$2:$B$23,2,FALSE),0)*'EV Characterization'!O$2)</f>
        <v>7.7763599999999995</v>
      </c>
      <c r="P4" s="2">
        <f>('[1]Pc, Summer, S1'!P4*((1+[1]Main!$B$2)^(Main!$B$3-2020)))+(_xlfn.IFNA(VLOOKUP($A4,'EV Distribution'!$A$2:$B$23,2,FALSE),0)*'EV Characterization'!P$2)</f>
        <v>7.4068245495968528</v>
      </c>
      <c r="Q4" s="2">
        <f>('[1]Pc, Summer, S1'!Q4*((1+[1]Main!$B$2)^(Main!$B$3-2020)))+(_xlfn.IFNA(VLOOKUP($A4,'EV Distribution'!$A$2:$B$23,2,FALSE),0)*'EV Characterization'!Q$2)</f>
        <v>7.018979328352108</v>
      </c>
      <c r="R4" s="2">
        <f>('[1]Pc, Summer, S1'!R4*((1+[1]Main!$B$2)^(Main!$B$3-2020)))+(_xlfn.IFNA(VLOOKUP($A4,'EV Distribution'!$A$2:$B$23,2,FALSE),0)*'EV Characterization'!R$2)</f>
        <v>6.4699683479201822</v>
      </c>
      <c r="S4" s="2">
        <f>('[1]Pc, Summer, S1'!S4*((1+[1]Main!$B$2)^(Main!$B$3-2020)))+(_xlfn.IFNA(VLOOKUP($A4,'EV Distribution'!$A$2:$B$23,2,FALSE),0)*'EV Characterization'!S$2)</f>
        <v>6.5776083479201821</v>
      </c>
      <c r="T4" s="2">
        <f>('[1]Pc, Summer, S1'!T4*((1+[1]Main!$B$2)^(Main!$B$3-2020)))+(_xlfn.IFNA(VLOOKUP($A4,'EV Distribution'!$A$2:$B$23,2,FALSE),0)*'EV Characterization'!T$2)</f>
        <v>6.4902483479201827</v>
      </c>
      <c r="U4" s="2">
        <f>('[1]Pc, Summer, S1'!U4*((1+[1]Main!$B$2)^(Main!$B$3-2020)))+(_xlfn.IFNA(VLOOKUP($A4,'EV Distribution'!$A$2:$B$23,2,FALSE),0)*'EV Characterization'!U$2)</f>
        <v>6.4534083479201829</v>
      </c>
      <c r="V4" s="2">
        <f>('[1]Pc, Summer, S1'!V4*((1+[1]Main!$B$2)^(Main!$B$3-2020)))+(_xlfn.IFNA(VLOOKUP($A4,'EV Distribution'!$A$2:$B$23,2,FALSE),0)*'EV Characterization'!V$2)</f>
        <v>6.4986483479201826</v>
      </c>
      <c r="W4" s="2">
        <f>('[1]Pc, Summer, S1'!W4*((1+[1]Main!$B$2)^(Main!$B$3-2020)))+(_xlfn.IFNA(VLOOKUP($A4,'EV Distribution'!$A$2:$B$23,2,FALSE),0)*'EV Characterization'!W$2)</f>
        <v>6.4480483479201824</v>
      </c>
      <c r="X4" s="2">
        <f>('[1]Pc, Summer, S1'!X4*((1+[1]Main!$B$2)^(Main!$B$3-2020)))+(_xlfn.IFNA(VLOOKUP($A4,'EV Distribution'!$A$2:$B$23,2,FALSE),0)*'EV Characterization'!X$2)</f>
        <v>6.5110886061188129</v>
      </c>
      <c r="Y4" s="2">
        <f>('[1]Pc, Summer, S1'!Y4*((1+[1]Main!$B$2)^(Main!$B$3-2020)))+(_xlfn.IFNA(VLOOKUP($A4,'EV Distribution'!$A$2:$B$23,2,FALSE),0)*'EV Characterization'!Y$2)</f>
        <v>6.1929958897401534</v>
      </c>
    </row>
    <row r="5" spans="1:25" x14ac:dyDescent="0.25">
      <c r="A5">
        <v>7</v>
      </c>
      <c r="B5" s="2">
        <f>('[1]Pc, Summer, S1'!B5*((1+[1]Main!$B$2)^(Main!$B$3-2020)))+(_xlfn.IFNA(VLOOKUP($A5,'EV Distribution'!$A$2:$B$23,2,FALSE),0)*'EV Characterization'!B$2)</f>
        <v>16.858707547398811</v>
      </c>
      <c r="C5" s="2">
        <f>('[1]Pc, Summer, S1'!C5*((1+[1]Main!$B$2)^(Main!$B$3-2020)))+(_xlfn.IFNA(VLOOKUP($A5,'EV Distribution'!$A$2:$B$23,2,FALSE),0)*'EV Characterization'!C$2)</f>
        <v>14.916006794173112</v>
      </c>
      <c r="D5" s="2">
        <f>('[1]Pc, Summer, S1'!D5*((1+[1]Main!$B$2)^(Main!$B$3-2020)))+(_xlfn.IFNA(VLOOKUP($A5,'EV Distribution'!$A$2:$B$23,2,FALSE),0)*'EV Characterization'!D$2)</f>
        <v>14.079197478437417</v>
      </c>
      <c r="E5" s="2">
        <f>('[1]Pc, Summer, S1'!E5*((1+[1]Main!$B$2)^(Main!$B$3-2020)))+(_xlfn.IFNA(VLOOKUP($A5,'EV Distribution'!$A$2:$B$23,2,FALSE),0)*'EV Characterization'!E$2)</f>
        <v>13.623367803870726</v>
      </c>
      <c r="F5" s="2">
        <f>('[1]Pc, Summer, S1'!F5*((1+[1]Main!$B$2)^(Main!$B$3-2020)))+(_xlfn.IFNA(VLOOKUP($A5,'EV Distribution'!$A$2:$B$23,2,FALSE),0)*'EV Characterization'!F$2)</f>
        <v>14.338212728485164</v>
      </c>
      <c r="G5" s="2">
        <f>('[1]Pc, Summer, S1'!G5*((1+[1]Main!$B$2)^(Main!$B$3-2020)))+(_xlfn.IFNA(VLOOKUP($A5,'EV Distribution'!$A$2:$B$23,2,FALSE),0)*'EV Characterization'!G$2)</f>
        <v>13.10913972234335</v>
      </c>
      <c r="H5" s="2">
        <f>('[1]Pc, Summer, S1'!H5*((1+[1]Main!$B$2)^(Main!$B$3-2020)))+(_xlfn.IFNA(VLOOKUP($A5,'EV Distribution'!$A$2:$B$23,2,FALSE),0)*'EV Characterization'!H$2)</f>
        <v>15.389651390593604</v>
      </c>
      <c r="I5" s="2">
        <f>('[1]Pc, Summer, S1'!I5*((1+[1]Main!$B$2)^(Main!$B$3-2020)))+(_xlfn.IFNA(VLOOKUP($A5,'EV Distribution'!$A$2:$B$23,2,FALSE),0)*'EV Characterization'!I$2)</f>
        <v>17.500585754354574</v>
      </c>
      <c r="J5" s="2">
        <f>('[1]Pc, Summer, S1'!J5*((1+[1]Main!$B$2)^(Main!$B$3-2020)))+(_xlfn.IFNA(VLOOKUP($A5,'EV Distribution'!$A$2:$B$23,2,FALSE),0)*'EV Characterization'!J$2)</f>
        <v>19.699851390322987</v>
      </c>
      <c r="K5" s="2">
        <f>('[1]Pc, Summer, S1'!K5*((1+[1]Main!$B$2)^(Main!$B$3-2020)))+(_xlfn.IFNA(VLOOKUP($A5,'EV Distribution'!$A$2:$B$23,2,FALSE),0)*'EV Characterization'!K$2)</f>
        <v>21.164721404361721</v>
      </c>
      <c r="L5" s="2">
        <f>('[1]Pc, Summer, S1'!L5*((1+[1]Main!$B$2)^(Main!$B$3-2020)))+(_xlfn.IFNA(VLOOKUP($A5,'EV Distribution'!$A$2:$B$23,2,FALSE),0)*'EV Characterization'!L$2)</f>
        <v>21.805865609592267</v>
      </c>
      <c r="M5" s="2">
        <f>('[1]Pc, Summer, S1'!M5*((1+[1]Main!$B$2)^(Main!$B$3-2020)))+(_xlfn.IFNA(VLOOKUP($A5,'EV Distribution'!$A$2:$B$23,2,FALSE),0)*'EV Characterization'!M$2)</f>
        <v>22.162214481250079</v>
      </c>
      <c r="N5" s="2">
        <f>('[1]Pc, Summer, S1'!N5*((1+[1]Main!$B$2)^(Main!$B$3-2020)))+(_xlfn.IFNA(VLOOKUP($A5,'EV Distribution'!$A$2:$B$23,2,FALSE),0)*'EV Characterization'!N$2)</f>
        <v>22.631833507767386</v>
      </c>
      <c r="O5" s="2">
        <f>('[1]Pc, Summer, S1'!O5*((1+[1]Main!$B$2)^(Main!$B$3-2020)))+(_xlfn.IFNA(VLOOKUP($A5,'EV Distribution'!$A$2:$B$23,2,FALSE),0)*'EV Characterization'!O$2)</f>
        <v>22.897052539302621</v>
      </c>
      <c r="P5" s="2">
        <f>('[1]Pc, Summer, S1'!P5*((1+[1]Main!$B$2)^(Main!$B$3-2020)))+(_xlfn.IFNA(VLOOKUP($A5,'EV Distribution'!$A$2:$B$23,2,FALSE),0)*'EV Characterization'!P$2)</f>
        <v>22.988160000000001</v>
      </c>
      <c r="Q5" s="2">
        <f>('[1]Pc, Summer, S1'!Q5*((1+[1]Main!$B$2)^(Main!$B$3-2020)))+(_xlfn.IFNA(VLOOKUP($A5,'EV Distribution'!$A$2:$B$23,2,FALSE),0)*'EV Characterization'!Q$2)</f>
        <v>22.125498154536977</v>
      </c>
      <c r="R5" s="2">
        <f>('[1]Pc, Summer, S1'!R5*((1+[1]Main!$B$2)^(Main!$B$3-2020)))+(_xlfn.IFNA(VLOOKUP($A5,'EV Distribution'!$A$2:$B$23,2,FALSE),0)*'EV Characterization'!R$2)</f>
        <v>22.055239801207986</v>
      </c>
      <c r="S5" s="2">
        <f>('[1]Pc, Summer, S1'!S5*((1+[1]Main!$B$2)^(Main!$B$3-2020)))+(_xlfn.IFNA(VLOOKUP($A5,'EV Distribution'!$A$2:$B$23,2,FALSE),0)*'EV Characterization'!S$2)</f>
        <v>21.307052098714809</v>
      </c>
      <c r="T5" s="2">
        <f>('[1]Pc, Summer, S1'!T5*((1+[1]Main!$B$2)^(Main!$B$3-2020)))+(_xlfn.IFNA(VLOOKUP($A5,'EV Distribution'!$A$2:$B$23,2,FALSE),0)*'EV Characterization'!T$2)</f>
        <v>21.330688042982008</v>
      </c>
      <c r="U5" s="2">
        <f>('[1]Pc, Summer, S1'!U5*((1+[1]Main!$B$2)^(Main!$B$3-2020)))+(_xlfn.IFNA(VLOOKUP($A5,'EV Distribution'!$A$2:$B$23,2,FALSE),0)*'EV Characterization'!U$2)</f>
        <v>21.468202808014258</v>
      </c>
      <c r="V5" s="2">
        <f>('[1]Pc, Summer, S1'!V5*((1+[1]Main!$B$2)^(Main!$B$3-2020)))+(_xlfn.IFNA(VLOOKUP($A5,'EV Distribution'!$A$2:$B$23,2,FALSE),0)*'EV Characterization'!V$2)</f>
        <v>21.337686845421963</v>
      </c>
      <c r="W5" s="2">
        <f>('[1]Pc, Summer, S1'!W5*((1+[1]Main!$B$2)^(Main!$B$3-2020)))+(_xlfn.IFNA(VLOOKUP($A5,'EV Distribution'!$A$2:$B$23,2,FALSE),0)*'EV Characterization'!W$2)</f>
        <v>22.047251791919816</v>
      </c>
      <c r="X5" s="2">
        <f>('[1]Pc, Summer, S1'!X5*((1+[1]Main!$B$2)^(Main!$B$3-2020)))+(_xlfn.IFNA(VLOOKUP($A5,'EV Distribution'!$A$2:$B$23,2,FALSE),0)*'EV Characterization'!X$2)</f>
        <v>21.834196855699826</v>
      </c>
      <c r="Y5" s="2">
        <f>('[1]Pc, Summer, S1'!Y5*((1+[1]Main!$B$2)^(Main!$B$3-2020)))+(_xlfn.IFNA(VLOOKUP($A5,'EV Distribution'!$A$2:$B$23,2,FALSE),0)*'EV Characterization'!Y$2)</f>
        <v>19.630443574685156</v>
      </c>
    </row>
    <row r="6" spans="1:25" x14ac:dyDescent="0.25">
      <c r="A6">
        <v>8</v>
      </c>
      <c r="B6" s="2">
        <f>('[1]Pc, Summer, S1'!B6*((1+[1]Main!$B$2)^(Main!$B$3-2020)))+(_xlfn.IFNA(VLOOKUP($A6,'EV Distribution'!$A$2:$B$23,2,FALSE),0)*'EV Characterization'!B$2)</f>
        <v>-29.50836</v>
      </c>
      <c r="C6" s="2">
        <f>('[1]Pc, Summer, S1'!C6*((1+[1]Main!$B$2)^(Main!$B$3-2020)))+(_xlfn.IFNA(VLOOKUP($A6,'EV Distribution'!$A$2:$B$23,2,FALSE),0)*'EV Characterization'!C$2)</f>
        <v>-25.2454504945403</v>
      </c>
      <c r="D6" s="2">
        <f>('[1]Pc, Summer, S1'!D6*((1+[1]Main!$B$2)^(Main!$B$3-2020)))+(_xlfn.IFNA(VLOOKUP($A6,'EV Distribution'!$A$2:$B$23,2,FALSE),0)*'EV Characterization'!D$2)</f>
        <v>-16.241509669951061</v>
      </c>
      <c r="E6" s="2">
        <f>('[1]Pc, Summer, S1'!E6*((1+[1]Main!$B$2)^(Main!$B$3-2020)))+(_xlfn.IFNA(VLOOKUP($A6,'EV Distribution'!$A$2:$B$23,2,FALSE),0)*'EV Characterization'!E$2)</f>
        <v>-15.386995609456235</v>
      </c>
      <c r="F6" s="2">
        <f>('[1]Pc, Summer, S1'!F6*((1+[1]Main!$B$2)^(Main!$B$3-2020)))+(_xlfn.IFNA(VLOOKUP($A6,'EV Distribution'!$A$2:$B$23,2,FALSE),0)*'EV Characterization'!F$2)</f>
        <v>-14.971249544083001</v>
      </c>
      <c r="G6" s="2">
        <f>('[1]Pc, Summer, S1'!G6*((1+[1]Main!$B$2)^(Main!$B$3-2020)))+(_xlfn.IFNA(VLOOKUP($A6,'EV Distribution'!$A$2:$B$23,2,FALSE),0)*'EV Characterization'!G$2)</f>
        <v>-15.346928080324478</v>
      </c>
      <c r="H6" s="2">
        <f>('[1]Pc, Summer, S1'!H6*((1+[1]Main!$B$2)^(Main!$B$3-2020)))+(_xlfn.IFNA(VLOOKUP($A6,'EV Distribution'!$A$2:$B$23,2,FALSE),0)*'EV Characterization'!H$2)</f>
        <v>-11.181208892533453</v>
      </c>
      <c r="I6" s="2">
        <f>('[1]Pc, Summer, S1'!I6*((1+[1]Main!$B$2)^(Main!$B$3-2020)))+(_xlfn.IFNA(VLOOKUP($A6,'EV Distribution'!$A$2:$B$23,2,FALSE),0)*'EV Characterization'!I$2)</f>
        <v>-5.6372254507224353</v>
      </c>
      <c r="J6" s="2">
        <f>('[1]Pc, Summer, S1'!J6*((1+[1]Main!$B$2)^(Main!$B$3-2020)))+(_xlfn.IFNA(VLOOKUP($A6,'EV Distribution'!$A$2:$B$23,2,FALSE),0)*'EV Characterization'!J$2)</f>
        <v>-1.4651475399674752</v>
      </c>
      <c r="K6" s="2">
        <f>('[1]Pc, Summer, S1'!K6*((1+[1]Main!$B$2)^(Main!$B$3-2020)))+(_xlfn.IFNA(VLOOKUP($A6,'EV Distribution'!$A$2:$B$23,2,FALSE),0)*'EV Characterization'!K$2)</f>
        <v>1.7266489227038204</v>
      </c>
      <c r="L6" s="2">
        <f>('[1]Pc, Summer, S1'!L6*((1+[1]Main!$B$2)^(Main!$B$3-2020)))+(_xlfn.IFNA(VLOOKUP($A6,'EV Distribution'!$A$2:$B$23,2,FALSE),0)*'EV Characterization'!L$2)</f>
        <v>2.8060547033127028</v>
      </c>
      <c r="M6" s="2">
        <f>('[1]Pc, Summer, S1'!M6*((1+[1]Main!$B$2)^(Main!$B$3-2020)))+(_xlfn.IFNA(VLOOKUP($A6,'EV Distribution'!$A$2:$B$23,2,FALSE),0)*'EV Characterization'!M$2)</f>
        <v>4.8575041175338365</v>
      </c>
      <c r="N6" s="2">
        <f>('[1]Pc, Summer, S1'!N6*((1+[1]Main!$B$2)^(Main!$B$3-2020)))+(_xlfn.IFNA(VLOOKUP($A6,'EV Distribution'!$A$2:$B$23,2,FALSE),0)*'EV Characterization'!N$2)</f>
        <v>7.6018354086257354</v>
      </c>
      <c r="O6" s="2">
        <f>('[1]Pc, Summer, S1'!O6*((1+[1]Main!$B$2)^(Main!$B$3-2020)))+(_xlfn.IFNA(VLOOKUP($A6,'EV Distribution'!$A$2:$B$23,2,FALSE),0)*'EV Characterization'!O$2)</f>
        <v>8.093525436244132</v>
      </c>
      <c r="P6" s="2">
        <f>('[1]Pc, Summer, S1'!P6*((1+[1]Main!$B$2)^(Main!$B$3-2020)))+(_xlfn.IFNA(VLOOKUP($A6,'EV Distribution'!$A$2:$B$23,2,FALSE),0)*'EV Characterization'!P$2)</f>
        <v>6.910096099276231</v>
      </c>
      <c r="Q6" s="2">
        <f>('[1]Pc, Summer, S1'!Q6*((1+[1]Main!$B$2)^(Main!$B$3-2020)))+(_xlfn.IFNA(VLOOKUP($A6,'EV Distribution'!$A$2:$B$23,2,FALSE),0)*'EV Characterization'!Q$2)</f>
        <v>3.4278395736180776</v>
      </c>
      <c r="R6" s="2">
        <f>('[1]Pc, Summer, S1'!R6*((1+[1]Main!$B$2)^(Main!$B$3-2020)))+(_xlfn.IFNA(VLOOKUP($A6,'EV Distribution'!$A$2:$B$23,2,FALSE),0)*'EV Characterization'!R$2)</f>
        <v>3.491916302092267</v>
      </c>
      <c r="S6" s="2">
        <f>('[1]Pc, Summer, S1'!S6*((1+[1]Main!$B$2)^(Main!$B$3-2020)))+(_xlfn.IFNA(VLOOKUP($A6,'EV Distribution'!$A$2:$B$23,2,FALSE),0)*'EV Characterization'!S$2)</f>
        <v>3.6730238476415953</v>
      </c>
      <c r="T6" s="2">
        <f>('[1]Pc, Summer, S1'!T6*((1+[1]Main!$B$2)^(Main!$B$3-2020)))+(_xlfn.IFNA(VLOOKUP($A6,'EV Distribution'!$A$2:$B$23,2,FALSE),0)*'EV Characterization'!T$2)</f>
        <v>4.5050430406188049</v>
      </c>
      <c r="U6" s="2">
        <f>('[1]Pc, Summer, S1'!U6*((1+[1]Main!$B$2)^(Main!$B$3-2020)))+(_xlfn.IFNA(VLOOKUP($A6,'EV Distribution'!$A$2:$B$23,2,FALSE),0)*'EV Characterization'!U$2)</f>
        <v>3.5677634011273831</v>
      </c>
      <c r="V6" s="2">
        <f>('[1]Pc, Summer, S1'!V6*((1+[1]Main!$B$2)^(Main!$B$3-2020)))+(_xlfn.IFNA(VLOOKUP($A6,'EV Distribution'!$A$2:$B$23,2,FALSE),0)*'EV Characterization'!V$2)</f>
        <v>2.7246054741999677</v>
      </c>
      <c r="W6" s="2">
        <f>('[1]Pc, Summer, S1'!W6*((1+[1]Main!$B$2)^(Main!$B$3-2020)))+(_xlfn.IFNA(VLOOKUP($A6,'EV Distribution'!$A$2:$B$23,2,FALSE),0)*'EV Characterization'!W$2)</f>
        <v>5.3915148725292656</v>
      </c>
      <c r="X6" s="2">
        <f>('[1]Pc, Summer, S1'!X6*((1+[1]Main!$B$2)^(Main!$B$3-2020)))+(_xlfn.IFNA(VLOOKUP($A6,'EV Distribution'!$A$2:$B$23,2,FALSE),0)*'EV Characterization'!X$2)</f>
        <v>7.3860896808083023</v>
      </c>
      <c r="Y6" s="2">
        <f>('[1]Pc, Summer, S1'!Y6*((1+[1]Main!$B$2)^(Main!$B$3-2020)))+(_xlfn.IFNA(VLOOKUP($A6,'EV Distribution'!$A$2:$B$23,2,FALSE),0)*'EV Characterization'!Y$2)</f>
        <v>-1.3841327716235174</v>
      </c>
    </row>
    <row r="7" spans="1:25" x14ac:dyDescent="0.25">
      <c r="A7">
        <v>10</v>
      </c>
      <c r="B7" s="2">
        <f>('[1]Pc, Summer, S1'!B7*((1+[1]Main!$B$2)^(Main!$B$3-2020)))+(_xlfn.IFNA(VLOOKUP($A7,'EV Distribution'!$A$2:$B$23,2,FALSE),0)*'EV Characterization'!B$2)</f>
        <v>0.49164000000000008</v>
      </c>
      <c r="C7" s="2">
        <f>('[1]Pc, Summer, S1'!C7*((1+[1]Main!$B$2)^(Main!$B$3-2020)))+(_xlfn.IFNA(VLOOKUP($A7,'EV Distribution'!$A$2:$B$23,2,FALSE),0)*'EV Characterization'!C$2)</f>
        <v>0.50804000000000005</v>
      </c>
      <c r="D7" s="2">
        <f>('[1]Pc, Summer, S1'!D7*((1+[1]Main!$B$2)^(Main!$B$3-2020)))+(_xlfn.IFNA(VLOOKUP($A7,'EV Distribution'!$A$2:$B$23,2,FALSE),0)*'EV Characterization'!D$2)</f>
        <v>0.45491999999999999</v>
      </c>
      <c r="E7" s="2">
        <f>('[1]Pc, Summer, S1'!E7*((1+[1]Main!$B$2)^(Main!$B$3-2020)))+(_xlfn.IFNA(VLOOKUP($A7,'EV Distribution'!$A$2:$B$23,2,FALSE),0)*'EV Characterization'!E$2)</f>
        <v>0.43120000000000003</v>
      </c>
      <c r="F7" s="2">
        <f>('[1]Pc, Summer, S1'!F7*((1+[1]Main!$B$2)^(Main!$B$3-2020)))+(_xlfn.IFNA(VLOOKUP($A7,'EV Distribution'!$A$2:$B$23,2,FALSE),0)*'EV Characterization'!F$2)</f>
        <v>0.35328000000000004</v>
      </c>
      <c r="G7" s="2">
        <f>('[1]Pc, Summer, S1'!G7*((1+[1]Main!$B$2)^(Main!$B$3-2020)))+(_xlfn.IFNA(VLOOKUP($A7,'EV Distribution'!$A$2:$B$23,2,FALSE),0)*'EV Characterization'!G$2)</f>
        <v>0.29984000000000005</v>
      </c>
      <c r="H7" s="2">
        <f>('[1]Pc, Summer, S1'!H7*((1+[1]Main!$B$2)^(Main!$B$3-2020)))+(_xlfn.IFNA(VLOOKUP($A7,'EV Distribution'!$A$2:$B$23,2,FALSE),0)*'EV Characterization'!H$2)</f>
        <v>0.36668000000000001</v>
      </c>
      <c r="I7" s="2">
        <f>('[1]Pc, Summer, S1'!I7*((1+[1]Main!$B$2)^(Main!$B$3-2020)))+(_xlfn.IFNA(VLOOKUP($A7,'EV Distribution'!$A$2:$B$23,2,FALSE),0)*'EV Characterization'!I$2)</f>
        <v>6.368E-2</v>
      </c>
      <c r="J7" s="2">
        <f>('[1]Pc, Summer, S1'!J7*((1+[1]Main!$B$2)^(Main!$B$3-2020)))+(_xlfn.IFNA(VLOOKUP($A7,'EV Distribution'!$A$2:$B$23,2,FALSE),0)*'EV Characterization'!J$2)</f>
        <v>5.6000000000000008E-2</v>
      </c>
      <c r="K7" s="2">
        <f>('[1]Pc, Summer, S1'!K7*((1+[1]Main!$B$2)^(Main!$B$3-2020)))+(_xlfn.IFNA(VLOOKUP($A7,'EV Distribution'!$A$2:$B$23,2,FALSE),0)*'EV Characterization'!K$2)</f>
        <v>8.1640000000000004E-2</v>
      </c>
      <c r="L7" s="2">
        <f>('[1]Pc, Summer, S1'!L7*((1+[1]Main!$B$2)^(Main!$B$3-2020)))+(_xlfn.IFNA(VLOOKUP($A7,'EV Distribution'!$A$2:$B$23,2,FALSE),0)*'EV Characterization'!L$2)</f>
        <v>4.8080000000000005E-2</v>
      </c>
      <c r="M7" s="2">
        <f>('[1]Pc, Summer, S1'!M7*((1+[1]Main!$B$2)^(Main!$B$3-2020)))+(_xlfn.IFNA(VLOOKUP($A7,'EV Distribution'!$A$2:$B$23,2,FALSE),0)*'EV Characterization'!M$2)</f>
        <v>6.0080000000000001E-2</v>
      </c>
      <c r="N7" s="2">
        <f>('[1]Pc, Summer, S1'!N7*((1+[1]Main!$B$2)^(Main!$B$3-2020)))+(_xlfn.IFNA(VLOOKUP($A7,'EV Distribution'!$A$2:$B$23,2,FALSE),0)*'EV Characterization'!N$2)</f>
        <v>9.5720000000000013E-2</v>
      </c>
      <c r="O7" s="2">
        <f>('[1]Pc, Summer, S1'!O7*((1+[1]Main!$B$2)^(Main!$B$3-2020)))+(_xlfn.IFNA(VLOOKUP($A7,'EV Distribution'!$A$2:$B$23,2,FALSE),0)*'EV Characterization'!O$2)</f>
        <v>0.17636000000000002</v>
      </c>
      <c r="P7" s="2">
        <f>('[1]Pc, Summer, S1'!P7*((1+[1]Main!$B$2)^(Main!$B$3-2020)))+(_xlfn.IFNA(VLOOKUP($A7,'EV Distribution'!$A$2:$B$23,2,FALSE),0)*'EV Characterization'!P$2)</f>
        <v>0.18815999999999999</v>
      </c>
      <c r="Q7" s="2">
        <f>('[1]Pc, Summer, S1'!Q7*((1+[1]Main!$B$2)^(Main!$B$3-2020)))+(_xlfn.IFNA(VLOOKUP($A7,'EV Distribution'!$A$2:$B$23,2,FALSE),0)*'EV Characterization'!Q$2)</f>
        <v>0.18504000000000001</v>
      </c>
      <c r="R7" s="2">
        <f>('[1]Pc, Summer, S1'!R7*((1+[1]Main!$B$2)^(Main!$B$3-2020)))+(_xlfn.IFNA(VLOOKUP($A7,'EV Distribution'!$A$2:$B$23,2,FALSE),0)*'EV Characterization'!R$2)</f>
        <v>0.1038</v>
      </c>
      <c r="S7" s="2">
        <f>('[1]Pc, Summer, S1'!S7*((1+[1]Main!$B$2)^(Main!$B$3-2020)))+(_xlfn.IFNA(VLOOKUP($A7,'EV Distribution'!$A$2:$B$23,2,FALSE),0)*'EV Characterization'!S$2)</f>
        <v>0.21143999999999999</v>
      </c>
      <c r="T7" s="2">
        <f>('[1]Pc, Summer, S1'!T7*((1+[1]Main!$B$2)^(Main!$B$3-2020)))+(_xlfn.IFNA(VLOOKUP($A7,'EV Distribution'!$A$2:$B$23,2,FALSE),0)*'EV Characterization'!T$2)</f>
        <v>0.12408</v>
      </c>
      <c r="U7" s="2">
        <f>('[1]Pc, Summer, S1'!U7*((1+[1]Main!$B$2)^(Main!$B$3-2020)))+(_xlfn.IFNA(VLOOKUP($A7,'EV Distribution'!$A$2:$B$23,2,FALSE),0)*'EV Characterization'!U$2)</f>
        <v>8.7239999999999998E-2</v>
      </c>
      <c r="V7" s="2">
        <f>('[1]Pc, Summer, S1'!V7*((1+[1]Main!$B$2)^(Main!$B$3-2020)))+(_xlfn.IFNA(VLOOKUP($A7,'EV Distribution'!$A$2:$B$23,2,FALSE),0)*'EV Characterization'!V$2)</f>
        <v>0.13248000000000001</v>
      </c>
      <c r="W7" s="2">
        <f>('[1]Pc, Summer, S1'!W7*((1+[1]Main!$B$2)^(Main!$B$3-2020)))+(_xlfn.IFNA(VLOOKUP($A7,'EV Distribution'!$A$2:$B$23,2,FALSE),0)*'EV Characterization'!W$2)</f>
        <v>8.1880000000000008E-2</v>
      </c>
      <c r="X7" s="2">
        <f>('[1]Pc, Summer, S1'!X7*((1+[1]Main!$B$2)^(Main!$B$3-2020)))+(_xlfn.IFNA(VLOOKUP($A7,'EV Distribution'!$A$2:$B$23,2,FALSE),0)*'EV Characterization'!X$2)</f>
        <v>0.37372000000000005</v>
      </c>
      <c r="Y7" s="2">
        <f>('[1]Pc, Summer, S1'!Y7*((1+[1]Main!$B$2)^(Main!$B$3-2020)))+(_xlfn.IFNA(VLOOKUP($A7,'EV Distribution'!$A$2:$B$23,2,FALSE),0)*'EV Characterization'!Y$2)</f>
        <v>0.45052000000000003</v>
      </c>
    </row>
    <row r="8" spans="1:25" x14ac:dyDescent="0.25">
      <c r="A8">
        <v>12</v>
      </c>
      <c r="B8" s="2">
        <f>('[1]Pc, Summer, S1'!B8*((1+[1]Main!$B$2)^(Main!$B$3-2020)))+(_xlfn.IFNA(VLOOKUP($A8,'EV Distribution'!$A$2:$B$23,2,FALSE),0)*'EV Characterization'!B$2)</f>
        <v>11.272598868608632</v>
      </c>
      <c r="C8" s="2">
        <f>('[1]Pc, Summer, S1'!C8*((1+[1]Main!$B$2)^(Main!$B$3-2020)))+(_xlfn.IFNA(VLOOKUP($A8,'EV Distribution'!$A$2:$B$23,2,FALSE),0)*'EV Characterization'!C$2)</f>
        <v>7.1956756635713006</v>
      </c>
      <c r="D8" s="2">
        <f>('[1]Pc, Summer, S1'!D8*((1+[1]Main!$B$2)^(Main!$B$3-2020)))+(_xlfn.IFNA(VLOOKUP($A8,'EV Distribution'!$A$2:$B$23,2,FALSE),0)*'EV Characterization'!D$2)</f>
        <v>10.049685145456071</v>
      </c>
      <c r="E8" s="2">
        <f>('[1]Pc, Summer, S1'!E8*((1+[1]Main!$B$2)^(Main!$B$3-2020)))+(_xlfn.IFNA(VLOOKUP($A8,'EV Distribution'!$A$2:$B$23,2,FALSE),0)*'EV Characterization'!E$2)</f>
        <v>9.3092734503384431</v>
      </c>
      <c r="F8" s="2">
        <f>('[1]Pc, Summer, S1'!F8*((1+[1]Main!$B$2)^(Main!$B$3-2020)))+(_xlfn.IFNA(VLOOKUP($A8,'EV Distribution'!$A$2:$B$23,2,FALSE),0)*'EV Characterization'!F$2)</f>
        <v>10.53758820533751</v>
      </c>
      <c r="G8" s="2">
        <f>('[1]Pc, Summer, S1'!G8*((1+[1]Main!$B$2)^(Main!$B$3-2020)))+(_xlfn.IFNA(VLOOKUP($A8,'EV Distribution'!$A$2:$B$23,2,FALSE),0)*'EV Characterization'!G$2)</f>
        <v>3.7729108365490891</v>
      </c>
      <c r="H8" s="2">
        <f>('[1]Pc, Summer, S1'!H8*((1+[1]Main!$B$2)^(Main!$B$3-2020)))+(_xlfn.IFNA(VLOOKUP($A8,'EV Distribution'!$A$2:$B$23,2,FALSE),0)*'EV Characterization'!H$2)</f>
        <v>-7.8691202072712452</v>
      </c>
      <c r="I8" s="2">
        <f>('[1]Pc, Summer, S1'!I8*((1+[1]Main!$B$2)^(Main!$B$3-2020)))+(_xlfn.IFNA(VLOOKUP($A8,'EV Distribution'!$A$2:$B$23,2,FALSE),0)*'EV Characterization'!I$2)</f>
        <v>0.66140371953574373</v>
      </c>
      <c r="J8" s="2">
        <f>('[1]Pc, Summer, S1'!J8*((1+[1]Main!$B$2)^(Main!$B$3-2020)))+(_xlfn.IFNA(VLOOKUP($A8,'EV Distribution'!$A$2:$B$23,2,FALSE),0)*'EV Characterization'!J$2)</f>
        <v>4.6568748355973035</v>
      </c>
      <c r="K8" s="2">
        <f>('[1]Pc, Summer, S1'!K8*((1+[1]Main!$B$2)^(Main!$B$3-2020)))+(_xlfn.IFNA(VLOOKUP($A8,'EV Distribution'!$A$2:$B$23,2,FALSE),0)*'EV Characterization'!K$2)</f>
        <v>11.281639999999999</v>
      </c>
      <c r="L8" s="2">
        <f>('[1]Pc, Summer, S1'!L8*((1+[1]Main!$B$2)^(Main!$B$3-2020)))+(_xlfn.IFNA(VLOOKUP($A8,'EV Distribution'!$A$2:$B$23,2,FALSE),0)*'EV Characterization'!L$2)</f>
        <v>10.949817624170368</v>
      </c>
      <c r="M8" s="2">
        <f>('[1]Pc, Summer, S1'!M8*((1+[1]Main!$B$2)^(Main!$B$3-2020)))+(_xlfn.IFNA(VLOOKUP($A8,'EV Distribution'!$A$2:$B$23,2,FALSE),0)*'EV Characterization'!M$2)</f>
        <v>6.0973137680538958</v>
      </c>
      <c r="N8" s="2">
        <f>('[1]Pc, Summer, S1'!N8*((1+[1]Main!$B$2)^(Main!$B$3-2020)))+(_xlfn.IFNA(VLOOKUP($A8,'EV Distribution'!$A$2:$B$23,2,FALSE),0)*'EV Characterization'!N$2)</f>
        <v>5.0914895226364001</v>
      </c>
      <c r="O8" s="2">
        <f>('[1]Pc, Summer, S1'!O8*((1+[1]Main!$B$2)^(Main!$B$3-2020)))+(_xlfn.IFNA(VLOOKUP($A8,'EV Distribution'!$A$2:$B$23,2,FALSE),0)*'EV Characterization'!O$2)</f>
        <v>6.2601538911727568</v>
      </c>
      <c r="P8" s="2">
        <f>('[1]Pc, Summer, S1'!P8*((1+[1]Main!$B$2)^(Main!$B$3-2020)))+(_xlfn.IFNA(VLOOKUP($A8,'EV Distribution'!$A$2:$B$23,2,FALSE),0)*'EV Characterization'!P$2)</f>
        <v>5.5149077146135967</v>
      </c>
      <c r="Q8" s="2">
        <f>('[1]Pc, Summer, S1'!Q8*((1+[1]Main!$B$2)^(Main!$B$3-2020)))+(_xlfn.IFNA(VLOOKUP($A8,'EV Distribution'!$A$2:$B$23,2,FALSE),0)*'EV Characterization'!Q$2)</f>
        <v>6.5192810516406627</v>
      </c>
      <c r="R8" s="2">
        <f>('[1]Pc, Summer, S1'!R8*((1+[1]Main!$B$2)^(Main!$B$3-2020)))+(_xlfn.IFNA(VLOOKUP($A8,'EV Distribution'!$A$2:$B$23,2,FALSE),0)*'EV Characterization'!R$2)</f>
        <v>8.9386351344463737</v>
      </c>
      <c r="S8" s="2">
        <f>('[1]Pc, Summer, S1'!S8*((1+[1]Main!$B$2)^(Main!$B$3-2020)))+(_xlfn.IFNA(VLOOKUP($A8,'EV Distribution'!$A$2:$B$23,2,FALSE),0)*'EV Characterization'!S$2)</f>
        <v>9.3612286959060143</v>
      </c>
      <c r="T8" s="2">
        <f>('[1]Pc, Summer, S1'!T8*((1+[1]Main!$B$2)^(Main!$B$3-2020)))+(_xlfn.IFNA(VLOOKUP($A8,'EV Distribution'!$A$2:$B$23,2,FALSE),0)*'EV Characterization'!T$2)</f>
        <v>9.5776906920865912</v>
      </c>
      <c r="U8" s="2">
        <f>('[1]Pc, Summer, S1'!U8*((1+[1]Main!$B$2)^(Main!$B$3-2020)))+(_xlfn.IFNA(VLOOKUP($A8,'EV Distribution'!$A$2:$B$23,2,FALSE),0)*'EV Characterization'!U$2)</f>
        <v>9.3532976124084843</v>
      </c>
      <c r="V8" s="2">
        <f>('[1]Pc, Summer, S1'!V8*((1+[1]Main!$B$2)^(Main!$B$3-2020)))+(_xlfn.IFNA(VLOOKUP($A8,'EV Distribution'!$A$2:$B$23,2,FALSE),0)*'EV Characterization'!V$2)</f>
        <v>6.0745199520710518</v>
      </c>
      <c r="W8" s="2">
        <f>('[1]Pc, Summer, S1'!W8*((1+[1]Main!$B$2)^(Main!$B$3-2020)))+(_xlfn.IFNA(VLOOKUP($A8,'EV Distribution'!$A$2:$B$23,2,FALSE),0)*'EV Characterization'!W$2)</f>
        <v>6.8059324174902871</v>
      </c>
      <c r="X8" s="2">
        <f>('[1]Pc, Summer, S1'!X8*((1+[1]Main!$B$2)^(Main!$B$3-2020)))+(_xlfn.IFNA(VLOOKUP($A8,'EV Distribution'!$A$2:$B$23,2,FALSE),0)*'EV Characterization'!X$2)</f>
        <v>7.1836673471715375</v>
      </c>
      <c r="Y8" s="2">
        <f>('[1]Pc, Summer, S1'!Y8*((1+[1]Main!$B$2)^(Main!$B$3-2020)))+(_xlfn.IFNA(VLOOKUP($A8,'EV Distribution'!$A$2:$B$23,2,FALSE),0)*'EV Characterization'!Y$2)</f>
        <v>7.366669549038618</v>
      </c>
    </row>
    <row r="9" spans="1:25" x14ac:dyDescent="0.25">
      <c r="A9">
        <v>14</v>
      </c>
      <c r="B9" s="2">
        <f>('[1]Pc, Summer, S1'!B9*((1+[1]Main!$B$2)^(Main!$B$3-2020)))+(_xlfn.IFNA(VLOOKUP($A9,'EV Distribution'!$A$2:$B$23,2,FALSE),0)*'EV Characterization'!B$2)</f>
        <v>4.3164368922590182</v>
      </c>
      <c r="C9" s="2">
        <f>('[1]Pc, Summer, S1'!C9*((1+[1]Main!$B$2)^(Main!$B$3-2020)))+(_xlfn.IFNA(VLOOKUP($A9,'EV Distribution'!$A$2:$B$23,2,FALSE),0)*'EV Characterization'!C$2)</f>
        <v>3.7505836129511128</v>
      </c>
      <c r="D9" s="2">
        <f>('[1]Pc, Summer, S1'!D9*((1+[1]Main!$B$2)^(Main!$B$3-2020)))+(_xlfn.IFNA(VLOOKUP($A9,'EV Distribution'!$A$2:$B$23,2,FALSE),0)*'EV Characterization'!D$2)</f>
        <v>3.6947231626490584</v>
      </c>
      <c r="E9" s="2">
        <f>('[1]Pc, Summer, S1'!E9*((1+[1]Main!$B$2)^(Main!$B$3-2020)))+(_xlfn.IFNA(VLOOKUP($A9,'EV Distribution'!$A$2:$B$23,2,FALSE),0)*'EV Characterization'!E$2)</f>
        <v>3.3768285898253532</v>
      </c>
      <c r="F9" s="2">
        <f>('[1]Pc, Summer, S1'!F9*((1+[1]Main!$B$2)^(Main!$B$3-2020)))+(_xlfn.IFNA(VLOOKUP($A9,'EV Distribution'!$A$2:$B$23,2,FALSE),0)*'EV Characterization'!F$2)</f>
        <v>3.3259409795870463</v>
      </c>
      <c r="G9" s="2">
        <f>('[1]Pc, Summer, S1'!G9*((1+[1]Main!$B$2)^(Main!$B$3-2020)))+(_xlfn.IFNA(VLOOKUP($A9,'EV Distribution'!$A$2:$B$23,2,FALSE),0)*'EV Characterization'!G$2)</f>
        <v>3.2714801587256077</v>
      </c>
      <c r="H9" s="2">
        <f>('[1]Pc, Summer, S1'!H9*((1+[1]Main!$B$2)^(Main!$B$3-2020)))+(_xlfn.IFNA(VLOOKUP($A9,'EV Distribution'!$A$2:$B$23,2,FALSE),0)*'EV Characterization'!H$2)</f>
        <v>3.9582414415668099</v>
      </c>
      <c r="I9" s="2">
        <f>('[1]Pc, Summer, S1'!I9*((1+[1]Main!$B$2)^(Main!$B$3-2020)))+(_xlfn.IFNA(VLOOKUP($A9,'EV Distribution'!$A$2:$B$23,2,FALSE),0)*'EV Characterization'!I$2)</f>
        <v>4.9746033486631331</v>
      </c>
      <c r="J9" s="2">
        <f>('[1]Pc, Summer, S1'!J9*((1+[1]Main!$B$2)^(Main!$B$3-2020)))+(_xlfn.IFNA(VLOOKUP($A9,'EV Distribution'!$A$2:$B$23,2,FALSE),0)*'EV Characterization'!J$2)</f>
        <v>5.8104394007899591</v>
      </c>
      <c r="K9" s="2">
        <f>('[1]Pc, Summer, S1'!K9*((1+[1]Main!$B$2)^(Main!$B$3-2020)))+(_xlfn.IFNA(VLOOKUP($A9,'EV Distribution'!$A$2:$B$23,2,FALSE),0)*'EV Characterization'!K$2)</f>
        <v>5.953568381812584</v>
      </c>
      <c r="L9" s="2">
        <f>('[1]Pc, Summer, S1'!L9*((1+[1]Main!$B$2)^(Main!$B$3-2020)))+(_xlfn.IFNA(VLOOKUP($A9,'EV Distribution'!$A$2:$B$23,2,FALSE),0)*'EV Characterization'!L$2)</f>
        <v>5.9134931300623217</v>
      </c>
      <c r="M9" s="2">
        <f>('[1]Pc, Summer, S1'!M9*((1+[1]Main!$B$2)^(Main!$B$3-2020)))+(_xlfn.IFNA(VLOOKUP($A9,'EV Distribution'!$A$2:$B$23,2,FALSE),0)*'EV Characterization'!M$2)</f>
        <v>6.1966240649633768</v>
      </c>
      <c r="N9" s="2">
        <f>('[1]Pc, Summer, S1'!N9*((1+[1]Main!$B$2)^(Main!$B$3-2020)))+(_xlfn.IFNA(VLOOKUP($A9,'EV Distribution'!$A$2:$B$23,2,FALSE),0)*'EV Characterization'!N$2)</f>
        <v>5.9842557671067951</v>
      </c>
      <c r="O9" s="2">
        <f>('[1]Pc, Summer, S1'!O9*((1+[1]Main!$B$2)^(Main!$B$3-2020)))+(_xlfn.IFNA(VLOOKUP($A9,'EV Distribution'!$A$2:$B$23,2,FALSE),0)*'EV Characterization'!O$2)</f>
        <v>5.952572690644331</v>
      </c>
      <c r="P9" s="2">
        <f>('[1]Pc, Summer, S1'!P9*((1+[1]Main!$B$2)^(Main!$B$3-2020)))+(_xlfn.IFNA(VLOOKUP($A9,'EV Distribution'!$A$2:$B$23,2,FALSE),0)*'EV Characterization'!P$2)</f>
        <v>5.0312665428368133</v>
      </c>
      <c r="Q9" s="2">
        <f>('[1]Pc, Summer, S1'!Q9*((1+[1]Main!$B$2)^(Main!$B$3-2020)))+(_xlfn.IFNA(VLOOKUP($A9,'EV Distribution'!$A$2:$B$23,2,FALSE),0)*'EV Characterization'!Q$2)</f>
        <v>5.1920907426253775</v>
      </c>
      <c r="R9" s="2">
        <f>('[1]Pc, Summer, S1'!R9*((1+[1]Main!$B$2)^(Main!$B$3-2020)))+(_xlfn.IFNA(VLOOKUP($A9,'EV Distribution'!$A$2:$B$23,2,FALSE),0)*'EV Characterization'!R$2)</f>
        <v>5.9208019495552593</v>
      </c>
      <c r="S9" s="2">
        <f>('[1]Pc, Summer, S1'!S9*((1+[1]Main!$B$2)^(Main!$B$3-2020)))+(_xlfn.IFNA(VLOOKUP($A9,'EV Distribution'!$A$2:$B$23,2,FALSE),0)*'EV Characterization'!S$2)</f>
        <v>6.4114399999999998</v>
      </c>
      <c r="T9" s="2">
        <f>('[1]Pc, Summer, S1'!T9*((1+[1]Main!$B$2)^(Main!$B$3-2020)))+(_xlfn.IFNA(VLOOKUP($A9,'EV Distribution'!$A$2:$B$23,2,FALSE),0)*'EV Characterization'!T$2)</f>
        <v>5.0085578644997293</v>
      </c>
      <c r="U9" s="2">
        <f>('[1]Pc, Summer, S1'!U9*((1+[1]Main!$B$2)^(Main!$B$3-2020)))+(_xlfn.IFNA(VLOOKUP($A9,'EV Distribution'!$A$2:$B$23,2,FALSE),0)*'EV Characterization'!U$2)</f>
        <v>5.2261285080553552</v>
      </c>
      <c r="V9" s="2">
        <f>('[1]Pc, Summer, S1'!V9*((1+[1]Main!$B$2)^(Main!$B$3-2020)))+(_xlfn.IFNA(VLOOKUP($A9,'EV Distribution'!$A$2:$B$23,2,FALSE),0)*'EV Characterization'!V$2)</f>
        <v>4.8774621006548591</v>
      </c>
      <c r="W9" s="2">
        <f>('[1]Pc, Summer, S1'!W9*((1+[1]Main!$B$2)^(Main!$B$3-2020)))+(_xlfn.IFNA(VLOOKUP($A9,'EV Distribution'!$A$2:$B$23,2,FALSE),0)*'EV Characterization'!W$2)</f>
        <v>5.1137472883032382</v>
      </c>
      <c r="X9" s="2">
        <f>('[1]Pc, Summer, S1'!X9*((1+[1]Main!$B$2)^(Main!$B$3-2020)))+(_xlfn.IFNA(VLOOKUP($A9,'EV Distribution'!$A$2:$B$23,2,FALSE),0)*'EV Characterization'!X$2)</f>
        <v>4.9186994609306911</v>
      </c>
      <c r="Y9" s="2">
        <f>('[1]Pc, Summer, S1'!Y9*((1+[1]Main!$B$2)^(Main!$B$3-2020)))+(_xlfn.IFNA(VLOOKUP($A9,'EV Distribution'!$A$2:$B$23,2,FALSE),0)*'EV Characterization'!Y$2)</f>
        <v>4.520594926384562</v>
      </c>
    </row>
    <row r="10" spans="1:25" x14ac:dyDescent="0.25">
      <c r="A10">
        <v>15</v>
      </c>
      <c r="B10" s="2">
        <f>('[1]Pc, Summer, S1'!B10*((1+[1]Main!$B$2)^(Main!$B$3-2020)))+(_xlfn.IFNA(VLOOKUP($A10,'EV Distribution'!$A$2:$B$23,2,FALSE),0)*'EV Characterization'!B$2)</f>
        <v>5.4507797079211526</v>
      </c>
      <c r="C10" s="2">
        <f>('[1]Pc, Summer, S1'!C10*((1+[1]Main!$B$2)^(Main!$B$3-2020)))+(_xlfn.IFNA(VLOOKUP($A10,'EV Distribution'!$A$2:$B$23,2,FALSE),0)*'EV Characterization'!C$2)</f>
        <v>4.9343184661499819</v>
      </c>
      <c r="D10" s="2">
        <f>('[1]Pc, Summer, S1'!D10*((1+[1]Main!$B$2)^(Main!$B$3-2020)))+(_xlfn.IFNA(VLOOKUP($A10,'EV Distribution'!$A$2:$B$23,2,FALSE),0)*'EV Characterization'!D$2)</f>
        <v>4.5937265027567982</v>
      </c>
      <c r="E10" s="2">
        <f>('[1]Pc, Summer, S1'!E10*((1+[1]Main!$B$2)^(Main!$B$3-2020)))+(_xlfn.IFNA(VLOOKUP($A10,'EV Distribution'!$A$2:$B$23,2,FALSE),0)*'EV Characterization'!E$2)</f>
        <v>4.4470148250368489</v>
      </c>
      <c r="F10" s="2">
        <f>('[1]Pc, Summer, S1'!F10*((1+[1]Main!$B$2)^(Main!$B$3-2020)))+(_xlfn.IFNA(VLOOKUP($A10,'EV Distribution'!$A$2:$B$23,2,FALSE),0)*'EV Characterization'!F$2)</f>
        <v>7.0629863439248002</v>
      </c>
      <c r="G10" s="2">
        <f>('[1]Pc, Summer, S1'!G10*((1+[1]Main!$B$2)^(Main!$B$3-2020)))+(_xlfn.IFNA(VLOOKUP($A10,'EV Distribution'!$A$2:$B$23,2,FALSE),0)*'EV Characterization'!G$2)</f>
        <v>6.7293892475977852</v>
      </c>
      <c r="H10" s="2">
        <f>('[1]Pc, Summer, S1'!H10*((1+[1]Main!$B$2)^(Main!$B$3-2020)))+(_xlfn.IFNA(VLOOKUP($A10,'EV Distribution'!$A$2:$B$23,2,FALSE),0)*'EV Characterization'!H$2)</f>
        <v>4.8197718237219425</v>
      </c>
      <c r="I10" s="2">
        <f>('[1]Pc, Summer, S1'!I10*((1+[1]Main!$B$2)^(Main!$B$3-2020)))+(_xlfn.IFNA(VLOOKUP($A10,'EV Distribution'!$A$2:$B$23,2,FALSE),0)*'EV Characterization'!I$2)</f>
        <v>5.8392996973198965</v>
      </c>
      <c r="J10" s="2">
        <f>('[1]Pc, Summer, S1'!J10*((1+[1]Main!$B$2)^(Main!$B$3-2020)))+(_xlfn.IFNA(VLOOKUP($A10,'EV Distribution'!$A$2:$B$23,2,FALSE),0)*'EV Characterization'!J$2)</f>
        <v>6.4488134515944697</v>
      </c>
      <c r="K10" s="2">
        <f>('[1]Pc, Summer, S1'!K10*((1+[1]Main!$B$2)^(Main!$B$3-2020)))+(_xlfn.IFNA(VLOOKUP($A10,'EV Distribution'!$A$2:$B$23,2,FALSE),0)*'EV Characterization'!K$2)</f>
        <v>6.9264581630447966</v>
      </c>
      <c r="L10" s="2">
        <f>('[1]Pc, Summer, S1'!L10*((1+[1]Main!$B$2)^(Main!$B$3-2020)))+(_xlfn.IFNA(VLOOKUP($A10,'EV Distribution'!$A$2:$B$23,2,FALSE),0)*'EV Characterization'!L$2)</f>
        <v>6.888935439246449</v>
      </c>
      <c r="M10" s="2">
        <f>('[1]Pc, Summer, S1'!M10*((1+[1]Main!$B$2)^(Main!$B$3-2020)))+(_xlfn.IFNA(VLOOKUP($A10,'EV Distribution'!$A$2:$B$23,2,FALSE),0)*'EV Characterization'!M$2)</f>
        <v>7.604833880911773</v>
      </c>
      <c r="N10" s="2">
        <f>('[1]Pc, Summer, S1'!N10*((1+[1]Main!$B$2)^(Main!$B$3-2020)))+(_xlfn.IFNA(VLOOKUP($A10,'EV Distribution'!$A$2:$B$23,2,FALSE),0)*'EV Characterization'!N$2)</f>
        <v>7.8938240297788438</v>
      </c>
      <c r="O10" s="2">
        <f>('[1]Pc, Summer, S1'!O10*((1+[1]Main!$B$2)^(Main!$B$3-2020)))+(_xlfn.IFNA(VLOOKUP($A10,'EV Distribution'!$A$2:$B$23,2,FALSE),0)*'EV Characterization'!O$2)</f>
        <v>7.8703194760632655</v>
      </c>
      <c r="P10" s="2">
        <f>('[1]Pc, Summer, S1'!P10*((1+[1]Main!$B$2)^(Main!$B$3-2020)))+(_xlfn.IFNA(VLOOKUP($A10,'EV Distribution'!$A$2:$B$23,2,FALSE),0)*'EV Characterization'!P$2)</f>
        <v>8.3881599999999992</v>
      </c>
      <c r="Q10" s="2">
        <f>('[1]Pc, Summer, S1'!Q10*((1+[1]Main!$B$2)^(Main!$B$3-2020)))+(_xlfn.IFNA(VLOOKUP($A10,'EV Distribution'!$A$2:$B$23,2,FALSE),0)*'EV Characterization'!Q$2)</f>
        <v>7.7707086958215488</v>
      </c>
      <c r="R10" s="2">
        <f>('[1]Pc, Summer, S1'!R10*((1+[1]Main!$B$2)^(Main!$B$3-2020)))+(_xlfn.IFNA(VLOOKUP($A10,'EV Distribution'!$A$2:$B$23,2,FALSE),0)*'EV Characterization'!R$2)</f>
        <v>7.3371028474692039</v>
      </c>
      <c r="S10" s="2">
        <f>('[1]Pc, Summer, S1'!S10*((1+[1]Main!$B$2)^(Main!$B$3-2020)))+(_xlfn.IFNA(VLOOKUP($A10,'EV Distribution'!$A$2:$B$23,2,FALSE),0)*'EV Characterization'!S$2)</f>
        <v>7.3612741834145972</v>
      </c>
      <c r="T10" s="2">
        <f>('[1]Pc, Summer, S1'!T10*((1+[1]Main!$B$2)^(Main!$B$3-2020)))+(_xlfn.IFNA(VLOOKUP($A10,'EV Distribution'!$A$2:$B$23,2,FALSE),0)*'EV Characterization'!T$2)</f>
        <v>7.0124019492512319</v>
      </c>
      <c r="U10" s="2">
        <f>('[1]Pc, Summer, S1'!U10*((1+[1]Main!$B$2)^(Main!$B$3-2020)))+(_xlfn.IFNA(VLOOKUP($A10,'EV Distribution'!$A$2:$B$23,2,FALSE),0)*'EV Characterization'!U$2)</f>
        <v>7.0760148078187504</v>
      </c>
      <c r="V10" s="2">
        <f>('[1]Pc, Summer, S1'!V10*((1+[1]Main!$B$2)^(Main!$B$3-2020)))+(_xlfn.IFNA(VLOOKUP($A10,'EV Distribution'!$A$2:$B$23,2,FALSE),0)*'EV Characterization'!V$2)</f>
        <v>6.9753557824849821</v>
      </c>
      <c r="W10" s="2">
        <f>('[1]Pc, Summer, S1'!W10*((1+[1]Main!$B$2)^(Main!$B$3-2020)))+(_xlfn.IFNA(VLOOKUP($A10,'EV Distribution'!$A$2:$B$23,2,FALSE),0)*'EV Characterization'!W$2)</f>
        <v>7.4674334019184103</v>
      </c>
      <c r="X10" s="2">
        <f>('[1]Pc, Summer, S1'!X10*((1+[1]Main!$B$2)^(Main!$B$3-2020)))+(_xlfn.IFNA(VLOOKUP($A10,'EV Distribution'!$A$2:$B$23,2,FALSE),0)*'EV Characterization'!X$2)</f>
        <v>7.1926621657844798</v>
      </c>
      <c r="Y10" s="2">
        <f>('[1]Pc, Summer, S1'!Y10*((1+[1]Main!$B$2)^(Main!$B$3-2020)))+(_xlfn.IFNA(VLOOKUP($A10,'EV Distribution'!$A$2:$B$23,2,FALSE),0)*'EV Characterization'!Y$2)</f>
        <v>6.0860379910990767</v>
      </c>
    </row>
    <row r="11" spans="1:25" x14ac:dyDescent="0.25">
      <c r="A11">
        <v>16</v>
      </c>
      <c r="B11" s="2">
        <f>('[1]Pc, Summer, S1'!B11*((1+[1]Main!$B$2)^(Main!$B$3-2020)))+(_xlfn.IFNA(VLOOKUP($A11,'EV Distribution'!$A$2:$B$23,2,FALSE),0)*'EV Characterization'!B$2)</f>
        <v>2.7159142672226455</v>
      </c>
      <c r="C11" s="2">
        <f>('[1]Pc, Summer, S1'!C11*((1+[1]Main!$B$2)^(Main!$B$3-2020)))+(_xlfn.IFNA(VLOOKUP($A11,'EV Distribution'!$A$2:$B$23,2,FALSE),0)*'EV Characterization'!C$2)</f>
        <v>2.5925052328509075</v>
      </c>
      <c r="D11" s="2">
        <f>('[1]Pc, Summer, S1'!D11*((1+[1]Main!$B$2)^(Main!$B$3-2020)))+(_xlfn.IFNA(VLOOKUP($A11,'EV Distribution'!$A$2:$B$23,2,FALSE),0)*'EV Characterization'!D$2)</f>
        <v>2.3425121986441924</v>
      </c>
      <c r="E11" s="2">
        <f>('[1]Pc, Summer, S1'!E11*((1+[1]Main!$B$2)^(Main!$B$3-2020)))+(_xlfn.IFNA(VLOOKUP($A11,'EV Distribution'!$A$2:$B$23,2,FALSE),0)*'EV Characterization'!E$2)</f>
        <v>2.3679315405492432</v>
      </c>
      <c r="F11" s="2">
        <f>('[1]Pc, Summer, S1'!F11*((1+[1]Main!$B$2)^(Main!$B$3-2020)))+(_xlfn.IFNA(VLOOKUP($A11,'EV Distribution'!$A$2:$B$23,2,FALSE),0)*'EV Characterization'!F$2)</f>
        <v>2.2890577028237322</v>
      </c>
      <c r="G11" s="2">
        <f>('[1]Pc, Summer, S1'!G11*((1+[1]Main!$B$2)^(Main!$B$3-2020)))+(_xlfn.IFNA(VLOOKUP($A11,'EV Distribution'!$A$2:$B$23,2,FALSE),0)*'EV Characterization'!G$2)</f>
        <v>2.3180458254382827</v>
      </c>
      <c r="H11" s="2">
        <f>('[1]Pc, Summer, S1'!H11*((1+[1]Main!$B$2)^(Main!$B$3-2020)))+(_xlfn.IFNA(VLOOKUP($A11,'EV Distribution'!$A$2:$B$23,2,FALSE),0)*'EV Characterization'!H$2)</f>
        <v>2.6765521301013617</v>
      </c>
      <c r="I11" s="2">
        <f>('[1]Pc, Summer, S1'!I11*((1+[1]Main!$B$2)^(Main!$B$3-2020)))+(_xlfn.IFNA(VLOOKUP($A11,'EV Distribution'!$A$2:$B$23,2,FALSE),0)*'EV Characterization'!I$2)</f>
        <v>2.911233912835093</v>
      </c>
      <c r="J11" s="2">
        <f>('[1]Pc, Summer, S1'!J11*((1+[1]Main!$B$2)^(Main!$B$3-2020)))+(_xlfn.IFNA(VLOOKUP($A11,'EV Distribution'!$A$2:$B$23,2,FALSE),0)*'EV Characterization'!J$2)</f>
        <v>3.2002926713797542</v>
      </c>
      <c r="K11" s="2">
        <f>('[1]Pc, Summer, S1'!K11*((1+[1]Main!$B$2)^(Main!$B$3-2020)))+(_xlfn.IFNA(VLOOKUP($A11,'EV Distribution'!$A$2:$B$23,2,FALSE),0)*'EV Characterization'!K$2)</f>
        <v>3.3895212624169631</v>
      </c>
      <c r="L11" s="2">
        <f>('[1]Pc, Summer, S1'!L11*((1+[1]Main!$B$2)^(Main!$B$3-2020)))+(_xlfn.IFNA(VLOOKUP($A11,'EV Distribution'!$A$2:$B$23,2,FALSE),0)*'EV Characterization'!L$2)</f>
        <v>3.3800552565908997</v>
      </c>
      <c r="M11" s="2">
        <f>('[1]Pc, Summer, S1'!M11*((1+[1]Main!$B$2)^(Main!$B$3-2020)))+(_xlfn.IFNA(VLOOKUP($A11,'EV Distribution'!$A$2:$B$23,2,FALSE),0)*'EV Characterization'!M$2)</f>
        <v>3.4250252622519417</v>
      </c>
      <c r="N11" s="2">
        <f>('[1]Pc, Summer, S1'!N11*((1+[1]Main!$B$2)^(Main!$B$3-2020)))+(_xlfn.IFNA(VLOOKUP($A11,'EV Distribution'!$A$2:$B$23,2,FALSE),0)*'EV Characterization'!N$2)</f>
        <v>3.59572</v>
      </c>
      <c r="O11" s="2">
        <f>('[1]Pc, Summer, S1'!O11*((1+[1]Main!$B$2)^(Main!$B$3-2020)))+(_xlfn.IFNA(VLOOKUP($A11,'EV Distribution'!$A$2:$B$23,2,FALSE),0)*'EV Characterization'!O$2)</f>
        <v>3.6148555102531361</v>
      </c>
      <c r="P11" s="2">
        <f>('[1]Pc, Summer, S1'!P11*((1+[1]Main!$B$2)^(Main!$B$3-2020)))+(_xlfn.IFNA(VLOOKUP($A11,'EV Distribution'!$A$2:$B$23,2,FALSE),0)*'EV Characterization'!P$2)</f>
        <v>3.4665560474418111</v>
      </c>
      <c r="Q11" s="2">
        <f>('[1]Pc, Summer, S1'!Q11*((1+[1]Main!$B$2)^(Main!$B$3-2020)))+(_xlfn.IFNA(VLOOKUP($A11,'EV Distribution'!$A$2:$B$23,2,FALSE),0)*'EV Characterization'!Q$2)</f>
        <v>3.4355366309103363</v>
      </c>
      <c r="R11" s="2">
        <f>('[1]Pc, Summer, S1'!R11*((1+[1]Main!$B$2)^(Main!$B$3-2020)))+(_xlfn.IFNA(VLOOKUP($A11,'EV Distribution'!$A$2:$B$23,2,FALSE),0)*'EV Characterization'!R$2)</f>
        <v>3.1697850247959951</v>
      </c>
      <c r="S11" s="2">
        <f>('[1]Pc, Summer, S1'!S11*((1+[1]Main!$B$2)^(Main!$B$3-2020)))+(_xlfn.IFNA(VLOOKUP($A11,'EV Distribution'!$A$2:$B$23,2,FALSE),0)*'EV Characterization'!S$2)</f>
        <v>3.2929605323182924</v>
      </c>
      <c r="T11" s="2">
        <f>('[1]Pc, Summer, S1'!T11*((1+[1]Main!$B$2)^(Main!$B$3-2020)))+(_xlfn.IFNA(VLOOKUP($A11,'EV Distribution'!$A$2:$B$23,2,FALSE),0)*'EV Characterization'!T$2)</f>
        <v>3.1605829101539635</v>
      </c>
      <c r="U11" s="2">
        <f>('[1]Pc, Summer, S1'!U11*((1+[1]Main!$B$2)^(Main!$B$3-2020)))+(_xlfn.IFNA(VLOOKUP($A11,'EV Distribution'!$A$2:$B$23,2,FALSE),0)*'EV Characterization'!U$2)</f>
        <v>3.2708446352344023</v>
      </c>
      <c r="V11" s="2">
        <f>('[1]Pc, Summer, S1'!V11*((1+[1]Main!$B$2)^(Main!$B$3-2020)))+(_xlfn.IFNA(VLOOKUP($A11,'EV Distribution'!$A$2:$B$23,2,FALSE),0)*'EV Characterization'!V$2)</f>
        <v>3.3160846352344024</v>
      </c>
      <c r="W11" s="2">
        <f>('[1]Pc, Summer, S1'!W11*((1+[1]Main!$B$2)^(Main!$B$3-2020)))+(_xlfn.IFNA(VLOOKUP($A11,'EV Distribution'!$A$2:$B$23,2,FALSE),0)*'EV Characterization'!W$2)</f>
        <v>3.3726405742415406</v>
      </c>
      <c r="X11" s="2">
        <f>('[1]Pc, Summer, S1'!X11*((1+[1]Main!$B$2)^(Main!$B$3-2020)))+(_xlfn.IFNA(VLOOKUP($A11,'EV Distribution'!$A$2:$B$23,2,FALSE),0)*'EV Characterization'!X$2)</f>
        <v>3.3363563712726432</v>
      </c>
      <c r="Y11" s="2">
        <f>('[1]Pc, Summer, S1'!Y11*((1+[1]Main!$B$2)^(Main!$B$3-2020)))+(_xlfn.IFNA(VLOOKUP($A11,'EV Distribution'!$A$2:$B$23,2,FALSE),0)*'EV Characterization'!Y$2)</f>
        <v>3.0067239006779038</v>
      </c>
    </row>
    <row r="12" spans="1:25" x14ac:dyDescent="0.25">
      <c r="A12">
        <v>17</v>
      </c>
      <c r="B12" s="2">
        <f>('[1]Pc, Summer, S1'!B12*((1+[1]Main!$B$2)^(Main!$B$3-2020)))+(_xlfn.IFNA(VLOOKUP($A12,'EV Distribution'!$A$2:$B$23,2,FALSE),0)*'EV Characterization'!B$2)</f>
        <v>5.7907783796912042</v>
      </c>
      <c r="C12" s="2">
        <f>('[1]Pc, Summer, S1'!C12*((1+[1]Main!$B$2)^(Main!$B$3-2020)))+(_xlfn.IFNA(VLOOKUP($A12,'EV Distribution'!$A$2:$B$23,2,FALSE),0)*'EV Characterization'!C$2)</f>
        <v>5.8985159151101589</v>
      </c>
      <c r="D12" s="2">
        <f>('[1]Pc, Summer, S1'!D12*((1+[1]Main!$B$2)^(Main!$B$3-2020)))+(_xlfn.IFNA(VLOOKUP($A12,'EV Distribution'!$A$2:$B$23,2,FALSE),0)*'EV Characterization'!D$2)</f>
        <v>5.482908203319262</v>
      </c>
      <c r="E12" s="2">
        <f>('[1]Pc, Summer, S1'!E12*((1+[1]Main!$B$2)^(Main!$B$3-2020)))+(_xlfn.IFNA(VLOOKUP($A12,'EV Distribution'!$A$2:$B$23,2,FALSE),0)*'EV Characterization'!E$2)</f>
        <v>5.7626057711212635</v>
      </c>
      <c r="F12" s="2">
        <f>('[1]Pc, Summer, S1'!F12*((1+[1]Main!$B$2)^(Main!$B$3-2020)))+(_xlfn.IFNA(VLOOKUP($A12,'EV Distribution'!$A$2:$B$23,2,FALSE),0)*'EV Characterization'!F$2)</f>
        <v>5.6214520927542946</v>
      </c>
      <c r="G12" s="2">
        <f>('[1]Pc, Summer, S1'!G12*((1+[1]Main!$B$2)^(Main!$B$3-2020)))+(_xlfn.IFNA(VLOOKUP($A12,'EV Distribution'!$A$2:$B$23,2,FALSE),0)*'EV Characterization'!G$2)</f>
        <v>5.8607606037124844</v>
      </c>
      <c r="H12" s="2">
        <f>('[1]Pc, Summer, S1'!H12*((1+[1]Main!$B$2)^(Main!$B$3-2020)))+(_xlfn.IFNA(VLOOKUP($A12,'EV Distribution'!$A$2:$B$23,2,FALSE),0)*'EV Characterization'!H$2)</f>
        <v>7.8019717365407972</v>
      </c>
      <c r="I12" s="2">
        <f>('[1]Pc, Summer, S1'!I12*((1+[1]Main!$B$2)^(Main!$B$3-2020)))+(_xlfn.IFNA(VLOOKUP($A12,'EV Distribution'!$A$2:$B$23,2,FALSE),0)*'EV Characterization'!I$2)</f>
        <v>8.4120868698317235</v>
      </c>
      <c r="J12" s="2">
        <f>('[1]Pc, Summer, S1'!J12*((1+[1]Main!$B$2)^(Main!$B$3-2020)))+(_xlfn.IFNA(VLOOKUP($A12,'EV Distribution'!$A$2:$B$23,2,FALSE),0)*'EV Characterization'!J$2)</f>
        <v>8.6664493147516328</v>
      </c>
      <c r="K12" s="2">
        <f>('[1]Pc, Summer, S1'!K12*((1+[1]Main!$B$2)^(Main!$B$3-2020)))+(_xlfn.IFNA(VLOOKUP($A12,'EV Distribution'!$A$2:$B$23,2,FALSE),0)*'EV Characterization'!K$2)</f>
        <v>8.792014139825362</v>
      </c>
      <c r="L12" s="2">
        <f>('[1]Pc, Summer, S1'!L12*((1+[1]Main!$B$2)^(Main!$B$3-2020)))+(_xlfn.IFNA(VLOOKUP($A12,'EV Distribution'!$A$2:$B$23,2,FALSE),0)*'EV Characterization'!L$2)</f>
        <v>8.8331375377320303</v>
      </c>
      <c r="M12" s="2">
        <f>('[1]Pc, Summer, S1'!M12*((1+[1]Main!$B$2)^(Main!$B$3-2020)))+(_xlfn.IFNA(VLOOKUP($A12,'EV Distribution'!$A$2:$B$23,2,FALSE),0)*'EV Characterization'!M$2)</f>
        <v>9.0600799999999992</v>
      </c>
      <c r="N12" s="2">
        <f>('[1]Pc, Summer, S1'!N12*((1+[1]Main!$B$2)^(Main!$B$3-2020)))+(_xlfn.IFNA(VLOOKUP($A12,'EV Distribution'!$A$2:$B$23,2,FALSE),0)*'EV Characterization'!N$2)</f>
        <v>8.8302946833979057</v>
      </c>
      <c r="O12" s="2">
        <f>('[1]Pc, Summer, S1'!O12*((1+[1]Main!$B$2)^(Main!$B$3-2020)))+(_xlfn.IFNA(VLOOKUP($A12,'EV Distribution'!$A$2:$B$23,2,FALSE),0)*'EV Characterization'!O$2)</f>
        <v>8.7027579644943067</v>
      </c>
      <c r="P12" s="2">
        <f>('[1]Pc, Summer, S1'!P12*((1+[1]Main!$B$2)^(Main!$B$3-2020)))+(_xlfn.IFNA(VLOOKUP($A12,'EV Distribution'!$A$2:$B$23,2,FALSE),0)*'EV Characterization'!P$2)</f>
        <v>8.0840427271150173</v>
      </c>
      <c r="Q12" s="2">
        <f>('[1]Pc, Summer, S1'!Q12*((1+[1]Main!$B$2)^(Main!$B$3-2020)))+(_xlfn.IFNA(VLOOKUP($A12,'EV Distribution'!$A$2:$B$23,2,FALSE),0)*'EV Characterization'!Q$2)</f>
        <v>7.7520035112473265</v>
      </c>
      <c r="R12" s="2">
        <f>('[1]Pc, Summer, S1'!R12*((1+[1]Main!$B$2)^(Main!$B$3-2020)))+(_xlfn.IFNA(VLOOKUP($A12,'EV Distribution'!$A$2:$B$23,2,FALSE),0)*'EV Characterization'!R$2)</f>
        <v>7.7792756259758278</v>
      </c>
      <c r="S12" s="2">
        <f>('[1]Pc, Summer, S1'!S12*((1+[1]Main!$B$2)^(Main!$B$3-2020)))+(_xlfn.IFNA(VLOOKUP($A12,'EV Distribution'!$A$2:$B$23,2,FALSE),0)*'EV Characterization'!S$2)</f>
        <v>7.7440543526282308</v>
      </c>
      <c r="T12" s="2">
        <f>('[1]Pc, Summer, S1'!T12*((1+[1]Main!$B$2)^(Main!$B$3-2020)))+(_xlfn.IFNA(VLOOKUP($A12,'EV Distribution'!$A$2:$B$23,2,FALSE),0)*'EV Characterization'!T$2)</f>
        <v>7.759741828485514</v>
      </c>
      <c r="U12" s="2">
        <f>('[1]Pc, Summer, S1'!U12*((1+[1]Main!$B$2)^(Main!$B$3-2020)))+(_xlfn.IFNA(VLOOKUP($A12,'EV Distribution'!$A$2:$B$23,2,FALSE),0)*'EV Characterization'!U$2)</f>
        <v>7.8969896096686538</v>
      </c>
      <c r="V12" s="2">
        <f>('[1]Pc, Summer, S1'!V12*((1+[1]Main!$B$2)^(Main!$B$3-2020)))+(_xlfn.IFNA(VLOOKUP($A12,'EV Distribution'!$A$2:$B$23,2,FALSE),0)*'EV Characterization'!V$2)</f>
        <v>7.6575479465679761</v>
      </c>
      <c r="W12" s="2">
        <f>('[1]Pc, Summer, S1'!W12*((1+[1]Main!$B$2)^(Main!$B$3-2020)))+(_xlfn.IFNA(VLOOKUP($A12,'EV Distribution'!$A$2:$B$23,2,FALSE),0)*'EV Characterization'!W$2)</f>
        <v>7.9374284878274439</v>
      </c>
      <c r="X12" s="2">
        <f>('[1]Pc, Summer, S1'!X12*((1+[1]Main!$B$2)^(Main!$B$3-2020)))+(_xlfn.IFNA(VLOOKUP($A12,'EV Distribution'!$A$2:$B$23,2,FALSE),0)*'EV Characterization'!X$2)</f>
        <v>7.683064821604118</v>
      </c>
      <c r="Y12" s="2">
        <f>('[1]Pc, Summer, S1'!Y12*((1+[1]Main!$B$2)^(Main!$B$3-2020)))+(_xlfn.IFNA(VLOOKUP($A12,'EV Distribution'!$A$2:$B$23,2,FALSE),0)*'EV Characterization'!Y$2)</f>
        <v>6.549577422078297</v>
      </c>
    </row>
    <row r="13" spans="1:25" x14ac:dyDescent="0.25">
      <c r="A13">
        <v>18</v>
      </c>
      <c r="B13" s="2">
        <f>('[1]Pc, Summer, S1'!B13*((1+[1]Main!$B$2)^(Main!$B$3-2020)))+(_xlfn.IFNA(VLOOKUP($A13,'EV Distribution'!$A$2:$B$23,2,FALSE),0)*'EV Characterization'!B$2)</f>
        <v>2.81189672044479</v>
      </c>
      <c r="C13" s="2">
        <f>('[1]Pc, Summer, S1'!C13*((1+[1]Main!$B$2)^(Main!$B$3-2020)))+(_xlfn.IFNA(VLOOKUP($A13,'EV Distribution'!$A$2:$B$23,2,FALSE),0)*'EV Characterization'!C$2)</f>
        <v>2.9182890793048619</v>
      </c>
      <c r="D13" s="2">
        <f>('[1]Pc, Summer, S1'!D13*((1+[1]Main!$B$2)^(Main!$B$3-2020)))+(_xlfn.IFNA(VLOOKUP($A13,'EV Distribution'!$A$2:$B$23,2,FALSE),0)*'EV Characterization'!D$2)</f>
        <v>2.3984982953840954</v>
      </c>
      <c r="E13" s="2">
        <f>('[1]Pc, Summer, S1'!E13*((1+[1]Main!$B$2)^(Main!$B$3-2020)))+(_xlfn.IFNA(VLOOKUP($A13,'EV Distribution'!$A$2:$B$23,2,FALSE),0)*'EV Characterization'!E$2)</f>
        <v>2.5399202539183476</v>
      </c>
      <c r="F13" s="2">
        <f>('[1]Pc, Summer, S1'!F13*((1+[1]Main!$B$2)^(Main!$B$3-2020)))+(_xlfn.IFNA(VLOOKUP($A13,'EV Distribution'!$A$2:$B$23,2,FALSE),0)*'EV Characterization'!F$2)</f>
        <v>2.4891801980248864</v>
      </c>
      <c r="G13" s="2">
        <f>('[1]Pc, Summer, S1'!G13*((1+[1]Main!$B$2)^(Main!$B$3-2020)))+(_xlfn.IFNA(VLOOKUP($A13,'EV Distribution'!$A$2:$B$23,2,FALSE),0)*'EV Characterization'!G$2)</f>
        <v>2.2816192754576514</v>
      </c>
      <c r="H13" s="2">
        <f>('[1]Pc, Summer, S1'!H13*((1+[1]Main!$B$2)^(Main!$B$3-2020)))+(_xlfn.IFNA(VLOOKUP($A13,'EV Distribution'!$A$2:$B$23,2,FALSE),0)*'EV Characterization'!H$2)</f>
        <v>2.6720912755885307</v>
      </c>
      <c r="I13" s="2">
        <f>('[1]Pc, Summer, S1'!I13*((1+[1]Main!$B$2)^(Main!$B$3-2020)))+(_xlfn.IFNA(VLOOKUP($A13,'EV Distribution'!$A$2:$B$23,2,FALSE),0)*'EV Characterization'!I$2)</f>
        <v>2.7001718043922049</v>
      </c>
      <c r="J13" s="2">
        <f>('[1]Pc, Summer, S1'!J13*((1+[1]Main!$B$2)^(Main!$B$3-2020)))+(_xlfn.IFNA(VLOOKUP($A13,'EV Distribution'!$A$2:$B$23,2,FALSE),0)*'EV Characterization'!J$2)</f>
        <v>2.7509535817188846</v>
      </c>
      <c r="K13" s="2">
        <f>('[1]Pc, Summer, S1'!K13*((1+[1]Main!$B$2)^(Main!$B$3-2020)))+(_xlfn.IFNA(VLOOKUP($A13,'EV Distribution'!$A$2:$B$23,2,FALSE),0)*'EV Characterization'!K$2)</f>
        <v>2.9685676709997373</v>
      </c>
      <c r="L13" s="2">
        <f>('[1]Pc, Summer, S1'!L13*((1+[1]Main!$B$2)^(Main!$B$3-2020)))+(_xlfn.IFNA(VLOOKUP($A13,'EV Distribution'!$A$2:$B$23,2,FALSE),0)*'EV Characterization'!L$2)</f>
        <v>2.7609422012459381</v>
      </c>
      <c r="M13" s="2">
        <f>('[1]Pc, Summer, S1'!M13*((1+[1]Main!$B$2)^(Main!$B$3-2020)))+(_xlfn.IFNA(VLOOKUP($A13,'EV Distribution'!$A$2:$B$23,2,FALSE),0)*'EV Characterization'!M$2)</f>
        <v>2.8721355382168015</v>
      </c>
      <c r="N13" s="2">
        <f>('[1]Pc, Summer, S1'!N13*((1+[1]Main!$B$2)^(Main!$B$3-2020)))+(_xlfn.IFNA(VLOOKUP($A13,'EV Distribution'!$A$2:$B$23,2,FALSE),0)*'EV Characterization'!N$2)</f>
        <v>3.1179481156179127</v>
      </c>
      <c r="O13" s="2">
        <f>('[1]Pc, Summer, S1'!O13*((1+[1]Main!$B$2)^(Main!$B$3-2020)))+(_xlfn.IFNA(VLOOKUP($A13,'EV Distribution'!$A$2:$B$23,2,FALSE),0)*'EV Characterization'!O$2)</f>
        <v>2.9824874827754337</v>
      </c>
      <c r="P13" s="2">
        <f>('[1]Pc, Summer, S1'!P13*((1+[1]Main!$B$2)^(Main!$B$3-2020)))+(_xlfn.IFNA(VLOOKUP($A13,'EV Distribution'!$A$2:$B$23,2,FALSE),0)*'EV Characterization'!P$2)</f>
        <v>2.7531648200625476</v>
      </c>
      <c r="Q13" s="2">
        <f>('[1]Pc, Summer, S1'!Q13*((1+[1]Main!$B$2)^(Main!$B$3-2020)))+(_xlfn.IFNA(VLOOKUP($A13,'EV Distribution'!$A$2:$B$23,2,FALSE),0)*'EV Characterization'!Q$2)</f>
        <v>2.9947388881829133</v>
      </c>
      <c r="R13" s="2">
        <f>('[1]Pc, Summer, S1'!R13*((1+[1]Main!$B$2)^(Main!$B$3-2020)))+(_xlfn.IFNA(VLOOKUP($A13,'EV Distribution'!$A$2:$B$23,2,FALSE),0)*'EV Characterization'!R$2)</f>
        <v>2.6578578171706058</v>
      </c>
      <c r="S13" s="2">
        <f>('[1]Pc, Summer, S1'!S13*((1+[1]Main!$B$2)^(Main!$B$3-2020)))+(_xlfn.IFNA(VLOOKUP($A13,'EV Distribution'!$A$2:$B$23,2,FALSE),0)*'EV Characterization'!S$2)</f>
        <v>3.0225884511453427</v>
      </c>
      <c r="T13" s="2">
        <f>('[1]Pc, Summer, S1'!T13*((1+[1]Main!$B$2)^(Main!$B$3-2020)))+(_xlfn.IFNA(VLOOKUP($A13,'EV Distribution'!$A$2:$B$23,2,FALSE),0)*'EV Characterization'!T$2)</f>
        <v>2.9309150054912574</v>
      </c>
      <c r="U13" s="2">
        <f>('[1]Pc, Summer, S1'!U13*((1+[1]Main!$B$2)^(Main!$B$3-2020)))+(_xlfn.IFNA(VLOOKUP($A13,'EV Distribution'!$A$2:$B$23,2,FALSE),0)*'EV Characterization'!U$2)</f>
        <v>2.9991746677826425</v>
      </c>
      <c r="V13" s="2">
        <f>('[1]Pc, Summer, S1'!V13*((1+[1]Main!$B$2)^(Main!$B$3-2020)))+(_xlfn.IFNA(VLOOKUP($A13,'EV Distribution'!$A$2:$B$23,2,FALSE),0)*'EV Characterization'!V$2)</f>
        <v>3.2202305089131817</v>
      </c>
      <c r="W13" s="2">
        <f>('[1]Pc, Summer, S1'!W13*((1+[1]Main!$B$2)^(Main!$B$3-2020)))+(_xlfn.IFNA(VLOOKUP($A13,'EV Distribution'!$A$2:$B$23,2,FALSE),0)*'EV Characterization'!W$2)</f>
        <v>3.2818800000000001</v>
      </c>
      <c r="X13" s="2">
        <f>('[1]Pc, Summer, S1'!X13*((1+[1]Main!$B$2)^(Main!$B$3-2020)))+(_xlfn.IFNA(VLOOKUP($A13,'EV Distribution'!$A$2:$B$23,2,FALSE),0)*'EV Characterization'!X$2)</f>
        <v>3.2362598926623796</v>
      </c>
      <c r="Y13" s="2">
        <f>('[1]Pc, Summer, S1'!Y13*((1+[1]Main!$B$2)^(Main!$B$3-2020)))+(_xlfn.IFNA(VLOOKUP($A13,'EV Distribution'!$A$2:$B$23,2,FALSE),0)*'EV Characterization'!Y$2)</f>
        <v>2.9855010310319194</v>
      </c>
    </row>
    <row r="14" spans="1:25" x14ac:dyDescent="0.25">
      <c r="A14">
        <v>19</v>
      </c>
      <c r="B14" s="2">
        <f>('[1]Pc, Summer, S1'!B14*((1+[1]Main!$B$2)^(Main!$B$3-2020)))+(_xlfn.IFNA(VLOOKUP($A14,'EV Distribution'!$A$2:$B$23,2,FALSE),0)*'EV Characterization'!B$2)</f>
        <v>-1.12858367194781</v>
      </c>
      <c r="C14" s="2">
        <f>('[1]Pc, Summer, S1'!C14*((1+[1]Main!$B$2)^(Main!$B$3-2020)))+(_xlfn.IFNA(VLOOKUP($A14,'EV Distribution'!$A$2:$B$23,2,FALSE),0)*'EV Characterization'!C$2)</f>
        <v>0.27784428704566644</v>
      </c>
      <c r="D14" s="2">
        <f>('[1]Pc, Summer, S1'!D14*((1+[1]Main!$B$2)^(Main!$B$3-2020)))+(_xlfn.IFNA(VLOOKUP($A14,'EV Distribution'!$A$2:$B$23,2,FALSE),0)*'EV Characterization'!D$2)</f>
        <v>0.70282307548928236</v>
      </c>
      <c r="E14" s="2">
        <f>('[1]Pc, Summer, S1'!E14*((1+[1]Main!$B$2)^(Main!$B$3-2020)))+(_xlfn.IFNA(VLOOKUP($A14,'EV Distribution'!$A$2:$B$23,2,FALSE),0)*'EV Characterization'!E$2)</f>
        <v>1.4405196644920784</v>
      </c>
      <c r="F14" s="2">
        <f>('[1]Pc, Summer, S1'!F14*((1+[1]Main!$B$2)^(Main!$B$3-2020)))+(_xlfn.IFNA(VLOOKUP($A14,'EV Distribution'!$A$2:$B$23,2,FALSE),0)*'EV Characterization'!F$2)</f>
        <v>0.91991560111835979</v>
      </c>
      <c r="G14" s="2">
        <f>('[1]Pc, Summer, S1'!G14*((1+[1]Main!$B$2)^(Main!$B$3-2020)))+(_xlfn.IFNA(VLOOKUP($A14,'EV Distribution'!$A$2:$B$23,2,FALSE),0)*'EV Characterization'!G$2)</f>
        <v>0.67169461323392365</v>
      </c>
      <c r="H14" s="2">
        <f>('[1]Pc, Summer, S1'!H14*((1+[1]Main!$B$2)^(Main!$B$3-2020)))+(_xlfn.IFNA(VLOOKUP($A14,'EV Distribution'!$A$2:$B$23,2,FALSE),0)*'EV Characterization'!H$2)</f>
        <v>1.632756421248835</v>
      </c>
      <c r="I14" s="2">
        <f>('[1]Pc, Summer, S1'!I14*((1+[1]Main!$B$2)^(Main!$B$3-2020)))+(_xlfn.IFNA(VLOOKUP($A14,'EV Distribution'!$A$2:$B$23,2,FALSE),0)*'EV Characterization'!I$2)</f>
        <v>3.1890294874184528</v>
      </c>
      <c r="J14" s="2">
        <f>('[1]Pc, Summer, S1'!J14*((1+[1]Main!$B$2)^(Main!$B$3-2020)))+(_xlfn.IFNA(VLOOKUP($A14,'EV Distribution'!$A$2:$B$23,2,FALSE),0)*'EV Characterization'!J$2)</f>
        <v>0.96792917054986027</v>
      </c>
      <c r="K14" s="2">
        <f>('[1]Pc, Summer, S1'!K14*((1+[1]Main!$B$2)^(Main!$B$3-2020)))+(_xlfn.IFNA(VLOOKUP($A14,'EV Distribution'!$A$2:$B$23,2,FALSE),0)*'EV Characterization'!K$2)</f>
        <v>2.9590864119291709</v>
      </c>
      <c r="L14" s="2">
        <f>('[1]Pc, Summer, S1'!L14*((1+[1]Main!$B$2)^(Main!$B$3-2020)))+(_xlfn.IFNA(VLOOKUP($A14,'EV Distribution'!$A$2:$B$23,2,FALSE),0)*'EV Characterization'!L$2)</f>
        <v>3.0052095433364401</v>
      </c>
      <c r="M14" s="2">
        <f>('[1]Pc, Summer, S1'!M14*((1+[1]Main!$B$2)^(Main!$B$3-2020)))+(_xlfn.IFNA(VLOOKUP($A14,'EV Distribution'!$A$2:$B$23,2,FALSE),0)*'EV Characterization'!M$2)</f>
        <v>6.5232673252562909</v>
      </c>
      <c r="N14" s="2">
        <f>('[1]Pc, Summer, S1'!N14*((1+[1]Main!$B$2)^(Main!$B$3-2020)))+(_xlfn.IFNA(VLOOKUP($A14,'EV Distribution'!$A$2:$B$23,2,FALSE),0)*'EV Characterization'!N$2)</f>
        <v>3.5929241006523767</v>
      </c>
      <c r="O14" s="2">
        <f>('[1]Pc, Summer, S1'!O14*((1+[1]Main!$B$2)^(Main!$B$3-2020)))+(_xlfn.IFNA(VLOOKUP($A14,'EV Distribution'!$A$2:$B$23,2,FALSE),0)*'EV Characterization'!O$2)</f>
        <v>9.6675063187325279</v>
      </c>
      <c r="P14" s="2">
        <f>('[1]Pc, Summer, S1'!P14*((1+[1]Main!$B$2)^(Main!$B$3-2020)))+(_xlfn.IFNA(VLOOKUP($A14,'EV Distribution'!$A$2:$B$23,2,FALSE),0)*'EV Characterization'!P$2)</f>
        <v>1.330284883504194</v>
      </c>
      <c r="Q14" s="2">
        <f>('[1]Pc, Summer, S1'!Q14*((1+[1]Main!$B$2)^(Main!$B$3-2020)))+(_xlfn.IFNA(VLOOKUP($A14,'EV Distribution'!$A$2:$B$23,2,FALSE),0)*'EV Characterization'!Q$2)</f>
        <v>4.4613680521901209</v>
      </c>
      <c r="R14" s="2">
        <f>('[1]Pc, Summer, S1'!R14*((1+[1]Main!$B$2)^(Main!$B$3-2020)))+(_xlfn.IFNA(VLOOKUP($A14,'EV Distribution'!$A$2:$B$23,2,FALSE),0)*'EV Characterization'!R$2)</f>
        <v>4.8316657968313139</v>
      </c>
      <c r="S14" s="2">
        <f>('[1]Pc, Summer, S1'!S14*((1+[1]Main!$B$2)^(Main!$B$3-2020)))+(_xlfn.IFNA(VLOOKUP($A14,'EV Distribution'!$A$2:$B$23,2,FALSE),0)*'EV Characterization'!S$2)</f>
        <v>-4.3747668965517246</v>
      </c>
      <c r="T14" s="2">
        <f>('[1]Pc, Summer, S1'!T14*((1+[1]Main!$B$2)^(Main!$B$3-2020)))+(_xlfn.IFNA(VLOOKUP($A14,'EV Distribution'!$A$2:$B$23,2,FALSE),0)*'EV Characterization'!T$2)</f>
        <v>2.5057202609506062</v>
      </c>
      <c r="U14" s="2">
        <f>('[1]Pc, Summer, S1'!U14*((1+[1]Main!$B$2)^(Main!$B$3-2020)))+(_xlfn.IFNA(VLOOKUP($A14,'EV Distribution'!$A$2:$B$23,2,FALSE),0)*'EV Characterization'!U$2)</f>
        <v>7.8386318732525634E-2</v>
      </c>
      <c r="V14" s="2">
        <f>('[1]Pc, Summer, S1'!V14*((1+[1]Main!$B$2)^(Main!$B$3-2020)))+(_xlfn.IFNA(VLOOKUP($A14,'EV Distribution'!$A$2:$B$23,2,FALSE),0)*'EV Characterization'!V$2)</f>
        <v>6.7727409506057779</v>
      </c>
      <c r="W14" s="2">
        <f>('[1]Pc, Summer, S1'!W14*((1+[1]Main!$B$2)^(Main!$B$3-2020)))+(_xlfn.IFNA(VLOOKUP($A14,'EV Distribution'!$A$2:$B$23,2,FALSE),0)*'EV Characterization'!W$2)</f>
        <v>9.58188</v>
      </c>
      <c r="X14" s="2">
        <f>('[1]Pc, Summer, S1'!X14*((1+[1]Main!$B$2)^(Main!$B$3-2020)))+(_xlfn.IFNA(VLOOKUP($A14,'EV Distribution'!$A$2:$B$23,2,FALSE),0)*'EV Characterization'!X$2)</f>
        <v>1.9054068592730662</v>
      </c>
      <c r="Y14" s="2">
        <f>('[1]Pc, Summer, S1'!Y14*((1+[1]Main!$B$2)^(Main!$B$3-2020)))+(_xlfn.IFNA(VLOOKUP($A14,'EV Distribution'!$A$2:$B$23,2,FALSE),0)*'EV Characterization'!Y$2)</f>
        <v>4.4081155265610441</v>
      </c>
    </row>
    <row r="15" spans="1:25" x14ac:dyDescent="0.25">
      <c r="A15">
        <v>20</v>
      </c>
      <c r="B15" s="2">
        <f>('[1]Pc, Summer, S1'!B15*((1+[1]Main!$B$2)^(Main!$B$3-2020)))+(_xlfn.IFNA(VLOOKUP($A15,'EV Distribution'!$A$2:$B$23,2,FALSE),0)*'EV Characterization'!B$2)</f>
        <v>2.4636221213863312</v>
      </c>
      <c r="C15" s="2">
        <f>('[1]Pc, Summer, S1'!C15*((1+[1]Main!$B$2)^(Main!$B$3-2020)))+(_xlfn.IFNA(VLOOKUP($A15,'EV Distribution'!$A$2:$B$23,2,FALSE),0)*'EV Characterization'!C$2)</f>
        <v>2.4576676095223844</v>
      </c>
      <c r="D15" s="2">
        <f>('[1]Pc, Summer, S1'!D15*((1+[1]Main!$B$2)^(Main!$B$3-2020)))+(_xlfn.IFNA(VLOOKUP($A15,'EV Distribution'!$A$2:$B$23,2,FALSE),0)*'EV Characterization'!D$2)</f>
        <v>2.4045476095223841</v>
      </c>
      <c r="E15" s="2">
        <f>('[1]Pc, Summer, S1'!E15*((1+[1]Main!$B$2)^(Main!$B$3-2020)))+(_xlfn.IFNA(VLOOKUP($A15,'EV Distribution'!$A$2:$B$23,2,FALSE),0)*'EV Characterization'!E$2)</f>
        <v>2.3808276095223841</v>
      </c>
      <c r="F15" s="2">
        <f>('[1]Pc, Summer, S1'!F15*((1+[1]Main!$B$2)^(Main!$B$3-2020)))+(_xlfn.IFNA(VLOOKUP($A15,'EV Distribution'!$A$2:$B$23,2,FALSE),0)*'EV Characterization'!F$2)</f>
        <v>2.3543236457283836</v>
      </c>
      <c r="G15" s="2">
        <f>('[1]Pc, Summer, S1'!G15*((1+[1]Main!$B$2)^(Main!$B$3-2020)))+(_xlfn.IFNA(VLOOKUP($A15,'EV Distribution'!$A$2:$B$23,2,FALSE),0)*'EV Characterization'!G$2)</f>
        <v>2.3210019680501115</v>
      </c>
      <c r="H15" s="2">
        <f>('[1]Pc, Summer, S1'!H15*((1+[1]Main!$B$2)^(Main!$B$3-2020)))+(_xlfn.IFNA(VLOOKUP($A15,'EV Distribution'!$A$2:$B$23,2,FALSE),0)*'EV Characterization'!H$2)</f>
        <v>2.1419396244709503</v>
      </c>
      <c r="I15" s="2">
        <f>('[1]Pc, Summer, S1'!I15*((1+[1]Main!$B$2)^(Main!$B$3-2020)))+(_xlfn.IFNA(VLOOKUP($A15,'EV Distribution'!$A$2:$B$23,2,FALSE),0)*'EV Characterization'!I$2)</f>
        <v>1.3404248135558403</v>
      </c>
      <c r="J15" s="2">
        <f>('[1]Pc, Summer, S1'!J15*((1+[1]Main!$B$2)^(Main!$B$3-2020)))+(_xlfn.IFNA(VLOOKUP($A15,'EV Distribution'!$A$2:$B$23,2,FALSE),0)*'EV Characterization'!J$2)</f>
        <v>1.3841596836688483</v>
      </c>
      <c r="K15" s="2">
        <f>('[1]Pc, Summer, S1'!K15*((1+[1]Main!$B$2)^(Main!$B$3-2020)))+(_xlfn.IFNA(VLOOKUP($A15,'EV Distribution'!$A$2:$B$23,2,FALSE),0)*'EV Characterization'!K$2)</f>
        <v>1.5260457840923249</v>
      </c>
      <c r="L15" s="2">
        <f>('[1]Pc, Summer, S1'!L15*((1+[1]Main!$B$2)^(Main!$B$3-2020)))+(_xlfn.IFNA(VLOOKUP($A15,'EV Distribution'!$A$2:$B$23,2,FALSE),0)*'EV Characterization'!L$2)</f>
        <v>1.4343627343897973</v>
      </c>
      <c r="M15" s="2">
        <f>('[1]Pc, Summer, S1'!M15*((1+[1]Main!$B$2)^(Main!$B$3-2020)))+(_xlfn.IFNA(VLOOKUP($A15,'EV Distribution'!$A$2:$B$23,2,FALSE),0)*'EV Characterization'!M$2)</f>
        <v>1.8889899070703231</v>
      </c>
      <c r="N15" s="2">
        <f>('[1]Pc, Summer, S1'!N15*((1+[1]Main!$B$2)^(Main!$B$3-2020)))+(_xlfn.IFNA(VLOOKUP($A15,'EV Distribution'!$A$2:$B$23,2,FALSE),0)*'EV Characterization'!N$2)</f>
        <v>2.2957200000000002</v>
      </c>
      <c r="O15" s="2">
        <f>('[1]Pc, Summer, S1'!O15*((1+[1]Main!$B$2)^(Main!$B$3-2020)))+(_xlfn.IFNA(VLOOKUP($A15,'EV Distribution'!$A$2:$B$23,2,FALSE),0)*'EV Characterization'!O$2)</f>
        <v>2.2824703535708939</v>
      </c>
      <c r="P15" s="2">
        <f>('[1]Pc, Summer, S1'!P15*((1+[1]Main!$B$2)^(Main!$B$3-2020)))+(_xlfn.IFNA(VLOOKUP($A15,'EV Distribution'!$A$2:$B$23,2,FALSE),0)*'EV Characterization'!P$2)</f>
        <v>2.1511993063663</v>
      </c>
      <c r="Q15" s="2">
        <f>('[1]Pc, Summer, S1'!Q15*((1+[1]Main!$B$2)^(Main!$B$3-2020)))+(_xlfn.IFNA(VLOOKUP($A15,'EV Distribution'!$A$2:$B$23,2,FALSE),0)*'EV Characterization'!Q$2)</f>
        <v>2.1883190571963271</v>
      </c>
      <c r="R15" s="2">
        <f>('[1]Pc, Summer, S1'!R15*((1+[1]Main!$B$2)^(Main!$B$3-2020)))+(_xlfn.IFNA(VLOOKUP($A15,'EV Distribution'!$A$2:$B$23,2,FALSE),0)*'EV Characterization'!R$2)</f>
        <v>2.2948583541282268</v>
      </c>
      <c r="S15" s="2">
        <f>('[1]Pc, Summer, S1'!S15*((1+[1]Main!$B$2)^(Main!$B$3-2020)))+(_xlfn.IFNA(VLOOKUP($A15,'EV Distribution'!$A$2:$B$23,2,FALSE),0)*'EV Characterization'!S$2)</f>
        <v>2.196834205230541</v>
      </c>
      <c r="T15" s="2">
        <f>('[1]Pc, Summer, S1'!T15*((1+[1]Main!$B$2)^(Main!$B$3-2020)))+(_xlfn.IFNA(VLOOKUP($A15,'EV Distribution'!$A$2:$B$23,2,FALSE),0)*'EV Characterization'!T$2)</f>
        <v>2.087119305347878</v>
      </c>
      <c r="U15" s="2">
        <f>('[1]Pc, Summer, S1'!U15*((1+[1]Main!$B$2)^(Main!$B$3-2020)))+(_xlfn.IFNA(VLOOKUP($A15,'EV Distribution'!$A$2:$B$23,2,FALSE),0)*'EV Characterization'!U$2)</f>
        <v>2.0726342052305409</v>
      </c>
      <c r="V15" s="2">
        <f>('[1]Pc, Summer, S1'!V15*((1+[1]Main!$B$2)^(Main!$B$3-2020)))+(_xlfn.IFNA(VLOOKUP($A15,'EV Distribution'!$A$2:$B$23,2,FALSE),0)*'EV Characterization'!V$2)</f>
        <v>2.1290520436997991</v>
      </c>
      <c r="W15" s="2">
        <f>('[1]Pc, Summer, S1'!W15*((1+[1]Main!$B$2)^(Main!$B$3-2020)))+(_xlfn.IFNA(VLOOKUP($A15,'EV Distribution'!$A$2:$B$23,2,FALSE),0)*'EV Characterization'!W$2)</f>
        <v>2.1745786567269785</v>
      </c>
      <c r="X15" s="2">
        <f>('[1]Pc, Summer, S1'!X15*((1+[1]Main!$B$2)^(Main!$B$3-2020)))+(_xlfn.IFNA(VLOOKUP($A15,'EV Distribution'!$A$2:$B$23,2,FALSE),0)*'EV Characterization'!X$2)</f>
        <v>2.1713341353164752</v>
      </c>
      <c r="Y15" s="2">
        <f>('[1]Pc, Summer, S1'!Y15*((1+[1]Main!$B$2)^(Main!$B$3-2020)))+(_xlfn.IFNA(VLOOKUP($A15,'EV Distribution'!$A$2:$B$23,2,FALSE),0)*'EV Characterization'!Y$2)</f>
        <v>2.1587137607668136</v>
      </c>
    </row>
    <row r="16" spans="1:25" x14ac:dyDescent="0.25">
      <c r="A16">
        <v>21</v>
      </c>
      <c r="B16" s="2">
        <f>('[1]Pc, Summer, S1'!B16*((1+[1]Main!$B$2)^(Main!$B$3-2020)))+(_xlfn.IFNA(VLOOKUP($A16,'EV Distribution'!$A$2:$B$23,2,FALSE),0)*'EV Characterization'!B$2)</f>
        <v>11.112398534017926</v>
      </c>
      <c r="C16" s="2">
        <f>('[1]Pc, Summer, S1'!C16*((1+[1]Main!$B$2)^(Main!$B$3-2020)))+(_xlfn.IFNA(VLOOKUP($A16,'EV Distribution'!$A$2:$B$23,2,FALSE),0)*'EV Characterization'!C$2)</f>
        <v>10.376974223300349</v>
      </c>
      <c r="D16" s="2">
        <f>('[1]Pc, Summer, S1'!D16*((1+[1]Main!$B$2)^(Main!$B$3-2020)))+(_xlfn.IFNA(VLOOKUP($A16,'EV Distribution'!$A$2:$B$23,2,FALSE),0)*'EV Characterization'!D$2)</f>
        <v>9.3840644554615515</v>
      </c>
      <c r="E16" s="2">
        <f>('[1]Pc, Summer, S1'!E16*((1+[1]Main!$B$2)^(Main!$B$3-2020)))+(_xlfn.IFNA(VLOOKUP($A16,'EV Distribution'!$A$2:$B$23,2,FALSE),0)*'EV Characterization'!E$2)</f>
        <v>9.266367436126405</v>
      </c>
      <c r="F16" s="2">
        <f>('[1]Pc, Summer, S1'!F16*((1+[1]Main!$B$2)^(Main!$B$3-2020)))+(_xlfn.IFNA(VLOOKUP($A16,'EV Distribution'!$A$2:$B$23,2,FALSE),0)*'EV Characterization'!F$2)</f>
        <v>9.0944704167912551</v>
      </c>
      <c r="G16" s="2">
        <f>('[1]Pc, Summer, S1'!G16*((1+[1]Main!$B$2)^(Main!$B$3-2020)))+(_xlfn.IFNA(VLOOKUP($A16,'EV Distribution'!$A$2:$B$23,2,FALSE),0)*'EV Characterization'!G$2)</f>
        <v>8.8530731157064029</v>
      </c>
      <c r="H16" s="2">
        <f>('[1]Pc, Summer, S1'!H16*((1+[1]Main!$B$2)^(Main!$B$3-2020)))+(_xlfn.IFNA(VLOOKUP($A16,'EV Distribution'!$A$2:$B$23,2,FALSE),0)*'EV Characterization'!H$2)</f>
        <v>11.786257061487843</v>
      </c>
      <c r="I16" s="2">
        <f>('[1]Pc, Summer, S1'!I16*((1+[1]Main!$B$2)^(Main!$B$3-2020)))+(_xlfn.IFNA(VLOOKUP($A16,'EV Distribution'!$A$2:$B$23,2,FALSE),0)*'EV Characterization'!I$2)</f>
        <v>15.176620317061124</v>
      </c>
      <c r="J16" s="2">
        <f>('[1]Pc, Summer, S1'!J16*((1+[1]Main!$B$2)^(Main!$B$3-2020)))+(_xlfn.IFNA(VLOOKUP($A16,'EV Distribution'!$A$2:$B$23,2,FALSE),0)*'EV Characterization'!J$2)</f>
        <v>17.020320710186844</v>
      </c>
      <c r="K16" s="2">
        <f>('[1]Pc, Summer, S1'!K16*((1+[1]Main!$B$2)^(Main!$B$3-2020)))+(_xlfn.IFNA(VLOOKUP($A16,'EV Distribution'!$A$2:$B$23,2,FALSE),0)*'EV Characterization'!K$2)</f>
        <v>16.4444970230427</v>
      </c>
      <c r="L16" s="2">
        <f>('[1]Pc, Summer, S1'!L16*((1+[1]Main!$B$2)^(Main!$B$3-2020)))+(_xlfn.IFNA(VLOOKUP($A16,'EV Distribution'!$A$2:$B$23,2,FALSE),0)*'EV Characterization'!L$2)</f>
        <v>16.645883651539449</v>
      </c>
      <c r="M16" s="2">
        <f>('[1]Pc, Summer, S1'!M16*((1+[1]Main!$B$2)^(Main!$B$3-2020)))+(_xlfn.IFNA(VLOOKUP($A16,'EV Distribution'!$A$2:$B$23,2,FALSE),0)*'EV Characterization'!M$2)</f>
        <v>17.296942389269123</v>
      </c>
      <c r="N16" s="2">
        <f>('[1]Pc, Summer, S1'!N16*((1+[1]Main!$B$2)^(Main!$B$3-2020)))+(_xlfn.IFNA(VLOOKUP($A16,'EV Distribution'!$A$2:$B$23,2,FALSE),0)*'EV Characterization'!N$2)</f>
        <v>17.59572</v>
      </c>
      <c r="O16" s="2">
        <f>('[1]Pc, Summer, S1'!O16*((1+[1]Main!$B$2)^(Main!$B$3-2020)))+(_xlfn.IFNA(VLOOKUP($A16,'EV Distribution'!$A$2:$B$23,2,FALSE),0)*'EV Characterization'!O$2)</f>
        <v>17.197070839254224</v>
      </c>
      <c r="P16" s="2">
        <f>('[1]Pc, Summer, S1'!P16*((1+[1]Main!$B$2)^(Main!$B$3-2020)))+(_xlfn.IFNA(VLOOKUP($A16,'EV Distribution'!$A$2:$B$23,2,FALSE),0)*'EV Characterization'!P$2)</f>
        <v>15.507855959042375</v>
      </c>
      <c r="Q16" s="2">
        <f>('[1]Pc, Summer, S1'!Q16*((1+[1]Main!$B$2)^(Main!$B$3-2020)))+(_xlfn.IFNA(VLOOKUP($A16,'EV Distribution'!$A$2:$B$23,2,FALSE),0)*'EV Characterization'!Q$2)</f>
        <v>15.110023015976276</v>
      </c>
      <c r="R16" s="2">
        <f>('[1]Pc, Summer, S1'!R16*((1+[1]Main!$B$2)^(Main!$B$3-2020)))+(_xlfn.IFNA(VLOOKUP($A16,'EV Distribution'!$A$2:$B$23,2,FALSE),0)*'EV Characterization'!R$2)</f>
        <v>14.906611747711072</v>
      </c>
      <c r="S16" s="2">
        <f>('[1]Pc, Summer, S1'!S16*((1+[1]Main!$B$2)^(Main!$B$3-2020)))+(_xlfn.IFNA(VLOOKUP($A16,'EV Distribution'!$A$2:$B$23,2,FALSE),0)*'EV Characterization'!S$2)</f>
        <v>14.722918256842872</v>
      </c>
      <c r="T16" s="2">
        <f>('[1]Pc, Summer, S1'!T16*((1+[1]Main!$B$2)^(Main!$B$3-2020)))+(_xlfn.IFNA(VLOOKUP($A16,'EV Distribution'!$A$2:$B$23,2,FALSE),0)*'EV Characterization'!T$2)</f>
        <v>14.325431318700094</v>
      </c>
      <c r="U16" s="2">
        <f>('[1]Pc, Summer, S1'!U16*((1+[1]Main!$B$2)^(Main!$B$3-2020)))+(_xlfn.IFNA(VLOOKUP($A16,'EV Distribution'!$A$2:$B$23,2,FALSE),0)*'EV Characterization'!U$2)</f>
        <v>15.181383603090612</v>
      </c>
      <c r="V16" s="2">
        <f>('[1]Pc, Summer, S1'!V16*((1+[1]Main!$B$2)^(Main!$B$3-2020)))+(_xlfn.IFNA(VLOOKUP($A16,'EV Distribution'!$A$2:$B$23,2,FALSE),0)*'EV Characterization'!V$2)</f>
        <v>15.69652174942456</v>
      </c>
      <c r="W16" s="2">
        <f>('[1]Pc, Summer, S1'!W16*((1+[1]Main!$B$2)^(Main!$B$3-2020)))+(_xlfn.IFNA(VLOOKUP($A16,'EV Distribution'!$A$2:$B$23,2,FALSE),0)*'EV Characterization'!W$2)</f>
        <v>16.585708259130197</v>
      </c>
      <c r="X16" s="2">
        <f>('[1]Pc, Summer, S1'!X16*((1+[1]Main!$B$2)^(Main!$B$3-2020)))+(_xlfn.IFNA(VLOOKUP($A16,'EV Distribution'!$A$2:$B$23,2,FALSE),0)*'EV Characterization'!X$2)</f>
        <v>15.326897260624945</v>
      </c>
      <c r="Y16" s="2">
        <f>('[1]Pc, Summer, S1'!Y16*((1+[1]Main!$B$2)^(Main!$B$3-2020)))+(_xlfn.IFNA(VLOOKUP($A16,'EV Distribution'!$A$2:$B$23,2,FALSE),0)*'EV Characterization'!Y$2)</f>
        <v>13.026038379341546</v>
      </c>
    </row>
    <row r="17" spans="1:25" x14ac:dyDescent="0.25">
      <c r="A17">
        <v>23</v>
      </c>
      <c r="B17" s="2">
        <f>('[1]Pc, Summer, S1'!B17*((1+[1]Main!$B$2)^(Main!$B$3-2020)))+(_xlfn.IFNA(VLOOKUP($A17,'EV Distribution'!$A$2:$B$23,2,FALSE),0)*'EV Characterization'!B$2)</f>
        <v>2.8224305220119525</v>
      </c>
      <c r="C17" s="2">
        <f>('[1]Pc, Summer, S1'!C17*((1+[1]Main!$B$2)^(Main!$B$3-2020)))+(_xlfn.IFNA(VLOOKUP($A17,'EV Distribution'!$A$2:$B$23,2,FALSE),0)*'EV Characterization'!C$2)</f>
        <v>2.6197622999464913</v>
      </c>
      <c r="D17" s="2">
        <f>('[1]Pc, Summer, S1'!D17*((1+[1]Main!$B$2)^(Main!$B$3-2020)))+(_xlfn.IFNA(VLOOKUP($A17,'EV Distribution'!$A$2:$B$23,2,FALSE),0)*'EV Characterization'!D$2)</f>
        <v>2.4007704838922077</v>
      </c>
      <c r="E17" s="2">
        <f>('[1]Pc, Summer, S1'!E17*((1+[1]Main!$B$2)^(Main!$B$3-2020)))+(_xlfn.IFNA(VLOOKUP($A17,'EV Distribution'!$A$2:$B$23,2,FALSE),0)*'EV Characterization'!E$2)</f>
        <v>2.3637514675386524</v>
      </c>
      <c r="F17" s="2">
        <f>('[1]Pc, Summer, S1'!F17*((1+[1]Main!$B$2)^(Main!$B$3-2020)))+(_xlfn.IFNA(VLOOKUP($A17,'EV Distribution'!$A$2:$B$23,2,FALSE),0)*'EV Characterization'!F$2)</f>
        <v>2.2858314675386522</v>
      </c>
      <c r="G17" s="2">
        <f>('[1]Pc, Summer, S1'!G17*((1+[1]Main!$B$2)^(Main!$B$3-2020)))+(_xlfn.IFNA(VLOOKUP($A17,'EV Distribution'!$A$2:$B$23,2,FALSE),0)*'EV Characterization'!G$2)</f>
        <v>2.2190924511850958</v>
      </c>
      <c r="H17" s="2">
        <f>('[1]Pc, Summer, S1'!H17*((1+[1]Main!$B$2)^(Main!$B$3-2020)))+(_xlfn.IFNA(VLOOKUP($A17,'EV Distribution'!$A$2:$B$23,2,FALSE),0)*'EV Characterization'!H$2)</f>
        <v>2.5831508828593783</v>
      </c>
      <c r="I17" s="2">
        <f>('[1]Pc, Summer, S1'!I17*((1+[1]Main!$B$2)^(Main!$B$3-2020)))+(_xlfn.IFNA(VLOOKUP($A17,'EV Distribution'!$A$2:$B$23,2,FALSE),0)*'EV Characterization'!I$2)</f>
        <v>2.606475675593555</v>
      </c>
      <c r="J17" s="2">
        <f>('[1]Pc, Summer, S1'!J17*((1+[1]Main!$B$2)^(Main!$B$3-2020)))+(_xlfn.IFNA(VLOOKUP($A17,'EV Distribution'!$A$2:$B$23,2,FALSE),0)*'EV Characterization'!J$2)</f>
        <v>2.8147947892466494</v>
      </c>
      <c r="K17" s="2">
        <f>('[1]Pc, Summer, S1'!K17*((1+[1]Main!$B$2)^(Main!$B$3-2020)))+(_xlfn.IFNA(VLOOKUP($A17,'EV Distribution'!$A$2:$B$23,2,FALSE),0)*'EV Characterization'!K$2)</f>
        <v>2.9386429714729925</v>
      </c>
      <c r="L17" s="2">
        <f>('[1]Pc, Summer, S1'!L17*((1+[1]Main!$B$2)^(Main!$B$3-2020)))+(_xlfn.IFNA(VLOOKUP($A17,'EV Distribution'!$A$2:$B$23,2,FALSE),0)*'EV Characterization'!L$2)</f>
        <v>3.049033458187</v>
      </c>
      <c r="M17" s="2">
        <f>('[1]Pc, Summer, S1'!M17*((1+[1]Main!$B$2)^(Main!$B$3-2020)))+(_xlfn.IFNA(VLOOKUP($A17,'EV Distribution'!$A$2:$B$23,2,FALSE),0)*'EV Characterization'!M$2)</f>
        <v>3.1761938704634995</v>
      </c>
      <c r="N17" s="2">
        <f>('[1]Pc, Summer, S1'!N17*((1+[1]Main!$B$2)^(Main!$B$3-2020)))+(_xlfn.IFNA(VLOOKUP($A17,'EV Distribution'!$A$2:$B$23,2,FALSE),0)*'EV Characterization'!N$2)</f>
        <v>3.2650299364742152</v>
      </c>
      <c r="O17" s="2">
        <f>('[1]Pc, Summer, S1'!O17*((1+[1]Main!$B$2)^(Main!$B$3-2020)))+(_xlfn.IFNA(VLOOKUP($A17,'EV Distribution'!$A$2:$B$23,2,FALSE),0)*'EV Characterization'!O$2)</f>
        <v>3.37636</v>
      </c>
      <c r="P17" s="2">
        <f>('[1]Pc, Summer, S1'!P17*((1+[1]Main!$B$2)^(Main!$B$3-2020)))+(_xlfn.IFNA(VLOOKUP($A17,'EV Distribution'!$A$2:$B$23,2,FALSE),0)*'EV Characterization'!P$2)</f>
        <v>3.3544009413953355</v>
      </c>
      <c r="Q17" s="2">
        <f>('[1]Pc, Summer, S1'!Q17*((1+[1]Main!$B$2)^(Main!$B$3-2020)))+(_xlfn.IFNA(VLOOKUP($A17,'EV Distribution'!$A$2:$B$23,2,FALSE),0)*'EV Characterization'!Q$2)</f>
        <v>3.3226367226821649</v>
      </c>
      <c r="R17" s="2">
        <f>('[1]Pc, Summer, S1'!R17*((1+[1]Main!$B$2)^(Main!$B$3-2020)))+(_xlfn.IFNA(VLOOKUP($A17,'EV Distribution'!$A$2:$B$23,2,FALSE),0)*'EV Characterization'!R$2)</f>
        <v>3.0312911042584005</v>
      </c>
      <c r="S17" s="2">
        <f>('[1]Pc, Summer, S1'!S17*((1+[1]Main!$B$2)^(Main!$B$3-2020)))+(_xlfn.IFNA(VLOOKUP($A17,'EV Distribution'!$A$2:$B$23,2,FALSE),0)*'EV Characterization'!S$2)</f>
        <v>3.0734590576339222</v>
      </c>
      <c r="T17" s="2">
        <f>('[1]Pc, Summer, S1'!T17*((1+[1]Main!$B$2)^(Main!$B$3-2020)))+(_xlfn.IFNA(VLOOKUP($A17,'EV Distribution'!$A$2:$B$23,2,FALSE),0)*'EV Characterization'!T$2)</f>
        <v>2.9595010249268103</v>
      </c>
      <c r="U17" s="2">
        <f>('[1]Pc, Summer, S1'!U17*((1+[1]Main!$B$2)^(Main!$B$3-2020)))+(_xlfn.IFNA(VLOOKUP($A17,'EV Distribution'!$A$2:$B$23,2,FALSE),0)*'EV Characterization'!U$2)</f>
        <v>2.9093621222049872</v>
      </c>
      <c r="V17" s="2">
        <f>('[1]Pc, Summer, S1'!V17*((1+[1]Main!$B$2)^(Main!$B$3-2020)))+(_xlfn.IFNA(VLOOKUP($A17,'EV Distribution'!$A$2:$B$23,2,FALSE),0)*'EV Characterization'!V$2)</f>
        <v>2.9576712312138458</v>
      </c>
      <c r="W17" s="2">
        <f>('[1]Pc, Summer, S1'!W17*((1+[1]Main!$B$2)^(Main!$B$3-2020)))+(_xlfn.IFNA(VLOOKUP($A17,'EV Distribution'!$A$2:$B$23,2,FALSE),0)*'EV Characterization'!W$2)</f>
        <v>3.0144861711151134</v>
      </c>
      <c r="X17" s="2">
        <f>('[1]Pc, Summer, S1'!X17*((1+[1]Main!$B$2)^(Main!$B$3-2020)))+(_xlfn.IFNA(VLOOKUP($A17,'EV Distribution'!$A$2:$B$23,2,FALSE),0)*'EV Characterization'!X$2)</f>
        <v>3.3165560790563027</v>
      </c>
      <c r="Y17" s="2">
        <f>('[1]Pc, Summer, S1'!Y17*((1+[1]Main!$B$2)^(Main!$B$3-2020)))+(_xlfn.IFNA(VLOOKUP($A17,'EV Distribution'!$A$2:$B$23,2,FALSE),0)*'EV Characterization'!Y$2)</f>
        <v>3.0683584354747984</v>
      </c>
    </row>
    <row r="18" spans="1:25" x14ac:dyDescent="0.25">
      <c r="A18">
        <v>24</v>
      </c>
      <c r="B18" s="2">
        <f>('[1]Pc, Summer, S1'!B18*((1+[1]Main!$B$2)^(Main!$B$3-2020)))+(_xlfn.IFNA(VLOOKUP($A18,'EV Distribution'!$A$2:$B$23,2,FALSE),0)*'EV Characterization'!B$2)</f>
        <v>6.1794020009412316</v>
      </c>
      <c r="C18" s="2">
        <f>('[1]Pc, Summer, S1'!C18*((1+[1]Main!$B$2)^(Main!$B$3-2020)))+(_xlfn.IFNA(VLOOKUP($A18,'EV Distribution'!$A$2:$B$23,2,FALSE),0)*'EV Characterization'!C$2)</f>
        <v>5.9049010390837564</v>
      </c>
      <c r="D18" s="2">
        <f>('[1]Pc, Summer, S1'!D18*((1+[1]Main!$B$2)^(Main!$B$3-2020)))+(_xlfn.IFNA(VLOOKUP($A18,'EV Distribution'!$A$2:$B$23,2,FALSE),0)*'EV Characterization'!D$2)</f>
        <v>5.7440045854533111</v>
      </c>
      <c r="E18" s="2">
        <f>('[1]Pc, Summer, S1'!E18*((1+[1]Main!$B$2)^(Main!$B$3-2020)))+(_xlfn.IFNA(VLOOKUP($A18,'EV Distribution'!$A$2:$B$23,2,FALSE),0)*'EV Characterization'!E$2)</f>
        <v>5.7334630571177865</v>
      </c>
      <c r="F18" s="2">
        <f>('[1]Pc, Summer, S1'!F18*((1+[1]Main!$B$2)^(Main!$B$3-2020)))+(_xlfn.IFNA(VLOOKUP($A18,'EV Distribution'!$A$2:$B$23,2,FALSE),0)*'EV Characterization'!F$2)</f>
        <v>5.6762704789008467</v>
      </c>
      <c r="G18" s="2">
        <f>('[1]Pc, Summer, S1'!G18*((1+[1]Main!$B$2)^(Main!$B$3-2020)))+(_xlfn.IFNA(VLOOKUP($A18,'EV Distribution'!$A$2:$B$23,2,FALSE),0)*'EV Characterization'!G$2)</f>
        <v>5.8091413879921561</v>
      </c>
      <c r="H18" s="2">
        <f>('[1]Pc, Summer, S1'!H18*((1+[1]Main!$B$2)^(Main!$B$3-2020)))+(_xlfn.IFNA(VLOOKUP($A18,'EV Distribution'!$A$2:$B$23,2,FALSE),0)*'EV Characterization'!H$2)</f>
        <v>7.2772282126197627</v>
      </c>
      <c r="I18" s="2">
        <f>('[1]Pc, Summer, S1'!I18*((1+[1]Main!$B$2)^(Main!$B$3-2020)))+(_xlfn.IFNA(VLOOKUP($A18,'EV Distribution'!$A$2:$B$23,2,FALSE),0)*'EV Characterization'!I$2)</f>
        <v>8.1184679061249234</v>
      </c>
      <c r="J18" s="2">
        <f>('[1]Pc, Summer, S1'!J18*((1+[1]Main!$B$2)^(Main!$B$3-2020)))+(_xlfn.IFNA(VLOOKUP($A18,'EV Distribution'!$A$2:$B$23,2,FALSE),0)*'EV Characterization'!J$2)</f>
        <v>8.0381488580858651</v>
      </c>
      <c r="K18" s="2">
        <f>('[1]Pc, Summer, S1'!K18*((1+[1]Main!$B$2)^(Main!$B$3-2020)))+(_xlfn.IFNA(VLOOKUP($A18,'EV Distribution'!$A$2:$B$23,2,FALSE),0)*'EV Characterization'!K$2)</f>
        <v>8.3197244847840466</v>
      </c>
      <c r="L18" s="2">
        <f>('[1]Pc, Summer, S1'!L18*((1+[1]Main!$B$2)^(Main!$B$3-2020)))+(_xlfn.IFNA(VLOOKUP($A18,'EV Distribution'!$A$2:$B$23,2,FALSE),0)*'EV Characterization'!L$2)</f>
        <v>8.3630018447110608</v>
      </c>
      <c r="M18" s="2">
        <f>('[1]Pc, Summer, S1'!M18*((1+[1]Main!$B$2)^(Main!$B$3-2020)))+(_xlfn.IFNA(VLOOKUP($A18,'EV Distribution'!$A$2:$B$23,2,FALSE),0)*'EV Characterization'!M$2)</f>
        <v>8.6338387038007109</v>
      </c>
      <c r="N18" s="2">
        <f>('[1]Pc, Summer, S1'!N18*((1+[1]Main!$B$2)^(Main!$B$3-2020)))+(_xlfn.IFNA(VLOOKUP($A18,'EV Distribution'!$A$2:$B$23,2,FALSE),0)*'EV Characterization'!N$2)</f>
        <v>8.7957199999999993</v>
      </c>
      <c r="O18" s="2">
        <f>('[1]Pc, Summer, S1'!O18*((1+[1]Main!$B$2)^(Main!$B$3-2020)))+(_xlfn.IFNA(VLOOKUP($A18,'EV Distribution'!$A$2:$B$23,2,FALSE),0)*'EV Characterization'!O$2)</f>
        <v>8.6342495817004004</v>
      </c>
      <c r="P18" s="2">
        <f>('[1]Pc, Summer, S1'!P18*((1+[1]Main!$B$2)^(Main!$B$3-2020)))+(_xlfn.IFNA(VLOOKUP($A18,'EV Distribution'!$A$2:$B$23,2,FALSE),0)*'EV Characterization'!P$2)</f>
        <v>7.8451360835411661</v>
      </c>
      <c r="Q18" s="2">
        <f>('[1]Pc, Summer, S1'!Q18*((1+[1]Main!$B$2)^(Main!$B$3-2020)))+(_xlfn.IFNA(VLOOKUP($A18,'EV Distribution'!$A$2:$B$23,2,FALSE),0)*'EV Characterization'!Q$2)</f>
        <v>7.7075433898503452</v>
      </c>
      <c r="R18" s="2">
        <f>('[1]Pc, Summer, S1'!R18*((1+[1]Main!$B$2)^(Main!$B$3-2020)))+(_xlfn.IFNA(VLOOKUP($A18,'EV Distribution'!$A$2:$B$23,2,FALSE),0)*'EV Characterization'!R$2)</f>
        <v>7.7274957720707294</v>
      </c>
      <c r="S18" s="2">
        <f>('[1]Pc, Summer, S1'!S18*((1+[1]Main!$B$2)^(Main!$B$3-2020)))+(_xlfn.IFNA(VLOOKUP($A18,'EV Distribution'!$A$2:$B$23,2,FALSE),0)*'EV Characterization'!S$2)</f>
        <v>7.9700209189434519</v>
      </c>
      <c r="T18" s="2">
        <f>('[1]Pc, Summer, S1'!T18*((1+[1]Main!$B$2)^(Main!$B$3-2020)))+(_xlfn.IFNA(VLOOKUP($A18,'EV Distribution'!$A$2:$B$23,2,FALSE),0)*'EV Characterization'!T$2)</f>
        <v>7.8211703012969362</v>
      </c>
      <c r="U18" s="2">
        <f>('[1]Pc, Summer, S1'!U18*((1+[1]Main!$B$2)^(Main!$B$3-2020)))+(_xlfn.IFNA(VLOOKUP($A18,'EV Distribution'!$A$2:$B$23,2,FALSE),0)*'EV Characterization'!U$2)</f>
        <v>7.929400365813005</v>
      </c>
      <c r="V18" s="2">
        <f>('[1]Pc, Summer, S1'!V18*((1+[1]Main!$B$2)^(Main!$B$3-2020)))+(_xlfn.IFNA(VLOOKUP($A18,'EV Distribution'!$A$2:$B$23,2,FALSE),0)*'EV Characterization'!V$2)</f>
        <v>8.3780297017259784</v>
      </c>
      <c r="W18" s="2">
        <f>('[1]Pc, Summer, S1'!W18*((1+[1]Main!$B$2)^(Main!$B$3-2020)))+(_xlfn.IFNA(VLOOKUP($A18,'EV Distribution'!$A$2:$B$23,2,FALSE),0)*'EV Characterization'!W$2)</f>
        <v>8.2150574107302514</v>
      </c>
      <c r="X18" s="2">
        <f>('[1]Pc, Summer, S1'!X18*((1+[1]Main!$B$2)^(Main!$B$3-2020)))+(_xlfn.IFNA(VLOOKUP($A18,'EV Distribution'!$A$2:$B$23,2,FALSE),0)*'EV Characterization'!X$2)</f>
        <v>7.4586342783184723</v>
      </c>
      <c r="Y18" s="2">
        <f>('[1]Pc, Summer, S1'!Y18*((1+[1]Main!$B$2)^(Main!$B$3-2020)))+(_xlfn.IFNA(VLOOKUP($A18,'EV Distribution'!$A$2:$B$23,2,FALSE),0)*'EV Characterization'!Y$2)</f>
        <v>6.922178538199411</v>
      </c>
    </row>
    <row r="19" spans="1:25" x14ac:dyDescent="0.25">
      <c r="A19">
        <v>26</v>
      </c>
      <c r="B19" s="2">
        <f>('[1]Pc, Summer, S1'!B19*((1+[1]Main!$B$2)^(Main!$B$3-2020)))+(_xlfn.IFNA(VLOOKUP($A19,'EV Distribution'!$A$2:$B$23,2,FALSE),0)*'EV Characterization'!B$2)</f>
        <v>2.8266264743011726</v>
      </c>
      <c r="C19" s="2">
        <f>('[1]Pc, Summer, S1'!C19*((1+[1]Main!$B$2)^(Main!$B$3-2020)))+(_xlfn.IFNA(VLOOKUP($A19,'EV Distribution'!$A$2:$B$23,2,FALSE),0)*'EV Characterization'!C$2)</f>
        <v>2.623910153291253</v>
      </c>
      <c r="D19" s="2">
        <f>('[1]Pc, Summer, S1'!D19*((1+[1]Main!$B$2)^(Main!$B$3-2020)))+(_xlfn.IFNA(VLOOKUP($A19,'EV Distribution'!$A$2:$B$23,2,FALSE),0)*'EV Characterization'!D$2)</f>
        <v>2.3291310009017132</v>
      </c>
      <c r="E19" s="2">
        <f>('[1]Pc, Summer, S1'!E19*((1+[1]Main!$B$2)^(Main!$B$3-2020)))+(_xlfn.IFNA(VLOOKUP($A19,'EV Distribution'!$A$2:$B$23,2,FALSE),0)*'EV Characterization'!E$2)</f>
        <v>2.3439592425608655</v>
      </c>
      <c r="F19" s="2">
        <f>('[1]Pc, Summer, S1'!F19*((1+[1]Main!$B$2)^(Main!$B$3-2020)))+(_xlfn.IFNA(VLOOKUP($A19,'EV Distribution'!$A$2:$B$23,2,FALSE),0)*'EV Characterization'!F$2)</f>
        <v>2.4143710730387742</v>
      </c>
      <c r="G19" s="2">
        <f>('[1]Pc, Summer, S1'!G19*((1+[1]Main!$B$2)^(Main!$B$3-2020)))+(_xlfn.IFNA(VLOOKUP($A19,'EV Distribution'!$A$2:$B$23,2,FALSE),0)*'EV Characterization'!G$2)</f>
        <v>2.4157101532912533</v>
      </c>
      <c r="H19" s="2">
        <f>('[1]Pc, Summer, S1'!H19*((1+[1]Main!$B$2)^(Main!$B$3-2020)))+(_xlfn.IFNA(VLOOKUP($A19,'EV Distribution'!$A$2:$B$23,2,FALSE),0)*'EV Characterization'!H$2)</f>
        <v>3.3123517763751127</v>
      </c>
      <c r="I19" s="2">
        <f>('[1]Pc, Summer, S1'!I19*((1+[1]Main!$B$2)^(Main!$B$3-2020)))+(_xlfn.IFNA(VLOOKUP($A19,'EV Distribution'!$A$2:$B$23,2,FALSE),0)*'EV Characterization'!I$2)</f>
        <v>3.4969532191163211</v>
      </c>
      <c r="J19" s="2">
        <f>('[1]Pc, Summer, S1'!J19*((1+[1]Main!$B$2)^(Main!$B$3-2020)))+(_xlfn.IFNA(VLOOKUP($A19,'EV Distribution'!$A$2:$B$23,2,FALSE),0)*'EV Characterization'!J$2)</f>
        <v>3.3740793507664564</v>
      </c>
      <c r="K19" s="2">
        <f>('[1]Pc, Summer, S1'!K19*((1+[1]Main!$B$2)^(Main!$B$3-2020)))+(_xlfn.IFNA(VLOOKUP($A19,'EV Distribution'!$A$2:$B$23,2,FALSE),0)*'EV Characterization'!K$2)</f>
        <v>3.4051296302975658</v>
      </c>
      <c r="L19" s="2">
        <f>('[1]Pc, Summer, S1'!L19*((1+[1]Main!$B$2)^(Main!$B$3-2020)))+(_xlfn.IFNA(VLOOKUP($A19,'EV Distribution'!$A$2:$B$23,2,FALSE),0)*'EV Characterization'!L$2)</f>
        <v>3.0857265284039679</v>
      </c>
      <c r="M19" s="2">
        <f>('[1]Pc, Summer, S1'!M19*((1+[1]Main!$B$2)^(Main!$B$3-2020)))+(_xlfn.IFNA(VLOOKUP($A19,'EV Distribution'!$A$2:$B$23,2,FALSE),0)*'EV Characterization'!M$2)</f>
        <v>3.5296471776375116</v>
      </c>
      <c r="N19" s="2">
        <f>('[1]Pc, Summer, S1'!N19*((1+[1]Main!$B$2)^(Main!$B$3-2020)))+(_xlfn.IFNA(VLOOKUP($A19,'EV Distribution'!$A$2:$B$23,2,FALSE),0)*'EV Characterization'!N$2)</f>
        <v>3.59572</v>
      </c>
      <c r="O19" s="2">
        <f>('[1]Pc, Summer, S1'!O19*((1+[1]Main!$B$2)^(Main!$B$3-2020)))+(_xlfn.IFNA(VLOOKUP($A19,'EV Distribution'!$A$2:$B$23,2,FALSE),0)*'EV Characterization'!O$2)</f>
        <v>3.4942139224526603</v>
      </c>
      <c r="P19" s="2">
        <f>('[1]Pc, Summer, S1'!P19*((1+[1]Main!$B$2)^(Main!$B$3-2020)))+(_xlfn.IFNA(VLOOKUP($A19,'EV Distribution'!$A$2:$B$23,2,FALSE),0)*'EV Characterization'!P$2)</f>
        <v>3.1802700090171325</v>
      </c>
      <c r="Q19" s="2">
        <f>('[1]Pc, Summer, S1'!Q19*((1+[1]Main!$B$2)^(Main!$B$3-2020)))+(_xlfn.IFNA(VLOOKUP($A19,'EV Distribution'!$A$2:$B$23,2,FALSE),0)*'EV Characterization'!Q$2)</f>
        <v>3.0294944634806131</v>
      </c>
      <c r="R19" s="2">
        <f>('[1]Pc, Summer, S1'!R19*((1+[1]Main!$B$2)^(Main!$B$3-2020)))+(_xlfn.IFNA(VLOOKUP($A19,'EV Distribution'!$A$2:$B$23,2,FALSE),0)*'EV Characterization'!R$2)</f>
        <v>2.9588495942290352</v>
      </c>
      <c r="S19" s="2">
        <f>('[1]Pc, Summer, S1'!S19*((1+[1]Main!$B$2)^(Main!$B$3-2020)))+(_xlfn.IFNA(VLOOKUP($A19,'EV Distribution'!$A$2:$B$23,2,FALSE),0)*'EV Characterization'!S$2)</f>
        <v>3.0549927502254288</v>
      </c>
      <c r="T19" s="2">
        <f>('[1]Pc, Summer, S1'!T19*((1+[1]Main!$B$2)^(Main!$B$3-2020)))+(_xlfn.IFNA(VLOOKUP($A19,'EV Distribution'!$A$2:$B$23,2,FALSE),0)*'EV Characterization'!T$2)</f>
        <v>3.1813387917042379</v>
      </c>
      <c r="U19" s="2">
        <f>('[1]Pc, Summer, S1'!U19*((1+[1]Main!$B$2)^(Main!$B$3-2020)))+(_xlfn.IFNA(VLOOKUP($A19,'EV Distribution'!$A$2:$B$23,2,FALSE),0)*'EV Characterization'!U$2)</f>
        <v>3.3248414427412083</v>
      </c>
      <c r="V19" s="2">
        <f>('[1]Pc, Summer, S1'!V19*((1+[1]Main!$B$2)^(Main!$B$3-2020)))+(_xlfn.IFNA(VLOOKUP($A19,'EV Distribution'!$A$2:$B$23,2,FALSE),0)*'EV Characterization'!V$2)</f>
        <v>3.3772951487826877</v>
      </c>
      <c r="W19" s="2">
        <f>('[1]Pc, Summer, S1'!W19*((1+[1]Main!$B$2)^(Main!$B$3-2020)))+(_xlfn.IFNA(VLOOKUP($A19,'EV Distribution'!$A$2:$B$23,2,FALSE),0)*'EV Characterization'!W$2)</f>
        <v>3.1864787376014432</v>
      </c>
      <c r="X19" s="2">
        <f>('[1]Pc, Summer, S1'!X19*((1+[1]Main!$B$2)^(Main!$B$3-2020)))+(_xlfn.IFNA(VLOOKUP($A19,'EV Distribution'!$A$2:$B$23,2,FALSE),0)*'EV Characterization'!X$2)</f>
        <v>3.1532511091073041</v>
      </c>
      <c r="Y19" s="2">
        <f>('[1]Pc, Summer, S1'!Y19*((1+[1]Main!$B$2)^(Main!$B$3-2020)))+(_xlfn.IFNA(VLOOKUP($A19,'EV Distribution'!$A$2:$B$23,2,FALSE),0)*'EV Characterization'!Y$2)</f>
        <v>3.0409167538322812</v>
      </c>
    </row>
    <row r="20" spans="1:25" x14ac:dyDescent="0.25">
      <c r="A20">
        <v>29</v>
      </c>
      <c r="B20" s="2">
        <f>('[1]Pc, Summer, S1'!B20*((1+[1]Main!$B$2)^(Main!$B$3-2020)))+(_xlfn.IFNA(VLOOKUP($A20,'EV Distribution'!$A$2:$B$23,2,FALSE),0)*'EV Characterization'!B$2)</f>
        <v>0.77580289592760188</v>
      </c>
      <c r="C20" s="2">
        <f>('[1]Pc, Summer, S1'!C20*((1+[1]Main!$B$2)^(Main!$B$3-2020)))+(_xlfn.IFNA(VLOOKUP($A20,'EV Distribution'!$A$2:$B$23,2,FALSE),0)*'EV Characterization'!C$2)</f>
        <v>-5.1236018099547365E-2</v>
      </c>
      <c r="D20" s="2">
        <f>('[1]Pc, Summer, S1'!D20*((1+[1]Main!$B$2)^(Main!$B$3-2020)))+(_xlfn.IFNA(VLOOKUP($A20,'EV Distribution'!$A$2:$B$23,2,FALSE),0)*'EV Characterization'!D$2)</f>
        <v>0.74089285067873301</v>
      </c>
      <c r="E20" s="2">
        <f>('[1]Pc, Summer, S1'!E20*((1+[1]Main!$B$2)^(Main!$B$3-2020)))+(_xlfn.IFNA(VLOOKUP($A20,'EV Distribution'!$A$2:$B$23,2,FALSE),0)*'EV Characterization'!E$2)</f>
        <v>1.3289375565610859</v>
      </c>
      <c r="F20" s="2">
        <f>('[1]Pc, Summer, S1'!F20*((1+[1]Main!$B$2)^(Main!$B$3-2020)))+(_xlfn.IFNA(VLOOKUP($A20,'EV Distribution'!$A$2:$B$23,2,FALSE),0)*'EV Characterization'!F$2)</f>
        <v>2.2627822624434391</v>
      </c>
      <c r="G20" s="2">
        <f>('[1]Pc, Summer, S1'!G20*((1+[1]Main!$B$2)^(Main!$B$3-2020)))+(_xlfn.IFNA(VLOOKUP($A20,'EV Distribution'!$A$2:$B$23,2,FALSE),0)*'EV Characterization'!G$2)</f>
        <v>1.1287992760180996</v>
      </c>
      <c r="H20" s="2">
        <f>('[1]Pc, Summer, S1'!H20*((1+[1]Main!$B$2)^(Main!$B$3-2020)))+(_xlfn.IFNA(VLOOKUP($A20,'EV Distribution'!$A$2:$B$23,2,FALSE),0)*'EV Characterization'!H$2)</f>
        <v>2.0951867873303165</v>
      </c>
      <c r="I20" s="2">
        <f>('[1]Pc, Summer, S1'!I20*((1+[1]Main!$B$2)^(Main!$B$3-2020)))+(_xlfn.IFNA(VLOOKUP($A20,'EV Distribution'!$A$2:$B$23,2,FALSE),0)*'EV Characterization'!I$2)</f>
        <v>1.1152637104072396</v>
      </c>
      <c r="J20" s="2">
        <f>('[1]Pc, Summer, S1'!J20*((1+[1]Main!$B$2)^(Main!$B$3-2020)))+(_xlfn.IFNA(VLOOKUP($A20,'EV Distribution'!$A$2:$B$23,2,FALSE),0)*'EV Characterization'!J$2)</f>
        <v>0.18088687782805429</v>
      </c>
      <c r="K20" s="2">
        <f>('[1]Pc, Summer, S1'!K20*((1+[1]Main!$B$2)^(Main!$B$3-2020)))+(_xlfn.IFNA(VLOOKUP($A20,'EV Distribution'!$A$2:$B$23,2,FALSE),0)*'EV Characterization'!K$2)</f>
        <v>-0.18623330316742082</v>
      </c>
      <c r="L20" s="2">
        <f>('[1]Pc, Summer, S1'!L20*((1+[1]Main!$B$2)^(Main!$B$3-2020)))+(_xlfn.IFNA(VLOOKUP($A20,'EV Distribution'!$A$2:$B$23,2,FALSE),0)*'EV Characterization'!L$2)</f>
        <v>0.55305737556561085</v>
      </c>
      <c r="M20" s="2">
        <f>('[1]Pc, Summer, S1'!M20*((1+[1]Main!$B$2)^(Main!$B$3-2020)))+(_xlfn.IFNA(VLOOKUP($A20,'EV Distribution'!$A$2:$B$23,2,FALSE),0)*'EV Characterization'!M$2)</f>
        <v>8.5419366515837106E-2</v>
      </c>
      <c r="N20" s="2">
        <f>('[1]Pc, Summer, S1'!N20*((1+[1]Main!$B$2)^(Main!$B$3-2020)))+(_xlfn.IFNA(VLOOKUP($A20,'EV Distribution'!$A$2:$B$23,2,FALSE),0)*'EV Characterization'!N$2)</f>
        <v>0.87400054298642527</v>
      </c>
      <c r="O20" s="2">
        <f>('[1]Pc, Summer, S1'!O20*((1+[1]Main!$B$2)^(Main!$B$3-2020)))+(_xlfn.IFNA(VLOOKUP($A20,'EV Distribution'!$A$2:$B$23,2,FALSE),0)*'EV Characterization'!O$2)</f>
        <v>0.83699348416289587</v>
      </c>
      <c r="P20" s="2">
        <f>('[1]Pc, Summer, S1'!P20*((1+[1]Main!$B$2)^(Main!$B$3-2020)))+(_xlfn.IFNA(VLOOKUP($A20,'EV Distribution'!$A$2:$B$23,2,FALSE),0)*'EV Characterization'!P$2)</f>
        <v>0.22616904977375565</v>
      </c>
      <c r="Q20" s="2">
        <f>('[1]Pc, Summer, S1'!Q20*((1+[1]Main!$B$2)^(Main!$B$3-2020)))+(_xlfn.IFNA(VLOOKUP($A20,'EV Distribution'!$A$2:$B$23,2,FALSE),0)*'EV Characterization'!Q$2)</f>
        <v>2.5850399999999998</v>
      </c>
      <c r="R20" s="2">
        <f>('[1]Pc, Summer, S1'!R20*((1+[1]Main!$B$2)^(Main!$B$3-2020)))+(_xlfn.IFNA(VLOOKUP($A20,'EV Distribution'!$A$2:$B$23,2,FALSE),0)*'EV Characterization'!R$2)</f>
        <v>1.3906778280542986</v>
      </c>
      <c r="S20" s="2">
        <f>('[1]Pc, Summer, S1'!S20*((1+[1]Main!$B$2)^(Main!$B$3-2020)))+(_xlfn.IFNA(VLOOKUP($A20,'EV Distribution'!$A$2:$B$23,2,FALSE),0)*'EV Characterization'!S$2)</f>
        <v>1.1308970135746605</v>
      </c>
      <c r="T20" s="2">
        <f>('[1]Pc, Summer, S1'!T20*((1+[1]Main!$B$2)^(Main!$B$3-2020)))+(_xlfn.IFNA(VLOOKUP($A20,'EV Distribution'!$A$2:$B$23,2,FALSE),0)*'EV Characterization'!T$2)</f>
        <v>2.261636561085973</v>
      </c>
      <c r="U20" s="2">
        <f>('[1]Pc, Summer, S1'!U20*((1+[1]Main!$B$2)^(Main!$B$3-2020)))+(_xlfn.IFNA(VLOOKUP($A20,'EV Distribution'!$A$2:$B$23,2,FALSE),0)*'EV Characterization'!U$2)</f>
        <v>1.2130318552036199</v>
      </c>
      <c r="V20" s="2">
        <f>('[1]Pc, Summer, S1'!V20*((1+[1]Main!$B$2)^(Main!$B$3-2020)))+(_xlfn.IFNA(VLOOKUP($A20,'EV Distribution'!$A$2:$B$23,2,FALSE),0)*'EV Characterization'!V$2)</f>
        <v>2.3152854298642533</v>
      </c>
      <c r="W20" s="2">
        <f>('[1]Pc, Summer, S1'!W20*((1+[1]Main!$B$2)^(Main!$B$3-2020)))+(_xlfn.IFNA(VLOOKUP($A20,'EV Distribution'!$A$2:$B$23,2,FALSE),0)*'EV Characterization'!W$2)</f>
        <v>1.6474908597285067</v>
      </c>
      <c r="X20" s="2">
        <f>('[1]Pc, Summer, S1'!X20*((1+[1]Main!$B$2)^(Main!$B$3-2020)))+(_xlfn.IFNA(VLOOKUP($A20,'EV Distribution'!$A$2:$B$23,2,FALSE),0)*'EV Characterization'!X$2)</f>
        <v>1.7185163800904977</v>
      </c>
      <c r="Y20" s="2">
        <f>('[1]Pc, Summer, S1'!Y20*((1+[1]Main!$B$2)^(Main!$B$3-2020)))+(_xlfn.IFNA(VLOOKUP($A20,'EV Distribution'!$A$2:$B$23,2,FALSE),0)*'EV Characterization'!Y$2)</f>
        <v>0.61884579185520361</v>
      </c>
    </row>
    <row r="21" spans="1:25" x14ac:dyDescent="0.25">
      <c r="A21">
        <v>30</v>
      </c>
      <c r="B21" s="2">
        <f>('[1]Pc, Summer, S1'!B21*((1+[1]Main!$B$2)^(Main!$B$3-2020)))+(_xlfn.IFNA(VLOOKUP($A21,'EV Distribution'!$A$2:$B$23,2,FALSE),0)*'EV Characterization'!B$2)</f>
        <v>8.7548209255168832</v>
      </c>
      <c r="C21" s="2">
        <f>('[1]Pc, Summer, S1'!C21*((1+[1]Main!$B$2)^(Main!$B$3-2020)))+(_xlfn.IFNA(VLOOKUP($A21,'EV Distribution'!$A$2:$B$23,2,FALSE),0)*'EV Characterization'!C$2)</f>
        <v>8.256278409237316</v>
      </c>
      <c r="D21" s="2">
        <f>('[1]Pc, Summer, S1'!D21*((1+[1]Main!$B$2)^(Main!$B$3-2020)))+(_xlfn.IFNA(VLOOKUP($A21,'EV Distribution'!$A$2:$B$23,2,FALSE),0)*'EV Characterization'!D$2)</f>
        <v>7.8635599531554163</v>
      </c>
      <c r="E21" s="2">
        <f>('[1]Pc, Summer, S1'!E21*((1+[1]Main!$B$2)^(Main!$B$3-2020)))+(_xlfn.IFNA(VLOOKUP($A21,'EV Distribution'!$A$2:$B$23,2,FALSE),0)*'EV Characterization'!E$2)</f>
        <v>7.5839392325997217</v>
      </c>
      <c r="F21" s="2">
        <f>('[1]Pc, Summer, S1'!F21*((1+[1]Main!$B$2)^(Main!$B$3-2020)))+(_xlfn.IFNA(VLOOKUP($A21,'EV Distribution'!$A$2:$B$23,2,FALSE),0)*'EV Characterization'!F$2)</f>
        <v>7.745441485982588</v>
      </c>
      <c r="G21" s="2">
        <f>('[1]Pc, Summer, S1'!G21*((1+[1]Main!$B$2)^(Main!$B$3-2020)))+(_xlfn.IFNA(VLOOKUP($A21,'EV Distribution'!$A$2:$B$23,2,FALSE),0)*'EV Characterization'!G$2)</f>
        <v>7.6652365528346227</v>
      </c>
      <c r="H21" s="2">
        <f>('[1]Pc, Summer, S1'!H21*((1+[1]Main!$B$2)^(Main!$B$3-2020)))+(_xlfn.IFNA(VLOOKUP($A21,'EV Distribution'!$A$2:$B$23,2,FALSE),0)*'EV Characterization'!H$2)</f>
        <v>8.8733202742856268</v>
      </c>
      <c r="I21" s="2">
        <f>('[1]Pc, Summer, S1'!I21*((1+[1]Main!$B$2)^(Main!$B$3-2020)))+(_xlfn.IFNA(VLOOKUP($A21,'EV Distribution'!$A$2:$B$23,2,FALSE),0)*'EV Characterization'!I$2)</f>
        <v>9.358036814504942</v>
      </c>
      <c r="J21" s="2">
        <f>('[1]Pc, Summer, S1'!J21*((1+[1]Main!$B$2)^(Main!$B$3-2020)))+(_xlfn.IFNA(VLOOKUP($A21,'EV Distribution'!$A$2:$B$23,2,FALSE),0)*'EV Characterization'!J$2)</f>
        <v>9.9741383954022389</v>
      </c>
      <c r="K21" s="2">
        <f>('[1]Pc, Summer, S1'!K21*((1+[1]Main!$B$2)^(Main!$B$3-2020)))+(_xlfn.IFNA(VLOOKUP($A21,'EV Distribution'!$A$2:$B$23,2,FALSE),0)*'EV Characterization'!K$2)</f>
        <v>10.135752026336403</v>
      </c>
      <c r="L21" s="2">
        <f>('[1]Pc, Summer, S1'!L21*((1+[1]Main!$B$2)^(Main!$B$3-2020)))+(_xlfn.IFNA(VLOOKUP($A21,'EV Distribution'!$A$2:$B$23,2,FALSE),0)*'EV Characterization'!L$2)</f>
        <v>10.013970359137</v>
      </c>
      <c r="M21" s="2">
        <f>('[1]Pc, Summer, S1'!M21*((1+[1]Main!$B$2)^(Main!$B$3-2020)))+(_xlfn.IFNA(VLOOKUP($A21,'EV Distribution'!$A$2:$B$23,2,FALSE),0)*'EV Characterization'!M$2)</f>
        <v>10.660079999999999</v>
      </c>
      <c r="N21" s="2">
        <f>('[1]Pc, Summer, S1'!N21*((1+[1]Main!$B$2)^(Main!$B$3-2020)))+(_xlfn.IFNA(VLOOKUP($A21,'EV Distribution'!$A$2:$B$23,2,FALSE),0)*'EV Characterization'!N$2)</f>
        <v>10.687583728164299</v>
      </c>
      <c r="O21" s="2">
        <f>('[1]Pc, Summer, S1'!O21*((1+[1]Main!$B$2)^(Main!$B$3-2020)))+(_xlfn.IFNA(VLOOKUP($A21,'EV Distribution'!$A$2:$B$23,2,FALSE),0)*'EV Characterization'!O$2)</f>
        <v>10.586656316852194</v>
      </c>
      <c r="P21" s="2">
        <f>('[1]Pc, Summer, S1'!P21*((1+[1]Main!$B$2)^(Main!$B$3-2020)))+(_xlfn.IFNA(VLOOKUP($A21,'EV Distribution'!$A$2:$B$23,2,FALSE),0)*'EV Characterization'!P$2)</f>
        <v>10.189109130136478</v>
      </c>
      <c r="Q21" s="2">
        <f>('[1]Pc, Summer, S1'!Q21*((1+[1]Main!$B$2)^(Main!$B$3-2020)))+(_xlfn.IFNA(VLOOKUP($A21,'EV Distribution'!$A$2:$B$23,2,FALSE),0)*'EV Characterization'!Q$2)</f>
        <v>9.8549213749597318</v>
      </c>
      <c r="R21" s="2">
        <f>('[1]Pc, Summer, S1'!R21*((1+[1]Main!$B$2)^(Main!$B$3-2020)))+(_xlfn.IFNA(VLOOKUP($A21,'EV Distribution'!$A$2:$B$23,2,FALSE),0)*'EV Characterization'!R$2)</f>
        <v>9.6113956331014521</v>
      </c>
      <c r="S21" s="2">
        <f>('[1]Pc, Summer, S1'!S21*((1+[1]Main!$B$2)^(Main!$B$3-2020)))+(_xlfn.IFNA(VLOOKUP($A21,'EV Distribution'!$A$2:$B$23,2,FALSE),0)*'EV Characterization'!S$2)</f>
        <v>9.7779239782513638</v>
      </c>
      <c r="T21" s="2">
        <f>('[1]Pc, Summer, S1'!T21*((1+[1]Main!$B$2)^(Main!$B$3-2020)))+(_xlfn.IFNA(VLOOKUP($A21,'EV Distribution'!$A$2:$B$23,2,FALSE),0)*'EV Characterization'!T$2)</f>
        <v>9.4446116445271091</v>
      </c>
      <c r="U21" s="2">
        <f>('[1]Pc, Summer, S1'!U21*((1+[1]Main!$B$2)^(Main!$B$3-2020)))+(_xlfn.IFNA(VLOOKUP($A21,'EV Distribution'!$A$2:$B$23,2,FALSE),0)*'EV Characterization'!U$2)</f>
        <v>9.4633931034030514</v>
      </c>
      <c r="V21" s="2">
        <f>('[1]Pc, Summer, S1'!V21*((1+[1]Main!$B$2)^(Main!$B$3-2020)))+(_xlfn.IFNA(VLOOKUP($A21,'EV Distribution'!$A$2:$B$23,2,FALSE),0)*'EV Characterization'!V$2)</f>
        <v>9.8760392170973059</v>
      </c>
      <c r="W21" s="2">
        <f>('[1]Pc, Summer, S1'!W21*((1+[1]Main!$B$2)^(Main!$B$3-2020)))+(_xlfn.IFNA(VLOOKUP($A21,'EV Distribution'!$A$2:$B$23,2,FALSE),0)*'EV Characterization'!W$2)</f>
        <v>10.583781660931379</v>
      </c>
      <c r="X21" s="2">
        <f>('[1]Pc, Summer, S1'!X21*((1+[1]Main!$B$2)^(Main!$B$3-2020)))+(_xlfn.IFNA(VLOOKUP($A21,'EV Distribution'!$A$2:$B$23,2,FALSE),0)*'EV Characterization'!X$2)</f>
        <v>10.288321865253272</v>
      </c>
      <c r="Y21" s="2">
        <f>('[1]Pc, Summer, S1'!Y21*((1+[1]Main!$B$2)^(Main!$B$3-2020)))+(_xlfn.IFNA(VLOOKUP($A21,'EV Distribution'!$A$2:$B$23,2,FALSE),0)*'EV Characterization'!Y$2)</f>
        <v>9.1961376946620241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2.8961226246047582</v>
      </c>
      <c r="C2" s="2">
        <f>('[1]Qc, Summer, S1'!C2*((1+[1]Main!$B$2)^(Main!$B$3-2020)))</f>
        <v>2.1386901100007214</v>
      </c>
      <c r="D2" s="2">
        <f>('[1]Qc, Summer, S1'!D2*((1+[1]Main!$B$2)^(Main!$B$3-2020)))</f>
        <v>2.6395886653345788</v>
      </c>
      <c r="E2" s="2">
        <f>('[1]Qc, Summer, S1'!E2*((1+[1]Main!$B$2)^(Main!$B$3-2020)))</f>
        <v>-0.23260879106663643</v>
      </c>
      <c r="F2" s="2">
        <f>('[1]Qc, Summer, S1'!F2*((1+[1]Main!$B$2)^(Main!$B$3-2020)))</f>
        <v>8.7265775930795435</v>
      </c>
      <c r="G2" s="2">
        <f>('[1]Qc, Summer, S1'!G2*((1+[1]Main!$B$2)^(Main!$B$3-2020)))</f>
        <v>7.4161066204361106</v>
      </c>
      <c r="H2" s="2">
        <f>('[1]Qc, Summer, S1'!H2*((1+[1]Main!$B$2)^(Main!$B$3-2020)))</f>
        <v>6.1862040140110608</v>
      </c>
      <c r="I2" s="2">
        <f>('[1]Qc, Summer, S1'!I2*((1+[1]Main!$B$2)^(Main!$B$3-2020)))</f>
        <v>-0.54788326818668054</v>
      </c>
      <c r="J2" s="2">
        <f>('[1]Qc, Summer, S1'!J2*((1+[1]Main!$B$2)^(Main!$B$3-2020)))</f>
        <v>5.1875340063971223</v>
      </c>
      <c r="K2" s="2">
        <f>('[1]Qc, Summer, S1'!K2*((1+[1]Main!$B$2)^(Main!$B$3-2020)))</f>
        <v>4.2533554697299882</v>
      </c>
      <c r="L2" s="2">
        <f>('[1]Qc, Summer, S1'!L2*((1+[1]Main!$B$2)^(Main!$B$3-2020)))</f>
        <v>0.75410700115226226</v>
      </c>
      <c r="M2" s="2">
        <f>('[1]Qc, Summer, S1'!M2*((1+[1]Main!$B$2)^(Main!$B$3-2020)))</f>
        <v>12.7</v>
      </c>
      <c r="N2" s="2">
        <f>('[1]Qc, Summer, S1'!N2*((1+[1]Main!$B$2)^(Main!$B$3-2020)))</f>
        <v>3.3551993051605544</v>
      </c>
      <c r="O2" s="2">
        <f>('[1]Qc, Summer, S1'!O2*((1+[1]Main!$B$2)^(Main!$B$3-2020)))</f>
        <v>1.3704557564607243</v>
      </c>
      <c r="P2" s="2">
        <f>('[1]Qc, Summer, S1'!P2*((1+[1]Main!$B$2)^(Main!$B$3-2020)))</f>
        <v>4.9177611964533288</v>
      </c>
      <c r="Q2" s="2">
        <f>('[1]Qc, Summer, S1'!Q2*((1+[1]Main!$B$2)^(Main!$B$3-2020)))</f>
        <v>4.8978982760877825</v>
      </c>
      <c r="R2" s="2">
        <f>('[1]Qc, Summer, S1'!R2*((1+[1]Main!$B$2)^(Main!$B$3-2020)))</f>
        <v>6.6196244566048641</v>
      </c>
      <c r="S2" s="2">
        <f>('[1]Qc, Summer, S1'!S2*((1+[1]Main!$B$2)^(Main!$B$3-2020)))</f>
        <v>7.6175204641477716</v>
      </c>
      <c r="T2" s="2">
        <f>('[1]Qc, Summer, S1'!T2*((1+[1]Main!$B$2)^(Main!$B$3-2020)))</f>
        <v>8.0313513271813175</v>
      </c>
      <c r="U2" s="2">
        <f>('[1]Qc, Summer, S1'!U2*((1+[1]Main!$B$2)^(Main!$B$3-2020)))</f>
        <v>2.5687864136058427</v>
      </c>
      <c r="V2" s="2">
        <f>('[1]Qc, Summer, S1'!V2*((1+[1]Main!$B$2)^(Main!$B$3-2020)))</f>
        <v>1.9654913554912072</v>
      </c>
      <c r="W2" s="2">
        <f>('[1]Qc, Summer, S1'!W2*((1+[1]Main!$B$2)^(Main!$B$3-2020)))</f>
        <v>-1.3882362543976665</v>
      </c>
      <c r="X2" s="2">
        <f>('[1]Qc, Summer, S1'!X2*((1+[1]Main!$B$2)^(Main!$B$3-2020)))</f>
        <v>4.3467625848495741</v>
      </c>
      <c r="Y2" s="2">
        <f>('[1]Qc, Summer, S1'!Y2*((1+[1]Main!$B$2)^(Main!$B$3-2020)))</f>
        <v>3.5638676315795568</v>
      </c>
    </row>
    <row r="3" spans="1:25" x14ac:dyDescent="0.25">
      <c r="A3">
        <v>3</v>
      </c>
      <c r="B3" s="2">
        <f>('[1]Qc, Summer, S1'!B3*((1+[1]Main!$B$2)^(Main!$B$3-2020)))</f>
        <v>-0.83684447112979776</v>
      </c>
      <c r="C3" s="2">
        <f>('[1]Qc, Summer, S1'!C3*((1+[1]Main!$B$2)^(Main!$B$3-2020)))</f>
        <v>-1.0880005689099983</v>
      </c>
      <c r="D3" s="2">
        <f>('[1]Qc, Summer, S1'!D3*((1+[1]Main!$B$2)^(Main!$B$3-2020)))</f>
        <v>-1.1991865950753815</v>
      </c>
      <c r="E3" s="2">
        <f>('[1]Qc, Summer, S1'!E3*((1+[1]Main!$B$2)^(Main!$B$3-2020)))</f>
        <v>-1.0943205942147844</v>
      </c>
      <c r="F3" s="2">
        <f>('[1]Qc, Summer, S1'!F3*((1+[1]Main!$B$2)^(Main!$B$3-2020)))</f>
        <v>-1.1729644463966766</v>
      </c>
      <c r="G3" s="2">
        <f>('[1]Qc, Summer, S1'!G3*((1+[1]Main!$B$2)^(Main!$B$3-2020)))</f>
        <v>-1.2</v>
      </c>
      <c r="H3" s="2">
        <f>('[1]Qc, Summer, S1'!H3*((1+[1]Main!$B$2)^(Main!$B$3-2020)))</f>
        <v>-1.0400283421869665</v>
      </c>
      <c r="I3" s="2">
        <f>('[1]Qc, Summer, S1'!I3*((1+[1]Main!$B$2)^(Main!$B$3-2020)))</f>
        <v>-0.16180504397946346</v>
      </c>
      <c r="J3" s="2">
        <f>('[1]Qc, Summer, S1'!J3*((1+[1]Main!$B$2)^(Main!$B$3-2020)))</f>
        <v>0.51938228496226579</v>
      </c>
      <c r="K3" s="2">
        <f>('[1]Qc, Summer, S1'!K3*((1+[1]Main!$B$2)^(Main!$B$3-2020)))</f>
        <v>0.75611965086420418</v>
      </c>
      <c r="L3" s="2">
        <f>('[1]Qc, Summer, S1'!L3*((1+[1]Main!$B$2)^(Main!$B$3-2020)))</f>
        <v>0.59437764431657358</v>
      </c>
      <c r="M3" s="2">
        <f>('[1]Qc, Summer, S1'!M3*((1+[1]Main!$B$2)^(Main!$B$3-2020)))</f>
        <v>0.79172734196260508</v>
      </c>
      <c r="N3" s="2">
        <f>('[1]Qc, Summer, S1'!N3*((1+[1]Main!$B$2)^(Main!$B$3-2020)))</f>
        <v>0.7025945787905048</v>
      </c>
      <c r="O3" s="2">
        <f>('[1]Qc, Summer, S1'!O3*((1+[1]Main!$B$2)^(Main!$B$3-2020)))</f>
        <v>0.72374884827580144</v>
      </c>
      <c r="P3" s="2">
        <f>('[1]Qc, Summer, S1'!P3*((1+[1]Main!$B$2)^(Main!$B$3-2020)))</f>
        <v>0.37342784494172027</v>
      </c>
      <c r="Q3" s="2">
        <f>('[1]Qc, Summer, S1'!Q3*((1+[1]Main!$B$2)^(Main!$B$3-2020)))</f>
        <v>9.4407079554590281E-2</v>
      </c>
      <c r="R3" s="2">
        <f>('[1]Qc, Summer, S1'!R3*((1+[1]Main!$B$2)^(Main!$B$3-2020)))</f>
        <v>0.21001813452276388</v>
      </c>
      <c r="S3" s="2">
        <f>('[1]Qc, Summer, S1'!S3*((1+[1]Main!$B$2)^(Main!$B$3-2020)))</f>
        <v>0.2550994196050449</v>
      </c>
      <c r="T3" s="2">
        <f>('[1]Qc, Summer, S1'!T3*((1+[1]Main!$B$2)^(Main!$B$3-2020)))</f>
        <v>0.1536877934195503</v>
      </c>
      <c r="U3" s="2">
        <f>('[1]Qc, Summer, S1'!U3*((1+[1]Main!$B$2)^(Main!$B$3-2020)))</f>
        <v>-2.8669914940723337E-2</v>
      </c>
      <c r="V3" s="2">
        <f>('[1]Qc, Summer, S1'!V3*((1+[1]Main!$B$2)^(Main!$B$3-2020)))</f>
        <v>-0.11192274257321919</v>
      </c>
      <c r="W3" s="2">
        <f>('[1]Qc, Summer, S1'!W3*((1+[1]Main!$B$2)^(Main!$B$3-2020)))</f>
        <v>-7.7867551760220269E-2</v>
      </c>
      <c r="X3" s="2">
        <f>('[1]Qc, Summer, S1'!X3*((1+[1]Main!$B$2)^(Main!$B$3-2020)))</f>
        <v>-0.3734327378432078</v>
      </c>
      <c r="Y3" s="2">
        <f>('[1]Qc, Summer, S1'!Y3*((1+[1]Main!$B$2)^(Main!$B$3-2020)))</f>
        <v>-0.50547161588519307</v>
      </c>
    </row>
    <row r="4" spans="1:25" x14ac:dyDescent="0.25">
      <c r="A4">
        <v>4</v>
      </c>
      <c r="B4" s="2">
        <f>('[1]Qc, Summer, S1'!B4*((1+[1]Main!$B$2)^(Main!$B$3-2020)))</f>
        <v>-1.2103954323642494</v>
      </c>
      <c r="C4" s="2">
        <f>('[1]Qc, Summer, S1'!C4*((1+[1]Main!$B$2)^(Main!$B$3-2020)))</f>
        <v>-1.2103954323642494</v>
      </c>
      <c r="D4" s="2">
        <f>('[1]Qc, Summer, S1'!D4*((1+[1]Main!$B$2)^(Main!$B$3-2020)))</f>
        <v>-1.4051977161821245</v>
      </c>
      <c r="E4" s="2">
        <f>('[1]Qc, Summer, S1'!E4*((1+[1]Main!$B$2)^(Main!$B$3-2020)))</f>
        <v>-1.6</v>
      </c>
      <c r="F4" s="2">
        <f>('[1]Qc, Summer, S1'!F4*((1+[1]Main!$B$2)^(Main!$B$3-2020)))</f>
        <v>-1.6</v>
      </c>
      <c r="G4" s="2">
        <f>('[1]Qc, Summer, S1'!G4*((1+[1]Main!$B$2)^(Main!$B$3-2020)))</f>
        <v>-1.6</v>
      </c>
      <c r="H4" s="2">
        <f>('[1]Qc, Summer, S1'!H4*((1+[1]Main!$B$2)^(Main!$B$3-2020)))</f>
        <v>-0.63797685001117654</v>
      </c>
      <c r="I4" s="2">
        <f>('[1]Qc, Summer, S1'!I4*((1+[1]Main!$B$2)^(Main!$B$3-2020)))</f>
        <v>0.13224140467766318</v>
      </c>
      <c r="J4" s="2">
        <f>('[1]Qc, Summer, S1'!J4*((1+[1]Main!$B$2)^(Main!$B$3-2020)))</f>
        <v>0.41994987271552164</v>
      </c>
      <c r="K4" s="2">
        <f>('[1]Qc, Summer, S1'!K4*((1+[1]Main!$B$2)^(Main!$B$3-2020)))</f>
        <v>0.41994987271552164</v>
      </c>
      <c r="L4" s="2">
        <f>('[1]Qc, Summer, S1'!L4*((1+[1]Main!$B$2)^(Main!$B$3-2020)))</f>
        <v>0.38398571085235517</v>
      </c>
      <c r="M4" s="2">
        <f>('[1]Qc, Summer, S1'!M4*((1+[1]Main!$B$2)^(Main!$B$3-2020)))</f>
        <v>0.5398267640554324</v>
      </c>
      <c r="N4" s="2">
        <f>('[1]Qc, Summer, S1'!N4*((1+[1]Main!$B$2)^(Main!$B$3-2020)))</f>
        <v>0.73163197912167632</v>
      </c>
      <c r="O4" s="2">
        <f>('[1]Qc, Summer, S1'!O4*((1+[1]Main!$B$2)^(Main!$B$3-2020)))</f>
        <v>0.7541099846343875</v>
      </c>
      <c r="P4" s="2">
        <f>('[1]Qc, Summer, S1'!P4*((1+[1]Main!$B$2)^(Main!$B$3-2020)))</f>
        <v>0.42294661832605157</v>
      </c>
      <c r="Q4" s="2">
        <f>('[1]Qc, Summer, S1'!Q4*((1+[1]Main!$B$2)^(Main!$B$3-2020)))</f>
        <v>0.33004043241864761</v>
      </c>
      <c r="R4" s="2">
        <f>('[1]Qc, Summer, S1'!R4*((1+[1]Main!$B$2)^(Main!$B$3-2020)))</f>
        <v>-5.3570001088681776E-2</v>
      </c>
      <c r="S4" s="2">
        <f>('[1]Qc, Summer, S1'!S4*((1+[1]Main!$B$2)^(Main!$B$3-2020)))</f>
        <v>-5.3570001088681776E-2</v>
      </c>
      <c r="T4" s="2">
        <f>('[1]Qc, Summer, S1'!T4*((1+[1]Main!$B$2)^(Main!$B$3-2020)))</f>
        <v>-5.3570001088681776E-2</v>
      </c>
      <c r="U4" s="2">
        <f>('[1]Qc, Summer, S1'!U4*((1+[1]Main!$B$2)^(Main!$B$3-2020)))</f>
        <v>-5.3570001088681776E-2</v>
      </c>
      <c r="V4" s="2">
        <f>('[1]Qc, Summer, S1'!V4*((1+[1]Main!$B$2)^(Main!$B$3-2020)))</f>
        <v>-0.34127879058022093</v>
      </c>
      <c r="W4" s="2">
        <f>('[1]Qc, Summer, S1'!W4*((1+[1]Main!$B$2)^(Main!$B$3-2020)))</f>
        <v>-0.43718172041073394</v>
      </c>
      <c r="X4" s="2">
        <f>('[1]Qc, Summer, S1'!X4*((1+[1]Main!$B$2)^(Main!$B$3-2020)))</f>
        <v>-1.2223824148063693</v>
      </c>
      <c r="Y4" s="2">
        <f>('[1]Qc, Summer, S1'!Y4*((1+[1]Main!$B$2)^(Main!$B$3-2020)))</f>
        <v>-1.2223824148063693</v>
      </c>
    </row>
    <row r="5" spans="1:25" x14ac:dyDescent="0.25">
      <c r="A5">
        <v>7</v>
      </c>
      <c r="B5" s="2">
        <f>('[1]Qc, Summer, S1'!B5*((1+[1]Main!$B$2)^(Main!$B$3-2020)))</f>
        <v>4.6593693963650331</v>
      </c>
      <c r="C5" s="2">
        <f>('[1]Qc, Summer, S1'!C5*((1+[1]Main!$B$2)^(Main!$B$3-2020)))</f>
        <v>3.5699798349002414</v>
      </c>
      <c r="D5" s="2">
        <f>('[1]Qc, Summer, S1'!D5*((1+[1]Main!$B$2)^(Main!$B$3-2020)))</f>
        <v>3.3830906345212428</v>
      </c>
      <c r="E5" s="2">
        <f>('[1]Qc, Summer, S1'!E5*((1+[1]Main!$B$2)^(Main!$B$3-2020)))</f>
        <v>2.9547031159154411</v>
      </c>
      <c r="F5" s="2">
        <f>('[1]Qc, Summer, S1'!F5*((1+[1]Main!$B$2)^(Main!$B$3-2020)))</f>
        <v>3.4014480681264132</v>
      </c>
      <c r="G5" s="2">
        <f>('[1]Qc, Summer, S1'!G5*((1+[1]Main!$B$2)^(Main!$B$3-2020)))</f>
        <v>1.5786647679851917</v>
      </c>
      <c r="H5" s="2">
        <f>('[1]Qc, Summer, S1'!H5*((1+[1]Main!$B$2)^(Main!$B$3-2020)))</f>
        <v>2.7544013326127468</v>
      </c>
      <c r="I5" s="2">
        <f>('[1]Qc, Summer, S1'!I5*((1+[1]Main!$B$2)^(Main!$B$3-2020)))</f>
        <v>5.2929075997246446</v>
      </c>
      <c r="J5" s="2">
        <f>('[1]Qc, Summer, S1'!J5*((1+[1]Main!$B$2)^(Main!$B$3-2020)))</f>
        <v>7.6995648087946451</v>
      </c>
      <c r="K5" s="2">
        <f>('[1]Qc, Summer, S1'!K5*((1+[1]Main!$B$2)^(Main!$B$3-2020)))</f>
        <v>9.1492245142348345</v>
      </c>
      <c r="L5" s="2">
        <f>('[1]Qc, Summer, S1'!L5*((1+[1]Main!$B$2)^(Main!$B$3-2020)))</f>
        <v>9.9881369358089653</v>
      </c>
      <c r="M5" s="2">
        <f>('[1]Qc, Summer, S1'!M5*((1+[1]Main!$B$2)^(Main!$B$3-2020)))</f>
        <v>10.352792814626476</v>
      </c>
      <c r="N5" s="2">
        <f>('[1]Qc, Summer, S1'!N5*((1+[1]Main!$B$2)^(Main!$B$3-2020)))</f>
        <v>10.818150600651578</v>
      </c>
      <c r="O5" s="2">
        <f>('[1]Qc, Summer, S1'!O5*((1+[1]Main!$B$2)^(Main!$B$3-2020)))</f>
        <v>10.9</v>
      </c>
      <c r="P5" s="2">
        <f>('[1]Qc, Summer, S1'!P5*((1+[1]Main!$B$2)^(Main!$B$3-2020)))</f>
        <v>10.822632020258395</v>
      </c>
      <c r="Q5" s="2">
        <f>('[1]Qc, Summer, S1'!Q5*((1+[1]Main!$B$2)^(Main!$B$3-2020)))</f>
        <v>10.462362088946101</v>
      </c>
      <c r="R5" s="2">
        <f>('[1]Qc, Summer, S1'!R5*((1+[1]Main!$B$2)^(Main!$B$3-2020)))</f>
        <v>9.9566065851457921</v>
      </c>
      <c r="S5" s="2">
        <f>('[1]Qc, Summer, S1'!S5*((1+[1]Main!$B$2)^(Main!$B$3-2020)))</f>
        <v>8.8353672584880076</v>
      </c>
      <c r="T5" s="2">
        <f>('[1]Qc, Summer, S1'!T5*((1+[1]Main!$B$2)^(Main!$B$3-2020)))</f>
        <v>8.79449020352852</v>
      </c>
      <c r="U5" s="2">
        <f>('[1]Qc, Summer, S1'!U5*((1+[1]Main!$B$2)^(Main!$B$3-2020)))</f>
        <v>8.3662148974276604</v>
      </c>
      <c r="V5" s="2">
        <f>('[1]Qc, Summer, S1'!V5*((1+[1]Main!$B$2)^(Main!$B$3-2020)))</f>
        <v>7.5412901134436092</v>
      </c>
      <c r="W5" s="2">
        <f>('[1]Qc, Summer, S1'!W5*((1+[1]Main!$B$2)^(Main!$B$3-2020)))</f>
        <v>9.0405341029112982</v>
      </c>
      <c r="X5" s="2">
        <f>('[1]Qc, Summer, S1'!X5*((1+[1]Main!$B$2)^(Main!$B$3-2020)))</f>
        <v>8.1006476226114668</v>
      </c>
      <c r="Y5" s="2">
        <f>('[1]Qc, Summer, S1'!Y5*((1+[1]Main!$B$2)^(Main!$B$3-2020)))</f>
        <v>6.5190750711038783</v>
      </c>
    </row>
    <row r="6" spans="1:25" x14ac:dyDescent="0.25">
      <c r="A6">
        <v>8</v>
      </c>
      <c r="B6" s="2">
        <f>('[1]Qc, Summer, S1'!B6*((1+[1]Main!$B$2)^(Main!$B$3-2020)))</f>
        <v>-27.574870912201462</v>
      </c>
      <c r="C6" s="2">
        <f>('[1]Qc, Summer, S1'!C6*((1+[1]Main!$B$2)^(Main!$B$3-2020)))</f>
        <v>-24.745554984408777</v>
      </c>
      <c r="D6" s="2">
        <f>('[1]Qc, Summer, S1'!D6*((1+[1]Main!$B$2)^(Main!$B$3-2020)))</f>
        <v>-26.96858942039897</v>
      </c>
      <c r="E6" s="2">
        <f>('[1]Qc, Summer, S1'!E6*((1+[1]Main!$B$2)^(Main!$B$3-2020)))</f>
        <v>-21.815191771772287</v>
      </c>
      <c r="F6" s="2">
        <f>('[1]Qc, Summer, S1'!F6*((1+[1]Main!$B$2)^(Main!$B$3-2020)))</f>
        <v>-23.836132048678639</v>
      </c>
      <c r="G6" s="2">
        <f>('[1]Qc, Summer, S1'!G6*((1+[1]Main!$B$2)^(Main!$B$3-2020)))</f>
        <v>-24.846602269252568</v>
      </c>
      <c r="H6" s="2">
        <f>('[1]Qc, Summer, S1'!H6*((1+[1]Main!$B$2)^(Main!$B$3-2020)))</f>
        <v>-28.888482412461524</v>
      </c>
      <c r="I6" s="2">
        <f>('[1]Qc, Summer, S1'!I6*((1+[1]Main!$B$2)^(Main!$B$3-2020)))</f>
        <v>-21.916238563891575</v>
      </c>
      <c r="J6" s="2">
        <f>('[1]Qc, Summer, S1'!J6*((1+[1]Main!$B$2)^(Main!$B$3-2020)))</f>
        <v>-24.947649061371859</v>
      </c>
      <c r="K6" s="2">
        <f>('[1]Qc, Summer, S1'!K6*((1+[1]Main!$B$2)^(Main!$B$3-2020)))</f>
        <v>-23.836131555954136</v>
      </c>
      <c r="L6" s="2">
        <f>('[1]Qc, Summer, S1'!L6*((1+[1]Main!$B$2)^(Main!$B$3-2020)))</f>
        <v>-26.96858900979521</v>
      </c>
      <c r="M6" s="2">
        <f>('[1]Qc, Summer, S1'!M6*((1+[1]Main!$B$2)^(Main!$B$3-2020)))</f>
        <v>-30</v>
      </c>
      <c r="N6" s="2">
        <f>('[1]Qc, Summer, S1'!N6*((1+[1]Main!$B$2)^(Main!$B$3-2020)))</f>
        <v>-22.724614707502418</v>
      </c>
      <c r="O6" s="2">
        <f>('[1]Qc, Summer, S1'!O6*((1+[1]Main!$B$2)^(Main!$B$3-2020)))</f>
        <v>-21.81519193601379</v>
      </c>
      <c r="P6" s="2">
        <f>('[1]Qc, Summer, S1'!P6*((1+[1]Main!$B$2)^(Main!$B$3-2020)))</f>
        <v>-23.431943319907212</v>
      </c>
      <c r="Q6" s="2">
        <f>('[1]Qc, Summer, S1'!Q6*((1+[1]Main!$B$2)^(Main!$B$3-2020)))</f>
        <v>-25.250790012574981</v>
      </c>
      <c r="R6" s="2">
        <f>('[1]Qc, Summer, S1'!R6*((1+[1]Main!$B$2)^(Main!$B$3-2020)))</f>
        <v>-23.431943402027962</v>
      </c>
      <c r="S6" s="2">
        <f>('[1]Qc, Summer, S1'!S6*((1+[1]Main!$B$2)^(Main!$B$3-2020)))</f>
        <v>-21.71414481541149</v>
      </c>
      <c r="T6" s="2">
        <f>('[1]Qc, Summer, S1'!T6*((1+[1]Main!$B$2)^(Main!$B$3-2020)))</f>
        <v>-21.91623831752932</v>
      </c>
      <c r="U6" s="2">
        <f>('[1]Qc, Summer, S1'!U6*((1+[1]Main!$B$2)^(Main!$B$3-2020)))</f>
        <v>-19.187969017614417</v>
      </c>
      <c r="V6" s="2">
        <f>('[1]Qc, Summer, S1'!V6*((1+[1]Main!$B$2)^(Main!$B$3-2020)))</f>
        <v>-22.623567340537868</v>
      </c>
      <c r="W6" s="2">
        <f>('[1]Qc, Summer, S1'!W6*((1+[1]Main!$B$2)^(Main!$B$3-2020)))</f>
        <v>-24.038225715037974</v>
      </c>
      <c r="X6" s="2">
        <f>('[1]Qc, Summer, S1'!X6*((1+[1]Main!$B$2)^(Main!$B$3-2020)))</f>
        <v>-25.452883678934317</v>
      </c>
      <c r="Y6" s="2">
        <f>('[1]Qc, Summer, S1'!Y6*((1+[1]Main!$B$2)^(Main!$B$3-2020)))</f>
        <v>-25.654978330742662</v>
      </c>
    </row>
    <row r="7" spans="1:25" x14ac:dyDescent="0.25">
      <c r="A7">
        <v>10</v>
      </c>
      <c r="B7" s="2">
        <f>('[1]Qc, Summer, S1'!B7*((1+[1]Main!$B$2)^(Main!$B$3-2020)))</f>
        <v>0</v>
      </c>
      <c r="C7" s="2">
        <f>('[1]Qc, Summer, S1'!C7*((1+[1]Main!$B$2)^(Main!$B$3-2020)))</f>
        <v>0</v>
      </c>
      <c r="D7" s="2">
        <f>('[1]Qc, Summer, S1'!D7*((1+[1]Main!$B$2)^(Main!$B$3-2020)))</f>
        <v>0</v>
      </c>
      <c r="E7" s="2">
        <f>('[1]Qc, Summer, S1'!E7*((1+[1]Main!$B$2)^(Main!$B$3-2020)))</f>
        <v>0</v>
      </c>
      <c r="F7" s="2">
        <f>('[1]Qc, Summer, S1'!F7*((1+[1]Main!$B$2)^(Main!$B$3-2020)))</f>
        <v>0</v>
      </c>
      <c r="G7" s="2">
        <f>('[1]Qc, Summer, S1'!G7*((1+[1]Main!$B$2)^(Main!$B$3-2020)))</f>
        <v>0</v>
      </c>
      <c r="H7" s="2">
        <f>('[1]Qc, Summer, S1'!H7*((1+[1]Main!$B$2)^(Main!$B$3-2020)))</f>
        <v>0</v>
      </c>
      <c r="I7" s="2">
        <f>('[1]Qc, Summer, S1'!I7*((1+[1]Main!$B$2)^(Main!$B$3-2020)))</f>
        <v>0</v>
      </c>
      <c r="J7" s="2">
        <f>('[1]Qc, Summer, S1'!J7*((1+[1]Main!$B$2)^(Main!$B$3-2020)))</f>
        <v>0</v>
      </c>
      <c r="K7" s="2">
        <f>('[1]Qc, Summer, S1'!K7*((1+[1]Main!$B$2)^(Main!$B$3-2020)))</f>
        <v>0</v>
      </c>
      <c r="L7" s="2">
        <f>('[1]Qc, Summer, S1'!L7*((1+[1]Main!$B$2)^(Main!$B$3-2020)))</f>
        <v>0</v>
      </c>
      <c r="M7" s="2">
        <f>('[1]Qc, Summer, S1'!M7*((1+[1]Main!$B$2)^(Main!$B$3-2020)))</f>
        <v>0</v>
      </c>
      <c r="N7" s="2">
        <f>('[1]Qc, Summer, S1'!N7*((1+[1]Main!$B$2)^(Main!$B$3-2020)))</f>
        <v>0</v>
      </c>
      <c r="O7" s="2">
        <f>('[1]Qc, Summer, S1'!O7*((1+[1]Main!$B$2)^(Main!$B$3-2020)))</f>
        <v>0</v>
      </c>
      <c r="P7" s="2">
        <f>('[1]Qc, Summer, S1'!P7*((1+[1]Main!$B$2)^(Main!$B$3-2020)))</f>
        <v>0</v>
      </c>
      <c r="Q7" s="2">
        <f>('[1]Qc, Summer, S1'!Q7*((1+[1]Main!$B$2)^(Main!$B$3-2020)))</f>
        <v>0</v>
      </c>
      <c r="R7" s="2">
        <f>('[1]Qc, Summer, S1'!R7*((1+[1]Main!$B$2)^(Main!$B$3-2020)))</f>
        <v>0</v>
      </c>
      <c r="S7" s="2">
        <f>('[1]Qc, Summer, S1'!S7*((1+[1]Main!$B$2)^(Main!$B$3-2020)))</f>
        <v>0</v>
      </c>
      <c r="T7" s="2">
        <f>('[1]Qc, Summer, S1'!T7*((1+[1]Main!$B$2)^(Main!$B$3-2020)))</f>
        <v>0</v>
      </c>
      <c r="U7" s="2">
        <f>('[1]Qc, Summer, S1'!U7*((1+[1]Main!$B$2)^(Main!$B$3-2020)))</f>
        <v>0</v>
      </c>
      <c r="V7" s="2">
        <f>('[1]Qc, Summer, S1'!V7*((1+[1]Main!$B$2)^(Main!$B$3-2020)))</f>
        <v>0</v>
      </c>
      <c r="W7" s="2">
        <f>('[1]Qc, Summer, S1'!W7*((1+[1]Main!$B$2)^(Main!$B$3-2020)))</f>
        <v>0</v>
      </c>
      <c r="X7" s="2">
        <f>('[1]Qc, Summer, S1'!X7*((1+[1]Main!$B$2)^(Main!$B$3-2020)))</f>
        <v>0</v>
      </c>
      <c r="Y7" s="2">
        <f>('[1]Qc, Summer, S1'!Y7*((1+[1]Main!$B$2)^(Main!$B$3-2020)))</f>
        <v>0</v>
      </c>
    </row>
    <row r="8" spans="1:25" x14ac:dyDescent="0.25">
      <c r="A8">
        <v>12</v>
      </c>
      <c r="B8" s="2">
        <f>('[1]Qc, Summer, S1'!B8*((1+[1]Main!$B$2)^(Main!$B$3-2020)))</f>
        <v>7.5</v>
      </c>
      <c r="C8" s="2">
        <f>('[1]Qc, Summer, S1'!C8*((1+[1]Main!$B$2)^(Main!$B$3-2020)))</f>
        <v>6.7297645012893934</v>
      </c>
      <c r="D8" s="2">
        <f>('[1]Qc, Summer, S1'!D8*((1+[1]Main!$B$2)^(Main!$B$3-2020)))</f>
        <v>5.790840281595635</v>
      </c>
      <c r="E8" s="2">
        <f>('[1]Qc, Summer, S1'!E8*((1+[1]Main!$B$2)^(Main!$B$3-2020)))</f>
        <v>5.9572363890212729</v>
      </c>
      <c r="F8" s="2">
        <f>('[1]Qc, Summer, S1'!F8*((1+[1]Main!$B$2)^(Main!$B$3-2020)))</f>
        <v>5.626963174548214</v>
      </c>
      <c r="G8" s="2">
        <f>('[1]Qc, Summer, S1'!G8*((1+[1]Main!$B$2)^(Main!$B$3-2020)))</f>
        <v>6.3615860967408118</v>
      </c>
      <c r="H8" s="2">
        <f>('[1]Qc, Summer, S1'!H8*((1+[1]Main!$B$2)^(Main!$B$3-2020)))</f>
        <v>6.8655006418454638</v>
      </c>
      <c r="I8" s="2">
        <f>('[1]Qc, Summer, S1'!I8*((1+[1]Main!$B$2)^(Main!$B$3-2020)))</f>
        <v>5.5676788948237572</v>
      </c>
      <c r="J8" s="2">
        <f>('[1]Qc, Summer, S1'!J8*((1+[1]Main!$B$2)^(Main!$B$3-2020)))</f>
        <v>3.9349235981303914</v>
      </c>
      <c r="K8" s="2">
        <f>('[1]Qc, Summer, S1'!K8*((1+[1]Main!$B$2)^(Main!$B$3-2020)))</f>
        <v>2.9252625792460787</v>
      </c>
      <c r="L8" s="2">
        <f>('[1]Qc, Summer, S1'!L8*((1+[1]Main!$B$2)^(Main!$B$3-2020)))</f>
        <v>3.7618512695765025</v>
      </c>
      <c r="M8" s="2">
        <f>('[1]Qc, Summer, S1'!M8*((1+[1]Main!$B$2)^(Main!$B$3-2020)))</f>
        <v>4.2172772901446711</v>
      </c>
      <c r="N8" s="2">
        <f>('[1]Qc, Summer, S1'!N8*((1+[1]Main!$B$2)^(Main!$B$3-2020)))</f>
        <v>4.0145952352944523</v>
      </c>
      <c r="O8" s="2">
        <f>('[1]Qc, Summer, S1'!O8*((1+[1]Main!$B$2)^(Main!$B$3-2020)))</f>
        <v>3.9701629921962831</v>
      </c>
      <c r="P8" s="2">
        <f>('[1]Qc, Summer, S1'!P8*((1+[1]Main!$B$2)^(Main!$B$3-2020)))</f>
        <v>4.9333279151015592</v>
      </c>
      <c r="Q8" s="2">
        <f>('[1]Qc, Summer, S1'!Q8*((1+[1]Main!$B$2)^(Main!$B$3-2020)))</f>
        <v>5.4312701771796466</v>
      </c>
      <c r="R8" s="2">
        <f>('[1]Qc, Summer, S1'!R8*((1+[1]Main!$B$2)^(Main!$B$3-2020)))</f>
        <v>5.8348671874095066</v>
      </c>
      <c r="S8" s="2">
        <f>('[1]Qc, Summer, S1'!S8*((1+[1]Main!$B$2)^(Main!$B$3-2020)))</f>
        <v>7.1728862116154044</v>
      </c>
      <c r="T8" s="2">
        <f>('[1]Qc, Summer, S1'!T8*((1+[1]Main!$B$2)^(Main!$B$3-2020)))</f>
        <v>6.9896754172187574</v>
      </c>
      <c r="U8" s="2">
        <f>('[1]Qc, Summer, S1'!U8*((1+[1]Main!$B$2)^(Main!$B$3-2020)))</f>
        <v>6.6663525158032035</v>
      </c>
      <c r="V8" s="2">
        <f>('[1]Qc, Summer, S1'!V8*((1+[1]Main!$B$2)^(Main!$B$3-2020)))</f>
        <v>7.2337591647230539</v>
      </c>
      <c r="W8" s="2">
        <f>('[1]Qc, Summer, S1'!W8*((1+[1]Main!$B$2)^(Main!$B$3-2020)))</f>
        <v>6.6053319739364813</v>
      </c>
      <c r="X8" s="2">
        <f>('[1]Qc, Summer, S1'!X8*((1+[1]Main!$B$2)^(Main!$B$3-2020)))</f>
        <v>7.1423759406820437</v>
      </c>
      <c r="Y8" s="2">
        <f>('[1]Qc, Summer, S1'!Y8*((1+[1]Main!$B$2)^(Main!$B$3-2020)))</f>
        <v>7.3349956955069135</v>
      </c>
    </row>
    <row r="9" spans="1:25" x14ac:dyDescent="0.25">
      <c r="A9">
        <v>14</v>
      </c>
      <c r="B9" s="2">
        <f>('[1]Qc, Summer, S1'!B9*((1+[1]Main!$B$2)^(Main!$B$3-2020)))</f>
        <v>-1.2289063129134505</v>
      </c>
      <c r="C9" s="2">
        <f>('[1]Qc, Summer, S1'!C9*((1+[1]Main!$B$2)^(Main!$B$3-2020)))</f>
        <v>-1.5762728858135482</v>
      </c>
      <c r="D9" s="2">
        <f>('[1]Qc, Summer, S1'!D9*((1+[1]Main!$B$2)^(Main!$B$3-2020)))</f>
        <v>-1.5903334220567176</v>
      </c>
      <c r="E9" s="2">
        <f>('[1]Qc, Summer, S1'!E9*((1+[1]Main!$B$2)^(Main!$B$3-2020)))</f>
        <v>-1.6</v>
      </c>
      <c r="F9" s="2">
        <f>('[1]Qc, Summer, S1'!F9*((1+[1]Main!$B$2)^(Main!$B$3-2020)))</f>
        <v>-1.5824242972531644</v>
      </c>
      <c r="G9" s="2">
        <f>('[1]Qc, Summer, S1'!G9*((1+[1]Main!$B$2)^(Main!$B$3-2020)))</f>
        <v>-1.5756870901262632</v>
      </c>
      <c r="H9" s="2">
        <f>('[1]Qc, Summer, S1'!H9*((1+[1]Main!$B$2)^(Main!$B$3-2020)))</f>
        <v>-1.3054308602513813</v>
      </c>
      <c r="I9" s="2">
        <f>('[1]Qc, Summer, S1'!I9*((1+[1]Main!$B$2)^(Main!$B$3-2020)))</f>
        <v>-0.77431683272599683</v>
      </c>
      <c r="J9" s="2">
        <f>('[1]Qc, Summer, S1'!J9*((1+[1]Main!$B$2)^(Main!$B$3-2020)))</f>
        <v>-0.51511345237198192</v>
      </c>
      <c r="K9" s="2">
        <f>('[1]Qc, Summer, S1'!K9*((1+[1]Main!$B$2)^(Main!$B$3-2020)))</f>
        <v>-0.50502193374691284</v>
      </c>
      <c r="L9" s="2">
        <f>('[1]Qc, Summer, S1'!L9*((1+[1]Main!$B$2)^(Main!$B$3-2020)))</f>
        <v>-0.50115237899830922</v>
      </c>
      <c r="M9" s="2">
        <f>('[1]Qc, Summer, S1'!M9*((1+[1]Main!$B$2)^(Main!$B$3-2020)))</f>
        <v>-0.2405125405802053</v>
      </c>
      <c r="N9" s="2">
        <f>('[1]Qc, Summer, S1'!N9*((1+[1]Main!$B$2)^(Main!$B$3-2020)))</f>
        <v>-0.17268625749331118</v>
      </c>
      <c r="O9" s="2">
        <f>('[1]Qc, Summer, S1'!O9*((1+[1]Main!$B$2)^(Main!$B$3-2020)))</f>
        <v>-0.21081101475996888</v>
      </c>
      <c r="P9" s="2">
        <f>('[1]Qc, Summer, S1'!P9*((1+[1]Main!$B$2)^(Main!$B$3-2020)))</f>
        <v>-4.3798183499594759E-2</v>
      </c>
      <c r="Q9" s="2">
        <f>('[1]Qc, Summer, S1'!Q9*((1+[1]Main!$B$2)^(Main!$B$3-2020)))</f>
        <v>-0.33283194936364585</v>
      </c>
      <c r="R9" s="2">
        <f>('[1]Qc, Summer, S1'!R9*((1+[1]Main!$B$2)^(Main!$B$3-2020)))</f>
        <v>-0.5884145295565727</v>
      </c>
      <c r="S9" s="2">
        <f>('[1]Qc, Summer, S1'!S9*((1+[1]Main!$B$2)^(Main!$B$3-2020)))</f>
        <v>-0.57552574852022953</v>
      </c>
      <c r="T9" s="2">
        <f>('[1]Qc, Summer, S1'!T9*((1+[1]Main!$B$2)^(Main!$B$3-2020)))</f>
        <v>-0.68564950550580905</v>
      </c>
      <c r="U9" s="2">
        <f>('[1]Qc, Summer, S1'!U9*((1+[1]Main!$B$2)^(Main!$B$3-2020)))</f>
        <v>-0.62438349547725125</v>
      </c>
      <c r="V9" s="2">
        <f>('[1]Qc, Summer, S1'!V9*((1+[1]Main!$B$2)^(Main!$B$3-2020)))</f>
        <v>-0.63492886487614675</v>
      </c>
      <c r="W9" s="2">
        <f>('[1]Qc, Summer, S1'!W9*((1+[1]Main!$B$2)^(Main!$B$3-2020)))</f>
        <v>-0.51386100960850234</v>
      </c>
      <c r="X9" s="2">
        <f>('[1]Qc, Summer, S1'!X9*((1+[1]Main!$B$2)^(Main!$B$3-2020)))</f>
        <v>-0.76274643301940581</v>
      </c>
      <c r="Y9" s="2">
        <f>('[1]Qc, Summer, S1'!Y9*((1+[1]Main!$B$2)^(Main!$B$3-2020)))</f>
        <v>-1.0224226346282466</v>
      </c>
    </row>
    <row r="10" spans="1:25" x14ac:dyDescent="0.25">
      <c r="A10">
        <v>15</v>
      </c>
      <c r="B10" s="2">
        <f>('[1]Qc, Summer, S1'!B10*((1+[1]Main!$B$2)^(Main!$B$3-2020)))</f>
        <v>-1.6346253195335265</v>
      </c>
      <c r="C10" s="2">
        <f>('[1]Qc, Summer, S1'!C10*((1+[1]Main!$B$2)^(Main!$B$3-2020)))</f>
        <v>-2.2621549840016635</v>
      </c>
      <c r="D10" s="2">
        <f>('[1]Qc, Summer, S1'!D10*((1+[1]Main!$B$2)^(Main!$B$3-2020)))</f>
        <v>-2.3755309683497932</v>
      </c>
      <c r="E10" s="2">
        <f>('[1]Qc, Summer, S1'!E10*((1+[1]Main!$B$2)^(Main!$B$3-2020)))</f>
        <v>-2.3099537751663926</v>
      </c>
      <c r="F10" s="2">
        <f>('[1]Qc, Summer, S1'!F10*((1+[1]Main!$B$2)^(Main!$B$3-2020)))</f>
        <v>-2.3979947991816606</v>
      </c>
      <c r="G10" s="2">
        <f>('[1]Qc, Summer, S1'!G10*((1+[1]Main!$B$2)^(Main!$B$3-2020)))</f>
        <v>-2.5</v>
      </c>
      <c r="H10" s="2">
        <f>('[1]Qc, Summer, S1'!H10*((1+[1]Main!$B$2)^(Main!$B$3-2020)))</f>
        <v>-2.1617073697713254</v>
      </c>
      <c r="I10" s="2">
        <f>('[1]Qc, Summer, S1'!I10*((1+[1]Main!$B$2)^(Main!$B$3-2020)))</f>
        <v>-0.89911520253466826</v>
      </c>
      <c r="J10" s="2">
        <f>('[1]Qc, Summer, S1'!J10*((1+[1]Main!$B$2)^(Main!$B$3-2020)))</f>
        <v>-3.70919357197192E-2</v>
      </c>
      <c r="K10" s="2">
        <f>('[1]Qc, Summer, S1'!K10*((1+[1]Main!$B$2)^(Main!$B$3-2020)))</f>
        <v>0.35888962560808318</v>
      </c>
      <c r="L10" s="2">
        <f>('[1]Qc, Summer, S1'!L10*((1+[1]Main!$B$2)^(Main!$B$3-2020)))</f>
        <v>0.32800775946670624</v>
      </c>
      <c r="M10" s="2">
        <f>('[1]Qc, Summer, S1'!M10*((1+[1]Main!$B$2)^(Main!$B$3-2020)))</f>
        <v>0.36717426527587027</v>
      </c>
      <c r="N10" s="2">
        <f>('[1]Qc, Summer, S1'!N10*((1+[1]Main!$B$2)^(Main!$B$3-2020)))</f>
        <v>0.54025318452302207</v>
      </c>
      <c r="O10" s="2">
        <f>('[1]Qc, Summer, S1'!O10*((1+[1]Main!$B$2)^(Main!$B$3-2020)))</f>
        <v>0.47577366867054777</v>
      </c>
      <c r="P10" s="2">
        <f>('[1]Qc, Summer, S1'!P10*((1+[1]Main!$B$2)^(Main!$B$3-2020)))</f>
        <v>0.1346414908986204</v>
      </c>
      <c r="Q10" s="2">
        <f>('[1]Qc, Summer, S1'!Q10*((1+[1]Main!$B$2)^(Main!$B$3-2020)))</f>
        <v>7.4772498572705681E-2</v>
      </c>
      <c r="R10" s="2">
        <f>('[1]Qc, Summer, S1'!R10*((1+[1]Main!$B$2)^(Main!$B$3-2020)))</f>
        <v>4.7993089761574945E-2</v>
      </c>
      <c r="S10" s="2">
        <f>('[1]Qc, Summer, S1'!S10*((1+[1]Main!$B$2)^(Main!$B$3-2020)))</f>
        <v>-0.14615741717556077</v>
      </c>
      <c r="T10" s="2">
        <f>('[1]Qc, Summer, S1'!T10*((1+[1]Main!$B$2)^(Main!$B$3-2020)))</f>
        <v>-0.21236586455288312</v>
      </c>
      <c r="U10" s="2">
        <f>('[1]Qc, Summer, S1'!U10*((1+[1]Main!$B$2)^(Main!$B$3-2020)))</f>
        <v>-0.15463231710988218</v>
      </c>
      <c r="V10" s="2">
        <f>('[1]Qc, Summer, S1'!V10*((1+[1]Main!$B$2)^(Main!$B$3-2020)))</f>
        <v>-0.45531926403168987</v>
      </c>
      <c r="W10" s="2">
        <f>('[1]Qc, Summer, S1'!W10*((1+[1]Main!$B$2)^(Main!$B$3-2020)))</f>
        <v>-0.16893738042131989</v>
      </c>
      <c r="X10" s="2">
        <f>('[1]Qc, Summer, S1'!X10*((1+[1]Main!$B$2)^(Main!$B$3-2020)))</f>
        <v>-0.53179087131920877</v>
      </c>
      <c r="Y10" s="2">
        <f>('[1]Qc, Summer, S1'!Y10*((1+[1]Main!$B$2)^(Main!$B$3-2020)))</f>
        <v>-0.79445992068871885</v>
      </c>
    </row>
    <row r="11" spans="1:25" x14ac:dyDescent="0.25">
      <c r="A11">
        <v>16</v>
      </c>
      <c r="B11" s="2">
        <f>('[1]Qc, Summer, S1'!B11*((1+[1]Main!$B$2)^(Main!$B$3-2020)))</f>
        <v>-1.8</v>
      </c>
      <c r="C11" s="2">
        <f>('[1]Qc, Summer, S1'!C11*((1+[1]Main!$B$2)^(Main!$B$3-2020)))</f>
        <v>-1.8</v>
      </c>
      <c r="D11" s="2">
        <f>('[1]Qc, Summer, S1'!D11*((1+[1]Main!$B$2)^(Main!$B$3-2020)))</f>
        <v>-1.8</v>
      </c>
      <c r="E11" s="2">
        <f>('[1]Qc, Summer, S1'!E11*((1+[1]Main!$B$2)^(Main!$B$3-2020)))</f>
        <v>-1.8</v>
      </c>
      <c r="F11" s="2">
        <f>('[1]Qc, Summer, S1'!F11*((1+[1]Main!$B$2)^(Main!$B$3-2020)))</f>
        <v>-1.8</v>
      </c>
      <c r="G11" s="2">
        <f>('[1]Qc, Summer, S1'!G11*((1+[1]Main!$B$2)^(Main!$B$3-2020)))</f>
        <v>-1.8</v>
      </c>
      <c r="H11" s="2">
        <f>('[1]Qc, Summer, S1'!H11*((1+[1]Main!$B$2)^(Main!$B$3-2020)))</f>
        <v>-1.8</v>
      </c>
      <c r="I11" s="2">
        <f>('[1]Qc, Summer, S1'!I11*((1+[1]Main!$B$2)^(Main!$B$3-2020)))</f>
        <v>-1.7043372822640763</v>
      </c>
      <c r="J11" s="2">
        <f>('[1]Qc, Summer, S1'!J11*((1+[1]Main!$B$2)^(Main!$B$3-2020)))</f>
        <v>-1.6013186623629203</v>
      </c>
      <c r="K11" s="2">
        <f>('[1]Qc, Summer, S1'!K11*((1+[1]Main!$B$2)^(Main!$B$3-2020)))</f>
        <v>-1.5776083132554155</v>
      </c>
      <c r="L11" s="2">
        <f>('[1]Qc, Summer, S1'!L11*((1+[1]Main!$B$2)^(Main!$B$3-2020)))</f>
        <v>-1.5432639748862871</v>
      </c>
      <c r="M11" s="2">
        <f>('[1]Qc, Summer, S1'!M11*((1+[1]Main!$B$2)^(Main!$B$3-2020)))</f>
        <v>-1.5669751227374855</v>
      </c>
      <c r="N11" s="2">
        <f>('[1]Qc, Summer, S1'!N11*((1+[1]Main!$B$2)^(Main!$B$3-2020)))</f>
        <v>-1.5669751227374855</v>
      </c>
      <c r="O11" s="2">
        <f>('[1]Qc, Summer, S1'!O11*((1+[1]Main!$B$2)^(Main!$B$3-2020)))</f>
        <v>-1.5669751227374855</v>
      </c>
      <c r="P11" s="2">
        <f>('[1]Qc, Summer, S1'!P11*((1+[1]Main!$B$2)^(Main!$B$3-2020)))</f>
        <v>-1.5669751227374855</v>
      </c>
      <c r="Q11" s="2">
        <f>('[1]Qc, Summer, S1'!Q11*((1+[1]Main!$B$2)^(Main!$B$3-2020)))</f>
        <v>-1.5669751227374855</v>
      </c>
      <c r="R11" s="2">
        <f>('[1]Qc, Summer, S1'!R11*((1+[1]Main!$B$2)^(Main!$B$3-2020)))</f>
        <v>-1.5933437694744728</v>
      </c>
      <c r="S11" s="2">
        <f>('[1]Qc, Summer, S1'!S11*((1+[1]Main!$B$2)^(Main!$B$3-2020)))</f>
        <v>-1.6724497096854349</v>
      </c>
      <c r="T11" s="2">
        <f>('[1]Qc, Summer, S1'!T11*((1+[1]Main!$B$2)^(Main!$B$3-2020)))</f>
        <v>-1.6724497096854349</v>
      </c>
      <c r="U11" s="2">
        <f>('[1]Qc, Summer, S1'!U11*((1+[1]Main!$B$2)^(Main!$B$3-2020)))</f>
        <v>-1.6724497096854349</v>
      </c>
      <c r="V11" s="2">
        <f>('[1]Qc, Summer, S1'!V11*((1+[1]Main!$B$2)^(Main!$B$3-2020)))</f>
        <v>-1.6724497096854349</v>
      </c>
      <c r="W11" s="2">
        <f>('[1]Qc, Summer, S1'!W11*((1+[1]Main!$B$2)^(Main!$B$3-2020)))</f>
        <v>-1.7206893298306072</v>
      </c>
      <c r="X11" s="2">
        <f>('[1]Qc, Summer, S1'!X11*((1+[1]Main!$B$2)^(Main!$B$3-2020)))</f>
        <v>-1.7689289499757797</v>
      </c>
      <c r="Y11" s="2">
        <f>('[1]Qc, Summer, S1'!Y11*((1+[1]Main!$B$2)^(Main!$B$3-2020)))</f>
        <v>-1.7689289499757797</v>
      </c>
    </row>
    <row r="12" spans="1:25" x14ac:dyDescent="0.25">
      <c r="A12">
        <v>17</v>
      </c>
      <c r="B12" s="2">
        <f>('[1]Qc, Summer, S1'!B12*((1+[1]Main!$B$2)^(Main!$B$3-2020)))</f>
        <v>-2.0589937378535956</v>
      </c>
      <c r="C12" s="2">
        <f>('[1]Qc, Summer, S1'!C12*((1+[1]Main!$B$2)^(Main!$B$3-2020)))</f>
        <v>-2.2568775642409853</v>
      </c>
      <c r="D12" s="2">
        <f>('[1]Qc, Summer, S1'!D12*((1+[1]Main!$B$2)^(Main!$B$3-2020)))</f>
        <v>-2.3658389116821428</v>
      </c>
      <c r="E12" s="2">
        <f>('[1]Qc, Summer, S1'!E12*((1+[1]Main!$B$2)^(Main!$B$3-2020)))</f>
        <v>-1.2724681494277696</v>
      </c>
      <c r="F12" s="2">
        <f>('[1]Qc, Summer, S1'!F12*((1+[1]Main!$B$2)^(Main!$B$3-2020)))</f>
        <v>-1.91997408767005</v>
      </c>
      <c r="G12" s="2">
        <f>('[1]Qc, Summer, S1'!G12*((1+[1]Main!$B$2)^(Main!$B$3-2020)))</f>
        <v>-2.0614985964154617</v>
      </c>
      <c r="H12" s="2">
        <f>('[1]Qc, Summer, S1'!H12*((1+[1]Main!$B$2)^(Main!$B$3-2020)))</f>
        <v>0.63748650399481765</v>
      </c>
      <c r="I12" s="2">
        <f>('[1]Qc, Summer, S1'!I12*((1+[1]Main!$B$2)^(Main!$B$3-2020)))</f>
        <v>3.3903260634852095</v>
      </c>
      <c r="J12" s="2">
        <f>('[1]Qc, Summer, S1'!J12*((1+[1]Main!$B$2)^(Main!$B$3-2020)))</f>
        <v>4.2507449794860719</v>
      </c>
      <c r="K12" s="2">
        <f>('[1]Qc, Summer, S1'!K12*((1+[1]Main!$B$2)^(Main!$B$3-2020)))</f>
        <v>5.0873677391492125</v>
      </c>
      <c r="L12" s="2">
        <f>('[1]Qc, Summer, S1'!L12*((1+[1]Main!$B$2)^(Main!$B$3-2020)))</f>
        <v>5.6922910818397767</v>
      </c>
      <c r="M12" s="2">
        <f>('[1]Qc, Summer, S1'!M12*((1+[1]Main!$B$2)^(Main!$B$3-2020)))</f>
        <v>5.6096307492982085</v>
      </c>
      <c r="N12" s="2">
        <f>('[1]Qc, Summer, S1'!N12*((1+[1]Main!$B$2)^(Main!$B$3-2020)))</f>
        <v>5.8</v>
      </c>
      <c r="O12" s="2">
        <f>('[1]Qc, Summer, S1'!O12*((1+[1]Main!$B$2)^(Main!$B$3-2020)))</f>
        <v>5.3190671561217879</v>
      </c>
      <c r="P12" s="2">
        <f>('[1]Qc, Summer, S1'!P12*((1+[1]Main!$B$2)^(Main!$B$3-2020)))</f>
        <v>4.0190455625134964</v>
      </c>
      <c r="Q12" s="2">
        <f>('[1]Qc, Summer, S1'!Q12*((1+[1]Main!$B$2)^(Main!$B$3-2020)))</f>
        <v>3.2638307061109915</v>
      </c>
      <c r="R12" s="2">
        <f>('[1]Qc, Summer, S1'!R12*((1+[1]Main!$B$2)^(Main!$B$3-2020)))</f>
        <v>2.5774994601597925</v>
      </c>
      <c r="S12" s="2">
        <f>('[1]Qc, Summer, S1'!S12*((1+[1]Main!$B$2)^(Main!$B$3-2020)))</f>
        <v>2.6063053336212487</v>
      </c>
      <c r="T12" s="2">
        <f>('[1]Qc, Summer, S1'!T12*((1+[1]Main!$B$2)^(Main!$B$3-2020)))</f>
        <v>2.0164111423018789</v>
      </c>
      <c r="U12" s="2">
        <f>('[1]Qc, Summer, S1'!U12*((1+[1]Main!$B$2)^(Main!$B$3-2020)))</f>
        <v>2.0214208594256102</v>
      </c>
      <c r="V12" s="2">
        <f>('[1]Qc, Summer, S1'!V12*((1+[1]Main!$B$2)^(Main!$B$3-2020)))</f>
        <v>1.2586914273375081</v>
      </c>
      <c r="W12" s="2">
        <f>('[1]Qc, Summer, S1'!W12*((1+[1]Main!$B$2)^(Main!$B$3-2020)))</f>
        <v>1.5242064348952717</v>
      </c>
      <c r="X12" s="2">
        <f>('[1]Qc, Summer, S1'!X12*((1+[1]Main!$B$2)^(Main!$B$3-2020)))</f>
        <v>1.0269920103649315</v>
      </c>
      <c r="Y12" s="2">
        <f>('[1]Qc, Summer, S1'!Y12*((1+[1]Main!$B$2)^(Main!$B$3-2020)))</f>
        <v>-0.63748650399481765</v>
      </c>
    </row>
    <row r="13" spans="1:25" x14ac:dyDescent="0.25">
      <c r="A13">
        <v>18</v>
      </c>
      <c r="B13" s="2">
        <f>('[1]Qc, Summer, S1'!B13*((1+[1]Main!$B$2)^(Main!$B$3-2020)))</f>
        <v>-0.67035674373573007</v>
      </c>
      <c r="C13" s="2">
        <f>('[1]Qc, Summer, S1'!C13*((1+[1]Main!$B$2)^(Main!$B$3-2020)))</f>
        <v>-0.66209303705241018</v>
      </c>
      <c r="D13" s="2">
        <f>('[1]Qc, Summer, S1'!D13*((1+[1]Main!$B$2)^(Main!$B$3-2020)))</f>
        <v>-0.83177895118250234</v>
      </c>
      <c r="E13" s="2">
        <f>('[1]Qc, Summer, S1'!E13*((1+[1]Main!$B$2)^(Main!$B$3-2020)))</f>
        <v>-0.76206369637551485</v>
      </c>
      <c r="F13" s="2">
        <f>('[1]Qc, Summer, S1'!F13*((1+[1]Main!$B$2)^(Main!$B$3-2020)))</f>
        <v>-0.67532627540391321</v>
      </c>
      <c r="G13" s="2">
        <f>('[1]Qc, Summer, S1'!G13*((1+[1]Main!$B$2)^(Main!$B$3-2020)))</f>
        <v>-0.9</v>
      </c>
      <c r="H13" s="2">
        <f>('[1]Qc, Summer, S1'!H13*((1+[1]Main!$B$2)^(Main!$B$3-2020)))</f>
        <v>-0.68387781107125545</v>
      </c>
      <c r="I13" s="2">
        <f>('[1]Qc, Summer, S1'!I13*((1+[1]Main!$B$2)^(Main!$B$3-2020)))</f>
        <v>-0.45193498471303073</v>
      </c>
      <c r="J13" s="2">
        <f>('[1]Qc, Summer, S1'!J13*((1+[1]Main!$B$2)^(Main!$B$3-2020)))</f>
        <v>-0.30655673348614082</v>
      </c>
      <c r="K13" s="2">
        <f>('[1]Qc, Summer, S1'!K13*((1+[1]Main!$B$2)^(Main!$B$3-2020)))</f>
        <v>-0.15303965537657627</v>
      </c>
      <c r="L13" s="2">
        <f>('[1]Qc, Summer, S1'!L13*((1+[1]Main!$B$2)^(Main!$B$3-2020)))</f>
        <v>-0.19755546753271622</v>
      </c>
      <c r="M13" s="2">
        <f>('[1]Qc, Summer, S1'!M13*((1+[1]Main!$B$2)^(Main!$B$3-2020)))</f>
        <v>-0.13589494895189783</v>
      </c>
      <c r="N13" s="2">
        <f>('[1]Qc, Summer, S1'!N13*((1+[1]Main!$B$2)^(Main!$B$3-2020)))</f>
        <v>-5.7202636796858226E-2</v>
      </c>
      <c r="O13" s="2">
        <f>('[1]Qc, Summer, S1'!O13*((1+[1]Main!$B$2)^(Main!$B$3-2020)))</f>
        <v>-8.5496220104705548E-2</v>
      </c>
      <c r="P13" s="2">
        <f>('[1]Qc, Summer, S1'!P13*((1+[1]Main!$B$2)^(Main!$B$3-2020)))</f>
        <v>-0.16576087635769987</v>
      </c>
      <c r="Q13" s="2">
        <f>('[1]Qc, Summer, S1'!Q13*((1+[1]Main!$B$2)^(Main!$B$3-2020)))</f>
        <v>-0.1322204275839694</v>
      </c>
      <c r="R13" s="2">
        <f>('[1]Qc, Summer, S1'!R13*((1+[1]Main!$B$2)^(Main!$B$3-2020)))</f>
        <v>-0.3028566900227162</v>
      </c>
      <c r="S13" s="2">
        <f>('[1]Qc, Summer, S1'!S13*((1+[1]Main!$B$2)^(Main!$B$3-2020)))</f>
        <v>-0.27151827469542905</v>
      </c>
      <c r="T13" s="2">
        <f>('[1]Qc, Summer, S1'!T13*((1+[1]Main!$B$2)^(Main!$B$3-2020)))</f>
        <v>-0.39444478999867144</v>
      </c>
      <c r="U13" s="2">
        <f>('[1]Qc, Summer, S1'!U13*((1+[1]Main!$B$2)^(Main!$B$3-2020)))</f>
        <v>-0.39680044175474499</v>
      </c>
      <c r="V13" s="2">
        <f>('[1]Qc, Summer, S1'!V13*((1+[1]Main!$B$2)^(Main!$B$3-2020)))</f>
        <v>-0.39385433798396774</v>
      </c>
      <c r="W13" s="2">
        <f>('[1]Qc, Summer, S1'!W13*((1+[1]Main!$B$2)^(Main!$B$3-2020)))</f>
        <v>-0.33964090635403033</v>
      </c>
      <c r="X13" s="2">
        <f>('[1]Qc, Summer, S1'!X13*((1+[1]Main!$B$2)^(Main!$B$3-2020)))</f>
        <v>-0.44745467717732879</v>
      </c>
      <c r="Y13" s="2">
        <f>('[1]Qc, Summer, S1'!Y13*((1+[1]Main!$B$2)^(Main!$B$3-2020)))</f>
        <v>-0.4966175755493778</v>
      </c>
    </row>
    <row r="14" spans="1:25" x14ac:dyDescent="0.25">
      <c r="A14">
        <v>19</v>
      </c>
      <c r="B14" s="2">
        <f>('[1]Qc, Summer, S1'!B14*((1+[1]Main!$B$2)^(Main!$B$3-2020)))</f>
        <v>-3.3435864709636247</v>
      </c>
      <c r="C14" s="2">
        <f>('[1]Qc, Summer, S1'!C14*((1+[1]Main!$B$2)^(Main!$B$3-2020)))</f>
        <v>-2.9421825143586475</v>
      </c>
      <c r="D14" s="2">
        <f>('[1]Qc, Summer, S1'!D14*((1+[1]Main!$B$2)^(Main!$B$3-2020)))</f>
        <v>-3.0485003190810467</v>
      </c>
      <c r="E14" s="2">
        <f>('[1]Qc, Summer, S1'!E14*((1+[1]Main!$B$2)^(Main!$B$3-2020)))</f>
        <v>-3.4</v>
      </c>
      <c r="F14" s="2">
        <f>('[1]Qc, Summer, S1'!F14*((1+[1]Main!$B$2)^(Main!$B$3-2020)))</f>
        <v>-3.3088704530950861</v>
      </c>
      <c r="G14" s="2">
        <f>('[1]Qc, Summer, S1'!G14*((1+[1]Main!$B$2)^(Main!$B$3-2020)))</f>
        <v>-2.6687938736439056</v>
      </c>
      <c r="H14" s="2">
        <f>('[1]Qc, Summer, S1'!H14*((1+[1]Main!$B$2)^(Main!$B$3-2020)))</f>
        <v>-2.5841735800893426</v>
      </c>
      <c r="I14" s="2">
        <f>('[1]Qc, Summer, S1'!I14*((1+[1]Main!$B$2)^(Main!$B$3-2020)))</f>
        <v>-2.6904913848117422</v>
      </c>
      <c r="J14" s="2">
        <f>('[1]Qc, Summer, S1'!J14*((1+[1]Main!$B$2)^(Main!$B$3-2020)))</f>
        <v>-2.621059349074665</v>
      </c>
      <c r="K14" s="2">
        <f>('[1]Qc, Summer, S1'!K14*((1+[1]Main!$B$2)^(Main!$B$3-2020)))</f>
        <v>-2.1545628589661776</v>
      </c>
      <c r="L14" s="2">
        <f>('[1]Qc, Summer, S1'!L14*((1+[1]Main!$B$2)^(Main!$B$3-2020)))</f>
        <v>-1.9549457562220804</v>
      </c>
      <c r="M14" s="2">
        <f>('[1]Qc, Summer, S1'!M14*((1+[1]Main!$B$2)^(Main!$B$3-2020)))</f>
        <v>-1.8464582003828971</v>
      </c>
      <c r="N14" s="2">
        <f>('[1]Qc, Summer, S1'!N14*((1+[1]Main!$B$2)^(Main!$B$3-2020)))</f>
        <v>-1.5058072750478619</v>
      </c>
      <c r="O14" s="2">
        <f>('[1]Qc, Summer, S1'!O14*((1+[1]Main!$B$2)^(Main!$B$3-2020)))</f>
        <v>-1.887683471601787</v>
      </c>
      <c r="P14" s="2">
        <f>('[1]Qc, Summer, S1'!P14*((1+[1]Main!$B$2)^(Main!$B$3-2020)))</f>
        <v>-2.781620931716656</v>
      </c>
      <c r="Q14" s="2">
        <f>('[1]Qc, Summer, S1'!Q14*((1+[1]Main!$B$2)^(Main!$B$3-2020)))</f>
        <v>-2.0070197830248886</v>
      </c>
      <c r="R14" s="2">
        <f>('[1]Qc, Summer, S1'!R14*((1+[1]Main!$B$2)^(Main!$B$3-2020)))</f>
        <v>-1.9723037651563495</v>
      </c>
      <c r="S14" s="2">
        <f>('[1]Qc, Summer, S1'!S14*((1+[1]Main!$B$2)^(Main!$B$3-2020)))</f>
        <v>-3.1743458838544991</v>
      </c>
      <c r="T14" s="2">
        <f>('[1]Qc, Summer, S1'!T14*((1+[1]Main!$B$2)^(Main!$B$3-2020)))</f>
        <v>-3.1808551372048504</v>
      </c>
      <c r="U14" s="2">
        <f>('[1]Qc, Summer, S1'!U14*((1+[1]Main!$B$2)^(Main!$B$3-2020)))</f>
        <v>-2.5234205488194004</v>
      </c>
      <c r="V14" s="2">
        <f>('[1]Qc, Summer, S1'!V14*((1+[1]Main!$B$2)^(Main!$B$3-2020)))</f>
        <v>-2.9291640076579455</v>
      </c>
      <c r="W14" s="2">
        <f>('[1]Qc, Summer, S1'!W14*((1+[1]Main!$B$2)^(Main!$B$3-2020)))</f>
        <v>-2.5017230376515633</v>
      </c>
      <c r="X14" s="2">
        <f>('[1]Qc, Summer, S1'!X14*((1+[1]Main!$B$2)^(Main!$B$3-2020)))</f>
        <v>-2.9443522654754308</v>
      </c>
      <c r="Y14" s="2">
        <f>('[1]Qc, Summer, S1'!Y14*((1+[1]Main!$B$2)^(Main!$B$3-2020)))</f>
        <v>-3.2915124441608166</v>
      </c>
    </row>
    <row r="15" spans="1:25" x14ac:dyDescent="0.25">
      <c r="A15">
        <v>20</v>
      </c>
      <c r="B15" s="2">
        <f>('[1]Qc, Summer, S1'!B15*((1+[1]Main!$B$2)^(Main!$B$3-2020)))</f>
        <v>-0.12478562562951867</v>
      </c>
      <c r="C15" s="2">
        <f>('[1]Qc, Summer, S1'!C15*((1+[1]Main!$B$2)^(Main!$B$3-2020)))</f>
        <v>-0.12478562562951867</v>
      </c>
      <c r="D15" s="2">
        <f>('[1]Qc, Summer, S1'!D15*((1+[1]Main!$B$2)^(Main!$B$3-2020)))</f>
        <v>-0.12478562562951867</v>
      </c>
      <c r="E15" s="2">
        <f>('[1]Qc, Summer, S1'!E15*((1+[1]Main!$B$2)^(Main!$B$3-2020)))</f>
        <v>-0.12478562562951867</v>
      </c>
      <c r="F15" s="2">
        <f>('[1]Qc, Summer, S1'!F15*((1+[1]Main!$B$2)^(Main!$B$3-2020)))</f>
        <v>-0.12478562562951867</v>
      </c>
      <c r="G15" s="2">
        <f>('[1]Qc, Summer, S1'!G15*((1+[1]Main!$B$2)^(Main!$B$3-2020)))</f>
        <v>-0.12478562562951867</v>
      </c>
      <c r="H15" s="2">
        <f>('[1]Qc, Summer, S1'!H15*((1+[1]Main!$B$2)^(Main!$B$3-2020)))</f>
        <v>-0.55619640640737966</v>
      </c>
      <c r="I15" s="2">
        <f>('[1]Qc, Summer, S1'!I15*((1+[1]Main!$B$2)^(Main!$B$3-2020)))</f>
        <v>-0.7</v>
      </c>
      <c r="J15" s="2">
        <f>('[1]Qc, Summer, S1'!J15*((1+[1]Main!$B$2)^(Main!$B$3-2020)))</f>
        <v>-0.7</v>
      </c>
      <c r="K15" s="2">
        <f>('[1]Qc, Summer, S1'!K15*((1+[1]Main!$B$2)^(Main!$B$3-2020)))</f>
        <v>-0.26858921922213902</v>
      </c>
      <c r="L15" s="2">
        <f>('[1]Qc, Summer, S1'!L15*((1+[1]Main!$B$2)^(Main!$B$3-2020)))</f>
        <v>-0.12478562562951867</v>
      </c>
      <c r="M15" s="2">
        <f>('[1]Qc, Summer, S1'!M15*((1+[1]Main!$B$2)^(Main!$B$3-2020)))</f>
        <v>-0.55619640640737966</v>
      </c>
      <c r="N15" s="2">
        <f>('[1]Qc, Summer, S1'!N15*((1+[1]Main!$B$2)^(Main!$B$3-2020)))</f>
        <v>-9.143952594870268E-2</v>
      </c>
      <c r="O15" s="2">
        <f>('[1]Qc, Summer, S1'!O15*((1+[1]Main!$B$2)^(Main!$B$3-2020)))</f>
        <v>-9.143952594870268E-2</v>
      </c>
      <c r="P15" s="2">
        <f>('[1]Qc, Summer, S1'!P15*((1+[1]Main!$B$2)^(Main!$B$3-2020)))</f>
        <v>-9.143952594870268E-2</v>
      </c>
      <c r="Q15" s="2">
        <f>('[1]Qc, Summer, S1'!Q15*((1+[1]Main!$B$2)^(Main!$B$3-2020)))</f>
        <v>-9.143952594870268E-2</v>
      </c>
      <c r="R15" s="2">
        <f>('[1]Qc, Summer, S1'!R15*((1+[1]Main!$B$2)^(Main!$B$3-2020)))</f>
        <v>-9.143952594870268E-2</v>
      </c>
      <c r="S15" s="2">
        <f>('[1]Qc, Summer, S1'!S15*((1+[1]Main!$B$2)^(Main!$B$3-2020)))</f>
        <v>-9.143952594870268E-2</v>
      </c>
      <c r="T15" s="2">
        <f>('[1]Qc, Summer, S1'!T15*((1+[1]Main!$B$2)^(Main!$B$3-2020)))</f>
        <v>-9.143952594870268E-2</v>
      </c>
      <c r="U15" s="2">
        <f>('[1]Qc, Summer, S1'!U15*((1+[1]Main!$B$2)^(Main!$B$3-2020)))</f>
        <v>-9.143952594870268E-2</v>
      </c>
      <c r="V15" s="2">
        <f>('[1]Qc, Summer, S1'!V15*((1+[1]Main!$B$2)^(Main!$B$3-2020)))</f>
        <v>-9.143952594870268E-2</v>
      </c>
      <c r="W15" s="2">
        <f>('[1]Qc, Summer, S1'!W15*((1+[1]Main!$B$2)^(Main!$B$3-2020)))</f>
        <v>-9.143952594870268E-2</v>
      </c>
      <c r="X15" s="2">
        <f>('[1]Qc, Summer, S1'!X15*((1+[1]Main!$B$2)^(Main!$B$3-2020)))</f>
        <v>-9.143952594870268E-2</v>
      </c>
      <c r="Y15" s="2">
        <f>('[1]Qc, Summer, S1'!Y15*((1+[1]Main!$B$2)^(Main!$B$3-2020)))</f>
        <v>-9.143952594870268E-2</v>
      </c>
    </row>
    <row r="16" spans="1:25" x14ac:dyDescent="0.25">
      <c r="A16">
        <v>21</v>
      </c>
      <c r="B16" s="2">
        <f>('[1]Qc, Summer, S1'!B16*((1+[1]Main!$B$2)^(Main!$B$3-2020)))</f>
        <v>-11.2</v>
      </c>
      <c r="C16" s="2">
        <f>('[1]Qc, Summer, S1'!C16*((1+[1]Main!$B$2)^(Main!$B$3-2020)))</f>
        <v>-11.2</v>
      </c>
      <c r="D16" s="2">
        <f>('[1]Qc, Summer, S1'!D16*((1+[1]Main!$B$2)^(Main!$B$3-2020)))</f>
        <v>-11.2</v>
      </c>
      <c r="E16" s="2">
        <f>('[1]Qc, Summer, S1'!E16*((1+[1]Main!$B$2)^(Main!$B$3-2020)))</f>
        <v>-11.2</v>
      </c>
      <c r="F16" s="2">
        <f>('[1]Qc, Summer, S1'!F16*((1+[1]Main!$B$2)^(Main!$B$3-2020)))</f>
        <v>-11.2</v>
      </c>
      <c r="G16" s="2">
        <f>('[1]Qc, Summer, S1'!G16*((1+[1]Main!$B$2)^(Main!$B$3-2020)))</f>
        <v>-11.2</v>
      </c>
      <c r="H16" s="2">
        <f>('[1]Qc, Summer, S1'!H16*((1+[1]Main!$B$2)^(Main!$B$3-2020)))</f>
        <v>-11.2</v>
      </c>
      <c r="I16" s="2">
        <f>('[1]Qc, Summer, S1'!I16*((1+[1]Main!$B$2)^(Main!$B$3-2020)))</f>
        <v>-3.6212072947325171</v>
      </c>
      <c r="J16" s="2">
        <f>('[1]Qc, Summer, S1'!J16*((1+[1]Main!$B$2)^(Main!$B$3-2020)))</f>
        <v>3.9575663950052204</v>
      </c>
      <c r="K16" s="2">
        <f>('[1]Qc, Summer, S1'!K16*((1+[1]Main!$B$2)^(Main!$B$3-2020)))</f>
        <v>3.9575663950052204</v>
      </c>
      <c r="L16" s="2">
        <f>('[1]Qc, Summer, S1'!L16*((1+[1]Main!$B$2)^(Main!$B$3-2020)))</f>
        <v>3.9575663950052204</v>
      </c>
      <c r="M16" s="2">
        <f>('[1]Qc, Summer, S1'!M16*((1+[1]Main!$B$2)^(Main!$B$3-2020)))</f>
        <v>3.9575663950052204</v>
      </c>
      <c r="N16" s="2">
        <f>('[1]Qc, Summer, S1'!N16*((1+[1]Main!$B$2)^(Main!$B$3-2020)))</f>
        <v>3.9575663950052204</v>
      </c>
      <c r="O16" s="2">
        <f>('[1]Qc, Summer, S1'!O16*((1+[1]Main!$B$2)^(Main!$B$3-2020)))</f>
        <v>3.9575663950052204</v>
      </c>
      <c r="P16" s="2">
        <f>('[1]Qc, Summer, S1'!P16*((1+[1]Main!$B$2)^(Main!$B$3-2020)))</f>
        <v>3.9575663950052204</v>
      </c>
      <c r="Q16" s="2">
        <f>('[1]Qc, Summer, S1'!Q16*((1+[1]Main!$B$2)^(Main!$B$3-2020)))</f>
        <v>3.9575663950052204</v>
      </c>
      <c r="R16" s="2">
        <f>('[1]Qc, Summer, S1'!R16*((1+[1]Main!$B$2)^(Main!$B$3-2020)))</f>
        <v>3.9575663950052204</v>
      </c>
      <c r="S16" s="2">
        <f>('[1]Qc, Summer, S1'!S16*((1+[1]Main!$B$2)^(Main!$B$3-2020)))</f>
        <v>3.9575663950052204</v>
      </c>
      <c r="T16" s="2">
        <f>('[1]Qc, Summer, S1'!T16*((1+[1]Main!$B$2)^(Main!$B$3-2020)))</f>
        <v>-1.7265067414744277</v>
      </c>
      <c r="U16" s="2">
        <f>('[1]Qc, Summer, S1'!U16*((1+[1]Main!$B$2)^(Main!$B$3-2020)))</f>
        <v>-3.6211977869676444</v>
      </c>
      <c r="V16" s="2">
        <f>('[1]Qc, Summer, S1'!V16*((1+[1]Main!$B$2)^(Main!$B$3-2020)))</f>
        <v>-3.6211977869676444</v>
      </c>
      <c r="W16" s="2">
        <f>('[1]Qc, Summer, S1'!W16*((1+[1]Main!$B$2)^(Main!$B$3-2020)))</f>
        <v>-3.6211977869676444</v>
      </c>
      <c r="X16" s="2">
        <f>('[1]Qc, Summer, S1'!X16*((1+[1]Main!$B$2)^(Main!$B$3-2020)))</f>
        <v>-3.6211977869676444</v>
      </c>
      <c r="Y16" s="2">
        <f>('[1]Qc, Summer, S1'!Y16*((1+[1]Main!$B$2)^(Main!$B$3-2020)))</f>
        <v>-3.6211977869676444</v>
      </c>
    </row>
    <row r="17" spans="1:25" x14ac:dyDescent="0.25">
      <c r="A17">
        <v>23</v>
      </c>
      <c r="B17" s="2">
        <f>('[1]Qc, Summer, S1'!B17*((1+[1]Main!$B$2)^(Main!$B$3-2020)))</f>
        <v>0.42790306734042077</v>
      </c>
      <c r="C17" s="2">
        <f>('[1]Qc, Summer, S1'!C17*((1+[1]Main!$B$2)^(Main!$B$3-2020)))</f>
        <v>0.36088960357193672</v>
      </c>
      <c r="D17" s="2">
        <f>('[1]Qc, Summer, S1'!D17*((1+[1]Main!$B$2)^(Main!$B$3-2020)))</f>
        <v>0.29387614280044622</v>
      </c>
      <c r="E17" s="2">
        <f>('[1]Qc, Summer, S1'!E17*((1+[1]Main!$B$2)^(Main!$B$3-2020)))</f>
        <v>0.29387614280044622</v>
      </c>
      <c r="F17" s="2">
        <f>('[1]Qc, Summer, S1'!F17*((1+[1]Main!$B$2)^(Main!$B$3-2020)))</f>
        <v>0.29387614280044622</v>
      </c>
      <c r="G17" s="2">
        <f>('[1]Qc, Summer, S1'!G17*((1+[1]Main!$B$2)^(Main!$B$3-2020)))</f>
        <v>0.31062950799331884</v>
      </c>
      <c r="H17" s="2">
        <f>('[1]Qc, Summer, S1'!H17*((1+[1]Main!$B$2)^(Main!$B$3-2020)))</f>
        <v>0.50678487708093445</v>
      </c>
      <c r="I17" s="2">
        <f>('[1]Qc, Summer, S1'!I17*((1+[1]Main!$B$2)^(Main!$B$3-2020)))</f>
        <v>0.75431016515007576</v>
      </c>
      <c r="J17" s="2">
        <f>('[1]Qc, Summer, S1'!J17*((1+[1]Main!$B$2)^(Main!$B$3-2020)))</f>
        <v>1.0663245928265912</v>
      </c>
      <c r="K17" s="2">
        <f>('[1]Qc, Summer, S1'!K17*((1+[1]Main!$B$2)^(Main!$B$3-2020)))</f>
        <v>1.2901812079666983</v>
      </c>
      <c r="L17" s="2">
        <f>('[1]Qc, Summer, S1'!L17*((1+[1]Main!$B$2)^(Main!$B$3-2020)))</f>
        <v>1.3095123442041032</v>
      </c>
      <c r="M17" s="2">
        <f>('[1]Qc, Summer, S1'!M17*((1+[1]Main!$B$2)^(Main!$B$3-2020)))</f>
        <v>1.3610616137656109</v>
      </c>
      <c r="N17" s="2">
        <f>('[1]Qc, Summer, S1'!N17*((1+[1]Main!$B$2)^(Main!$B$3-2020)))</f>
        <v>1.4271084467339479</v>
      </c>
      <c r="O17" s="2">
        <f>('[1]Qc, Summer, S1'!O17*((1+[1]Main!$B$2)^(Main!$B$3-2020)))</f>
        <v>1.6</v>
      </c>
      <c r="P17" s="2">
        <f>('[1]Qc, Summer, S1'!P17*((1+[1]Main!$B$2)^(Main!$B$3-2020)))</f>
        <v>1.4432994703038782</v>
      </c>
      <c r="Q17" s="2">
        <f>('[1]Qc, Summer, S1'!Q17*((1+[1]Main!$B$2)^(Main!$B$3-2020)))</f>
        <v>1.4085041406087453</v>
      </c>
      <c r="R17" s="2">
        <f>('[1]Qc, Summer, S1'!R17*((1+[1]Main!$B$2)^(Main!$B$3-2020)))</f>
        <v>1.3724194945735315</v>
      </c>
      <c r="S17" s="2">
        <f>('[1]Qc, Summer, S1'!S17*((1+[1]Main!$B$2)^(Main!$B$3-2020)))</f>
        <v>1.1778218210946236</v>
      </c>
      <c r="T17" s="2">
        <f>('[1]Qc, Summer, S1'!T17*((1+[1]Main!$B$2)^(Main!$B$3-2020)))</f>
        <v>1.1971528142255896</v>
      </c>
      <c r="U17" s="2">
        <f>('[1]Qc, Summer, S1'!U17*((1+[1]Main!$B$2)^(Main!$B$3-2020)))</f>
        <v>1.1301387810283419</v>
      </c>
      <c r="V17" s="2">
        <f>('[1]Qc, Summer, S1'!V17*((1+[1]Main!$B$2)^(Main!$B$3-2020)))</f>
        <v>1.0798786832019791</v>
      </c>
      <c r="W17" s="2">
        <f>('[1]Qc, Summer, S1'!W17*((1+[1]Main!$B$2)^(Main!$B$3-2020)))</f>
        <v>0.97402345626925713</v>
      </c>
      <c r="X17" s="2">
        <f>('[1]Qc, Summer, S1'!X17*((1+[1]Main!$B$2)^(Main!$B$3-2020)))</f>
        <v>0.87976719804110537</v>
      </c>
      <c r="Y17" s="2">
        <f>('[1]Qc, Summer, S1'!Y17*((1+[1]Main!$B$2)^(Main!$B$3-2020)))</f>
        <v>0.70827671076068288</v>
      </c>
    </row>
    <row r="18" spans="1:25" x14ac:dyDescent="0.25">
      <c r="A18">
        <v>24</v>
      </c>
      <c r="B18" s="2">
        <f>('[1]Qc, Summer, S1'!B18*((1+[1]Main!$B$2)^(Main!$B$3-2020)))</f>
        <v>-5.7181480078807025</v>
      </c>
      <c r="C18" s="2">
        <f>('[1]Qc, Summer, S1'!C18*((1+[1]Main!$B$2)^(Main!$B$3-2020)))</f>
        <v>-6.7</v>
      </c>
      <c r="D18" s="2">
        <f>('[1]Qc, Summer, S1'!D18*((1+[1]Main!$B$2)^(Main!$B$3-2020)))</f>
        <v>-6.5066002423747813</v>
      </c>
      <c r="E18" s="2">
        <f>('[1]Qc, Summer, S1'!E18*((1+[1]Main!$B$2)^(Main!$B$3-2020)))</f>
        <v>-6.2692961969562075</v>
      </c>
      <c r="F18" s="2">
        <f>('[1]Qc, Summer, S1'!F18*((1+[1]Main!$B$2)^(Main!$B$3-2020)))</f>
        <v>-6.4981892479718093</v>
      </c>
      <c r="G18" s="2">
        <f>('[1]Qc, Summer, S1'!G18*((1+[1]Main!$B$2)^(Main!$B$3-2020)))</f>
        <v>-6.2796675652896612</v>
      </c>
      <c r="H18" s="2">
        <f>('[1]Qc, Summer, S1'!H18*((1+[1]Main!$B$2)^(Main!$B$3-2020)))</f>
        <v>-2.344358275994689</v>
      </c>
      <c r="I18" s="2">
        <f>('[1]Qc, Summer, S1'!I18*((1+[1]Main!$B$2)^(Main!$B$3-2020)))</f>
        <v>0.85718189257576871</v>
      </c>
      <c r="J18" s="2">
        <f>('[1]Qc, Summer, S1'!J18*((1+[1]Main!$B$2)^(Main!$B$3-2020)))</f>
        <v>0.92241111399264919</v>
      </c>
      <c r="K18" s="2">
        <f>('[1]Qc, Summer, S1'!K18*((1+[1]Main!$B$2)^(Main!$B$3-2020)))</f>
        <v>2.3354709668595439</v>
      </c>
      <c r="L18" s="2">
        <f>('[1]Qc, Summer, S1'!L18*((1+[1]Main!$B$2)^(Main!$B$3-2020)))</f>
        <v>2.3132165919270666</v>
      </c>
      <c r="M18" s="2">
        <f>('[1]Qc, Summer, S1'!M18*((1+[1]Main!$B$2)^(Main!$B$3-2020)))</f>
        <v>2.5542390236927526</v>
      </c>
      <c r="N18" s="2">
        <f>('[1]Qc, Summer, S1'!N18*((1+[1]Main!$B$2)^(Main!$B$3-2020)))</f>
        <v>3.3990854818429379</v>
      </c>
      <c r="O18" s="2">
        <f>('[1]Qc, Summer, S1'!O18*((1+[1]Main!$B$2)^(Main!$B$3-2020)))</f>
        <v>3.0441975871352822</v>
      </c>
      <c r="P18" s="2">
        <f>('[1]Qc, Summer, S1'!P18*((1+[1]Main!$B$2)^(Main!$B$3-2020)))</f>
        <v>-0.14074892867280472</v>
      </c>
      <c r="Q18" s="2">
        <f>('[1]Qc, Summer, S1'!Q18*((1+[1]Main!$B$2)^(Main!$B$3-2020)))</f>
        <v>3.7300347720486154E-2</v>
      </c>
      <c r="R18" s="2">
        <f>('[1]Qc, Summer, S1'!R18*((1+[1]Main!$B$2)^(Main!$B$3-2020)))</f>
        <v>0.23667604150319818</v>
      </c>
      <c r="S18" s="2">
        <f>('[1]Qc, Summer, S1'!S18*((1+[1]Main!$B$2)^(Main!$B$3-2020)))</f>
        <v>0.6525882254650055</v>
      </c>
      <c r="T18" s="2">
        <f>('[1]Qc, Summer, S1'!T18*((1+[1]Main!$B$2)^(Main!$B$3-2020)))</f>
        <v>5.1196565843662459E-2</v>
      </c>
      <c r="U18" s="2">
        <f>('[1]Qc, Summer, S1'!U18*((1+[1]Main!$B$2)^(Main!$B$3-2020)))</f>
        <v>0.183006253574971</v>
      </c>
      <c r="V18" s="2">
        <f>('[1]Qc, Summer, S1'!V18*((1+[1]Main!$B$2)^(Main!$B$3-2020)))</f>
        <v>0.7825631158945785</v>
      </c>
      <c r="W18" s="2">
        <f>('[1]Qc, Summer, S1'!W18*((1+[1]Main!$B$2)^(Main!$B$3-2020)))</f>
        <v>-0.41191269298981792</v>
      </c>
      <c r="X18" s="2">
        <f>('[1]Qc, Summer, S1'!X18*((1+[1]Main!$B$2)^(Main!$B$3-2020)))</f>
        <v>-2.9689392124610188</v>
      </c>
      <c r="Y18" s="2">
        <f>('[1]Qc, Summer, S1'!Y18*((1+[1]Main!$B$2)^(Main!$B$3-2020)))</f>
        <v>-3.4897311644735987</v>
      </c>
    </row>
    <row r="19" spans="1:25" x14ac:dyDescent="0.25">
      <c r="A19">
        <v>26</v>
      </c>
      <c r="B19" s="2">
        <f>('[1]Qc, Summer, S1'!B19*((1+[1]Main!$B$2)^(Main!$B$3-2020)))</f>
        <v>2.2999999999999998</v>
      </c>
      <c r="C19" s="2">
        <f>('[1]Qc, Summer, S1'!C19*((1+[1]Main!$B$2)^(Main!$B$3-2020)))</f>
        <v>2.2999999999999998</v>
      </c>
      <c r="D19" s="2">
        <f>('[1]Qc, Summer, S1'!D19*((1+[1]Main!$B$2)^(Main!$B$3-2020)))</f>
        <v>2.2999999999999998</v>
      </c>
      <c r="E19" s="2">
        <f>('[1]Qc, Summer, S1'!E19*((1+[1]Main!$B$2)^(Main!$B$3-2020)))</f>
        <v>2.2999999999999998</v>
      </c>
      <c r="F19" s="2">
        <f>('[1]Qc, Summer, S1'!F19*((1+[1]Main!$B$2)^(Main!$B$3-2020)))</f>
        <v>2.2999999999999998</v>
      </c>
      <c r="G19" s="2">
        <f>('[1]Qc, Summer, S1'!G19*((1+[1]Main!$B$2)^(Main!$B$3-2020)))</f>
        <v>2.2999999999999998</v>
      </c>
      <c r="H19" s="2">
        <f>('[1]Qc, Summer, S1'!H19*((1+[1]Main!$B$2)^(Main!$B$3-2020)))</f>
        <v>1.5936649744202933</v>
      </c>
      <c r="I19" s="2">
        <f>('[1]Qc, Summer, S1'!I19*((1+[1]Main!$B$2)^(Main!$B$3-2020)))</f>
        <v>-0.1570361264040786</v>
      </c>
      <c r="J19" s="2">
        <f>('[1]Qc, Summer, S1'!J19*((1+[1]Main!$B$2)^(Main!$B$3-2020)))</f>
        <v>-0.5051581514856337</v>
      </c>
      <c r="K19" s="2">
        <f>('[1]Qc, Summer, S1'!K19*((1+[1]Main!$B$2)^(Main!$B$3-2020)))</f>
        <v>-0.5051581514856337</v>
      </c>
      <c r="L19" s="2">
        <f>('[1]Qc, Summer, S1'!L19*((1+[1]Main!$B$2)^(Main!$B$3-2020)))</f>
        <v>-0.5051581514856337</v>
      </c>
      <c r="M19" s="2">
        <f>('[1]Qc, Summer, S1'!M19*((1+[1]Main!$B$2)^(Main!$B$3-2020)))</f>
        <v>-0.5051581514856337</v>
      </c>
      <c r="N19" s="2">
        <f>('[1]Qc, Summer, S1'!N19*((1+[1]Main!$B$2)^(Main!$B$3-2020)))</f>
        <v>-0.5051581514856337</v>
      </c>
      <c r="O19" s="2">
        <f>('[1]Qc, Summer, S1'!O19*((1+[1]Main!$B$2)^(Main!$B$3-2020)))</f>
        <v>-0.5051581514856337</v>
      </c>
      <c r="P19" s="2">
        <f>('[1]Qc, Summer, S1'!P19*((1+[1]Main!$B$2)^(Main!$B$3-2020)))</f>
        <v>-0.5051581514856337</v>
      </c>
      <c r="Q19" s="2">
        <f>('[1]Qc, Summer, S1'!Q19*((1+[1]Main!$B$2)^(Main!$B$3-2020)))</f>
        <v>-0.5051581514856337</v>
      </c>
      <c r="R19" s="2">
        <f>('[1]Qc, Summer, S1'!R19*((1+[1]Main!$B$2)^(Main!$B$3-2020)))</f>
        <v>-0.5051581514856337</v>
      </c>
      <c r="S19" s="2">
        <f>('[1]Qc, Summer, S1'!S19*((1+[1]Main!$B$2)^(Main!$B$3-2020)))</f>
        <v>0.53920792375903148</v>
      </c>
      <c r="T19" s="2">
        <f>('[1]Qc, Summer, S1'!T19*((1+[1]Main!$B$2)^(Main!$B$3-2020)))</f>
        <v>0.88732994884058647</v>
      </c>
      <c r="U19" s="2">
        <f>('[1]Qc, Summer, S1'!U19*((1+[1]Main!$B$2)^(Main!$B$3-2020)))</f>
        <v>0.88732994884058647</v>
      </c>
      <c r="V19" s="2">
        <f>('[1]Qc, Summer, S1'!V19*((1+[1]Main!$B$2)^(Main!$B$3-2020)))</f>
        <v>0.88732994884058647</v>
      </c>
      <c r="W19" s="2">
        <f>('[1]Qc, Summer, S1'!W19*((1+[1]Main!$B$2)^(Main!$B$3-2020)))</f>
        <v>0.88732994884058647</v>
      </c>
      <c r="X19" s="2">
        <f>('[1]Qc, Summer, S1'!X19*((1+[1]Main!$B$2)^(Main!$B$3-2020)))</f>
        <v>0.88732994884058647</v>
      </c>
      <c r="Y19" s="2">
        <f>('[1]Qc, Summer, S1'!Y19*((1+[1]Main!$B$2)^(Main!$B$3-2020)))</f>
        <v>1.9316978841304018</v>
      </c>
    </row>
    <row r="20" spans="1:25" x14ac:dyDescent="0.25">
      <c r="A20">
        <v>29</v>
      </c>
      <c r="B20" s="2">
        <f>('[1]Qc, Summer, S1'!B20*((1+[1]Main!$B$2)^(Main!$B$3-2020)))</f>
        <v>0.67642585551330792</v>
      </c>
      <c r="C20" s="2">
        <f>('[1]Qc, Summer, S1'!C20*((1+[1]Main!$B$2)^(Main!$B$3-2020)))</f>
        <v>0.5</v>
      </c>
      <c r="D20" s="2">
        <f>('[1]Qc, Summer, S1'!D20*((1+[1]Main!$B$2)^(Main!$B$3-2020)))</f>
        <v>0.45627376425855509</v>
      </c>
      <c r="E20" s="2">
        <f>('[1]Qc, Summer, S1'!E20*((1+[1]Main!$B$2)^(Main!$B$3-2020)))</f>
        <v>0.4049429657794677</v>
      </c>
      <c r="F20" s="2">
        <f>('[1]Qc, Summer, S1'!F20*((1+[1]Main!$B$2)^(Main!$B$3-2020)))</f>
        <v>0.63269961977186306</v>
      </c>
      <c r="G20" s="2">
        <f>('[1]Qc, Summer, S1'!G20*((1+[1]Main!$B$2)^(Main!$B$3-2020)))</f>
        <v>0.59505703422053224</v>
      </c>
      <c r="H20" s="2">
        <f>('[1]Qc, Summer, S1'!H20*((1+[1]Main!$B$2)^(Main!$B$3-2020)))</f>
        <v>0.77832699619771872</v>
      </c>
      <c r="I20" s="2">
        <f>('[1]Qc, Summer, S1'!I20*((1+[1]Main!$B$2)^(Main!$B$3-2020)))</f>
        <v>0.80684410646387827</v>
      </c>
      <c r="J20" s="2">
        <f>('[1]Qc, Summer, S1'!J20*((1+[1]Main!$B$2)^(Main!$B$3-2020)))</f>
        <v>0.49163498098859315</v>
      </c>
      <c r="K20" s="2">
        <f>('[1]Qc, Summer, S1'!K20*((1+[1]Main!$B$2)^(Main!$B$3-2020)))</f>
        <v>0.26577946768060834</v>
      </c>
      <c r="L20" s="2">
        <f>('[1]Qc, Summer, S1'!L20*((1+[1]Main!$B$2)^(Main!$B$3-2020)))</f>
        <v>0.60760456273764263</v>
      </c>
      <c r="M20" s="2">
        <f>('[1]Qc, Summer, S1'!M20*((1+[1]Main!$B$2)^(Main!$B$3-2020)))</f>
        <v>0.57376425855513302</v>
      </c>
      <c r="N20" s="2">
        <f>('[1]Qc, Summer, S1'!N20*((1+[1]Main!$B$2)^(Main!$B$3-2020)))</f>
        <v>0.63460076045627378</v>
      </c>
      <c r="O20" s="2">
        <f>('[1]Qc, Summer, S1'!O20*((1+[1]Main!$B$2)^(Main!$B$3-2020)))</f>
        <v>0.45513307984790874</v>
      </c>
      <c r="P20" s="2">
        <f>('[1]Qc, Summer, S1'!P20*((1+[1]Main!$B$2)^(Main!$B$3-2020)))</f>
        <v>0.46996197718631177</v>
      </c>
      <c r="Q20" s="2">
        <f>('[1]Qc, Summer, S1'!Q20*((1+[1]Main!$B$2)^(Main!$B$3-2020)))</f>
        <v>0.44486692015209123</v>
      </c>
      <c r="R20" s="2">
        <f>('[1]Qc, Summer, S1'!R20*((1+[1]Main!$B$2)^(Main!$B$3-2020)))</f>
        <v>0.48441064638783266</v>
      </c>
      <c r="S20" s="2">
        <f>('[1]Qc, Summer, S1'!S20*((1+[1]Main!$B$2)^(Main!$B$3-2020)))</f>
        <v>0.86273764258555141</v>
      </c>
      <c r="T20" s="2">
        <f>('[1]Qc, Summer, S1'!T20*((1+[1]Main!$B$2)^(Main!$B$3-2020)))</f>
        <v>0.78555133079847905</v>
      </c>
      <c r="U20" s="2">
        <f>('[1]Qc, Summer, S1'!U20*((1+[1]Main!$B$2)^(Main!$B$3-2020)))</f>
        <v>0.84106463878327009</v>
      </c>
      <c r="V20" s="2">
        <f>('[1]Qc, Summer, S1'!V20*((1+[1]Main!$B$2)^(Main!$B$3-2020)))</f>
        <v>0.9</v>
      </c>
      <c r="W20" s="2">
        <f>('[1]Qc, Summer, S1'!W20*((1+[1]Main!$B$2)^(Main!$B$3-2020)))</f>
        <v>0.83155893536121661</v>
      </c>
      <c r="X20" s="2">
        <f>('[1]Qc, Summer, S1'!X20*((1+[1]Main!$B$2)^(Main!$B$3-2020)))</f>
        <v>0.60456273764258561</v>
      </c>
      <c r="Y20" s="2">
        <f>('[1]Qc, Summer, S1'!Y20*((1+[1]Main!$B$2)^(Main!$B$3-2020)))</f>
        <v>0.55741444866920153</v>
      </c>
    </row>
    <row r="21" spans="1:25" x14ac:dyDescent="0.25">
      <c r="A21">
        <v>30</v>
      </c>
      <c r="B21" s="2">
        <f>('[1]Qc, Summer, S1'!B21*((1+[1]Main!$B$2)^(Main!$B$3-2020)))</f>
        <v>-0.32867485822885201</v>
      </c>
      <c r="C21" s="2">
        <f>('[1]Qc, Summer, S1'!C21*((1+[1]Main!$B$2)^(Main!$B$3-2020)))</f>
        <v>-0.37915639849495575</v>
      </c>
      <c r="D21" s="2">
        <f>('[1]Qc, Summer, S1'!D21*((1+[1]Main!$B$2)^(Main!$B$3-2020)))</f>
        <v>-0.66058134132975521</v>
      </c>
      <c r="E21" s="2">
        <f>('[1]Qc, Summer, S1'!E21*((1+[1]Main!$B$2)^(Main!$B$3-2020)))</f>
        <v>-0.66792556398243919</v>
      </c>
      <c r="F21" s="2">
        <f>('[1]Qc, Summer, S1'!F21*((1+[1]Main!$B$2)^(Main!$B$3-2020)))</f>
        <v>-0.40413170192943293</v>
      </c>
      <c r="G21" s="2">
        <f>('[1]Qc, Summer, S1'!G21*((1+[1]Main!$B$2)^(Main!$B$3-2020)))</f>
        <v>-0.66247648644769419</v>
      </c>
      <c r="H21" s="2">
        <f>('[1]Qc, Summer, S1'!H21*((1+[1]Main!$B$2)^(Main!$B$3-2020)))</f>
        <v>-0.53720527433442899</v>
      </c>
      <c r="I21" s="2">
        <f>('[1]Qc, Summer, S1'!I21*((1+[1]Main!$B$2)^(Main!$B$3-2020)))</f>
        <v>0.50905284664581874</v>
      </c>
      <c r="J21" s="2">
        <f>('[1]Qc, Summer, S1'!J21*((1+[1]Main!$B$2)^(Main!$B$3-2020)))</f>
        <v>1.457316008546079</v>
      </c>
      <c r="K21" s="2">
        <f>('[1]Qc, Summer, S1'!K21*((1+[1]Main!$B$2)^(Main!$B$3-2020)))</f>
        <v>1.9</v>
      </c>
      <c r="L21" s="2">
        <f>('[1]Qc, Summer, S1'!L21*((1+[1]Main!$B$2)^(Main!$B$3-2020)))</f>
        <v>1.2682322348730897</v>
      </c>
      <c r="M21" s="2">
        <f>('[1]Qc, Summer, S1'!M21*((1+[1]Main!$B$2)^(Main!$B$3-2020)))</f>
        <v>1.5445541895677446</v>
      </c>
      <c r="N21" s="2">
        <f>('[1]Qc, Summer, S1'!N21*((1+[1]Main!$B$2)^(Main!$B$3-2020)))</f>
        <v>1.776518850473209</v>
      </c>
      <c r="O21" s="2">
        <f>('[1]Qc, Summer, S1'!O21*((1+[1]Main!$B$2)^(Main!$B$3-2020)))</f>
        <v>1.8299191265691674</v>
      </c>
      <c r="P21" s="2">
        <f>('[1]Qc, Summer, S1'!P21*((1+[1]Main!$B$2)^(Main!$B$3-2020)))</f>
        <v>1.6389579034639803</v>
      </c>
      <c r="Q21" s="2">
        <f>('[1]Qc, Summer, S1'!Q21*((1+[1]Main!$B$2)^(Main!$B$3-2020)))</f>
        <v>1.1678108491232504</v>
      </c>
      <c r="R21" s="2">
        <f>('[1]Qc, Summer, S1'!R21*((1+[1]Main!$B$2)^(Main!$B$3-2020)))</f>
        <v>1.1793767362350287</v>
      </c>
      <c r="S21" s="2">
        <f>('[1]Qc, Summer, S1'!S21*((1+[1]Main!$B$2)^(Main!$B$3-2020)))</f>
        <v>1.0924648835529847</v>
      </c>
      <c r="T21" s="2">
        <f>('[1]Qc, Summer, S1'!T21*((1+[1]Main!$B$2)^(Main!$B$3-2020)))</f>
        <v>0.79725125820782605</v>
      </c>
      <c r="U21" s="2">
        <f>('[1]Qc, Summer, S1'!U21*((1+[1]Main!$B$2)^(Main!$B$3-2020)))</f>
        <v>0.85880524295944372</v>
      </c>
      <c r="V21" s="2">
        <f>('[1]Qc, Summer, S1'!V21*((1+[1]Main!$B$2)^(Main!$B$3-2020)))</f>
        <v>1.1545150176378276</v>
      </c>
      <c r="W21" s="2">
        <f>('[1]Qc, Summer, S1'!W21*((1+[1]Main!$B$2)^(Main!$B$3-2020)))</f>
        <v>0.81708018504192848</v>
      </c>
      <c r="X21" s="2">
        <f>('[1]Qc, Summer, S1'!X21*((1+[1]Main!$B$2)^(Main!$B$3-2020)))</f>
        <v>0.45893220674915625</v>
      </c>
      <c r="Y21" s="2">
        <f>('[1]Qc, Summer, S1'!Y21*((1+[1]Main!$B$2)^(Main!$B$3-2020)))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A21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0.57771600000000001</v>
      </c>
      <c r="C2" s="2">
        <f>('EV Characterization'!C$4-'EV Characterization'!C$2)*VLOOKUP($A2,'EV Distribution'!$A$2:$B$23,2,FALSE)</f>
        <v>0.635992</v>
      </c>
      <c r="D2" s="2">
        <f>('EV Characterization'!D$4-'EV Characterization'!D$2)*VLOOKUP($A2,'EV Distribution'!$A$2:$B$23,2,FALSE)</f>
        <v>0.8278040000000001</v>
      </c>
      <c r="E2" s="2">
        <f>('EV Characterization'!E$4-'EV Characterization'!E$2)*VLOOKUP($A2,'EV Distribution'!$A$2:$B$23,2,FALSE)</f>
        <v>0.949044</v>
      </c>
      <c r="F2" s="2">
        <f>('EV Characterization'!F$4-'EV Characterization'!F$2)*VLOOKUP($A2,'EV Distribution'!$A$2:$B$23,2,FALSE)</f>
        <v>1.1158600000000001</v>
      </c>
      <c r="G2" s="2">
        <f>('EV Characterization'!G$4-'EV Characterization'!G$2)*VLOOKUP($A2,'EV Distribution'!$A$2:$B$23,2,FALSE)</f>
        <v>1.3043600000000002</v>
      </c>
      <c r="H2" s="2">
        <f>('EV Characterization'!H$4-'EV Characterization'!H$2)*VLOOKUP($A2,'EV Distribution'!$A$2:$B$23,2,FALSE)</f>
        <v>1.16272</v>
      </c>
      <c r="I2" s="2">
        <f>('EV Characterization'!I$4-'EV Characterization'!I$2)*VLOOKUP($A2,'EV Distribution'!$A$2:$B$23,2,FALSE)</f>
        <v>1.662236</v>
      </c>
      <c r="J2" s="2">
        <f>('EV Characterization'!J$4-'EV Characterization'!J$2)*VLOOKUP($A2,'EV Distribution'!$A$2:$B$23,2,FALSE)</f>
        <v>1.5249160000000002</v>
      </c>
      <c r="K2" s="2">
        <f>('EV Characterization'!K$4-'EV Characterization'!K$2)*VLOOKUP($A2,'EV Distribution'!$A$2:$B$23,2,FALSE)</f>
        <v>1.7223039999999998</v>
      </c>
      <c r="L2" s="2">
        <f>('EV Characterization'!L$4-'EV Characterization'!L$2)*VLOOKUP($A2,'EV Distribution'!$A$2:$B$23,2,FALSE)</f>
        <v>1.7700680000000002</v>
      </c>
      <c r="M2" s="2">
        <f>('EV Characterization'!M$4-'EV Characterization'!M$2)*VLOOKUP($A2,'EV Distribution'!$A$2:$B$23,2,FALSE)</f>
        <v>1.6418840000000001</v>
      </c>
      <c r="N2" s="2">
        <f>('EV Characterization'!N$4-'EV Characterization'!N$2)*VLOOKUP($A2,'EV Distribution'!$A$2:$B$23,2,FALSE)</f>
        <v>1.5488800000000003</v>
      </c>
      <c r="O2" s="2">
        <f>('EV Characterization'!O$4-'EV Characterization'!O$2)*VLOOKUP($A2,'EV Distribution'!$A$2:$B$23,2,FALSE)</f>
        <v>1.4259680000000001</v>
      </c>
      <c r="P2" s="2">
        <f>('EV Characterization'!P$4-'EV Characterization'!P$2)*VLOOKUP($A2,'EV Distribution'!$A$2:$B$23,2,FALSE)</f>
        <v>1.313472</v>
      </c>
      <c r="Q2" s="2">
        <f>('EV Characterization'!Q$4-'EV Characterization'!Q$2)*VLOOKUP($A2,'EV Distribution'!$A$2:$B$23,2,FALSE)</f>
        <v>1.1821080000000002</v>
      </c>
      <c r="R2" s="2">
        <f>('EV Characterization'!R$4-'EV Characterization'!R$2)*VLOOKUP($A2,'EV Distribution'!$A$2:$B$23,2,FALSE)</f>
        <v>1.1698039999999998</v>
      </c>
      <c r="S2" s="2">
        <f>('EV Characterization'!S$4-'EV Characterization'!S$2)*VLOOKUP($A2,'EV Distribution'!$A$2:$B$23,2,FALSE)</f>
        <v>0.92684800000000012</v>
      </c>
      <c r="T2" s="2">
        <f>('EV Characterization'!T$4-'EV Characterization'!T$2)*VLOOKUP($A2,'EV Distribution'!$A$2:$B$23,2,FALSE)</f>
        <v>0.76685599999999998</v>
      </c>
      <c r="U2" s="2">
        <f>('EV Characterization'!U$4-'EV Characterization'!U$2)*VLOOKUP($A2,'EV Distribution'!$A$2:$B$23,2,FALSE)</f>
        <v>0.90997600000000001</v>
      </c>
      <c r="V2" s="2">
        <f>('EV Characterization'!V$4-'EV Characterization'!V$2)*VLOOKUP($A2,'EV Distribution'!$A$2:$B$23,2,FALSE)</f>
        <v>0.92717600000000011</v>
      </c>
      <c r="W2" s="2">
        <f>('EV Characterization'!W$4-'EV Characterization'!W$2)*VLOOKUP($A2,'EV Distribution'!$A$2:$B$23,2,FALSE)</f>
        <v>1.0595760000000001</v>
      </c>
      <c r="X2" s="2">
        <f>('EV Characterization'!X$4-'EV Characterization'!X$2)*VLOOKUP($A2,'EV Distribution'!$A$2:$B$23,2,FALSE)</f>
        <v>0.51448000000000005</v>
      </c>
      <c r="Y2" s="2">
        <f>('EV Characterization'!Y$4-'EV Characterization'!Y$2)*VLOOKUP($A2,'EV Distribution'!$A$2:$B$23,2,FALSE)</f>
        <v>0.49396000000000007</v>
      </c>
    </row>
    <row r="3" spans="1:25" x14ac:dyDescent="0.25">
      <c r="A3">
        <v>3</v>
      </c>
      <c r="B3" s="2">
        <f>('EV Characterization'!B$4-'EV Characterization'!B$2)*VLOOKUP($A3,'EV Distribution'!$A$2:$B$23,2,FALSE)</f>
        <v>0.57771600000000001</v>
      </c>
      <c r="C3" s="2">
        <f>('EV Characterization'!C$4-'EV Characterization'!C$2)*VLOOKUP($A3,'EV Distribution'!$A$2:$B$23,2,FALSE)</f>
        <v>0.635992</v>
      </c>
      <c r="D3" s="2">
        <f>('EV Characterization'!D$4-'EV Characterization'!D$2)*VLOOKUP($A3,'EV Distribution'!$A$2:$B$23,2,FALSE)</f>
        <v>0.8278040000000001</v>
      </c>
      <c r="E3" s="2">
        <f>('EV Characterization'!E$4-'EV Characterization'!E$2)*VLOOKUP($A3,'EV Distribution'!$A$2:$B$23,2,FALSE)</f>
        <v>0.949044</v>
      </c>
      <c r="F3" s="2">
        <f>('EV Characterization'!F$4-'EV Characterization'!F$2)*VLOOKUP($A3,'EV Distribution'!$A$2:$B$23,2,FALSE)</f>
        <v>1.1158600000000001</v>
      </c>
      <c r="G3" s="2">
        <f>('EV Characterization'!G$4-'EV Characterization'!G$2)*VLOOKUP($A3,'EV Distribution'!$A$2:$B$23,2,FALSE)</f>
        <v>1.3043600000000002</v>
      </c>
      <c r="H3" s="2">
        <f>('EV Characterization'!H$4-'EV Characterization'!H$2)*VLOOKUP($A3,'EV Distribution'!$A$2:$B$23,2,FALSE)</f>
        <v>1.16272</v>
      </c>
      <c r="I3" s="2">
        <f>('EV Characterization'!I$4-'EV Characterization'!I$2)*VLOOKUP($A3,'EV Distribution'!$A$2:$B$23,2,FALSE)</f>
        <v>1.662236</v>
      </c>
      <c r="J3" s="2">
        <f>('EV Characterization'!J$4-'EV Characterization'!J$2)*VLOOKUP($A3,'EV Distribution'!$A$2:$B$23,2,FALSE)</f>
        <v>1.5249160000000002</v>
      </c>
      <c r="K3" s="2">
        <f>('EV Characterization'!K$4-'EV Characterization'!K$2)*VLOOKUP($A3,'EV Distribution'!$A$2:$B$23,2,FALSE)</f>
        <v>1.7223039999999998</v>
      </c>
      <c r="L3" s="2">
        <f>('EV Characterization'!L$4-'EV Characterization'!L$2)*VLOOKUP($A3,'EV Distribution'!$A$2:$B$23,2,FALSE)</f>
        <v>1.7700680000000002</v>
      </c>
      <c r="M3" s="2">
        <f>('EV Characterization'!M$4-'EV Characterization'!M$2)*VLOOKUP($A3,'EV Distribution'!$A$2:$B$23,2,FALSE)</f>
        <v>1.6418840000000001</v>
      </c>
      <c r="N3" s="2">
        <f>('EV Characterization'!N$4-'EV Characterization'!N$2)*VLOOKUP($A3,'EV Distribution'!$A$2:$B$23,2,FALSE)</f>
        <v>1.5488800000000003</v>
      </c>
      <c r="O3" s="2">
        <f>('EV Characterization'!O$4-'EV Characterization'!O$2)*VLOOKUP($A3,'EV Distribution'!$A$2:$B$23,2,FALSE)</f>
        <v>1.4259680000000001</v>
      </c>
      <c r="P3" s="2">
        <f>('EV Characterization'!P$4-'EV Characterization'!P$2)*VLOOKUP($A3,'EV Distribution'!$A$2:$B$23,2,FALSE)</f>
        <v>1.313472</v>
      </c>
      <c r="Q3" s="2">
        <f>('EV Characterization'!Q$4-'EV Characterization'!Q$2)*VLOOKUP($A3,'EV Distribution'!$A$2:$B$23,2,FALSE)</f>
        <v>1.1821080000000002</v>
      </c>
      <c r="R3" s="2">
        <f>('EV Characterization'!R$4-'EV Characterization'!R$2)*VLOOKUP($A3,'EV Distribution'!$A$2:$B$23,2,FALSE)</f>
        <v>1.1698039999999998</v>
      </c>
      <c r="S3" s="2">
        <f>('EV Characterization'!S$4-'EV Characterization'!S$2)*VLOOKUP($A3,'EV Distribution'!$A$2:$B$23,2,FALSE)</f>
        <v>0.92684800000000012</v>
      </c>
      <c r="T3" s="2">
        <f>('EV Characterization'!T$4-'EV Characterization'!T$2)*VLOOKUP($A3,'EV Distribution'!$A$2:$B$23,2,FALSE)</f>
        <v>0.76685599999999998</v>
      </c>
      <c r="U3" s="2">
        <f>('EV Characterization'!U$4-'EV Characterization'!U$2)*VLOOKUP($A3,'EV Distribution'!$A$2:$B$23,2,FALSE)</f>
        <v>0.90997600000000001</v>
      </c>
      <c r="V3" s="2">
        <f>('EV Characterization'!V$4-'EV Characterization'!V$2)*VLOOKUP($A3,'EV Distribution'!$A$2:$B$23,2,FALSE)</f>
        <v>0.92717600000000011</v>
      </c>
      <c r="W3" s="2">
        <f>('EV Characterization'!W$4-'EV Characterization'!W$2)*VLOOKUP($A3,'EV Distribution'!$A$2:$B$23,2,FALSE)</f>
        <v>1.0595760000000001</v>
      </c>
      <c r="X3" s="2">
        <f>('EV Characterization'!X$4-'EV Characterization'!X$2)*VLOOKUP($A3,'EV Distribution'!$A$2:$B$23,2,FALSE)</f>
        <v>0.51448000000000005</v>
      </c>
      <c r="Y3" s="2">
        <f>('EV Characterization'!Y$4-'EV Characterization'!Y$2)*VLOOKUP($A3,'EV Distribution'!$A$2:$B$23,2,FALSE)</f>
        <v>0.49396000000000007</v>
      </c>
    </row>
    <row r="4" spans="1:25" x14ac:dyDescent="0.25">
      <c r="A4">
        <v>4</v>
      </c>
      <c r="B4" s="2">
        <f>('EV Characterization'!B$4-'EV Characterization'!B$2)*VLOOKUP($A4,'EV Distribution'!$A$2:$B$23,2,FALSE)</f>
        <v>0.57771600000000001</v>
      </c>
      <c r="C4" s="2">
        <f>('EV Characterization'!C$4-'EV Characterization'!C$2)*VLOOKUP($A4,'EV Distribution'!$A$2:$B$23,2,FALSE)</f>
        <v>0.635992</v>
      </c>
      <c r="D4" s="2">
        <f>('EV Characterization'!D$4-'EV Characterization'!D$2)*VLOOKUP($A4,'EV Distribution'!$A$2:$B$23,2,FALSE)</f>
        <v>0.8278040000000001</v>
      </c>
      <c r="E4" s="2">
        <f>('EV Characterization'!E$4-'EV Characterization'!E$2)*VLOOKUP($A4,'EV Distribution'!$A$2:$B$23,2,FALSE)</f>
        <v>0.949044</v>
      </c>
      <c r="F4" s="2">
        <f>('EV Characterization'!F$4-'EV Characterization'!F$2)*VLOOKUP($A4,'EV Distribution'!$A$2:$B$23,2,FALSE)</f>
        <v>1.1158600000000001</v>
      </c>
      <c r="G4" s="2">
        <f>('EV Characterization'!G$4-'EV Characterization'!G$2)*VLOOKUP($A4,'EV Distribution'!$A$2:$B$23,2,FALSE)</f>
        <v>1.3043600000000002</v>
      </c>
      <c r="H4" s="2">
        <f>('EV Characterization'!H$4-'EV Characterization'!H$2)*VLOOKUP($A4,'EV Distribution'!$A$2:$B$23,2,FALSE)</f>
        <v>1.16272</v>
      </c>
      <c r="I4" s="2">
        <f>('EV Characterization'!I$4-'EV Characterization'!I$2)*VLOOKUP($A4,'EV Distribution'!$A$2:$B$23,2,FALSE)</f>
        <v>1.662236</v>
      </c>
      <c r="J4" s="2">
        <f>('EV Characterization'!J$4-'EV Characterization'!J$2)*VLOOKUP($A4,'EV Distribution'!$A$2:$B$23,2,FALSE)</f>
        <v>1.5249160000000002</v>
      </c>
      <c r="K4" s="2">
        <f>('EV Characterization'!K$4-'EV Characterization'!K$2)*VLOOKUP($A4,'EV Distribution'!$A$2:$B$23,2,FALSE)</f>
        <v>1.7223039999999998</v>
      </c>
      <c r="L4" s="2">
        <f>('EV Characterization'!L$4-'EV Characterization'!L$2)*VLOOKUP($A4,'EV Distribution'!$A$2:$B$23,2,FALSE)</f>
        <v>1.7700680000000002</v>
      </c>
      <c r="M4" s="2">
        <f>('EV Characterization'!M$4-'EV Characterization'!M$2)*VLOOKUP($A4,'EV Distribution'!$A$2:$B$23,2,FALSE)</f>
        <v>1.6418840000000001</v>
      </c>
      <c r="N4" s="2">
        <f>('EV Characterization'!N$4-'EV Characterization'!N$2)*VLOOKUP($A4,'EV Distribution'!$A$2:$B$23,2,FALSE)</f>
        <v>1.5488800000000003</v>
      </c>
      <c r="O4" s="2">
        <f>('EV Characterization'!O$4-'EV Characterization'!O$2)*VLOOKUP($A4,'EV Distribution'!$A$2:$B$23,2,FALSE)</f>
        <v>1.4259680000000001</v>
      </c>
      <c r="P4" s="2">
        <f>('EV Characterization'!P$4-'EV Characterization'!P$2)*VLOOKUP($A4,'EV Distribution'!$A$2:$B$23,2,FALSE)</f>
        <v>1.313472</v>
      </c>
      <c r="Q4" s="2">
        <f>('EV Characterization'!Q$4-'EV Characterization'!Q$2)*VLOOKUP($A4,'EV Distribution'!$A$2:$B$23,2,FALSE)</f>
        <v>1.1821080000000002</v>
      </c>
      <c r="R4" s="2">
        <f>('EV Characterization'!R$4-'EV Characterization'!R$2)*VLOOKUP($A4,'EV Distribution'!$A$2:$B$23,2,FALSE)</f>
        <v>1.1698039999999998</v>
      </c>
      <c r="S4" s="2">
        <f>('EV Characterization'!S$4-'EV Characterization'!S$2)*VLOOKUP($A4,'EV Distribution'!$A$2:$B$23,2,FALSE)</f>
        <v>0.92684800000000012</v>
      </c>
      <c r="T4" s="2">
        <f>('EV Characterization'!T$4-'EV Characterization'!T$2)*VLOOKUP($A4,'EV Distribution'!$A$2:$B$23,2,FALSE)</f>
        <v>0.76685599999999998</v>
      </c>
      <c r="U4" s="2">
        <f>('EV Characterization'!U$4-'EV Characterization'!U$2)*VLOOKUP($A4,'EV Distribution'!$A$2:$B$23,2,FALSE)</f>
        <v>0.90997600000000001</v>
      </c>
      <c r="V4" s="2">
        <f>('EV Characterization'!V$4-'EV Characterization'!V$2)*VLOOKUP($A4,'EV Distribution'!$A$2:$B$23,2,FALSE)</f>
        <v>0.92717600000000011</v>
      </c>
      <c r="W4" s="2">
        <f>('EV Characterization'!W$4-'EV Characterization'!W$2)*VLOOKUP($A4,'EV Distribution'!$A$2:$B$23,2,FALSE)</f>
        <v>1.0595760000000001</v>
      </c>
      <c r="X4" s="2">
        <f>('EV Characterization'!X$4-'EV Characterization'!X$2)*VLOOKUP($A4,'EV Distribution'!$A$2:$B$23,2,FALSE)</f>
        <v>0.51448000000000005</v>
      </c>
      <c r="Y4" s="2">
        <f>('EV Characterization'!Y$4-'EV Characterization'!Y$2)*VLOOKUP($A4,'EV Distribution'!$A$2:$B$23,2,FALSE)</f>
        <v>0.49396000000000007</v>
      </c>
    </row>
    <row r="5" spans="1:25" x14ac:dyDescent="0.25">
      <c r="A5">
        <v>7</v>
      </c>
      <c r="B5" s="2">
        <f>('EV Characterization'!B$4-'EV Characterization'!B$2)*VLOOKUP($A5,'EV Distribution'!$A$2:$B$23,2,FALSE)</f>
        <v>0.57771600000000001</v>
      </c>
      <c r="C5" s="2">
        <f>('EV Characterization'!C$4-'EV Characterization'!C$2)*VLOOKUP($A5,'EV Distribution'!$A$2:$B$23,2,FALSE)</f>
        <v>0.635992</v>
      </c>
      <c r="D5" s="2">
        <f>('EV Characterization'!D$4-'EV Characterization'!D$2)*VLOOKUP($A5,'EV Distribution'!$A$2:$B$23,2,FALSE)</f>
        <v>0.8278040000000001</v>
      </c>
      <c r="E5" s="2">
        <f>('EV Characterization'!E$4-'EV Characterization'!E$2)*VLOOKUP($A5,'EV Distribution'!$A$2:$B$23,2,FALSE)</f>
        <v>0.949044</v>
      </c>
      <c r="F5" s="2">
        <f>('EV Characterization'!F$4-'EV Characterization'!F$2)*VLOOKUP($A5,'EV Distribution'!$A$2:$B$23,2,FALSE)</f>
        <v>1.1158600000000001</v>
      </c>
      <c r="G5" s="2">
        <f>('EV Characterization'!G$4-'EV Characterization'!G$2)*VLOOKUP($A5,'EV Distribution'!$A$2:$B$23,2,FALSE)</f>
        <v>1.3043600000000002</v>
      </c>
      <c r="H5" s="2">
        <f>('EV Characterization'!H$4-'EV Characterization'!H$2)*VLOOKUP($A5,'EV Distribution'!$A$2:$B$23,2,FALSE)</f>
        <v>1.16272</v>
      </c>
      <c r="I5" s="2">
        <f>('EV Characterization'!I$4-'EV Characterization'!I$2)*VLOOKUP($A5,'EV Distribution'!$A$2:$B$23,2,FALSE)</f>
        <v>1.662236</v>
      </c>
      <c r="J5" s="2">
        <f>('EV Characterization'!J$4-'EV Characterization'!J$2)*VLOOKUP($A5,'EV Distribution'!$A$2:$B$23,2,FALSE)</f>
        <v>1.5249160000000002</v>
      </c>
      <c r="K5" s="2">
        <f>('EV Characterization'!K$4-'EV Characterization'!K$2)*VLOOKUP($A5,'EV Distribution'!$A$2:$B$23,2,FALSE)</f>
        <v>1.7223039999999998</v>
      </c>
      <c r="L5" s="2">
        <f>('EV Characterization'!L$4-'EV Characterization'!L$2)*VLOOKUP($A5,'EV Distribution'!$A$2:$B$23,2,FALSE)</f>
        <v>1.7700680000000002</v>
      </c>
      <c r="M5" s="2">
        <f>('EV Characterization'!M$4-'EV Characterization'!M$2)*VLOOKUP($A5,'EV Distribution'!$A$2:$B$23,2,FALSE)</f>
        <v>1.6418840000000001</v>
      </c>
      <c r="N5" s="2">
        <f>('EV Characterization'!N$4-'EV Characterization'!N$2)*VLOOKUP($A5,'EV Distribution'!$A$2:$B$23,2,FALSE)</f>
        <v>1.5488800000000003</v>
      </c>
      <c r="O5" s="2">
        <f>('EV Characterization'!O$4-'EV Characterization'!O$2)*VLOOKUP($A5,'EV Distribution'!$A$2:$B$23,2,FALSE)</f>
        <v>1.4259680000000001</v>
      </c>
      <c r="P5" s="2">
        <f>('EV Characterization'!P$4-'EV Characterization'!P$2)*VLOOKUP($A5,'EV Distribution'!$A$2:$B$23,2,FALSE)</f>
        <v>1.313472</v>
      </c>
      <c r="Q5" s="2">
        <f>('EV Characterization'!Q$4-'EV Characterization'!Q$2)*VLOOKUP($A5,'EV Distribution'!$A$2:$B$23,2,FALSE)</f>
        <v>1.1821080000000002</v>
      </c>
      <c r="R5" s="2">
        <f>('EV Characterization'!R$4-'EV Characterization'!R$2)*VLOOKUP($A5,'EV Distribution'!$A$2:$B$23,2,FALSE)</f>
        <v>1.1698039999999998</v>
      </c>
      <c r="S5" s="2">
        <f>('EV Characterization'!S$4-'EV Characterization'!S$2)*VLOOKUP($A5,'EV Distribution'!$A$2:$B$23,2,FALSE)</f>
        <v>0.92684800000000012</v>
      </c>
      <c r="T5" s="2">
        <f>('EV Characterization'!T$4-'EV Characterization'!T$2)*VLOOKUP($A5,'EV Distribution'!$A$2:$B$23,2,FALSE)</f>
        <v>0.76685599999999998</v>
      </c>
      <c r="U5" s="2">
        <f>('EV Characterization'!U$4-'EV Characterization'!U$2)*VLOOKUP($A5,'EV Distribution'!$A$2:$B$23,2,FALSE)</f>
        <v>0.90997600000000001</v>
      </c>
      <c r="V5" s="2">
        <f>('EV Characterization'!V$4-'EV Characterization'!V$2)*VLOOKUP($A5,'EV Distribution'!$A$2:$B$23,2,FALSE)</f>
        <v>0.92717600000000011</v>
      </c>
      <c r="W5" s="2">
        <f>('EV Characterization'!W$4-'EV Characterization'!W$2)*VLOOKUP($A5,'EV Distribution'!$A$2:$B$23,2,FALSE)</f>
        <v>1.0595760000000001</v>
      </c>
      <c r="X5" s="2">
        <f>('EV Characterization'!X$4-'EV Characterization'!X$2)*VLOOKUP($A5,'EV Distribution'!$A$2:$B$23,2,FALSE)</f>
        <v>0.51448000000000005</v>
      </c>
      <c r="Y5" s="2">
        <f>('EV Characterization'!Y$4-'EV Characterization'!Y$2)*VLOOKUP($A5,'EV Distribution'!$A$2:$B$23,2,FALSE)</f>
        <v>0.49396000000000007</v>
      </c>
    </row>
    <row r="6" spans="1:25" x14ac:dyDescent="0.25">
      <c r="A6">
        <v>8</v>
      </c>
      <c r="B6" s="2">
        <f>('EV Characterization'!B$4-'EV Characterization'!B$2)*VLOOKUP($A6,'EV Distribution'!$A$2:$B$23,2,FALSE)</f>
        <v>0.57771600000000001</v>
      </c>
      <c r="C6" s="2">
        <f>('EV Characterization'!C$4-'EV Characterization'!C$2)*VLOOKUP($A6,'EV Distribution'!$A$2:$B$23,2,FALSE)</f>
        <v>0.635992</v>
      </c>
      <c r="D6" s="2">
        <f>('EV Characterization'!D$4-'EV Characterization'!D$2)*VLOOKUP($A6,'EV Distribution'!$A$2:$B$23,2,FALSE)</f>
        <v>0.8278040000000001</v>
      </c>
      <c r="E6" s="2">
        <f>('EV Characterization'!E$4-'EV Characterization'!E$2)*VLOOKUP($A6,'EV Distribution'!$A$2:$B$23,2,FALSE)</f>
        <v>0.949044</v>
      </c>
      <c r="F6" s="2">
        <f>('EV Characterization'!F$4-'EV Characterization'!F$2)*VLOOKUP($A6,'EV Distribution'!$A$2:$B$23,2,FALSE)</f>
        <v>1.1158600000000001</v>
      </c>
      <c r="G6" s="2">
        <f>('EV Characterization'!G$4-'EV Characterization'!G$2)*VLOOKUP($A6,'EV Distribution'!$A$2:$B$23,2,FALSE)</f>
        <v>1.3043600000000002</v>
      </c>
      <c r="H6" s="2">
        <f>('EV Characterization'!H$4-'EV Characterization'!H$2)*VLOOKUP($A6,'EV Distribution'!$A$2:$B$23,2,FALSE)</f>
        <v>1.16272</v>
      </c>
      <c r="I6" s="2">
        <f>('EV Characterization'!I$4-'EV Characterization'!I$2)*VLOOKUP($A6,'EV Distribution'!$A$2:$B$23,2,FALSE)</f>
        <v>1.662236</v>
      </c>
      <c r="J6" s="2">
        <f>('EV Characterization'!J$4-'EV Characterization'!J$2)*VLOOKUP($A6,'EV Distribution'!$A$2:$B$23,2,FALSE)</f>
        <v>1.5249160000000002</v>
      </c>
      <c r="K6" s="2">
        <f>('EV Characterization'!K$4-'EV Characterization'!K$2)*VLOOKUP($A6,'EV Distribution'!$A$2:$B$23,2,FALSE)</f>
        <v>1.7223039999999998</v>
      </c>
      <c r="L6" s="2">
        <f>('EV Characterization'!L$4-'EV Characterization'!L$2)*VLOOKUP($A6,'EV Distribution'!$A$2:$B$23,2,FALSE)</f>
        <v>1.7700680000000002</v>
      </c>
      <c r="M6" s="2">
        <f>('EV Characterization'!M$4-'EV Characterization'!M$2)*VLOOKUP($A6,'EV Distribution'!$A$2:$B$23,2,FALSE)</f>
        <v>1.6418840000000001</v>
      </c>
      <c r="N6" s="2">
        <f>('EV Characterization'!N$4-'EV Characterization'!N$2)*VLOOKUP($A6,'EV Distribution'!$A$2:$B$23,2,FALSE)</f>
        <v>1.5488800000000003</v>
      </c>
      <c r="O6" s="2">
        <f>('EV Characterization'!O$4-'EV Characterization'!O$2)*VLOOKUP($A6,'EV Distribution'!$A$2:$B$23,2,FALSE)</f>
        <v>1.4259680000000001</v>
      </c>
      <c r="P6" s="2">
        <f>('EV Characterization'!P$4-'EV Characterization'!P$2)*VLOOKUP($A6,'EV Distribution'!$A$2:$B$23,2,FALSE)</f>
        <v>1.313472</v>
      </c>
      <c r="Q6" s="2">
        <f>('EV Characterization'!Q$4-'EV Characterization'!Q$2)*VLOOKUP($A6,'EV Distribution'!$A$2:$B$23,2,FALSE)</f>
        <v>1.1821080000000002</v>
      </c>
      <c r="R6" s="2">
        <f>('EV Characterization'!R$4-'EV Characterization'!R$2)*VLOOKUP($A6,'EV Distribution'!$A$2:$B$23,2,FALSE)</f>
        <v>1.1698039999999998</v>
      </c>
      <c r="S6" s="2">
        <f>('EV Characterization'!S$4-'EV Characterization'!S$2)*VLOOKUP($A6,'EV Distribution'!$A$2:$B$23,2,FALSE)</f>
        <v>0.92684800000000012</v>
      </c>
      <c r="T6" s="2">
        <f>('EV Characterization'!T$4-'EV Characterization'!T$2)*VLOOKUP($A6,'EV Distribution'!$A$2:$B$23,2,FALSE)</f>
        <v>0.76685599999999998</v>
      </c>
      <c r="U6" s="2">
        <f>('EV Characterization'!U$4-'EV Characterization'!U$2)*VLOOKUP($A6,'EV Distribution'!$A$2:$B$23,2,FALSE)</f>
        <v>0.90997600000000001</v>
      </c>
      <c r="V6" s="2">
        <f>('EV Characterization'!V$4-'EV Characterization'!V$2)*VLOOKUP($A6,'EV Distribution'!$A$2:$B$23,2,FALSE)</f>
        <v>0.92717600000000011</v>
      </c>
      <c r="W6" s="2">
        <f>('EV Characterization'!W$4-'EV Characterization'!W$2)*VLOOKUP($A6,'EV Distribution'!$A$2:$B$23,2,FALSE)</f>
        <v>1.0595760000000001</v>
      </c>
      <c r="X6" s="2">
        <f>('EV Characterization'!X$4-'EV Characterization'!X$2)*VLOOKUP($A6,'EV Distribution'!$A$2:$B$23,2,FALSE)</f>
        <v>0.51448000000000005</v>
      </c>
      <c r="Y6" s="2">
        <f>('EV Characterization'!Y$4-'EV Characterization'!Y$2)*VLOOKUP($A6,'EV Distribution'!$A$2:$B$23,2,FALSE)</f>
        <v>0.49396000000000007</v>
      </c>
    </row>
    <row r="7" spans="1:25" x14ac:dyDescent="0.25">
      <c r="A7">
        <v>10</v>
      </c>
      <c r="B7" s="2">
        <f>('EV Characterization'!B$4-'EV Characterization'!B$2)*VLOOKUP($A7,'EV Distribution'!$A$2:$B$23,2,FALSE)</f>
        <v>0.57771600000000001</v>
      </c>
      <c r="C7" s="2">
        <f>('EV Characterization'!C$4-'EV Characterization'!C$2)*VLOOKUP($A7,'EV Distribution'!$A$2:$B$23,2,FALSE)</f>
        <v>0.635992</v>
      </c>
      <c r="D7" s="2">
        <f>('EV Characterization'!D$4-'EV Characterization'!D$2)*VLOOKUP($A7,'EV Distribution'!$A$2:$B$23,2,FALSE)</f>
        <v>0.8278040000000001</v>
      </c>
      <c r="E7" s="2">
        <f>('EV Characterization'!E$4-'EV Characterization'!E$2)*VLOOKUP($A7,'EV Distribution'!$A$2:$B$23,2,FALSE)</f>
        <v>0.949044</v>
      </c>
      <c r="F7" s="2">
        <f>('EV Characterization'!F$4-'EV Characterization'!F$2)*VLOOKUP($A7,'EV Distribution'!$A$2:$B$23,2,FALSE)</f>
        <v>1.1158600000000001</v>
      </c>
      <c r="G7" s="2">
        <f>('EV Characterization'!G$4-'EV Characterization'!G$2)*VLOOKUP($A7,'EV Distribution'!$A$2:$B$23,2,FALSE)</f>
        <v>1.3043600000000002</v>
      </c>
      <c r="H7" s="2">
        <f>('EV Characterization'!H$4-'EV Characterization'!H$2)*VLOOKUP($A7,'EV Distribution'!$A$2:$B$23,2,FALSE)</f>
        <v>1.16272</v>
      </c>
      <c r="I7" s="2">
        <f>('EV Characterization'!I$4-'EV Characterization'!I$2)*VLOOKUP($A7,'EV Distribution'!$A$2:$B$23,2,FALSE)</f>
        <v>1.662236</v>
      </c>
      <c r="J7" s="2">
        <f>('EV Characterization'!J$4-'EV Characterization'!J$2)*VLOOKUP($A7,'EV Distribution'!$A$2:$B$23,2,FALSE)</f>
        <v>1.5249160000000002</v>
      </c>
      <c r="K7" s="2">
        <f>('EV Characterization'!K$4-'EV Characterization'!K$2)*VLOOKUP($A7,'EV Distribution'!$A$2:$B$23,2,FALSE)</f>
        <v>1.7223039999999998</v>
      </c>
      <c r="L7" s="2">
        <f>('EV Characterization'!L$4-'EV Characterization'!L$2)*VLOOKUP($A7,'EV Distribution'!$A$2:$B$23,2,FALSE)</f>
        <v>1.7700680000000002</v>
      </c>
      <c r="M7" s="2">
        <f>('EV Characterization'!M$4-'EV Characterization'!M$2)*VLOOKUP($A7,'EV Distribution'!$A$2:$B$23,2,FALSE)</f>
        <v>1.6418840000000001</v>
      </c>
      <c r="N7" s="2">
        <f>('EV Characterization'!N$4-'EV Characterization'!N$2)*VLOOKUP($A7,'EV Distribution'!$A$2:$B$23,2,FALSE)</f>
        <v>1.5488800000000003</v>
      </c>
      <c r="O7" s="2">
        <f>('EV Characterization'!O$4-'EV Characterization'!O$2)*VLOOKUP($A7,'EV Distribution'!$A$2:$B$23,2,FALSE)</f>
        <v>1.4259680000000001</v>
      </c>
      <c r="P7" s="2">
        <f>('EV Characterization'!P$4-'EV Characterization'!P$2)*VLOOKUP($A7,'EV Distribution'!$A$2:$B$23,2,FALSE)</f>
        <v>1.313472</v>
      </c>
      <c r="Q7" s="2">
        <f>('EV Characterization'!Q$4-'EV Characterization'!Q$2)*VLOOKUP($A7,'EV Distribution'!$A$2:$B$23,2,FALSE)</f>
        <v>1.1821080000000002</v>
      </c>
      <c r="R7" s="2">
        <f>('EV Characterization'!R$4-'EV Characterization'!R$2)*VLOOKUP($A7,'EV Distribution'!$A$2:$B$23,2,FALSE)</f>
        <v>1.1698039999999998</v>
      </c>
      <c r="S7" s="2">
        <f>('EV Characterization'!S$4-'EV Characterization'!S$2)*VLOOKUP($A7,'EV Distribution'!$A$2:$B$23,2,FALSE)</f>
        <v>0.92684800000000012</v>
      </c>
      <c r="T7" s="2">
        <f>('EV Characterization'!T$4-'EV Characterization'!T$2)*VLOOKUP($A7,'EV Distribution'!$A$2:$B$23,2,FALSE)</f>
        <v>0.76685599999999998</v>
      </c>
      <c r="U7" s="2">
        <f>('EV Characterization'!U$4-'EV Characterization'!U$2)*VLOOKUP($A7,'EV Distribution'!$A$2:$B$23,2,FALSE)</f>
        <v>0.90997600000000001</v>
      </c>
      <c r="V7" s="2">
        <f>('EV Characterization'!V$4-'EV Characterization'!V$2)*VLOOKUP($A7,'EV Distribution'!$A$2:$B$23,2,FALSE)</f>
        <v>0.92717600000000011</v>
      </c>
      <c r="W7" s="2">
        <f>('EV Characterization'!W$4-'EV Characterization'!W$2)*VLOOKUP($A7,'EV Distribution'!$A$2:$B$23,2,FALSE)</f>
        <v>1.0595760000000001</v>
      </c>
      <c r="X7" s="2">
        <f>('EV Characterization'!X$4-'EV Characterization'!X$2)*VLOOKUP($A7,'EV Distribution'!$A$2:$B$23,2,FALSE)</f>
        <v>0.51448000000000005</v>
      </c>
      <c r="Y7" s="2">
        <f>('EV Characterization'!Y$4-'EV Characterization'!Y$2)*VLOOKUP($A7,'EV Distribution'!$A$2:$B$23,2,FALSE)</f>
        <v>0.49396000000000007</v>
      </c>
    </row>
    <row r="8" spans="1:25" x14ac:dyDescent="0.25">
      <c r="A8">
        <v>12</v>
      </c>
      <c r="B8" s="2">
        <f>('EV Characterization'!B$4-'EV Characterization'!B$2)*VLOOKUP($A8,'EV Distribution'!$A$2:$B$23,2,FALSE)</f>
        <v>0.57771600000000001</v>
      </c>
      <c r="C8" s="2">
        <f>('EV Characterization'!C$4-'EV Characterization'!C$2)*VLOOKUP($A8,'EV Distribution'!$A$2:$B$23,2,FALSE)</f>
        <v>0.635992</v>
      </c>
      <c r="D8" s="2">
        <f>('EV Characterization'!D$4-'EV Characterization'!D$2)*VLOOKUP($A8,'EV Distribution'!$A$2:$B$23,2,FALSE)</f>
        <v>0.8278040000000001</v>
      </c>
      <c r="E8" s="2">
        <f>('EV Characterization'!E$4-'EV Characterization'!E$2)*VLOOKUP($A8,'EV Distribution'!$A$2:$B$23,2,FALSE)</f>
        <v>0.949044</v>
      </c>
      <c r="F8" s="2">
        <f>('EV Characterization'!F$4-'EV Characterization'!F$2)*VLOOKUP($A8,'EV Distribution'!$A$2:$B$23,2,FALSE)</f>
        <v>1.1158600000000001</v>
      </c>
      <c r="G8" s="2">
        <f>('EV Characterization'!G$4-'EV Characterization'!G$2)*VLOOKUP($A8,'EV Distribution'!$A$2:$B$23,2,FALSE)</f>
        <v>1.3043600000000002</v>
      </c>
      <c r="H8" s="2">
        <f>('EV Characterization'!H$4-'EV Characterization'!H$2)*VLOOKUP($A8,'EV Distribution'!$A$2:$B$23,2,FALSE)</f>
        <v>1.16272</v>
      </c>
      <c r="I8" s="2">
        <f>('EV Characterization'!I$4-'EV Characterization'!I$2)*VLOOKUP($A8,'EV Distribution'!$A$2:$B$23,2,FALSE)</f>
        <v>1.662236</v>
      </c>
      <c r="J8" s="2">
        <f>('EV Characterization'!J$4-'EV Characterization'!J$2)*VLOOKUP($A8,'EV Distribution'!$A$2:$B$23,2,FALSE)</f>
        <v>1.5249160000000002</v>
      </c>
      <c r="K8" s="2">
        <f>('EV Characterization'!K$4-'EV Characterization'!K$2)*VLOOKUP($A8,'EV Distribution'!$A$2:$B$23,2,FALSE)</f>
        <v>1.7223039999999998</v>
      </c>
      <c r="L8" s="2">
        <f>('EV Characterization'!L$4-'EV Characterization'!L$2)*VLOOKUP($A8,'EV Distribution'!$A$2:$B$23,2,FALSE)</f>
        <v>1.7700680000000002</v>
      </c>
      <c r="M8" s="2">
        <f>('EV Characterization'!M$4-'EV Characterization'!M$2)*VLOOKUP($A8,'EV Distribution'!$A$2:$B$23,2,FALSE)</f>
        <v>1.6418840000000001</v>
      </c>
      <c r="N8" s="2">
        <f>('EV Characterization'!N$4-'EV Characterization'!N$2)*VLOOKUP($A8,'EV Distribution'!$A$2:$B$23,2,FALSE)</f>
        <v>1.5488800000000003</v>
      </c>
      <c r="O8" s="2">
        <f>('EV Characterization'!O$4-'EV Characterization'!O$2)*VLOOKUP($A8,'EV Distribution'!$A$2:$B$23,2,FALSE)</f>
        <v>1.4259680000000001</v>
      </c>
      <c r="P8" s="2">
        <f>('EV Characterization'!P$4-'EV Characterization'!P$2)*VLOOKUP($A8,'EV Distribution'!$A$2:$B$23,2,FALSE)</f>
        <v>1.313472</v>
      </c>
      <c r="Q8" s="2">
        <f>('EV Characterization'!Q$4-'EV Characterization'!Q$2)*VLOOKUP($A8,'EV Distribution'!$A$2:$B$23,2,FALSE)</f>
        <v>1.1821080000000002</v>
      </c>
      <c r="R8" s="2">
        <f>('EV Characterization'!R$4-'EV Characterization'!R$2)*VLOOKUP($A8,'EV Distribution'!$A$2:$B$23,2,FALSE)</f>
        <v>1.1698039999999998</v>
      </c>
      <c r="S8" s="2">
        <f>('EV Characterization'!S$4-'EV Characterization'!S$2)*VLOOKUP($A8,'EV Distribution'!$A$2:$B$23,2,FALSE)</f>
        <v>0.92684800000000012</v>
      </c>
      <c r="T8" s="2">
        <f>('EV Characterization'!T$4-'EV Characterization'!T$2)*VLOOKUP($A8,'EV Distribution'!$A$2:$B$23,2,FALSE)</f>
        <v>0.76685599999999998</v>
      </c>
      <c r="U8" s="2">
        <f>('EV Characterization'!U$4-'EV Characterization'!U$2)*VLOOKUP($A8,'EV Distribution'!$A$2:$B$23,2,FALSE)</f>
        <v>0.90997600000000001</v>
      </c>
      <c r="V8" s="2">
        <f>('EV Characterization'!V$4-'EV Characterization'!V$2)*VLOOKUP($A8,'EV Distribution'!$A$2:$B$23,2,FALSE)</f>
        <v>0.92717600000000011</v>
      </c>
      <c r="W8" s="2">
        <f>('EV Characterization'!W$4-'EV Characterization'!W$2)*VLOOKUP($A8,'EV Distribution'!$A$2:$B$23,2,FALSE)</f>
        <v>1.0595760000000001</v>
      </c>
      <c r="X8" s="2">
        <f>('EV Characterization'!X$4-'EV Characterization'!X$2)*VLOOKUP($A8,'EV Distribution'!$A$2:$B$23,2,FALSE)</f>
        <v>0.51448000000000005</v>
      </c>
      <c r="Y8" s="2">
        <f>('EV Characterization'!Y$4-'EV Characterization'!Y$2)*VLOOKUP($A8,'EV Distribution'!$A$2:$B$23,2,FALSE)</f>
        <v>0.49396000000000007</v>
      </c>
    </row>
    <row r="9" spans="1:25" x14ac:dyDescent="0.25">
      <c r="A9">
        <v>14</v>
      </c>
      <c r="B9" s="2">
        <f>('EV Characterization'!B$4-'EV Characterization'!B$2)*VLOOKUP($A9,'EV Distribution'!$A$2:$B$23,2,FALSE)</f>
        <v>0.57771600000000001</v>
      </c>
      <c r="C9" s="2">
        <f>('EV Characterization'!C$4-'EV Characterization'!C$2)*VLOOKUP($A9,'EV Distribution'!$A$2:$B$23,2,FALSE)</f>
        <v>0.635992</v>
      </c>
      <c r="D9" s="2">
        <f>('EV Characterization'!D$4-'EV Characterization'!D$2)*VLOOKUP($A9,'EV Distribution'!$A$2:$B$23,2,FALSE)</f>
        <v>0.8278040000000001</v>
      </c>
      <c r="E9" s="2">
        <f>('EV Characterization'!E$4-'EV Characterization'!E$2)*VLOOKUP($A9,'EV Distribution'!$A$2:$B$23,2,FALSE)</f>
        <v>0.949044</v>
      </c>
      <c r="F9" s="2">
        <f>('EV Characterization'!F$4-'EV Characterization'!F$2)*VLOOKUP($A9,'EV Distribution'!$A$2:$B$23,2,FALSE)</f>
        <v>1.1158600000000001</v>
      </c>
      <c r="G9" s="2">
        <f>('EV Characterization'!G$4-'EV Characterization'!G$2)*VLOOKUP($A9,'EV Distribution'!$A$2:$B$23,2,FALSE)</f>
        <v>1.3043600000000002</v>
      </c>
      <c r="H9" s="2">
        <f>('EV Characterization'!H$4-'EV Characterization'!H$2)*VLOOKUP($A9,'EV Distribution'!$A$2:$B$23,2,FALSE)</f>
        <v>1.16272</v>
      </c>
      <c r="I9" s="2">
        <f>('EV Characterization'!I$4-'EV Characterization'!I$2)*VLOOKUP($A9,'EV Distribution'!$A$2:$B$23,2,FALSE)</f>
        <v>1.662236</v>
      </c>
      <c r="J9" s="2">
        <f>('EV Characterization'!J$4-'EV Characterization'!J$2)*VLOOKUP($A9,'EV Distribution'!$A$2:$B$23,2,FALSE)</f>
        <v>1.5249160000000002</v>
      </c>
      <c r="K9" s="2">
        <f>('EV Characterization'!K$4-'EV Characterization'!K$2)*VLOOKUP($A9,'EV Distribution'!$A$2:$B$23,2,FALSE)</f>
        <v>1.7223039999999998</v>
      </c>
      <c r="L9" s="2">
        <f>('EV Characterization'!L$4-'EV Characterization'!L$2)*VLOOKUP($A9,'EV Distribution'!$A$2:$B$23,2,FALSE)</f>
        <v>1.7700680000000002</v>
      </c>
      <c r="M9" s="2">
        <f>('EV Characterization'!M$4-'EV Characterization'!M$2)*VLOOKUP($A9,'EV Distribution'!$A$2:$B$23,2,FALSE)</f>
        <v>1.6418840000000001</v>
      </c>
      <c r="N9" s="2">
        <f>('EV Characterization'!N$4-'EV Characterization'!N$2)*VLOOKUP($A9,'EV Distribution'!$A$2:$B$23,2,FALSE)</f>
        <v>1.5488800000000003</v>
      </c>
      <c r="O9" s="2">
        <f>('EV Characterization'!O$4-'EV Characterization'!O$2)*VLOOKUP($A9,'EV Distribution'!$A$2:$B$23,2,FALSE)</f>
        <v>1.4259680000000001</v>
      </c>
      <c r="P9" s="2">
        <f>('EV Characterization'!P$4-'EV Characterization'!P$2)*VLOOKUP($A9,'EV Distribution'!$A$2:$B$23,2,FALSE)</f>
        <v>1.313472</v>
      </c>
      <c r="Q9" s="2">
        <f>('EV Characterization'!Q$4-'EV Characterization'!Q$2)*VLOOKUP($A9,'EV Distribution'!$A$2:$B$23,2,FALSE)</f>
        <v>1.1821080000000002</v>
      </c>
      <c r="R9" s="2">
        <f>('EV Characterization'!R$4-'EV Characterization'!R$2)*VLOOKUP($A9,'EV Distribution'!$A$2:$B$23,2,FALSE)</f>
        <v>1.1698039999999998</v>
      </c>
      <c r="S9" s="2">
        <f>('EV Characterization'!S$4-'EV Characterization'!S$2)*VLOOKUP($A9,'EV Distribution'!$A$2:$B$23,2,FALSE)</f>
        <v>0.92684800000000012</v>
      </c>
      <c r="T9" s="2">
        <f>('EV Characterization'!T$4-'EV Characterization'!T$2)*VLOOKUP($A9,'EV Distribution'!$A$2:$B$23,2,FALSE)</f>
        <v>0.76685599999999998</v>
      </c>
      <c r="U9" s="2">
        <f>('EV Characterization'!U$4-'EV Characterization'!U$2)*VLOOKUP($A9,'EV Distribution'!$A$2:$B$23,2,FALSE)</f>
        <v>0.90997600000000001</v>
      </c>
      <c r="V9" s="2">
        <f>('EV Characterization'!V$4-'EV Characterization'!V$2)*VLOOKUP($A9,'EV Distribution'!$A$2:$B$23,2,FALSE)</f>
        <v>0.92717600000000011</v>
      </c>
      <c r="W9" s="2">
        <f>('EV Characterization'!W$4-'EV Characterization'!W$2)*VLOOKUP($A9,'EV Distribution'!$A$2:$B$23,2,FALSE)</f>
        <v>1.0595760000000001</v>
      </c>
      <c r="X9" s="2">
        <f>('EV Characterization'!X$4-'EV Characterization'!X$2)*VLOOKUP($A9,'EV Distribution'!$A$2:$B$23,2,FALSE)</f>
        <v>0.51448000000000005</v>
      </c>
      <c r="Y9" s="2">
        <f>('EV Characterization'!Y$4-'EV Characterization'!Y$2)*VLOOKUP($A9,'EV Distribution'!$A$2:$B$23,2,FALSE)</f>
        <v>0.49396000000000007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0.57771600000000001</v>
      </c>
      <c r="C10" s="2">
        <f>('EV Characterization'!C$4-'EV Characterization'!C$2)*VLOOKUP($A10,'EV Distribution'!$A$2:$B$23,2,FALSE)</f>
        <v>0.635992</v>
      </c>
      <c r="D10" s="2">
        <f>('EV Characterization'!D$4-'EV Characterization'!D$2)*VLOOKUP($A10,'EV Distribution'!$A$2:$B$23,2,FALSE)</f>
        <v>0.8278040000000001</v>
      </c>
      <c r="E10" s="2">
        <f>('EV Characterization'!E$4-'EV Characterization'!E$2)*VLOOKUP($A10,'EV Distribution'!$A$2:$B$23,2,FALSE)</f>
        <v>0.949044</v>
      </c>
      <c r="F10" s="2">
        <f>('EV Characterization'!F$4-'EV Characterization'!F$2)*VLOOKUP($A10,'EV Distribution'!$A$2:$B$23,2,FALSE)</f>
        <v>1.1158600000000001</v>
      </c>
      <c r="G10" s="2">
        <f>('EV Characterization'!G$4-'EV Characterization'!G$2)*VLOOKUP($A10,'EV Distribution'!$A$2:$B$23,2,FALSE)</f>
        <v>1.3043600000000002</v>
      </c>
      <c r="H10" s="2">
        <f>('EV Characterization'!H$4-'EV Characterization'!H$2)*VLOOKUP($A10,'EV Distribution'!$A$2:$B$23,2,FALSE)</f>
        <v>1.16272</v>
      </c>
      <c r="I10" s="2">
        <f>('EV Characterization'!I$4-'EV Characterization'!I$2)*VLOOKUP($A10,'EV Distribution'!$A$2:$B$23,2,FALSE)</f>
        <v>1.662236</v>
      </c>
      <c r="J10" s="2">
        <f>('EV Characterization'!J$4-'EV Characterization'!J$2)*VLOOKUP($A10,'EV Distribution'!$A$2:$B$23,2,FALSE)</f>
        <v>1.5249160000000002</v>
      </c>
      <c r="K10" s="2">
        <f>('EV Characterization'!K$4-'EV Characterization'!K$2)*VLOOKUP($A10,'EV Distribution'!$A$2:$B$23,2,FALSE)</f>
        <v>1.7223039999999998</v>
      </c>
      <c r="L10" s="2">
        <f>('EV Characterization'!L$4-'EV Characterization'!L$2)*VLOOKUP($A10,'EV Distribution'!$A$2:$B$23,2,FALSE)</f>
        <v>1.7700680000000002</v>
      </c>
      <c r="M10" s="2">
        <f>('EV Characterization'!M$4-'EV Characterization'!M$2)*VLOOKUP($A10,'EV Distribution'!$A$2:$B$23,2,FALSE)</f>
        <v>1.6418840000000001</v>
      </c>
      <c r="N10" s="2">
        <f>('EV Characterization'!N$4-'EV Characterization'!N$2)*VLOOKUP($A10,'EV Distribution'!$A$2:$B$23,2,FALSE)</f>
        <v>1.5488800000000003</v>
      </c>
      <c r="O10" s="2">
        <f>('EV Characterization'!O$4-'EV Characterization'!O$2)*VLOOKUP($A10,'EV Distribution'!$A$2:$B$23,2,FALSE)</f>
        <v>1.4259680000000001</v>
      </c>
      <c r="P10" s="2">
        <f>('EV Characterization'!P$4-'EV Characterization'!P$2)*VLOOKUP($A10,'EV Distribution'!$A$2:$B$23,2,FALSE)</f>
        <v>1.313472</v>
      </c>
      <c r="Q10" s="2">
        <f>('EV Characterization'!Q$4-'EV Characterization'!Q$2)*VLOOKUP($A10,'EV Distribution'!$A$2:$B$23,2,FALSE)</f>
        <v>1.1821080000000002</v>
      </c>
      <c r="R10" s="2">
        <f>('EV Characterization'!R$4-'EV Characterization'!R$2)*VLOOKUP($A10,'EV Distribution'!$A$2:$B$23,2,FALSE)</f>
        <v>1.1698039999999998</v>
      </c>
      <c r="S10" s="2">
        <f>('EV Characterization'!S$4-'EV Characterization'!S$2)*VLOOKUP($A10,'EV Distribution'!$A$2:$B$23,2,FALSE)</f>
        <v>0.92684800000000012</v>
      </c>
      <c r="T10" s="2">
        <f>('EV Characterization'!T$4-'EV Characterization'!T$2)*VLOOKUP($A10,'EV Distribution'!$A$2:$B$23,2,FALSE)</f>
        <v>0.76685599999999998</v>
      </c>
      <c r="U10" s="2">
        <f>('EV Characterization'!U$4-'EV Characterization'!U$2)*VLOOKUP($A10,'EV Distribution'!$A$2:$B$23,2,FALSE)</f>
        <v>0.90997600000000001</v>
      </c>
      <c r="V10" s="2">
        <f>('EV Characterization'!V$4-'EV Characterization'!V$2)*VLOOKUP($A10,'EV Distribution'!$A$2:$B$23,2,FALSE)</f>
        <v>0.92717600000000011</v>
      </c>
      <c r="W10" s="2">
        <f>('EV Characterization'!W$4-'EV Characterization'!W$2)*VLOOKUP($A10,'EV Distribution'!$A$2:$B$23,2,FALSE)</f>
        <v>1.0595760000000001</v>
      </c>
      <c r="X10" s="2">
        <f>('EV Characterization'!X$4-'EV Characterization'!X$2)*VLOOKUP($A10,'EV Distribution'!$A$2:$B$23,2,FALSE)</f>
        <v>0.51448000000000005</v>
      </c>
      <c r="Y10" s="2">
        <f>('EV Characterization'!Y$4-'EV Characterization'!Y$2)*VLOOKUP($A10,'EV Distribution'!$A$2:$B$23,2,FALSE)</f>
        <v>0.49396000000000007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0.57771600000000001</v>
      </c>
      <c r="C11" s="2">
        <f>('EV Characterization'!C$4-'EV Characterization'!C$2)*VLOOKUP($A11,'EV Distribution'!$A$2:$B$23,2,FALSE)</f>
        <v>0.635992</v>
      </c>
      <c r="D11" s="2">
        <f>('EV Characterization'!D$4-'EV Characterization'!D$2)*VLOOKUP($A11,'EV Distribution'!$A$2:$B$23,2,FALSE)</f>
        <v>0.8278040000000001</v>
      </c>
      <c r="E11" s="2">
        <f>('EV Characterization'!E$4-'EV Characterization'!E$2)*VLOOKUP($A11,'EV Distribution'!$A$2:$B$23,2,FALSE)</f>
        <v>0.949044</v>
      </c>
      <c r="F11" s="2">
        <f>('EV Characterization'!F$4-'EV Characterization'!F$2)*VLOOKUP($A11,'EV Distribution'!$A$2:$B$23,2,FALSE)</f>
        <v>1.1158600000000001</v>
      </c>
      <c r="G11" s="2">
        <f>('EV Characterization'!G$4-'EV Characterization'!G$2)*VLOOKUP($A11,'EV Distribution'!$A$2:$B$23,2,FALSE)</f>
        <v>1.3043600000000002</v>
      </c>
      <c r="H11" s="2">
        <f>('EV Characterization'!H$4-'EV Characterization'!H$2)*VLOOKUP($A11,'EV Distribution'!$A$2:$B$23,2,FALSE)</f>
        <v>1.16272</v>
      </c>
      <c r="I11" s="2">
        <f>('EV Characterization'!I$4-'EV Characterization'!I$2)*VLOOKUP($A11,'EV Distribution'!$A$2:$B$23,2,FALSE)</f>
        <v>1.662236</v>
      </c>
      <c r="J11" s="2">
        <f>('EV Characterization'!J$4-'EV Characterization'!J$2)*VLOOKUP($A11,'EV Distribution'!$A$2:$B$23,2,FALSE)</f>
        <v>1.5249160000000002</v>
      </c>
      <c r="K11" s="2">
        <f>('EV Characterization'!K$4-'EV Characterization'!K$2)*VLOOKUP($A11,'EV Distribution'!$A$2:$B$23,2,FALSE)</f>
        <v>1.7223039999999998</v>
      </c>
      <c r="L11" s="2">
        <f>('EV Characterization'!L$4-'EV Characterization'!L$2)*VLOOKUP($A11,'EV Distribution'!$A$2:$B$23,2,FALSE)</f>
        <v>1.7700680000000002</v>
      </c>
      <c r="M11" s="2">
        <f>('EV Characterization'!M$4-'EV Characterization'!M$2)*VLOOKUP($A11,'EV Distribution'!$A$2:$B$23,2,FALSE)</f>
        <v>1.6418840000000001</v>
      </c>
      <c r="N11" s="2">
        <f>('EV Characterization'!N$4-'EV Characterization'!N$2)*VLOOKUP($A11,'EV Distribution'!$A$2:$B$23,2,FALSE)</f>
        <v>1.5488800000000003</v>
      </c>
      <c r="O11" s="2">
        <f>('EV Characterization'!O$4-'EV Characterization'!O$2)*VLOOKUP($A11,'EV Distribution'!$A$2:$B$23,2,FALSE)</f>
        <v>1.4259680000000001</v>
      </c>
      <c r="P11" s="2">
        <f>('EV Characterization'!P$4-'EV Characterization'!P$2)*VLOOKUP($A11,'EV Distribution'!$A$2:$B$23,2,FALSE)</f>
        <v>1.313472</v>
      </c>
      <c r="Q11" s="2">
        <f>('EV Characterization'!Q$4-'EV Characterization'!Q$2)*VLOOKUP($A11,'EV Distribution'!$A$2:$B$23,2,FALSE)</f>
        <v>1.1821080000000002</v>
      </c>
      <c r="R11" s="2">
        <f>('EV Characterization'!R$4-'EV Characterization'!R$2)*VLOOKUP($A11,'EV Distribution'!$A$2:$B$23,2,FALSE)</f>
        <v>1.1698039999999998</v>
      </c>
      <c r="S11" s="2">
        <f>('EV Characterization'!S$4-'EV Characterization'!S$2)*VLOOKUP($A11,'EV Distribution'!$A$2:$B$23,2,FALSE)</f>
        <v>0.92684800000000012</v>
      </c>
      <c r="T11" s="2">
        <f>('EV Characterization'!T$4-'EV Characterization'!T$2)*VLOOKUP($A11,'EV Distribution'!$A$2:$B$23,2,FALSE)</f>
        <v>0.76685599999999998</v>
      </c>
      <c r="U11" s="2">
        <f>('EV Characterization'!U$4-'EV Characterization'!U$2)*VLOOKUP($A11,'EV Distribution'!$A$2:$B$23,2,FALSE)</f>
        <v>0.90997600000000001</v>
      </c>
      <c r="V11" s="2">
        <f>('EV Characterization'!V$4-'EV Characterization'!V$2)*VLOOKUP($A11,'EV Distribution'!$A$2:$B$23,2,FALSE)</f>
        <v>0.92717600000000011</v>
      </c>
      <c r="W11" s="2">
        <f>('EV Characterization'!W$4-'EV Characterization'!W$2)*VLOOKUP($A11,'EV Distribution'!$A$2:$B$23,2,FALSE)</f>
        <v>1.0595760000000001</v>
      </c>
      <c r="X11" s="2">
        <f>('EV Characterization'!X$4-'EV Characterization'!X$2)*VLOOKUP($A11,'EV Distribution'!$A$2:$B$23,2,FALSE)</f>
        <v>0.51448000000000005</v>
      </c>
      <c r="Y11" s="2">
        <f>('EV Characterization'!Y$4-'EV Characterization'!Y$2)*VLOOKUP($A11,'EV Distribution'!$A$2:$B$23,2,FALSE)</f>
        <v>0.49396000000000007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0.57771600000000001</v>
      </c>
      <c r="C12" s="2">
        <f>('EV Characterization'!C$4-'EV Characterization'!C$2)*VLOOKUP($A12,'EV Distribution'!$A$2:$B$23,2,FALSE)</f>
        <v>0.635992</v>
      </c>
      <c r="D12" s="2">
        <f>('EV Characterization'!D$4-'EV Characterization'!D$2)*VLOOKUP($A12,'EV Distribution'!$A$2:$B$23,2,FALSE)</f>
        <v>0.8278040000000001</v>
      </c>
      <c r="E12" s="2">
        <f>('EV Characterization'!E$4-'EV Characterization'!E$2)*VLOOKUP($A12,'EV Distribution'!$A$2:$B$23,2,FALSE)</f>
        <v>0.949044</v>
      </c>
      <c r="F12" s="2">
        <f>('EV Characterization'!F$4-'EV Characterization'!F$2)*VLOOKUP($A12,'EV Distribution'!$A$2:$B$23,2,FALSE)</f>
        <v>1.1158600000000001</v>
      </c>
      <c r="G12" s="2">
        <f>('EV Characterization'!G$4-'EV Characterization'!G$2)*VLOOKUP($A12,'EV Distribution'!$A$2:$B$23,2,FALSE)</f>
        <v>1.3043600000000002</v>
      </c>
      <c r="H12" s="2">
        <f>('EV Characterization'!H$4-'EV Characterization'!H$2)*VLOOKUP($A12,'EV Distribution'!$A$2:$B$23,2,FALSE)</f>
        <v>1.16272</v>
      </c>
      <c r="I12" s="2">
        <f>('EV Characterization'!I$4-'EV Characterization'!I$2)*VLOOKUP($A12,'EV Distribution'!$A$2:$B$23,2,FALSE)</f>
        <v>1.662236</v>
      </c>
      <c r="J12" s="2">
        <f>('EV Characterization'!J$4-'EV Characterization'!J$2)*VLOOKUP($A12,'EV Distribution'!$A$2:$B$23,2,FALSE)</f>
        <v>1.5249160000000002</v>
      </c>
      <c r="K12" s="2">
        <f>('EV Characterization'!K$4-'EV Characterization'!K$2)*VLOOKUP($A12,'EV Distribution'!$A$2:$B$23,2,FALSE)</f>
        <v>1.7223039999999998</v>
      </c>
      <c r="L12" s="2">
        <f>('EV Characterization'!L$4-'EV Characterization'!L$2)*VLOOKUP($A12,'EV Distribution'!$A$2:$B$23,2,FALSE)</f>
        <v>1.7700680000000002</v>
      </c>
      <c r="M12" s="2">
        <f>('EV Characterization'!M$4-'EV Characterization'!M$2)*VLOOKUP($A12,'EV Distribution'!$A$2:$B$23,2,FALSE)</f>
        <v>1.6418840000000001</v>
      </c>
      <c r="N12" s="2">
        <f>('EV Characterization'!N$4-'EV Characterization'!N$2)*VLOOKUP($A12,'EV Distribution'!$A$2:$B$23,2,FALSE)</f>
        <v>1.5488800000000003</v>
      </c>
      <c r="O12" s="2">
        <f>('EV Characterization'!O$4-'EV Characterization'!O$2)*VLOOKUP($A12,'EV Distribution'!$A$2:$B$23,2,FALSE)</f>
        <v>1.4259680000000001</v>
      </c>
      <c r="P12" s="2">
        <f>('EV Characterization'!P$4-'EV Characterization'!P$2)*VLOOKUP($A12,'EV Distribution'!$A$2:$B$23,2,FALSE)</f>
        <v>1.313472</v>
      </c>
      <c r="Q12" s="2">
        <f>('EV Characterization'!Q$4-'EV Characterization'!Q$2)*VLOOKUP($A12,'EV Distribution'!$A$2:$B$23,2,FALSE)</f>
        <v>1.1821080000000002</v>
      </c>
      <c r="R12" s="2">
        <f>('EV Characterization'!R$4-'EV Characterization'!R$2)*VLOOKUP($A12,'EV Distribution'!$A$2:$B$23,2,FALSE)</f>
        <v>1.1698039999999998</v>
      </c>
      <c r="S12" s="2">
        <f>('EV Characterization'!S$4-'EV Characterization'!S$2)*VLOOKUP($A12,'EV Distribution'!$A$2:$B$23,2,FALSE)</f>
        <v>0.92684800000000012</v>
      </c>
      <c r="T12" s="2">
        <f>('EV Characterization'!T$4-'EV Characterization'!T$2)*VLOOKUP($A12,'EV Distribution'!$A$2:$B$23,2,FALSE)</f>
        <v>0.76685599999999998</v>
      </c>
      <c r="U12" s="2">
        <f>('EV Characterization'!U$4-'EV Characterization'!U$2)*VLOOKUP($A12,'EV Distribution'!$A$2:$B$23,2,FALSE)</f>
        <v>0.90997600000000001</v>
      </c>
      <c r="V12" s="2">
        <f>('EV Characterization'!V$4-'EV Characterization'!V$2)*VLOOKUP($A12,'EV Distribution'!$A$2:$B$23,2,FALSE)</f>
        <v>0.92717600000000011</v>
      </c>
      <c r="W12" s="2">
        <f>('EV Characterization'!W$4-'EV Characterization'!W$2)*VLOOKUP($A12,'EV Distribution'!$A$2:$B$23,2,FALSE)</f>
        <v>1.0595760000000001</v>
      </c>
      <c r="X12" s="2">
        <f>('EV Characterization'!X$4-'EV Characterization'!X$2)*VLOOKUP($A12,'EV Distribution'!$A$2:$B$23,2,FALSE)</f>
        <v>0.51448000000000005</v>
      </c>
      <c r="Y12" s="2">
        <f>('EV Characterization'!Y$4-'EV Characterization'!Y$2)*VLOOKUP($A12,'EV Distribution'!$A$2:$B$23,2,FALSE)</f>
        <v>0.49396000000000007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0.57771600000000001</v>
      </c>
      <c r="C13" s="2">
        <f>('EV Characterization'!C$4-'EV Characterization'!C$2)*VLOOKUP($A13,'EV Distribution'!$A$2:$B$23,2,FALSE)</f>
        <v>0.635992</v>
      </c>
      <c r="D13" s="2">
        <f>('EV Characterization'!D$4-'EV Characterization'!D$2)*VLOOKUP($A13,'EV Distribution'!$A$2:$B$23,2,FALSE)</f>
        <v>0.8278040000000001</v>
      </c>
      <c r="E13" s="2">
        <f>('EV Characterization'!E$4-'EV Characterization'!E$2)*VLOOKUP($A13,'EV Distribution'!$A$2:$B$23,2,FALSE)</f>
        <v>0.949044</v>
      </c>
      <c r="F13" s="2">
        <f>('EV Characterization'!F$4-'EV Characterization'!F$2)*VLOOKUP($A13,'EV Distribution'!$A$2:$B$23,2,FALSE)</f>
        <v>1.1158600000000001</v>
      </c>
      <c r="G13" s="2">
        <f>('EV Characterization'!G$4-'EV Characterization'!G$2)*VLOOKUP($A13,'EV Distribution'!$A$2:$B$23,2,FALSE)</f>
        <v>1.3043600000000002</v>
      </c>
      <c r="H13" s="2">
        <f>('EV Characterization'!H$4-'EV Characterization'!H$2)*VLOOKUP($A13,'EV Distribution'!$A$2:$B$23,2,FALSE)</f>
        <v>1.16272</v>
      </c>
      <c r="I13" s="2">
        <f>('EV Characterization'!I$4-'EV Characterization'!I$2)*VLOOKUP($A13,'EV Distribution'!$A$2:$B$23,2,FALSE)</f>
        <v>1.662236</v>
      </c>
      <c r="J13" s="2">
        <f>('EV Characterization'!J$4-'EV Characterization'!J$2)*VLOOKUP($A13,'EV Distribution'!$A$2:$B$23,2,FALSE)</f>
        <v>1.5249160000000002</v>
      </c>
      <c r="K13" s="2">
        <f>('EV Characterization'!K$4-'EV Characterization'!K$2)*VLOOKUP($A13,'EV Distribution'!$A$2:$B$23,2,FALSE)</f>
        <v>1.7223039999999998</v>
      </c>
      <c r="L13" s="2">
        <f>('EV Characterization'!L$4-'EV Characterization'!L$2)*VLOOKUP($A13,'EV Distribution'!$A$2:$B$23,2,FALSE)</f>
        <v>1.7700680000000002</v>
      </c>
      <c r="M13" s="2">
        <f>('EV Characterization'!M$4-'EV Characterization'!M$2)*VLOOKUP($A13,'EV Distribution'!$A$2:$B$23,2,FALSE)</f>
        <v>1.6418840000000001</v>
      </c>
      <c r="N13" s="2">
        <f>('EV Characterization'!N$4-'EV Characterization'!N$2)*VLOOKUP($A13,'EV Distribution'!$A$2:$B$23,2,FALSE)</f>
        <v>1.5488800000000003</v>
      </c>
      <c r="O13" s="2">
        <f>('EV Characterization'!O$4-'EV Characterization'!O$2)*VLOOKUP($A13,'EV Distribution'!$A$2:$B$23,2,FALSE)</f>
        <v>1.4259680000000001</v>
      </c>
      <c r="P13" s="2">
        <f>('EV Characterization'!P$4-'EV Characterization'!P$2)*VLOOKUP($A13,'EV Distribution'!$A$2:$B$23,2,FALSE)</f>
        <v>1.313472</v>
      </c>
      <c r="Q13" s="2">
        <f>('EV Characterization'!Q$4-'EV Characterization'!Q$2)*VLOOKUP($A13,'EV Distribution'!$A$2:$B$23,2,FALSE)</f>
        <v>1.1821080000000002</v>
      </c>
      <c r="R13" s="2">
        <f>('EV Characterization'!R$4-'EV Characterization'!R$2)*VLOOKUP($A13,'EV Distribution'!$A$2:$B$23,2,FALSE)</f>
        <v>1.1698039999999998</v>
      </c>
      <c r="S13" s="2">
        <f>('EV Characterization'!S$4-'EV Characterization'!S$2)*VLOOKUP($A13,'EV Distribution'!$A$2:$B$23,2,FALSE)</f>
        <v>0.92684800000000012</v>
      </c>
      <c r="T13" s="2">
        <f>('EV Characterization'!T$4-'EV Characterization'!T$2)*VLOOKUP($A13,'EV Distribution'!$A$2:$B$23,2,FALSE)</f>
        <v>0.76685599999999998</v>
      </c>
      <c r="U13" s="2">
        <f>('EV Characterization'!U$4-'EV Characterization'!U$2)*VLOOKUP($A13,'EV Distribution'!$A$2:$B$23,2,FALSE)</f>
        <v>0.90997600000000001</v>
      </c>
      <c r="V13" s="2">
        <f>('EV Characterization'!V$4-'EV Characterization'!V$2)*VLOOKUP($A13,'EV Distribution'!$A$2:$B$23,2,FALSE)</f>
        <v>0.92717600000000011</v>
      </c>
      <c r="W13" s="2">
        <f>('EV Characterization'!W$4-'EV Characterization'!W$2)*VLOOKUP($A13,'EV Distribution'!$A$2:$B$23,2,FALSE)</f>
        <v>1.0595760000000001</v>
      </c>
      <c r="X13" s="2">
        <f>('EV Characterization'!X$4-'EV Characterization'!X$2)*VLOOKUP($A13,'EV Distribution'!$A$2:$B$23,2,FALSE)</f>
        <v>0.51448000000000005</v>
      </c>
      <c r="Y13" s="2">
        <f>('EV Characterization'!Y$4-'EV Characterization'!Y$2)*VLOOKUP($A13,'EV Distribution'!$A$2:$B$23,2,FALSE)</f>
        <v>0.49396000000000007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0.57771600000000001</v>
      </c>
      <c r="C14" s="2">
        <f>('EV Characterization'!C$4-'EV Characterization'!C$2)*VLOOKUP($A14,'EV Distribution'!$A$2:$B$23,2,FALSE)</f>
        <v>0.635992</v>
      </c>
      <c r="D14" s="2">
        <f>('EV Characterization'!D$4-'EV Characterization'!D$2)*VLOOKUP($A14,'EV Distribution'!$A$2:$B$23,2,FALSE)</f>
        <v>0.8278040000000001</v>
      </c>
      <c r="E14" s="2">
        <f>('EV Characterization'!E$4-'EV Characterization'!E$2)*VLOOKUP($A14,'EV Distribution'!$A$2:$B$23,2,FALSE)</f>
        <v>0.949044</v>
      </c>
      <c r="F14" s="2">
        <f>('EV Characterization'!F$4-'EV Characterization'!F$2)*VLOOKUP($A14,'EV Distribution'!$A$2:$B$23,2,FALSE)</f>
        <v>1.1158600000000001</v>
      </c>
      <c r="G14" s="2">
        <f>('EV Characterization'!G$4-'EV Characterization'!G$2)*VLOOKUP($A14,'EV Distribution'!$A$2:$B$23,2,FALSE)</f>
        <v>1.3043600000000002</v>
      </c>
      <c r="H14" s="2">
        <f>('EV Characterization'!H$4-'EV Characterization'!H$2)*VLOOKUP($A14,'EV Distribution'!$A$2:$B$23,2,FALSE)</f>
        <v>1.16272</v>
      </c>
      <c r="I14" s="2">
        <f>('EV Characterization'!I$4-'EV Characterization'!I$2)*VLOOKUP($A14,'EV Distribution'!$A$2:$B$23,2,FALSE)</f>
        <v>1.662236</v>
      </c>
      <c r="J14" s="2">
        <f>('EV Characterization'!J$4-'EV Characterization'!J$2)*VLOOKUP($A14,'EV Distribution'!$A$2:$B$23,2,FALSE)</f>
        <v>1.5249160000000002</v>
      </c>
      <c r="K14" s="2">
        <f>('EV Characterization'!K$4-'EV Characterization'!K$2)*VLOOKUP($A14,'EV Distribution'!$A$2:$B$23,2,FALSE)</f>
        <v>1.7223039999999998</v>
      </c>
      <c r="L14" s="2">
        <f>('EV Characterization'!L$4-'EV Characterization'!L$2)*VLOOKUP($A14,'EV Distribution'!$A$2:$B$23,2,FALSE)</f>
        <v>1.7700680000000002</v>
      </c>
      <c r="M14" s="2">
        <f>('EV Characterization'!M$4-'EV Characterization'!M$2)*VLOOKUP($A14,'EV Distribution'!$A$2:$B$23,2,FALSE)</f>
        <v>1.6418840000000001</v>
      </c>
      <c r="N14" s="2">
        <f>('EV Characterization'!N$4-'EV Characterization'!N$2)*VLOOKUP($A14,'EV Distribution'!$A$2:$B$23,2,FALSE)</f>
        <v>1.5488800000000003</v>
      </c>
      <c r="O14" s="2">
        <f>('EV Characterization'!O$4-'EV Characterization'!O$2)*VLOOKUP($A14,'EV Distribution'!$A$2:$B$23,2,FALSE)</f>
        <v>1.4259680000000001</v>
      </c>
      <c r="P14" s="2">
        <f>('EV Characterization'!P$4-'EV Characterization'!P$2)*VLOOKUP($A14,'EV Distribution'!$A$2:$B$23,2,FALSE)</f>
        <v>1.313472</v>
      </c>
      <c r="Q14" s="2">
        <f>('EV Characterization'!Q$4-'EV Characterization'!Q$2)*VLOOKUP($A14,'EV Distribution'!$A$2:$B$23,2,FALSE)</f>
        <v>1.1821080000000002</v>
      </c>
      <c r="R14" s="2">
        <f>('EV Characterization'!R$4-'EV Characterization'!R$2)*VLOOKUP($A14,'EV Distribution'!$A$2:$B$23,2,FALSE)</f>
        <v>1.1698039999999998</v>
      </c>
      <c r="S14" s="2">
        <f>('EV Characterization'!S$4-'EV Characterization'!S$2)*VLOOKUP($A14,'EV Distribution'!$A$2:$B$23,2,FALSE)</f>
        <v>0.92684800000000012</v>
      </c>
      <c r="T14" s="2">
        <f>('EV Characterization'!T$4-'EV Characterization'!T$2)*VLOOKUP($A14,'EV Distribution'!$A$2:$B$23,2,FALSE)</f>
        <v>0.76685599999999998</v>
      </c>
      <c r="U14" s="2">
        <f>('EV Characterization'!U$4-'EV Characterization'!U$2)*VLOOKUP($A14,'EV Distribution'!$A$2:$B$23,2,FALSE)</f>
        <v>0.90997600000000001</v>
      </c>
      <c r="V14" s="2">
        <f>('EV Characterization'!V$4-'EV Characterization'!V$2)*VLOOKUP($A14,'EV Distribution'!$A$2:$B$23,2,FALSE)</f>
        <v>0.92717600000000011</v>
      </c>
      <c r="W14" s="2">
        <f>('EV Characterization'!W$4-'EV Characterization'!W$2)*VLOOKUP($A14,'EV Distribution'!$A$2:$B$23,2,FALSE)</f>
        <v>1.0595760000000001</v>
      </c>
      <c r="X14" s="2">
        <f>('EV Characterization'!X$4-'EV Characterization'!X$2)*VLOOKUP($A14,'EV Distribution'!$A$2:$B$23,2,FALSE)</f>
        <v>0.51448000000000005</v>
      </c>
      <c r="Y14" s="2">
        <f>('EV Characterization'!Y$4-'EV Characterization'!Y$2)*VLOOKUP($A14,'EV Distribution'!$A$2:$B$23,2,FALSE)</f>
        <v>0.49396000000000007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0.57771600000000001</v>
      </c>
      <c r="C15" s="2">
        <f>('EV Characterization'!C$4-'EV Characterization'!C$2)*VLOOKUP($A15,'EV Distribution'!$A$2:$B$23,2,FALSE)</f>
        <v>0.635992</v>
      </c>
      <c r="D15" s="2">
        <f>('EV Characterization'!D$4-'EV Characterization'!D$2)*VLOOKUP($A15,'EV Distribution'!$A$2:$B$23,2,FALSE)</f>
        <v>0.8278040000000001</v>
      </c>
      <c r="E15" s="2">
        <f>('EV Characterization'!E$4-'EV Characterization'!E$2)*VLOOKUP($A15,'EV Distribution'!$A$2:$B$23,2,FALSE)</f>
        <v>0.949044</v>
      </c>
      <c r="F15" s="2">
        <f>('EV Characterization'!F$4-'EV Characterization'!F$2)*VLOOKUP($A15,'EV Distribution'!$A$2:$B$23,2,FALSE)</f>
        <v>1.1158600000000001</v>
      </c>
      <c r="G15" s="2">
        <f>('EV Characterization'!G$4-'EV Characterization'!G$2)*VLOOKUP($A15,'EV Distribution'!$A$2:$B$23,2,FALSE)</f>
        <v>1.3043600000000002</v>
      </c>
      <c r="H15" s="2">
        <f>('EV Characterization'!H$4-'EV Characterization'!H$2)*VLOOKUP($A15,'EV Distribution'!$A$2:$B$23,2,FALSE)</f>
        <v>1.16272</v>
      </c>
      <c r="I15" s="2">
        <f>('EV Characterization'!I$4-'EV Characterization'!I$2)*VLOOKUP($A15,'EV Distribution'!$A$2:$B$23,2,FALSE)</f>
        <v>1.662236</v>
      </c>
      <c r="J15" s="2">
        <f>('EV Characterization'!J$4-'EV Characterization'!J$2)*VLOOKUP($A15,'EV Distribution'!$A$2:$B$23,2,FALSE)</f>
        <v>1.5249160000000002</v>
      </c>
      <c r="K15" s="2">
        <f>('EV Characterization'!K$4-'EV Characterization'!K$2)*VLOOKUP($A15,'EV Distribution'!$A$2:$B$23,2,FALSE)</f>
        <v>1.7223039999999998</v>
      </c>
      <c r="L15" s="2">
        <f>('EV Characterization'!L$4-'EV Characterization'!L$2)*VLOOKUP($A15,'EV Distribution'!$A$2:$B$23,2,FALSE)</f>
        <v>1.7700680000000002</v>
      </c>
      <c r="M15" s="2">
        <f>('EV Characterization'!M$4-'EV Characterization'!M$2)*VLOOKUP($A15,'EV Distribution'!$A$2:$B$23,2,FALSE)</f>
        <v>1.6418840000000001</v>
      </c>
      <c r="N15" s="2">
        <f>('EV Characterization'!N$4-'EV Characterization'!N$2)*VLOOKUP($A15,'EV Distribution'!$A$2:$B$23,2,FALSE)</f>
        <v>1.5488800000000003</v>
      </c>
      <c r="O15" s="2">
        <f>('EV Characterization'!O$4-'EV Characterization'!O$2)*VLOOKUP($A15,'EV Distribution'!$A$2:$B$23,2,FALSE)</f>
        <v>1.4259680000000001</v>
      </c>
      <c r="P15" s="2">
        <f>('EV Characterization'!P$4-'EV Characterization'!P$2)*VLOOKUP($A15,'EV Distribution'!$A$2:$B$23,2,FALSE)</f>
        <v>1.313472</v>
      </c>
      <c r="Q15" s="2">
        <f>('EV Characterization'!Q$4-'EV Characterization'!Q$2)*VLOOKUP($A15,'EV Distribution'!$A$2:$B$23,2,FALSE)</f>
        <v>1.1821080000000002</v>
      </c>
      <c r="R15" s="2">
        <f>('EV Characterization'!R$4-'EV Characterization'!R$2)*VLOOKUP($A15,'EV Distribution'!$A$2:$B$23,2,FALSE)</f>
        <v>1.1698039999999998</v>
      </c>
      <c r="S15" s="2">
        <f>('EV Characterization'!S$4-'EV Characterization'!S$2)*VLOOKUP($A15,'EV Distribution'!$A$2:$B$23,2,FALSE)</f>
        <v>0.92684800000000012</v>
      </c>
      <c r="T15" s="2">
        <f>('EV Characterization'!T$4-'EV Characterization'!T$2)*VLOOKUP($A15,'EV Distribution'!$A$2:$B$23,2,FALSE)</f>
        <v>0.76685599999999998</v>
      </c>
      <c r="U15" s="2">
        <f>('EV Characterization'!U$4-'EV Characterization'!U$2)*VLOOKUP($A15,'EV Distribution'!$A$2:$B$23,2,FALSE)</f>
        <v>0.90997600000000001</v>
      </c>
      <c r="V15" s="2">
        <f>('EV Characterization'!V$4-'EV Characterization'!V$2)*VLOOKUP($A15,'EV Distribution'!$A$2:$B$23,2,FALSE)</f>
        <v>0.92717600000000011</v>
      </c>
      <c r="W15" s="2">
        <f>('EV Characterization'!W$4-'EV Characterization'!W$2)*VLOOKUP($A15,'EV Distribution'!$A$2:$B$23,2,FALSE)</f>
        <v>1.0595760000000001</v>
      </c>
      <c r="X15" s="2">
        <f>('EV Characterization'!X$4-'EV Characterization'!X$2)*VLOOKUP($A15,'EV Distribution'!$A$2:$B$23,2,FALSE)</f>
        <v>0.51448000000000005</v>
      </c>
      <c r="Y15" s="2">
        <f>('EV Characterization'!Y$4-'EV Characterization'!Y$2)*VLOOKUP($A15,'EV Distribution'!$A$2:$B$23,2,FALSE)</f>
        <v>0.49396000000000007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0.57771600000000001</v>
      </c>
      <c r="C16" s="2">
        <f>('EV Characterization'!C$4-'EV Characterization'!C$2)*VLOOKUP($A16,'EV Distribution'!$A$2:$B$23,2,FALSE)</f>
        <v>0.635992</v>
      </c>
      <c r="D16" s="2">
        <f>('EV Characterization'!D$4-'EV Characterization'!D$2)*VLOOKUP($A16,'EV Distribution'!$A$2:$B$23,2,FALSE)</f>
        <v>0.8278040000000001</v>
      </c>
      <c r="E16" s="2">
        <f>('EV Characterization'!E$4-'EV Characterization'!E$2)*VLOOKUP($A16,'EV Distribution'!$A$2:$B$23,2,FALSE)</f>
        <v>0.949044</v>
      </c>
      <c r="F16" s="2">
        <f>('EV Characterization'!F$4-'EV Characterization'!F$2)*VLOOKUP($A16,'EV Distribution'!$A$2:$B$23,2,FALSE)</f>
        <v>1.1158600000000001</v>
      </c>
      <c r="G16" s="2">
        <f>('EV Characterization'!G$4-'EV Characterization'!G$2)*VLOOKUP($A16,'EV Distribution'!$A$2:$B$23,2,FALSE)</f>
        <v>1.3043600000000002</v>
      </c>
      <c r="H16" s="2">
        <f>('EV Characterization'!H$4-'EV Characterization'!H$2)*VLOOKUP($A16,'EV Distribution'!$A$2:$B$23,2,FALSE)</f>
        <v>1.16272</v>
      </c>
      <c r="I16" s="2">
        <f>('EV Characterization'!I$4-'EV Characterization'!I$2)*VLOOKUP($A16,'EV Distribution'!$A$2:$B$23,2,FALSE)</f>
        <v>1.662236</v>
      </c>
      <c r="J16" s="2">
        <f>('EV Characterization'!J$4-'EV Characterization'!J$2)*VLOOKUP($A16,'EV Distribution'!$A$2:$B$23,2,FALSE)</f>
        <v>1.5249160000000002</v>
      </c>
      <c r="K16" s="2">
        <f>('EV Characterization'!K$4-'EV Characterization'!K$2)*VLOOKUP($A16,'EV Distribution'!$A$2:$B$23,2,FALSE)</f>
        <v>1.7223039999999998</v>
      </c>
      <c r="L16" s="2">
        <f>('EV Characterization'!L$4-'EV Characterization'!L$2)*VLOOKUP($A16,'EV Distribution'!$A$2:$B$23,2,FALSE)</f>
        <v>1.7700680000000002</v>
      </c>
      <c r="M16" s="2">
        <f>('EV Characterization'!M$4-'EV Characterization'!M$2)*VLOOKUP($A16,'EV Distribution'!$A$2:$B$23,2,FALSE)</f>
        <v>1.6418840000000001</v>
      </c>
      <c r="N16" s="2">
        <f>('EV Characterization'!N$4-'EV Characterization'!N$2)*VLOOKUP($A16,'EV Distribution'!$A$2:$B$23,2,FALSE)</f>
        <v>1.5488800000000003</v>
      </c>
      <c r="O16" s="2">
        <f>('EV Characterization'!O$4-'EV Characterization'!O$2)*VLOOKUP($A16,'EV Distribution'!$A$2:$B$23,2,FALSE)</f>
        <v>1.4259680000000001</v>
      </c>
      <c r="P16" s="2">
        <f>('EV Characterization'!P$4-'EV Characterization'!P$2)*VLOOKUP($A16,'EV Distribution'!$A$2:$B$23,2,FALSE)</f>
        <v>1.313472</v>
      </c>
      <c r="Q16" s="2">
        <f>('EV Characterization'!Q$4-'EV Characterization'!Q$2)*VLOOKUP($A16,'EV Distribution'!$A$2:$B$23,2,FALSE)</f>
        <v>1.1821080000000002</v>
      </c>
      <c r="R16" s="2">
        <f>('EV Characterization'!R$4-'EV Characterization'!R$2)*VLOOKUP($A16,'EV Distribution'!$A$2:$B$23,2,FALSE)</f>
        <v>1.1698039999999998</v>
      </c>
      <c r="S16" s="2">
        <f>('EV Characterization'!S$4-'EV Characterization'!S$2)*VLOOKUP($A16,'EV Distribution'!$A$2:$B$23,2,FALSE)</f>
        <v>0.92684800000000012</v>
      </c>
      <c r="T16" s="2">
        <f>('EV Characterization'!T$4-'EV Characterization'!T$2)*VLOOKUP($A16,'EV Distribution'!$A$2:$B$23,2,FALSE)</f>
        <v>0.76685599999999998</v>
      </c>
      <c r="U16" s="2">
        <f>('EV Characterization'!U$4-'EV Characterization'!U$2)*VLOOKUP($A16,'EV Distribution'!$A$2:$B$23,2,FALSE)</f>
        <v>0.90997600000000001</v>
      </c>
      <c r="V16" s="2">
        <f>('EV Characterization'!V$4-'EV Characterization'!V$2)*VLOOKUP($A16,'EV Distribution'!$A$2:$B$23,2,FALSE)</f>
        <v>0.92717600000000011</v>
      </c>
      <c r="W16" s="2">
        <f>('EV Characterization'!W$4-'EV Characterization'!W$2)*VLOOKUP($A16,'EV Distribution'!$A$2:$B$23,2,FALSE)</f>
        <v>1.0595760000000001</v>
      </c>
      <c r="X16" s="2">
        <f>('EV Characterization'!X$4-'EV Characterization'!X$2)*VLOOKUP($A16,'EV Distribution'!$A$2:$B$23,2,FALSE)</f>
        <v>0.51448000000000005</v>
      </c>
      <c r="Y16" s="2">
        <f>('EV Characterization'!Y$4-'EV Characterization'!Y$2)*VLOOKUP($A16,'EV Distribution'!$A$2:$B$23,2,FALSE)</f>
        <v>0.49396000000000007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0.57771600000000001</v>
      </c>
      <c r="C17" s="2">
        <f>('EV Characterization'!C$4-'EV Characterization'!C$2)*VLOOKUP($A17,'EV Distribution'!$A$2:$B$23,2,FALSE)</f>
        <v>0.635992</v>
      </c>
      <c r="D17" s="2">
        <f>('EV Characterization'!D$4-'EV Characterization'!D$2)*VLOOKUP($A17,'EV Distribution'!$A$2:$B$23,2,FALSE)</f>
        <v>0.8278040000000001</v>
      </c>
      <c r="E17" s="2">
        <f>('EV Characterization'!E$4-'EV Characterization'!E$2)*VLOOKUP($A17,'EV Distribution'!$A$2:$B$23,2,FALSE)</f>
        <v>0.949044</v>
      </c>
      <c r="F17" s="2">
        <f>('EV Characterization'!F$4-'EV Characterization'!F$2)*VLOOKUP($A17,'EV Distribution'!$A$2:$B$23,2,FALSE)</f>
        <v>1.1158600000000001</v>
      </c>
      <c r="G17" s="2">
        <f>('EV Characterization'!G$4-'EV Characterization'!G$2)*VLOOKUP($A17,'EV Distribution'!$A$2:$B$23,2,FALSE)</f>
        <v>1.3043600000000002</v>
      </c>
      <c r="H17" s="2">
        <f>('EV Characterization'!H$4-'EV Characterization'!H$2)*VLOOKUP($A17,'EV Distribution'!$A$2:$B$23,2,FALSE)</f>
        <v>1.16272</v>
      </c>
      <c r="I17" s="2">
        <f>('EV Characterization'!I$4-'EV Characterization'!I$2)*VLOOKUP($A17,'EV Distribution'!$A$2:$B$23,2,FALSE)</f>
        <v>1.662236</v>
      </c>
      <c r="J17" s="2">
        <f>('EV Characterization'!J$4-'EV Characterization'!J$2)*VLOOKUP($A17,'EV Distribution'!$A$2:$B$23,2,FALSE)</f>
        <v>1.5249160000000002</v>
      </c>
      <c r="K17" s="2">
        <f>('EV Characterization'!K$4-'EV Characterization'!K$2)*VLOOKUP($A17,'EV Distribution'!$A$2:$B$23,2,FALSE)</f>
        <v>1.7223039999999998</v>
      </c>
      <c r="L17" s="2">
        <f>('EV Characterization'!L$4-'EV Characterization'!L$2)*VLOOKUP($A17,'EV Distribution'!$A$2:$B$23,2,FALSE)</f>
        <v>1.7700680000000002</v>
      </c>
      <c r="M17" s="2">
        <f>('EV Characterization'!M$4-'EV Characterization'!M$2)*VLOOKUP($A17,'EV Distribution'!$A$2:$B$23,2,FALSE)</f>
        <v>1.6418840000000001</v>
      </c>
      <c r="N17" s="2">
        <f>('EV Characterization'!N$4-'EV Characterization'!N$2)*VLOOKUP($A17,'EV Distribution'!$A$2:$B$23,2,FALSE)</f>
        <v>1.5488800000000003</v>
      </c>
      <c r="O17" s="2">
        <f>('EV Characterization'!O$4-'EV Characterization'!O$2)*VLOOKUP($A17,'EV Distribution'!$A$2:$B$23,2,FALSE)</f>
        <v>1.4259680000000001</v>
      </c>
      <c r="P17" s="2">
        <f>('EV Characterization'!P$4-'EV Characterization'!P$2)*VLOOKUP($A17,'EV Distribution'!$A$2:$B$23,2,FALSE)</f>
        <v>1.313472</v>
      </c>
      <c r="Q17" s="2">
        <f>('EV Characterization'!Q$4-'EV Characterization'!Q$2)*VLOOKUP($A17,'EV Distribution'!$A$2:$B$23,2,FALSE)</f>
        <v>1.1821080000000002</v>
      </c>
      <c r="R17" s="2">
        <f>('EV Characterization'!R$4-'EV Characterization'!R$2)*VLOOKUP($A17,'EV Distribution'!$A$2:$B$23,2,FALSE)</f>
        <v>1.1698039999999998</v>
      </c>
      <c r="S17" s="2">
        <f>('EV Characterization'!S$4-'EV Characterization'!S$2)*VLOOKUP($A17,'EV Distribution'!$A$2:$B$23,2,FALSE)</f>
        <v>0.92684800000000012</v>
      </c>
      <c r="T17" s="2">
        <f>('EV Characterization'!T$4-'EV Characterization'!T$2)*VLOOKUP($A17,'EV Distribution'!$A$2:$B$23,2,FALSE)</f>
        <v>0.76685599999999998</v>
      </c>
      <c r="U17" s="2">
        <f>('EV Characterization'!U$4-'EV Characterization'!U$2)*VLOOKUP($A17,'EV Distribution'!$A$2:$B$23,2,FALSE)</f>
        <v>0.90997600000000001</v>
      </c>
      <c r="V17" s="2">
        <f>('EV Characterization'!V$4-'EV Characterization'!V$2)*VLOOKUP($A17,'EV Distribution'!$A$2:$B$23,2,FALSE)</f>
        <v>0.92717600000000011</v>
      </c>
      <c r="W17" s="2">
        <f>('EV Characterization'!W$4-'EV Characterization'!W$2)*VLOOKUP($A17,'EV Distribution'!$A$2:$B$23,2,FALSE)</f>
        <v>1.0595760000000001</v>
      </c>
      <c r="X17" s="2">
        <f>('EV Characterization'!X$4-'EV Characterization'!X$2)*VLOOKUP($A17,'EV Distribution'!$A$2:$B$23,2,FALSE)</f>
        <v>0.51448000000000005</v>
      </c>
      <c r="Y17" s="2">
        <f>('EV Characterization'!Y$4-'EV Characterization'!Y$2)*VLOOKUP($A17,'EV Distribution'!$A$2:$B$23,2,FALSE)</f>
        <v>0.49396000000000007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0.57771600000000001</v>
      </c>
      <c r="C18" s="2">
        <f>('EV Characterization'!C$4-'EV Characterization'!C$2)*VLOOKUP($A18,'EV Distribution'!$A$2:$B$23,2,FALSE)</f>
        <v>0.635992</v>
      </c>
      <c r="D18" s="2">
        <f>('EV Characterization'!D$4-'EV Characterization'!D$2)*VLOOKUP($A18,'EV Distribution'!$A$2:$B$23,2,FALSE)</f>
        <v>0.8278040000000001</v>
      </c>
      <c r="E18" s="2">
        <f>('EV Characterization'!E$4-'EV Characterization'!E$2)*VLOOKUP($A18,'EV Distribution'!$A$2:$B$23,2,FALSE)</f>
        <v>0.949044</v>
      </c>
      <c r="F18" s="2">
        <f>('EV Characterization'!F$4-'EV Characterization'!F$2)*VLOOKUP($A18,'EV Distribution'!$A$2:$B$23,2,FALSE)</f>
        <v>1.1158600000000001</v>
      </c>
      <c r="G18" s="2">
        <f>('EV Characterization'!G$4-'EV Characterization'!G$2)*VLOOKUP($A18,'EV Distribution'!$A$2:$B$23,2,FALSE)</f>
        <v>1.3043600000000002</v>
      </c>
      <c r="H18" s="2">
        <f>('EV Characterization'!H$4-'EV Characterization'!H$2)*VLOOKUP($A18,'EV Distribution'!$A$2:$B$23,2,FALSE)</f>
        <v>1.16272</v>
      </c>
      <c r="I18" s="2">
        <f>('EV Characterization'!I$4-'EV Characterization'!I$2)*VLOOKUP($A18,'EV Distribution'!$A$2:$B$23,2,FALSE)</f>
        <v>1.662236</v>
      </c>
      <c r="J18" s="2">
        <f>('EV Characterization'!J$4-'EV Characterization'!J$2)*VLOOKUP($A18,'EV Distribution'!$A$2:$B$23,2,FALSE)</f>
        <v>1.5249160000000002</v>
      </c>
      <c r="K18" s="2">
        <f>('EV Characterization'!K$4-'EV Characterization'!K$2)*VLOOKUP($A18,'EV Distribution'!$A$2:$B$23,2,FALSE)</f>
        <v>1.7223039999999998</v>
      </c>
      <c r="L18" s="2">
        <f>('EV Characterization'!L$4-'EV Characterization'!L$2)*VLOOKUP($A18,'EV Distribution'!$A$2:$B$23,2,FALSE)</f>
        <v>1.7700680000000002</v>
      </c>
      <c r="M18" s="2">
        <f>('EV Characterization'!M$4-'EV Characterization'!M$2)*VLOOKUP($A18,'EV Distribution'!$A$2:$B$23,2,FALSE)</f>
        <v>1.6418840000000001</v>
      </c>
      <c r="N18" s="2">
        <f>('EV Characterization'!N$4-'EV Characterization'!N$2)*VLOOKUP($A18,'EV Distribution'!$A$2:$B$23,2,FALSE)</f>
        <v>1.5488800000000003</v>
      </c>
      <c r="O18" s="2">
        <f>('EV Characterization'!O$4-'EV Characterization'!O$2)*VLOOKUP($A18,'EV Distribution'!$A$2:$B$23,2,FALSE)</f>
        <v>1.4259680000000001</v>
      </c>
      <c r="P18" s="2">
        <f>('EV Characterization'!P$4-'EV Characterization'!P$2)*VLOOKUP($A18,'EV Distribution'!$A$2:$B$23,2,FALSE)</f>
        <v>1.313472</v>
      </c>
      <c r="Q18" s="2">
        <f>('EV Characterization'!Q$4-'EV Characterization'!Q$2)*VLOOKUP($A18,'EV Distribution'!$A$2:$B$23,2,FALSE)</f>
        <v>1.1821080000000002</v>
      </c>
      <c r="R18" s="2">
        <f>('EV Characterization'!R$4-'EV Characterization'!R$2)*VLOOKUP($A18,'EV Distribution'!$A$2:$B$23,2,FALSE)</f>
        <v>1.1698039999999998</v>
      </c>
      <c r="S18" s="2">
        <f>('EV Characterization'!S$4-'EV Characterization'!S$2)*VLOOKUP($A18,'EV Distribution'!$A$2:$B$23,2,FALSE)</f>
        <v>0.92684800000000012</v>
      </c>
      <c r="T18" s="2">
        <f>('EV Characterization'!T$4-'EV Characterization'!T$2)*VLOOKUP($A18,'EV Distribution'!$A$2:$B$23,2,FALSE)</f>
        <v>0.76685599999999998</v>
      </c>
      <c r="U18" s="2">
        <f>('EV Characterization'!U$4-'EV Characterization'!U$2)*VLOOKUP($A18,'EV Distribution'!$A$2:$B$23,2,FALSE)</f>
        <v>0.90997600000000001</v>
      </c>
      <c r="V18" s="2">
        <f>('EV Characterization'!V$4-'EV Characterization'!V$2)*VLOOKUP($A18,'EV Distribution'!$A$2:$B$23,2,FALSE)</f>
        <v>0.92717600000000011</v>
      </c>
      <c r="W18" s="2">
        <f>('EV Characterization'!W$4-'EV Characterization'!W$2)*VLOOKUP($A18,'EV Distribution'!$A$2:$B$23,2,FALSE)</f>
        <v>1.0595760000000001</v>
      </c>
      <c r="X18" s="2">
        <f>('EV Characterization'!X$4-'EV Characterization'!X$2)*VLOOKUP($A18,'EV Distribution'!$A$2:$B$23,2,FALSE)</f>
        <v>0.51448000000000005</v>
      </c>
      <c r="Y18" s="2">
        <f>('EV Characterization'!Y$4-'EV Characterization'!Y$2)*VLOOKUP($A18,'EV Distribution'!$A$2:$B$23,2,FALSE)</f>
        <v>0.49396000000000007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0.57771600000000001</v>
      </c>
      <c r="C19" s="2">
        <f>('EV Characterization'!C$4-'EV Characterization'!C$2)*VLOOKUP($A19,'EV Distribution'!$A$2:$B$23,2,FALSE)</f>
        <v>0.635992</v>
      </c>
      <c r="D19" s="2">
        <f>('EV Characterization'!D$4-'EV Characterization'!D$2)*VLOOKUP($A19,'EV Distribution'!$A$2:$B$23,2,FALSE)</f>
        <v>0.8278040000000001</v>
      </c>
      <c r="E19" s="2">
        <f>('EV Characterization'!E$4-'EV Characterization'!E$2)*VLOOKUP($A19,'EV Distribution'!$A$2:$B$23,2,FALSE)</f>
        <v>0.949044</v>
      </c>
      <c r="F19" s="2">
        <f>('EV Characterization'!F$4-'EV Characterization'!F$2)*VLOOKUP($A19,'EV Distribution'!$A$2:$B$23,2,FALSE)</f>
        <v>1.1158600000000001</v>
      </c>
      <c r="G19" s="2">
        <f>('EV Characterization'!G$4-'EV Characterization'!G$2)*VLOOKUP($A19,'EV Distribution'!$A$2:$B$23,2,FALSE)</f>
        <v>1.3043600000000002</v>
      </c>
      <c r="H19" s="2">
        <f>('EV Characterization'!H$4-'EV Characterization'!H$2)*VLOOKUP($A19,'EV Distribution'!$A$2:$B$23,2,FALSE)</f>
        <v>1.16272</v>
      </c>
      <c r="I19" s="2">
        <f>('EV Characterization'!I$4-'EV Characterization'!I$2)*VLOOKUP($A19,'EV Distribution'!$A$2:$B$23,2,FALSE)</f>
        <v>1.662236</v>
      </c>
      <c r="J19" s="2">
        <f>('EV Characterization'!J$4-'EV Characterization'!J$2)*VLOOKUP($A19,'EV Distribution'!$A$2:$B$23,2,FALSE)</f>
        <v>1.5249160000000002</v>
      </c>
      <c r="K19" s="2">
        <f>('EV Characterization'!K$4-'EV Characterization'!K$2)*VLOOKUP($A19,'EV Distribution'!$A$2:$B$23,2,FALSE)</f>
        <v>1.7223039999999998</v>
      </c>
      <c r="L19" s="2">
        <f>('EV Characterization'!L$4-'EV Characterization'!L$2)*VLOOKUP($A19,'EV Distribution'!$A$2:$B$23,2,FALSE)</f>
        <v>1.7700680000000002</v>
      </c>
      <c r="M19" s="2">
        <f>('EV Characterization'!M$4-'EV Characterization'!M$2)*VLOOKUP($A19,'EV Distribution'!$A$2:$B$23,2,FALSE)</f>
        <v>1.6418840000000001</v>
      </c>
      <c r="N19" s="2">
        <f>('EV Characterization'!N$4-'EV Characterization'!N$2)*VLOOKUP($A19,'EV Distribution'!$A$2:$B$23,2,FALSE)</f>
        <v>1.5488800000000003</v>
      </c>
      <c r="O19" s="2">
        <f>('EV Characterization'!O$4-'EV Characterization'!O$2)*VLOOKUP($A19,'EV Distribution'!$A$2:$B$23,2,FALSE)</f>
        <v>1.4259680000000001</v>
      </c>
      <c r="P19" s="2">
        <f>('EV Characterization'!P$4-'EV Characterization'!P$2)*VLOOKUP($A19,'EV Distribution'!$A$2:$B$23,2,FALSE)</f>
        <v>1.313472</v>
      </c>
      <c r="Q19" s="2">
        <f>('EV Characterization'!Q$4-'EV Characterization'!Q$2)*VLOOKUP($A19,'EV Distribution'!$A$2:$B$23,2,FALSE)</f>
        <v>1.1821080000000002</v>
      </c>
      <c r="R19" s="2">
        <f>('EV Characterization'!R$4-'EV Characterization'!R$2)*VLOOKUP($A19,'EV Distribution'!$A$2:$B$23,2,FALSE)</f>
        <v>1.1698039999999998</v>
      </c>
      <c r="S19" s="2">
        <f>('EV Characterization'!S$4-'EV Characterization'!S$2)*VLOOKUP($A19,'EV Distribution'!$A$2:$B$23,2,FALSE)</f>
        <v>0.92684800000000012</v>
      </c>
      <c r="T19" s="2">
        <f>('EV Characterization'!T$4-'EV Characterization'!T$2)*VLOOKUP($A19,'EV Distribution'!$A$2:$B$23,2,FALSE)</f>
        <v>0.76685599999999998</v>
      </c>
      <c r="U19" s="2">
        <f>('EV Characterization'!U$4-'EV Characterization'!U$2)*VLOOKUP($A19,'EV Distribution'!$A$2:$B$23,2,FALSE)</f>
        <v>0.90997600000000001</v>
      </c>
      <c r="V19" s="2">
        <f>('EV Characterization'!V$4-'EV Characterization'!V$2)*VLOOKUP($A19,'EV Distribution'!$A$2:$B$23,2,FALSE)</f>
        <v>0.92717600000000011</v>
      </c>
      <c r="W19" s="2">
        <f>('EV Characterization'!W$4-'EV Characterization'!W$2)*VLOOKUP($A19,'EV Distribution'!$A$2:$B$23,2,FALSE)</f>
        <v>1.0595760000000001</v>
      </c>
      <c r="X19" s="2">
        <f>('EV Characterization'!X$4-'EV Characterization'!X$2)*VLOOKUP($A19,'EV Distribution'!$A$2:$B$23,2,FALSE)</f>
        <v>0.51448000000000005</v>
      </c>
      <c r="Y19" s="2">
        <f>('EV Characterization'!Y$4-'EV Characterization'!Y$2)*VLOOKUP($A19,'EV Distribution'!$A$2:$B$23,2,FALSE)</f>
        <v>0.49396000000000007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0.57771600000000001</v>
      </c>
      <c r="C20" s="2">
        <f>('EV Characterization'!C$4-'EV Characterization'!C$2)*VLOOKUP($A20,'EV Distribution'!$A$2:$B$23,2,FALSE)</f>
        <v>0.635992</v>
      </c>
      <c r="D20" s="2">
        <f>('EV Characterization'!D$4-'EV Characterization'!D$2)*VLOOKUP($A20,'EV Distribution'!$A$2:$B$23,2,FALSE)</f>
        <v>0.8278040000000001</v>
      </c>
      <c r="E20" s="2">
        <f>('EV Characterization'!E$4-'EV Characterization'!E$2)*VLOOKUP($A20,'EV Distribution'!$A$2:$B$23,2,FALSE)</f>
        <v>0.949044</v>
      </c>
      <c r="F20" s="2">
        <f>('EV Characterization'!F$4-'EV Characterization'!F$2)*VLOOKUP($A20,'EV Distribution'!$A$2:$B$23,2,FALSE)</f>
        <v>1.1158600000000001</v>
      </c>
      <c r="G20" s="2">
        <f>('EV Characterization'!G$4-'EV Characterization'!G$2)*VLOOKUP($A20,'EV Distribution'!$A$2:$B$23,2,FALSE)</f>
        <v>1.3043600000000002</v>
      </c>
      <c r="H20" s="2">
        <f>('EV Characterization'!H$4-'EV Characterization'!H$2)*VLOOKUP($A20,'EV Distribution'!$A$2:$B$23,2,FALSE)</f>
        <v>1.16272</v>
      </c>
      <c r="I20" s="2">
        <f>('EV Characterization'!I$4-'EV Characterization'!I$2)*VLOOKUP($A20,'EV Distribution'!$A$2:$B$23,2,FALSE)</f>
        <v>1.662236</v>
      </c>
      <c r="J20" s="2">
        <f>('EV Characterization'!J$4-'EV Characterization'!J$2)*VLOOKUP($A20,'EV Distribution'!$A$2:$B$23,2,FALSE)</f>
        <v>1.5249160000000002</v>
      </c>
      <c r="K20" s="2">
        <f>('EV Characterization'!K$4-'EV Characterization'!K$2)*VLOOKUP($A20,'EV Distribution'!$A$2:$B$23,2,FALSE)</f>
        <v>1.7223039999999998</v>
      </c>
      <c r="L20" s="2">
        <f>('EV Characterization'!L$4-'EV Characterization'!L$2)*VLOOKUP($A20,'EV Distribution'!$A$2:$B$23,2,FALSE)</f>
        <v>1.7700680000000002</v>
      </c>
      <c r="M20" s="2">
        <f>('EV Characterization'!M$4-'EV Characterization'!M$2)*VLOOKUP($A20,'EV Distribution'!$A$2:$B$23,2,FALSE)</f>
        <v>1.6418840000000001</v>
      </c>
      <c r="N20" s="2">
        <f>('EV Characterization'!N$4-'EV Characterization'!N$2)*VLOOKUP($A20,'EV Distribution'!$A$2:$B$23,2,FALSE)</f>
        <v>1.5488800000000003</v>
      </c>
      <c r="O20" s="2">
        <f>('EV Characterization'!O$4-'EV Characterization'!O$2)*VLOOKUP($A20,'EV Distribution'!$A$2:$B$23,2,FALSE)</f>
        <v>1.4259680000000001</v>
      </c>
      <c r="P20" s="2">
        <f>('EV Characterization'!P$4-'EV Characterization'!P$2)*VLOOKUP($A20,'EV Distribution'!$A$2:$B$23,2,FALSE)</f>
        <v>1.313472</v>
      </c>
      <c r="Q20" s="2">
        <f>('EV Characterization'!Q$4-'EV Characterization'!Q$2)*VLOOKUP($A20,'EV Distribution'!$A$2:$B$23,2,FALSE)</f>
        <v>1.1821080000000002</v>
      </c>
      <c r="R20" s="2">
        <f>('EV Characterization'!R$4-'EV Characterization'!R$2)*VLOOKUP($A20,'EV Distribution'!$A$2:$B$23,2,FALSE)</f>
        <v>1.1698039999999998</v>
      </c>
      <c r="S20" s="2">
        <f>('EV Characterization'!S$4-'EV Characterization'!S$2)*VLOOKUP($A20,'EV Distribution'!$A$2:$B$23,2,FALSE)</f>
        <v>0.92684800000000012</v>
      </c>
      <c r="T20" s="2">
        <f>('EV Characterization'!T$4-'EV Characterization'!T$2)*VLOOKUP($A20,'EV Distribution'!$A$2:$B$23,2,FALSE)</f>
        <v>0.76685599999999998</v>
      </c>
      <c r="U20" s="2">
        <f>('EV Characterization'!U$4-'EV Characterization'!U$2)*VLOOKUP($A20,'EV Distribution'!$A$2:$B$23,2,FALSE)</f>
        <v>0.90997600000000001</v>
      </c>
      <c r="V20" s="2">
        <f>('EV Characterization'!V$4-'EV Characterization'!V$2)*VLOOKUP($A20,'EV Distribution'!$A$2:$B$23,2,FALSE)</f>
        <v>0.92717600000000011</v>
      </c>
      <c r="W20" s="2">
        <f>('EV Characterization'!W$4-'EV Characterization'!W$2)*VLOOKUP($A20,'EV Distribution'!$A$2:$B$23,2,FALSE)</f>
        <v>1.0595760000000001</v>
      </c>
      <c r="X20" s="2">
        <f>('EV Characterization'!X$4-'EV Characterization'!X$2)*VLOOKUP($A20,'EV Distribution'!$A$2:$B$23,2,FALSE)</f>
        <v>0.51448000000000005</v>
      </c>
      <c r="Y20" s="2">
        <f>('EV Characterization'!Y$4-'EV Characterization'!Y$2)*VLOOKUP($A20,'EV Distribution'!$A$2:$B$23,2,FALSE)</f>
        <v>0.49396000000000007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0.57771600000000001</v>
      </c>
      <c r="C21" s="2">
        <f>('EV Characterization'!C$4-'EV Characterization'!C$2)*VLOOKUP($A21,'EV Distribution'!$A$2:$B$23,2,FALSE)</f>
        <v>0.635992</v>
      </c>
      <c r="D21" s="2">
        <f>('EV Characterization'!D$4-'EV Characterization'!D$2)*VLOOKUP($A21,'EV Distribution'!$A$2:$B$23,2,FALSE)</f>
        <v>0.8278040000000001</v>
      </c>
      <c r="E21" s="2">
        <f>('EV Characterization'!E$4-'EV Characterization'!E$2)*VLOOKUP($A21,'EV Distribution'!$A$2:$B$23,2,FALSE)</f>
        <v>0.949044</v>
      </c>
      <c r="F21" s="2">
        <f>('EV Characterization'!F$4-'EV Characterization'!F$2)*VLOOKUP($A21,'EV Distribution'!$A$2:$B$23,2,FALSE)</f>
        <v>1.1158600000000001</v>
      </c>
      <c r="G21" s="2">
        <f>('EV Characterization'!G$4-'EV Characterization'!G$2)*VLOOKUP($A21,'EV Distribution'!$A$2:$B$23,2,FALSE)</f>
        <v>1.3043600000000002</v>
      </c>
      <c r="H21" s="2">
        <f>('EV Characterization'!H$4-'EV Characterization'!H$2)*VLOOKUP($A21,'EV Distribution'!$A$2:$B$23,2,FALSE)</f>
        <v>1.16272</v>
      </c>
      <c r="I21" s="2">
        <f>('EV Characterization'!I$4-'EV Characterization'!I$2)*VLOOKUP($A21,'EV Distribution'!$A$2:$B$23,2,FALSE)</f>
        <v>1.662236</v>
      </c>
      <c r="J21" s="2">
        <f>('EV Characterization'!J$4-'EV Characterization'!J$2)*VLOOKUP($A21,'EV Distribution'!$A$2:$B$23,2,FALSE)</f>
        <v>1.5249160000000002</v>
      </c>
      <c r="K21" s="2">
        <f>('EV Characterization'!K$4-'EV Characterization'!K$2)*VLOOKUP($A21,'EV Distribution'!$A$2:$B$23,2,FALSE)</f>
        <v>1.7223039999999998</v>
      </c>
      <c r="L21" s="2">
        <f>('EV Characterization'!L$4-'EV Characterization'!L$2)*VLOOKUP($A21,'EV Distribution'!$A$2:$B$23,2,FALSE)</f>
        <v>1.7700680000000002</v>
      </c>
      <c r="M21" s="2">
        <f>('EV Characterization'!M$4-'EV Characterization'!M$2)*VLOOKUP($A21,'EV Distribution'!$A$2:$B$23,2,FALSE)</f>
        <v>1.6418840000000001</v>
      </c>
      <c r="N21" s="2">
        <f>('EV Characterization'!N$4-'EV Characterization'!N$2)*VLOOKUP($A21,'EV Distribution'!$A$2:$B$23,2,FALSE)</f>
        <v>1.5488800000000003</v>
      </c>
      <c r="O21" s="2">
        <f>('EV Characterization'!O$4-'EV Characterization'!O$2)*VLOOKUP($A21,'EV Distribution'!$A$2:$B$23,2,FALSE)</f>
        <v>1.4259680000000001</v>
      </c>
      <c r="P21" s="2">
        <f>('EV Characterization'!P$4-'EV Characterization'!P$2)*VLOOKUP($A21,'EV Distribution'!$A$2:$B$23,2,FALSE)</f>
        <v>1.313472</v>
      </c>
      <c r="Q21" s="2">
        <f>('EV Characterization'!Q$4-'EV Characterization'!Q$2)*VLOOKUP($A21,'EV Distribution'!$A$2:$B$23,2,FALSE)</f>
        <v>1.1821080000000002</v>
      </c>
      <c r="R21" s="2">
        <f>('EV Characterization'!R$4-'EV Characterization'!R$2)*VLOOKUP($A21,'EV Distribution'!$A$2:$B$23,2,FALSE)</f>
        <v>1.1698039999999998</v>
      </c>
      <c r="S21" s="2">
        <f>('EV Characterization'!S$4-'EV Characterization'!S$2)*VLOOKUP($A21,'EV Distribution'!$A$2:$B$23,2,FALSE)</f>
        <v>0.92684800000000012</v>
      </c>
      <c r="T21" s="2">
        <f>('EV Characterization'!T$4-'EV Characterization'!T$2)*VLOOKUP($A21,'EV Distribution'!$A$2:$B$23,2,FALSE)</f>
        <v>0.76685599999999998</v>
      </c>
      <c r="U21" s="2">
        <f>('EV Characterization'!U$4-'EV Characterization'!U$2)*VLOOKUP($A21,'EV Distribution'!$A$2:$B$23,2,FALSE)</f>
        <v>0.90997600000000001</v>
      </c>
      <c r="V21" s="2">
        <f>('EV Characterization'!V$4-'EV Characterization'!V$2)*VLOOKUP($A21,'EV Distribution'!$A$2:$B$23,2,FALSE)</f>
        <v>0.92717600000000011</v>
      </c>
      <c r="W21" s="2">
        <f>('EV Characterization'!W$4-'EV Characterization'!W$2)*VLOOKUP($A21,'EV Distribution'!$A$2:$B$23,2,FALSE)</f>
        <v>1.0595760000000001</v>
      </c>
      <c r="X21" s="2">
        <f>('EV Characterization'!X$4-'EV Characterization'!X$2)*VLOOKUP($A21,'EV Distribution'!$A$2:$B$23,2,FALSE)</f>
        <v>0.51448000000000005</v>
      </c>
      <c r="Y21" s="2">
        <f>('EV Characterization'!Y$4-'EV Characterization'!Y$2)*VLOOKUP($A21,'EV Distribution'!$A$2:$B$23,2,FALSE)</f>
        <v>0.49396000000000007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1.6016400000000002</v>
      </c>
      <c r="C2" s="2">
        <f>('EV Characterization'!C$2-'EV Characterization'!C$3)*VLOOKUP($A2,'EV Distribution'!$A$2:$B$23,2,FALSE)</f>
        <v>1.6950000000000001</v>
      </c>
      <c r="D2" s="2">
        <f>('EV Characterization'!D$2-'EV Characterization'!D$3)*VLOOKUP($A2,'EV Distribution'!$A$2:$B$23,2,FALSE)</f>
        <v>1.7898800000000001</v>
      </c>
      <c r="E2" s="2">
        <f>('EV Characterization'!E$2-'EV Characterization'!E$3)*VLOOKUP($A2,'EV Distribution'!$A$2:$B$23,2,FALSE)</f>
        <v>1.87124</v>
      </c>
      <c r="F2" s="2">
        <f>('EV Characterization'!F$2-'EV Characterization'!F$3)*VLOOKUP($A2,'EV Distribution'!$A$2:$B$23,2,FALSE)</f>
        <v>1.8924799999999999</v>
      </c>
      <c r="G2" s="2">
        <f>('EV Characterization'!G$2-'EV Characterization'!G$3)*VLOOKUP($A2,'EV Distribution'!$A$2:$B$23,2,FALSE)</f>
        <v>1.9796399999999998</v>
      </c>
      <c r="H2" s="2">
        <f>('EV Characterization'!H$2-'EV Characterization'!H$3)*VLOOKUP($A2,'EV Distribution'!$A$2:$B$23,2,FALSE)</f>
        <v>1.9695200000000002</v>
      </c>
      <c r="I2" s="2">
        <f>('EV Characterization'!I$2-'EV Characterization'!I$3)*VLOOKUP($A2,'EV Distribution'!$A$2:$B$23,2,FALSE)</f>
        <v>1.861656</v>
      </c>
      <c r="J2" s="2">
        <f>('EV Characterization'!J$2-'EV Characterization'!J$3)*VLOOKUP($A2,'EV Distribution'!$A$2:$B$23,2,FALSE)</f>
        <v>1.6867359999999998</v>
      </c>
      <c r="K2" s="2">
        <f>('EV Characterization'!K$2-'EV Characterization'!K$3)*VLOOKUP($A2,'EV Distribution'!$A$2:$B$23,2,FALSE)</f>
        <v>2.4769240000000003</v>
      </c>
      <c r="L2" s="2">
        <f>('EV Characterization'!L$2-'EV Characterization'!L$3)*VLOOKUP($A2,'EV Distribution'!$A$2:$B$23,2,FALSE)</f>
        <v>2.4188160000000001</v>
      </c>
      <c r="M2" s="2">
        <f>('EV Characterization'!M$2-'EV Characterization'!M$3)*VLOOKUP($A2,'EV Distribution'!$A$2:$B$23,2,FALSE)</f>
        <v>2.2272960000000004</v>
      </c>
      <c r="N2" s="2">
        <f>('EV Characterization'!N$2-'EV Characterization'!N$3)*VLOOKUP($A2,'EV Distribution'!$A$2:$B$23,2,FALSE)</f>
        <v>2.1731760000000002</v>
      </c>
      <c r="O2" s="2">
        <f>('EV Characterization'!O$2-'EV Characterization'!O$3)*VLOOKUP($A2,'EV Distribution'!$A$2:$B$23,2,FALSE)</f>
        <v>2.1821080000000004</v>
      </c>
      <c r="P2" s="2">
        <f>('EV Characterization'!P$2-'EV Characterization'!P$3)*VLOOKUP($A2,'EV Distribution'!$A$2:$B$23,2,FALSE)</f>
        <v>2.0787279999999999</v>
      </c>
      <c r="Q2" s="2">
        <f>('EV Characterization'!Q$2-'EV Characterization'!Q$3)*VLOOKUP($A2,'EV Distribution'!$A$2:$B$23,2,FALSE)</f>
        <v>1.905464</v>
      </c>
      <c r="R2" s="2">
        <f>('EV Characterization'!R$2-'EV Characterization'!R$3)*VLOOKUP($A2,'EV Distribution'!$A$2:$B$23,2,FALSE)</f>
        <v>1.7124960000000002</v>
      </c>
      <c r="S2" s="2">
        <f>('EV Characterization'!S$2-'EV Characterization'!S$3)*VLOOKUP($A2,'EV Distribution'!$A$2:$B$23,2,FALSE)</f>
        <v>1.6510640000000003</v>
      </c>
      <c r="T2" s="2">
        <f>('EV Characterization'!T$2-'EV Characterization'!T$3)*VLOOKUP($A2,'EV Distribution'!$A$2:$B$23,2,FALSE)</f>
        <v>1.037852</v>
      </c>
      <c r="U2" s="2">
        <f>('EV Characterization'!U$2-'EV Characterization'!U$3)*VLOOKUP($A2,'EV Distribution'!$A$2:$B$23,2,FALSE)</f>
        <v>1.1098880000000002</v>
      </c>
      <c r="V2" s="2">
        <f>('EV Characterization'!V$2-'EV Characterization'!V$3)*VLOOKUP($A2,'EV Distribution'!$A$2:$B$23,2,FALSE)</f>
        <v>1.2134640000000001</v>
      </c>
      <c r="W2" s="2">
        <f>('EV Characterization'!W$2-'EV Characterization'!W$3)*VLOOKUP($A2,'EV Distribution'!$A$2:$B$23,2,FALSE)</f>
        <v>1.2424200000000001</v>
      </c>
      <c r="X2" s="2">
        <f>('EV Characterization'!X$2-'EV Characterization'!X$3)*VLOOKUP($A2,'EV Distribution'!$A$2:$B$23,2,FALSE)</f>
        <v>1.29576</v>
      </c>
      <c r="Y2" s="2">
        <f>('EV Characterization'!Y$2-'EV Characterization'!Y$3)*VLOOKUP($A2,'EV Distribution'!$A$2:$B$23,2,FALSE)</f>
        <v>1.43028</v>
      </c>
    </row>
    <row r="3" spans="1:25" x14ac:dyDescent="0.25">
      <c r="A3">
        <v>3</v>
      </c>
      <c r="B3" s="2">
        <f>('EV Characterization'!B$2-'EV Characterization'!B$3)*VLOOKUP($A3,'EV Distribution'!$A$2:$B$23,2,FALSE)</f>
        <v>1.6016400000000002</v>
      </c>
      <c r="C3" s="2">
        <f>('EV Characterization'!C$2-'EV Characterization'!C$3)*VLOOKUP($A3,'EV Distribution'!$A$2:$B$23,2,FALSE)</f>
        <v>1.6950000000000001</v>
      </c>
      <c r="D3" s="2">
        <f>('EV Characterization'!D$2-'EV Characterization'!D$3)*VLOOKUP($A3,'EV Distribution'!$A$2:$B$23,2,FALSE)</f>
        <v>1.7898800000000001</v>
      </c>
      <c r="E3" s="2">
        <f>('EV Characterization'!E$2-'EV Characterization'!E$3)*VLOOKUP($A3,'EV Distribution'!$A$2:$B$23,2,FALSE)</f>
        <v>1.87124</v>
      </c>
      <c r="F3" s="2">
        <f>('EV Characterization'!F$2-'EV Characterization'!F$3)*VLOOKUP($A3,'EV Distribution'!$A$2:$B$23,2,FALSE)</f>
        <v>1.8924799999999999</v>
      </c>
      <c r="G3" s="2">
        <f>('EV Characterization'!G$2-'EV Characterization'!G$3)*VLOOKUP($A3,'EV Distribution'!$A$2:$B$23,2,FALSE)</f>
        <v>1.9796399999999998</v>
      </c>
      <c r="H3" s="2">
        <f>('EV Characterization'!H$2-'EV Characterization'!H$3)*VLOOKUP($A3,'EV Distribution'!$A$2:$B$23,2,FALSE)</f>
        <v>1.9695200000000002</v>
      </c>
      <c r="I3" s="2">
        <f>('EV Characterization'!I$2-'EV Characterization'!I$3)*VLOOKUP($A3,'EV Distribution'!$A$2:$B$23,2,FALSE)</f>
        <v>1.861656</v>
      </c>
      <c r="J3" s="2">
        <f>('EV Characterization'!J$2-'EV Characterization'!J$3)*VLOOKUP($A3,'EV Distribution'!$A$2:$B$23,2,FALSE)</f>
        <v>1.6867359999999998</v>
      </c>
      <c r="K3" s="2">
        <f>('EV Characterization'!K$2-'EV Characterization'!K$3)*VLOOKUP($A3,'EV Distribution'!$A$2:$B$23,2,FALSE)</f>
        <v>2.4769240000000003</v>
      </c>
      <c r="L3" s="2">
        <f>('EV Characterization'!L$2-'EV Characterization'!L$3)*VLOOKUP($A3,'EV Distribution'!$A$2:$B$23,2,FALSE)</f>
        <v>2.4188160000000001</v>
      </c>
      <c r="M3" s="2">
        <f>('EV Characterization'!M$2-'EV Characterization'!M$3)*VLOOKUP($A3,'EV Distribution'!$A$2:$B$23,2,FALSE)</f>
        <v>2.2272960000000004</v>
      </c>
      <c r="N3" s="2">
        <f>('EV Characterization'!N$2-'EV Characterization'!N$3)*VLOOKUP($A3,'EV Distribution'!$A$2:$B$23,2,FALSE)</f>
        <v>2.1731760000000002</v>
      </c>
      <c r="O3" s="2">
        <f>('EV Characterization'!O$2-'EV Characterization'!O$3)*VLOOKUP($A3,'EV Distribution'!$A$2:$B$23,2,FALSE)</f>
        <v>2.1821080000000004</v>
      </c>
      <c r="P3" s="2">
        <f>('EV Characterization'!P$2-'EV Characterization'!P$3)*VLOOKUP($A3,'EV Distribution'!$A$2:$B$23,2,FALSE)</f>
        <v>2.0787279999999999</v>
      </c>
      <c r="Q3" s="2">
        <f>('EV Characterization'!Q$2-'EV Characterization'!Q$3)*VLOOKUP($A3,'EV Distribution'!$A$2:$B$23,2,FALSE)</f>
        <v>1.905464</v>
      </c>
      <c r="R3" s="2">
        <f>('EV Characterization'!R$2-'EV Characterization'!R$3)*VLOOKUP($A3,'EV Distribution'!$A$2:$B$23,2,FALSE)</f>
        <v>1.7124960000000002</v>
      </c>
      <c r="S3" s="2">
        <f>('EV Characterization'!S$2-'EV Characterization'!S$3)*VLOOKUP($A3,'EV Distribution'!$A$2:$B$23,2,FALSE)</f>
        <v>1.6510640000000003</v>
      </c>
      <c r="T3" s="2">
        <f>('EV Characterization'!T$2-'EV Characterization'!T$3)*VLOOKUP($A3,'EV Distribution'!$A$2:$B$23,2,FALSE)</f>
        <v>1.037852</v>
      </c>
      <c r="U3" s="2">
        <f>('EV Characterization'!U$2-'EV Characterization'!U$3)*VLOOKUP($A3,'EV Distribution'!$A$2:$B$23,2,FALSE)</f>
        <v>1.1098880000000002</v>
      </c>
      <c r="V3" s="2">
        <f>('EV Characterization'!V$2-'EV Characterization'!V$3)*VLOOKUP($A3,'EV Distribution'!$A$2:$B$23,2,FALSE)</f>
        <v>1.2134640000000001</v>
      </c>
      <c r="W3" s="2">
        <f>('EV Characterization'!W$2-'EV Characterization'!W$3)*VLOOKUP($A3,'EV Distribution'!$A$2:$B$23,2,FALSE)</f>
        <v>1.2424200000000001</v>
      </c>
      <c r="X3" s="2">
        <f>('EV Characterization'!X$2-'EV Characterization'!X$3)*VLOOKUP($A3,'EV Distribution'!$A$2:$B$23,2,FALSE)</f>
        <v>1.29576</v>
      </c>
      <c r="Y3" s="2">
        <f>('EV Characterization'!Y$2-'EV Characterization'!Y$3)*VLOOKUP($A3,'EV Distribution'!$A$2:$B$23,2,FALSE)</f>
        <v>1.43028</v>
      </c>
    </row>
    <row r="4" spans="1:25" x14ac:dyDescent="0.25">
      <c r="A4">
        <v>4</v>
      </c>
      <c r="B4" s="2">
        <f>('EV Characterization'!B$2-'EV Characterization'!B$3)*VLOOKUP($A4,'EV Distribution'!$A$2:$B$23,2,FALSE)</f>
        <v>1.6016400000000002</v>
      </c>
      <c r="C4" s="2">
        <f>('EV Characterization'!C$2-'EV Characterization'!C$3)*VLOOKUP($A4,'EV Distribution'!$A$2:$B$23,2,FALSE)</f>
        <v>1.6950000000000001</v>
      </c>
      <c r="D4" s="2">
        <f>('EV Characterization'!D$2-'EV Characterization'!D$3)*VLOOKUP($A4,'EV Distribution'!$A$2:$B$23,2,FALSE)</f>
        <v>1.7898800000000001</v>
      </c>
      <c r="E4" s="2">
        <f>('EV Characterization'!E$2-'EV Characterization'!E$3)*VLOOKUP($A4,'EV Distribution'!$A$2:$B$23,2,FALSE)</f>
        <v>1.87124</v>
      </c>
      <c r="F4" s="2">
        <f>('EV Characterization'!F$2-'EV Characterization'!F$3)*VLOOKUP($A4,'EV Distribution'!$A$2:$B$23,2,FALSE)</f>
        <v>1.8924799999999999</v>
      </c>
      <c r="G4" s="2">
        <f>('EV Characterization'!G$2-'EV Characterization'!G$3)*VLOOKUP($A4,'EV Distribution'!$A$2:$B$23,2,FALSE)</f>
        <v>1.9796399999999998</v>
      </c>
      <c r="H4" s="2">
        <f>('EV Characterization'!H$2-'EV Characterization'!H$3)*VLOOKUP($A4,'EV Distribution'!$A$2:$B$23,2,FALSE)</f>
        <v>1.9695200000000002</v>
      </c>
      <c r="I4" s="2">
        <f>('EV Characterization'!I$2-'EV Characterization'!I$3)*VLOOKUP($A4,'EV Distribution'!$A$2:$B$23,2,FALSE)</f>
        <v>1.861656</v>
      </c>
      <c r="J4" s="2">
        <f>('EV Characterization'!J$2-'EV Characterization'!J$3)*VLOOKUP($A4,'EV Distribution'!$A$2:$B$23,2,FALSE)</f>
        <v>1.6867359999999998</v>
      </c>
      <c r="K4" s="2">
        <f>('EV Characterization'!K$2-'EV Characterization'!K$3)*VLOOKUP($A4,'EV Distribution'!$A$2:$B$23,2,FALSE)</f>
        <v>2.4769240000000003</v>
      </c>
      <c r="L4" s="2">
        <f>('EV Characterization'!L$2-'EV Characterization'!L$3)*VLOOKUP($A4,'EV Distribution'!$A$2:$B$23,2,FALSE)</f>
        <v>2.4188160000000001</v>
      </c>
      <c r="M4" s="2">
        <f>('EV Characterization'!M$2-'EV Characterization'!M$3)*VLOOKUP($A4,'EV Distribution'!$A$2:$B$23,2,FALSE)</f>
        <v>2.2272960000000004</v>
      </c>
      <c r="N4" s="2">
        <f>('EV Characterization'!N$2-'EV Characterization'!N$3)*VLOOKUP($A4,'EV Distribution'!$A$2:$B$23,2,FALSE)</f>
        <v>2.1731760000000002</v>
      </c>
      <c r="O4" s="2">
        <f>('EV Characterization'!O$2-'EV Characterization'!O$3)*VLOOKUP($A4,'EV Distribution'!$A$2:$B$23,2,FALSE)</f>
        <v>2.1821080000000004</v>
      </c>
      <c r="P4" s="2">
        <f>('EV Characterization'!P$2-'EV Characterization'!P$3)*VLOOKUP($A4,'EV Distribution'!$A$2:$B$23,2,FALSE)</f>
        <v>2.0787279999999999</v>
      </c>
      <c r="Q4" s="2">
        <f>('EV Characterization'!Q$2-'EV Characterization'!Q$3)*VLOOKUP($A4,'EV Distribution'!$A$2:$B$23,2,FALSE)</f>
        <v>1.905464</v>
      </c>
      <c r="R4" s="2">
        <f>('EV Characterization'!R$2-'EV Characterization'!R$3)*VLOOKUP($A4,'EV Distribution'!$A$2:$B$23,2,FALSE)</f>
        <v>1.7124960000000002</v>
      </c>
      <c r="S4" s="2">
        <f>('EV Characterization'!S$2-'EV Characterization'!S$3)*VLOOKUP($A4,'EV Distribution'!$A$2:$B$23,2,FALSE)</f>
        <v>1.6510640000000003</v>
      </c>
      <c r="T4" s="2">
        <f>('EV Characterization'!T$2-'EV Characterization'!T$3)*VLOOKUP($A4,'EV Distribution'!$A$2:$B$23,2,FALSE)</f>
        <v>1.037852</v>
      </c>
      <c r="U4" s="2">
        <f>('EV Characterization'!U$2-'EV Characterization'!U$3)*VLOOKUP($A4,'EV Distribution'!$A$2:$B$23,2,FALSE)</f>
        <v>1.1098880000000002</v>
      </c>
      <c r="V4" s="2">
        <f>('EV Characterization'!V$2-'EV Characterization'!V$3)*VLOOKUP($A4,'EV Distribution'!$A$2:$B$23,2,FALSE)</f>
        <v>1.2134640000000001</v>
      </c>
      <c r="W4" s="2">
        <f>('EV Characterization'!W$2-'EV Characterization'!W$3)*VLOOKUP($A4,'EV Distribution'!$A$2:$B$23,2,FALSE)</f>
        <v>1.2424200000000001</v>
      </c>
      <c r="X4" s="2">
        <f>('EV Characterization'!X$2-'EV Characterization'!X$3)*VLOOKUP($A4,'EV Distribution'!$A$2:$B$23,2,FALSE)</f>
        <v>1.29576</v>
      </c>
      <c r="Y4" s="2">
        <f>('EV Characterization'!Y$2-'EV Characterization'!Y$3)*VLOOKUP($A4,'EV Distribution'!$A$2:$B$23,2,FALSE)</f>
        <v>1.43028</v>
      </c>
    </row>
    <row r="5" spans="1:25" x14ac:dyDescent="0.25">
      <c r="A5">
        <v>7</v>
      </c>
      <c r="B5" s="2">
        <f>('EV Characterization'!B$2-'EV Characterization'!B$3)*VLOOKUP($A5,'EV Distribution'!$A$2:$B$23,2,FALSE)</f>
        <v>1.6016400000000002</v>
      </c>
      <c r="C5" s="2">
        <f>('EV Characterization'!C$2-'EV Characterization'!C$3)*VLOOKUP($A5,'EV Distribution'!$A$2:$B$23,2,FALSE)</f>
        <v>1.6950000000000001</v>
      </c>
      <c r="D5" s="2">
        <f>('EV Characterization'!D$2-'EV Characterization'!D$3)*VLOOKUP($A5,'EV Distribution'!$A$2:$B$23,2,FALSE)</f>
        <v>1.7898800000000001</v>
      </c>
      <c r="E5" s="2">
        <f>('EV Characterization'!E$2-'EV Characterization'!E$3)*VLOOKUP($A5,'EV Distribution'!$A$2:$B$23,2,FALSE)</f>
        <v>1.87124</v>
      </c>
      <c r="F5" s="2">
        <f>('EV Characterization'!F$2-'EV Characterization'!F$3)*VLOOKUP($A5,'EV Distribution'!$A$2:$B$23,2,FALSE)</f>
        <v>1.8924799999999999</v>
      </c>
      <c r="G5" s="2">
        <f>('EV Characterization'!G$2-'EV Characterization'!G$3)*VLOOKUP($A5,'EV Distribution'!$A$2:$B$23,2,FALSE)</f>
        <v>1.9796399999999998</v>
      </c>
      <c r="H5" s="2">
        <f>('EV Characterization'!H$2-'EV Characterization'!H$3)*VLOOKUP($A5,'EV Distribution'!$A$2:$B$23,2,FALSE)</f>
        <v>1.9695200000000002</v>
      </c>
      <c r="I5" s="2">
        <f>('EV Characterization'!I$2-'EV Characterization'!I$3)*VLOOKUP($A5,'EV Distribution'!$A$2:$B$23,2,FALSE)</f>
        <v>1.861656</v>
      </c>
      <c r="J5" s="2">
        <f>('EV Characterization'!J$2-'EV Characterization'!J$3)*VLOOKUP($A5,'EV Distribution'!$A$2:$B$23,2,FALSE)</f>
        <v>1.6867359999999998</v>
      </c>
      <c r="K5" s="2">
        <f>('EV Characterization'!K$2-'EV Characterization'!K$3)*VLOOKUP($A5,'EV Distribution'!$A$2:$B$23,2,FALSE)</f>
        <v>2.4769240000000003</v>
      </c>
      <c r="L5" s="2">
        <f>('EV Characterization'!L$2-'EV Characterization'!L$3)*VLOOKUP($A5,'EV Distribution'!$A$2:$B$23,2,FALSE)</f>
        <v>2.4188160000000001</v>
      </c>
      <c r="M5" s="2">
        <f>('EV Characterization'!M$2-'EV Characterization'!M$3)*VLOOKUP($A5,'EV Distribution'!$A$2:$B$23,2,FALSE)</f>
        <v>2.2272960000000004</v>
      </c>
      <c r="N5" s="2">
        <f>('EV Characterization'!N$2-'EV Characterization'!N$3)*VLOOKUP($A5,'EV Distribution'!$A$2:$B$23,2,FALSE)</f>
        <v>2.1731760000000002</v>
      </c>
      <c r="O5" s="2">
        <f>('EV Characterization'!O$2-'EV Characterization'!O$3)*VLOOKUP($A5,'EV Distribution'!$A$2:$B$23,2,FALSE)</f>
        <v>2.1821080000000004</v>
      </c>
      <c r="P5" s="2">
        <f>('EV Characterization'!P$2-'EV Characterization'!P$3)*VLOOKUP($A5,'EV Distribution'!$A$2:$B$23,2,FALSE)</f>
        <v>2.0787279999999999</v>
      </c>
      <c r="Q5" s="2">
        <f>('EV Characterization'!Q$2-'EV Characterization'!Q$3)*VLOOKUP($A5,'EV Distribution'!$A$2:$B$23,2,FALSE)</f>
        <v>1.905464</v>
      </c>
      <c r="R5" s="2">
        <f>('EV Characterization'!R$2-'EV Characterization'!R$3)*VLOOKUP($A5,'EV Distribution'!$A$2:$B$23,2,FALSE)</f>
        <v>1.7124960000000002</v>
      </c>
      <c r="S5" s="2">
        <f>('EV Characterization'!S$2-'EV Characterization'!S$3)*VLOOKUP($A5,'EV Distribution'!$A$2:$B$23,2,FALSE)</f>
        <v>1.6510640000000003</v>
      </c>
      <c r="T5" s="2">
        <f>('EV Characterization'!T$2-'EV Characterization'!T$3)*VLOOKUP($A5,'EV Distribution'!$A$2:$B$23,2,FALSE)</f>
        <v>1.037852</v>
      </c>
      <c r="U5" s="2">
        <f>('EV Characterization'!U$2-'EV Characterization'!U$3)*VLOOKUP($A5,'EV Distribution'!$A$2:$B$23,2,FALSE)</f>
        <v>1.1098880000000002</v>
      </c>
      <c r="V5" s="2">
        <f>('EV Characterization'!V$2-'EV Characterization'!V$3)*VLOOKUP($A5,'EV Distribution'!$A$2:$B$23,2,FALSE)</f>
        <v>1.2134640000000001</v>
      </c>
      <c r="W5" s="2">
        <f>('EV Characterization'!W$2-'EV Characterization'!W$3)*VLOOKUP($A5,'EV Distribution'!$A$2:$B$23,2,FALSE)</f>
        <v>1.2424200000000001</v>
      </c>
      <c r="X5" s="2">
        <f>('EV Characterization'!X$2-'EV Characterization'!X$3)*VLOOKUP($A5,'EV Distribution'!$A$2:$B$23,2,FALSE)</f>
        <v>1.29576</v>
      </c>
      <c r="Y5" s="2">
        <f>('EV Characterization'!Y$2-'EV Characterization'!Y$3)*VLOOKUP($A5,'EV Distribution'!$A$2:$B$23,2,FALSE)</f>
        <v>1.43028</v>
      </c>
    </row>
    <row r="6" spans="1:25" x14ac:dyDescent="0.25">
      <c r="A6">
        <v>8</v>
      </c>
      <c r="B6" s="2">
        <f>('EV Characterization'!B$2-'EV Characterization'!B$3)*VLOOKUP($A6,'EV Distribution'!$A$2:$B$23,2,FALSE)</f>
        <v>1.6016400000000002</v>
      </c>
      <c r="C6" s="2">
        <f>('EV Characterization'!C$2-'EV Characterization'!C$3)*VLOOKUP($A6,'EV Distribution'!$A$2:$B$23,2,FALSE)</f>
        <v>1.6950000000000001</v>
      </c>
      <c r="D6" s="2">
        <f>('EV Characterization'!D$2-'EV Characterization'!D$3)*VLOOKUP($A6,'EV Distribution'!$A$2:$B$23,2,FALSE)</f>
        <v>1.7898800000000001</v>
      </c>
      <c r="E6" s="2">
        <f>('EV Characterization'!E$2-'EV Characterization'!E$3)*VLOOKUP($A6,'EV Distribution'!$A$2:$B$23,2,FALSE)</f>
        <v>1.87124</v>
      </c>
      <c r="F6" s="2">
        <f>('EV Characterization'!F$2-'EV Characterization'!F$3)*VLOOKUP($A6,'EV Distribution'!$A$2:$B$23,2,FALSE)</f>
        <v>1.8924799999999999</v>
      </c>
      <c r="G6" s="2">
        <f>('EV Characterization'!G$2-'EV Characterization'!G$3)*VLOOKUP($A6,'EV Distribution'!$A$2:$B$23,2,FALSE)</f>
        <v>1.9796399999999998</v>
      </c>
      <c r="H6" s="2">
        <f>('EV Characterization'!H$2-'EV Characterization'!H$3)*VLOOKUP($A6,'EV Distribution'!$A$2:$B$23,2,FALSE)</f>
        <v>1.9695200000000002</v>
      </c>
      <c r="I6" s="2">
        <f>('EV Characterization'!I$2-'EV Characterization'!I$3)*VLOOKUP($A6,'EV Distribution'!$A$2:$B$23,2,FALSE)</f>
        <v>1.861656</v>
      </c>
      <c r="J6" s="2">
        <f>('EV Characterization'!J$2-'EV Characterization'!J$3)*VLOOKUP($A6,'EV Distribution'!$A$2:$B$23,2,FALSE)</f>
        <v>1.6867359999999998</v>
      </c>
      <c r="K6" s="2">
        <f>('EV Characterization'!K$2-'EV Characterization'!K$3)*VLOOKUP($A6,'EV Distribution'!$A$2:$B$23,2,FALSE)</f>
        <v>2.4769240000000003</v>
      </c>
      <c r="L6" s="2">
        <f>('EV Characterization'!L$2-'EV Characterization'!L$3)*VLOOKUP($A6,'EV Distribution'!$A$2:$B$23,2,FALSE)</f>
        <v>2.4188160000000001</v>
      </c>
      <c r="M6" s="2">
        <f>('EV Characterization'!M$2-'EV Characterization'!M$3)*VLOOKUP($A6,'EV Distribution'!$A$2:$B$23,2,FALSE)</f>
        <v>2.2272960000000004</v>
      </c>
      <c r="N6" s="2">
        <f>('EV Characterization'!N$2-'EV Characterization'!N$3)*VLOOKUP($A6,'EV Distribution'!$A$2:$B$23,2,FALSE)</f>
        <v>2.1731760000000002</v>
      </c>
      <c r="O6" s="2">
        <f>('EV Characterization'!O$2-'EV Characterization'!O$3)*VLOOKUP($A6,'EV Distribution'!$A$2:$B$23,2,FALSE)</f>
        <v>2.1821080000000004</v>
      </c>
      <c r="P6" s="2">
        <f>('EV Characterization'!P$2-'EV Characterization'!P$3)*VLOOKUP($A6,'EV Distribution'!$A$2:$B$23,2,FALSE)</f>
        <v>2.0787279999999999</v>
      </c>
      <c r="Q6" s="2">
        <f>('EV Characterization'!Q$2-'EV Characterization'!Q$3)*VLOOKUP($A6,'EV Distribution'!$A$2:$B$23,2,FALSE)</f>
        <v>1.905464</v>
      </c>
      <c r="R6" s="2">
        <f>('EV Characterization'!R$2-'EV Characterization'!R$3)*VLOOKUP($A6,'EV Distribution'!$A$2:$B$23,2,FALSE)</f>
        <v>1.7124960000000002</v>
      </c>
      <c r="S6" s="2">
        <f>('EV Characterization'!S$2-'EV Characterization'!S$3)*VLOOKUP($A6,'EV Distribution'!$A$2:$B$23,2,FALSE)</f>
        <v>1.6510640000000003</v>
      </c>
      <c r="T6" s="2">
        <f>('EV Characterization'!T$2-'EV Characterization'!T$3)*VLOOKUP($A6,'EV Distribution'!$A$2:$B$23,2,FALSE)</f>
        <v>1.037852</v>
      </c>
      <c r="U6" s="2">
        <f>('EV Characterization'!U$2-'EV Characterization'!U$3)*VLOOKUP($A6,'EV Distribution'!$A$2:$B$23,2,FALSE)</f>
        <v>1.1098880000000002</v>
      </c>
      <c r="V6" s="2">
        <f>('EV Characterization'!V$2-'EV Characterization'!V$3)*VLOOKUP($A6,'EV Distribution'!$A$2:$B$23,2,FALSE)</f>
        <v>1.2134640000000001</v>
      </c>
      <c r="W6" s="2">
        <f>('EV Characterization'!W$2-'EV Characterization'!W$3)*VLOOKUP($A6,'EV Distribution'!$A$2:$B$23,2,FALSE)</f>
        <v>1.2424200000000001</v>
      </c>
      <c r="X6" s="2">
        <f>('EV Characterization'!X$2-'EV Characterization'!X$3)*VLOOKUP($A6,'EV Distribution'!$A$2:$B$23,2,FALSE)</f>
        <v>1.29576</v>
      </c>
      <c r="Y6" s="2">
        <f>('EV Characterization'!Y$2-'EV Characterization'!Y$3)*VLOOKUP($A6,'EV Distribution'!$A$2:$B$23,2,FALSE)</f>
        <v>1.43028</v>
      </c>
    </row>
    <row r="7" spans="1:25" x14ac:dyDescent="0.25">
      <c r="A7">
        <v>10</v>
      </c>
      <c r="B7" s="2">
        <f>('EV Characterization'!B$2-'EV Characterization'!B$3)*VLOOKUP($A7,'EV Distribution'!$A$2:$B$23,2,FALSE)</f>
        <v>1.6016400000000002</v>
      </c>
      <c r="C7" s="2">
        <f>('EV Characterization'!C$2-'EV Characterization'!C$3)*VLOOKUP($A7,'EV Distribution'!$A$2:$B$23,2,FALSE)</f>
        <v>1.6950000000000001</v>
      </c>
      <c r="D7" s="2">
        <f>('EV Characterization'!D$2-'EV Characterization'!D$3)*VLOOKUP($A7,'EV Distribution'!$A$2:$B$23,2,FALSE)</f>
        <v>1.7898800000000001</v>
      </c>
      <c r="E7" s="2">
        <f>('EV Characterization'!E$2-'EV Characterization'!E$3)*VLOOKUP($A7,'EV Distribution'!$A$2:$B$23,2,FALSE)</f>
        <v>1.87124</v>
      </c>
      <c r="F7" s="2">
        <f>('EV Characterization'!F$2-'EV Characterization'!F$3)*VLOOKUP($A7,'EV Distribution'!$A$2:$B$23,2,FALSE)</f>
        <v>1.8924799999999999</v>
      </c>
      <c r="G7" s="2">
        <f>('EV Characterization'!G$2-'EV Characterization'!G$3)*VLOOKUP($A7,'EV Distribution'!$A$2:$B$23,2,FALSE)</f>
        <v>1.9796399999999998</v>
      </c>
      <c r="H7" s="2">
        <f>('EV Characterization'!H$2-'EV Characterization'!H$3)*VLOOKUP($A7,'EV Distribution'!$A$2:$B$23,2,FALSE)</f>
        <v>1.9695200000000002</v>
      </c>
      <c r="I7" s="2">
        <f>('EV Characterization'!I$2-'EV Characterization'!I$3)*VLOOKUP($A7,'EV Distribution'!$A$2:$B$23,2,FALSE)</f>
        <v>1.861656</v>
      </c>
      <c r="J7" s="2">
        <f>('EV Characterization'!J$2-'EV Characterization'!J$3)*VLOOKUP($A7,'EV Distribution'!$A$2:$B$23,2,FALSE)</f>
        <v>1.6867359999999998</v>
      </c>
      <c r="K7" s="2">
        <f>('EV Characterization'!K$2-'EV Characterization'!K$3)*VLOOKUP($A7,'EV Distribution'!$A$2:$B$23,2,FALSE)</f>
        <v>2.4769240000000003</v>
      </c>
      <c r="L7" s="2">
        <f>('EV Characterization'!L$2-'EV Characterization'!L$3)*VLOOKUP($A7,'EV Distribution'!$A$2:$B$23,2,FALSE)</f>
        <v>2.4188160000000001</v>
      </c>
      <c r="M7" s="2">
        <f>('EV Characterization'!M$2-'EV Characterization'!M$3)*VLOOKUP($A7,'EV Distribution'!$A$2:$B$23,2,FALSE)</f>
        <v>2.2272960000000004</v>
      </c>
      <c r="N7" s="2">
        <f>('EV Characterization'!N$2-'EV Characterization'!N$3)*VLOOKUP($A7,'EV Distribution'!$A$2:$B$23,2,FALSE)</f>
        <v>2.1731760000000002</v>
      </c>
      <c r="O7" s="2">
        <f>('EV Characterization'!O$2-'EV Characterization'!O$3)*VLOOKUP($A7,'EV Distribution'!$A$2:$B$23,2,FALSE)</f>
        <v>2.1821080000000004</v>
      </c>
      <c r="P7" s="2">
        <f>('EV Characterization'!P$2-'EV Characterization'!P$3)*VLOOKUP($A7,'EV Distribution'!$A$2:$B$23,2,FALSE)</f>
        <v>2.0787279999999999</v>
      </c>
      <c r="Q7" s="2">
        <f>('EV Characterization'!Q$2-'EV Characterization'!Q$3)*VLOOKUP($A7,'EV Distribution'!$A$2:$B$23,2,FALSE)</f>
        <v>1.905464</v>
      </c>
      <c r="R7" s="2">
        <f>('EV Characterization'!R$2-'EV Characterization'!R$3)*VLOOKUP($A7,'EV Distribution'!$A$2:$B$23,2,FALSE)</f>
        <v>1.7124960000000002</v>
      </c>
      <c r="S7" s="2">
        <f>('EV Characterization'!S$2-'EV Characterization'!S$3)*VLOOKUP($A7,'EV Distribution'!$A$2:$B$23,2,FALSE)</f>
        <v>1.6510640000000003</v>
      </c>
      <c r="T7" s="2">
        <f>('EV Characterization'!T$2-'EV Characterization'!T$3)*VLOOKUP($A7,'EV Distribution'!$A$2:$B$23,2,FALSE)</f>
        <v>1.037852</v>
      </c>
      <c r="U7" s="2">
        <f>('EV Characterization'!U$2-'EV Characterization'!U$3)*VLOOKUP($A7,'EV Distribution'!$A$2:$B$23,2,FALSE)</f>
        <v>1.1098880000000002</v>
      </c>
      <c r="V7" s="2">
        <f>('EV Characterization'!V$2-'EV Characterization'!V$3)*VLOOKUP($A7,'EV Distribution'!$A$2:$B$23,2,FALSE)</f>
        <v>1.2134640000000001</v>
      </c>
      <c r="W7" s="2">
        <f>('EV Characterization'!W$2-'EV Characterization'!W$3)*VLOOKUP($A7,'EV Distribution'!$A$2:$B$23,2,FALSE)</f>
        <v>1.2424200000000001</v>
      </c>
      <c r="X7" s="2">
        <f>('EV Characterization'!X$2-'EV Characterization'!X$3)*VLOOKUP($A7,'EV Distribution'!$A$2:$B$23,2,FALSE)</f>
        <v>1.29576</v>
      </c>
      <c r="Y7" s="2">
        <f>('EV Characterization'!Y$2-'EV Characterization'!Y$3)*VLOOKUP($A7,'EV Distribution'!$A$2:$B$23,2,FALSE)</f>
        <v>1.43028</v>
      </c>
    </row>
    <row r="8" spans="1:25" x14ac:dyDescent="0.25">
      <c r="A8">
        <v>12</v>
      </c>
      <c r="B8" s="2">
        <f>('EV Characterization'!B$2-'EV Characterization'!B$3)*VLOOKUP($A8,'EV Distribution'!$A$2:$B$23,2,FALSE)</f>
        <v>1.6016400000000002</v>
      </c>
      <c r="C8" s="2">
        <f>('EV Characterization'!C$2-'EV Characterization'!C$3)*VLOOKUP($A8,'EV Distribution'!$A$2:$B$23,2,FALSE)</f>
        <v>1.6950000000000001</v>
      </c>
      <c r="D8" s="2">
        <f>('EV Characterization'!D$2-'EV Characterization'!D$3)*VLOOKUP($A8,'EV Distribution'!$A$2:$B$23,2,FALSE)</f>
        <v>1.7898800000000001</v>
      </c>
      <c r="E8" s="2">
        <f>('EV Characterization'!E$2-'EV Characterization'!E$3)*VLOOKUP($A8,'EV Distribution'!$A$2:$B$23,2,FALSE)</f>
        <v>1.87124</v>
      </c>
      <c r="F8" s="2">
        <f>('EV Characterization'!F$2-'EV Characterization'!F$3)*VLOOKUP($A8,'EV Distribution'!$A$2:$B$23,2,FALSE)</f>
        <v>1.8924799999999999</v>
      </c>
      <c r="G8" s="2">
        <f>('EV Characterization'!G$2-'EV Characterization'!G$3)*VLOOKUP($A8,'EV Distribution'!$A$2:$B$23,2,FALSE)</f>
        <v>1.9796399999999998</v>
      </c>
      <c r="H8" s="2">
        <f>('EV Characterization'!H$2-'EV Characterization'!H$3)*VLOOKUP($A8,'EV Distribution'!$A$2:$B$23,2,FALSE)</f>
        <v>1.9695200000000002</v>
      </c>
      <c r="I8" s="2">
        <f>('EV Characterization'!I$2-'EV Characterization'!I$3)*VLOOKUP($A8,'EV Distribution'!$A$2:$B$23,2,FALSE)</f>
        <v>1.861656</v>
      </c>
      <c r="J8" s="2">
        <f>('EV Characterization'!J$2-'EV Characterization'!J$3)*VLOOKUP($A8,'EV Distribution'!$A$2:$B$23,2,FALSE)</f>
        <v>1.6867359999999998</v>
      </c>
      <c r="K8" s="2">
        <f>('EV Characterization'!K$2-'EV Characterization'!K$3)*VLOOKUP($A8,'EV Distribution'!$A$2:$B$23,2,FALSE)</f>
        <v>2.4769240000000003</v>
      </c>
      <c r="L8" s="2">
        <f>('EV Characterization'!L$2-'EV Characterization'!L$3)*VLOOKUP($A8,'EV Distribution'!$A$2:$B$23,2,FALSE)</f>
        <v>2.4188160000000001</v>
      </c>
      <c r="M8" s="2">
        <f>('EV Characterization'!M$2-'EV Characterization'!M$3)*VLOOKUP($A8,'EV Distribution'!$A$2:$B$23,2,FALSE)</f>
        <v>2.2272960000000004</v>
      </c>
      <c r="N8" s="2">
        <f>('EV Characterization'!N$2-'EV Characterization'!N$3)*VLOOKUP($A8,'EV Distribution'!$A$2:$B$23,2,FALSE)</f>
        <v>2.1731760000000002</v>
      </c>
      <c r="O8" s="2">
        <f>('EV Characterization'!O$2-'EV Characterization'!O$3)*VLOOKUP($A8,'EV Distribution'!$A$2:$B$23,2,FALSE)</f>
        <v>2.1821080000000004</v>
      </c>
      <c r="P8" s="2">
        <f>('EV Characterization'!P$2-'EV Characterization'!P$3)*VLOOKUP($A8,'EV Distribution'!$A$2:$B$23,2,FALSE)</f>
        <v>2.0787279999999999</v>
      </c>
      <c r="Q8" s="2">
        <f>('EV Characterization'!Q$2-'EV Characterization'!Q$3)*VLOOKUP($A8,'EV Distribution'!$A$2:$B$23,2,FALSE)</f>
        <v>1.905464</v>
      </c>
      <c r="R8" s="2">
        <f>('EV Characterization'!R$2-'EV Characterization'!R$3)*VLOOKUP($A8,'EV Distribution'!$A$2:$B$23,2,FALSE)</f>
        <v>1.7124960000000002</v>
      </c>
      <c r="S8" s="2">
        <f>('EV Characterization'!S$2-'EV Characterization'!S$3)*VLOOKUP($A8,'EV Distribution'!$A$2:$B$23,2,FALSE)</f>
        <v>1.6510640000000003</v>
      </c>
      <c r="T8" s="2">
        <f>('EV Characterization'!T$2-'EV Characterization'!T$3)*VLOOKUP($A8,'EV Distribution'!$A$2:$B$23,2,FALSE)</f>
        <v>1.037852</v>
      </c>
      <c r="U8" s="2">
        <f>('EV Characterization'!U$2-'EV Characterization'!U$3)*VLOOKUP($A8,'EV Distribution'!$A$2:$B$23,2,FALSE)</f>
        <v>1.1098880000000002</v>
      </c>
      <c r="V8" s="2">
        <f>('EV Characterization'!V$2-'EV Characterization'!V$3)*VLOOKUP($A8,'EV Distribution'!$A$2:$B$23,2,FALSE)</f>
        <v>1.2134640000000001</v>
      </c>
      <c r="W8" s="2">
        <f>('EV Characterization'!W$2-'EV Characterization'!W$3)*VLOOKUP($A8,'EV Distribution'!$A$2:$B$23,2,FALSE)</f>
        <v>1.2424200000000001</v>
      </c>
      <c r="X8" s="2">
        <f>('EV Characterization'!X$2-'EV Characterization'!X$3)*VLOOKUP($A8,'EV Distribution'!$A$2:$B$23,2,FALSE)</f>
        <v>1.29576</v>
      </c>
      <c r="Y8" s="2">
        <f>('EV Characterization'!Y$2-'EV Characterization'!Y$3)*VLOOKUP($A8,'EV Distribution'!$A$2:$B$23,2,FALSE)</f>
        <v>1.43028</v>
      </c>
    </row>
    <row r="9" spans="1:25" x14ac:dyDescent="0.25">
      <c r="A9">
        <v>14</v>
      </c>
      <c r="B9" s="2">
        <f>('EV Characterization'!B$2-'EV Characterization'!B$3)*VLOOKUP($A9,'EV Distribution'!$A$2:$B$23,2,FALSE)</f>
        <v>1.6016400000000002</v>
      </c>
      <c r="C9" s="2">
        <f>('EV Characterization'!C$2-'EV Characterization'!C$3)*VLOOKUP($A9,'EV Distribution'!$A$2:$B$23,2,FALSE)</f>
        <v>1.6950000000000001</v>
      </c>
      <c r="D9" s="2">
        <f>('EV Characterization'!D$2-'EV Characterization'!D$3)*VLOOKUP($A9,'EV Distribution'!$A$2:$B$23,2,FALSE)</f>
        <v>1.7898800000000001</v>
      </c>
      <c r="E9" s="2">
        <f>('EV Characterization'!E$2-'EV Characterization'!E$3)*VLOOKUP($A9,'EV Distribution'!$A$2:$B$23,2,FALSE)</f>
        <v>1.87124</v>
      </c>
      <c r="F9" s="2">
        <f>('EV Characterization'!F$2-'EV Characterization'!F$3)*VLOOKUP($A9,'EV Distribution'!$A$2:$B$23,2,FALSE)</f>
        <v>1.8924799999999999</v>
      </c>
      <c r="G9" s="2">
        <f>('EV Characterization'!G$2-'EV Characterization'!G$3)*VLOOKUP($A9,'EV Distribution'!$A$2:$B$23,2,FALSE)</f>
        <v>1.9796399999999998</v>
      </c>
      <c r="H9" s="2">
        <f>('EV Characterization'!H$2-'EV Characterization'!H$3)*VLOOKUP($A9,'EV Distribution'!$A$2:$B$23,2,FALSE)</f>
        <v>1.9695200000000002</v>
      </c>
      <c r="I9" s="2">
        <f>('EV Characterization'!I$2-'EV Characterization'!I$3)*VLOOKUP($A9,'EV Distribution'!$A$2:$B$23,2,FALSE)</f>
        <v>1.861656</v>
      </c>
      <c r="J9" s="2">
        <f>('EV Characterization'!J$2-'EV Characterization'!J$3)*VLOOKUP($A9,'EV Distribution'!$A$2:$B$23,2,FALSE)</f>
        <v>1.6867359999999998</v>
      </c>
      <c r="K9" s="2">
        <f>('EV Characterization'!K$2-'EV Characterization'!K$3)*VLOOKUP($A9,'EV Distribution'!$A$2:$B$23,2,FALSE)</f>
        <v>2.4769240000000003</v>
      </c>
      <c r="L9" s="2">
        <f>('EV Characterization'!L$2-'EV Characterization'!L$3)*VLOOKUP($A9,'EV Distribution'!$A$2:$B$23,2,FALSE)</f>
        <v>2.4188160000000001</v>
      </c>
      <c r="M9" s="2">
        <f>('EV Characterization'!M$2-'EV Characterization'!M$3)*VLOOKUP($A9,'EV Distribution'!$A$2:$B$23,2,FALSE)</f>
        <v>2.2272960000000004</v>
      </c>
      <c r="N9" s="2">
        <f>('EV Characterization'!N$2-'EV Characterization'!N$3)*VLOOKUP($A9,'EV Distribution'!$A$2:$B$23,2,FALSE)</f>
        <v>2.1731760000000002</v>
      </c>
      <c r="O9" s="2">
        <f>('EV Characterization'!O$2-'EV Characterization'!O$3)*VLOOKUP($A9,'EV Distribution'!$A$2:$B$23,2,FALSE)</f>
        <v>2.1821080000000004</v>
      </c>
      <c r="P9" s="2">
        <f>('EV Characterization'!P$2-'EV Characterization'!P$3)*VLOOKUP($A9,'EV Distribution'!$A$2:$B$23,2,FALSE)</f>
        <v>2.0787279999999999</v>
      </c>
      <c r="Q9" s="2">
        <f>('EV Characterization'!Q$2-'EV Characterization'!Q$3)*VLOOKUP($A9,'EV Distribution'!$A$2:$B$23,2,FALSE)</f>
        <v>1.905464</v>
      </c>
      <c r="R9" s="2">
        <f>('EV Characterization'!R$2-'EV Characterization'!R$3)*VLOOKUP($A9,'EV Distribution'!$A$2:$B$23,2,FALSE)</f>
        <v>1.7124960000000002</v>
      </c>
      <c r="S9" s="2">
        <f>('EV Characterization'!S$2-'EV Characterization'!S$3)*VLOOKUP($A9,'EV Distribution'!$A$2:$B$23,2,FALSE)</f>
        <v>1.6510640000000003</v>
      </c>
      <c r="T9" s="2">
        <f>('EV Characterization'!T$2-'EV Characterization'!T$3)*VLOOKUP($A9,'EV Distribution'!$A$2:$B$23,2,FALSE)</f>
        <v>1.037852</v>
      </c>
      <c r="U9" s="2">
        <f>('EV Characterization'!U$2-'EV Characterization'!U$3)*VLOOKUP($A9,'EV Distribution'!$A$2:$B$23,2,FALSE)</f>
        <v>1.1098880000000002</v>
      </c>
      <c r="V9" s="2">
        <f>('EV Characterization'!V$2-'EV Characterization'!V$3)*VLOOKUP($A9,'EV Distribution'!$A$2:$B$23,2,FALSE)</f>
        <v>1.2134640000000001</v>
      </c>
      <c r="W9" s="2">
        <f>('EV Characterization'!W$2-'EV Characterization'!W$3)*VLOOKUP($A9,'EV Distribution'!$A$2:$B$23,2,FALSE)</f>
        <v>1.2424200000000001</v>
      </c>
      <c r="X9" s="2">
        <f>('EV Characterization'!X$2-'EV Characterization'!X$3)*VLOOKUP($A9,'EV Distribution'!$A$2:$B$23,2,FALSE)</f>
        <v>1.29576</v>
      </c>
      <c r="Y9" s="2">
        <f>('EV Characterization'!Y$2-'EV Characterization'!Y$3)*VLOOKUP($A9,'EV Distribution'!$A$2:$B$23,2,FALSE)</f>
        <v>1.43028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1.6016400000000002</v>
      </c>
      <c r="C10" s="2">
        <f>('EV Characterization'!C$2-'EV Characterization'!C$3)*VLOOKUP($A10,'EV Distribution'!$A$2:$B$23,2,FALSE)</f>
        <v>1.6950000000000001</v>
      </c>
      <c r="D10" s="2">
        <f>('EV Characterization'!D$2-'EV Characterization'!D$3)*VLOOKUP($A10,'EV Distribution'!$A$2:$B$23,2,FALSE)</f>
        <v>1.7898800000000001</v>
      </c>
      <c r="E10" s="2">
        <f>('EV Characterization'!E$2-'EV Characterization'!E$3)*VLOOKUP($A10,'EV Distribution'!$A$2:$B$23,2,FALSE)</f>
        <v>1.87124</v>
      </c>
      <c r="F10" s="2">
        <f>('EV Characterization'!F$2-'EV Characterization'!F$3)*VLOOKUP($A10,'EV Distribution'!$A$2:$B$23,2,FALSE)</f>
        <v>1.8924799999999999</v>
      </c>
      <c r="G10" s="2">
        <f>('EV Characterization'!G$2-'EV Characterization'!G$3)*VLOOKUP($A10,'EV Distribution'!$A$2:$B$23,2,FALSE)</f>
        <v>1.9796399999999998</v>
      </c>
      <c r="H10" s="2">
        <f>('EV Characterization'!H$2-'EV Characterization'!H$3)*VLOOKUP($A10,'EV Distribution'!$A$2:$B$23,2,FALSE)</f>
        <v>1.9695200000000002</v>
      </c>
      <c r="I10" s="2">
        <f>('EV Characterization'!I$2-'EV Characterization'!I$3)*VLOOKUP($A10,'EV Distribution'!$A$2:$B$23,2,FALSE)</f>
        <v>1.861656</v>
      </c>
      <c r="J10" s="2">
        <f>('EV Characterization'!J$2-'EV Characterization'!J$3)*VLOOKUP($A10,'EV Distribution'!$A$2:$B$23,2,FALSE)</f>
        <v>1.6867359999999998</v>
      </c>
      <c r="K10" s="2">
        <f>('EV Characterization'!K$2-'EV Characterization'!K$3)*VLOOKUP($A10,'EV Distribution'!$A$2:$B$23,2,FALSE)</f>
        <v>2.4769240000000003</v>
      </c>
      <c r="L10" s="2">
        <f>('EV Characterization'!L$2-'EV Characterization'!L$3)*VLOOKUP($A10,'EV Distribution'!$A$2:$B$23,2,FALSE)</f>
        <v>2.4188160000000001</v>
      </c>
      <c r="M10" s="2">
        <f>('EV Characterization'!M$2-'EV Characterization'!M$3)*VLOOKUP($A10,'EV Distribution'!$A$2:$B$23,2,FALSE)</f>
        <v>2.2272960000000004</v>
      </c>
      <c r="N10" s="2">
        <f>('EV Characterization'!N$2-'EV Characterization'!N$3)*VLOOKUP($A10,'EV Distribution'!$A$2:$B$23,2,FALSE)</f>
        <v>2.1731760000000002</v>
      </c>
      <c r="O10" s="2">
        <f>('EV Characterization'!O$2-'EV Characterization'!O$3)*VLOOKUP($A10,'EV Distribution'!$A$2:$B$23,2,FALSE)</f>
        <v>2.1821080000000004</v>
      </c>
      <c r="P10" s="2">
        <f>('EV Characterization'!P$2-'EV Characterization'!P$3)*VLOOKUP($A10,'EV Distribution'!$A$2:$B$23,2,FALSE)</f>
        <v>2.0787279999999999</v>
      </c>
      <c r="Q10" s="2">
        <f>('EV Characterization'!Q$2-'EV Characterization'!Q$3)*VLOOKUP($A10,'EV Distribution'!$A$2:$B$23,2,FALSE)</f>
        <v>1.905464</v>
      </c>
      <c r="R10" s="2">
        <f>('EV Characterization'!R$2-'EV Characterization'!R$3)*VLOOKUP($A10,'EV Distribution'!$A$2:$B$23,2,FALSE)</f>
        <v>1.7124960000000002</v>
      </c>
      <c r="S10" s="2">
        <f>('EV Characterization'!S$2-'EV Characterization'!S$3)*VLOOKUP($A10,'EV Distribution'!$A$2:$B$23,2,FALSE)</f>
        <v>1.6510640000000003</v>
      </c>
      <c r="T10" s="2">
        <f>('EV Characterization'!T$2-'EV Characterization'!T$3)*VLOOKUP($A10,'EV Distribution'!$A$2:$B$23,2,FALSE)</f>
        <v>1.037852</v>
      </c>
      <c r="U10" s="2">
        <f>('EV Characterization'!U$2-'EV Characterization'!U$3)*VLOOKUP($A10,'EV Distribution'!$A$2:$B$23,2,FALSE)</f>
        <v>1.1098880000000002</v>
      </c>
      <c r="V10" s="2">
        <f>('EV Characterization'!V$2-'EV Characterization'!V$3)*VLOOKUP($A10,'EV Distribution'!$A$2:$B$23,2,FALSE)</f>
        <v>1.2134640000000001</v>
      </c>
      <c r="W10" s="2">
        <f>('EV Characterization'!W$2-'EV Characterization'!W$3)*VLOOKUP($A10,'EV Distribution'!$A$2:$B$23,2,FALSE)</f>
        <v>1.2424200000000001</v>
      </c>
      <c r="X10" s="2">
        <f>('EV Characterization'!X$2-'EV Characterization'!X$3)*VLOOKUP($A10,'EV Distribution'!$A$2:$B$23,2,FALSE)</f>
        <v>1.29576</v>
      </c>
      <c r="Y10" s="2">
        <f>('EV Characterization'!Y$2-'EV Characterization'!Y$3)*VLOOKUP($A10,'EV Distribution'!$A$2:$B$23,2,FALSE)</f>
        <v>1.43028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1.6016400000000002</v>
      </c>
      <c r="C11" s="2">
        <f>('EV Characterization'!C$2-'EV Characterization'!C$3)*VLOOKUP($A11,'EV Distribution'!$A$2:$B$23,2,FALSE)</f>
        <v>1.6950000000000001</v>
      </c>
      <c r="D11" s="2">
        <f>('EV Characterization'!D$2-'EV Characterization'!D$3)*VLOOKUP($A11,'EV Distribution'!$A$2:$B$23,2,FALSE)</f>
        <v>1.7898800000000001</v>
      </c>
      <c r="E11" s="2">
        <f>('EV Characterization'!E$2-'EV Characterization'!E$3)*VLOOKUP($A11,'EV Distribution'!$A$2:$B$23,2,FALSE)</f>
        <v>1.87124</v>
      </c>
      <c r="F11" s="2">
        <f>('EV Characterization'!F$2-'EV Characterization'!F$3)*VLOOKUP($A11,'EV Distribution'!$A$2:$B$23,2,FALSE)</f>
        <v>1.8924799999999999</v>
      </c>
      <c r="G11" s="2">
        <f>('EV Characterization'!G$2-'EV Characterization'!G$3)*VLOOKUP($A11,'EV Distribution'!$A$2:$B$23,2,FALSE)</f>
        <v>1.9796399999999998</v>
      </c>
      <c r="H11" s="2">
        <f>('EV Characterization'!H$2-'EV Characterization'!H$3)*VLOOKUP($A11,'EV Distribution'!$A$2:$B$23,2,FALSE)</f>
        <v>1.9695200000000002</v>
      </c>
      <c r="I11" s="2">
        <f>('EV Characterization'!I$2-'EV Characterization'!I$3)*VLOOKUP($A11,'EV Distribution'!$A$2:$B$23,2,FALSE)</f>
        <v>1.861656</v>
      </c>
      <c r="J11" s="2">
        <f>('EV Characterization'!J$2-'EV Characterization'!J$3)*VLOOKUP($A11,'EV Distribution'!$A$2:$B$23,2,FALSE)</f>
        <v>1.6867359999999998</v>
      </c>
      <c r="K11" s="2">
        <f>('EV Characterization'!K$2-'EV Characterization'!K$3)*VLOOKUP($A11,'EV Distribution'!$A$2:$B$23,2,FALSE)</f>
        <v>2.4769240000000003</v>
      </c>
      <c r="L11" s="2">
        <f>('EV Characterization'!L$2-'EV Characterization'!L$3)*VLOOKUP($A11,'EV Distribution'!$A$2:$B$23,2,FALSE)</f>
        <v>2.4188160000000001</v>
      </c>
      <c r="M11" s="2">
        <f>('EV Characterization'!M$2-'EV Characterization'!M$3)*VLOOKUP($A11,'EV Distribution'!$A$2:$B$23,2,FALSE)</f>
        <v>2.2272960000000004</v>
      </c>
      <c r="N11" s="2">
        <f>('EV Characterization'!N$2-'EV Characterization'!N$3)*VLOOKUP($A11,'EV Distribution'!$A$2:$B$23,2,FALSE)</f>
        <v>2.1731760000000002</v>
      </c>
      <c r="O11" s="2">
        <f>('EV Characterization'!O$2-'EV Characterization'!O$3)*VLOOKUP($A11,'EV Distribution'!$A$2:$B$23,2,FALSE)</f>
        <v>2.1821080000000004</v>
      </c>
      <c r="P11" s="2">
        <f>('EV Characterization'!P$2-'EV Characterization'!P$3)*VLOOKUP($A11,'EV Distribution'!$A$2:$B$23,2,FALSE)</f>
        <v>2.0787279999999999</v>
      </c>
      <c r="Q11" s="2">
        <f>('EV Characterization'!Q$2-'EV Characterization'!Q$3)*VLOOKUP($A11,'EV Distribution'!$A$2:$B$23,2,FALSE)</f>
        <v>1.905464</v>
      </c>
      <c r="R11" s="2">
        <f>('EV Characterization'!R$2-'EV Characterization'!R$3)*VLOOKUP($A11,'EV Distribution'!$A$2:$B$23,2,FALSE)</f>
        <v>1.7124960000000002</v>
      </c>
      <c r="S11" s="2">
        <f>('EV Characterization'!S$2-'EV Characterization'!S$3)*VLOOKUP($A11,'EV Distribution'!$A$2:$B$23,2,FALSE)</f>
        <v>1.6510640000000003</v>
      </c>
      <c r="T11" s="2">
        <f>('EV Characterization'!T$2-'EV Characterization'!T$3)*VLOOKUP($A11,'EV Distribution'!$A$2:$B$23,2,FALSE)</f>
        <v>1.037852</v>
      </c>
      <c r="U11" s="2">
        <f>('EV Characterization'!U$2-'EV Characterization'!U$3)*VLOOKUP($A11,'EV Distribution'!$A$2:$B$23,2,FALSE)</f>
        <v>1.1098880000000002</v>
      </c>
      <c r="V11" s="2">
        <f>('EV Characterization'!V$2-'EV Characterization'!V$3)*VLOOKUP($A11,'EV Distribution'!$A$2:$B$23,2,FALSE)</f>
        <v>1.2134640000000001</v>
      </c>
      <c r="W11" s="2">
        <f>('EV Characterization'!W$2-'EV Characterization'!W$3)*VLOOKUP($A11,'EV Distribution'!$A$2:$B$23,2,FALSE)</f>
        <v>1.2424200000000001</v>
      </c>
      <c r="X11" s="2">
        <f>('EV Characterization'!X$2-'EV Characterization'!X$3)*VLOOKUP($A11,'EV Distribution'!$A$2:$B$23,2,FALSE)</f>
        <v>1.29576</v>
      </c>
      <c r="Y11" s="2">
        <f>('EV Characterization'!Y$2-'EV Characterization'!Y$3)*VLOOKUP($A11,'EV Distribution'!$A$2:$B$23,2,FALSE)</f>
        <v>1.43028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1.6016400000000002</v>
      </c>
      <c r="C12" s="2">
        <f>('EV Characterization'!C$2-'EV Characterization'!C$3)*VLOOKUP($A12,'EV Distribution'!$A$2:$B$23,2,FALSE)</f>
        <v>1.6950000000000001</v>
      </c>
      <c r="D12" s="2">
        <f>('EV Characterization'!D$2-'EV Characterization'!D$3)*VLOOKUP($A12,'EV Distribution'!$A$2:$B$23,2,FALSE)</f>
        <v>1.7898800000000001</v>
      </c>
      <c r="E12" s="2">
        <f>('EV Characterization'!E$2-'EV Characterization'!E$3)*VLOOKUP($A12,'EV Distribution'!$A$2:$B$23,2,FALSE)</f>
        <v>1.87124</v>
      </c>
      <c r="F12" s="2">
        <f>('EV Characterization'!F$2-'EV Characterization'!F$3)*VLOOKUP($A12,'EV Distribution'!$A$2:$B$23,2,FALSE)</f>
        <v>1.8924799999999999</v>
      </c>
      <c r="G12" s="2">
        <f>('EV Characterization'!G$2-'EV Characterization'!G$3)*VLOOKUP($A12,'EV Distribution'!$A$2:$B$23,2,FALSE)</f>
        <v>1.9796399999999998</v>
      </c>
      <c r="H12" s="2">
        <f>('EV Characterization'!H$2-'EV Characterization'!H$3)*VLOOKUP($A12,'EV Distribution'!$A$2:$B$23,2,FALSE)</f>
        <v>1.9695200000000002</v>
      </c>
      <c r="I12" s="2">
        <f>('EV Characterization'!I$2-'EV Characterization'!I$3)*VLOOKUP($A12,'EV Distribution'!$A$2:$B$23,2,FALSE)</f>
        <v>1.861656</v>
      </c>
      <c r="J12" s="2">
        <f>('EV Characterization'!J$2-'EV Characterization'!J$3)*VLOOKUP($A12,'EV Distribution'!$A$2:$B$23,2,FALSE)</f>
        <v>1.6867359999999998</v>
      </c>
      <c r="K12" s="2">
        <f>('EV Characterization'!K$2-'EV Characterization'!K$3)*VLOOKUP($A12,'EV Distribution'!$A$2:$B$23,2,FALSE)</f>
        <v>2.4769240000000003</v>
      </c>
      <c r="L12" s="2">
        <f>('EV Characterization'!L$2-'EV Characterization'!L$3)*VLOOKUP($A12,'EV Distribution'!$A$2:$B$23,2,FALSE)</f>
        <v>2.4188160000000001</v>
      </c>
      <c r="M12" s="2">
        <f>('EV Characterization'!M$2-'EV Characterization'!M$3)*VLOOKUP($A12,'EV Distribution'!$A$2:$B$23,2,FALSE)</f>
        <v>2.2272960000000004</v>
      </c>
      <c r="N12" s="2">
        <f>('EV Characterization'!N$2-'EV Characterization'!N$3)*VLOOKUP($A12,'EV Distribution'!$A$2:$B$23,2,FALSE)</f>
        <v>2.1731760000000002</v>
      </c>
      <c r="O12" s="2">
        <f>('EV Characterization'!O$2-'EV Characterization'!O$3)*VLOOKUP($A12,'EV Distribution'!$A$2:$B$23,2,FALSE)</f>
        <v>2.1821080000000004</v>
      </c>
      <c r="P12" s="2">
        <f>('EV Characterization'!P$2-'EV Characterization'!P$3)*VLOOKUP($A12,'EV Distribution'!$A$2:$B$23,2,FALSE)</f>
        <v>2.0787279999999999</v>
      </c>
      <c r="Q12" s="2">
        <f>('EV Characterization'!Q$2-'EV Characterization'!Q$3)*VLOOKUP($A12,'EV Distribution'!$A$2:$B$23,2,FALSE)</f>
        <v>1.905464</v>
      </c>
      <c r="R12" s="2">
        <f>('EV Characterization'!R$2-'EV Characterization'!R$3)*VLOOKUP($A12,'EV Distribution'!$A$2:$B$23,2,FALSE)</f>
        <v>1.7124960000000002</v>
      </c>
      <c r="S12" s="2">
        <f>('EV Characterization'!S$2-'EV Characterization'!S$3)*VLOOKUP($A12,'EV Distribution'!$A$2:$B$23,2,FALSE)</f>
        <v>1.6510640000000003</v>
      </c>
      <c r="T12" s="2">
        <f>('EV Characterization'!T$2-'EV Characterization'!T$3)*VLOOKUP($A12,'EV Distribution'!$A$2:$B$23,2,FALSE)</f>
        <v>1.037852</v>
      </c>
      <c r="U12" s="2">
        <f>('EV Characterization'!U$2-'EV Characterization'!U$3)*VLOOKUP($A12,'EV Distribution'!$A$2:$B$23,2,FALSE)</f>
        <v>1.1098880000000002</v>
      </c>
      <c r="V12" s="2">
        <f>('EV Characterization'!V$2-'EV Characterization'!V$3)*VLOOKUP($A12,'EV Distribution'!$A$2:$B$23,2,FALSE)</f>
        <v>1.2134640000000001</v>
      </c>
      <c r="W12" s="2">
        <f>('EV Characterization'!W$2-'EV Characterization'!W$3)*VLOOKUP($A12,'EV Distribution'!$A$2:$B$23,2,FALSE)</f>
        <v>1.2424200000000001</v>
      </c>
      <c r="X12" s="2">
        <f>('EV Characterization'!X$2-'EV Characterization'!X$3)*VLOOKUP($A12,'EV Distribution'!$A$2:$B$23,2,FALSE)</f>
        <v>1.29576</v>
      </c>
      <c r="Y12" s="2">
        <f>('EV Characterization'!Y$2-'EV Characterization'!Y$3)*VLOOKUP($A12,'EV Distribution'!$A$2:$B$23,2,FALSE)</f>
        <v>1.43028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1.6016400000000002</v>
      </c>
      <c r="C13" s="2">
        <f>('EV Characterization'!C$2-'EV Characterization'!C$3)*VLOOKUP($A13,'EV Distribution'!$A$2:$B$23,2,FALSE)</f>
        <v>1.6950000000000001</v>
      </c>
      <c r="D13" s="2">
        <f>('EV Characterization'!D$2-'EV Characterization'!D$3)*VLOOKUP($A13,'EV Distribution'!$A$2:$B$23,2,FALSE)</f>
        <v>1.7898800000000001</v>
      </c>
      <c r="E13" s="2">
        <f>('EV Characterization'!E$2-'EV Characterization'!E$3)*VLOOKUP($A13,'EV Distribution'!$A$2:$B$23,2,FALSE)</f>
        <v>1.87124</v>
      </c>
      <c r="F13" s="2">
        <f>('EV Characterization'!F$2-'EV Characterization'!F$3)*VLOOKUP($A13,'EV Distribution'!$A$2:$B$23,2,FALSE)</f>
        <v>1.8924799999999999</v>
      </c>
      <c r="G13" s="2">
        <f>('EV Characterization'!G$2-'EV Characterization'!G$3)*VLOOKUP($A13,'EV Distribution'!$A$2:$B$23,2,FALSE)</f>
        <v>1.9796399999999998</v>
      </c>
      <c r="H13" s="2">
        <f>('EV Characterization'!H$2-'EV Characterization'!H$3)*VLOOKUP($A13,'EV Distribution'!$A$2:$B$23,2,FALSE)</f>
        <v>1.9695200000000002</v>
      </c>
      <c r="I13" s="2">
        <f>('EV Characterization'!I$2-'EV Characterization'!I$3)*VLOOKUP($A13,'EV Distribution'!$A$2:$B$23,2,FALSE)</f>
        <v>1.861656</v>
      </c>
      <c r="J13" s="2">
        <f>('EV Characterization'!J$2-'EV Characterization'!J$3)*VLOOKUP($A13,'EV Distribution'!$A$2:$B$23,2,FALSE)</f>
        <v>1.6867359999999998</v>
      </c>
      <c r="K13" s="2">
        <f>('EV Characterization'!K$2-'EV Characterization'!K$3)*VLOOKUP($A13,'EV Distribution'!$A$2:$B$23,2,FALSE)</f>
        <v>2.4769240000000003</v>
      </c>
      <c r="L13" s="2">
        <f>('EV Characterization'!L$2-'EV Characterization'!L$3)*VLOOKUP($A13,'EV Distribution'!$A$2:$B$23,2,FALSE)</f>
        <v>2.4188160000000001</v>
      </c>
      <c r="M13" s="2">
        <f>('EV Characterization'!M$2-'EV Characterization'!M$3)*VLOOKUP($A13,'EV Distribution'!$A$2:$B$23,2,FALSE)</f>
        <v>2.2272960000000004</v>
      </c>
      <c r="N13" s="2">
        <f>('EV Characterization'!N$2-'EV Characterization'!N$3)*VLOOKUP($A13,'EV Distribution'!$A$2:$B$23,2,FALSE)</f>
        <v>2.1731760000000002</v>
      </c>
      <c r="O13" s="2">
        <f>('EV Characterization'!O$2-'EV Characterization'!O$3)*VLOOKUP($A13,'EV Distribution'!$A$2:$B$23,2,FALSE)</f>
        <v>2.1821080000000004</v>
      </c>
      <c r="P13" s="2">
        <f>('EV Characterization'!P$2-'EV Characterization'!P$3)*VLOOKUP($A13,'EV Distribution'!$A$2:$B$23,2,FALSE)</f>
        <v>2.0787279999999999</v>
      </c>
      <c r="Q13" s="2">
        <f>('EV Characterization'!Q$2-'EV Characterization'!Q$3)*VLOOKUP($A13,'EV Distribution'!$A$2:$B$23,2,FALSE)</f>
        <v>1.905464</v>
      </c>
      <c r="R13" s="2">
        <f>('EV Characterization'!R$2-'EV Characterization'!R$3)*VLOOKUP($A13,'EV Distribution'!$A$2:$B$23,2,FALSE)</f>
        <v>1.7124960000000002</v>
      </c>
      <c r="S13" s="2">
        <f>('EV Characterization'!S$2-'EV Characterization'!S$3)*VLOOKUP($A13,'EV Distribution'!$A$2:$B$23,2,FALSE)</f>
        <v>1.6510640000000003</v>
      </c>
      <c r="T13" s="2">
        <f>('EV Characterization'!T$2-'EV Characterization'!T$3)*VLOOKUP($A13,'EV Distribution'!$A$2:$B$23,2,FALSE)</f>
        <v>1.037852</v>
      </c>
      <c r="U13" s="2">
        <f>('EV Characterization'!U$2-'EV Characterization'!U$3)*VLOOKUP($A13,'EV Distribution'!$A$2:$B$23,2,FALSE)</f>
        <v>1.1098880000000002</v>
      </c>
      <c r="V13" s="2">
        <f>('EV Characterization'!V$2-'EV Characterization'!V$3)*VLOOKUP($A13,'EV Distribution'!$A$2:$B$23,2,FALSE)</f>
        <v>1.2134640000000001</v>
      </c>
      <c r="W13" s="2">
        <f>('EV Characterization'!W$2-'EV Characterization'!W$3)*VLOOKUP($A13,'EV Distribution'!$A$2:$B$23,2,FALSE)</f>
        <v>1.2424200000000001</v>
      </c>
      <c r="X13" s="2">
        <f>('EV Characterization'!X$2-'EV Characterization'!X$3)*VLOOKUP($A13,'EV Distribution'!$A$2:$B$23,2,FALSE)</f>
        <v>1.29576</v>
      </c>
      <c r="Y13" s="2">
        <f>('EV Characterization'!Y$2-'EV Characterization'!Y$3)*VLOOKUP($A13,'EV Distribution'!$A$2:$B$23,2,FALSE)</f>
        <v>1.43028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1.6016400000000002</v>
      </c>
      <c r="C14" s="2">
        <f>('EV Characterization'!C$2-'EV Characterization'!C$3)*VLOOKUP($A14,'EV Distribution'!$A$2:$B$23,2,FALSE)</f>
        <v>1.6950000000000001</v>
      </c>
      <c r="D14" s="2">
        <f>('EV Characterization'!D$2-'EV Characterization'!D$3)*VLOOKUP($A14,'EV Distribution'!$A$2:$B$23,2,FALSE)</f>
        <v>1.7898800000000001</v>
      </c>
      <c r="E14" s="2">
        <f>('EV Characterization'!E$2-'EV Characterization'!E$3)*VLOOKUP($A14,'EV Distribution'!$A$2:$B$23,2,FALSE)</f>
        <v>1.87124</v>
      </c>
      <c r="F14" s="2">
        <f>('EV Characterization'!F$2-'EV Characterization'!F$3)*VLOOKUP($A14,'EV Distribution'!$A$2:$B$23,2,FALSE)</f>
        <v>1.8924799999999999</v>
      </c>
      <c r="G14" s="2">
        <f>('EV Characterization'!G$2-'EV Characterization'!G$3)*VLOOKUP($A14,'EV Distribution'!$A$2:$B$23,2,FALSE)</f>
        <v>1.9796399999999998</v>
      </c>
      <c r="H14" s="2">
        <f>('EV Characterization'!H$2-'EV Characterization'!H$3)*VLOOKUP($A14,'EV Distribution'!$A$2:$B$23,2,FALSE)</f>
        <v>1.9695200000000002</v>
      </c>
      <c r="I14" s="2">
        <f>('EV Characterization'!I$2-'EV Characterization'!I$3)*VLOOKUP($A14,'EV Distribution'!$A$2:$B$23,2,FALSE)</f>
        <v>1.861656</v>
      </c>
      <c r="J14" s="2">
        <f>('EV Characterization'!J$2-'EV Characterization'!J$3)*VLOOKUP($A14,'EV Distribution'!$A$2:$B$23,2,FALSE)</f>
        <v>1.6867359999999998</v>
      </c>
      <c r="K14" s="2">
        <f>('EV Characterization'!K$2-'EV Characterization'!K$3)*VLOOKUP($A14,'EV Distribution'!$A$2:$B$23,2,FALSE)</f>
        <v>2.4769240000000003</v>
      </c>
      <c r="L14" s="2">
        <f>('EV Characterization'!L$2-'EV Characterization'!L$3)*VLOOKUP($A14,'EV Distribution'!$A$2:$B$23,2,FALSE)</f>
        <v>2.4188160000000001</v>
      </c>
      <c r="M14" s="2">
        <f>('EV Characterization'!M$2-'EV Characterization'!M$3)*VLOOKUP($A14,'EV Distribution'!$A$2:$B$23,2,FALSE)</f>
        <v>2.2272960000000004</v>
      </c>
      <c r="N14" s="2">
        <f>('EV Characterization'!N$2-'EV Characterization'!N$3)*VLOOKUP($A14,'EV Distribution'!$A$2:$B$23,2,FALSE)</f>
        <v>2.1731760000000002</v>
      </c>
      <c r="O14" s="2">
        <f>('EV Characterization'!O$2-'EV Characterization'!O$3)*VLOOKUP($A14,'EV Distribution'!$A$2:$B$23,2,FALSE)</f>
        <v>2.1821080000000004</v>
      </c>
      <c r="P14" s="2">
        <f>('EV Characterization'!P$2-'EV Characterization'!P$3)*VLOOKUP($A14,'EV Distribution'!$A$2:$B$23,2,FALSE)</f>
        <v>2.0787279999999999</v>
      </c>
      <c r="Q14" s="2">
        <f>('EV Characterization'!Q$2-'EV Characterization'!Q$3)*VLOOKUP($A14,'EV Distribution'!$A$2:$B$23,2,FALSE)</f>
        <v>1.905464</v>
      </c>
      <c r="R14" s="2">
        <f>('EV Characterization'!R$2-'EV Characterization'!R$3)*VLOOKUP($A14,'EV Distribution'!$A$2:$B$23,2,FALSE)</f>
        <v>1.7124960000000002</v>
      </c>
      <c r="S14" s="2">
        <f>('EV Characterization'!S$2-'EV Characterization'!S$3)*VLOOKUP($A14,'EV Distribution'!$A$2:$B$23,2,FALSE)</f>
        <v>1.6510640000000003</v>
      </c>
      <c r="T14" s="2">
        <f>('EV Characterization'!T$2-'EV Characterization'!T$3)*VLOOKUP($A14,'EV Distribution'!$A$2:$B$23,2,FALSE)</f>
        <v>1.037852</v>
      </c>
      <c r="U14" s="2">
        <f>('EV Characterization'!U$2-'EV Characterization'!U$3)*VLOOKUP($A14,'EV Distribution'!$A$2:$B$23,2,FALSE)</f>
        <v>1.1098880000000002</v>
      </c>
      <c r="V14" s="2">
        <f>('EV Characterization'!V$2-'EV Characterization'!V$3)*VLOOKUP($A14,'EV Distribution'!$A$2:$B$23,2,FALSE)</f>
        <v>1.2134640000000001</v>
      </c>
      <c r="W14" s="2">
        <f>('EV Characterization'!W$2-'EV Characterization'!W$3)*VLOOKUP($A14,'EV Distribution'!$A$2:$B$23,2,FALSE)</f>
        <v>1.2424200000000001</v>
      </c>
      <c r="X14" s="2">
        <f>('EV Characterization'!X$2-'EV Characterization'!X$3)*VLOOKUP($A14,'EV Distribution'!$A$2:$B$23,2,FALSE)</f>
        <v>1.29576</v>
      </c>
      <c r="Y14" s="2">
        <f>('EV Characterization'!Y$2-'EV Characterization'!Y$3)*VLOOKUP($A14,'EV Distribution'!$A$2:$B$23,2,FALSE)</f>
        <v>1.43028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1.6016400000000002</v>
      </c>
      <c r="C15" s="2">
        <f>('EV Characterization'!C$2-'EV Characterization'!C$3)*VLOOKUP($A15,'EV Distribution'!$A$2:$B$23,2,FALSE)</f>
        <v>1.6950000000000001</v>
      </c>
      <c r="D15" s="2">
        <f>('EV Characterization'!D$2-'EV Characterization'!D$3)*VLOOKUP($A15,'EV Distribution'!$A$2:$B$23,2,FALSE)</f>
        <v>1.7898800000000001</v>
      </c>
      <c r="E15" s="2">
        <f>('EV Characterization'!E$2-'EV Characterization'!E$3)*VLOOKUP($A15,'EV Distribution'!$A$2:$B$23,2,FALSE)</f>
        <v>1.87124</v>
      </c>
      <c r="F15" s="2">
        <f>('EV Characterization'!F$2-'EV Characterization'!F$3)*VLOOKUP($A15,'EV Distribution'!$A$2:$B$23,2,FALSE)</f>
        <v>1.8924799999999999</v>
      </c>
      <c r="G15" s="2">
        <f>('EV Characterization'!G$2-'EV Characterization'!G$3)*VLOOKUP($A15,'EV Distribution'!$A$2:$B$23,2,FALSE)</f>
        <v>1.9796399999999998</v>
      </c>
      <c r="H15" s="2">
        <f>('EV Characterization'!H$2-'EV Characterization'!H$3)*VLOOKUP($A15,'EV Distribution'!$A$2:$B$23,2,FALSE)</f>
        <v>1.9695200000000002</v>
      </c>
      <c r="I15" s="2">
        <f>('EV Characterization'!I$2-'EV Characterization'!I$3)*VLOOKUP($A15,'EV Distribution'!$A$2:$B$23,2,FALSE)</f>
        <v>1.861656</v>
      </c>
      <c r="J15" s="2">
        <f>('EV Characterization'!J$2-'EV Characterization'!J$3)*VLOOKUP($A15,'EV Distribution'!$A$2:$B$23,2,FALSE)</f>
        <v>1.6867359999999998</v>
      </c>
      <c r="K15" s="2">
        <f>('EV Characterization'!K$2-'EV Characterization'!K$3)*VLOOKUP($A15,'EV Distribution'!$A$2:$B$23,2,FALSE)</f>
        <v>2.4769240000000003</v>
      </c>
      <c r="L15" s="2">
        <f>('EV Characterization'!L$2-'EV Characterization'!L$3)*VLOOKUP($A15,'EV Distribution'!$A$2:$B$23,2,FALSE)</f>
        <v>2.4188160000000001</v>
      </c>
      <c r="M15" s="2">
        <f>('EV Characterization'!M$2-'EV Characterization'!M$3)*VLOOKUP($A15,'EV Distribution'!$A$2:$B$23,2,FALSE)</f>
        <v>2.2272960000000004</v>
      </c>
      <c r="N15" s="2">
        <f>('EV Characterization'!N$2-'EV Characterization'!N$3)*VLOOKUP($A15,'EV Distribution'!$A$2:$B$23,2,FALSE)</f>
        <v>2.1731760000000002</v>
      </c>
      <c r="O15" s="2">
        <f>('EV Characterization'!O$2-'EV Characterization'!O$3)*VLOOKUP($A15,'EV Distribution'!$A$2:$B$23,2,FALSE)</f>
        <v>2.1821080000000004</v>
      </c>
      <c r="P15" s="2">
        <f>('EV Characterization'!P$2-'EV Characterization'!P$3)*VLOOKUP($A15,'EV Distribution'!$A$2:$B$23,2,FALSE)</f>
        <v>2.0787279999999999</v>
      </c>
      <c r="Q15" s="2">
        <f>('EV Characterization'!Q$2-'EV Characterization'!Q$3)*VLOOKUP($A15,'EV Distribution'!$A$2:$B$23,2,FALSE)</f>
        <v>1.905464</v>
      </c>
      <c r="R15" s="2">
        <f>('EV Characterization'!R$2-'EV Characterization'!R$3)*VLOOKUP($A15,'EV Distribution'!$A$2:$B$23,2,FALSE)</f>
        <v>1.7124960000000002</v>
      </c>
      <c r="S15" s="2">
        <f>('EV Characterization'!S$2-'EV Characterization'!S$3)*VLOOKUP($A15,'EV Distribution'!$A$2:$B$23,2,FALSE)</f>
        <v>1.6510640000000003</v>
      </c>
      <c r="T15" s="2">
        <f>('EV Characterization'!T$2-'EV Characterization'!T$3)*VLOOKUP($A15,'EV Distribution'!$A$2:$B$23,2,FALSE)</f>
        <v>1.037852</v>
      </c>
      <c r="U15" s="2">
        <f>('EV Characterization'!U$2-'EV Characterization'!U$3)*VLOOKUP($A15,'EV Distribution'!$A$2:$B$23,2,FALSE)</f>
        <v>1.1098880000000002</v>
      </c>
      <c r="V15" s="2">
        <f>('EV Characterization'!V$2-'EV Characterization'!V$3)*VLOOKUP($A15,'EV Distribution'!$A$2:$B$23,2,FALSE)</f>
        <v>1.2134640000000001</v>
      </c>
      <c r="W15" s="2">
        <f>('EV Characterization'!W$2-'EV Characterization'!W$3)*VLOOKUP($A15,'EV Distribution'!$A$2:$B$23,2,FALSE)</f>
        <v>1.2424200000000001</v>
      </c>
      <c r="X15" s="2">
        <f>('EV Characterization'!X$2-'EV Characterization'!X$3)*VLOOKUP($A15,'EV Distribution'!$A$2:$B$23,2,FALSE)</f>
        <v>1.29576</v>
      </c>
      <c r="Y15" s="2">
        <f>('EV Characterization'!Y$2-'EV Characterization'!Y$3)*VLOOKUP($A15,'EV Distribution'!$A$2:$B$23,2,FALSE)</f>
        <v>1.43028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1.6016400000000002</v>
      </c>
      <c r="C16" s="2">
        <f>('EV Characterization'!C$2-'EV Characterization'!C$3)*VLOOKUP($A16,'EV Distribution'!$A$2:$B$23,2,FALSE)</f>
        <v>1.6950000000000001</v>
      </c>
      <c r="D16" s="2">
        <f>('EV Characterization'!D$2-'EV Characterization'!D$3)*VLOOKUP($A16,'EV Distribution'!$A$2:$B$23,2,FALSE)</f>
        <v>1.7898800000000001</v>
      </c>
      <c r="E16" s="2">
        <f>('EV Characterization'!E$2-'EV Characterization'!E$3)*VLOOKUP($A16,'EV Distribution'!$A$2:$B$23,2,FALSE)</f>
        <v>1.87124</v>
      </c>
      <c r="F16" s="2">
        <f>('EV Characterization'!F$2-'EV Characterization'!F$3)*VLOOKUP($A16,'EV Distribution'!$A$2:$B$23,2,FALSE)</f>
        <v>1.8924799999999999</v>
      </c>
      <c r="G16" s="2">
        <f>('EV Characterization'!G$2-'EV Characterization'!G$3)*VLOOKUP($A16,'EV Distribution'!$A$2:$B$23,2,FALSE)</f>
        <v>1.9796399999999998</v>
      </c>
      <c r="H16" s="2">
        <f>('EV Characterization'!H$2-'EV Characterization'!H$3)*VLOOKUP($A16,'EV Distribution'!$A$2:$B$23,2,FALSE)</f>
        <v>1.9695200000000002</v>
      </c>
      <c r="I16" s="2">
        <f>('EV Characterization'!I$2-'EV Characterization'!I$3)*VLOOKUP($A16,'EV Distribution'!$A$2:$B$23,2,FALSE)</f>
        <v>1.861656</v>
      </c>
      <c r="J16" s="2">
        <f>('EV Characterization'!J$2-'EV Characterization'!J$3)*VLOOKUP($A16,'EV Distribution'!$A$2:$B$23,2,FALSE)</f>
        <v>1.6867359999999998</v>
      </c>
      <c r="K16" s="2">
        <f>('EV Characterization'!K$2-'EV Characterization'!K$3)*VLOOKUP($A16,'EV Distribution'!$A$2:$B$23,2,FALSE)</f>
        <v>2.4769240000000003</v>
      </c>
      <c r="L16" s="2">
        <f>('EV Characterization'!L$2-'EV Characterization'!L$3)*VLOOKUP($A16,'EV Distribution'!$A$2:$B$23,2,FALSE)</f>
        <v>2.4188160000000001</v>
      </c>
      <c r="M16" s="2">
        <f>('EV Characterization'!M$2-'EV Characterization'!M$3)*VLOOKUP($A16,'EV Distribution'!$A$2:$B$23,2,FALSE)</f>
        <v>2.2272960000000004</v>
      </c>
      <c r="N16" s="2">
        <f>('EV Characterization'!N$2-'EV Characterization'!N$3)*VLOOKUP($A16,'EV Distribution'!$A$2:$B$23,2,FALSE)</f>
        <v>2.1731760000000002</v>
      </c>
      <c r="O16" s="2">
        <f>('EV Characterization'!O$2-'EV Characterization'!O$3)*VLOOKUP($A16,'EV Distribution'!$A$2:$B$23,2,FALSE)</f>
        <v>2.1821080000000004</v>
      </c>
      <c r="P16" s="2">
        <f>('EV Characterization'!P$2-'EV Characterization'!P$3)*VLOOKUP($A16,'EV Distribution'!$A$2:$B$23,2,FALSE)</f>
        <v>2.0787279999999999</v>
      </c>
      <c r="Q16" s="2">
        <f>('EV Characterization'!Q$2-'EV Characterization'!Q$3)*VLOOKUP($A16,'EV Distribution'!$A$2:$B$23,2,FALSE)</f>
        <v>1.905464</v>
      </c>
      <c r="R16" s="2">
        <f>('EV Characterization'!R$2-'EV Characterization'!R$3)*VLOOKUP($A16,'EV Distribution'!$A$2:$B$23,2,FALSE)</f>
        <v>1.7124960000000002</v>
      </c>
      <c r="S16" s="2">
        <f>('EV Characterization'!S$2-'EV Characterization'!S$3)*VLOOKUP($A16,'EV Distribution'!$A$2:$B$23,2,FALSE)</f>
        <v>1.6510640000000003</v>
      </c>
      <c r="T16" s="2">
        <f>('EV Characterization'!T$2-'EV Characterization'!T$3)*VLOOKUP($A16,'EV Distribution'!$A$2:$B$23,2,FALSE)</f>
        <v>1.037852</v>
      </c>
      <c r="U16" s="2">
        <f>('EV Characterization'!U$2-'EV Characterization'!U$3)*VLOOKUP($A16,'EV Distribution'!$A$2:$B$23,2,FALSE)</f>
        <v>1.1098880000000002</v>
      </c>
      <c r="V16" s="2">
        <f>('EV Characterization'!V$2-'EV Characterization'!V$3)*VLOOKUP($A16,'EV Distribution'!$A$2:$B$23,2,FALSE)</f>
        <v>1.2134640000000001</v>
      </c>
      <c r="W16" s="2">
        <f>('EV Characterization'!W$2-'EV Characterization'!W$3)*VLOOKUP($A16,'EV Distribution'!$A$2:$B$23,2,FALSE)</f>
        <v>1.2424200000000001</v>
      </c>
      <c r="X16" s="2">
        <f>('EV Characterization'!X$2-'EV Characterization'!X$3)*VLOOKUP($A16,'EV Distribution'!$A$2:$B$23,2,FALSE)</f>
        <v>1.29576</v>
      </c>
      <c r="Y16" s="2">
        <f>('EV Characterization'!Y$2-'EV Characterization'!Y$3)*VLOOKUP($A16,'EV Distribution'!$A$2:$B$23,2,FALSE)</f>
        <v>1.43028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1.6016400000000002</v>
      </c>
      <c r="C17" s="2">
        <f>('EV Characterization'!C$2-'EV Characterization'!C$3)*VLOOKUP($A17,'EV Distribution'!$A$2:$B$23,2,FALSE)</f>
        <v>1.6950000000000001</v>
      </c>
      <c r="D17" s="2">
        <f>('EV Characterization'!D$2-'EV Characterization'!D$3)*VLOOKUP($A17,'EV Distribution'!$A$2:$B$23,2,FALSE)</f>
        <v>1.7898800000000001</v>
      </c>
      <c r="E17" s="2">
        <f>('EV Characterization'!E$2-'EV Characterization'!E$3)*VLOOKUP($A17,'EV Distribution'!$A$2:$B$23,2,FALSE)</f>
        <v>1.87124</v>
      </c>
      <c r="F17" s="2">
        <f>('EV Characterization'!F$2-'EV Characterization'!F$3)*VLOOKUP($A17,'EV Distribution'!$A$2:$B$23,2,FALSE)</f>
        <v>1.8924799999999999</v>
      </c>
      <c r="G17" s="2">
        <f>('EV Characterization'!G$2-'EV Characterization'!G$3)*VLOOKUP($A17,'EV Distribution'!$A$2:$B$23,2,FALSE)</f>
        <v>1.9796399999999998</v>
      </c>
      <c r="H17" s="2">
        <f>('EV Characterization'!H$2-'EV Characterization'!H$3)*VLOOKUP($A17,'EV Distribution'!$A$2:$B$23,2,FALSE)</f>
        <v>1.9695200000000002</v>
      </c>
      <c r="I17" s="2">
        <f>('EV Characterization'!I$2-'EV Characterization'!I$3)*VLOOKUP($A17,'EV Distribution'!$A$2:$B$23,2,FALSE)</f>
        <v>1.861656</v>
      </c>
      <c r="J17" s="2">
        <f>('EV Characterization'!J$2-'EV Characterization'!J$3)*VLOOKUP($A17,'EV Distribution'!$A$2:$B$23,2,FALSE)</f>
        <v>1.6867359999999998</v>
      </c>
      <c r="K17" s="2">
        <f>('EV Characterization'!K$2-'EV Characterization'!K$3)*VLOOKUP($A17,'EV Distribution'!$A$2:$B$23,2,FALSE)</f>
        <v>2.4769240000000003</v>
      </c>
      <c r="L17" s="2">
        <f>('EV Characterization'!L$2-'EV Characterization'!L$3)*VLOOKUP($A17,'EV Distribution'!$A$2:$B$23,2,FALSE)</f>
        <v>2.4188160000000001</v>
      </c>
      <c r="M17" s="2">
        <f>('EV Characterization'!M$2-'EV Characterization'!M$3)*VLOOKUP($A17,'EV Distribution'!$A$2:$B$23,2,FALSE)</f>
        <v>2.2272960000000004</v>
      </c>
      <c r="N17" s="2">
        <f>('EV Characterization'!N$2-'EV Characterization'!N$3)*VLOOKUP($A17,'EV Distribution'!$A$2:$B$23,2,FALSE)</f>
        <v>2.1731760000000002</v>
      </c>
      <c r="O17" s="2">
        <f>('EV Characterization'!O$2-'EV Characterization'!O$3)*VLOOKUP($A17,'EV Distribution'!$A$2:$B$23,2,FALSE)</f>
        <v>2.1821080000000004</v>
      </c>
      <c r="P17" s="2">
        <f>('EV Characterization'!P$2-'EV Characterization'!P$3)*VLOOKUP($A17,'EV Distribution'!$A$2:$B$23,2,FALSE)</f>
        <v>2.0787279999999999</v>
      </c>
      <c r="Q17" s="2">
        <f>('EV Characterization'!Q$2-'EV Characterization'!Q$3)*VLOOKUP($A17,'EV Distribution'!$A$2:$B$23,2,FALSE)</f>
        <v>1.905464</v>
      </c>
      <c r="R17" s="2">
        <f>('EV Characterization'!R$2-'EV Characterization'!R$3)*VLOOKUP($A17,'EV Distribution'!$A$2:$B$23,2,FALSE)</f>
        <v>1.7124960000000002</v>
      </c>
      <c r="S17" s="2">
        <f>('EV Characterization'!S$2-'EV Characterization'!S$3)*VLOOKUP($A17,'EV Distribution'!$A$2:$B$23,2,FALSE)</f>
        <v>1.6510640000000003</v>
      </c>
      <c r="T17" s="2">
        <f>('EV Characterization'!T$2-'EV Characterization'!T$3)*VLOOKUP($A17,'EV Distribution'!$A$2:$B$23,2,FALSE)</f>
        <v>1.037852</v>
      </c>
      <c r="U17" s="2">
        <f>('EV Characterization'!U$2-'EV Characterization'!U$3)*VLOOKUP($A17,'EV Distribution'!$A$2:$B$23,2,FALSE)</f>
        <v>1.1098880000000002</v>
      </c>
      <c r="V17" s="2">
        <f>('EV Characterization'!V$2-'EV Characterization'!V$3)*VLOOKUP($A17,'EV Distribution'!$A$2:$B$23,2,FALSE)</f>
        <v>1.2134640000000001</v>
      </c>
      <c r="W17" s="2">
        <f>('EV Characterization'!W$2-'EV Characterization'!W$3)*VLOOKUP($A17,'EV Distribution'!$A$2:$B$23,2,FALSE)</f>
        <v>1.2424200000000001</v>
      </c>
      <c r="X17" s="2">
        <f>('EV Characterization'!X$2-'EV Characterization'!X$3)*VLOOKUP($A17,'EV Distribution'!$A$2:$B$23,2,FALSE)</f>
        <v>1.29576</v>
      </c>
      <c r="Y17" s="2">
        <f>('EV Characterization'!Y$2-'EV Characterization'!Y$3)*VLOOKUP($A17,'EV Distribution'!$A$2:$B$23,2,FALSE)</f>
        <v>1.43028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1.6016400000000002</v>
      </c>
      <c r="C18" s="2">
        <f>('EV Characterization'!C$2-'EV Characterization'!C$3)*VLOOKUP($A18,'EV Distribution'!$A$2:$B$23,2,FALSE)</f>
        <v>1.6950000000000001</v>
      </c>
      <c r="D18" s="2">
        <f>('EV Characterization'!D$2-'EV Characterization'!D$3)*VLOOKUP($A18,'EV Distribution'!$A$2:$B$23,2,FALSE)</f>
        <v>1.7898800000000001</v>
      </c>
      <c r="E18" s="2">
        <f>('EV Characterization'!E$2-'EV Characterization'!E$3)*VLOOKUP($A18,'EV Distribution'!$A$2:$B$23,2,FALSE)</f>
        <v>1.87124</v>
      </c>
      <c r="F18" s="2">
        <f>('EV Characterization'!F$2-'EV Characterization'!F$3)*VLOOKUP($A18,'EV Distribution'!$A$2:$B$23,2,FALSE)</f>
        <v>1.8924799999999999</v>
      </c>
      <c r="G18" s="2">
        <f>('EV Characterization'!G$2-'EV Characterization'!G$3)*VLOOKUP($A18,'EV Distribution'!$A$2:$B$23,2,FALSE)</f>
        <v>1.9796399999999998</v>
      </c>
      <c r="H18" s="2">
        <f>('EV Characterization'!H$2-'EV Characterization'!H$3)*VLOOKUP($A18,'EV Distribution'!$A$2:$B$23,2,FALSE)</f>
        <v>1.9695200000000002</v>
      </c>
      <c r="I18" s="2">
        <f>('EV Characterization'!I$2-'EV Characterization'!I$3)*VLOOKUP($A18,'EV Distribution'!$A$2:$B$23,2,FALSE)</f>
        <v>1.861656</v>
      </c>
      <c r="J18" s="2">
        <f>('EV Characterization'!J$2-'EV Characterization'!J$3)*VLOOKUP($A18,'EV Distribution'!$A$2:$B$23,2,FALSE)</f>
        <v>1.6867359999999998</v>
      </c>
      <c r="K18" s="2">
        <f>('EV Characterization'!K$2-'EV Characterization'!K$3)*VLOOKUP($A18,'EV Distribution'!$A$2:$B$23,2,FALSE)</f>
        <v>2.4769240000000003</v>
      </c>
      <c r="L18" s="2">
        <f>('EV Characterization'!L$2-'EV Characterization'!L$3)*VLOOKUP($A18,'EV Distribution'!$A$2:$B$23,2,FALSE)</f>
        <v>2.4188160000000001</v>
      </c>
      <c r="M18" s="2">
        <f>('EV Characterization'!M$2-'EV Characterization'!M$3)*VLOOKUP($A18,'EV Distribution'!$A$2:$B$23,2,FALSE)</f>
        <v>2.2272960000000004</v>
      </c>
      <c r="N18" s="2">
        <f>('EV Characterization'!N$2-'EV Characterization'!N$3)*VLOOKUP($A18,'EV Distribution'!$A$2:$B$23,2,FALSE)</f>
        <v>2.1731760000000002</v>
      </c>
      <c r="O18" s="2">
        <f>('EV Characterization'!O$2-'EV Characterization'!O$3)*VLOOKUP($A18,'EV Distribution'!$A$2:$B$23,2,FALSE)</f>
        <v>2.1821080000000004</v>
      </c>
      <c r="P18" s="2">
        <f>('EV Characterization'!P$2-'EV Characterization'!P$3)*VLOOKUP($A18,'EV Distribution'!$A$2:$B$23,2,FALSE)</f>
        <v>2.0787279999999999</v>
      </c>
      <c r="Q18" s="2">
        <f>('EV Characterization'!Q$2-'EV Characterization'!Q$3)*VLOOKUP($A18,'EV Distribution'!$A$2:$B$23,2,FALSE)</f>
        <v>1.905464</v>
      </c>
      <c r="R18" s="2">
        <f>('EV Characterization'!R$2-'EV Characterization'!R$3)*VLOOKUP($A18,'EV Distribution'!$A$2:$B$23,2,FALSE)</f>
        <v>1.7124960000000002</v>
      </c>
      <c r="S18" s="2">
        <f>('EV Characterization'!S$2-'EV Characterization'!S$3)*VLOOKUP($A18,'EV Distribution'!$A$2:$B$23,2,FALSE)</f>
        <v>1.6510640000000003</v>
      </c>
      <c r="T18" s="2">
        <f>('EV Characterization'!T$2-'EV Characterization'!T$3)*VLOOKUP($A18,'EV Distribution'!$A$2:$B$23,2,FALSE)</f>
        <v>1.037852</v>
      </c>
      <c r="U18" s="2">
        <f>('EV Characterization'!U$2-'EV Characterization'!U$3)*VLOOKUP($A18,'EV Distribution'!$A$2:$B$23,2,FALSE)</f>
        <v>1.1098880000000002</v>
      </c>
      <c r="V18" s="2">
        <f>('EV Characterization'!V$2-'EV Characterization'!V$3)*VLOOKUP($A18,'EV Distribution'!$A$2:$B$23,2,FALSE)</f>
        <v>1.2134640000000001</v>
      </c>
      <c r="W18" s="2">
        <f>('EV Characterization'!W$2-'EV Characterization'!W$3)*VLOOKUP($A18,'EV Distribution'!$A$2:$B$23,2,FALSE)</f>
        <v>1.2424200000000001</v>
      </c>
      <c r="X18" s="2">
        <f>('EV Characterization'!X$2-'EV Characterization'!X$3)*VLOOKUP($A18,'EV Distribution'!$A$2:$B$23,2,FALSE)</f>
        <v>1.29576</v>
      </c>
      <c r="Y18" s="2">
        <f>('EV Characterization'!Y$2-'EV Characterization'!Y$3)*VLOOKUP($A18,'EV Distribution'!$A$2:$B$23,2,FALSE)</f>
        <v>1.43028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1.6016400000000002</v>
      </c>
      <c r="C19" s="2">
        <f>('EV Characterization'!C$2-'EV Characterization'!C$3)*VLOOKUP($A19,'EV Distribution'!$A$2:$B$23,2,FALSE)</f>
        <v>1.6950000000000001</v>
      </c>
      <c r="D19" s="2">
        <f>('EV Characterization'!D$2-'EV Characterization'!D$3)*VLOOKUP($A19,'EV Distribution'!$A$2:$B$23,2,FALSE)</f>
        <v>1.7898800000000001</v>
      </c>
      <c r="E19" s="2">
        <f>('EV Characterization'!E$2-'EV Characterization'!E$3)*VLOOKUP($A19,'EV Distribution'!$A$2:$B$23,2,FALSE)</f>
        <v>1.87124</v>
      </c>
      <c r="F19" s="2">
        <f>('EV Characterization'!F$2-'EV Characterization'!F$3)*VLOOKUP($A19,'EV Distribution'!$A$2:$B$23,2,FALSE)</f>
        <v>1.8924799999999999</v>
      </c>
      <c r="G19" s="2">
        <f>('EV Characterization'!G$2-'EV Characterization'!G$3)*VLOOKUP($A19,'EV Distribution'!$A$2:$B$23,2,FALSE)</f>
        <v>1.9796399999999998</v>
      </c>
      <c r="H19" s="2">
        <f>('EV Characterization'!H$2-'EV Characterization'!H$3)*VLOOKUP($A19,'EV Distribution'!$A$2:$B$23,2,FALSE)</f>
        <v>1.9695200000000002</v>
      </c>
      <c r="I19" s="2">
        <f>('EV Characterization'!I$2-'EV Characterization'!I$3)*VLOOKUP($A19,'EV Distribution'!$A$2:$B$23,2,FALSE)</f>
        <v>1.861656</v>
      </c>
      <c r="J19" s="2">
        <f>('EV Characterization'!J$2-'EV Characterization'!J$3)*VLOOKUP($A19,'EV Distribution'!$A$2:$B$23,2,FALSE)</f>
        <v>1.6867359999999998</v>
      </c>
      <c r="K19" s="2">
        <f>('EV Characterization'!K$2-'EV Characterization'!K$3)*VLOOKUP($A19,'EV Distribution'!$A$2:$B$23,2,FALSE)</f>
        <v>2.4769240000000003</v>
      </c>
      <c r="L19" s="2">
        <f>('EV Characterization'!L$2-'EV Characterization'!L$3)*VLOOKUP($A19,'EV Distribution'!$A$2:$B$23,2,FALSE)</f>
        <v>2.4188160000000001</v>
      </c>
      <c r="M19" s="2">
        <f>('EV Characterization'!M$2-'EV Characterization'!M$3)*VLOOKUP($A19,'EV Distribution'!$A$2:$B$23,2,FALSE)</f>
        <v>2.2272960000000004</v>
      </c>
      <c r="N19" s="2">
        <f>('EV Characterization'!N$2-'EV Characterization'!N$3)*VLOOKUP($A19,'EV Distribution'!$A$2:$B$23,2,FALSE)</f>
        <v>2.1731760000000002</v>
      </c>
      <c r="O19" s="2">
        <f>('EV Characterization'!O$2-'EV Characterization'!O$3)*VLOOKUP($A19,'EV Distribution'!$A$2:$B$23,2,FALSE)</f>
        <v>2.1821080000000004</v>
      </c>
      <c r="P19" s="2">
        <f>('EV Characterization'!P$2-'EV Characterization'!P$3)*VLOOKUP($A19,'EV Distribution'!$A$2:$B$23,2,FALSE)</f>
        <v>2.0787279999999999</v>
      </c>
      <c r="Q19" s="2">
        <f>('EV Characterization'!Q$2-'EV Characterization'!Q$3)*VLOOKUP($A19,'EV Distribution'!$A$2:$B$23,2,FALSE)</f>
        <v>1.905464</v>
      </c>
      <c r="R19" s="2">
        <f>('EV Characterization'!R$2-'EV Characterization'!R$3)*VLOOKUP($A19,'EV Distribution'!$A$2:$B$23,2,FALSE)</f>
        <v>1.7124960000000002</v>
      </c>
      <c r="S19" s="2">
        <f>('EV Characterization'!S$2-'EV Characterization'!S$3)*VLOOKUP($A19,'EV Distribution'!$A$2:$B$23,2,FALSE)</f>
        <v>1.6510640000000003</v>
      </c>
      <c r="T19" s="2">
        <f>('EV Characterization'!T$2-'EV Characterization'!T$3)*VLOOKUP($A19,'EV Distribution'!$A$2:$B$23,2,FALSE)</f>
        <v>1.037852</v>
      </c>
      <c r="U19" s="2">
        <f>('EV Characterization'!U$2-'EV Characterization'!U$3)*VLOOKUP($A19,'EV Distribution'!$A$2:$B$23,2,FALSE)</f>
        <v>1.1098880000000002</v>
      </c>
      <c r="V19" s="2">
        <f>('EV Characterization'!V$2-'EV Characterization'!V$3)*VLOOKUP($A19,'EV Distribution'!$A$2:$B$23,2,FALSE)</f>
        <v>1.2134640000000001</v>
      </c>
      <c r="W19" s="2">
        <f>('EV Characterization'!W$2-'EV Characterization'!W$3)*VLOOKUP($A19,'EV Distribution'!$A$2:$B$23,2,FALSE)</f>
        <v>1.2424200000000001</v>
      </c>
      <c r="X19" s="2">
        <f>('EV Characterization'!X$2-'EV Characterization'!X$3)*VLOOKUP($A19,'EV Distribution'!$A$2:$B$23,2,FALSE)</f>
        <v>1.29576</v>
      </c>
      <c r="Y19" s="2">
        <f>('EV Characterization'!Y$2-'EV Characterization'!Y$3)*VLOOKUP($A19,'EV Distribution'!$A$2:$B$23,2,FALSE)</f>
        <v>1.43028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1.6016400000000002</v>
      </c>
      <c r="C20" s="2">
        <f>('EV Characterization'!C$2-'EV Characterization'!C$3)*VLOOKUP($A20,'EV Distribution'!$A$2:$B$23,2,FALSE)</f>
        <v>1.6950000000000001</v>
      </c>
      <c r="D20" s="2">
        <f>('EV Characterization'!D$2-'EV Characterization'!D$3)*VLOOKUP($A20,'EV Distribution'!$A$2:$B$23,2,FALSE)</f>
        <v>1.7898800000000001</v>
      </c>
      <c r="E20" s="2">
        <f>('EV Characterization'!E$2-'EV Characterization'!E$3)*VLOOKUP($A20,'EV Distribution'!$A$2:$B$23,2,FALSE)</f>
        <v>1.87124</v>
      </c>
      <c r="F20" s="2">
        <f>('EV Characterization'!F$2-'EV Characterization'!F$3)*VLOOKUP($A20,'EV Distribution'!$A$2:$B$23,2,FALSE)</f>
        <v>1.8924799999999999</v>
      </c>
      <c r="G20" s="2">
        <f>('EV Characterization'!G$2-'EV Characterization'!G$3)*VLOOKUP($A20,'EV Distribution'!$A$2:$B$23,2,FALSE)</f>
        <v>1.9796399999999998</v>
      </c>
      <c r="H20" s="2">
        <f>('EV Characterization'!H$2-'EV Characterization'!H$3)*VLOOKUP($A20,'EV Distribution'!$A$2:$B$23,2,FALSE)</f>
        <v>1.9695200000000002</v>
      </c>
      <c r="I20" s="2">
        <f>('EV Characterization'!I$2-'EV Characterization'!I$3)*VLOOKUP($A20,'EV Distribution'!$A$2:$B$23,2,FALSE)</f>
        <v>1.861656</v>
      </c>
      <c r="J20" s="2">
        <f>('EV Characterization'!J$2-'EV Characterization'!J$3)*VLOOKUP($A20,'EV Distribution'!$A$2:$B$23,2,FALSE)</f>
        <v>1.6867359999999998</v>
      </c>
      <c r="K20" s="2">
        <f>('EV Characterization'!K$2-'EV Characterization'!K$3)*VLOOKUP($A20,'EV Distribution'!$A$2:$B$23,2,FALSE)</f>
        <v>2.4769240000000003</v>
      </c>
      <c r="L20" s="2">
        <f>('EV Characterization'!L$2-'EV Characterization'!L$3)*VLOOKUP($A20,'EV Distribution'!$A$2:$B$23,2,FALSE)</f>
        <v>2.4188160000000001</v>
      </c>
      <c r="M20" s="2">
        <f>('EV Characterization'!M$2-'EV Characterization'!M$3)*VLOOKUP($A20,'EV Distribution'!$A$2:$B$23,2,FALSE)</f>
        <v>2.2272960000000004</v>
      </c>
      <c r="N20" s="2">
        <f>('EV Characterization'!N$2-'EV Characterization'!N$3)*VLOOKUP($A20,'EV Distribution'!$A$2:$B$23,2,FALSE)</f>
        <v>2.1731760000000002</v>
      </c>
      <c r="O20" s="2">
        <f>('EV Characterization'!O$2-'EV Characterization'!O$3)*VLOOKUP($A20,'EV Distribution'!$A$2:$B$23,2,FALSE)</f>
        <v>2.1821080000000004</v>
      </c>
      <c r="P20" s="2">
        <f>('EV Characterization'!P$2-'EV Characterization'!P$3)*VLOOKUP($A20,'EV Distribution'!$A$2:$B$23,2,FALSE)</f>
        <v>2.0787279999999999</v>
      </c>
      <c r="Q20" s="2">
        <f>('EV Characterization'!Q$2-'EV Characterization'!Q$3)*VLOOKUP($A20,'EV Distribution'!$A$2:$B$23,2,FALSE)</f>
        <v>1.905464</v>
      </c>
      <c r="R20" s="2">
        <f>('EV Characterization'!R$2-'EV Characterization'!R$3)*VLOOKUP($A20,'EV Distribution'!$A$2:$B$23,2,FALSE)</f>
        <v>1.7124960000000002</v>
      </c>
      <c r="S20" s="2">
        <f>('EV Characterization'!S$2-'EV Characterization'!S$3)*VLOOKUP($A20,'EV Distribution'!$A$2:$B$23,2,FALSE)</f>
        <v>1.6510640000000003</v>
      </c>
      <c r="T20" s="2">
        <f>('EV Characterization'!T$2-'EV Characterization'!T$3)*VLOOKUP($A20,'EV Distribution'!$A$2:$B$23,2,FALSE)</f>
        <v>1.037852</v>
      </c>
      <c r="U20" s="2">
        <f>('EV Characterization'!U$2-'EV Characterization'!U$3)*VLOOKUP($A20,'EV Distribution'!$A$2:$B$23,2,FALSE)</f>
        <v>1.1098880000000002</v>
      </c>
      <c r="V20" s="2">
        <f>('EV Characterization'!V$2-'EV Characterization'!V$3)*VLOOKUP($A20,'EV Distribution'!$A$2:$B$23,2,FALSE)</f>
        <v>1.2134640000000001</v>
      </c>
      <c r="W20" s="2">
        <f>('EV Characterization'!W$2-'EV Characterization'!W$3)*VLOOKUP($A20,'EV Distribution'!$A$2:$B$23,2,FALSE)</f>
        <v>1.2424200000000001</v>
      </c>
      <c r="X20" s="2">
        <f>('EV Characterization'!X$2-'EV Characterization'!X$3)*VLOOKUP($A20,'EV Distribution'!$A$2:$B$23,2,FALSE)</f>
        <v>1.29576</v>
      </c>
      <c r="Y20" s="2">
        <f>('EV Characterization'!Y$2-'EV Characterization'!Y$3)*VLOOKUP($A20,'EV Distribution'!$A$2:$B$23,2,FALSE)</f>
        <v>1.43028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1.6016400000000002</v>
      </c>
      <c r="C21" s="2">
        <f>('EV Characterization'!C$2-'EV Characterization'!C$3)*VLOOKUP($A21,'EV Distribution'!$A$2:$B$23,2,FALSE)</f>
        <v>1.6950000000000001</v>
      </c>
      <c r="D21" s="2">
        <f>('EV Characterization'!D$2-'EV Characterization'!D$3)*VLOOKUP($A21,'EV Distribution'!$A$2:$B$23,2,FALSE)</f>
        <v>1.7898800000000001</v>
      </c>
      <c r="E21" s="2">
        <f>('EV Characterization'!E$2-'EV Characterization'!E$3)*VLOOKUP($A21,'EV Distribution'!$A$2:$B$23,2,FALSE)</f>
        <v>1.87124</v>
      </c>
      <c r="F21" s="2">
        <f>('EV Characterization'!F$2-'EV Characterization'!F$3)*VLOOKUP($A21,'EV Distribution'!$A$2:$B$23,2,FALSE)</f>
        <v>1.8924799999999999</v>
      </c>
      <c r="G21" s="2">
        <f>('EV Characterization'!G$2-'EV Characterization'!G$3)*VLOOKUP($A21,'EV Distribution'!$A$2:$B$23,2,FALSE)</f>
        <v>1.9796399999999998</v>
      </c>
      <c r="H21" s="2">
        <f>('EV Characterization'!H$2-'EV Characterization'!H$3)*VLOOKUP($A21,'EV Distribution'!$A$2:$B$23,2,FALSE)</f>
        <v>1.9695200000000002</v>
      </c>
      <c r="I21" s="2">
        <f>('EV Characterization'!I$2-'EV Characterization'!I$3)*VLOOKUP($A21,'EV Distribution'!$A$2:$B$23,2,FALSE)</f>
        <v>1.861656</v>
      </c>
      <c r="J21" s="2">
        <f>('EV Characterization'!J$2-'EV Characterization'!J$3)*VLOOKUP($A21,'EV Distribution'!$A$2:$B$23,2,FALSE)</f>
        <v>1.6867359999999998</v>
      </c>
      <c r="K21" s="2">
        <f>('EV Characterization'!K$2-'EV Characterization'!K$3)*VLOOKUP($A21,'EV Distribution'!$A$2:$B$23,2,FALSE)</f>
        <v>2.4769240000000003</v>
      </c>
      <c r="L21" s="2">
        <f>('EV Characterization'!L$2-'EV Characterization'!L$3)*VLOOKUP($A21,'EV Distribution'!$A$2:$B$23,2,FALSE)</f>
        <v>2.4188160000000001</v>
      </c>
      <c r="M21" s="2">
        <f>('EV Characterization'!M$2-'EV Characterization'!M$3)*VLOOKUP($A21,'EV Distribution'!$A$2:$B$23,2,FALSE)</f>
        <v>2.2272960000000004</v>
      </c>
      <c r="N21" s="2">
        <f>('EV Characterization'!N$2-'EV Characterization'!N$3)*VLOOKUP($A21,'EV Distribution'!$A$2:$B$23,2,FALSE)</f>
        <v>2.1731760000000002</v>
      </c>
      <c r="O21" s="2">
        <f>('EV Characterization'!O$2-'EV Characterization'!O$3)*VLOOKUP($A21,'EV Distribution'!$A$2:$B$23,2,FALSE)</f>
        <v>2.1821080000000004</v>
      </c>
      <c r="P21" s="2">
        <f>('EV Characterization'!P$2-'EV Characterization'!P$3)*VLOOKUP($A21,'EV Distribution'!$A$2:$B$23,2,FALSE)</f>
        <v>2.0787279999999999</v>
      </c>
      <c r="Q21" s="2">
        <f>('EV Characterization'!Q$2-'EV Characterization'!Q$3)*VLOOKUP($A21,'EV Distribution'!$A$2:$B$23,2,FALSE)</f>
        <v>1.905464</v>
      </c>
      <c r="R21" s="2">
        <f>('EV Characterization'!R$2-'EV Characterization'!R$3)*VLOOKUP($A21,'EV Distribution'!$A$2:$B$23,2,FALSE)</f>
        <v>1.7124960000000002</v>
      </c>
      <c r="S21" s="2">
        <f>('EV Characterization'!S$2-'EV Characterization'!S$3)*VLOOKUP($A21,'EV Distribution'!$A$2:$B$23,2,FALSE)</f>
        <v>1.6510640000000003</v>
      </c>
      <c r="T21" s="2">
        <f>('EV Characterization'!T$2-'EV Characterization'!T$3)*VLOOKUP($A21,'EV Distribution'!$A$2:$B$23,2,FALSE)</f>
        <v>1.037852</v>
      </c>
      <c r="U21" s="2">
        <f>('EV Characterization'!U$2-'EV Characterization'!U$3)*VLOOKUP($A21,'EV Distribution'!$A$2:$B$23,2,FALSE)</f>
        <v>1.1098880000000002</v>
      </c>
      <c r="V21" s="2">
        <f>('EV Characterization'!V$2-'EV Characterization'!V$3)*VLOOKUP($A21,'EV Distribution'!$A$2:$B$23,2,FALSE)</f>
        <v>1.2134640000000001</v>
      </c>
      <c r="W21" s="2">
        <f>('EV Characterization'!W$2-'EV Characterization'!W$3)*VLOOKUP($A21,'EV Distribution'!$A$2:$B$23,2,FALSE)</f>
        <v>1.2424200000000001</v>
      </c>
      <c r="X21" s="2">
        <f>('EV Characterization'!X$2-'EV Characterization'!X$3)*VLOOKUP($A21,'EV Distribution'!$A$2:$B$23,2,FALSE)</f>
        <v>1.29576</v>
      </c>
      <c r="Y21" s="2">
        <f>('EV Characterization'!Y$2-'EV Characterization'!Y$3)*VLOOKUP($A21,'EV Distribution'!$A$2:$B$23,2,FALSE)</f>
        <v>1.43028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E1B8-C1C4-4FB3-AAF7-54EABC07FECF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</v>
      </c>
      <c r="C8" s="7">
        <f>VLOOKUP($A8,'PV installed'!$A$2:$B$6,2,FALSE)*'PV Profile'!C$2</f>
        <v>0</v>
      </c>
      <c r="D8" s="7">
        <f>VLOOKUP($A8,'PV installed'!$A$2:$B$6,2,FALSE)*'PV Profile'!D$2</f>
        <v>0</v>
      </c>
      <c r="E8" s="7">
        <f>VLOOKUP($A8,'PV installed'!$A$2:$B$6,2,FALSE)*'PV Profile'!E$2</f>
        <v>0</v>
      </c>
      <c r="F8" s="7">
        <f>VLOOKUP($A8,'PV installed'!$A$2:$B$6,2,FALSE)*'PV Profile'!F$2</f>
        <v>0</v>
      </c>
      <c r="G8" s="7">
        <f>VLOOKUP($A8,'PV installed'!$A$2:$B$6,2,FALSE)*'PV Profile'!G$2</f>
        <v>0</v>
      </c>
      <c r="H8" s="7">
        <f>VLOOKUP($A8,'PV installed'!$A$2:$B$6,2,FALSE)*'PV Profile'!H$2</f>
        <v>0</v>
      </c>
      <c r="I8" s="7">
        <f>VLOOKUP($A8,'PV installed'!$A$2:$B$6,2,FALSE)*'PV Profile'!I$2</f>
        <v>0</v>
      </c>
      <c r="J8" s="7">
        <f>VLOOKUP($A8,'PV installed'!$A$2:$B$6,2,FALSE)*'PV Profile'!J$2</f>
        <v>0</v>
      </c>
      <c r="K8" s="7">
        <f>VLOOKUP($A8,'PV installed'!$A$2:$B$6,2,FALSE)*'PV Profile'!K$2</f>
        <v>0</v>
      </c>
      <c r="L8" s="7">
        <f>VLOOKUP($A8,'PV installed'!$A$2:$B$6,2,FALSE)*'PV Profile'!L$2</f>
        <v>0</v>
      </c>
      <c r="M8" s="7">
        <f>VLOOKUP($A8,'PV installed'!$A$2:$B$6,2,FALSE)*'PV Profile'!M$2</f>
        <v>0</v>
      </c>
      <c r="N8" s="7">
        <f>VLOOKUP($A8,'PV installed'!$A$2:$B$6,2,FALSE)*'PV Profile'!N$2</f>
        <v>0</v>
      </c>
      <c r="O8" s="7">
        <f>VLOOKUP($A8,'PV installed'!$A$2:$B$6,2,FALSE)*'PV Profile'!O$2</f>
        <v>0</v>
      </c>
      <c r="P8" s="7">
        <f>VLOOKUP($A8,'PV installed'!$A$2:$B$6,2,FALSE)*'PV Profile'!P$2</f>
        <v>0</v>
      </c>
      <c r="Q8" s="7">
        <f>VLOOKUP($A8,'PV installed'!$A$2:$B$6,2,FALSE)*'PV Profile'!Q$2</f>
        <v>0</v>
      </c>
      <c r="R8" s="7">
        <f>VLOOKUP($A8,'PV installed'!$A$2:$B$6,2,FALSE)*'PV Profile'!R$2</f>
        <v>0</v>
      </c>
      <c r="S8" s="7">
        <f>VLOOKUP($A8,'PV installed'!$A$2:$B$6,2,FALSE)*'PV Profile'!S$2</f>
        <v>0</v>
      </c>
      <c r="T8" s="7">
        <f>VLOOKUP($A8,'PV installed'!$A$2:$B$6,2,FALSE)*'PV Profile'!T$2</f>
        <v>0</v>
      </c>
      <c r="U8" s="7">
        <f>VLOOKUP($A8,'PV installed'!$A$2:$B$6,2,FALSE)*'PV Profile'!U$2</f>
        <v>0</v>
      </c>
      <c r="V8" s="7">
        <f>VLOOKUP($A8,'PV installed'!$A$2:$B$6,2,FALSE)*'PV Profile'!V$2</f>
        <v>0</v>
      </c>
      <c r="W8" s="7">
        <f>VLOOKUP($A8,'PV installed'!$A$2:$B$6,2,FALSE)*'PV Profile'!W$2</f>
        <v>0</v>
      </c>
      <c r="X8" s="7">
        <f>VLOOKUP($A8,'PV installed'!$A$2:$B$6,2,FALSE)*'PV Profile'!X$2</f>
        <v>0</v>
      </c>
      <c r="Y8" s="7">
        <f>VLOOKUP($A8,'PV installed'!$A$2:$B$6,2,FALSE)*'PV Profile'!Y$2</f>
        <v>0</v>
      </c>
    </row>
    <row r="9" spans="1:25" x14ac:dyDescent="0.25">
      <c r="A9" s="6">
        <v>13</v>
      </c>
      <c r="B9" s="7">
        <f>VLOOKUP($A9,'PV installed'!$A$2:$B$6,2,FALSE)*'PV Profile'!B$2</f>
        <v>0</v>
      </c>
      <c r="C9" s="7">
        <f>VLOOKUP($A9,'PV installed'!$A$2:$B$6,2,FALSE)*'PV Profile'!C$2</f>
        <v>0</v>
      </c>
      <c r="D9" s="7">
        <f>VLOOKUP($A9,'PV installed'!$A$2:$B$6,2,FALSE)*'PV Profile'!D$2</f>
        <v>0</v>
      </c>
      <c r="E9" s="7">
        <f>VLOOKUP($A9,'PV installed'!$A$2:$B$6,2,FALSE)*'PV Profile'!E$2</f>
        <v>0</v>
      </c>
      <c r="F9" s="7">
        <f>VLOOKUP($A9,'PV installed'!$A$2:$B$6,2,FALSE)*'PV Profile'!F$2</f>
        <v>0</v>
      </c>
      <c r="G9" s="7">
        <f>VLOOKUP($A9,'PV installed'!$A$2:$B$6,2,FALSE)*'PV Profile'!G$2</f>
        <v>0</v>
      </c>
      <c r="H9" s="7">
        <f>VLOOKUP($A9,'PV installed'!$A$2:$B$6,2,FALSE)*'PV Profile'!H$2</f>
        <v>0</v>
      </c>
      <c r="I9" s="7">
        <f>VLOOKUP($A9,'PV installed'!$A$2:$B$6,2,FALSE)*'PV Profile'!I$2</f>
        <v>0</v>
      </c>
      <c r="J9" s="7">
        <f>VLOOKUP($A9,'PV installed'!$A$2:$B$6,2,FALSE)*'PV Profile'!J$2</f>
        <v>0</v>
      </c>
      <c r="K9" s="7">
        <f>VLOOKUP($A9,'PV installed'!$A$2:$B$6,2,FALSE)*'PV Profile'!K$2</f>
        <v>0</v>
      </c>
      <c r="L9" s="7">
        <f>VLOOKUP($A9,'PV installed'!$A$2:$B$6,2,FALSE)*'PV Profile'!L$2</f>
        <v>0</v>
      </c>
      <c r="M9" s="7">
        <f>VLOOKUP($A9,'PV installed'!$A$2:$B$6,2,FALSE)*'PV Profile'!M$2</f>
        <v>0</v>
      </c>
      <c r="N9" s="7">
        <f>VLOOKUP($A9,'PV installed'!$A$2:$B$6,2,FALSE)*'PV Profile'!N$2</f>
        <v>0</v>
      </c>
      <c r="O9" s="7">
        <f>VLOOKUP($A9,'PV installed'!$A$2:$B$6,2,FALSE)*'PV Profile'!O$2</f>
        <v>0</v>
      </c>
      <c r="P9" s="7">
        <f>VLOOKUP($A9,'PV installed'!$A$2:$B$6,2,FALSE)*'PV Profile'!P$2</f>
        <v>0</v>
      </c>
      <c r="Q9" s="7">
        <f>VLOOKUP($A9,'PV installed'!$A$2:$B$6,2,FALSE)*'PV Profile'!Q$2</f>
        <v>0</v>
      </c>
      <c r="R9" s="7">
        <f>VLOOKUP($A9,'PV installed'!$A$2:$B$6,2,FALSE)*'PV Profile'!R$2</f>
        <v>0</v>
      </c>
      <c r="S9" s="7">
        <f>VLOOKUP($A9,'PV installed'!$A$2:$B$6,2,FALSE)*'PV Profile'!S$2</f>
        <v>0</v>
      </c>
      <c r="T9" s="7">
        <f>VLOOKUP($A9,'PV installed'!$A$2:$B$6,2,FALSE)*'PV Profile'!T$2</f>
        <v>0</v>
      </c>
      <c r="U9" s="7">
        <f>VLOOKUP($A9,'PV installed'!$A$2:$B$6,2,FALSE)*'PV Profile'!U$2</f>
        <v>0</v>
      </c>
      <c r="V9" s="7">
        <f>VLOOKUP($A9,'PV installed'!$A$2:$B$6,2,FALSE)*'PV Profile'!V$2</f>
        <v>0</v>
      </c>
      <c r="W9" s="7">
        <f>VLOOKUP($A9,'PV installed'!$A$2:$B$6,2,FALSE)*'PV Profile'!W$2</f>
        <v>0</v>
      </c>
      <c r="X9" s="7">
        <f>VLOOKUP($A9,'PV installed'!$A$2:$B$6,2,FALSE)*'PV Profile'!X$2</f>
        <v>0</v>
      </c>
      <c r="Y9" s="7">
        <f>VLOOKUP($A9,'PV installed'!$A$2:$B$6,2,FALSE)*'PV Profile'!Y$2</f>
        <v>0</v>
      </c>
    </row>
    <row r="10" spans="1:25" x14ac:dyDescent="0.25">
      <c r="A10" s="6">
        <v>26</v>
      </c>
      <c r="B10" s="7">
        <f>VLOOKUP($A10,'PV installed'!$A$2:$B$6,2,FALSE)*'PV Profile'!B$2</f>
        <v>0</v>
      </c>
      <c r="C10" s="7">
        <f>VLOOKUP($A10,'PV installed'!$A$2:$B$6,2,FALSE)*'PV Profile'!C$2</f>
        <v>0</v>
      </c>
      <c r="D10" s="7">
        <f>VLOOKUP($A10,'PV installed'!$A$2:$B$6,2,FALSE)*'PV Profile'!D$2</f>
        <v>0</v>
      </c>
      <c r="E10" s="7">
        <f>VLOOKUP($A10,'PV installed'!$A$2:$B$6,2,FALSE)*'PV Profile'!E$2</f>
        <v>0</v>
      </c>
      <c r="F10" s="7">
        <f>VLOOKUP($A10,'PV installed'!$A$2:$B$6,2,FALSE)*'PV Profile'!F$2</f>
        <v>0</v>
      </c>
      <c r="G10" s="7">
        <f>VLOOKUP($A10,'PV installed'!$A$2:$B$6,2,FALSE)*'PV Profile'!G$2</f>
        <v>0</v>
      </c>
      <c r="H10" s="7">
        <f>VLOOKUP($A10,'PV installed'!$A$2:$B$6,2,FALSE)*'PV Profile'!H$2</f>
        <v>0</v>
      </c>
      <c r="I10" s="7">
        <f>VLOOKUP($A10,'PV installed'!$A$2:$B$6,2,FALSE)*'PV Profile'!I$2</f>
        <v>0</v>
      </c>
      <c r="J10" s="7">
        <f>VLOOKUP($A10,'PV installed'!$A$2:$B$6,2,FALSE)*'PV Profile'!J$2</f>
        <v>0</v>
      </c>
      <c r="K10" s="7">
        <f>VLOOKUP($A10,'PV installed'!$A$2:$B$6,2,FALSE)*'PV Profile'!K$2</f>
        <v>0</v>
      </c>
      <c r="L10" s="7">
        <f>VLOOKUP($A10,'PV installed'!$A$2:$B$6,2,FALSE)*'PV Profile'!L$2</f>
        <v>0</v>
      </c>
      <c r="M10" s="7">
        <f>VLOOKUP($A10,'PV installed'!$A$2:$B$6,2,FALSE)*'PV Profile'!M$2</f>
        <v>0</v>
      </c>
      <c r="N10" s="7">
        <f>VLOOKUP($A10,'PV installed'!$A$2:$B$6,2,FALSE)*'PV Profile'!N$2</f>
        <v>0</v>
      </c>
      <c r="O10" s="7">
        <f>VLOOKUP($A10,'PV installed'!$A$2:$B$6,2,FALSE)*'PV Profile'!O$2</f>
        <v>0</v>
      </c>
      <c r="P10" s="7">
        <f>VLOOKUP($A10,'PV installed'!$A$2:$B$6,2,FALSE)*'PV Profile'!P$2</f>
        <v>0</v>
      </c>
      <c r="Q10" s="7">
        <f>VLOOKUP($A10,'PV installed'!$A$2:$B$6,2,FALSE)*'PV Profile'!Q$2</f>
        <v>0</v>
      </c>
      <c r="R10" s="7">
        <f>VLOOKUP($A10,'PV installed'!$A$2:$B$6,2,FALSE)*'PV Profile'!R$2</f>
        <v>0</v>
      </c>
      <c r="S10" s="7">
        <f>VLOOKUP($A10,'PV installed'!$A$2:$B$6,2,FALSE)*'PV Profile'!S$2</f>
        <v>0</v>
      </c>
      <c r="T10" s="7">
        <f>VLOOKUP($A10,'PV installed'!$A$2:$B$6,2,FALSE)*'PV Profile'!T$2</f>
        <v>0</v>
      </c>
      <c r="U10" s="7">
        <f>VLOOKUP($A10,'PV installed'!$A$2:$B$6,2,FALSE)*'PV Profile'!U$2</f>
        <v>0</v>
      </c>
      <c r="V10" s="7">
        <f>VLOOKUP($A10,'PV installed'!$A$2:$B$6,2,FALSE)*'PV Profile'!V$2</f>
        <v>0</v>
      </c>
      <c r="W10" s="7">
        <f>VLOOKUP($A10,'PV installed'!$A$2:$B$6,2,FALSE)*'PV Profile'!W$2</f>
        <v>0</v>
      </c>
      <c r="X10" s="7">
        <f>VLOOKUP($A10,'PV installed'!$A$2:$B$6,2,FALSE)*'PV Profile'!X$2</f>
        <v>0</v>
      </c>
      <c r="Y10" s="7">
        <f>VLOOKUP($A10,'PV installed'!$A$2:$B$6,2,FALSE)*'PV Profile'!Y$2</f>
        <v>0</v>
      </c>
    </row>
    <row r="11" spans="1:25" x14ac:dyDescent="0.25">
      <c r="A11" s="6">
        <v>29</v>
      </c>
      <c r="B11" s="7">
        <f>VLOOKUP($A11,'PV installed'!$A$2:$B$6,2,FALSE)*'PV Profile'!B$2</f>
        <v>0</v>
      </c>
      <c r="C11" s="7">
        <f>VLOOKUP($A11,'PV installed'!$A$2:$B$6,2,FALSE)*'PV Profile'!C$2</f>
        <v>0</v>
      </c>
      <c r="D11" s="7">
        <f>VLOOKUP($A11,'PV installed'!$A$2:$B$6,2,FALSE)*'PV Profile'!D$2</f>
        <v>0</v>
      </c>
      <c r="E11" s="7">
        <f>VLOOKUP($A11,'PV installed'!$A$2:$B$6,2,FALSE)*'PV Profile'!E$2</f>
        <v>0</v>
      </c>
      <c r="F11" s="7">
        <f>VLOOKUP($A11,'PV installed'!$A$2:$B$6,2,FALSE)*'PV Profile'!F$2</f>
        <v>0</v>
      </c>
      <c r="G11" s="7">
        <f>VLOOKUP($A11,'PV installed'!$A$2:$B$6,2,FALSE)*'PV Profile'!G$2</f>
        <v>0</v>
      </c>
      <c r="H11" s="7">
        <f>VLOOKUP($A11,'PV installed'!$A$2:$B$6,2,FALSE)*'PV Profile'!H$2</f>
        <v>0</v>
      </c>
      <c r="I11" s="7">
        <f>VLOOKUP($A11,'PV installed'!$A$2:$B$6,2,FALSE)*'PV Profile'!I$2</f>
        <v>0</v>
      </c>
      <c r="J11" s="7">
        <f>VLOOKUP($A11,'PV installed'!$A$2:$B$6,2,FALSE)*'PV Profile'!J$2</f>
        <v>0</v>
      </c>
      <c r="K11" s="7">
        <f>VLOOKUP($A11,'PV installed'!$A$2:$B$6,2,FALSE)*'PV Profile'!K$2</f>
        <v>0</v>
      </c>
      <c r="L11" s="7">
        <f>VLOOKUP($A11,'PV installed'!$A$2:$B$6,2,FALSE)*'PV Profile'!L$2</f>
        <v>0</v>
      </c>
      <c r="M11" s="7">
        <f>VLOOKUP($A11,'PV installed'!$A$2:$B$6,2,FALSE)*'PV Profile'!M$2</f>
        <v>0</v>
      </c>
      <c r="N11" s="7">
        <f>VLOOKUP($A11,'PV installed'!$A$2:$B$6,2,FALSE)*'PV Profile'!N$2</f>
        <v>0</v>
      </c>
      <c r="O11" s="7">
        <f>VLOOKUP($A11,'PV installed'!$A$2:$B$6,2,FALSE)*'PV Profile'!O$2</f>
        <v>0</v>
      </c>
      <c r="P11" s="7">
        <f>VLOOKUP($A11,'PV installed'!$A$2:$B$6,2,FALSE)*'PV Profile'!P$2</f>
        <v>0</v>
      </c>
      <c r="Q11" s="7">
        <f>VLOOKUP($A11,'PV installed'!$A$2:$B$6,2,FALSE)*'PV Profile'!Q$2</f>
        <v>0</v>
      </c>
      <c r="R11" s="7">
        <f>VLOOKUP($A11,'PV installed'!$A$2:$B$6,2,FALSE)*'PV Profile'!R$2</f>
        <v>0</v>
      </c>
      <c r="S11" s="7">
        <f>VLOOKUP($A11,'PV installed'!$A$2:$B$6,2,FALSE)*'PV Profile'!S$2</f>
        <v>0</v>
      </c>
      <c r="T11" s="7">
        <f>VLOOKUP($A11,'PV installed'!$A$2:$B$6,2,FALSE)*'PV Profile'!T$2</f>
        <v>0</v>
      </c>
      <c r="U11" s="7">
        <f>VLOOKUP($A11,'PV installed'!$A$2:$B$6,2,FALSE)*'PV Profile'!U$2</f>
        <v>0</v>
      </c>
      <c r="V11" s="7">
        <f>VLOOKUP($A11,'PV installed'!$A$2:$B$6,2,FALSE)*'PV Profile'!V$2</f>
        <v>0</v>
      </c>
      <c r="W11" s="7">
        <f>VLOOKUP($A11,'PV installed'!$A$2:$B$6,2,FALSE)*'PV Profile'!W$2</f>
        <v>0</v>
      </c>
      <c r="X11" s="7">
        <f>VLOOKUP($A11,'PV installed'!$A$2:$B$6,2,FALSE)*'PV Profile'!X$2</f>
        <v>0</v>
      </c>
      <c r="Y11" s="7">
        <f>VLOOKUP($A11,'PV installed'!$A$2:$B$6,2,FALSE)*'PV Profile'!Y$2</f>
        <v>0</v>
      </c>
    </row>
    <row r="12" spans="1:25" x14ac:dyDescent="0.25">
      <c r="A12" s="6">
        <v>30</v>
      </c>
      <c r="B12" s="7">
        <f>VLOOKUP($A12,'PV installed'!$A$2:$B$6,2,FALSE)*'PV Profile'!B$2</f>
        <v>0</v>
      </c>
      <c r="C12" s="7">
        <f>VLOOKUP($A12,'PV installed'!$A$2:$B$6,2,FALSE)*'PV Profile'!C$2</f>
        <v>0</v>
      </c>
      <c r="D12" s="7">
        <f>VLOOKUP($A12,'PV installed'!$A$2:$B$6,2,FALSE)*'PV Profile'!D$2</f>
        <v>0</v>
      </c>
      <c r="E12" s="7">
        <f>VLOOKUP($A12,'PV installed'!$A$2:$B$6,2,FALSE)*'PV Profile'!E$2</f>
        <v>0</v>
      </c>
      <c r="F12" s="7">
        <f>VLOOKUP($A12,'PV installed'!$A$2:$B$6,2,FALSE)*'PV Profile'!F$2</f>
        <v>0</v>
      </c>
      <c r="G12" s="7">
        <f>VLOOKUP($A12,'PV installed'!$A$2:$B$6,2,FALSE)*'PV Profile'!G$2</f>
        <v>0</v>
      </c>
      <c r="H12" s="7">
        <f>VLOOKUP($A12,'PV installed'!$A$2:$B$6,2,FALSE)*'PV Profile'!H$2</f>
        <v>0</v>
      </c>
      <c r="I12" s="7">
        <f>VLOOKUP($A12,'PV installed'!$A$2:$B$6,2,FALSE)*'PV Profile'!I$2</f>
        <v>0</v>
      </c>
      <c r="J12" s="7">
        <f>VLOOKUP($A12,'PV installed'!$A$2:$B$6,2,FALSE)*'PV Profile'!J$2</f>
        <v>0</v>
      </c>
      <c r="K12" s="7">
        <f>VLOOKUP($A12,'PV installed'!$A$2:$B$6,2,FALSE)*'PV Profile'!K$2</f>
        <v>0</v>
      </c>
      <c r="L12" s="7">
        <f>VLOOKUP($A12,'PV installed'!$A$2:$B$6,2,FALSE)*'PV Profile'!L$2</f>
        <v>0</v>
      </c>
      <c r="M12" s="7">
        <f>VLOOKUP($A12,'PV installed'!$A$2:$B$6,2,FALSE)*'PV Profile'!M$2</f>
        <v>0</v>
      </c>
      <c r="N12" s="7">
        <f>VLOOKUP($A12,'PV installed'!$A$2:$B$6,2,FALSE)*'PV Profile'!N$2</f>
        <v>0</v>
      </c>
      <c r="O12" s="7">
        <f>VLOOKUP($A12,'PV installed'!$A$2:$B$6,2,FALSE)*'PV Profile'!O$2</f>
        <v>0</v>
      </c>
      <c r="P12" s="7">
        <f>VLOOKUP($A12,'PV installed'!$A$2:$B$6,2,FALSE)*'PV Profile'!P$2</f>
        <v>0</v>
      </c>
      <c r="Q12" s="7">
        <f>VLOOKUP($A12,'PV installed'!$A$2:$B$6,2,FALSE)*'PV Profile'!Q$2</f>
        <v>0</v>
      </c>
      <c r="R12" s="7">
        <f>VLOOKUP($A12,'PV installed'!$A$2:$B$6,2,FALSE)*'PV Profile'!R$2</f>
        <v>0</v>
      </c>
      <c r="S12" s="7">
        <f>VLOOKUP($A12,'PV installed'!$A$2:$B$6,2,FALSE)*'PV Profile'!S$2</f>
        <v>0</v>
      </c>
      <c r="T12" s="7">
        <f>VLOOKUP($A12,'PV installed'!$A$2:$B$6,2,FALSE)*'PV Profile'!T$2</f>
        <v>0</v>
      </c>
      <c r="U12" s="7">
        <f>VLOOKUP($A12,'PV installed'!$A$2:$B$6,2,FALSE)*'PV Profile'!U$2</f>
        <v>0</v>
      </c>
      <c r="V12" s="7">
        <f>VLOOKUP($A12,'PV installed'!$A$2:$B$6,2,FALSE)*'PV Profile'!V$2</f>
        <v>0</v>
      </c>
      <c r="W12" s="7">
        <f>VLOOKUP($A12,'PV installed'!$A$2:$B$6,2,FALSE)*'PV Profile'!W$2</f>
        <v>0</v>
      </c>
      <c r="X12" s="7">
        <f>VLOOKUP($A12,'PV installed'!$A$2:$B$6,2,FALSE)*'PV Profile'!X$2</f>
        <v>0</v>
      </c>
      <c r="Y12" s="7">
        <f>VLOOKUP($A12,'PV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8609-22F6-4C81-A415-6AF78C6F8D47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AC6F-0765-4F41-BFD8-2000C5A959C4}">
  <dimension ref="A1:Y12"/>
  <sheetViews>
    <sheetView workbookViewId="0">
      <selection activeCell="E20" sqref="E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A2" sqref="A2:A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11</v>
      </c>
      <c r="B2" s="4">
        <v>0</v>
      </c>
    </row>
    <row r="3" spans="1:2" x14ac:dyDescent="0.25">
      <c r="A3">
        <v>13</v>
      </c>
      <c r="B3" s="4">
        <v>0</v>
      </c>
    </row>
    <row r="4" spans="1:2" x14ac:dyDescent="0.25">
      <c r="A4">
        <v>26</v>
      </c>
      <c r="B4" s="4">
        <v>0</v>
      </c>
    </row>
    <row r="5" spans="1:2" x14ac:dyDescent="0.25">
      <c r="A5">
        <v>29</v>
      </c>
      <c r="B5" s="4">
        <v>0</v>
      </c>
    </row>
    <row r="6" spans="1:2" x14ac:dyDescent="0.25">
      <c r="A6">
        <v>30</v>
      </c>
      <c r="B6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A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26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installed'!$A$2:$B$6,2,FALSE)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29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installed'!$A$2:$B$6,2,FALSE)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30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installed'!$A$2:$B$6,2,FALSE)</f>
        <v>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7"/>
  <sheetViews>
    <sheetView workbookViewId="0">
      <selection activeCell="C2" sqref="C2:D7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6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9</v>
      </c>
      <c r="B3" s="2">
        <f>VLOOKUP($A3,'ES installed'!$A$2:$B$1048576,2,FALSE)</f>
        <v>0</v>
      </c>
      <c r="C3" s="2">
        <f t="shared" ref="C3:C7" si="0">B3*2</f>
        <v>0</v>
      </c>
      <c r="D3" s="2">
        <f t="shared" ref="D3:D7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15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0</v>
      </c>
      <c r="C5" s="2">
        <f t="shared" si="0"/>
        <v>0</v>
      </c>
      <c r="D5" s="2">
        <f t="shared" si="1"/>
        <v>0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27</v>
      </c>
      <c r="B6" s="2">
        <f>VLOOKUP($A6,'ES installed'!$A$2:$B$1048576,2,FALSE)</f>
        <v>0</v>
      </c>
      <c r="C6" s="2">
        <f t="shared" si="0"/>
        <v>0</v>
      </c>
      <c r="D6" s="2">
        <f t="shared" si="1"/>
        <v>0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31</v>
      </c>
      <c r="B7" s="2">
        <f>VLOOKUP($A7,'ES installed'!$A$2:$B$1048576,2,FALSE)</f>
        <v>0</v>
      </c>
      <c r="C7" s="2">
        <f t="shared" si="0"/>
        <v>0</v>
      </c>
      <c r="D7" s="2">
        <f t="shared" si="1"/>
        <v>0</v>
      </c>
      <c r="E7" s="2">
        <v>0.95</v>
      </c>
      <c r="F7" s="2">
        <v>0.95</v>
      </c>
      <c r="G7" s="2">
        <v>0.8</v>
      </c>
      <c r="H7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1" sqref="A21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0.05</v>
      </c>
    </row>
    <row r="3" spans="1:2" x14ac:dyDescent="0.25">
      <c r="A3">
        <v>3</v>
      </c>
      <c r="B3" s="1">
        <f t="shared" ref="B3:B21" si="0">1/COUNT($A$2:$A$23)</f>
        <v>0.05</v>
      </c>
    </row>
    <row r="4" spans="1:2" x14ac:dyDescent="0.25">
      <c r="A4">
        <v>4</v>
      </c>
      <c r="B4" s="1">
        <f t="shared" si="0"/>
        <v>0.05</v>
      </c>
    </row>
    <row r="5" spans="1:2" x14ac:dyDescent="0.25">
      <c r="A5">
        <v>7</v>
      </c>
      <c r="B5" s="1">
        <f t="shared" si="0"/>
        <v>0.05</v>
      </c>
    </row>
    <row r="6" spans="1:2" x14ac:dyDescent="0.25">
      <c r="A6">
        <v>8</v>
      </c>
      <c r="B6" s="1">
        <f t="shared" si="0"/>
        <v>0.05</v>
      </c>
    </row>
    <row r="7" spans="1:2" x14ac:dyDescent="0.25">
      <c r="A7">
        <v>10</v>
      </c>
      <c r="B7" s="1">
        <f t="shared" si="0"/>
        <v>0.05</v>
      </c>
    </row>
    <row r="8" spans="1:2" x14ac:dyDescent="0.25">
      <c r="A8">
        <v>12</v>
      </c>
      <c r="B8" s="1">
        <f t="shared" si="0"/>
        <v>0.05</v>
      </c>
    </row>
    <row r="9" spans="1:2" x14ac:dyDescent="0.25">
      <c r="A9">
        <v>14</v>
      </c>
      <c r="B9" s="1">
        <f t="shared" si="0"/>
        <v>0.05</v>
      </c>
    </row>
    <row r="10" spans="1:2" x14ac:dyDescent="0.25">
      <c r="A10">
        <v>15</v>
      </c>
      <c r="B10" s="1">
        <f t="shared" si="0"/>
        <v>0.05</v>
      </c>
    </row>
    <row r="11" spans="1:2" x14ac:dyDescent="0.25">
      <c r="A11">
        <v>16</v>
      </c>
      <c r="B11" s="1">
        <f t="shared" si="0"/>
        <v>0.05</v>
      </c>
    </row>
    <row r="12" spans="1:2" x14ac:dyDescent="0.25">
      <c r="A12">
        <v>17</v>
      </c>
      <c r="B12" s="1">
        <f t="shared" si="0"/>
        <v>0.05</v>
      </c>
    </row>
    <row r="13" spans="1:2" x14ac:dyDescent="0.25">
      <c r="A13">
        <v>18</v>
      </c>
      <c r="B13" s="1">
        <f t="shared" si="0"/>
        <v>0.05</v>
      </c>
    </row>
    <row r="14" spans="1:2" x14ac:dyDescent="0.25">
      <c r="A14">
        <v>19</v>
      </c>
      <c r="B14" s="1">
        <f t="shared" si="0"/>
        <v>0.05</v>
      </c>
    </row>
    <row r="15" spans="1:2" x14ac:dyDescent="0.25">
      <c r="A15">
        <v>20</v>
      </c>
      <c r="B15" s="1">
        <f t="shared" si="0"/>
        <v>0.05</v>
      </c>
    </row>
    <row r="16" spans="1:2" x14ac:dyDescent="0.25">
      <c r="A16">
        <v>21</v>
      </c>
      <c r="B16" s="1">
        <f t="shared" si="0"/>
        <v>0.05</v>
      </c>
    </row>
    <row r="17" spans="1:2" x14ac:dyDescent="0.25">
      <c r="A17">
        <v>23</v>
      </c>
      <c r="B17" s="1">
        <f t="shared" si="0"/>
        <v>0.05</v>
      </c>
    </row>
    <row r="18" spans="1:2" x14ac:dyDescent="0.25">
      <c r="A18">
        <v>24</v>
      </c>
      <c r="B18" s="1">
        <f t="shared" si="0"/>
        <v>0.05</v>
      </c>
    </row>
    <row r="19" spans="1:2" x14ac:dyDescent="0.25">
      <c r="A19">
        <v>26</v>
      </c>
      <c r="B19" s="1">
        <f t="shared" si="0"/>
        <v>0.05</v>
      </c>
    </row>
    <row r="20" spans="1:2" x14ac:dyDescent="0.25">
      <c r="A20">
        <v>29</v>
      </c>
      <c r="B20" s="1">
        <f t="shared" si="0"/>
        <v>0.05</v>
      </c>
    </row>
    <row r="21" spans="1:2" x14ac:dyDescent="0.25">
      <c r="A21">
        <v>30</v>
      </c>
      <c r="B21" s="1">
        <f t="shared" si="0"/>
        <v>0.05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42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43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abSelected="1" workbookViewId="0">
      <selection activeCell="B11" sqref="B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14.493101064662063</v>
      </c>
      <c r="C2" s="2">
        <f>('[1]Pc, Winter, S1'!C2*((1+[1]Main!$B$2)^(Main!$B$3-2020)))+(_xlfn.IFNA(VLOOKUP($A2,'EV Distribution'!$A$2:$B$23,2,FALSE),0)*'EV Characterization'!C$2)</f>
        <v>6.5192552455278356</v>
      </c>
      <c r="D2" s="2">
        <f>('[1]Pc, Winter, S1'!D2*((1+[1]Main!$B$2)^(Main!$B$3-2020)))+(_xlfn.IFNA(VLOOKUP($A2,'EV Distribution'!$A$2:$B$23,2,FALSE),0)*'EV Characterization'!D$2)</f>
        <v>13.431794191380957</v>
      </c>
      <c r="E2" s="2">
        <f>('[1]Pc, Winter, S1'!E2*((1+[1]Main!$B$2)^(Main!$B$3-2020)))+(_xlfn.IFNA(VLOOKUP($A2,'EV Distribution'!$A$2:$B$23,2,FALSE),0)*'EV Characterization'!E$2)</f>
        <v>5.2820700678766634</v>
      </c>
      <c r="F2" s="2">
        <f>('[1]Pc, Winter, S1'!F2*((1+[1]Main!$B$2)^(Main!$B$3-2020)))+(_xlfn.IFNA(VLOOKUP($A2,'EV Distribution'!$A$2:$B$23,2,FALSE),0)*'EV Characterization'!F$2)</f>
        <v>4.9717913080087461</v>
      </c>
      <c r="G2" s="2">
        <f>('[1]Pc, Winter, S1'!G2*((1+[1]Main!$B$2)^(Main!$B$3-2020)))+(_xlfn.IFNA(VLOOKUP($A2,'EV Distribution'!$A$2:$B$23,2,FALSE),0)*'EV Characterization'!G$2)</f>
        <v>10.316937232971018</v>
      </c>
      <c r="H2" s="2">
        <f>('[1]Pc, Winter, S1'!H2*((1+[1]Main!$B$2)^(Main!$B$3-2020)))+(_xlfn.IFNA(VLOOKUP($A2,'EV Distribution'!$A$2:$B$23,2,FALSE),0)*'EV Characterization'!H$2)</f>
        <v>10.285916897035959</v>
      </c>
      <c r="I2" s="2">
        <f>('[1]Pc, Winter, S1'!I2*((1+[1]Main!$B$2)^(Main!$B$3-2020)))+(_xlfn.IFNA(VLOOKUP($A2,'EV Distribution'!$A$2:$B$23,2,FALSE),0)*'EV Characterization'!I$2)</f>
        <v>15.274770041827514</v>
      </c>
      <c r="J2" s="2">
        <f>('[1]Pc, Winter, S1'!J2*((1+[1]Main!$B$2)^(Main!$B$3-2020)))+(_xlfn.IFNA(VLOOKUP($A2,'EV Distribution'!$A$2:$B$23,2,FALSE),0)*'EV Characterization'!J$2)</f>
        <v>5.4730999093944455</v>
      </c>
      <c r="K2" s="2">
        <f>('[1]Pc, Winter, S1'!K2*((1+[1]Main!$B$2)^(Main!$B$3-2020)))+(_xlfn.IFNA(VLOOKUP($A2,'EV Distribution'!$A$2:$B$23,2,FALSE),0)*'EV Characterization'!K$2)</f>
        <v>15.470927899002696</v>
      </c>
      <c r="L2" s="2">
        <f>('[1]Pc, Winter, S1'!L2*((1+[1]Main!$B$2)^(Main!$B$3-2020)))+(_xlfn.IFNA(VLOOKUP($A2,'EV Distribution'!$A$2:$B$23,2,FALSE),0)*'EV Characterization'!L$2)</f>
        <v>3.3593778108245922</v>
      </c>
      <c r="M2" s="2">
        <f>('[1]Pc, Winter, S1'!M2*((1+[1]Main!$B$2)^(Main!$B$3-2020)))+(_xlfn.IFNA(VLOOKUP($A2,'EV Distribution'!$A$2:$B$23,2,FALSE),0)*'EV Characterization'!M$2)</f>
        <v>10.432734182091179</v>
      </c>
      <c r="N2" s="2">
        <f>('[1]Pc, Winter, S1'!N2*((1+[1]Main!$B$2)^(Main!$B$3-2020)))+(_xlfn.IFNA(VLOOKUP($A2,'EV Distribution'!$A$2:$B$23,2,FALSE),0)*'EV Characterization'!N$2)</f>
        <v>4.6344143909002886</v>
      </c>
      <c r="O2" s="2">
        <f>('[1]Pc, Winter, S1'!O2*((1+[1]Main!$B$2)^(Main!$B$3-2020)))+(_xlfn.IFNA(VLOOKUP($A2,'EV Distribution'!$A$2:$B$23,2,FALSE),0)*'EV Characterization'!O$2)</f>
        <v>10.825344837201323</v>
      </c>
      <c r="P2" s="2">
        <f>('[1]Pc, Winter, S1'!P2*((1+[1]Main!$B$2)^(Main!$B$3-2020)))+(_xlfn.IFNA(VLOOKUP($A2,'EV Distribution'!$A$2:$B$23,2,FALSE),0)*'EV Characterization'!P$2)</f>
        <v>21.364038500115758</v>
      </c>
      <c r="Q2" s="2">
        <f>('[1]Pc, Winter, S1'!Q2*((1+[1]Main!$B$2)^(Main!$B$3-2020)))+(_xlfn.IFNA(VLOOKUP($A2,'EV Distribution'!$A$2:$B$23,2,FALSE),0)*'EV Characterization'!Q$2)</f>
        <v>6.2082540803423765</v>
      </c>
      <c r="R2" s="2">
        <f>('[1]Pc, Winter, S1'!R2*((1+[1]Main!$B$2)^(Main!$B$3-2020)))+(_xlfn.IFNA(VLOOKUP($A2,'EV Distribution'!$A$2:$B$23,2,FALSE),0)*'EV Characterization'!R$2)</f>
        <v>1.4615912090557068</v>
      </c>
      <c r="S2" s="2">
        <f>('[1]Pc, Winter, S1'!S2*((1+[1]Main!$B$2)^(Main!$B$3-2020)))+(_xlfn.IFNA(VLOOKUP($A2,'EV Distribution'!$A$2:$B$23,2,FALSE),0)*'EV Characterization'!S$2)</f>
        <v>21.911439999999999</v>
      </c>
      <c r="T2" s="2">
        <f>('[1]Pc, Winter, S1'!T2*((1+[1]Main!$B$2)^(Main!$B$3-2020)))+(_xlfn.IFNA(VLOOKUP($A2,'EV Distribution'!$A$2:$B$23,2,FALSE),0)*'EV Characterization'!T$2)</f>
        <v>19.668062794024014</v>
      </c>
      <c r="U2" s="2">
        <f>('[1]Pc, Winter, S1'!U2*((1+[1]Main!$B$2)^(Main!$B$3-2020)))+(_xlfn.IFNA(VLOOKUP($A2,'EV Distribution'!$A$2:$B$23,2,FALSE),0)*'EV Characterization'!U$2)</f>
        <v>3.9862141360125114</v>
      </c>
      <c r="V2" s="2">
        <f>('[1]Pc, Winter, S1'!V2*((1+[1]Main!$B$2)^(Main!$B$3-2020)))+(_xlfn.IFNA(VLOOKUP($A2,'EV Distribution'!$A$2:$B$23,2,FALSE),0)*'EV Characterization'!V$2)</f>
        <v>17.463787845559214</v>
      </c>
      <c r="W2" s="2">
        <f>('[1]Pc, Winter, S1'!W2*((1+[1]Main!$B$2)^(Main!$B$3-2020)))+(_xlfn.IFNA(VLOOKUP($A2,'EV Distribution'!$A$2:$B$23,2,FALSE),0)*'EV Characterization'!W$2)</f>
        <v>13.246188225826254</v>
      </c>
      <c r="X2" s="2">
        <f>('[1]Pc, Winter, S1'!X2*((1+[1]Main!$B$2)^(Main!$B$3-2020)))+(_xlfn.IFNA(VLOOKUP($A2,'EV Distribution'!$A$2:$B$23,2,FALSE),0)*'EV Characterization'!X$2)</f>
        <v>10.050925155991656</v>
      </c>
      <c r="Y2" s="2">
        <f>('[1]Pc, Winter, S1'!Y2*((1+[1]Main!$B$2)^(Main!$B$3-2020)))+(_xlfn.IFNA(VLOOKUP($A2,'EV Distribution'!$A$2:$B$23,2,FALSE),0)*'EV Characterization'!Y$2)</f>
        <v>3.9226490250071251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2.0191445270904698</v>
      </c>
      <c r="C3" s="2">
        <f>('[1]Pc, Winter, S1'!C3*((1+[1]Main!$B$2)^(Main!$B$3-2020)))+(_xlfn.IFNA(VLOOKUP($A3,'EV Distribution'!$A$2:$B$23,2,FALSE),0)*'EV Characterization'!C$2)</f>
        <v>1.9328172416756431</v>
      </c>
      <c r="D3" s="2">
        <f>('[1]Pc, Winter, S1'!D3*((1+[1]Main!$B$2)^(Main!$B$3-2020)))+(_xlfn.IFNA(VLOOKUP($A3,'EV Distribution'!$A$2:$B$23,2,FALSE),0)*'EV Characterization'!D$2)</f>
        <v>1.8049402218582047</v>
      </c>
      <c r="E3" s="2">
        <f>('[1]Pc, Winter, S1'!E3*((1+[1]Main!$B$2)^(Main!$B$3-2020)))+(_xlfn.IFNA(VLOOKUP($A3,'EV Distribution'!$A$2:$B$23,2,FALSE),0)*'EV Characterization'!E$2)</f>
        <v>1.7716680774755857</v>
      </c>
      <c r="F3" s="2">
        <f>('[1]Pc, Winter, S1'!F3*((1+[1]Main!$B$2)^(Main!$B$3-2020)))+(_xlfn.IFNA(VLOOKUP($A3,'EV Distribution'!$A$2:$B$23,2,FALSE),0)*'EV Characterization'!F$2)</f>
        <v>1.7099171659295485</v>
      </c>
      <c r="G3" s="2">
        <f>('[1]Pc, Winter, S1'!G3*((1+[1]Main!$B$2)^(Main!$B$3-2020)))+(_xlfn.IFNA(VLOOKUP($A3,'EV Distribution'!$A$2:$B$23,2,FALSE),0)*'EV Characterization'!G$2)</f>
        <v>1.79107716351223</v>
      </c>
      <c r="H3" s="2">
        <f>('[1]Pc, Winter, S1'!H3*((1+[1]Main!$B$2)^(Main!$B$3-2020)))+(_xlfn.IFNA(VLOOKUP($A3,'EV Distribution'!$A$2:$B$23,2,FALSE),0)*'EV Characterization'!H$2)</f>
        <v>2.1460893534988421</v>
      </c>
      <c r="I3" s="2">
        <f>('[1]Pc, Winter, S1'!I3*((1+[1]Main!$B$2)^(Main!$B$3-2020)))+(_xlfn.IFNA(VLOOKUP($A3,'EV Distribution'!$A$2:$B$23,2,FALSE),0)*'EV Characterization'!I$2)</f>
        <v>2.205546359080119</v>
      </c>
      <c r="J3" s="2">
        <f>('[1]Pc, Winter, S1'!J3*((1+[1]Main!$B$2)^(Main!$B$3-2020)))+(_xlfn.IFNA(VLOOKUP($A3,'EV Distribution'!$A$2:$B$23,2,FALSE),0)*'EV Characterization'!J$2)</f>
        <v>2.3879104548148327</v>
      </c>
      <c r="K3" s="2">
        <f>('[1]Pc, Winter, S1'!K3*((1+[1]Main!$B$2)^(Main!$B$3-2020)))+(_xlfn.IFNA(VLOOKUP($A3,'EV Distribution'!$A$2:$B$23,2,FALSE),0)*'EV Characterization'!K$2)</f>
        <v>2.4426289811047432</v>
      </c>
      <c r="L3" s="2">
        <f>('[1]Pc, Winter, S1'!L3*((1+[1]Main!$B$2)^(Main!$B$3-2020)))+(_xlfn.IFNA(VLOOKUP($A3,'EV Distribution'!$A$2:$B$23,2,FALSE),0)*'EV Characterization'!L$2)</f>
        <v>2.3453537995908542</v>
      </c>
      <c r="M3" s="2">
        <f>('[1]Pc, Winter, S1'!M3*((1+[1]Main!$B$2)^(Main!$B$3-2020)))+(_xlfn.IFNA(VLOOKUP($A3,'EV Distribution'!$A$2:$B$23,2,FALSE),0)*'EV Characterization'!M$2)</f>
        <v>2.3691942558070447</v>
      </c>
      <c r="N3" s="2">
        <f>('[1]Pc, Winter, S1'!N3*((1+[1]Main!$B$2)^(Main!$B$3-2020)))+(_xlfn.IFNA(VLOOKUP($A3,'EV Distribution'!$A$2:$B$23,2,FALSE),0)*'EV Characterization'!N$2)</f>
        <v>2.4029366904093417</v>
      </c>
      <c r="O3" s="2">
        <f>('[1]Pc, Winter, S1'!O3*((1+[1]Main!$B$2)^(Main!$B$3-2020)))+(_xlfn.IFNA(VLOOKUP($A3,'EV Distribution'!$A$2:$B$23,2,FALSE),0)*'EV Characterization'!O$2)</f>
        <v>2.4459010776272181</v>
      </c>
      <c r="P3" s="2">
        <f>('[1]Pc, Winter, S1'!P3*((1+[1]Main!$B$2)^(Main!$B$3-2020)))+(_xlfn.IFNA(VLOOKUP($A3,'EV Distribution'!$A$2:$B$23,2,FALSE),0)*'EV Characterization'!P$2)</f>
        <v>2.3283609456885137</v>
      </c>
      <c r="Q3" s="2">
        <f>('[1]Pc, Winter, S1'!Q3*((1+[1]Main!$B$2)^(Main!$B$3-2020)))+(_xlfn.IFNA(VLOOKUP($A3,'EV Distribution'!$A$2:$B$23,2,FALSE),0)*'EV Characterization'!Q$2)</f>
        <v>2.2639233979027469</v>
      </c>
      <c r="R3" s="2">
        <f>('[1]Pc, Winter, S1'!R3*((1+[1]Main!$B$2)^(Main!$B$3-2020)))+(_xlfn.IFNA(VLOOKUP($A3,'EV Distribution'!$A$2:$B$23,2,FALSE),0)*'EV Characterization'!R$2)</f>
        <v>2.2688512834673054</v>
      </c>
      <c r="S3" s="2">
        <f>('[1]Pc, Winter, S1'!S3*((1+[1]Main!$B$2)^(Main!$B$3-2020)))+(_xlfn.IFNA(VLOOKUP($A3,'EV Distribution'!$A$2:$B$23,2,FALSE),0)*'EV Characterization'!S$2)</f>
        <v>2.61144</v>
      </c>
      <c r="T3" s="2">
        <f>('[1]Pc, Winter, S1'!T3*((1+[1]Main!$B$2)^(Main!$B$3-2020)))+(_xlfn.IFNA(VLOOKUP($A3,'EV Distribution'!$A$2:$B$23,2,FALSE),0)*'EV Characterization'!T$2)</f>
        <v>2.5153800379576943</v>
      </c>
      <c r="U3" s="2">
        <f>('[1]Pc, Winter, S1'!U3*((1+[1]Main!$B$2)^(Main!$B$3-2020)))+(_xlfn.IFNA(VLOOKUP($A3,'EV Distribution'!$A$2:$B$23,2,FALSE),0)*'EV Characterization'!U$2)</f>
        <v>2.4290315285238169</v>
      </c>
      <c r="V3" s="2">
        <f>('[1]Pc, Winter, S1'!V3*((1+[1]Main!$B$2)^(Main!$B$3-2020)))+(_xlfn.IFNA(VLOOKUP($A3,'EV Distribution'!$A$2:$B$23,2,FALSE),0)*'EV Characterization'!V$2)</f>
        <v>2.433998774363856</v>
      </c>
      <c r="W3" s="2">
        <f>('[1]Pc, Winter, S1'!W3*((1+[1]Main!$B$2)^(Main!$B$3-2020)))+(_xlfn.IFNA(VLOOKUP($A3,'EV Distribution'!$A$2:$B$23,2,FALSE),0)*'EV Characterization'!W$2)</f>
        <v>2.2390221337279401</v>
      </c>
      <c r="X3" s="2">
        <f>('[1]Pc, Winter, S1'!X3*((1+[1]Main!$B$2)^(Main!$B$3-2020)))+(_xlfn.IFNA(VLOOKUP($A3,'EV Distribution'!$A$2:$B$23,2,FALSE),0)*'EV Characterization'!X$2)</f>
        <v>2.2608180147233465</v>
      </c>
      <c r="Y3" s="2">
        <f>('[1]Pc, Winter, S1'!Y3*((1+[1]Main!$B$2)^(Main!$B$3-2020)))+(_xlfn.IFNA(VLOOKUP($A3,'EV Distribution'!$A$2:$B$23,2,FALSE),0)*'EV Characterization'!Y$2)</f>
        <v>2.1625969165644356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4.7960840464029486</v>
      </c>
      <c r="C4" s="2">
        <f>('[1]Pc, Winter, S1'!C4*((1+[1]Main!$B$2)^(Main!$B$3-2020)))+(_xlfn.IFNA(VLOOKUP($A4,'EV Distribution'!$A$2:$B$23,2,FALSE),0)*'EV Characterization'!C$2)</f>
        <v>4.5079510405653638</v>
      </c>
      <c r="D4" s="2">
        <f>('[1]Pc, Winter, S1'!D4*((1+[1]Main!$B$2)^(Main!$B$3-2020)))+(_xlfn.IFNA(VLOOKUP($A4,'EV Distribution'!$A$2:$B$23,2,FALSE),0)*'EV Characterization'!D$2)</f>
        <v>4.0746500408339941</v>
      </c>
      <c r="E4" s="2">
        <f>('[1]Pc, Winter, S1'!E4*((1+[1]Main!$B$2)^(Main!$B$3-2020)))+(_xlfn.IFNA(VLOOKUP($A4,'EV Distribution'!$A$2:$B$23,2,FALSE),0)*'EV Characterization'!E$2)</f>
        <v>4.3244274371183007</v>
      </c>
      <c r="F4" s="2">
        <f>('[1]Pc, Winter, S1'!F4*((1+[1]Main!$B$2)^(Main!$B$3-2020)))+(_xlfn.IFNA(VLOOKUP($A4,'EV Distribution'!$A$2:$B$23,2,FALSE),0)*'EV Characterization'!F$2)</f>
        <v>4.2329294101908843</v>
      </c>
      <c r="G4" s="2">
        <f>('[1]Pc, Winter, S1'!G4*((1+[1]Main!$B$2)^(Main!$B$3-2020)))+(_xlfn.IFNA(VLOOKUP($A4,'EV Distribution'!$A$2:$B$23,2,FALSE),0)*'EV Characterization'!G$2)</f>
        <v>4.3443630098921115</v>
      </c>
      <c r="H4" s="2">
        <f>('[1]Pc, Winter, S1'!H4*((1+[1]Main!$B$2)^(Main!$B$3-2020)))+(_xlfn.IFNA(VLOOKUP($A4,'EV Distribution'!$A$2:$B$23,2,FALSE),0)*'EV Characterization'!H$2)</f>
        <v>6.3858220596323356</v>
      </c>
      <c r="I4" s="2">
        <f>('[1]Pc, Winter, S1'!I4*((1+[1]Main!$B$2)^(Main!$B$3-2020)))+(_xlfn.IFNA(VLOOKUP($A4,'EV Distribution'!$A$2:$B$23,2,FALSE),0)*'EV Characterization'!I$2)</f>
        <v>6.7675373146111273</v>
      </c>
      <c r="J4" s="2">
        <f>('[1]Pc, Winter, S1'!J4*((1+[1]Main!$B$2)^(Main!$B$3-2020)))+(_xlfn.IFNA(VLOOKUP($A4,'EV Distribution'!$A$2:$B$23,2,FALSE),0)*'EV Characterization'!J$2)</f>
        <v>7.4057778519161737</v>
      </c>
      <c r="K4" s="2">
        <f>('[1]Pc, Winter, S1'!K4*((1+[1]Main!$B$2)^(Main!$B$3-2020)))+(_xlfn.IFNA(VLOOKUP($A4,'EV Distribution'!$A$2:$B$23,2,FALSE),0)*'EV Characterization'!K$2)</f>
        <v>7.435296990962649</v>
      </c>
      <c r="L4" s="2">
        <f>('[1]Pc, Winter, S1'!L4*((1+[1]Main!$B$2)^(Main!$B$3-2020)))+(_xlfn.IFNA(VLOOKUP($A4,'EV Distribution'!$A$2:$B$23,2,FALSE),0)*'EV Characterization'!L$2)</f>
        <v>6.9943999368303773</v>
      </c>
      <c r="M4" s="2">
        <f>('[1]Pc, Winter, S1'!M4*((1+[1]Main!$B$2)^(Main!$B$3-2020)))+(_xlfn.IFNA(VLOOKUP($A4,'EV Distribution'!$A$2:$B$23,2,FALSE),0)*'EV Characterization'!M$2)</f>
        <v>7.6600799999999998</v>
      </c>
      <c r="N4" s="2">
        <f>('[1]Pc, Winter, S1'!N4*((1+[1]Main!$B$2)^(Main!$B$3-2020)))+(_xlfn.IFNA(VLOOKUP($A4,'EV Distribution'!$A$2:$B$23,2,FALSE),0)*'EV Characterization'!N$2)</f>
        <v>7.2631666706812235</v>
      </c>
      <c r="O4" s="2">
        <f>('[1]Pc, Winter, S1'!O4*((1+[1]Main!$B$2)^(Main!$B$3-2020)))+(_xlfn.IFNA(VLOOKUP($A4,'EV Distribution'!$A$2:$B$23,2,FALSE),0)*'EV Characterization'!O$2)</f>
        <v>6.8860366478857618</v>
      </c>
      <c r="P4" s="2">
        <f>('[1]Pc, Winter, S1'!P4*((1+[1]Main!$B$2)^(Main!$B$3-2020)))+(_xlfn.IFNA(VLOOKUP($A4,'EV Distribution'!$A$2:$B$23,2,FALSE),0)*'EV Characterization'!P$2)</f>
        <v>6.6941679127666758</v>
      </c>
      <c r="Q4" s="2">
        <f>('[1]Pc, Winter, S1'!Q4*((1+[1]Main!$B$2)^(Main!$B$3-2020)))+(_xlfn.IFNA(VLOOKUP($A4,'EV Distribution'!$A$2:$B$23,2,FALSE),0)*'EV Characterization'!Q$2)</f>
        <v>6.2643130828725253</v>
      </c>
      <c r="R4" s="2">
        <f>('[1]Pc, Winter, S1'!R4*((1+[1]Main!$B$2)^(Main!$B$3-2020)))+(_xlfn.IFNA(VLOOKUP($A4,'EV Distribution'!$A$2:$B$23,2,FALSE),0)*'EV Characterization'!R$2)</f>
        <v>6.1869526380249003</v>
      </c>
      <c r="S4" s="2">
        <f>('[1]Pc, Winter, S1'!S4*((1+[1]Main!$B$2)^(Main!$B$3-2020)))+(_xlfn.IFNA(VLOOKUP($A4,'EV Distribution'!$A$2:$B$23,2,FALSE),0)*'EV Characterization'!S$2)</f>
        <v>6.6514983901018612</v>
      </c>
      <c r="T4" s="2">
        <f>('[1]Pc, Winter, S1'!T4*((1+[1]Main!$B$2)^(Main!$B$3-2020)))+(_xlfn.IFNA(VLOOKUP($A4,'EV Distribution'!$A$2:$B$23,2,FALSE),0)*'EV Characterization'!T$2)</f>
        <v>6.5641383901018617</v>
      </c>
      <c r="U4" s="2">
        <f>('[1]Pc, Winter, S1'!U4*((1+[1]Main!$B$2)^(Main!$B$3-2020)))+(_xlfn.IFNA(VLOOKUP($A4,'EV Distribution'!$A$2:$B$23,2,FALSE),0)*'EV Characterization'!U$2)</f>
        <v>6.624282271817977</v>
      </c>
      <c r="V4" s="2">
        <f>('[1]Pc, Winter, S1'!V4*((1+[1]Main!$B$2)^(Main!$B$3-2020)))+(_xlfn.IFNA(VLOOKUP($A4,'EV Distribution'!$A$2:$B$23,2,FALSE),0)*'EV Characterization'!V$2)</f>
        <v>6.4930091733556852</v>
      </c>
      <c r="W4" s="2">
        <f>('[1]Pc, Winter, S1'!W4*((1+[1]Main!$B$2)^(Main!$B$3-2020)))+(_xlfn.IFNA(VLOOKUP($A4,'EV Distribution'!$A$2:$B$23,2,FALSE),0)*'EV Characterization'!W$2)</f>
        <v>5.8294627743163412</v>
      </c>
      <c r="X4" s="2">
        <f>('[1]Pc, Winter, S1'!X4*((1+[1]Main!$B$2)^(Main!$B$3-2020)))+(_xlfn.IFNA(VLOOKUP($A4,'EV Distribution'!$A$2:$B$23,2,FALSE),0)*'EV Characterization'!X$2)</f>
        <v>5.2348593940064472</v>
      </c>
      <c r="Y4" s="2">
        <f>('[1]Pc, Winter, S1'!Y4*((1+[1]Main!$B$2)^(Main!$B$3-2020)))+(_xlfn.IFNA(VLOOKUP($A4,'EV Distribution'!$A$2:$B$23,2,FALSE),0)*'EV Characterization'!Y$2)</f>
        <v>5.1545428229883372</v>
      </c>
    </row>
    <row r="5" spans="1:25" x14ac:dyDescent="0.25">
      <c r="A5">
        <v>7</v>
      </c>
      <c r="B5" s="2">
        <f>('[1]Pc, Winter, S1'!B5*((1+[1]Main!$B$2)^(Main!$B$3-2020)))+(_xlfn.IFNA(VLOOKUP($A5,'EV Distribution'!$A$2:$B$23,2,FALSE),0)*'EV Characterization'!B$2)</f>
        <v>15.507509713733926</v>
      </c>
      <c r="C5" s="2">
        <f>('[1]Pc, Winter, S1'!C5*((1+[1]Main!$B$2)^(Main!$B$3-2020)))+(_xlfn.IFNA(VLOOKUP($A5,'EV Distribution'!$A$2:$B$23,2,FALSE),0)*'EV Characterization'!C$2)</f>
        <v>13.719974204912001</v>
      </c>
      <c r="D5" s="2">
        <f>('[1]Pc, Winter, S1'!D5*((1+[1]Main!$B$2)^(Main!$B$3-2020)))+(_xlfn.IFNA(VLOOKUP($A5,'EV Distribution'!$A$2:$B$23,2,FALSE),0)*'EV Characterization'!D$2)</f>
        <v>12.893345495797822</v>
      </c>
      <c r="E5" s="2">
        <f>('[1]Pc, Winter, S1'!E5*((1+[1]Main!$B$2)^(Main!$B$3-2020)))+(_xlfn.IFNA(VLOOKUP($A5,'EV Distribution'!$A$2:$B$23,2,FALSE),0)*'EV Characterization'!E$2)</f>
        <v>12.72191332581046</v>
      </c>
      <c r="F5" s="2">
        <f>('[1]Pc, Winter, S1'!F5*((1+[1]Main!$B$2)^(Main!$B$3-2020)))+(_xlfn.IFNA(VLOOKUP($A5,'EV Distribution'!$A$2:$B$23,2,FALSE),0)*'EV Characterization'!F$2)</f>
        <v>13.218012814583901</v>
      </c>
      <c r="G5" s="2">
        <f>('[1]Pc, Winter, S1'!G5*((1+[1]Main!$B$2)^(Main!$B$3-2020)))+(_xlfn.IFNA(VLOOKUP($A5,'EV Distribution'!$A$2:$B$23,2,FALSE),0)*'EV Characterization'!G$2)</f>
        <v>14.189940268974278</v>
      </c>
      <c r="H5" s="2">
        <f>('[1]Pc, Winter, S1'!H5*((1+[1]Main!$B$2)^(Main!$B$3-2020)))+(_xlfn.IFNA(VLOOKUP($A5,'EV Distribution'!$A$2:$B$23,2,FALSE),0)*'EV Characterization'!H$2)</f>
        <v>17.127516107960023</v>
      </c>
      <c r="I5" s="2">
        <f>('[1]Pc, Winter, S1'!I5*((1+[1]Main!$B$2)^(Main!$B$3-2020)))+(_xlfn.IFNA(VLOOKUP($A5,'EV Distribution'!$A$2:$B$23,2,FALSE),0)*'EV Characterization'!I$2)</f>
        <v>18.801215367119287</v>
      </c>
      <c r="J5" s="2">
        <f>('[1]Pc, Winter, S1'!J5*((1+[1]Main!$B$2)^(Main!$B$3-2020)))+(_xlfn.IFNA(VLOOKUP($A5,'EV Distribution'!$A$2:$B$23,2,FALSE),0)*'EV Characterization'!J$2)</f>
        <v>19.88797708312304</v>
      </c>
      <c r="K5" s="2">
        <f>('[1]Pc, Winter, S1'!K5*((1+[1]Main!$B$2)^(Main!$B$3-2020)))+(_xlfn.IFNA(VLOOKUP($A5,'EV Distribution'!$A$2:$B$23,2,FALSE),0)*'EV Characterization'!K$2)</f>
        <v>20.588284570407968</v>
      </c>
      <c r="L5" s="2">
        <f>('[1]Pc, Winter, S1'!L5*((1+[1]Main!$B$2)^(Main!$B$3-2020)))+(_xlfn.IFNA(VLOOKUP($A5,'EV Distribution'!$A$2:$B$23,2,FALSE),0)*'EV Characterization'!L$2)</f>
        <v>20.742351221796596</v>
      </c>
      <c r="M5" s="2">
        <f>('[1]Pc, Winter, S1'!M5*((1+[1]Main!$B$2)^(Main!$B$3-2020)))+(_xlfn.IFNA(VLOOKUP($A5,'EV Distribution'!$A$2:$B$23,2,FALSE),0)*'EV Characterization'!M$2)</f>
        <v>20.538502624882451</v>
      </c>
      <c r="N5" s="2">
        <f>('[1]Pc, Winter, S1'!N5*((1+[1]Main!$B$2)^(Main!$B$3-2020)))+(_xlfn.IFNA(VLOOKUP($A5,'EV Distribution'!$A$2:$B$23,2,FALSE),0)*'EV Characterization'!N$2)</f>
        <v>20.45794379807403</v>
      </c>
      <c r="O5" s="2">
        <f>('[1]Pc, Winter, S1'!O5*((1+[1]Main!$B$2)^(Main!$B$3-2020)))+(_xlfn.IFNA(VLOOKUP($A5,'EV Distribution'!$A$2:$B$23,2,FALSE),0)*'EV Characterization'!O$2)</f>
        <v>20.118674006396823</v>
      </c>
      <c r="P5" s="2">
        <f>('[1]Pc, Winter, S1'!P5*((1+[1]Main!$B$2)^(Main!$B$3-2020)))+(_xlfn.IFNA(VLOOKUP($A5,'EV Distribution'!$A$2:$B$23,2,FALSE),0)*'EV Characterization'!P$2)</f>
        <v>19.495674959285566</v>
      </c>
      <c r="Q5" s="2">
        <f>('[1]Pc, Winter, S1'!Q5*((1+[1]Main!$B$2)^(Main!$B$3-2020)))+(_xlfn.IFNA(VLOOKUP($A5,'EV Distribution'!$A$2:$B$23,2,FALSE),0)*'EV Characterization'!Q$2)</f>
        <v>19.142960474769396</v>
      </c>
      <c r="R5" s="2">
        <f>('[1]Pc, Winter, S1'!R5*((1+[1]Main!$B$2)^(Main!$B$3-2020)))+(_xlfn.IFNA(VLOOKUP($A5,'EV Distribution'!$A$2:$B$23,2,FALSE),0)*'EV Characterization'!R$2)</f>
        <v>19.73850597982457</v>
      </c>
      <c r="S5" s="2">
        <f>('[1]Pc, Winter, S1'!S5*((1+[1]Main!$B$2)^(Main!$B$3-2020)))+(_xlfn.IFNA(VLOOKUP($A5,'EV Distribution'!$A$2:$B$23,2,FALSE),0)*'EV Characterization'!S$2)</f>
        <v>22.440708478326073</v>
      </c>
      <c r="T5" s="2">
        <f>('[1]Pc, Winter, S1'!T5*((1+[1]Main!$B$2)^(Main!$B$3-2020)))+(_xlfn.IFNA(VLOOKUP($A5,'EV Distribution'!$A$2:$B$23,2,FALSE),0)*'EV Characterization'!T$2)</f>
        <v>22.789467956660669</v>
      </c>
      <c r="U5" s="2">
        <f>('[1]Pc, Winter, S1'!U5*((1+[1]Main!$B$2)^(Main!$B$3-2020)))+(_xlfn.IFNA(VLOOKUP($A5,'EV Distribution'!$A$2:$B$23,2,FALSE),0)*'EV Characterization'!U$2)</f>
        <v>22.887240000000002</v>
      </c>
      <c r="V5" s="2">
        <f>('[1]Pc, Winter, S1'!V5*((1+[1]Main!$B$2)^(Main!$B$3-2020)))+(_xlfn.IFNA(VLOOKUP($A5,'EV Distribution'!$A$2:$B$23,2,FALSE),0)*'EV Characterization'!V$2)</f>
        <v>22.254477808890083</v>
      </c>
      <c r="W5" s="2">
        <f>('[1]Pc, Winter, S1'!W5*((1+[1]Main!$B$2)^(Main!$B$3-2020)))+(_xlfn.IFNA(VLOOKUP($A5,'EV Distribution'!$A$2:$B$23,2,FALSE),0)*'EV Characterization'!W$2)</f>
        <v>21.192644634670085</v>
      </c>
      <c r="X5" s="2">
        <f>('[1]Pc, Winter, S1'!X5*((1+[1]Main!$B$2)^(Main!$B$3-2020)))+(_xlfn.IFNA(VLOOKUP($A5,'EV Distribution'!$A$2:$B$23,2,FALSE),0)*'EV Characterization'!X$2)</f>
        <v>19.623648089715346</v>
      </c>
      <c r="Y5" s="2">
        <f>('[1]Pc, Winter, S1'!Y5*((1+[1]Main!$B$2)^(Main!$B$3-2020)))+(_xlfn.IFNA(VLOOKUP($A5,'EV Distribution'!$A$2:$B$23,2,FALSE),0)*'EV Characterization'!Y$2)</f>
        <v>17.465663695754081</v>
      </c>
    </row>
    <row r="6" spans="1:25" x14ac:dyDescent="0.25">
      <c r="A6">
        <v>8</v>
      </c>
      <c r="B6" s="2">
        <f>('[1]Pc, Winter, S1'!B6*((1+[1]Main!$B$2)^(Main!$B$3-2020)))+(_xlfn.IFNA(VLOOKUP($A6,'EV Distribution'!$A$2:$B$23,2,FALSE),0)*'EV Characterization'!B$2)</f>
        <v>-6.7124060992871764</v>
      </c>
      <c r="C6" s="2">
        <f>('[1]Pc, Winter, S1'!C6*((1+[1]Main!$B$2)^(Main!$B$3-2020)))+(_xlfn.IFNA(VLOOKUP($A6,'EV Distribution'!$A$2:$B$23,2,FALSE),0)*'EV Characterization'!C$2)</f>
        <v>-8.5689221238268409</v>
      </c>
      <c r="D6" s="2">
        <f>('[1]Pc, Winter, S1'!D6*((1+[1]Main!$B$2)^(Main!$B$3-2020)))+(_xlfn.IFNA(VLOOKUP($A6,'EV Distribution'!$A$2:$B$23,2,FALSE),0)*'EV Characterization'!D$2)</f>
        <v>-9.691817142370498</v>
      </c>
      <c r="E6" s="2">
        <f>('[1]Pc, Winter, S1'!E6*((1+[1]Main!$B$2)^(Main!$B$3-2020)))+(_xlfn.IFNA(VLOOKUP($A6,'EV Distribution'!$A$2:$B$23,2,FALSE),0)*'EV Characterization'!E$2)</f>
        <v>-9.6189088556527356</v>
      </c>
      <c r="F6" s="2">
        <f>('[1]Pc, Winter, S1'!F6*((1+[1]Main!$B$2)^(Main!$B$3-2020)))+(_xlfn.IFNA(VLOOKUP($A6,'EV Distribution'!$A$2:$B$23,2,FALSE),0)*'EV Characterization'!F$2)</f>
        <v>-9.3190988222105524</v>
      </c>
      <c r="G6" s="2">
        <f>('[1]Pc, Winter, S1'!G6*((1+[1]Main!$B$2)^(Main!$B$3-2020)))+(_xlfn.IFNA(VLOOKUP($A6,'EV Distribution'!$A$2:$B$23,2,FALSE),0)*'EV Characterization'!G$2)</f>
        <v>20.808705839062171</v>
      </c>
      <c r="H6" s="2">
        <f>('[1]Pc, Winter, S1'!H6*((1+[1]Main!$B$2)^(Main!$B$3-2020)))+(_xlfn.IFNA(VLOOKUP($A6,'EV Distribution'!$A$2:$B$23,2,FALSE),0)*'EV Characterization'!H$2)</f>
        <v>25.460189452418927</v>
      </c>
      <c r="I6" s="2">
        <f>('[1]Pc, Winter, S1'!I6*((1+[1]Main!$B$2)^(Main!$B$3-2020)))+(_xlfn.IFNA(VLOOKUP($A6,'EV Distribution'!$A$2:$B$23,2,FALSE),0)*'EV Characterization'!I$2)</f>
        <v>30.063680000000002</v>
      </c>
      <c r="J6" s="2">
        <f>('[1]Pc, Winter, S1'!J6*((1+[1]Main!$B$2)^(Main!$B$3-2020)))+(_xlfn.IFNA(VLOOKUP($A6,'EV Distribution'!$A$2:$B$23,2,FALSE),0)*'EV Characterization'!J$2)</f>
        <v>19.771648757159618</v>
      </c>
      <c r="K6" s="2">
        <f>('[1]Pc, Winter, S1'!K6*((1+[1]Main!$B$2)^(Main!$B$3-2020)))+(_xlfn.IFNA(VLOOKUP($A6,'EV Distribution'!$A$2:$B$23,2,FALSE),0)*'EV Characterization'!K$2)</f>
        <v>6.5052540097840561</v>
      </c>
      <c r="L6" s="2">
        <f>('[1]Pc, Winter, S1'!L6*((1+[1]Main!$B$2)^(Main!$B$3-2020)))+(_xlfn.IFNA(VLOOKUP($A6,'EV Distribution'!$A$2:$B$23,2,FALSE),0)*'EV Characterization'!L$2)</f>
        <v>4.1620828119126472</v>
      </c>
      <c r="M6" s="2">
        <f>('[1]Pc, Winter, S1'!M6*((1+[1]Main!$B$2)^(Main!$B$3-2020)))+(_xlfn.IFNA(VLOOKUP($A6,'EV Distribution'!$A$2:$B$23,2,FALSE),0)*'EV Characterization'!M$2)</f>
        <v>4.029139700053892</v>
      </c>
      <c r="N6" s="2">
        <f>('[1]Pc, Winter, S1'!N6*((1+[1]Main!$B$2)^(Main!$B$3-2020)))+(_xlfn.IFNA(VLOOKUP($A6,'EV Distribution'!$A$2:$B$23,2,FALSE),0)*'EV Characterization'!N$2)</f>
        <v>4.3810186908162576</v>
      </c>
      <c r="O6" s="2">
        <f>('[1]Pc, Winter, S1'!O6*((1+[1]Main!$B$2)^(Main!$B$3-2020)))+(_xlfn.IFNA(VLOOKUP($A6,'EV Distribution'!$A$2:$B$23,2,FALSE),0)*'EV Characterization'!O$2)</f>
        <v>2.6226373856113256</v>
      </c>
      <c r="P6" s="2">
        <f>('[1]Pc, Winter, S1'!P6*((1+[1]Main!$B$2)^(Main!$B$3-2020)))+(_xlfn.IFNA(VLOOKUP($A6,'EV Distribution'!$A$2:$B$23,2,FALSE),0)*'EV Characterization'!P$2)</f>
        <v>1.8332084857466091</v>
      </c>
      <c r="Q6" s="2">
        <f>('[1]Pc, Winter, S1'!Q6*((1+[1]Main!$B$2)^(Main!$B$3-2020)))+(_xlfn.IFNA(VLOOKUP($A6,'EV Distribution'!$A$2:$B$23,2,FALSE),0)*'EV Characterization'!Q$2)</f>
        <v>0.35195469348727304</v>
      </c>
      <c r="R6" s="2">
        <f>('[1]Pc, Winter, S1'!R6*((1+[1]Main!$B$2)^(Main!$B$3-2020)))+(_xlfn.IFNA(VLOOKUP($A6,'EV Distribution'!$A$2:$B$23,2,FALSE),0)*'EV Characterization'!R$2)</f>
        <v>0.22172414374008989</v>
      </c>
      <c r="S6" s="2">
        <f>('[1]Pc, Winter, S1'!S6*((1+[1]Main!$B$2)^(Main!$B$3-2020)))+(_xlfn.IFNA(VLOOKUP($A6,'EV Distribution'!$A$2:$B$23,2,FALSE),0)*'EV Characterization'!S$2)</f>
        <v>4.6427534356569069</v>
      </c>
      <c r="T6" s="2">
        <f>('[1]Pc, Winter, S1'!T6*((1+[1]Main!$B$2)^(Main!$B$3-2020)))+(_xlfn.IFNA(VLOOKUP($A6,'EV Distribution'!$A$2:$B$23,2,FALSE),0)*'EV Characterization'!T$2)</f>
        <v>4.2158068877451917</v>
      </c>
      <c r="U6" s="2">
        <f>('[1]Pc, Winter, S1'!U6*((1+[1]Main!$B$2)^(Main!$B$3-2020)))+(_xlfn.IFNA(VLOOKUP($A6,'EV Distribution'!$A$2:$B$23,2,FALSE),0)*'EV Characterization'!U$2)</f>
        <v>4.5127745005265316</v>
      </c>
      <c r="V6" s="2">
        <f>('[1]Pc, Winter, S1'!V6*((1+[1]Main!$B$2)^(Main!$B$3-2020)))+(_xlfn.IFNA(VLOOKUP($A6,'EV Distribution'!$A$2:$B$23,2,FALSE),0)*'EV Characterization'!V$2)</f>
        <v>4.562406569469931</v>
      </c>
      <c r="W6" s="2">
        <f>('[1]Pc, Winter, S1'!W6*((1+[1]Main!$B$2)^(Main!$B$3-2020)))+(_xlfn.IFNA(VLOOKUP($A6,'EV Distribution'!$A$2:$B$23,2,FALSE),0)*'EV Characterization'!W$2)</f>
        <v>4.4107862138087697</v>
      </c>
      <c r="X6" s="2">
        <f>('[1]Pc, Winter, S1'!X6*((1+[1]Main!$B$2)^(Main!$B$3-2020)))+(_xlfn.IFNA(VLOOKUP($A6,'EV Distribution'!$A$2:$B$23,2,FALSE),0)*'EV Characterization'!X$2)</f>
        <v>3.7465613222801015</v>
      </c>
      <c r="Y6" s="2">
        <f>('[1]Pc, Winter, S1'!Y6*((1+[1]Main!$B$2)^(Main!$B$3-2020)))+(_xlfn.IFNA(VLOOKUP($A6,'EV Distribution'!$A$2:$B$23,2,FALSE),0)*'EV Characterization'!Y$2)</f>
        <v>-1.9278876037384558</v>
      </c>
    </row>
    <row r="7" spans="1:25" x14ac:dyDescent="0.25">
      <c r="A7">
        <v>10</v>
      </c>
      <c r="B7" s="2">
        <f>('[1]Pc, Winter, S1'!B7*((1+[1]Main!$B$2)^(Main!$B$3-2020)))+(_xlfn.IFNA(VLOOKUP($A7,'EV Distribution'!$A$2:$B$23,2,FALSE),0)*'EV Characterization'!B$2)</f>
        <v>0.49164000000000008</v>
      </c>
      <c r="C7" s="2">
        <f>('[1]Pc, Winter, S1'!C7*((1+[1]Main!$B$2)^(Main!$B$3-2020)))+(_xlfn.IFNA(VLOOKUP($A7,'EV Distribution'!$A$2:$B$23,2,FALSE),0)*'EV Characterization'!C$2)</f>
        <v>0.50804000000000005</v>
      </c>
      <c r="D7" s="2">
        <f>('[1]Pc, Winter, S1'!D7*((1+[1]Main!$B$2)^(Main!$B$3-2020)))+(_xlfn.IFNA(VLOOKUP($A7,'EV Distribution'!$A$2:$B$23,2,FALSE),0)*'EV Characterization'!D$2)</f>
        <v>0.45491999999999999</v>
      </c>
      <c r="E7" s="2">
        <f>('[1]Pc, Winter, S1'!E7*((1+[1]Main!$B$2)^(Main!$B$3-2020)))+(_xlfn.IFNA(VLOOKUP($A7,'EV Distribution'!$A$2:$B$23,2,FALSE),0)*'EV Characterization'!E$2)</f>
        <v>0.43120000000000003</v>
      </c>
      <c r="F7" s="2">
        <f>('[1]Pc, Winter, S1'!F7*((1+[1]Main!$B$2)^(Main!$B$3-2020)))+(_xlfn.IFNA(VLOOKUP($A7,'EV Distribution'!$A$2:$B$23,2,FALSE),0)*'EV Characterization'!F$2)</f>
        <v>0.35328000000000004</v>
      </c>
      <c r="G7" s="2">
        <f>('[1]Pc, Winter, S1'!G7*((1+[1]Main!$B$2)^(Main!$B$3-2020)))+(_xlfn.IFNA(VLOOKUP($A7,'EV Distribution'!$A$2:$B$23,2,FALSE),0)*'EV Characterization'!G$2)</f>
        <v>0.29984000000000005</v>
      </c>
      <c r="H7" s="2">
        <f>('[1]Pc, Winter, S1'!H7*((1+[1]Main!$B$2)^(Main!$B$3-2020)))+(_xlfn.IFNA(VLOOKUP($A7,'EV Distribution'!$A$2:$B$23,2,FALSE),0)*'EV Characterization'!H$2)</f>
        <v>0.36668000000000001</v>
      </c>
      <c r="I7" s="2">
        <f>('[1]Pc, Winter, S1'!I7*((1+[1]Main!$B$2)^(Main!$B$3-2020)))+(_xlfn.IFNA(VLOOKUP($A7,'EV Distribution'!$A$2:$B$23,2,FALSE),0)*'EV Characterization'!I$2)</f>
        <v>6.368E-2</v>
      </c>
      <c r="J7" s="2">
        <f>('[1]Pc, Winter, S1'!J7*((1+[1]Main!$B$2)^(Main!$B$3-2020)))+(_xlfn.IFNA(VLOOKUP($A7,'EV Distribution'!$A$2:$B$23,2,FALSE),0)*'EV Characterization'!J$2)</f>
        <v>5.6000000000000008E-2</v>
      </c>
      <c r="K7" s="2">
        <f>('[1]Pc, Winter, S1'!K7*((1+[1]Main!$B$2)^(Main!$B$3-2020)))+(_xlfn.IFNA(VLOOKUP($A7,'EV Distribution'!$A$2:$B$23,2,FALSE),0)*'EV Characterization'!K$2)</f>
        <v>8.1640000000000004E-2</v>
      </c>
      <c r="L7" s="2">
        <f>('[1]Pc, Winter, S1'!L7*((1+[1]Main!$B$2)^(Main!$B$3-2020)))+(_xlfn.IFNA(VLOOKUP($A7,'EV Distribution'!$A$2:$B$23,2,FALSE),0)*'EV Characterization'!L$2)</f>
        <v>4.8080000000000005E-2</v>
      </c>
      <c r="M7" s="2">
        <f>('[1]Pc, Winter, S1'!M7*((1+[1]Main!$B$2)^(Main!$B$3-2020)))+(_xlfn.IFNA(VLOOKUP($A7,'EV Distribution'!$A$2:$B$23,2,FALSE),0)*'EV Characterization'!M$2)</f>
        <v>6.0080000000000001E-2</v>
      </c>
      <c r="N7" s="2">
        <f>('[1]Pc, Winter, S1'!N7*((1+[1]Main!$B$2)^(Main!$B$3-2020)))+(_xlfn.IFNA(VLOOKUP($A7,'EV Distribution'!$A$2:$B$23,2,FALSE),0)*'EV Characterization'!N$2)</f>
        <v>9.5720000000000013E-2</v>
      </c>
      <c r="O7" s="2">
        <f>('[1]Pc, Winter, S1'!O7*((1+[1]Main!$B$2)^(Main!$B$3-2020)))+(_xlfn.IFNA(VLOOKUP($A7,'EV Distribution'!$A$2:$B$23,2,FALSE),0)*'EV Characterization'!O$2)</f>
        <v>0.17636000000000002</v>
      </c>
      <c r="P7" s="2">
        <f>('[1]Pc, Winter, S1'!P7*((1+[1]Main!$B$2)^(Main!$B$3-2020)))+(_xlfn.IFNA(VLOOKUP($A7,'EV Distribution'!$A$2:$B$23,2,FALSE),0)*'EV Characterization'!P$2)</f>
        <v>0.18815999999999999</v>
      </c>
      <c r="Q7" s="2">
        <f>('[1]Pc, Winter, S1'!Q7*((1+[1]Main!$B$2)^(Main!$B$3-2020)))+(_xlfn.IFNA(VLOOKUP($A7,'EV Distribution'!$A$2:$B$23,2,FALSE),0)*'EV Characterization'!Q$2)</f>
        <v>0.18504000000000001</v>
      </c>
      <c r="R7" s="2">
        <f>('[1]Pc, Winter, S1'!R7*((1+[1]Main!$B$2)^(Main!$B$3-2020)))+(_xlfn.IFNA(VLOOKUP($A7,'EV Distribution'!$A$2:$B$23,2,FALSE),0)*'EV Characterization'!R$2)</f>
        <v>0.1038</v>
      </c>
      <c r="S7" s="2">
        <f>('[1]Pc, Winter, S1'!S7*((1+[1]Main!$B$2)^(Main!$B$3-2020)))+(_xlfn.IFNA(VLOOKUP($A7,'EV Distribution'!$A$2:$B$23,2,FALSE),0)*'EV Characterization'!S$2)</f>
        <v>0.21143999999999999</v>
      </c>
      <c r="T7" s="2">
        <f>('[1]Pc, Winter, S1'!T7*((1+[1]Main!$B$2)^(Main!$B$3-2020)))+(_xlfn.IFNA(VLOOKUP($A7,'EV Distribution'!$A$2:$B$23,2,FALSE),0)*'EV Characterization'!T$2)</f>
        <v>0.12408</v>
      </c>
      <c r="U7" s="2">
        <f>('[1]Pc, Winter, S1'!U7*((1+[1]Main!$B$2)^(Main!$B$3-2020)))+(_xlfn.IFNA(VLOOKUP($A7,'EV Distribution'!$A$2:$B$23,2,FALSE),0)*'EV Characterization'!U$2)</f>
        <v>8.7239999999999998E-2</v>
      </c>
      <c r="V7" s="2">
        <f>('[1]Pc, Winter, S1'!V7*((1+[1]Main!$B$2)^(Main!$B$3-2020)))+(_xlfn.IFNA(VLOOKUP($A7,'EV Distribution'!$A$2:$B$23,2,FALSE),0)*'EV Characterization'!V$2)</f>
        <v>0.13248000000000001</v>
      </c>
      <c r="W7" s="2">
        <f>('[1]Pc, Winter, S1'!W7*((1+[1]Main!$B$2)^(Main!$B$3-2020)))+(_xlfn.IFNA(VLOOKUP($A7,'EV Distribution'!$A$2:$B$23,2,FALSE),0)*'EV Characterization'!W$2)</f>
        <v>8.1880000000000008E-2</v>
      </c>
      <c r="X7" s="2">
        <f>('[1]Pc, Winter, S1'!X7*((1+[1]Main!$B$2)^(Main!$B$3-2020)))+(_xlfn.IFNA(VLOOKUP($A7,'EV Distribution'!$A$2:$B$23,2,FALSE),0)*'EV Characterization'!X$2)</f>
        <v>0.37372000000000005</v>
      </c>
      <c r="Y7" s="2">
        <f>('[1]Pc, Winter, S1'!Y7*((1+[1]Main!$B$2)^(Main!$B$3-2020)))+(_xlfn.IFNA(VLOOKUP($A7,'EV Distribution'!$A$2:$B$23,2,FALSE),0)*'EV Characterization'!Y$2)</f>
        <v>0.45052000000000003</v>
      </c>
    </row>
    <row r="8" spans="1:25" x14ac:dyDescent="0.25">
      <c r="A8">
        <v>12</v>
      </c>
      <c r="B8" s="2">
        <f>('[1]Pc, Winter, S1'!B8*((1+[1]Main!$B$2)^(Main!$B$3-2020)))+(_xlfn.IFNA(VLOOKUP($A8,'EV Distribution'!$A$2:$B$23,2,FALSE),0)*'EV Characterization'!B$2)</f>
        <v>8.8313747056310792</v>
      </c>
      <c r="C8" s="2">
        <f>('[1]Pc, Winter, S1'!C8*((1+[1]Main!$B$2)^(Main!$B$3-2020)))+(_xlfn.IFNA(VLOOKUP($A8,'EV Distribution'!$A$2:$B$23,2,FALSE),0)*'EV Characterization'!C$2)</f>
        <v>9.3800593261592677</v>
      </c>
      <c r="D8" s="2">
        <f>('[1]Pc, Winter, S1'!D8*((1+[1]Main!$B$2)^(Main!$B$3-2020)))+(_xlfn.IFNA(VLOOKUP($A8,'EV Distribution'!$A$2:$B$23,2,FALSE),0)*'EV Characterization'!D$2)</f>
        <v>9.7713560085593496</v>
      </c>
      <c r="E8" s="2">
        <f>('[1]Pc, Winter, S1'!E8*((1+[1]Main!$B$2)^(Main!$B$3-2020)))+(_xlfn.IFNA(VLOOKUP($A8,'EV Distribution'!$A$2:$B$23,2,FALSE),0)*'EV Characterization'!E$2)</f>
        <v>10.936635755778671</v>
      </c>
      <c r="F8" s="2">
        <f>('[1]Pc, Winter, S1'!F8*((1+[1]Main!$B$2)^(Main!$B$3-2020)))+(_xlfn.IFNA(VLOOKUP($A8,'EV Distribution'!$A$2:$B$23,2,FALSE),0)*'EV Characterization'!F$2)</f>
        <v>11.482735513785196</v>
      </c>
      <c r="G8" s="2">
        <f>('[1]Pc, Winter, S1'!G8*((1+[1]Main!$B$2)^(Main!$B$3-2020)))+(_xlfn.IFNA(VLOOKUP($A8,'EV Distribution'!$A$2:$B$23,2,FALSE),0)*'EV Characterization'!G$2)</f>
        <v>7.1345824356164167</v>
      </c>
      <c r="H8" s="2">
        <f>('[1]Pc, Winter, S1'!H8*((1+[1]Main!$B$2)^(Main!$B$3-2020)))+(_xlfn.IFNA(VLOOKUP($A8,'EV Distribution'!$A$2:$B$23,2,FALSE),0)*'EV Characterization'!H$2)</f>
        <v>2.5646127560286982</v>
      </c>
      <c r="I8" s="2">
        <f>('[1]Pc, Winter, S1'!I8*((1+[1]Main!$B$2)^(Main!$B$3-2020)))+(_xlfn.IFNA(VLOOKUP($A8,'EV Distribution'!$A$2:$B$23,2,FALSE),0)*'EV Characterization'!I$2)</f>
        <v>-6.5012429184260361</v>
      </c>
      <c r="J8" s="2">
        <f>('[1]Pc, Winter, S1'!J8*((1+[1]Main!$B$2)^(Main!$B$3-2020)))+(_xlfn.IFNA(VLOOKUP($A8,'EV Distribution'!$A$2:$B$23,2,FALSE),0)*'EV Characterization'!J$2)</f>
        <v>-11.144</v>
      </c>
      <c r="K8" s="2">
        <f>('[1]Pc, Winter, S1'!K8*((1+[1]Main!$B$2)^(Main!$B$3-2020)))+(_xlfn.IFNA(VLOOKUP($A8,'EV Distribution'!$A$2:$B$23,2,FALSE),0)*'EV Characterization'!K$2)</f>
        <v>-8.050934913404955</v>
      </c>
      <c r="L8" s="2">
        <f>('[1]Pc, Winter, S1'!L8*((1+[1]Main!$B$2)^(Main!$B$3-2020)))+(_xlfn.IFNA(VLOOKUP($A8,'EV Distribution'!$A$2:$B$23,2,FALSE),0)*'EV Characterization'!L$2)</f>
        <v>-3.7826545352475445</v>
      </c>
      <c r="M8" s="2">
        <f>('[1]Pc, Winter, S1'!M8*((1+[1]Main!$B$2)^(Main!$B$3-2020)))+(_xlfn.IFNA(VLOOKUP($A8,'EV Distribution'!$A$2:$B$23,2,FALSE),0)*'EV Characterization'!M$2)</f>
        <v>-2.843369980968252</v>
      </c>
      <c r="N8" s="2">
        <f>('[1]Pc, Winter, S1'!N8*((1+[1]Main!$B$2)^(Main!$B$3-2020)))+(_xlfn.IFNA(VLOOKUP($A8,'EV Distribution'!$A$2:$B$23,2,FALSE),0)*'EV Characterization'!N$2)</f>
        <v>-6.2078444376421267</v>
      </c>
      <c r="O8" s="2">
        <f>('[1]Pc, Winter, S1'!O8*((1+[1]Main!$B$2)^(Main!$B$3-2020)))+(_xlfn.IFNA(VLOOKUP($A8,'EV Distribution'!$A$2:$B$23,2,FALSE),0)*'EV Characterization'!O$2)</f>
        <v>-2.3922483927940386</v>
      </c>
      <c r="P8" s="2">
        <f>('[1]Pc, Winter, S1'!P8*((1+[1]Main!$B$2)^(Main!$B$3-2020)))+(_xlfn.IFNA(VLOOKUP($A8,'EV Distribution'!$A$2:$B$23,2,FALSE),0)*'EV Characterization'!P$2)</f>
        <v>-2.7667765355183125</v>
      </c>
      <c r="Q8" s="2">
        <f>('[1]Pc, Winter, S1'!Q8*((1+[1]Main!$B$2)^(Main!$B$3-2020)))+(_xlfn.IFNA(VLOOKUP($A8,'EV Distribution'!$A$2:$B$23,2,FALSE),0)*'EV Characterization'!Q$2)</f>
        <v>-3.4180405309549835</v>
      </c>
      <c r="R8" s="2">
        <f>('[1]Pc, Winter, S1'!R8*((1+[1]Main!$B$2)^(Main!$B$3-2020)))+(_xlfn.IFNA(VLOOKUP($A8,'EV Distribution'!$A$2:$B$23,2,FALSE),0)*'EV Characterization'!R$2)</f>
        <v>-4.7568921068197358</v>
      </c>
      <c r="S8" s="2">
        <f>('[1]Pc, Winter, S1'!S8*((1+[1]Main!$B$2)^(Main!$B$3-2020)))+(_xlfn.IFNA(VLOOKUP($A8,'EV Distribution'!$A$2:$B$23,2,FALSE),0)*'EV Characterization'!S$2)</f>
        <v>-7.0203061148964894</v>
      </c>
      <c r="T8" s="2">
        <f>('[1]Pc, Winter, S1'!T8*((1+[1]Main!$B$2)^(Main!$B$3-2020)))+(_xlfn.IFNA(VLOOKUP($A8,'EV Distribution'!$A$2:$B$23,2,FALSE),0)*'EV Characterization'!T$2)</f>
        <v>-7.5357382612778752</v>
      </c>
      <c r="U8" s="2">
        <f>('[1]Pc, Winter, S1'!U8*((1+[1]Main!$B$2)^(Main!$B$3-2020)))+(_xlfn.IFNA(VLOOKUP($A8,'EV Distribution'!$A$2:$B$23,2,FALSE),0)*'EV Characterization'!U$2)</f>
        <v>-8.1539015306432496</v>
      </c>
      <c r="V8" s="2">
        <f>('[1]Pc, Winter, S1'!V8*((1+[1]Main!$B$2)^(Main!$B$3-2020)))+(_xlfn.IFNA(VLOOKUP($A8,'EV Distribution'!$A$2:$B$23,2,FALSE),0)*'EV Characterization'!V$2)</f>
        <v>-8.107056016715628</v>
      </c>
      <c r="W8" s="2">
        <f>('[1]Pc, Winter, S1'!W8*((1+[1]Main!$B$2)^(Main!$B$3-2020)))+(_xlfn.IFNA(VLOOKUP($A8,'EV Distribution'!$A$2:$B$23,2,FALSE),0)*'EV Characterization'!W$2)</f>
        <v>-4.6426113957763517</v>
      </c>
      <c r="X8" s="2">
        <f>('[1]Pc, Winter, S1'!X8*((1+[1]Main!$B$2)^(Main!$B$3-2020)))+(_xlfn.IFNA(VLOOKUP($A8,'EV Distribution'!$A$2:$B$23,2,FALSE),0)*'EV Characterization'!X$2)</f>
        <v>2.0460821046333244</v>
      </c>
      <c r="Y8" s="2">
        <f>('[1]Pc, Winter, S1'!Y8*((1+[1]Main!$B$2)^(Main!$B$3-2020)))+(_xlfn.IFNA(VLOOKUP($A8,'EV Distribution'!$A$2:$B$23,2,FALSE),0)*'EV Characterization'!Y$2)</f>
        <v>7.8495906558747555</v>
      </c>
    </row>
    <row r="9" spans="1:25" x14ac:dyDescent="0.25">
      <c r="A9">
        <v>14</v>
      </c>
      <c r="B9" s="2">
        <f>('[1]Pc, Winter, S1'!B9*((1+[1]Main!$B$2)^(Main!$B$3-2020)))+(_xlfn.IFNA(VLOOKUP($A9,'EV Distribution'!$A$2:$B$23,2,FALSE),0)*'EV Characterization'!B$2)</f>
        <v>4.1572174912595328</v>
      </c>
      <c r="C9" s="2">
        <f>('[1]Pc, Winter, S1'!C9*((1+[1]Main!$B$2)^(Main!$B$3-2020)))+(_xlfn.IFNA(VLOOKUP($A9,'EV Distribution'!$A$2:$B$23,2,FALSE),0)*'EV Characterization'!C$2)</f>
        <v>3.8855558181070249</v>
      </c>
      <c r="D9" s="2">
        <f>('[1]Pc, Winter, S1'!D9*((1+[1]Main!$B$2)^(Main!$B$3-2020)))+(_xlfn.IFNA(VLOOKUP($A9,'EV Distribution'!$A$2:$B$23,2,FALSE),0)*'EV Characterization'!D$2)</f>
        <v>3.6758827679170318</v>
      </c>
      <c r="E9" s="2">
        <f>('[1]Pc, Winter, S1'!E9*((1+[1]Main!$B$2)^(Main!$B$3-2020)))+(_xlfn.IFNA(VLOOKUP($A9,'EV Distribution'!$A$2:$B$23,2,FALSE),0)*'EV Characterization'!E$2)</f>
        <v>3.5865078960708607</v>
      </c>
      <c r="F9" s="2">
        <f>('[1]Pc, Winter, S1'!F9*((1+[1]Main!$B$2)^(Main!$B$3-2020)))+(_xlfn.IFNA(VLOOKUP($A9,'EV Distribution'!$A$2:$B$23,2,FALSE),0)*'EV Characterization'!F$2)</f>
        <v>3.4653099394723412</v>
      </c>
      <c r="G9" s="2">
        <f>('[1]Pc, Winter, S1'!G9*((1+[1]Main!$B$2)^(Main!$B$3-2020)))+(_xlfn.IFNA(VLOOKUP($A9,'EV Distribution'!$A$2:$B$23,2,FALSE),0)*'EV Characterization'!G$2)</f>
        <v>3.598738924766093</v>
      </c>
      <c r="H9" s="2">
        <f>('[1]Pc, Winter, S1'!H9*((1+[1]Main!$B$2)^(Main!$B$3-2020)))+(_xlfn.IFNA(VLOOKUP($A9,'EV Distribution'!$A$2:$B$23,2,FALSE),0)*'EV Characterization'!H$2)</f>
        <v>4.4761178623862747</v>
      </c>
      <c r="I9" s="2">
        <f>('[1]Pc, Winter, S1'!I9*((1+[1]Main!$B$2)^(Main!$B$3-2020)))+(_xlfn.IFNA(VLOOKUP($A9,'EV Distribution'!$A$2:$B$23,2,FALSE),0)*'EV Characterization'!I$2)</f>
        <v>4.7398198750148941</v>
      </c>
      <c r="J9" s="2">
        <f>('[1]Pc, Winter, S1'!J9*((1+[1]Main!$B$2)^(Main!$B$3-2020)))+(_xlfn.IFNA(VLOOKUP($A9,'EV Distribution'!$A$2:$B$23,2,FALSE),0)*'EV Characterization'!J$2)</f>
        <v>5.6357222382375562</v>
      </c>
      <c r="K9" s="2">
        <f>('[1]Pc, Winter, S1'!K9*((1+[1]Main!$B$2)^(Main!$B$3-2020)))+(_xlfn.IFNA(VLOOKUP($A9,'EV Distribution'!$A$2:$B$23,2,FALSE),0)*'EV Characterization'!K$2)</f>
        <v>6.0858701777925859</v>
      </c>
      <c r="L9" s="2">
        <f>('[1]Pc, Winter, S1'!L9*((1+[1]Main!$B$2)^(Main!$B$3-2020)))+(_xlfn.IFNA(VLOOKUP($A9,'EV Distribution'!$A$2:$B$23,2,FALSE),0)*'EV Characterization'!L$2)</f>
        <v>6.0548467439990965</v>
      </c>
      <c r="M9" s="2">
        <f>('[1]Pc, Winter, S1'!M9*((1+[1]Main!$B$2)^(Main!$B$3-2020)))+(_xlfn.IFNA(VLOOKUP($A9,'EV Distribution'!$A$2:$B$23,2,FALSE),0)*'EV Characterization'!M$2)</f>
        <v>6.1759779459209456</v>
      </c>
      <c r="N9" s="2">
        <f>('[1]Pc, Winter, S1'!N9*((1+[1]Main!$B$2)^(Main!$B$3-2020)))+(_xlfn.IFNA(VLOOKUP($A9,'EV Distribution'!$A$2:$B$23,2,FALSE),0)*'EV Characterization'!N$2)</f>
        <v>6.008847310510256</v>
      </c>
      <c r="O9" s="2">
        <f>('[1]Pc, Winter, S1'!O9*((1+[1]Main!$B$2)^(Main!$B$3-2020)))+(_xlfn.IFNA(VLOOKUP($A9,'EV Distribution'!$A$2:$B$23,2,FALSE),0)*'EV Characterization'!O$2)</f>
        <v>5.970756224019242</v>
      </c>
      <c r="P9" s="2">
        <f>('[1]Pc, Winter, S1'!P9*((1+[1]Main!$B$2)^(Main!$B$3-2020)))+(_xlfn.IFNA(VLOOKUP($A9,'EV Distribution'!$A$2:$B$23,2,FALSE),0)*'EV Characterization'!P$2)</f>
        <v>5.9225160697398165</v>
      </c>
      <c r="Q9" s="2">
        <f>('[1]Pc, Winter, S1'!Q9*((1+[1]Main!$B$2)^(Main!$B$3-2020)))+(_xlfn.IFNA(VLOOKUP($A9,'EV Distribution'!$A$2:$B$23,2,FALSE),0)*'EV Characterization'!Q$2)</f>
        <v>5.7102760626688545</v>
      </c>
      <c r="R9" s="2">
        <f>('[1]Pc, Winter, S1'!R9*((1+[1]Main!$B$2)^(Main!$B$3-2020)))+(_xlfn.IFNA(VLOOKUP($A9,'EV Distribution'!$A$2:$B$23,2,FALSE),0)*'EV Characterization'!R$2)</f>
        <v>5.6489896782299311</v>
      </c>
      <c r="S9" s="2">
        <f>('[1]Pc, Winter, S1'!S9*((1+[1]Main!$B$2)^(Main!$B$3-2020)))+(_xlfn.IFNA(VLOOKUP($A9,'EV Distribution'!$A$2:$B$23,2,FALSE),0)*'EV Characterization'!S$2)</f>
        <v>6.4114399999999998</v>
      </c>
      <c r="T9" s="2">
        <f>('[1]Pc, Winter, S1'!T9*((1+[1]Main!$B$2)^(Main!$B$3-2020)))+(_xlfn.IFNA(VLOOKUP($A9,'EV Distribution'!$A$2:$B$23,2,FALSE),0)*'EV Characterization'!T$2)</f>
        <v>5.503746719264119</v>
      </c>
      <c r="U9" s="2">
        <f>('[1]Pc, Winter, S1'!U9*((1+[1]Main!$B$2)^(Main!$B$3-2020)))+(_xlfn.IFNA(VLOOKUP($A9,'EV Distribution'!$A$2:$B$23,2,FALSE),0)*'EV Characterization'!U$2)</f>
        <v>5.4305735106329989</v>
      </c>
      <c r="V9" s="2">
        <f>('[1]Pc, Winter, S1'!V9*((1+[1]Main!$B$2)^(Main!$B$3-2020)))+(_xlfn.IFNA(VLOOKUP($A9,'EV Distribution'!$A$2:$B$23,2,FALSE),0)*'EV Characterization'!V$2)</f>
        <v>5.491708973722937</v>
      </c>
      <c r="W9" s="2">
        <f>('[1]Pc, Winter, S1'!W9*((1+[1]Main!$B$2)^(Main!$B$3-2020)))+(_xlfn.IFNA(VLOOKUP($A9,'EV Distribution'!$A$2:$B$23,2,FALSE),0)*'EV Characterization'!W$2)</f>
        <v>5.1842731556540169</v>
      </c>
      <c r="X9" s="2">
        <f>('[1]Pc, Winter, S1'!X9*((1+[1]Main!$B$2)^(Main!$B$3-2020)))+(_xlfn.IFNA(VLOOKUP($A9,'EV Distribution'!$A$2:$B$23,2,FALSE),0)*'EV Characterization'!X$2)</f>
        <v>4.8021163245994209</v>
      </c>
      <c r="Y9" s="2">
        <f>('[1]Pc, Winter, S1'!Y9*((1+[1]Main!$B$2)^(Main!$B$3-2020)))+(_xlfn.IFNA(VLOOKUP($A9,'EV Distribution'!$A$2:$B$23,2,FALSE),0)*'EV Characterization'!Y$2)</f>
        <v>4.3698521281753715</v>
      </c>
    </row>
    <row r="10" spans="1:25" x14ac:dyDescent="0.25">
      <c r="A10">
        <v>15</v>
      </c>
      <c r="B10" s="2">
        <f>('[1]Pc, Winter, S1'!B10*((1+[1]Main!$B$2)^(Main!$B$3-2020)))+(_xlfn.IFNA(VLOOKUP($A10,'EV Distribution'!$A$2:$B$23,2,FALSE),0)*'EV Characterization'!B$2)</f>
        <v>5.0619041755292704</v>
      </c>
      <c r="C10" s="2">
        <f>('[1]Pc, Winter, S1'!C10*((1+[1]Main!$B$2)^(Main!$B$3-2020)))+(_xlfn.IFNA(VLOOKUP($A10,'EV Distribution'!$A$2:$B$23,2,FALSE),0)*'EV Characterization'!C$2)</f>
        <v>4.5122504054608275</v>
      </c>
      <c r="D10" s="2">
        <f>('[1]Pc, Winter, S1'!D10*((1+[1]Main!$B$2)^(Main!$B$3-2020)))+(_xlfn.IFNA(VLOOKUP($A10,'EV Distribution'!$A$2:$B$23,2,FALSE),0)*'EV Characterization'!D$2)</f>
        <v>4.2553703193963059</v>
      </c>
      <c r="E10" s="2">
        <f>('[1]Pc, Winter, S1'!E10*((1+[1]Main!$B$2)^(Main!$B$3-2020)))+(_xlfn.IFNA(VLOOKUP($A10,'EV Distribution'!$A$2:$B$23,2,FALSE),0)*'EV Characterization'!E$2)</f>
        <v>4.1417516710282287</v>
      </c>
      <c r="F10" s="2">
        <f>('[1]Pc, Winter, S1'!F10*((1+[1]Main!$B$2)^(Main!$B$3-2020)))+(_xlfn.IFNA(VLOOKUP($A10,'EV Distribution'!$A$2:$B$23,2,FALSE),0)*'EV Characterization'!F$2)</f>
        <v>3.9986479910419801</v>
      </c>
      <c r="G10" s="2">
        <f>('[1]Pc, Winter, S1'!G10*((1+[1]Main!$B$2)^(Main!$B$3-2020)))+(_xlfn.IFNA(VLOOKUP($A10,'EV Distribution'!$A$2:$B$23,2,FALSE),0)*'EV Characterization'!G$2)</f>
        <v>4.4413756633206898</v>
      </c>
      <c r="H10" s="2">
        <f>('[1]Pc, Winter, S1'!H10*((1+[1]Main!$B$2)^(Main!$B$3-2020)))+(_xlfn.IFNA(VLOOKUP($A10,'EV Distribution'!$A$2:$B$23,2,FALSE),0)*'EV Characterization'!H$2)</f>
        <v>6.061381870022343</v>
      </c>
      <c r="I10" s="2">
        <f>('[1]Pc, Winter, S1'!I10*((1+[1]Main!$B$2)^(Main!$B$3-2020)))+(_xlfn.IFNA(VLOOKUP($A10,'EV Distribution'!$A$2:$B$23,2,FALSE),0)*'EV Characterization'!I$2)</f>
        <v>6.9334329937224126</v>
      </c>
      <c r="J10" s="2">
        <f>('[1]Pc, Winter, S1'!J10*((1+[1]Main!$B$2)^(Main!$B$3-2020)))+(_xlfn.IFNA(VLOOKUP($A10,'EV Distribution'!$A$2:$B$23,2,FALSE),0)*'EV Characterization'!J$2)</f>
        <v>7.4784116901568165</v>
      </c>
      <c r="K10" s="2">
        <f>('[1]Pc, Winter, S1'!K10*((1+[1]Main!$B$2)^(Main!$B$3-2020)))+(_xlfn.IFNA(VLOOKUP($A10,'EV Distribution'!$A$2:$B$23,2,FALSE),0)*'EV Characterization'!K$2)</f>
        <v>7.4226570391510869</v>
      </c>
      <c r="L10" s="2">
        <f>('[1]Pc, Winter, S1'!L10*((1+[1]Main!$B$2)^(Main!$B$3-2020)))+(_xlfn.IFNA(VLOOKUP($A10,'EV Distribution'!$A$2:$B$23,2,FALSE),0)*'EV Characterization'!L$2)</f>
        <v>7.7906090750473975</v>
      </c>
      <c r="M10" s="2">
        <f>('[1]Pc, Winter, S1'!M10*((1+[1]Main!$B$2)^(Main!$B$3-2020)))+(_xlfn.IFNA(VLOOKUP($A10,'EV Distribution'!$A$2:$B$23,2,FALSE),0)*'EV Characterization'!M$2)</f>
        <v>7.9970859765954758</v>
      </c>
      <c r="N10" s="2">
        <f>('[1]Pc, Winter, S1'!N10*((1+[1]Main!$B$2)^(Main!$B$3-2020)))+(_xlfn.IFNA(VLOOKUP($A10,'EV Distribution'!$A$2:$B$23,2,FALSE),0)*'EV Characterization'!N$2)</f>
        <v>7.6913865120406397</v>
      </c>
      <c r="O10" s="2">
        <f>('[1]Pc, Winter, S1'!O10*((1+[1]Main!$B$2)^(Main!$B$3-2020)))+(_xlfn.IFNA(VLOOKUP($A10,'EV Distribution'!$A$2:$B$23,2,FALSE),0)*'EV Characterization'!O$2)</f>
        <v>7.6513747785447146</v>
      </c>
      <c r="P10" s="2">
        <f>('[1]Pc, Winter, S1'!P10*((1+[1]Main!$B$2)^(Main!$B$3-2020)))+(_xlfn.IFNA(VLOOKUP($A10,'EV Distribution'!$A$2:$B$23,2,FALSE),0)*'EV Characterization'!P$2)</f>
        <v>7.1707161562516406</v>
      </c>
      <c r="Q10" s="2">
        <f>('[1]Pc, Winter, S1'!Q10*((1+[1]Main!$B$2)^(Main!$B$3-2020)))+(_xlfn.IFNA(VLOOKUP($A10,'EV Distribution'!$A$2:$B$23,2,FALSE),0)*'EV Characterization'!Q$2)</f>
        <v>6.921495774265459</v>
      </c>
      <c r="R10" s="2">
        <f>('[1]Pc, Winter, S1'!R10*((1+[1]Main!$B$2)^(Main!$B$3-2020)))+(_xlfn.IFNA(VLOOKUP($A10,'EV Distribution'!$A$2:$B$23,2,FALSE),0)*'EV Characterization'!R$2)</f>
        <v>7.0859600777635841</v>
      </c>
      <c r="S10" s="2">
        <f>('[1]Pc, Winter, S1'!S10*((1+[1]Main!$B$2)^(Main!$B$3-2020)))+(_xlfn.IFNA(VLOOKUP($A10,'EV Distribution'!$A$2:$B$23,2,FALSE),0)*'EV Characterization'!S$2)</f>
        <v>8.4114399999999989</v>
      </c>
      <c r="T10" s="2">
        <f>('[1]Pc, Winter, S1'!T10*((1+[1]Main!$B$2)^(Main!$B$3-2020)))+(_xlfn.IFNA(VLOOKUP($A10,'EV Distribution'!$A$2:$B$23,2,FALSE),0)*'EV Characterization'!T$2)</f>
        <v>8.2918727008572812</v>
      </c>
      <c r="U10" s="2">
        <f>('[1]Pc, Winter, S1'!U10*((1+[1]Main!$B$2)^(Main!$B$3-2020)))+(_xlfn.IFNA(VLOOKUP($A10,'EV Distribution'!$A$2:$B$23,2,FALSE),0)*'EV Characterization'!U$2)</f>
        <v>8.2500468135720144</v>
      </c>
      <c r="V10" s="2">
        <f>('[1]Pc, Winter, S1'!V10*((1+[1]Main!$B$2)^(Main!$B$3-2020)))+(_xlfn.IFNA(VLOOKUP($A10,'EV Distribution'!$A$2:$B$23,2,FALSE),0)*'EV Characterization'!V$2)</f>
        <v>8.2614813415352923</v>
      </c>
      <c r="W10" s="2">
        <f>('[1]Pc, Winter, S1'!W10*((1+[1]Main!$B$2)^(Main!$B$3-2020)))+(_xlfn.IFNA(VLOOKUP($A10,'EV Distribution'!$A$2:$B$23,2,FALSE),0)*'EV Characterization'!W$2)</f>
        <v>7.7454748394700248</v>
      </c>
      <c r="X10" s="2">
        <f>('[1]Pc, Winter, S1'!X10*((1+[1]Main!$B$2)^(Main!$B$3-2020)))+(_xlfn.IFNA(VLOOKUP($A10,'EV Distribution'!$A$2:$B$23,2,FALSE),0)*'EV Characterization'!X$2)</f>
        <v>7.0353737788212332</v>
      </c>
      <c r="Y10" s="2">
        <f>('[1]Pc, Winter, S1'!Y10*((1+[1]Main!$B$2)^(Main!$B$3-2020)))+(_xlfn.IFNA(VLOOKUP($A10,'EV Distribution'!$A$2:$B$23,2,FALSE),0)*'EV Characterization'!Y$2)</f>
        <v>6.1381401469116703</v>
      </c>
    </row>
    <row r="11" spans="1:25" x14ac:dyDescent="0.25">
      <c r="A11">
        <v>16</v>
      </c>
      <c r="B11" s="2">
        <f>('[1]Pc, Winter, S1'!B11*((1+[1]Main!$B$2)^(Main!$B$3-2020)))+(_xlfn.IFNA(VLOOKUP($A11,'EV Distribution'!$A$2:$B$23,2,FALSE),0)*'EV Characterization'!B$2)</f>
        <v>2.6604427700579603</v>
      </c>
      <c r="C11" s="2">
        <f>('[1]Pc, Winter, S1'!C11*((1+[1]Main!$B$2)^(Main!$B$3-2020)))+(_xlfn.IFNA(VLOOKUP($A11,'EV Distribution'!$A$2:$B$23,2,FALSE),0)*'EV Characterization'!C$2)</f>
        <v>2.628595787380565</v>
      </c>
      <c r="D11" s="2">
        <f>('[1]Pc, Winter, S1'!D11*((1+[1]Main!$B$2)^(Main!$B$3-2020)))+(_xlfn.IFNA(VLOOKUP($A11,'EV Distribution'!$A$2:$B$23,2,FALSE),0)*'EV Characterization'!D$2)</f>
        <v>2.4838365653602446</v>
      </c>
      <c r="E11" s="2">
        <f>('[1]Pc, Winter, S1'!E11*((1+[1]Main!$B$2)^(Main!$B$3-2020)))+(_xlfn.IFNA(VLOOKUP($A11,'EV Distribution'!$A$2:$B$23,2,FALSE),0)*'EV Characterization'!E$2)</f>
        <v>2.4855239684182076</v>
      </c>
      <c r="F11" s="2">
        <f>('[1]Pc, Winter, S1'!F11*((1+[1]Main!$B$2)^(Main!$B$3-2020)))+(_xlfn.IFNA(VLOOKUP($A11,'EV Distribution'!$A$2:$B$23,2,FALSE),0)*'EV Characterization'!F$2)</f>
        <v>2.396755770967907</v>
      </c>
      <c r="G11" s="2">
        <f>('[1]Pc, Winter, S1'!G11*((1+[1]Main!$B$2)^(Main!$B$3-2020)))+(_xlfn.IFNA(VLOOKUP($A11,'EV Distribution'!$A$2:$B$23,2,FALSE),0)*'EV Characterization'!G$2)</f>
        <v>2.4726385949892169</v>
      </c>
      <c r="H11" s="2">
        <f>('[1]Pc, Winter, S1'!H11*((1+[1]Main!$B$2)^(Main!$B$3-2020)))+(_xlfn.IFNA(VLOOKUP($A11,'EV Distribution'!$A$2:$B$23,2,FALSE),0)*'EV Characterization'!H$2)</f>
        <v>3.1235735820173209</v>
      </c>
      <c r="I11" s="2">
        <f>('[1]Pc, Winter, S1'!I11*((1+[1]Main!$B$2)^(Main!$B$3-2020)))+(_xlfn.IFNA(VLOOKUP($A11,'EV Distribution'!$A$2:$B$23,2,FALSE),0)*'EV Characterization'!I$2)</f>
        <v>3.1934120993694006</v>
      </c>
      <c r="J11" s="2">
        <f>('[1]Pc, Winter, S1'!J11*((1+[1]Main!$B$2)^(Main!$B$3-2020)))+(_xlfn.IFNA(VLOOKUP($A11,'EV Distribution'!$A$2:$B$23,2,FALSE),0)*'EV Characterization'!J$2)</f>
        <v>3.4149734053303868</v>
      </c>
      <c r="K11" s="2">
        <f>('[1]Pc, Winter, S1'!K11*((1+[1]Main!$B$2)^(Main!$B$3-2020)))+(_xlfn.IFNA(VLOOKUP($A11,'EV Distribution'!$A$2:$B$23,2,FALSE),0)*'EV Characterization'!K$2)</f>
        <v>3.5816400000000002</v>
      </c>
      <c r="L11" s="2">
        <f>('[1]Pc, Winter, S1'!L11*((1+[1]Main!$B$2)^(Main!$B$3-2020)))+(_xlfn.IFNA(VLOOKUP($A11,'EV Distribution'!$A$2:$B$23,2,FALSE),0)*'EV Characterization'!L$2)</f>
        <v>3.3108464893262717</v>
      </c>
      <c r="M11" s="2">
        <f>('[1]Pc, Winter, S1'!M11*((1+[1]Main!$B$2)^(Main!$B$3-2020)))+(_xlfn.IFNA(VLOOKUP($A11,'EV Distribution'!$A$2:$B$23,2,FALSE),0)*'EV Characterization'!M$2)</f>
        <v>3.4299027212650546</v>
      </c>
      <c r="N11" s="2">
        <f>('[1]Pc, Winter, S1'!N11*((1+[1]Main!$B$2)^(Main!$B$3-2020)))+(_xlfn.IFNA(VLOOKUP($A11,'EV Distribution'!$A$2:$B$23,2,FALSE),0)*'EV Characterization'!N$2)</f>
        <v>3.4210084186156342</v>
      </c>
      <c r="O11" s="2">
        <f>('[1]Pc, Winter, S1'!O11*((1+[1]Main!$B$2)^(Main!$B$3-2020)))+(_xlfn.IFNA(VLOOKUP($A11,'EV Distribution'!$A$2:$B$23,2,FALSE),0)*'EV Characterization'!O$2)</f>
        <v>3.3760360405815337</v>
      </c>
      <c r="P11" s="2">
        <f>('[1]Pc, Winter, S1'!P11*((1+[1]Main!$B$2)^(Main!$B$3-2020)))+(_xlfn.IFNA(VLOOKUP($A11,'EV Distribution'!$A$2:$B$23,2,FALSE),0)*'EV Characterization'!P$2)</f>
        <v>3.2248254365625226</v>
      </c>
      <c r="Q11" s="2">
        <f>('[1]Pc, Winter, S1'!Q11*((1+[1]Main!$B$2)^(Main!$B$3-2020)))+(_xlfn.IFNA(VLOOKUP($A11,'EV Distribution'!$A$2:$B$23,2,FALSE),0)*'EV Characterization'!Q$2)</f>
        <v>3.0307184860986647</v>
      </c>
      <c r="R11" s="2">
        <f>('[1]Pc, Winter, S1'!R11*((1+[1]Main!$B$2)^(Main!$B$3-2020)))+(_xlfn.IFNA(VLOOKUP($A11,'EV Distribution'!$A$2:$B$23,2,FALSE),0)*'EV Characterization'!R$2)</f>
        <v>2.9643236255006045</v>
      </c>
      <c r="S11" s="2">
        <f>('[1]Pc, Winter, S1'!S11*((1+[1]Main!$B$2)^(Main!$B$3-2020)))+(_xlfn.IFNA(VLOOKUP($A11,'EV Distribution'!$A$2:$B$23,2,FALSE),0)*'EV Characterization'!S$2)</f>
        <v>3.4453728934208554</v>
      </c>
      <c r="T11" s="2">
        <f>('[1]Pc, Winter, S1'!T11*((1+[1]Main!$B$2)^(Main!$B$3-2020)))+(_xlfn.IFNA(VLOOKUP($A11,'EV Distribution'!$A$2:$B$23,2,FALSE),0)*'EV Characterization'!T$2)</f>
        <v>3.3725726582707014</v>
      </c>
      <c r="U11" s="2">
        <f>('[1]Pc, Winter, S1'!U11*((1+[1]Main!$B$2)^(Main!$B$3-2020)))+(_xlfn.IFNA(VLOOKUP($A11,'EV Distribution'!$A$2:$B$23,2,FALSE),0)*'EV Characterization'!U$2)</f>
        <v>3.4093870469340284</v>
      </c>
      <c r="V11" s="2">
        <f>('[1]Pc, Winter, S1'!V11*((1+[1]Main!$B$2)^(Main!$B$3-2020)))+(_xlfn.IFNA(VLOOKUP($A11,'EV Distribution'!$A$2:$B$23,2,FALSE),0)*'EV Characterization'!V$2)</f>
        <v>3.3509975641569132</v>
      </c>
      <c r="W11" s="2">
        <f>('[1]Pc, Winter, S1'!W11*((1+[1]Main!$B$2)^(Main!$B$3-2020)))+(_xlfn.IFNA(VLOOKUP($A11,'EV Distribution'!$A$2:$B$23,2,FALSE),0)*'EV Characterization'!W$2)</f>
        <v>3.2039041521883682</v>
      </c>
      <c r="X11" s="2">
        <f>('[1]Pc, Winter, S1'!X11*((1+[1]Main!$B$2)^(Main!$B$3-2020)))+(_xlfn.IFNA(VLOOKUP($A11,'EV Distribution'!$A$2:$B$23,2,FALSE),0)*'EV Characterization'!X$2)</f>
        <v>3.1086306911522894</v>
      </c>
      <c r="Y11" s="2">
        <f>('[1]Pc, Winter, S1'!Y11*((1+[1]Main!$B$2)^(Main!$B$3-2020)))+(_xlfn.IFNA(VLOOKUP($A11,'EV Distribution'!$A$2:$B$23,2,FALSE),0)*'EV Characterization'!Y$2)</f>
        <v>2.8705452920853958</v>
      </c>
    </row>
    <row r="12" spans="1:25" x14ac:dyDescent="0.25">
      <c r="A12">
        <v>17</v>
      </c>
      <c r="B12" s="2">
        <f>('[1]Pc, Winter, S1'!B12*((1+[1]Main!$B$2)^(Main!$B$3-2020)))+(_xlfn.IFNA(VLOOKUP($A12,'EV Distribution'!$A$2:$B$23,2,FALSE),0)*'EV Characterization'!B$2)</f>
        <v>5.2430120637835032</v>
      </c>
      <c r="C12" s="2">
        <f>('[1]Pc, Winter, S1'!C12*((1+[1]Main!$B$2)^(Main!$B$3-2020)))+(_xlfn.IFNA(VLOOKUP($A12,'EV Distribution'!$A$2:$B$23,2,FALSE),0)*'EV Characterization'!C$2)</f>
        <v>5.1150011032390683</v>
      </c>
      <c r="D12" s="2">
        <f>('[1]Pc, Winter, S1'!D12*((1+[1]Main!$B$2)^(Main!$B$3-2020)))+(_xlfn.IFNA(VLOOKUP($A12,'EV Distribution'!$A$2:$B$23,2,FALSE),0)*'EV Characterization'!D$2)</f>
        <v>5.0216472037839033</v>
      </c>
      <c r="E12" s="2">
        <f>('[1]Pc, Winter, S1'!E12*((1+[1]Main!$B$2)^(Main!$B$3-2020)))+(_xlfn.IFNA(VLOOKUP($A12,'EV Distribution'!$A$2:$B$23,2,FALSE),0)*'EV Characterization'!E$2)</f>
        <v>5.0291803221106832</v>
      </c>
      <c r="F12" s="2">
        <f>('[1]Pc, Winter, S1'!F12*((1+[1]Main!$B$2)^(Main!$B$3-2020)))+(_xlfn.IFNA(VLOOKUP($A12,'EV Distribution'!$A$2:$B$23,2,FALSE),0)*'EV Characterization'!F$2)</f>
        <v>5.1824256283553201</v>
      </c>
      <c r="G12" s="2">
        <f>('[1]Pc, Winter, S1'!G12*((1+[1]Main!$B$2)^(Main!$B$3-2020)))+(_xlfn.IFNA(VLOOKUP($A12,'EV Distribution'!$A$2:$B$23,2,FALSE),0)*'EV Characterization'!G$2)</f>
        <v>5.8185300033927394</v>
      </c>
      <c r="H12" s="2">
        <f>('[1]Pc, Winter, S1'!H12*((1+[1]Main!$B$2)^(Main!$B$3-2020)))+(_xlfn.IFNA(VLOOKUP($A12,'EV Distribution'!$A$2:$B$23,2,FALSE),0)*'EV Characterization'!H$2)</f>
        <v>7.8094125523379967</v>
      </c>
      <c r="I12" s="2">
        <f>('[1]Pc, Winter, S1'!I12*((1+[1]Main!$B$2)^(Main!$B$3-2020)))+(_xlfn.IFNA(VLOOKUP($A12,'EV Distribution'!$A$2:$B$23,2,FALSE),0)*'EV Characterization'!I$2)</f>
        <v>8.770367688346937</v>
      </c>
      <c r="J12" s="2">
        <f>('[1]Pc, Winter, S1'!J12*((1+[1]Main!$B$2)^(Main!$B$3-2020)))+(_xlfn.IFNA(VLOOKUP($A12,'EV Distribution'!$A$2:$B$23,2,FALSE),0)*'EV Characterization'!J$2)</f>
        <v>9.0559999999999992</v>
      </c>
      <c r="K12" s="2">
        <f>('[1]Pc, Winter, S1'!K12*((1+[1]Main!$B$2)^(Main!$B$3-2020)))+(_xlfn.IFNA(VLOOKUP($A12,'EV Distribution'!$A$2:$B$23,2,FALSE),0)*'EV Characterization'!K$2)</f>
        <v>8.4977096110323895</v>
      </c>
      <c r="L12" s="2">
        <f>('[1]Pc, Winter, S1'!L12*((1+[1]Main!$B$2)^(Main!$B$3-2020)))+(_xlfn.IFNA(VLOOKUP($A12,'EV Distribution'!$A$2:$B$23,2,FALSE),0)*'EV Characterization'!L$2)</f>
        <v>8.5523408817131354</v>
      </c>
      <c r="M12" s="2">
        <f>('[1]Pc, Winter, S1'!M12*((1+[1]Main!$B$2)^(Main!$B$3-2020)))+(_xlfn.IFNA(VLOOKUP($A12,'EV Distribution'!$A$2:$B$23,2,FALSE),0)*'EV Characterization'!M$2)</f>
        <v>8.5880501438920707</v>
      </c>
      <c r="N12" s="2">
        <f>('[1]Pc, Winter, S1'!N12*((1+[1]Main!$B$2)^(Main!$B$3-2020)))+(_xlfn.IFNA(VLOOKUP($A12,'EV Distribution'!$A$2:$B$23,2,FALSE),0)*'EV Characterization'!N$2)</f>
        <v>8.1169944726285728</v>
      </c>
      <c r="O12" s="2">
        <f>('[1]Pc, Winter, S1'!O12*((1+[1]Main!$B$2)^(Main!$B$3-2020)))+(_xlfn.IFNA(VLOOKUP($A12,'EV Distribution'!$A$2:$B$23,2,FALSE),0)*'EV Characterization'!O$2)</f>
        <v>8.2423587626479335</v>
      </c>
      <c r="P12" s="2">
        <f>('[1]Pc, Winter, S1'!P12*((1+[1]Main!$B$2)^(Main!$B$3-2020)))+(_xlfn.IFNA(VLOOKUP($A12,'EV Distribution'!$A$2:$B$23,2,FALSE),0)*'EV Characterization'!P$2)</f>
        <v>7.7348899978046983</v>
      </c>
      <c r="Q12" s="2">
        <f>('[1]Pc, Winter, S1'!Q12*((1+[1]Main!$B$2)^(Main!$B$3-2020)))+(_xlfn.IFNA(VLOOKUP($A12,'EV Distribution'!$A$2:$B$23,2,FALSE),0)*'EV Characterization'!Q$2)</f>
        <v>7.6220248524158301</v>
      </c>
      <c r="R12" s="2">
        <f>('[1]Pc, Winter, S1'!R12*((1+[1]Main!$B$2)^(Main!$B$3-2020)))+(_xlfn.IFNA(VLOOKUP($A12,'EV Distribution'!$A$2:$B$23,2,FALSE),0)*'EV Characterization'!R$2)</f>
        <v>7.6914823597501343</v>
      </c>
      <c r="S12" s="2">
        <f>('[1]Pc, Winter, S1'!S12*((1+[1]Main!$B$2)^(Main!$B$3-2020)))+(_xlfn.IFNA(VLOOKUP($A12,'EV Distribution'!$A$2:$B$23,2,FALSE),0)*'EV Characterization'!S$2)</f>
        <v>8.2226559977647824</v>
      </c>
      <c r="T12" s="2">
        <f>('[1]Pc, Winter, S1'!T12*((1+[1]Main!$B$2)^(Main!$B$3-2020)))+(_xlfn.IFNA(VLOOKUP($A12,'EV Distribution'!$A$2:$B$23,2,FALSE),0)*'EV Characterization'!T$2)</f>
        <v>7.9968123527650841</v>
      </c>
      <c r="U12" s="2">
        <f>('[1]Pc, Winter, S1'!U12*((1+[1]Main!$B$2)^(Main!$B$3-2020)))+(_xlfn.IFNA(VLOOKUP($A12,'EV Distribution'!$A$2:$B$23,2,FALSE),0)*'EV Characterization'!U$2)</f>
        <v>7.7938279018899541</v>
      </c>
      <c r="V12" s="2">
        <f>('[1]Pc, Winter, S1'!V12*((1+[1]Main!$B$2)^(Main!$B$3-2020)))+(_xlfn.IFNA(VLOOKUP($A12,'EV Distribution'!$A$2:$B$23,2,FALSE),0)*'EV Characterization'!V$2)</f>
        <v>7.649573420081027</v>
      </c>
      <c r="W12" s="2">
        <f>('[1]Pc, Winter, S1'!W12*((1+[1]Main!$B$2)^(Main!$B$3-2020)))+(_xlfn.IFNA(VLOOKUP($A12,'EV Distribution'!$A$2:$B$23,2,FALSE),0)*'EV Characterization'!W$2)</f>
        <v>6.7995042840321709</v>
      </c>
      <c r="X12" s="2">
        <f>('[1]Pc, Winter, S1'!X12*((1+[1]Main!$B$2)^(Main!$B$3-2020)))+(_xlfn.IFNA(VLOOKUP($A12,'EV Distribution'!$A$2:$B$23,2,FALSE),0)*'EV Characterization'!X$2)</f>
        <v>6.281996288742091</v>
      </c>
      <c r="Y12" s="2">
        <f>('[1]Pc, Winter, S1'!Y12*((1+[1]Main!$B$2)^(Main!$B$3-2020)))+(_xlfn.IFNA(VLOOKUP($A12,'EV Distribution'!$A$2:$B$23,2,FALSE),0)*'EV Characterization'!Y$2)</f>
        <v>5.5927356584908292</v>
      </c>
    </row>
    <row r="13" spans="1:25" x14ac:dyDescent="0.25">
      <c r="A13">
        <v>18</v>
      </c>
      <c r="B13" s="2">
        <f>('[1]Pc, Winter, S1'!B13*((1+[1]Main!$B$2)^(Main!$B$3-2020)))+(_xlfn.IFNA(VLOOKUP($A13,'EV Distribution'!$A$2:$B$23,2,FALSE),0)*'EV Characterization'!B$2)</f>
        <v>2.5090463307740416</v>
      </c>
      <c r="C13" s="2">
        <f>('[1]Pc, Winter, S1'!C13*((1+[1]Main!$B$2)^(Main!$B$3-2020)))+(_xlfn.IFNA(VLOOKUP($A13,'EV Distribution'!$A$2:$B$23,2,FALSE),0)*'EV Characterization'!C$2)</f>
        <v>2.4651984972523975</v>
      </c>
      <c r="D13" s="2">
        <f>('[1]Pc, Winter, S1'!D13*((1+[1]Main!$B$2)^(Main!$B$3-2020)))+(_xlfn.IFNA(VLOOKUP($A13,'EV Distribution'!$A$2:$B$23,2,FALSE),0)*'EV Characterization'!D$2)</f>
        <v>2.1827445246559307</v>
      </c>
      <c r="E13" s="2">
        <f>('[1]Pc, Winter, S1'!E13*((1+[1]Main!$B$2)^(Main!$B$3-2020)))+(_xlfn.IFNA(VLOOKUP($A13,'EV Distribution'!$A$2:$B$23,2,FALSE),0)*'EV Characterization'!E$2)</f>
        <v>2.2455214806481871</v>
      </c>
      <c r="F13" s="2">
        <f>('[1]Pc, Winter, S1'!F13*((1+[1]Main!$B$2)^(Main!$B$3-2020)))+(_xlfn.IFNA(VLOOKUP($A13,'EV Distribution'!$A$2:$B$23,2,FALSE),0)*'EV Characterization'!F$2)</f>
        <v>2.2198299142669322</v>
      </c>
      <c r="G13" s="2">
        <f>('[1]Pc, Winter, S1'!G13*((1+[1]Main!$B$2)^(Main!$B$3-2020)))+(_xlfn.IFNA(VLOOKUP($A13,'EV Distribution'!$A$2:$B$23,2,FALSE),0)*'EV Characterization'!G$2)</f>
        <v>2.4157375815528952</v>
      </c>
      <c r="H13" s="2">
        <f>('[1]Pc, Winter, S1'!H13*((1+[1]Main!$B$2)^(Main!$B$3-2020)))+(_xlfn.IFNA(VLOOKUP($A13,'EV Distribution'!$A$2:$B$23,2,FALSE),0)*'EV Characterization'!H$2)</f>
        <v>2.7993376019213958</v>
      </c>
      <c r="I13" s="2">
        <f>('[1]Pc, Winter, S1'!I13*((1+[1]Main!$B$2)^(Main!$B$3-2020)))+(_xlfn.IFNA(VLOOKUP($A13,'EV Distribution'!$A$2:$B$23,2,FALSE),0)*'EV Characterization'!I$2)</f>
        <v>2.9841579184012086</v>
      </c>
      <c r="J13" s="2">
        <f>('[1]Pc, Winter, S1'!J13*((1+[1]Main!$B$2)^(Main!$B$3-2020)))+(_xlfn.IFNA(VLOOKUP($A13,'EV Distribution'!$A$2:$B$23,2,FALSE),0)*'EV Characterization'!J$2)</f>
        <v>2.9767761354855873</v>
      </c>
      <c r="K13" s="2">
        <f>('[1]Pc, Winter, S1'!K13*((1+[1]Main!$B$2)^(Main!$B$3-2020)))+(_xlfn.IFNA(VLOOKUP($A13,'EV Distribution'!$A$2:$B$23,2,FALSE),0)*'EV Characterization'!K$2)</f>
        <v>3.1038208601968558</v>
      </c>
      <c r="L13" s="2">
        <f>('[1]Pc, Winter, S1'!L13*((1+[1]Main!$B$2)^(Main!$B$3-2020)))+(_xlfn.IFNA(VLOOKUP($A13,'EV Distribution'!$A$2:$B$23,2,FALSE),0)*'EV Characterization'!L$2)</f>
        <v>2.7031599716329286</v>
      </c>
      <c r="M13" s="2">
        <f>('[1]Pc, Winter, S1'!M13*((1+[1]Main!$B$2)^(Main!$B$3-2020)))+(_xlfn.IFNA(VLOOKUP($A13,'EV Distribution'!$A$2:$B$23,2,FALSE),0)*'EV Characterization'!M$2)</f>
        <v>2.8354789911865144</v>
      </c>
      <c r="N13" s="2">
        <f>('[1]Pc, Winter, S1'!N13*((1+[1]Main!$B$2)^(Main!$B$3-2020)))+(_xlfn.IFNA(VLOOKUP($A13,'EV Distribution'!$A$2:$B$23,2,FALSE),0)*'EV Characterization'!N$2)</f>
        <v>2.7042945168082033</v>
      </c>
      <c r="O13" s="2">
        <f>('[1]Pc, Winter, S1'!O13*((1+[1]Main!$B$2)^(Main!$B$3-2020)))+(_xlfn.IFNA(VLOOKUP($A13,'EV Distribution'!$A$2:$B$23,2,FALSE),0)*'EV Characterization'!O$2)</f>
        <v>2.6685240299368482</v>
      </c>
      <c r="P13" s="2">
        <f>('[1]Pc, Winter, S1'!P13*((1+[1]Main!$B$2)^(Main!$B$3-2020)))+(_xlfn.IFNA(VLOOKUP($A13,'EV Distribution'!$A$2:$B$23,2,FALSE),0)*'EV Characterization'!P$2)</f>
        <v>2.754576569531241</v>
      </c>
      <c r="Q13" s="2">
        <f>('[1]Pc, Winter, S1'!Q13*((1+[1]Main!$B$2)^(Main!$B$3-2020)))+(_xlfn.IFNA(VLOOKUP($A13,'EV Distribution'!$A$2:$B$23,2,FALSE),0)*'EV Characterization'!Q$2)</f>
        <v>2.8563378105277066</v>
      </c>
      <c r="R13" s="2">
        <f>('[1]Pc, Winter, S1'!R13*((1+[1]Main!$B$2)^(Main!$B$3-2020)))+(_xlfn.IFNA(VLOOKUP($A13,'EV Distribution'!$A$2:$B$23,2,FALSE),0)*'EV Characterization'!R$2)</f>
        <v>3.0824495375978835</v>
      </c>
      <c r="S13" s="2">
        <f>('[1]Pc, Winter, S1'!S13*((1+[1]Main!$B$2)^(Main!$B$3-2020)))+(_xlfn.IFNA(VLOOKUP($A13,'EV Distribution'!$A$2:$B$23,2,FALSE),0)*'EV Characterization'!S$2)</f>
        <v>3.3659724902779029</v>
      </c>
      <c r="T13" s="2">
        <f>('[1]Pc, Winter, S1'!T13*((1+[1]Main!$B$2)^(Main!$B$3-2020)))+(_xlfn.IFNA(VLOOKUP($A13,'EV Distribution'!$A$2:$B$23,2,FALSE),0)*'EV Characterization'!T$2)</f>
        <v>3.1199187011460134</v>
      </c>
      <c r="U13" s="2">
        <f>('[1]Pc, Winter, S1'!U13*((1+[1]Main!$B$2)^(Main!$B$3-2020)))+(_xlfn.IFNA(VLOOKUP($A13,'EV Distribution'!$A$2:$B$23,2,FALSE),0)*'EV Characterization'!U$2)</f>
        <v>3.2845818425768072</v>
      </c>
      <c r="V13" s="2">
        <f>('[1]Pc, Winter, S1'!V13*((1+[1]Main!$B$2)^(Main!$B$3-2020)))+(_xlfn.IFNA(VLOOKUP($A13,'EV Distribution'!$A$2:$B$23,2,FALSE),0)*'EV Characterization'!V$2)</f>
        <v>3.3324800000000003</v>
      </c>
      <c r="W13" s="2">
        <f>('[1]Pc, Winter, S1'!W13*((1+[1]Main!$B$2)^(Main!$B$3-2020)))+(_xlfn.IFNA(VLOOKUP($A13,'EV Distribution'!$A$2:$B$23,2,FALSE),0)*'EV Characterization'!W$2)</f>
        <v>2.8663873337716899</v>
      </c>
      <c r="X13" s="2">
        <f>('[1]Pc, Winter, S1'!X13*((1+[1]Main!$B$2)^(Main!$B$3-2020)))+(_xlfn.IFNA(VLOOKUP($A13,'EV Distribution'!$A$2:$B$23,2,FALSE),0)*'EV Characterization'!X$2)</f>
        <v>2.7448666880970558</v>
      </c>
      <c r="Y13" s="2">
        <f>('[1]Pc, Winter, S1'!Y13*((1+[1]Main!$B$2)^(Main!$B$3-2020)))+(_xlfn.IFNA(VLOOKUP($A13,'EV Distribution'!$A$2:$B$23,2,FALSE),0)*'EV Characterization'!Y$2)</f>
        <v>2.7831669902054714</v>
      </c>
    </row>
    <row r="14" spans="1:25" x14ac:dyDescent="0.25">
      <c r="A14">
        <v>19</v>
      </c>
      <c r="B14" s="2">
        <f>('[1]Pc, Winter, S1'!B14*((1+[1]Main!$B$2)^(Main!$B$3-2020)))+(_xlfn.IFNA(VLOOKUP($A14,'EV Distribution'!$A$2:$B$23,2,FALSE),0)*'EV Characterization'!B$2)</f>
        <v>4.1634678751511442</v>
      </c>
      <c r="C14" s="2">
        <f>('[1]Pc, Winter, S1'!C14*((1+[1]Main!$B$2)^(Main!$B$3-2020)))+(_xlfn.IFNA(VLOOKUP($A14,'EV Distribution'!$A$2:$B$23,2,FALSE),0)*'EV Characterization'!C$2)</f>
        <v>4.1798678751511442</v>
      </c>
      <c r="D14" s="2">
        <f>('[1]Pc, Winter, S1'!D14*((1+[1]Main!$B$2)^(Main!$B$3-2020)))+(_xlfn.IFNA(VLOOKUP($A14,'EV Distribution'!$A$2:$B$23,2,FALSE),0)*'EV Characterization'!D$2)</f>
        <v>4.1267478751511444</v>
      </c>
      <c r="E14" s="2">
        <f>('[1]Pc, Winter, S1'!E14*((1+[1]Main!$B$2)^(Main!$B$3-2020)))+(_xlfn.IFNA(VLOOKUP($A14,'EV Distribution'!$A$2:$B$23,2,FALSE),0)*'EV Characterization'!E$2)</f>
        <v>4.1030278751511444</v>
      </c>
      <c r="F14" s="2">
        <f>('[1]Pc, Winter, S1'!F14*((1+[1]Main!$B$2)^(Main!$B$3-2020)))+(_xlfn.IFNA(VLOOKUP($A14,'EV Distribution'!$A$2:$B$23,2,FALSE),0)*'EV Characterization'!F$2)</f>
        <v>4.3418619774772189</v>
      </c>
      <c r="G14" s="2">
        <f>('[1]Pc, Winter, S1'!G14*((1+[1]Main!$B$2)^(Main!$B$3-2020)))+(_xlfn.IFNA(VLOOKUP($A14,'EV Distribution'!$A$2:$B$23,2,FALSE),0)*'EV Characterization'!G$2)</f>
        <v>3.8815546545234092</v>
      </c>
      <c r="H14" s="2">
        <f>('[1]Pc, Winter, S1'!H14*((1+[1]Main!$B$2)^(Main!$B$3-2020)))+(_xlfn.IFNA(VLOOKUP($A14,'EV Distribution'!$A$2:$B$23,2,FALSE),0)*'EV Characterization'!H$2)</f>
        <v>6.2324126776968081</v>
      </c>
      <c r="I14" s="2">
        <f>('[1]Pc, Winter, S1'!I14*((1+[1]Main!$B$2)^(Main!$B$3-2020)))+(_xlfn.IFNA(VLOOKUP($A14,'EV Distribution'!$A$2:$B$23,2,FALSE),0)*'EV Characterization'!I$2)</f>
        <v>6.2400602541932262</v>
      </c>
      <c r="J14" s="2">
        <f>('[1]Pc, Winter, S1'!J14*((1+[1]Main!$B$2)^(Main!$B$3-2020)))+(_xlfn.IFNA(VLOOKUP($A14,'EV Distribution'!$A$2:$B$23,2,FALSE),0)*'EV Characterization'!J$2)</f>
        <v>6.2323802541932265</v>
      </c>
      <c r="K14" s="2">
        <f>('[1]Pc, Winter, S1'!K14*((1+[1]Main!$B$2)^(Main!$B$3-2020)))+(_xlfn.IFNA(VLOOKUP($A14,'EV Distribution'!$A$2:$B$23,2,FALSE),0)*'EV Characterization'!K$2)</f>
        <v>7.37035170354328</v>
      </c>
      <c r="L14" s="2">
        <f>('[1]Pc, Winter, S1'!L14*((1+[1]Main!$B$2)^(Main!$B$3-2020)))+(_xlfn.IFNA(VLOOKUP($A14,'EV Distribution'!$A$2:$B$23,2,FALSE),0)*'EV Characterization'!L$2)</f>
        <v>9.1747530710079825</v>
      </c>
      <c r="M14" s="2">
        <f>('[1]Pc, Winter, S1'!M14*((1+[1]Main!$B$2)^(Main!$B$3-2020)))+(_xlfn.IFNA(VLOOKUP($A14,'EV Distribution'!$A$2:$B$23,2,FALSE),0)*'EV Characterization'!M$2)</f>
        <v>8.3421084591043311</v>
      </c>
      <c r="N14" s="2">
        <f>('[1]Pc, Winter, S1'!N14*((1+[1]Main!$B$2)^(Main!$B$3-2020)))+(_xlfn.IFNA(VLOOKUP($A14,'EV Distribution'!$A$2:$B$23,2,FALSE),0)*'EV Characterization'!N$2)</f>
        <v>9.3597863457199146</v>
      </c>
      <c r="O14" s="2">
        <f>('[1]Pc, Winter, S1'!O14*((1+[1]Main!$B$2)^(Main!$B$3-2020)))+(_xlfn.IFNA(VLOOKUP($A14,'EV Distribution'!$A$2:$B$23,2,FALSE),0)*'EV Characterization'!O$2)</f>
        <v>9.4725727471466996</v>
      </c>
      <c r="P14" s="2">
        <f>('[1]Pc, Winter, S1'!P14*((1+[1]Main!$B$2)^(Main!$B$3-2020)))+(_xlfn.IFNA(VLOOKUP($A14,'EV Distribution'!$A$2:$B$23,2,FALSE),0)*'EV Characterization'!P$2)</f>
        <v>8.8878732009207138</v>
      </c>
      <c r="Q14" s="2">
        <f>('[1]Pc, Winter, S1'!Q14*((1+[1]Main!$B$2)^(Main!$B$3-2020)))+(_xlfn.IFNA(VLOOKUP($A14,'EV Distribution'!$A$2:$B$23,2,FALSE),0)*'EV Characterization'!Q$2)</f>
        <v>8.7324984037045716</v>
      </c>
      <c r="R14" s="2">
        <f>('[1]Pc, Winter, S1'!R14*((1+[1]Main!$B$2)^(Main!$B$3-2020)))+(_xlfn.IFNA(VLOOKUP($A14,'EV Distribution'!$A$2:$B$23,2,FALSE),0)*'EV Characterization'!R$2)</f>
        <v>9.27104388738592</v>
      </c>
      <c r="S14" s="2">
        <f>('[1]Pc, Winter, S1'!S14*((1+[1]Main!$B$2)^(Main!$B$3-2020)))+(_xlfn.IFNA(VLOOKUP($A14,'EV Distribution'!$A$2:$B$23,2,FALSE),0)*'EV Characterization'!S$2)</f>
        <v>9.7114399999999996</v>
      </c>
      <c r="T14" s="2">
        <f>('[1]Pc, Winter, S1'!T14*((1+[1]Main!$B$2)^(Main!$B$3-2020)))+(_xlfn.IFNA(VLOOKUP($A14,'EV Distribution'!$A$2:$B$23,2,FALSE),0)*'EV Characterization'!T$2)</f>
        <v>9.6240799999999993</v>
      </c>
      <c r="U14" s="2">
        <f>('[1]Pc, Winter, S1'!U14*((1+[1]Main!$B$2)^(Main!$B$3-2020)))+(_xlfn.IFNA(VLOOKUP($A14,'EV Distribution'!$A$2:$B$23,2,FALSE),0)*'EV Characterization'!U$2)</f>
        <v>9.5872399999999995</v>
      </c>
      <c r="V14" s="2">
        <f>('[1]Pc, Winter, S1'!V14*((1+[1]Main!$B$2)^(Main!$B$3-2020)))+(_xlfn.IFNA(VLOOKUP($A14,'EV Distribution'!$A$2:$B$23,2,FALSE),0)*'EV Characterization'!V$2)</f>
        <v>9.6324799999999993</v>
      </c>
      <c r="W14" s="2">
        <f>('[1]Pc, Winter, S1'!W14*((1+[1]Main!$B$2)^(Main!$B$3-2020)))+(_xlfn.IFNA(VLOOKUP($A14,'EV Distribution'!$A$2:$B$23,2,FALSE),0)*'EV Characterization'!W$2)</f>
        <v>6.4504398959235294</v>
      </c>
      <c r="X14" s="2">
        <f>('[1]Pc, Winter, S1'!X14*((1+[1]Main!$B$2)^(Main!$B$3-2020)))+(_xlfn.IFNA(VLOOKUP($A14,'EV Distribution'!$A$2:$B$23,2,FALSE),0)*'EV Characterization'!X$2)</f>
        <v>5.3801409526289046</v>
      </c>
      <c r="Y14" s="2">
        <f>('[1]Pc, Winter, S1'!Y14*((1+[1]Main!$B$2)^(Main!$B$3-2020)))+(_xlfn.IFNA(VLOOKUP($A14,'EV Distribution'!$A$2:$B$23,2,FALSE),0)*'EV Characterization'!Y$2)</f>
        <v>4.5359792082896622</v>
      </c>
    </row>
    <row r="15" spans="1:25" x14ac:dyDescent="0.25">
      <c r="A15">
        <v>20</v>
      </c>
      <c r="B15" s="2">
        <f>('[1]Pc, Winter, S1'!B15*((1+[1]Main!$B$2)^(Main!$B$3-2020)))+(_xlfn.IFNA(VLOOKUP($A15,'EV Distribution'!$A$2:$B$23,2,FALSE),0)*'EV Characterization'!B$2)</f>
        <v>2.4391292342068125</v>
      </c>
      <c r="C15" s="2">
        <f>('[1]Pc, Winter, S1'!C15*((1+[1]Main!$B$2)^(Main!$B$3-2020)))+(_xlfn.IFNA(VLOOKUP($A15,'EV Distribution'!$A$2:$B$23,2,FALSE),0)*'EV Characterization'!C$2)</f>
        <v>2.4555292342068125</v>
      </c>
      <c r="D15" s="2">
        <f>('[1]Pc, Winter, S1'!D15*((1+[1]Main!$B$2)^(Main!$B$3-2020)))+(_xlfn.IFNA(VLOOKUP($A15,'EV Distribution'!$A$2:$B$23,2,FALSE),0)*'EV Characterization'!D$2)</f>
        <v>2.4024092342068126</v>
      </c>
      <c r="E15" s="2">
        <f>('[1]Pc, Winter, S1'!E15*((1+[1]Main!$B$2)^(Main!$B$3-2020)))+(_xlfn.IFNA(VLOOKUP($A15,'EV Distribution'!$A$2:$B$23,2,FALSE),0)*'EV Characterization'!E$2)</f>
        <v>2.3506324813158526</v>
      </c>
      <c r="F15" s="2">
        <f>('[1]Pc, Winter, S1'!F15*((1+[1]Main!$B$2)^(Main!$B$3-2020)))+(_xlfn.IFNA(VLOOKUP($A15,'EV Distribution'!$A$2:$B$23,2,FALSE),0)*'EV Characterization'!F$2)</f>
        <v>2.4971664993308051</v>
      </c>
      <c r="G15" s="2">
        <f>('[1]Pc, Winter, S1'!G15*((1+[1]Main!$B$2)^(Main!$B$3-2020)))+(_xlfn.IFNA(VLOOKUP($A15,'EV Distribution'!$A$2:$B$23,2,FALSE),0)*'EV Characterization'!G$2)</f>
        <v>2.3062473426283341</v>
      </c>
      <c r="H15" s="2">
        <f>('[1]Pc, Winter, S1'!H15*((1+[1]Main!$B$2)^(Main!$B$3-2020)))+(_xlfn.IFNA(VLOOKUP($A15,'EV Distribution'!$A$2:$B$23,2,FALSE),0)*'EV Characterization'!H$2)</f>
        <v>2.4039501578415958</v>
      </c>
      <c r="I15" s="2">
        <f>('[1]Pc, Winter, S1'!I15*((1+[1]Main!$B$2)^(Main!$B$3-2020)))+(_xlfn.IFNA(VLOOKUP($A15,'EV Distribution'!$A$2:$B$23,2,FALSE),0)*'EV Characterization'!I$2)</f>
        <v>1.7586589566787649</v>
      </c>
      <c r="J15" s="2">
        <f>('[1]Pc, Winter, S1'!J15*((1+[1]Main!$B$2)^(Main!$B$3-2020)))+(_xlfn.IFNA(VLOOKUP($A15,'EV Distribution'!$A$2:$B$23,2,FALSE),0)*'EV Characterization'!J$2)</f>
        <v>1.5068844388519096</v>
      </c>
      <c r="K15" s="2">
        <f>('[1]Pc, Winter, S1'!K15*((1+[1]Main!$B$2)^(Main!$B$3-2020)))+(_xlfn.IFNA(VLOOKUP($A15,'EV Distribution'!$A$2:$B$23,2,FALSE),0)*'EV Characterization'!K$2)</f>
        <v>1.3501550657427983</v>
      </c>
      <c r="L15" s="2">
        <f>('[1]Pc, Winter, S1'!L15*((1+[1]Main!$B$2)^(Main!$B$3-2020)))+(_xlfn.IFNA(VLOOKUP($A15,'EV Distribution'!$A$2:$B$23,2,FALSE),0)*'EV Characterization'!L$2)</f>
        <v>1.5747184470020936</v>
      </c>
      <c r="M15" s="2">
        <f>('[1]Pc, Winter, S1'!M15*((1+[1]Main!$B$2)^(Main!$B$3-2020)))+(_xlfn.IFNA(VLOOKUP($A15,'EV Distribution'!$A$2:$B$23,2,FALSE),0)*'EV Characterization'!M$2)</f>
        <v>1.7887273510619115</v>
      </c>
      <c r="N15" s="2">
        <f>('[1]Pc, Winter, S1'!N15*((1+[1]Main!$B$2)^(Main!$B$3-2020)))+(_xlfn.IFNA(VLOOKUP($A15,'EV Distribution'!$A$2:$B$23,2,FALSE),0)*'EV Characterization'!N$2)</f>
        <v>1.9927073737516232</v>
      </c>
      <c r="O15" s="2">
        <f>('[1]Pc, Winter, S1'!O15*((1+[1]Main!$B$2)^(Main!$B$3-2020)))+(_xlfn.IFNA(VLOOKUP($A15,'EV Distribution'!$A$2:$B$23,2,FALSE),0)*'EV Characterization'!O$2)</f>
        <v>2.2416883704152544</v>
      </c>
      <c r="P15" s="2">
        <f>('[1]Pc, Winter, S1'!P15*((1+[1]Main!$B$2)^(Main!$B$3-2020)))+(_xlfn.IFNA(VLOOKUP($A15,'EV Distribution'!$A$2:$B$23,2,FALSE),0)*'EV Characterization'!P$2)</f>
        <v>2.1973743802027372</v>
      </c>
      <c r="Q15" s="2">
        <f>('[1]Pc, Winter, S1'!Q15*((1+[1]Main!$B$2)^(Main!$B$3-2020)))+(_xlfn.IFNA(VLOOKUP($A15,'EV Distribution'!$A$2:$B$23,2,FALSE),0)*'EV Characterization'!Q$2)</f>
        <v>1.9417436156877301</v>
      </c>
      <c r="R15" s="2">
        <f>('[1]Pc, Winter, S1'!R15*((1+[1]Main!$B$2)^(Main!$B$3-2020)))+(_xlfn.IFNA(VLOOKUP($A15,'EV Distribution'!$A$2:$B$23,2,FALSE),0)*'EV Characterization'!R$2)</f>
        <v>1.8885598803135486</v>
      </c>
      <c r="S15" s="2">
        <f>('[1]Pc, Winter, S1'!S15*((1+[1]Main!$B$2)^(Main!$B$3-2020)))+(_xlfn.IFNA(VLOOKUP($A15,'EV Distribution'!$A$2:$B$23,2,FALSE),0)*'EV Characterization'!S$2)</f>
        <v>2.1364841253644014</v>
      </c>
      <c r="T15" s="2">
        <f>('[1]Pc, Winter, S1'!T15*((1+[1]Main!$B$2)^(Main!$B$3-2020)))+(_xlfn.IFNA(VLOOKUP($A15,'EV Distribution'!$A$2:$B$23,2,FALSE),0)*'EV Characterization'!T$2)</f>
        <v>2.0771813639641405</v>
      </c>
      <c r="U15" s="2">
        <f>('[1]Pc, Winter, S1'!U15*((1+[1]Main!$B$2)^(Main!$B$3-2020)))+(_xlfn.IFNA(VLOOKUP($A15,'EV Distribution'!$A$2:$B$23,2,FALSE),0)*'EV Characterization'!U$2)</f>
        <v>1.9842268867646626</v>
      </c>
      <c r="V15" s="2">
        <f>('[1]Pc, Winter, S1'!V15*((1+[1]Main!$B$2)^(Main!$B$3-2020)))+(_xlfn.IFNA(VLOOKUP($A15,'EV Distribution'!$A$2:$B$23,2,FALSE),0)*'EV Characterization'!V$2)</f>
        <v>2.0631343071738892</v>
      </c>
      <c r="W15" s="2">
        <f>('[1]Pc, Winter, S1'!W15*((1+[1]Main!$B$2)^(Main!$B$3-2020)))+(_xlfn.IFNA(VLOOKUP($A15,'EV Distribution'!$A$2:$B$23,2,FALSE),0)*'EV Characterization'!W$2)</f>
        <v>2.2818800000000001</v>
      </c>
      <c r="X15" s="2">
        <f>('[1]Pc, Winter, S1'!X15*((1+[1]Main!$B$2)^(Main!$B$3-2020)))+(_xlfn.IFNA(VLOOKUP($A15,'EV Distribution'!$A$2:$B$23,2,FALSE),0)*'EV Characterization'!X$2)</f>
        <v>2.4614929935488861</v>
      </c>
      <c r="Y15" s="2">
        <f>('[1]Pc, Winter, S1'!Y15*((1+[1]Main!$B$2)^(Main!$B$3-2020)))+(_xlfn.IFNA(VLOOKUP($A15,'EV Distribution'!$A$2:$B$23,2,FALSE),0)*'EV Characterization'!Y$2)</f>
        <v>2.341894271298556</v>
      </c>
    </row>
    <row r="16" spans="1:25" x14ac:dyDescent="0.25">
      <c r="A16">
        <v>21</v>
      </c>
      <c r="B16" s="2">
        <f>('[1]Pc, Winter, S1'!B16*((1+[1]Main!$B$2)^(Main!$B$3-2020)))+(_xlfn.IFNA(VLOOKUP($A16,'EV Distribution'!$A$2:$B$23,2,FALSE),0)*'EV Characterization'!B$2)</f>
        <v>9.3926491997729773</v>
      </c>
      <c r="C16" s="2">
        <f>('[1]Pc, Winter, S1'!C16*((1+[1]Main!$B$2)^(Main!$B$3-2020)))+(_xlfn.IFNA(VLOOKUP($A16,'EV Distribution'!$A$2:$B$23,2,FALSE),0)*'EV Characterization'!C$2)</f>
        <v>8.7419584114794713</v>
      </c>
      <c r="D16" s="2">
        <f>('[1]Pc, Winter, S1'!D16*((1+[1]Main!$B$2)^(Main!$B$3-2020)))+(_xlfn.IFNA(VLOOKUP($A16,'EV Distribution'!$A$2:$B$23,2,FALSE),0)*'EV Characterization'!D$2)</f>
        <v>8.2007245732685874</v>
      </c>
      <c r="E16" s="2">
        <f>('[1]Pc, Winter, S1'!E16*((1+[1]Main!$B$2)^(Main!$B$3-2020)))+(_xlfn.IFNA(VLOOKUP($A16,'EV Distribution'!$A$2:$B$23,2,FALSE),0)*'EV Characterization'!E$2)</f>
        <v>8.1200553711507464</v>
      </c>
      <c r="F16" s="2">
        <f>('[1]Pc, Winter, S1'!F16*((1+[1]Main!$B$2)^(Main!$B$3-2020)))+(_xlfn.IFNA(VLOOKUP($A16,'EV Distribution'!$A$2:$B$23,2,FALSE),0)*'EV Characterization'!F$2)</f>
        <v>8.0502703631091403</v>
      </c>
      <c r="G16" s="2">
        <f>('[1]Pc, Winter, S1'!G16*((1+[1]Main!$B$2)^(Main!$B$3-2020)))+(_xlfn.IFNA(VLOOKUP($A16,'EV Distribution'!$A$2:$B$23,2,FALSE),0)*'EV Characterization'!G$2)</f>
        <v>8.9242523017154021</v>
      </c>
      <c r="H16" s="2">
        <f>('[1]Pc, Winter, S1'!H16*((1+[1]Main!$B$2)^(Main!$B$3-2020)))+(_xlfn.IFNA(VLOOKUP($A16,'EV Distribution'!$A$2:$B$23,2,FALSE),0)*'EV Characterization'!H$2)</f>
        <v>13.506170018022345</v>
      </c>
      <c r="I16" s="2">
        <f>('[1]Pc, Winter, S1'!I16*((1+[1]Main!$B$2)^(Main!$B$3-2020)))+(_xlfn.IFNA(VLOOKUP($A16,'EV Distribution'!$A$2:$B$23,2,FALSE),0)*'EV Characterization'!I$2)</f>
        <v>16.14814139165583</v>
      </c>
      <c r="J16" s="2">
        <f>('[1]Pc, Winter, S1'!J16*((1+[1]Main!$B$2)^(Main!$B$3-2020)))+(_xlfn.IFNA(VLOOKUP($A16,'EV Distribution'!$A$2:$B$23,2,FALSE),0)*'EV Characterization'!J$2)</f>
        <v>17.206182492731916</v>
      </c>
      <c r="K16" s="2">
        <f>('[1]Pc, Winter, S1'!K16*((1+[1]Main!$B$2)^(Main!$B$3-2020)))+(_xlfn.IFNA(VLOOKUP($A16,'EV Distribution'!$A$2:$B$23,2,FALSE),0)*'EV Characterization'!K$2)</f>
        <v>17.305040274121591</v>
      </c>
      <c r="L16" s="2">
        <f>('[1]Pc, Winter, S1'!L16*((1+[1]Main!$B$2)^(Main!$B$3-2020)))+(_xlfn.IFNA(VLOOKUP($A16,'EV Distribution'!$A$2:$B$23,2,FALSE),0)*'EV Characterization'!L$2)</f>
        <v>16.514897469524907</v>
      </c>
      <c r="M16" s="2">
        <f>('[1]Pc, Winter, S1'!M16*((1+[1]Main!$B$2)^(Main!$B$3-2020)))+(_xlfn.IFNA(VLOOKUP($A16,'EV Distribution'!$A$2:$B$23,2,FALSE),0)*'EV Characterization'!M$2)</f>
        <v>17.259073882482902</v>
      </c>
      <c r="N16" s="2">
        <f>('[1]Pc, Winter, S1'!N16*((1+[1]Main!$B$2)^(Main!$B$3-2020)))+(_xlfn.IFNA(VLOOKUP($A16,'EV Distribution'!$A$2:$B$23,2,FALSE),0)*'EV Characterization'!N$2)</f>
        <v>17.384201651495552</v>
      </c>
      <c r="O16" s="2">
        <f>('[1]Pc, Winter, S1'!O16*((1+[1]Main!$B$2)^(Main!$B$3-2020)))+(_xlfn.IFNA(VLOOKUP($A16,'EV Distribution'!$A$2:$B$23,2,FALSE),0)*'EV Characterization'!O$2)</f>
        <v>17.204511916946306</v>
      </c>
      <c r="P16" s="2">
        <f>('[1]Pc, Winter, S1'!P16*((1+[1]Main!$B$2)^(Main!$B$3-2020)))+(_xlfn.IFNA(VLOOKUP($A16,'EV Distribution'!$A$2:$B$23,2,FALSE),0)*'EV Characterization'!P$2)</f>
        <v>15.353335864477655</v>
      </c>
      <c r="Q16" s="2">
        <f>('[1]Pc, Winter, S1'!Q16*((1+[1]Main!$B$2)^(Main!$B$3-2020)))+(_xlfn.IFNA(VLOOKUP($A16,'EV Distribution'!$A$2:$B$23,2,FALSE),0)*'EV Characterization'!Q$2)</f>
        <v>14.373978299948433</v>
      </c>
      <c r="R16" s="2">
        <f>('[1]Pc, Winter, S1'!R16*((1+[1]Main!$B$2)^(Main!$B$3-2020)))+(_xlfn.IFNA(VLOOKUP($A16,'EV Distribution'!$A$2:$B$23,2,FALSE),0)*'EV Characterization'!R$2)</f>
        <v>15.106267482548311</v>
      </c>
      <c r="S16" s="2">
        <f>('[1]Pc, Winter, S1'!S16*((1+[1]Main!$B$2)^(Main!$B$3-2020)))+(_xlfn.IFNA(VLOOKUP($A16,'EV Distribution'!$A$2:$B$23,2,FALSE),0)*'EV Characterization'!S$2)</f>
        <v>17.71144</v>
      </c>
      <c r="T16" s="2">
        <f>('[1]Pc, Winter, S1'!T16*((1+[1]Main!$B$2)^(Main!$B$3-2020)))+(_xlfn.IFNA(VLOOKUP($A16,'EV Distribution'!$A$2:$B$23,2,FALSE),0)*'EV Characterization'!T$2)</f>
        <v>16.80241440597203</v>
      </c>
      <c r="U16" s="2">
        <f>('[1]Pc, Winter, S1'!U16*((1+[1]Main!$B$2)^(Main!$B$3-2020)))+(_xlfn.IFNA(VLOOKUP($A16,'EV Distribution'!$A$2:$B$23,2,FALSE),0)*'EV Characterization'!U$2)</f>
        <v>16.537790306016586</v>
      </c>
      <c r="V16" s="2">
        <f>('[1]Pc, Winter, S1'!V16*((1+[1]Main!$B$2)^(Main!$B$3-2020)))+(_xlfn.IFNA(VLOOKUP($A16,'EV Distribution'!$A$2:$B$23,2,FALSE),0)*'EV Characterization'!V$2)</f>
        <v>16.176265008687984</v>
      </c>
      <c r="W16" s="2">
        <f>('[1]Pc, Winter, S1'!W16*((1+[1]Main!$B$2)^(Main!$B$3-2020)))+(_xlfn.IFNA(VLOOKUP($A16,'EV Distribution'!$A$2:$B$23,2,FALSE),0)*'EV Characterization'!W$2)</f>
        <v>15.03553751226702</v>
      </c>
      <c r="X16" s="2">
        <f>('[1]Pc, Winter, S1'!X16*((1+[1]Main!$B$2)^(Main!$B$3-2020)))+(_xlfn.IFNA(VLOOKUP($A16,'EV Distribution'!$A$2:$B$23,2,FALSE),0)*'EV Characterization'!X$2)</f>
        <v>12.756628625482984</v>
      </c>
      <c r="Y16" s="2">
        <f>('[1]Pc, Winter, S1'!Y16*((1+[1]Main!$B$2)^(Main!$B$3-2020)))+(_xlfn.IFNA(VLOOKUP($A16,'EV Distribution'!$A$2:$B$23,2,FALSE),0)*'EV Characterization'!Y$2)</f>
        <v>11.190103093068718</v>
      </c>
    </row>
    <row r="17" spans="1:25" x14ac:dyDescent="0.25">
      <c r="A17">
        <v>23</v>
      </c>
      <c r="B17" s="2">
        <f>('[1]Pc, Winter, S1'!B17*((1+[1]Main!$B$2)^(Main!$B$3-2020)))+(_xlfn.IFNA(VLOOKUP($A17,'EV Distribution'!$A$2:$B$23,2,FALSE),0)*'EV Characterization'!B$2)</f>
        <v>2.6914850442147156</v>
      </c>
      <c r="C17" s="2">
        <f>('[1]Pc, Winter, S1'!C17*((1+[1]Main!$B$2)^(Main!$B$3-2020)))+(_xlfn.IFNA(VLOOKUP($A17,'EV Distribution'!$A$2:$B$23,2,FALSE),0)*'EV Characterization'!C$2)</f>
        <v>2.4660390878322578</v>
      </c>
      <c r="D17" s="2">
        <f>('[1]Pc, Winter, S1'!D17*((1+[1]Main!$B$2)^(Main!$B$3-2020)))+(_xlfn.IFNA(VLOOKUP($A17,'EV Distribution'!$A$2:$B$23,2,FALSE),0)*'EV Characterization'!D$2)</f>
        <v>2.3200315292394293</v>
      </c>
      <c r="E17" s="2">
        <f>('[1]Pc, Winter, S1'!E17*((1+[1]Main!$B$2)^(Main!$B$3-2020)))+(_xlfn.IFNA(VLOOKUP($A17,'EV Distribution'!$A$2:$B$23,2,FALSE),0)*'EV Characterization'!E$2)</f>
        <v>2.2733107108200103</v>
      </c>
      <c r="F17" s="2">
        <f>('[1]Pc, Winter, S1'!F17*((1+[1]Main!$B$2)^(Main!$B$3-2020)))+(_xlfn.IFNA(VLOOKUP($A17,'EV Distribution'!$A$2:$B$23,2,FALSE),0)*'EV Characterization'!F$2)</f>
        <v>2.1953907108200106</v>
      </c>
      <c r="G17" s="2">
        <f>('[1]Pc, Winter, S1'!G17*((1+[1]Main!$B$2)^(Main!$B$3-2020)))+(_xlfn.IFNA(VLOOKUP($A17,'EV Distribution'!$A$2:$B$23,2,FALSE),0)*'EV Characterization'!G$2)</f>
        <v>2.2498771901072319</v>
      </c>
      <c r="H17" s="2">
        <f>('[1]Pc, Winter, S1'!H17*((1+[1]Main!$B$2)^(Main!$B$3-2020)))+(_xlfn.IFNA(VLOOKUP($A17,'EV Distribution'!$A$2:$B$23,2,FALSE),0)*'EV Characterization'!H$2)</f>
        <v>2.7984285162001075</v>
      </c>
      <c r="I17" s="2">
        <f>('[1]Pc, Winter, S1'!I17*((1+[1]Main!$B$2)^(Main!$B$3-2020)))+(_xlfn.IFNA(VLOOKUP($A17,'EV Distribution'!$A$2:$B$23,2,FALSE),0)*'EV Characterization'!I$2)</f>
        <v>2.8446105437033027</v>
      </c>
      <c r="J17" s="2">
        <f>('[1]Pc, Winter, S1'!J17*((1+[1]Main!$B$2)^(Main!$B$3-2020)))+(_xlfn.IFNA(VLOOKUP($A17,'EV Distribution'!$A$2:$B$23,2,FALSE),0)*'EV Characterization'!J$2)</f>
        <v>3.1622274696772976</v>
      </c>
      <c r="K17" s="2">
        <f>('[1]Pc, Winter, S1'!K17*((1+[1]Main!$B$2)^(Main!$B$3-2020)))+(_xlfn.IFNA(VLOOKUP($A17,'EV Distribution'!$A$2:$B$23,2,FALSE),0)*'EV Characterization'!K$2)</f>
        <v>3.2612929176050094</v>
      </c>
      <c r="L17" s="2">
        <f>('[1]Pc, Winter, S1'!L17*((1+[1]Main!$B$2)^(Main!$B$3-2020)))+(_xlfn.IFNA(VLOOKUP($A17,'EV Distribution'!$A$2:$B$23,2,FALSE),0)*'EV Characterization'!L$2)</f>
        <v>3.2171171855917842</v>
      </c>
      <c r="M17" s="2">
        <f>('[1]Pc, Winter, S1'!M17*((1+[1]Main!$B$2)^(Main!$B$3-2020)))+(_xlfn.IFNA(VLOOKUP($A17,'EV Distribution'!$A$2:$B$23,2,FALSE),0)*'EV Characterization'!M$2)</f>
        <v>3.2291171855917837</v>
      </c>
      <c r="N17" s="2">
        <f>('[1]Pc, Winter, S1'!N17*((1+[1]Main!$B$2)^(Main!$B$3-2020)))+(_xlfn.IFNA(VLOOKUP($A17,'EV Distribution'!$A$2:$B$23,2,FALSE),0)*'EV Characterization'!N$2)</f>
        <v>3.2046015010088467</v>
      </c>
      <c r="O17" s="2">
        <f>('[1]Pc, Winter, S1'!O17*((1+[1]Main!$B$2)^(Main!$B$3-2020)))+(_xlfn.IFNA(VLOOKUP($A17,'EV Distribution'!$A$2:$B$23,2,FALSE),0)*'EV Characterization'!O$2)</f>
        <v>3.2268549740334347</v>
      </c>
      <c r="P17" s="2">
        <f>('[1]Pc, Winter, S1'!P17*((1+[1]Main!$B$2)^(Main!$B$3-2020)))+(_xlfn.IFNA(VLOOKUP($A17,'EV Distribution'!$A$2:$B$23,2,FALSE),0)*'EV Characterization'!P$2)</f>
        <v>3.1537288221047124</v>
      </c>
      <c r="Q17" s="2">
        <f>('[1]Pc, Winter, S1'!Q17*((1+[1]Main!$B$2)^(Main!$B$3-2020)))+(_xlfn.IFNA(VLOOKUP($A17,'EV Distribution'!$A$2:$B$23,2,FALSE),0)*'EV Characterization'!Q$2)</f>
        <v>3.0941282080448316</v>
      </c>
      <c r="R17" s="2">
        <f>('[1]Pc, Winter, S1'!R17*((1+[1]Main!$B$2)^(Main!$B$3-2020)))+(_xlfn.IFNA(VLOOKUP($A17,'EV Distribution'!$A$2:$B$23,2,FALSE),0)*'EV Characterization'!R$2)</f>
        <v>2.9478344301261221</v>
      </c>
      <c r="S17" s="2">
        <f>('[1]Pc, Winter, S1'!S17*((1+[1]Main!$B$2)^(Main!$B$3-2020)))+(_xlfn.IFNA(VLOOKUP($A17,'EV Distribution'!$A$2:$B$23,2,FALSE),0)*'EV Characterization'!S$2)</f>
        <v>3.2562887622816459</v>
      </c>
      <c r="T17" s="2">
        <f>('[1]Pc, Winter, S1'!T17*((1+[1]Main!$B$2)^(Main!$B$3-2020)))+(_xlfn.IFNA(VLOOKUP($A17,'EV Distribution'!$A$2:$B$23,2,FALSE),0)*'EV Characterization'!T$2)</f>
        <v>3.3240800000000004</v>
      </c>
      <c r="U17" s="2">
        <f>('[1]Pc, Winter, S1'!U17*((1+[1]Main!$B$2)^(Main!$B$3-2020)))+(_xlfn.IFNA(VLOOKUP($A17,'EV Distribution'!$A$2:$B$23,2,FALSE),0)*'EV Characterization'!U$2)</f>
        <v>3.2863553230614237</v>
      </c>
      <c r="V17" s="2">
        <f>('[1]Pc, Winter, S1'!V17*((1+[1]Main!$B$2)^(Main!$B$3-2020)))+(_xlfn.IFNA(VLOOKUP($A17,'EV Distribution'!$A$2:$B$23,2,FALSE),0)*'EV Characterization'!V$2)</f>
        <v>3.3307106458649374</v>
      </c>
      <c r="W17" s="2">
        <f>('[1]Pc, Winter, S1'!W17*((1+[1]Main!$B$2)^(Main!$B$3-2020)))+(_xlfn.IFNA(VLOOKUP($A17,'EV Distribution'!$A$2:$B$23,2,FALSE),0)*'EV Characterization'!W$2)</f>
        <v>3.1274458899564905</v>
      </c>
      <c r="X17" s="2">
        <f>('[1]Pc, Winter, S1'!X17*((1+[1]Main!$B$2)^(Main!$B$3-2020)))+(_xlfn.IFNA(VLOOKUP($A17,'EV Distribution'!$A$2:$B$23,2,FALSE),0)*'EV Characterization'!X$2)</f>
        <v>3.1736071520277052</v>
      </c>
      <c r="Y17" s="2">
        <f>('[1]Pc, Winter, S1'!Y17*((1+[1]Main!$B$2)^(Main!$B$3-2020)))+(_xlfn.IFNA(VLOOKUP($A17,'EV Distribution'!$A$2:$B$23,2,FALSE),0)*'EV Characterization'!Y$2)</f>
        <v>2.9507860325515853</v>
      </c>
    </row>
    <row r="18" spans="1:25" x14ac:dyDescent="0.25">
      <c r="A18">
        <v>24</v>
      </c>
      <c r="B18" s="2">
        <f>('[1]Pc, Winter, S1'!B18*((1+[1]Main!$B$2)^(Main!$B$3-2020)))+(_xlfn.IFNA(VLOOKUP($A18,'EV Distribution'!$A$2:$B$23,2,FALSE),0)*'EV Characterization'!B$2)</f>
        <v>6.003289707681569</v>
      </c>
      <c r="C18" s="2">
        <f>('[1]Pc, Winter, S1'!C18*((1+[1]Main!$B$2)^(Main!$B$3-2020)))+(_xlfn.IFNA(VLOOKUP($A18,'EV Distribution'!$A$2:$B$23,2,FALSE),0)*'EV Characterization'!C$2)</f>
        <v>5.667095236055534</v>
      </c>
      <c r="D18" s="2">
        <f>('[1]Pc, Winter, S1'!D18*((1+[1]Main!$B$2)^(Main!$B$3-2020)))+(_xlfn.IFNA(VLOOKUP($A18,'EV Distribution'!$A$2:$B$23,2,FALSE),0)*'EV Characterization'!D$2)</f>
        <v>5.6347423872990703</v>
      </c>
      <c r="E18" s="2">
        <f>('[1]Pc, Winter, S1'!E18*((1+[1]Main!$B$2)^(Main!$B$3-2020)))+(_xlfn.IFNA(VLOOKUP($A18,'EV Distribution'!$A$2:$B$23,2,FALSE),0)*'EV Characterization'!E$2)</f>
        <v>5.6235683638512963</v>
      </c>
      <c r="F18" s="2">
        <f>('[1]Pc, Winter, S1'!F18*((1+[1]Main!$B$2)^(Main!$B$3-2020)))+(_xlfn.IFNA(VLOOKUP($A18,'EV Distribution'!$A$2:$B$23,2,FALSE),0)*'EV Characterization'!F$2)</f>
        <v>5.6451974213754132</v>
      </c>
      <c r="G18" s="2">
        <f>('[1]Pc, Winter, S1'!G18*((1+[1]Main!$B$2)^(Main!$B$3-2020)))+(_xlfn.IFNA(VLOOKUP($A18,'EV Distribution'!$A$2:$B$23,2,FALSE),0)*'EV Characterization'!G$2)</f>
        <v>5.9427258517953385</v>
      </c>
      <c r="H18" s="2">
        <f>('[1]Pc, Winter, S1'!H18*((1+[1]Main!$B$2)^(Main!$B$3-2020)))+(_xlfn.IFNA(VLOOKUP($A18,'EV Distribution'!$A$2:$B$23,2,FALSE),0)*'EV Characterization'!H$2)</f>
        <v>7.6675049756356835</v>
      </c>
      <c r="I18" s="2">
        <f>('[1]Pc, Winter, S1'!I18*((1+[1]Main!$B$2)^(Main!$B$3-2020)))+(_xlfn.IFNA(VLOOKUP($A18,'EV Distribution'!$A$2:$B$23,2,FALSE),0)*'EV Characterization'!I$2)</f>
        <v>8.3180388156989764</v>
      </c>
      <c r="J18" s="2">
        <f>('[1]Pc, Winter, S1'!J18*((1+[1]Main!$B$2)^(Main!$B$3-2020)))+(_xlfn.IFNA(VLOOKUP($A18,'EV Distribution'!$A$2:$B$23,2,FALSE),0)*'EV Characterization'!J$2)</f>
        <v>8.6171809643261614</v>
      </c>
      <c r="K18" s="2">
        <f>('[1]Pc, Winter, S1'!K18*((1+[1]Main!$B$2)^(Main!$B$3-2020)))+(_xlfn.IFNA(VLOOKUP($A18,'EV Distribution'!$A$2:$B$23,2,FALSE),0)*'EV Characterization'!K$2)</f>
        <v>8.3540426721994585</v>
      </c>
      <c r="L18" s="2">
        <f>('[1]Pc, Winter, S1'!L18*((1+[1]Main!$B$2)^(Main!$B$3-2020)))+(_xlfn.IFNA(VLOOKUP($A18,'EV Distribution'!$A$2:$B$23,2,FALSE),0)*'EV Characterization'!L$2)</f>
        <v>8.3313715461774454</v>
      </c>
      <c r="M18" s="2">
        <f>('[1]Pc, Winter, S1'!M18*((1+[1]Main!$B$2)^(Main!$B$3-2020)))+(_xlfn.IFNA(VLOOKUP($A18,'EV Distribution'!$A$2:$B$23,2,FALSE),0)*'EV Characterization'!M$2)</f>
        <v>8.7600799999999985</v>
      </c>
      <c r="N18" s="2">
        <f>('[1]Pc, Winter, S1'!N18*((1+[1]Main!$B$2)^(Main!$B$3-2020)))+(_xlfn.IFNA(VLOOKUP($A18,'EV Distribution'!$A$2:$B$23,2,FALSE),0)*'EV Characterization'!N$2)</f>
        <v>8.6743396858773281</v>
      </c>
      <c r="O18" s="2">
        <f>('[1]Pc, Winter, S1'!O18*((1+[1]Main!$B$2)^(Main!$B$3-2020)))+(_xlfn.IFNA(VLOOKUP($A18,'EV Distribution'!$A$2:$B$23,2,FALSE),0)*'EV Characterization'!O$2)</f>
        <v>8.7486580864711474</v>
      </c>
      <c r="P18" s="2">
        <f>('[1]Pc, Winter, S1'!P18*((1+[1]Main!$B$2)^(Main!$B$3-2020)))+(_xlfn.IFNA(VLOOKUP($A18,'EV Distribution'!$A$2:$B$23,2,FALSE),0)*'EV Characterization'!P$2)</f>
        <v>8.4037122470526366</v>
      </c>
      <c r="Q18" s="2">
        <f>('[1]Pc, Winter, S1'!Q18*((1+[1]Main!$B$2)^(Main!$B$3-2020)))+(_xlfn.IFNA(VLOOKUP($A18,'EV Distribution'!$A$2:$B$23,2,FALSE),0)*'EV Characterization'!Q$2)</f>
        <v>8.2535734398708396</v>
      </c>
      <c r="R18" s="2">
        <f>('[1]Pc, Winter, S1'!R18*((1+[1]Main!$B$2)^(Main!$B$3-2020)))+(_xlfn.IFNA(VLOOKUP($A18,'EV Distribution'!$A$2:$B$23,2,FALSE),0)*'EV Characterization'!R$2)</f>
        <v>8.1685934083933756</v>
      </c>
      <c r="S18" s="2">
        <f>('[1]Pc, Winter, S1'!S18*((1+[1]Main!$B$2)^(Main!$B$3-2020)))+(_xlfn.IFNA(VLOOKUP($A18,'EV Distribution'!$A$2:$B$23,2,FALSE),0)*'EV Characterization'!S$2)</f>
        <v>8.4720126219357805</v>
      </c>
      <c r="T18" s="2">
        <f>('[1]Pc, Winter, S1'!T18*((1+[1]Main!$B$2)^(Main!$B$3-2020)))+(_xlfn.IFNA(VLOOKUP($A18,'EV Distribution'!$A$2:$B$23,2,FALSE),0)*'EV Characterization'!T$2)</f>
        <v>8.2347105923018695</v>
      </c>
      <c r="U18" s="2">
        <f>('[1]Pc, Winter, S1'!U18*((1+[1]Main!$B$2)^(Main!$B$3-2020)))+(_xlfn.IFNA(VLOOKUP($A18,'EV Distribution'!$A$2:$B$23,2,FALSE),0)*'EV Characterization'!U$2)</f>
        <v>7.9336865242417804</v>
      </c>
      <c r="V18" s="2">
        <f>('[1]Pc, Winter, S1'!V18*((1+[1]Main!$B$2)^(Main!$B$3-2020)))+(_xlfn.IFNA(VLOOKUP($A18,'EV Distribution'!$A$2:$B$23,2,FALSE),0)*'EV Characterization'!V$2)</f>
        <v>8.0187810168836879</v>
      </c>
      <c r="W18" s="2">
        <f>('[1]Pc, Winter, S1'!W18*((1+[1]Main!$B$2)^(Main!$B$3-2020)))+(_xlfn.IFNA(VLOOKUP($A18,'EV Distribution'!$A$2:$B$23,2,FALSE),0)*'EV Characterization'!W$2)</f>
        <v>7.4943677915750131</v>
      </c>
      <c r="X18" s="2">
        <f>('[1]Pc, Winter, S1'!X18*((1+[1]Main!$B$2)^(Main!$B$3-2020)))+(_xlfn.IFNA(VLOOKUP($A18,'EV Distribution'!$A$2:$B$23,2,FALSE),0)*'EV Characterization'!X$2)</f>
        <v>6.6671816778675712</v>
      </c>
      <c r="Y18" s="2">
        <f>('[1]Pc, Winter, S1'!Y18*((1+[1]Main!$B$2)^(Main!$B$3-2020)))+(_xlfn.IFNA(VLOOKUP($A18,'EV Distribution'!$A$2:$B$23,2,FALSE),0)*'EV Characterization'!Y$2)</f>
        <v>6.4066195484588082</v>
      </c>
    </row>
    <row r="19" spans="1:25" x14ac:dyDescent="0.25">
      <c r="A19">
        <v>26</v>
      </c>
      <c r="B19" s="2">
        <f>('[1]Pc, Winter, S1'!B19*((1+[1]Main!$B$2)^(Main!$B$3-2020)))+(_xlfn.IFNA(VLOOKUP($A19,'EV Distribution'!$A$2:$B$23,2,FALSE),0)*'EV Characterization'!B$2)</f>
        <v>2.3825126309012701</v>
      </c>
      <c r="C19" s="2">
        <f>('[1]Pc, Winter, S1'!C19*((1+[1]Main!$B$2)^(Main!$B$3-2020)))+(_xlfn.IFNA(VLOOKUP($A19,'EV Distribution'!$A$2:$B$23,2,FALSE),0)*'EV Characterization'!C$2)</f>
        <v>2.284498728273852</v>
      </c>
      <c r="D19" s="2">
        <f>('[1]Pc, Winter, S1'!D19*((1+[1]Main!$B$2)^(Main!$B$3-2020)))+(_xlfn.IFNA(VLOOKUP($A19,'EV Distribution'!$A$2:$B$23,2,FALSE),0)*'EV Characterization'!D$2)</f>
        <v>2.1323286457347552</v>
      </c>
      <c r="E19" s="2">
        <f>('[1]Pc, Winter, S1'!E19*((1+[1]Main!$B$2)^(Main!$B$3-2020)))+(_xlfn.IFNA(VLOOKUP($A19,'EV Distribution'!$A$2:$B$23,2,FALSE),0)*'EV Characterization'!E$2)</f>
        <v>2.0914989370000345</v>
      </c>
      <c r="F19" s="2">
        <f>('[1]Pc, Winter, S1'!F19*((1+[1]Main!$B$2)^(Main!$B$3-2020)))+(_xlfn.IFNA(VLOOKUP($A19,'EV Distribution'!$A$2:$B$23,2,FALSE),0)*'EV Characterization'!F$2)</f>
        <v>2.0486131025044623</v>
      </c>
      <c r="G19" s="2">
        <f>('[1]Pc, Winter, S1'!G19*((1+[1]Main!$B$2)^(Main!$B$3-2020)))+(_xlfn.IFNA(VLOOKUP($A19,'EV Distribution'!$A$2:$B$23,2,FALSE),0)*'EV Characterization'!G$2)</f>
        <v>2.3092002737036212</v>
      </c>
      <c r="H19" s="2">
        <f>('[1]Pc, Winter, S1'!H19*((1+[1]Main!$B$2)^(Main!$B$3-2020)))+(_xlfn.IFNA(VLOOKUP($A19,'EV Distribution'!$A$2:$B$23,2,FALSE),0)*'EV Characterization'!H$2)</f>
        <v>3.2065013065079211</v>
      </c>
      <c r="I19" s="2">
        <f>('[1]Pc, Winter, S1'!I19*((1+[1]Main!$B$2)^(Main!$B$3-2020)))+(_xlfn.IFNA(VLOOKUP($A19,'EV Distribution'!$A$2:$B$23,2,FALSE),0)*'EV Characterization'!I$2)</f>
        <v>3.4247072637465545</v>
      </c>
      <c r="J19" s="2">
        <f>('[1]Pc, Winter, S1'!J19*((1+[1]Main!$B$2)^(Main!$B$3-2020)))+(_xlfn.IFNA(VLOOKUP($A19,'EV Distribution'!$A$2:$B$23,2,FALSE),0)*'EV Characterization'!J$2)</f>
        <v>3.5087446139707712</v>
      </c>
      <c r="K19" s="2">
        <f>('[1]Pc, Winter, S1'!K19*((1+[1]Main!$B$2)^(Main!$B$3-2020)))+(_xlfn.IFNA(VLOOKUP($A19,'EV Distribution'!$A$2:$B$23,2,FALSE),0)*'EV Characterization'!K$2)</f>
        <v>3.5816400000000002</v>
      </c>
      <c r="L19" s="2">
        <f>('[1]Pc, Winter, S1'!L19*((1+[1]Main!$B$2)^(Main!$B$3-2020)))+(_xlfn.IFNA(VLOOKUP($A19,'EV Distribution'!$A$2:$B$23,2,FALSE),0)*'EV Characterization'!L$2)</f>
        <v>3.2143824833847336</v>
      </c>
      <c r="M19" s="2">
        <f>('[1]Pc, Winter, S1'!M19*((1+[1]Main!$B$2)^(Main!$B$3-2020)))+(_xlfn.IFNA(VLOOKUP($A19,'EV Distribution'!$A$2:$B$23,2,FALSE),0)*'EV Characterization'!M$2)</f>
        <v>3.4268104999914613</v>
      </c>
      <c r="N19" s="2">
        <f>('[1]Pc, Winter, S1'!N19*((1+[1]Main!$B$2)^(Main!$B$3-2020)))+(_xlfn.IFNA(VLOOKUP($A19,'EV Distribution'!$A$2:$B$23,2,FALSE),0)*'EV Characterization'!N$2)</f>
        <v>3.3614217436531106</v>
      </c>
      <c r="O19" s="2">
        <f>('[1]Pc, Winter, S1'!O19*((1+[1]Main!$B$2)^(Main!$B$3-2020)))+(_xlfn.IFNA(VLOOKUP($A19,'EV Distribution'!$A$2:$B$23,2,FALSE),0)*'EV Characterization'!O$2)</f>
        <v>3.2879579724641981</v>
      </c>
      <c r="P19" s="2">
        <f>('[1]Pc, Winter, S1'!P19*((1+[1]Main!$B$2)^(Main!$B$3-2020)))+(_xlfn.IFNA(VLOOKUP($A19,'EV Distribution'!$A$2:$B$23,2,FALSE),0)*'EV Characterization'!P$2)</f>
        <v>3.0530057104396549</v>
      </c>
      <c r="Q19" s="2">
        <f>('[1]Pc, Winter, S1'!Q19*((1+[1]Main!$B$2)^(Main!$B$3-2020)))+(_xlfn.IFNA(VLOOKUP($A19,'EV Distribution'!$A$2:$B$23,2,FALSE),0)*'EV Characterization'!Q$2)</f>
        <v>3.0098466641488795</v>
      </c>
      <c r="R19" s="2">
        <f>('[1]Pc, Winter, S1'!R19*((1+[1]Main!$B$2)^(Main!$B$3-2020)))+(_xlfn.IFNA(VLOOKUP($A19,'EV Distribution'!$A$2:$B$23,2,FALSE),0)*'EV Characterization'!R$2)</f>
        <v>3.0717695331536858</v>
      </c>
      <c r="S19" s="2">
        <f>('[1]Pc, Winter, S1'!S19*((1+[1]Main!$B$2)^(Main!$B$3-2020)))+(_xlfn.IFNA(VLOOKUP($A19,'EV Distribution'!$A$2:$B$23,2,FALSE),0)*'EV Characterization'!S$2)</f>
        <v>3.435589593868789</v>
      </c>
      <c r="T19" s="2">
        <f>('[1]Pc, Winter, S1'!T19*((1+[1]Main!$B$2)^(Main!$B$3-2020)))+(_xlfn.IFNA(VLOOKUP($A19,'EV Distribution'!$A$2:$B$23,2,FALSE),0)*'EV Characterization'!T$2)</f>
        <v>3.2388205720277181</v>
      </c>
      <c r="U19" s="2">
        <f>('[1]Pc, Winter, S1'!U19*((1+[1]Main!$B$2)^(Main!$B$3-2020)))+(_xlfn.IFNA(VLOOKUP($A19,'EV Distribution'!$A$2:$B$23,2,FALSE),0)*'EV Characterization'!U$2)</f>
        <v>3.1833577597994509</v>
      </c>
      <c r="V19" s="2">
        <f>('[1]Pc, Winter, S1'!V19*((1+[1]Main!$B$2)^(Main!$B$3-2020)))+(_xlfn.IFNA(VLOOKUP($A19,'EV Distribution'!$A$2:$B$23,2,FALSE),0)*'EV Characterization'!V$2)</f>
        <v>3.1805276257352353</v>
      </c>
      <c r="W19" s="2">
        <f>('[1]Pc, Winter, S1'!W19*((1+[1]Main!$B$2)^(Main!$B$3-2020)))+(_xlfn.IFNA(VLOOKUP($A19,'EV Distribution'!$A$2:$B$23,2,FALSE),0)*'EV Characterization'!W$2)</f>
        <v>2.9201882030143738</v>
      </c>
      <c r="X19" s="2">
        <f>('[1]Pc, Winter, S1'!X19*((1+[1]Main!$B$2)^(Main!$B$3-2020)))+(_xlfn.IFNA(VLOOKUP($A19,'EV Distribution'!$A$2:$B$23,2,FALSE),0)*'EV Characterization'!X$2)</f>
        <v>2.8027919042981981</v>
      </c>
      <c r="Y19" s="2">
        <f>('[1]Pc, Winter, S1'!Y19*((1+[1]Main!$B$2)^(Main!$B$3-2020)))+(_xlfn.IFNA(VLOOKUP($A19,'EV Distribution'!$A$2:$B$23,2,FALSE),0)*'EV Characterization'!Y$2)</f>
        <v>2.6032759278612803</v>
      </c>
    </row>
    <row r="20" spans="1:25" x14ac:dyDescent="0.25">
      <c r="A20">
        <v>29</v>
      </c>
      <c r="B20" s="2">
        <f>('[1]Pc, Winter, S1'!B20*((1+[1]Main!$B$2)^(Main!$B$3-2020)))+(_xlfn.IFNA(VLOOKUP($A20,'EV Distribution'!$A$2:$B$23,2,FALSE),0)*'EV Characterization'!B$2)</f>
        <v>0.49551096774193554</v>
      </c>
      <c r="C20" s="2">
        <f>('[1]Pc, Winter, S1'!C20*((1+[1]Main!$B$2)^(Main!$B$3-2020)))+(_xlfn.IFNA(VLOOKUP($A20,'EV Distribution'!$A$2:$B$23,2,FALSE),0)*'EV Characterization'!C$2)</f>
        <v>2.9080399999999997</v>
      </c>
      <c r="D20" s="2">
        <f>('[1]Pc, Winter, S1'!D20*((1+[1]Main!$B$2)^(Main!$B$3-2020)))+(_xlfn.IFNA(VLOOKUP($A20,'EV Distribution'!$A$2:$B$23,2,FALSE),0)*'EV Characterization'!D$2)</f>
        <v>-8.3058064516128294E-3</v>
      </c>
      <c r="E20" s="2">
        <f>('[1]Pc, Winter, S1'!E20*((1+[1]Main!$B$2)^(Main!$B$3-2020)))+(_xlfn.IFNA(VLOOKUP($A20,'EV Distribution'!$A$2:$B$23,2,FALSE),0)*'EV Characterization'!E$2)</f>
        <v>0.37313548387096779</v>
      </c>
      <c r="F20" s="2">
        <f>('[1]Pc, Winter, S1'!F20*((1+[1]Main!$B$2)^(Main!$B$3-2020)))+(_xlfn.IFNA(VLOOKUP($A20,'EV Distribution'!$A$2:$B$23,2,FALSE),0)*'EV Characterization'!F$2)</f>
        <v>0.52747354838709681</v>
      </c>
      <c r="G20" s="2">
        <f>('[1]Pc, Winter, S1'!G20*((1+[1]Main!$B$2)^(Main!$B$3-2020)))+(_xlfn.IFNA(VLOOKUP($A20,'EV Distribution'!$A$2:$B$23,2,FALSE),0)*'EV Characterization'!G$2)</f>
        <v>0.18113032258064521</v>
      </c>
      <c r="H20" s="2">
        <f>('[1]Pc, Winter, S1'!H20*((1+[1]Main!$B$2)^(Main!$B$3-2020)))+(_xlfn.IFNA(VLOOKUP($A20,'EV Distribution'!$A$2:$B$23,2,FALSE),0)*'EV Characterization'!H$2)</f>
        <v>0.40409935483870968</v>
      </c>
      <c r="I20" s="2">
        <f>('[1]Pc, Winter, S1'!I20*((1+[1]Main!$B$2)^(Main!$B$3-2020)))+(_xlfn.IFNA(VLOOKUP($A20,'EV Distribution'!$A$2:$B$23,2,FALSE),0)*'EV Characterization'!I$2)</f>
        <v>-0.21631999999999996</v>
      </c>
      <c r="J20" s="2">
        <f>('[1]Pc, Winter, S1'!J20*((1+[1]Main!$B$2)^(Main!$B$3-2020)))+(_xlfn.IFNA(VLOOKUP($A20,'EV Distribution'!$A$2:$B$23,2,FALSE),0)*'EV Characterization'!J$2)</f>
        <v>-0.40464516129032252</v>
      </c>
      <c r="K20" s="2">
        <f>('[1]Pc, Winter, S1'!K20*((1+[1]Main!$B$2)^(Main!$B$3-2020)))+(_xlfn.IFNA(VLOOKUP($A20,'EV Distribution'!$A$2:$B$23,2,FALSE),0)*'EV Characterization'!K$2)</f>
        <v>5.1962580645161294E-2</v>
      </c>
      <c r="L20" s="2">
        <f>('[1]Pc, Winter, S1'!L20*((1+[1]Main!$B$2)^(Main!$B$3-2020)))+(_xlfn.IFNA(VLOOKUP($A20,'EV Distribution'!$A$2:$B$23,2,FALSE),0)*'EV Characterization'!L$2)</f>
        <v>-6.030709677419354E-2</v>
      </c>
      <c r="M20" s="2">
        <f>('[1]Pc, Winter, S1'!M20*((1+[1]Main!$B$2)^(Main!$B$3-2020)))+(_xlfn.IFNA(VLOOKUP($A20,'EV Distribution'!$A$2:$B$23,2,FALSE),0)*'EV Characterization'!M$2)</f>
        <v>0.47169290322580648</v>
      </c>
      <c r="N20" s="2">
        <f>('[1]Pc, Winter, S1'!N20*((1+[1]Main!$B$2)^(Main!$B$3-2020)))+(_xlfn.IFNA(VLOOKUP($A20,'EV Distribution'!$A$2:$B$23,2,FALSE),0)*'EV Characterization'!N$2)</f>
        <v>-0.37911870967741929</v>
      </c>
      <c r="O20" s="2">
        <f>('[1]Pc, Winter, S1'!O20*((1+[1]Main!$B$2)^(Main!$B$3-2020)))+(_xlfn.IFNA(VLOOKUP($A20,'EV Distribution'!$A$2:$B$23,2,FALSE),0)*'EV Characterization'!O$2)</f>
        <v>-0.75912387096774192</v>
      </c>
      <c r="P20" s="2">
        <f>('[1]Pc, Winter, S1'!P20*((1+[1]Main!$B$2)^(Main!$B$3-2020)))+(_xlfn.IFNA(VLOOKUP($A20,'EV Distribution'!$A$2:$B$23,2,FALSE),0)*'EV Characterization'!P$2)</f>
        <v>3.2030967741935507E-2</v>
      </c>
      <c r="Q20" s="2">
        <f>('[1]Pc, Winter, S1'!Q20*((1+[1]Main!$B$2)^(Main!$B$3-2020)))+(_xlfn.IFNA(VLOOKUP($A20,'EV Distribution'!$A$2:$B$23,2,FALSE),0)*'EV Characterization'!Q$2)</f>
        <v>-3.173419354838708E-2</v>
      </c>
      <c r="R20" s="2">
        <f>('[1]Pc, Winter, S1'!R20*((1+[1]Main!$B$2)^(Main!$B$3-2020)))+(_xlfn.IFNA(VLOOKUP($A20,'EV Distribution'!$A$2:$B$23,2,FALSE),0)*'EV Characterization'!R$2)</f>
        <v>0.54767096774193536</v>
      </c>
      <c r="S20" s="2">
        <f>('[1]Pc, Winter, S1'!S20*((1+[1]Main!$B$2)^(Main!$B$3-2020)))+(_xlfn.IFNA(VLOOKUP($A20,'EV Distribution'!$A$2:$B$23,2,FALSE),0)*'EV Characterization'!S$2)</f>
        <v>0.21531096774193548</v>
      </c>
      <c r="T20" s="2">
        <f>('[1]Pc, Winter, S1'!T20*((1+[1]Main!$B$2)^(Main!$B$3-2020)))+(_xlfn.IFNA(VLOOKUP($A20,'EV Distribution'!$A$2:$B$23,2,FALSE),0)*'EV Characterization'!T$2)</f>
        <v>-0.1185006451612903</v>
      </c>
      <c r="U20" s="2">
        <f>('[1]Pc, Winter, S1'!U20*((1+[1]Main!$B$2)^(Main!$B$3-2020)))+(_xlfn.IFNA(VLOOKUP($A20,'EV Distribution'!$A$2:$B$23,2,FALSE),0)*'EV Characterization'!U$2)</f>
        <v>0.56078838709677414</v>
      </c>
      <c r="V20" s="2">
        <f>('[1]Pc, Winter, S1'!V20*((1+[1]Main!$B$2)^(Main!$B$3-2020)))+(_xlfn.IFNA(VLOOKUP($A20,'EV Distribution'!$A$2:$B$23,2,FALSE),0)*'EV Characterization'!V$2)</f>
        <v>-1.8487741935483831E-2</v>
      </c>
      <c r="W20" s="2">
        <f>('[1]Pc, Winter, S1'!W20*((1+[1]Main!$B$2)^(Main!$B$3-2020)))+(_xlfn.IFNA(VLOOKUP($A20,'EV Distribution'!$A$2:$B$23,2,FALSE),0)*'EV Characterization'!W$2)</f>
        <v>0.20058967741935485</v>
      </c>
      <c r="X20" s="2">
        <f>('[1]Pc, Winter, S1'!X20*((1+[1]Main!$B$2)^(Main!$B$3-2020)))+(_xlfn.IFNA(VLOOKUP($A20,'EV Distribution'!$A$2:$B$23,2,FALSE),0)*'EV Characterization'!X$2)</f>
        <v>0.28339741935483875</v>
      </c>
      <c r="Y20" s="2">
        <f>('[1]Pc, Winter, S1'!Y20*((1+[1]Main!$B$2)^(Main!$B$3-2020)))+(_xlfn.IFNA(VLOOKUP($A20,'EV Distribution'!$A$2:$B$23,2,FALSE),0)*'EV Characterization'!Y$2)</f>
        <v>0.25568129032258069</v>
      </c>
    </row>
    <row r="21" spans="1:25" x14ac:dyDescent="0.25">
      <c r="A21">
        <v>30</v>
      </c>
      <c r="B21" s="2">
        <f>('[1]Pc, Winter, S1'!B21*((1+[1]Main!$B$2)^(Main!$B$3-2020)))+(_xlfn.IFNA(VLOOKUP($A21,'EV Distribution'!$A$2:$B$23,2,FALSE),0)*'EV Characterization'!B$2)</f>
        <v>7.1778329457985812</v>
      </c>
      <c r="C21" s="2">
        <f>('[1]Pc, Winter, S1'!C21*((1+[1]Main!$B$2)^(Main!$B$3-2020)))+(_xlfn.IFNA(VLOOKUP($A21,'EV Distribution'!$A$2:$B$23,2,FALSE),0)*'EV Characterization'!C$2)</f>
        <v>6.6387911263682167</v>
      </c>
      <c r="D21" s="2">
        <f>('[1]Pc, Winter, S1'!D21*((1+[1]Main!$B$2)^(Main!$B$3-2020)))+(_xlfn.IFNA(VLOOKUP($A21,'EV Distribution'!$A$2:$B$23,2,FALSE),0)*'EV Characterization'!D$2)</f>
        <v>6.2873779042050106</v>
      </c>
      <c r="E21" s="2">
        <f>('[1]Pc, Winter, S1'!E21*((1+[1]Main!$B$2)^(Main!$B$3-2020)))+(_xlfn.IFNA(VLOOKUP($A21,'EV Distribution'!$A$2:$B$23,2,FALSE),0)*'EV Characterization'!E$2)</f>
        <v>6.2327995496558</v>
      </c>
      <c r="F21" s="2">
        <f>('[1]Pc, Winter, S1'!F21*((1+[1]Main!$B$2)^(Main!$B$3-2020)))+(_xlfn.IFNA(VLOOKUP($A21,'EV Distribution'!$A$2:$B$23,2,FALSE),0)*'EV Characterization'!F$2)</f>
        <v>6.3657421939456222</v>
      </c>
      <c r="G21" s="2">
        <f>('[1]Pc, Winter, S1'!G21*((1+[1]Main!$B$2)^(Main!$B$3-2020)))+(_xlfn.IFNA(VLOOKUP($A21,'EV Distribution'!$A$2:$B$23,2,FALSE),0)*'EV Characterization'!G$2)</f>
        <v>6.7957423880702619</v>
      </c>
      <c r="H21" s="2">
        <f>('[1]Pc, Winter, S1'!H21*((1+[1]Main!$B$2)^(Main!$B$3-2020)))+(_xlfn.IFNA(VLOOKUP($A21,'EV Distribution'!$A$2:$B$23,2,FALSE),0)*'EV Characterization'!H$2)</f>
        <v>8.8014844961888041</v>
      </c>
      <c r="I21" s="2">
        <f>('[1]Pc, Winter, S1'!I21*((1+[1]Main!$B$2)^(Main!$B$3-2020)))+(_xlfn.IFNA(VLOOKUP($A21,'EV Distribution'!$A$2:$B$23,2,FALSE),0)*'EV Characterization'!I$2)</f>
        <v>9.763657653648691</v>
      </c>
      <c r="J21" s="2">
        <f>('[1]Pc, Winter, S1'!J21*((1+[1]Main!$B$2)^(Main!$B$3-2020)))+(_xlfn.IFNA(VLOOKUP($A21,'EV Distribution'!$A$2:$B$23,2,FALSE),0)*'EV Characterization'!J$2)</f>
        <v>10.213701277796696</v>
      </c>
      <c r="K21" s="2">
        <f>('[1]Pc, Winter, S1'!K21*((1+[1]Main!$B$2)^(Main!$B$3-2020)))+(_xlfn.IFNA(VLOOKUP($A21,'EV Distribution'!$A$2:$B$23,2,FALSE),0)*'EV Characterization'!K$2)</f>
        <v>10.388489462416745</v>
      </c>
      <c r="L21" s="2">
        <f>('[1]Pc, Winter, S1'!L21*((1+[1]Main!$B$2)^(Main!$B$3-2020)))+(_xlfn.IFNA(VLOOKUP($A21,'EV Distribution'!$A$2:$B$23,2,FALSE),0)*'EV Characterization'!L$2)</f>
        <v>10.149211302721611</v>
      </c>
      <c r="M21" s="2">
        <f>('[1]Pc, Winter, S1'!M21*((1+[1]Main!$B$2)^(Main!$B$3-2020)))+(_xlfn.IFNA(VLOOKUP($A21,'EV Distribution'!$A$2:$B$23,2,FALSE),0)*'EV Characterization'!M$2)</f>
        <v>10.433787504314715</v>
      </c>
      <c r="N21" s="2">
        <f>('[1]Pc, Winter, S1'!N21*((1+[1]Main!$B$2)^(Main!$B$3-2020)))+(_xlfn.IFNA(VLOOKUP($A21,'EV Distribution'!$A$2:$B$23,2,FALSE),0)*'EV Characterization'!N$2)</f>
        <v>10.330567386517551</v>
      </c>
      <c r="O21" s="2">
        <f>('[1]Pc, Winter, S1'!O21*((1+[1]Main!$B$2)^(Main!$B$3-2020)))+(_xlfn.IFNA(VLOOKUP($A21,'EV Distribution'!$A$2:$B$23,2,FALSE),0)*'EV Characterization'!O$2)</f>
        <v>9.845478849685577</v>
      </c>
      <c r="P21" s="2">
        <f>('[1]Pc, Winter, S1'!P21*((1+[1]Main!$B$2)^(Main!$B$3-2020)))+(_xlfn.IFNA(VLOOKUP($A21,'EV Distribution'!$A$2:$B$23,2,FALSE),0)*'EV Characterization'!P$2)</f>
        <v>9.5384153445142985</v>
      </c>
      <c r="Q21" s="2">
        <f>('[1]Pc, Winter, S1'!Q21*((1+[1]Main!$B$2)^(Main!$B$3-2020)))+(_xlfn.IFNA(VLOOKUP($A21,'EV Distribution'!$A$2:$B$23,2,FALSE),0)*'EV Characterization'!Q$2)</f>
        <v>8.9541383045285734</v>
      </c>
      <c r="R21" s="2">
        <f>('[1]Pc, Winter, S1'!R21*((1+[1]Main!$B$2)^(Main!$B$3-2020)))+(_xlfn.IFNA(VLOOKUP($A21,'EV Distribution'!$A$2:$B$23,2,FALSE),0)*'EV Characterization'!R$2)</f>
        <v>8.9860441017777468</v>
      </c>
      <c r="S21" s="2">
        <f>('[1]Pc, Winter, S1'!S21*((1+[1]Main!$B$2)^(Main!$B$3-2020)))+(_xlfn.IFNA(VLOOKUP($A21,'EV Distribution'!$A$2:$B$23,2,FALSE),0)*'EV Characterization'!S$2)</f>
        <v>10.631433010237272</v>
      </c>
      <c r="T21" s="2">
        <f>('[1]Pc, Winter, S1'!T21*((1+[1]Main!$B$2)^(Main!$B$3-2020)))+(_xlfn.IFNA(VLOOKUP($A21,'EV Distribution'!$A$2:$B$23,2,FALSE),0)*'EV Characterization'!T$2)</f>
        <v>10.636648522119248</v>
      </c>
      <c r="U21" s="2">
        <f>('[1]Pc, Winter, S1'!U21*((1+[1]Main!$B$2)^(Main!$B$3-2020)))+(_xlfn.IFNA(VLOOKUP($A21,'EV Distribution'!$A$2:$B$23,2,FALSE),0)*'EV Characterization'!U$2)</f>
        <v>10.687239999999999</v>
      </c>
      <c r="V21" s="2">
        <f>('[1]Pc, Winter, S1'!V21*((1+[1]Main!$B$2)^(Main!$B$3-2020)))+(_xlfn.IFNA(VLOOKUP($A21,'EV Distribution'!$A$2:$B$23,2,FALSE),0)*'EV Characterization'!V$2)</f>
        <v>10.418757826448704</v>
      </c>
      <c r="W21" s="2">
        <f>('[1]Pc, Winter, S1'!W21*((1+[1]Main!$B$2)^(Main!$B$3-2020)))+(_xlfn.IFNA(VLOOKUP($A21,'EV Distribution'!$A$2:$B$23,2,FALSE),0)*'EV Characterization'!W$2)</f>
        <v>9.936147172247848</v>
      </c>
      <c r="X21" s="2">
        <f>('[1]Pc, Winter, S1'!X21*((1+[1]Main!$B$2)^(Main!$B$3-2020)))+(_xlfn.IFNA(VLOOKUP($A21,'EV Distribution'!$A$2:$B$23,2,FALSE),0)*'EV Characterization'!X$2)</f>
        <v>9.1993918784535822</v>
      </c>
      <c r="Y21" s="2">
        <f>('[1]Pc, Winter, S1'!Y21*((1+[1]Main!$B$2)^(Main!$B$3-2020)))+(_xlfn.IFNA(VLOOKUP($A21,'EV Distribution'!$A$2:$B$23,2,FALSE),0)*'EV Characterization'!Y$2)</f>
        <v>8.0264485723891532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2023-07-18T13:42:52Z</dcterms:modified>
</cp:coreProperties>
</file>