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Shared ESS\"/>
    </mc:Choice>
  </mc:AlternateContent>
  <xr:revisionPtr revIDLastSave="0" documentId="13_ncr:1_{62134AB6-998E-4818-9BD5-C760E1DAA8F8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Scenarios" sheetId="1" r:id="rId1"/>
    <sheet name="Investment Cost NREL" sheetId="4" r:id="rId2"/>
    <sheet name="Investment Cost" sheetId="5" r:id="rId3"/>
    <sheet name="DownActivation, 2020, Winter" sheetId="2" r:id="rId4"/>
    <sheet name="UpActivation, 2020, Winter" sheetId="26" r:id="rId5"/>
    <sheet name="DownActivation, 2020, Summer" sheetId="27" r:id="rId6"/>
    <sheet name="UpActivation, 2020, Summer" sheetId="29" r:id="rId7"/>
    <sheet name="DownActivation, 2030, Winter" sheetId="30" r:id="rId8"/>
    <sheet name="UpActivation, 2030, Winter" sheetId="31" r:id="rId9"/>
    <sheet name="DownActivation, 2030, Summer" sheetId="32" r:id="rId10"/>
    <sheet name="UpActivation, 2030, Summer" sheetId="33" r:id="rId11"/>
    <sheet name="DownActivation, 2040, Winter" sheetId="34" r:id="rId12"/>
    <sheet name="UpActivation, 2040, Winter" sheetId="35" r:id="rId13"/>
    <sheet name="DownActivation, 2040, Summer" sheetId="36" r:id="rId14"/>
    <sheet name="UpActivation, 2040, Summer" sheetId="37" r:id="rId15"/>
    <sheet name="DownActivation, 2050, Winter" sheetId="38" r:id="rId16"/>
    <sheet name="UpActivation, 2050, Winter" sheetId="39" r:id="rId17"/>
    <sheet name="DownActivation, 2050, Summer" sheetId="40" r:id="rId18"/>
    <sheet name="UpActivation, 2050, Summer" sheetId="41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D2" i="5"/>
  <c r="E2" i="5"/>
  <c r="C3" i="5"/>
  <c r="D3" i="5"/>
  <c r="E3" i="5"/>
  <c r="B3" i="5"/>
  <c r="B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tc={8B9975FD-3006-4426-AB0D-86CDD4C30541}</author>
    <author>tc={27851FFA-B9AC-4A97-87FC-7F5C2FCC1DD6}</author>
    <author>tc={0A1020F6-D051-4027-B92F-CDD56FEFCC0C}</author>
    <author>tc={88F80812-D7A2-4649-99FB-302677F3769E}</author>
    <author>tc={ADCF4D8B-E302-4579-89D1-985AD24CA706}</author>
  </authors>
  <commentList>
    <comment ref="A2" authorId="0" shapeId="0" xr:uid="{8B9975FD-3006-4426-AB0D-86CDD4C30541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27851FFA-B9AC-4A97-87FC-7F5C2FCC1DD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0A1020F6-D051-4027-B92F-CDD56FEFCC0C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88F80812-D7A2-4649-99FB-302677F3769E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ADCF4D8B-E302-4579-89D1-985AD24CA70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tc={B2F3817D-902C-4D06-A4FC-DD378F9EB34E}</author>
    <author>tc={055C9418-4942-444B-9BD8-3B1C5DCDDDC1}</author>
    <author>tc={85D3B394-01E7-46DD-B68A-9E5EDD373761}</author>
    <author>tc={E5BD0DB2-B001-4F89-9B38-DB332C5B01B8}</author>
    <author>tc={2A9DBD31-2F7D-4496-AC29-2A6263677C04}</author>
  </authors>
  <commentList>
    <comment ref="A2" authorId="0" shapeId="0" xr:uid="{B2F3817D-902C-4D06-A4FC-DD378F9EB34E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055C9418-4942-444B-9BD8-3B1C5DCDDDC1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85D3B394-01E7-46DD-B68A-9E5EDD373761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E5BD0DB2-B001-4F89-9B38-DB332C5B01B8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2A9DBD31-2F7D-4496-AC29-2A6263677C04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tc={EF8134E6-66C3-4254-AEE2-ADB04DC7E9E7}</author>
    <author>tc={FB35B1DF-0EDA-4377-A049-3A0DBA7C1B5B}</author>
    <author>tc={BF23D54A-B2DC-45B2-8A6B-9583875D1E33}</author>
    <author>tc={3105845B-F7D6-480B-8A1E-303D51F9BA0C}</author>
    <author>tc={07F6BCD7-825A-46BB-87ED-9969C46ACD05}</author>
  </authors>
  <commentList>
    <comment ref="A2" authorId="0" shapeId="0" xr:uid="{EF8134E6-66C3-4254-AEE2-ADB04DC7E9E7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2021</t>
      </text>
    </comment>
    <comment ref="A3" authorId="1" shapeId="0" xr:uid="{FB35B1DF-0EDA-4377-A049-3A0DBA7C1B5B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2021</t>
      </text>
    </comment>
    <comment ref="A4" authorId="2" shapeId="0" xr:uid="{BF23D54A-B2DC-45B2-8A6B-9583875D1E33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2021</t>
      </text>
    </comment>
    <comment ref="A5" authorId="3" shapeId="0" xr:uid="{3105845B-F7D6-480B-8A1E-303D51F9BA0C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2021</t>
      </text>
    </comment>
    <comment ref="A6" authorId="4" shapeId="0" xr:uid="{07F6BCD7-825A-46BB-87ED-9969C46ACD05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2021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tc={E270BA4B-C6F6-4379-AD99-D8FC45B8F8A9}</author>
    <author>tc={8030560A-F00A-40E4-BC55-108936509BFF}</author>
    <author>tc={B8AC7C5C-2E04-46CB-8A0F-1A68378E7A6F}</author>
    <author>tc={0334708A-E8E4-4CE2-AB7C-8BDC78AB4E86}</author>
    <author>tc={92FD4035-81DE-4CD6-AA1B-9E27D9D710E5}</author>
  </authors>
  <commentList>
    <comment ref="A2" authorId="0" shapeId="0" xr:uid="{E270BA4B-C6F6-4379-AD99-D8FC45B8F8A9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2021</t>
      </text>
    </comment>
    <comment ref="A3" authorId="1" shapeId="0" xr:uid="{8030560A-F00A-40E4-BC55-108936509BFF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2021</t>
      </text>
    </comment>
    <comment ref="A4" authorId="2" shapeId="0" xr:uid="{B8AC7C5C-2E04-46CB-8A0F-1A68378E7A6F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2021</t>
      </text>
    </comment>
    <comment ref="A5" authorId="3" shapeId="0" xr:uid="{0334708A-E8E4-4CE2-AB7C-8BDC78AB4E86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2021</t>
      </text>
    </comment>
    <comment ref="A6" authorId="4" shapeId="0" xr:uid="{92FD4035-81DE-4CD6-AA1B-9E27D9D710E5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2021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tc={F7152995-6B77-45B4-82EF-E4F7A306654A}</author>
    <author>tc={33A1BA2E-108B-4164-AEAE-D7902ABD6E0B}</author>
    <author>tc={1B12CF33-3038-4A3A-97DE-DC8FFECE0D8D}</author>
    <author>tc={7C6B7156-0A95-4684-B6AC-BFDAF71316D4}</author>
    <author>tc={D3068982-956F-4709-A0A2-DC932DDA1FD3}</author>
  </authors>
  <commentList>
    <comment ref="A2" authorId="0" shapeId="0" xr:uid="{F7152995-6B77-45B4-82EF-E4F7A306654A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33A1BA2E-108B-4164-AEAE-D7902ABD6E0B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1B12CF33-3038-4A3A-97DE-DC8FFECE0D8D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7C6B7156-0A95-4684-B6AC-BFDAF71316D4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D3068982-956F-4709-A0A2-DC932DDA1FD3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tc={7FDB6583-408B-4586-8814-860039DDC499}</author>
    <author>tc={9BAAA260-074B-42B9-880D-FB9B0898DB9F}</author>
    <author>tc={5A623E32-CFA1-4064-836F-B9753EFC4496}</author>
    <author>tc={490C5792-A99C-443F-8102-2B3420ED0E88}</author>
    <author>tc={86BDB138-0CE2-4F86-AB16-F4C823CFA1BB}</author>
  </authors>
  <commentList>
    <comment ref="A2" authorId="0" shapeId="0" xr:uid="{7FDB6583-408B-4586-8814-860039DDC499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9BAAA260-074B-42B9-880D-FB9B0898DB9F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5A623E32-CFA1-4064-836F-B9753EFC449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490C5792-A99C-443F-8102-2B3420ED0E88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86BDB138-0CE2-4F86-AB16-F4C823CFA1BB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tc={941F3CC9-26B0-4DDB-A840-B79DE7F8A4FE}</author>
    <author>tc={21CF7B25-9193-47BC-9BBC-D604266395A3}</author>
    <author>tc={869AB77B-2E66-4745-A2EA-664766D5DF46}</author>
    <author>tc={15C81C4B-68EC-44D1-A5D7-1DE6194605CD}</author>
    <author>tc={FD504986-5412-46FA-BA01-D54E8962795E}</author>
  </authors>
  <commentList>
    <comment ref="A2" authorId="0" shapeId="0" xr:uid="{941F3CC9-26B0-4DDB-A840-B79DE7F8A4FE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2021</t>
      </text>
    </comment>
    <comment ref="A3" authorId="1" shapeId="0" xr:uid="{21CF7B25-9193-47BC-9BBC-D604266395A3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2021</t>
      </text>
    </comment>
    <comment ref="A4" authorId="2" shapeId="0" xr:uid="{869AB77B-2E66-4745-A2EA-664766D5DF46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2021</t>
      </text>
    </comment>
    <comment ref="A5" authorId="3" shapeId="0" xr:uid="{15C81C4B-68EC-44D1-A5D7-1DE6194605CD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2021</t>
      </text>
    </comment>
    <comment ref="A6" authorId="4" shapeId="0" xr:uid="{FD504986-5412-46FA-BA01-D54E8962795E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2021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tc={890F1597-45B8-42CF-A2E1-9585FF5C3880}</author>
    <author>tc={A5DA0694-F9FE-4EB2-BA24-1E5CED0068F6}</author>
    <author>tc={C8B1DABE-D626-4356-9C60-4B0BF8E0CC8C}</author>
    <author>tc={F5EFE8B5-A34B-48C5-9BFC-A82709649506}</author>
    <author>tc={432DE93C-F96D-4A31-9377-BCB79FFE1216}</author>
  </authors>
  <commentList>
    <comment ref="A2" authorId="0" shapeId="0" xr:uid="{890F1597-45B8-42CF-A2E1-9585FF5C3880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2021</t>
      </text>
    </comment>
    <comment ref="A3" authorId="1" shapeId="0" xr:uid="{A5DA0694-F9FE-4EB2-BA24-1E5CED0068F6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2021</t>
      </text>
    </comment>
    <comment ref="A4" authorId="2" shapeId="0" xr:uid="{C8B1DABE-D626-4356-9C60-4B0BF8E0CC8C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2021</t>
      </text>
    </comment>
    <comment ref="A5" authorId="3" shapeId="0" xr:uid="{F5EFE8B5-A34B-48C5-9BFC-A82709649506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2021</t>
      </text>
    </comment>
    <comment ref="A6" authorId="4" shapeId="0" xr:uid="{432DE93C-F96D-4A31-9377-BCB79FFE1216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tc={98F339AC-D150-429E-B0E8-0EF0BF7D88E3}</author>
    <author>tc={52DB6F62-0693-4596-BD79-BDEA46A747A7}</author>
    <author>tc={ABCECB9F-CFD1-46FB-813C-05D3DB94B5D2}</author>
    <author>tc={4835D6A2-3645-40E2-8B48-E7B8D015BF36}</author>
    <author>tc={56D2EA22-5F06-4CE6-8EBC-04A94512DC30}</author>
  </authors>
  <commentList>
    <comment ref="A2" authorId="0" shapeId="0" xr:uid="{98F339AC-D150-429E-B0E8-0EF0BF7D88E3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52DB6F62-0693-4596-BD79-BDEA46A747A7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ABCECB9F-CFD1-46FB-813C-05D3DB94B5D2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4835D6A2-3645-40E2-8B48-E7B8D015BF3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56D2EA22-5F06-4CE6-8EBC-04A94512DC30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tc={B1B4D5D9-CAB7-4AC2-BF49-6FB3116656B8}</author>
    <author>tc={6FEC794F-E07B-4DEC-8C3A-C0F3ED10E4C5}</author>
    <author>tc={A28FC9EF-7D7D-453A-9E56-9C86903050ED}</author>
    <author>tc={824DDFE7-AAB0-4EC8-986D-9B9F7201CC32}</author>
    <author>tc={63423370-B8C9-41E3-B04F-9051C66B230D}</author>
  </authors>
  <commentList>
    <comment ref="A2" authorId="0" shapeId="0" xr:uid="{B1B4D5D9-CAB7-4AC2-BF49-6FB3116656B8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2021</t>
      </text>
    </comment>
    <comment ref="A3" authorId="1" shapeId="0" xr:uid="{6FEC794F-E07B-4DEC-8C3A-C0F3ED10E4C5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2021</t>
      </text>
    </comment>
    <comment ref="A4" authorId="2" shapeId="0" xr:uid="{A28FC9EF-7D7D-453A-9E56-9C86903050ED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2021</t>
      </text>
    </comment>
    <comment ref="A5" authorId="3" shapeId="0" xr:uid="{824DDFE7-AAB0-4EC8-986D-9B9F7201CC32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2021</t>
      </text>
    </comment>
    <comment ref="A6" authorId="4" shapeId="0" xr:uid="{63423370-B8C9-41E3-B04F-9051C66B230D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2021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tc={3D2D8A18-DF49-47D8-937E-DDF050EA0E10}</author>
    <author>tc={82B04D9C-3066-4684-8010-707C8ECBD4F8}</author>
    <author>tc={295E6DEB-6B9B-4568-A33B-15919303C3C8}</author>
    <author>tc={9BCF4899-8ECA-45DD-BCD1-F969A48A1369}</author>
    <author>tc={AF818D1A-6CAD-4253-ABB5-ED0A885DB1AA}</author>
  </authors>
  <commentList>
    <comment ref="A2" authorId="0" shapeId="0" xr:uid="{3D2D8A18-DF49-47D8-937E-DDF050EA0E10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2021</t>
      </text>
    </comment>
    <comment ref="A3" authorId="1" shapeId="0" xr:uid="{82B04D9C-3066-4684-8010-707C8ECBD4F8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2021</t>
      </text>
    </comment>
    <comment ref="A4" authorId="2" shapeId="0" xr:uid="{295E6DEB-6B9B-4568-A33B-15919303C3C8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2021</t>
      </text>
    </comment>
    <comment ref="A5" authorId="3" shapeId="0" xr:uid="{9BCF4899-8ECA-45DD-BCD1-F969A48A1369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2021</t>
      </text>
    </comment>
    <comment ref="A6" authorId="4" shapeId="0" xr:uid="{AF818D1A-6CAD-4253-ABB5-ED0A885DB1AA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2021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tc={E06DBE98-717D-488A-91D5-70827F7A4759}</author>
    <author>tc={841AF23B-68FC-4F08-86DD-269B95AAD61E}</author>
    <author>tc={AB369970-92BB-41FC-BD8E-76E2A6E36E52}</author>
    <author>tc={1A9B52EC-D71F-4337-817D-7C6D84D25B28}</author>
    <author>tc={04E551E0-15C6-4349-9437-50CA6EA10598}</author>
  </authors>
  <commentList>
    <comment ref="A2" authorId="0" shapeId="0" xr:uid="{E06DBE98-717D-488A-91D5-70827F7A4759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841AF23B-68FC-4F08-86DD-269B95AAD61E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AB369970-92BB-41FC-BD8E-76E2A6E36E52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1A9B52EC-D71F-4337-817D-7C6D84D25B28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04E551E0-15C6-4349-9437-50CA6EA10598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tc={BCC3FDE0-B02C-420C-BDB7-67CD353468C7}</author>
    <author>tc={47A5D9BB-5F3D-4CE0-98E9-16D35B88F668}</author>
    <author>tc={4D57FEE7-98F6-4B8C-9C57-0195C40C599F}</author>
    <author>tc={DC9BDFA7-2BA6-4AFE-8B3F-53C68D8333D0}</author>
    <author>tc={DA5E92FA-253C-42C5-B4CD-89E7B66B78BC}</author>
  </authors>
  <commentList>
    <comment ref="A2" authorId="0" shapeId="0" xr:uid="{BCC3FDE0-B02C-420C-BDB7-67CD353468C7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47A5D9BB-5F3D-4CE0-98E9-16D35B88F668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4D57FEE7-98F6-4B8C-9C57-0195C40C599F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DC9BDFA7-2BA6-4AFE-8B3F-53C68D8333D0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DA5E92FA-253C-42C5-B4CD-89E7B66B78BC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tc={B7A09287-DA10-42BD-A175-C513C2EB49D8}</author>
    <author>tc={6099641E-A824-4CF1-B5E2-D22E00C0FB0C}</author>
    <author>tc={3103B406-7091-42C5-810A-DEDD625B1947}</author>
    <author>tc={57EC0890-BA58-4F20-947D-89B28E7DADCA}</author>
    <author>tc={E1101761-EF48-4D1B-A6F8-63E10D4D8601}</author>
  </authors>
  <commentList>
    <comment ref="A2" authorId="0" shapeId="0" xr:uid="{B7A09287-DA10-42BD-A175-C513C2EB49D8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2021</t>
      </text>
    </comment>
    <comment ref="A3" authorId="1" shapeId="0" xr:uid="{6099641E-A824-4CF1-B5E2-D22E00C0FB0C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2021</t>
      </text>
    </comment>
    <comment ref="A4" authorId="2" shapeId="0" xr:uid="{3103B406-7091-42C5-810A-DEDD625B1947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2021</t>
      </text>
    </comment>
    <comment ref="A5" authorId="3" shapeId="0" xr:uid="{57EC0890-BA58-4F20-947D-89B28E7DADCA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2021</t>
      </text>
    </comment>
    <comment ref="A6" authorId="4" shapeId="0" xr:uid="{E1101761-EF48-4D1B-A6F8-63E10D4D8601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2021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tc={19C2878F-EA3C-4996-ABCD-B3BF3382F1A0}</author>
    <author>tc={69BD73CF-EFC5-4DAD-A6C1-9F8739E59099}</author>
    <author>tc={FC063BA7-4ED9-4C76-ABC6-A84632C1CFEB}</author>
    <author>tc={7183D4CD-6CFD-415F-AC8A-F77112D909DF}</author>
    <author>tc={0B7A8620-4894-4BF1-B53E-F5C657F4CC76}</author>
  </authors>
  <commentList>
    <comment ref="A2" authorId="0" shapeId="0" xr:uid="{19C2878F-EA3C-4996-ABCD-B3BF3382F1A0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2021</t>
      </text>
    </comment>
    <comment ref="A3" authorId="1" shapeId="0" xr:uid="{69BD73CF-EFC5-4DAD-A6C1-9F8739E59099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2021</t>
      </text>
    </comment>
    <comment ref="A4" authorId="2" shapeId="0" xr:uid="{FC063BA7-4ED9-4C76-ABC6-A84632C1CFEB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2021</t>
      </text>
    </comment>
    <comment ref="A5" authorId="3" shapeId="0" xr:uid="{7183D4CD-6CFD-415F-AC8A-F77112D909DF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2021</t>
      </text>
    </comment>
    <comment ref="A6" authorId="4" shapeId="0" xr:uid="{0B7A8620-4894-4BF1-B53E-F5C657F4CC76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2021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tc={07399687-F5CC-492F-93CB-E73E1810DC28}</author>
    <author>tc={CA918C17-3280-4EA8-A900-9769863A2A6B}</author>
    <author>tc={FEBF1561-1788-493C-8E13-D7A5EF6FD191}</author>
    <author>tc={729DC3C2-D898-4077-90B4-BBA1CA52AA74}</author>
    <author>tc={F503EAB1-4F68-4F76-9663-6BB738B9F8E4}</author>
  </authors>
  <commentList>
    <comment ref="A2" authorId="0" shapeId="0" xr:uid="{07399687-F5CC-492F-93CB-E73E1810DC28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CA918C17-3280-4EA8-A900-9769863A2A6B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FEBF1561-1788-493C-8E13-D7A5EF6FD191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729DC3C2-D898-4077-90B4-BBA1CA52AA74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F503EAB1-4F68-4F76-9663-6BB738B9F8E4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sharedStrings.xml><?xml version="1.0" encoding="utf-8"?>
<sst xmlns="http://schemas.openxmlformats.org/spreadsheetml/2006/main" count="23" uniqueCount="8">
  <si>
    <t>numScenarios</t>
  </si>
  <si>
    <t>Scenario</t>
  </si>
  <si>
    <t>Total Cost (4-h System), [$/KWh]</t>
  </si>
  <si>
    <t>Low Scenario</t>
  </si>
  <si>
    <t>Mid Scenario</t>
  </si>
  <si>
    <t>High Scenario</t>
  </si>
  <si>
    <t>S, [$/MVA]</t>
  </si>
  <si>
    <t>E, [$, 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</si>
</sst>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ael Filipe Simões" id="{0C6EFEAB-7A19-438A-9DBE-D81EF119ADBB}" userId="S::micael.f.simoes@office365.inesctec.pt::eda79a68-0a53-466c-b461-4273bef5ac4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8B9975FD-3006-4426-AB0D-86CDD4C30541}">
    <text>January 15th, 2021</text>
  </threadedComment>
  <threadedComment ref="A3" dT="2023-02-10T11:34:23.67" personId="{0C6EFEAB-7A19-438A-9DBE-D81EF119ADBB}" id="{27851FFA-B9AC-4A97-87FC-7F5C2FCC1DD6}">
    <text>January 14th, 2021</text>
  </threadedComment>
  <threadedComment ref="A4" dT="2023-02-10T11:34:32.86" personId="{0C6EFEAB-7A19-438A-9DBE-D81EF119ADBB}" id="{0A1020F6-D051-4027-B92F-CDD56FEFCC0C}">
    <text>January 16th, 2021</text>
  </threadedComment>
  <threadedComment ref="A5" dT="2023-02-10T11:34:45.93" personId="{0C6EFEAB-7A19-438A-9DBE-D81EF119ADBB}" id="{88F80812-D7A2-4649-99FB-302677F3769E}">
    <text>January 13th, 2021</text>
  </threadedComment>
  <threadedComment ref="A6" dT="2023-02-10T11:34:57.13" personId="{0C6EFEAB-7A19-438A-9DBE-D81EF119ADBB}" id="{ADCF4D8B-E302-4579-89D1-985AD24CA706}">
    <text>January 17th, 2021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B2F3817D-902C-4D06-A4FC-DD378F9EB34E}">
    <text>January 15th, 2021</text>
  </threadedComment>
  <threadedComment ref="A3" dT="2023-02-10T11:34:23.67" personId="{0C6EFEAB-7A19-438A-9DBE-D81EF119ADBB}" id="{055C9418-4942-444B-9BD8-3B1C5DCDDDC1}">
    <text>January 14th, 2021</text>
  </threadedComment>
  <threadedComment ref="A4" dT="2023-02-10T11:34:32.86" personId="{0C6EFEAB-7A19-438A-9DBE-D81EF119ADBB}" id="{85D3B394-01E7-46DD-B68A-9E5EDD373761}">
    <text>January 16th, 2021</text>
  </threadedComment>
  <threadedComment ref="A5" dT="2023-02-10T11:34:45.93" personId="{0C6EFEAB-7A19-438A-9DBE-D81EF119ADBB}" id="{E5BD0DB2-B001-4F89-9B38-DB332C5B01B8}">
    <text>January 13th, 2021</text>
  </threadedComment>
  <threadedComment ref="A6" dT="2023-02-10T11:34:57.13" personId="{0C6EFEAB-7A19-438A-9DBE-D81EF119ADBB}" id="{2A9DBD31-2F7D-4496-AC29-2A6263677C04}">
    <text>January 17th, 2021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EF8134E6-66C3-4254-AEE2-ADB04DC7E9E7}">
    <text>July 15th, 2021</text>
  </threadedComment>
  <threadedComment ref="A3" dT="2023-02-10T11:34:23.67" personId="{0C6EFEAB-7A19-438A-9DBE-D81EF119ADBB}" id="{FB35B1DF-0EDA-4377-A049-3A0DBA7C1B5B}">
    <text>July 14th, 2021</text>
  </threadedComment>
  <threadedComment ref="A4" dT="2023-02-10T11:34:32.86" personId="{0C6EFEAB-7A19-438A-9DBE-D81EF119ADBB}" id="{BF23D54A-B2DC-45B2-8A6B-9583875D1E33}">
    <text>July 16th, 2021</text>
  </threadedComment>
  <threadedComment ref="A5" dT="2023-02-10T11:34:45.93" personId="{0C6EFEAB-7A19-438A-9DBE-D81EF119ADBB}" id="{3105845B-F7D6-480B-8A1E-303D51F9BA0C}">
    <text>July 13th, 2021</text>
  </threadedComment>
  <threadedComment ref="A6" dT="2023-02-10T11:34:57.13" personId="{0C6EFEAB-7A19-438A-9DBE-D81EF119ADBB}" id="{07F6BCD7-825A-46BB-87ED-9969C46ACD05}">
    <text>July 17th, 2021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E270BA4B-C6F6-4379-AD99-D8FC45B8F8A9}">
    <text>July 15th, 2021</text>
  </threadedComment>
  <threadedComment ref="A3" dT="2023-02-10T11:34:23.67" personId="{0C6EFEAB-7A19-438A-9DBE-D81EF119ADBB}" id="{8030560A-F00A-40E4-BC55-108936509BFF}">
    <text>July 14th, 2021</text>
  </threadedComment>
  <threadedComment ref="A4" dT="2023-02-10T11:34:32.86" personId="{0C6EFEAB-7A19-438A-9DBE-D81EF119ADBB}" id="{B8AC7C5C-2E04-46CB-8A0F-1A68378E7A6F}">
    <text>July 16th, 2021</text>
  </threadedComment>
  <threadedComment ref="A5" dT="2023-02-10T11:34:45.93" personId="{0C6EFEAB-7A19-438A-9DBE-D81EF119ADBB}" id="{0334708A-E8E4-4CE2-AB7C-8BDC78AB4E86}">
    <text>July 13th, 2021</text>
  </threadedComment>
  <threadedComment ref="A6" dT="2023-02-10T11:34:57.13" personId="{0C6EFEAB-7A19-438A-9DBE-D81EF119ADBB}" id="{92FD4035-81DE-4CD6-AA1B-9E27D9D710E5}">
    <text>July 17th, 2021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F7152995-6B77-45B4-82EF-E4F7A306654A}">
    <text>January 15th, 2021</text>
  </threadedComment>
  <threadedComment ref="A3" dT="2023-02-10T11:34:23.67" personId="{0C6EFEAB-7A19-438A-9DBE-D81EF119ADBB}" id="{33A1BA2E-108B-4164-AEAE-D7902ABD6E0B}">
    <text>January 14th, 2021</text>
  </threadedComment>
  <threadedComment ref="A4" dT="2023-02-10T11:34:32.86" personId="{0C6EFEAB-7A19-438A-9DBE-D81EF119ADBB}" id="{1B12CF33-3038-4A3A-97DE-DC8FFECE0D8D}">
    <text>January 16th, 2021</text>
  </threadedComment>
  <threadedComment ref="A5" dT="2023-02-10T11:34:45.93" personId="{0C6EFEAB-7A19-438A-9DBE-D81EF119ADBB}" id="{7C6B7156-0A95-4684-B6AC-BFDAF71316D4}">
    <text>January 13th, 2021</text>
  </threadedComment>
  <threadedComment ref="A6" dT="2023-02-10T11:34:57.13" personId="{0C6EFEAB-7A19-438A-9DBE-D81EF119ADBB}" id="{D3068982-956F-4709-A0A2-DC932DDA1FD3}">
    <text>January 17th, 2021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7FDB6583-408B-4586-8814-860039DDC499}">
    <text>January 15th, 2021</text>
  </threadedComment>
  <threadedComment ref="A3" dT="2023-02-10T11:34:23.67" personId="{0C6EFEAB-7A19-438A-9DBE-D81EF119ADBB}" id="{9BAAA260-074B-42B9-880D-FB9B0898DB9F}">
    <text>January 14th, 2021</text>
  </threadedComment>
  <threadedComment ref="A4" dT="2023-02-10T11:34:32.86" personId="{0C6EFEAB-7A19-438A-9DBE-D81EF119ADBB}" id="{5A623E32-CFA1-4064-836F-B9753EFC4496}">
    <text>January 16th, 2021</text>
  </threadedComment>
  <threadedComment ref="A5" dT="2023-02-10T11:34:45.93" personId="{0C6EFEAB-7A19-438A-9DBE-D81EF119ADBB}" id="{490C5792-A99C-443F-8102-2B3420ED0E88}">
    <text>January 13th, 2021</text>
  </threadedComment>
  <threadedComment ref="A6" dT="2023-02-10T11:34:57.13" personId="{0C6EFEAB-7A19-438A-9DBE-D81EF119ADBB}" id="{86BDB138-0CE2-4F86-AB16-F4C823CFA1BB}">
    <text>January 17th, 2021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941F3CC9-26B0-4DDB-A840-B79DE7F8A4FE}">
    <text>July 15th, 2021</text>
  </threadedComment>
  <threadedComment ref="A3" dT="2023-02-10T11:34:23.67" personId="{0C6EFEAB-7A19-438A-9DBE-D81EF119ADBB}" id="{21CF7B25-9193-47BC-9BBC-D604266395A3}">
    <text>July 14th, 2021</text>
  </threadedComment>
  <threadedComment ref="A4" dT="2023-02-10T11:34:32.86" personId="{0C6EFEAB-7A19-438A-9DBE-D81EF119ADBB}" id="{869AB77B-2E66-4745-A2EA-664766D5DF46}">
    <text>July 16th, 2021</text>
  </threadedComment>
  <threadedComment ref="A5" dT="2023-02-10T11:34:45.93" personId="{0C6EFEAB-7A19-438A-9DBE-D81EF119ADBB}" id="{15C81C4B-68EC-44D1-A5D7-1DE6194605CD}">
    <text>July 13th, 2021</text>
  </threadedComment>
  <threadedComment ref="A6" dT="2023-02-10T11:34:57.13" personId="{0C6EFEAB-7A19-438A-9DBE-D81EF119ADBB}" id="{FD504986-5412-46FA-BA01-D54E8962795E}">
    <text>July 17th, 2021</tex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890F1597-45B8-42CF-A2E1-9585FF5C3880}">
    <text>July 15th, 2021</text>
  </threadedComment>
  <threadedComment ref="A3" dT="2023-02-10T11:34:23.67" personId="{0C6EFEAB-7A19-438A-9DBE-D81EF119ADBB}" id="{A5DA0694-F9FE-4EB2-BA24-1E5CED0068F6}">
    <text>July 14th, 2021</text>
  </threadedComment>
  <threadedComment ref="A4" dT="2023-02-10T11:34:32.86" personId="{0C6EFEAB-7A19-438A-9DBE-D81EF119ADBB}" id="{C8B1DABE-D626-4356-9C60-4B0BF8E0CC8C}">
    <text>July 16th, 2021</text>
  </threadedComment>
  <threadedComment ref="A5" dT="2023-02-10T11:34:45.93" personId="{0C6EFEAB-7A19-438A-9DBE-D81EF119ADBB}" id="{F5EFE8B5-A34B-48C5-9BFC-A82709649506}">
    <text>July 13th, 2021</text>
  </threadedComment>
  <threadedComment ref="A6" dT="2023-02-10T11:34:57.13" personId="{0C6EFEAB-7A19-438A-9DBE-D81EF119ADBB}" id="{432DE93C-F96D-4A31-9377-BCB79FFE1216}">
    <text>July 17th, 2021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98F339AC-D150-429E-B0E8-0EF0BF7D88E3}">
    <text>January 15th, 2021</text>
  </threadedComment>
  <threadedComment ref="A3" dT="2023-02-10T11:34:23.67" personId="{0C6EFEAB-7A19-438A-9DBE-D81EF119ADBB}" id="{52DB6F62-0693-4596-BD79-BDEA46A747A7}">
    <text>January 14th, 2021</text>
  </threadedComment>
  <threadedComment ref="A4" dT="2023-02-10T11:34:32.86" personId="{0C6EFEAB-7A19-438A-9DBE-D81EF119ADBB}" id="{ABCECB9F-CFD1-46FB-813C-05D3DB94B5D2}">
    <text>January 16th, 2021</text>
  </threadedComment>
  <threadedComment ref="A5" dT="2023-02-10T11:34:45.93" personId="{0C6EFEAB-7A19-438A-9DBE-D81EF119ADBB}" id="{4835D6A2-3645-40E2-8B48-E7B8D015BF36}">
    <text>January 13th, 2021</text>
  </threadedComment>
  <threadedComment ref="A6" dT="2023-02-10T11:34:57.13" personId="{0C6EFEAB-7A19-438A-9DBE-D81EF119ADBB}" id="{56D2EA22-5F06-4CE6-8EBC-04A94512DC30}">
    <text>January 17th, 2021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B1B4D5D9-CAB7-4AC2-BF49-6FB3116656B8}">
    <text>July 15th, 2021</text>
  </threadedComment>
  <threadedComment ref="A3" dT="2023-02-10T11:34:23.67" personId="{0C6EFEAB-7A19-438A-9DBE-D81EF119ADBB}" id="{6FEC794F-E07B-4DEC-8C3A-C0F3ED10E4C5}">
    <text>July 14th, 2021</text>
  </threadedComment>
  <threadedComment ref="A4" dT="2023-02-10T11:34:32.86" personId="{0C6EFEAB-7A19-438A-9DBE-D81EF119ADBB}" id="{A28FC9EF-7D7D-453A-9E56-9C86903050ED}">
    <text>July 16th, 2021</text>
  </threadedComment>
  <threadedComment ref="A5" dT="2023-02-10T11:34:45.93" personId="{0C6EFEAB-7A19-438A-9DBE-D81EF119ADBB}" id="{824DDFE7-AAB0-4EC8-986D-9B9F7201CC32}">
    <text>July 13th, 2021</text>
  </threadedComment>
  <threadedComment ref="A6" dT="2023-02-10T11:34:57.13" personId="{0C6EFEAB-7A19-438A-9DBE-D81EF119ADBB}" id="{63423370-B8C9-41E3-B04F-9051C66B230D}">
    <text>July 17th, 2021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3D2D8A18-DF49-47D8-937E-DDF050EA0E10}">
    <text>July 15th, 2021</text>
  </threadedComment>
  <threadedComment ref="A3" dT="2023-02-10T11:34:23.67" personId="{0C6EFEAB-7A19-438A-9DBE-D81EF119ADBB}" id="{82B04D9C-3066-4684-8010-707C8ECBD4F8}">
    <text>July 14th, 2021</text>
  </threadedComment>
  <threadedComment ref="A4" dT="2023-02-10T11:34:32.86" personId="{0C6EFEAB-7A19-438A-9DBE-D81EF119ADBB}" id="{295E6DEB-6B9B-4568-A33B-15919303C3C8}">
    <text>July 16th, 2021</text>
  </threadedComment>
  <threadedComment ref="A5" dT="2023-02-10T11:34:45.93" personId="{0C6EFEAB-7A19-438A-9DBE-D81EF119ADBB}" id="{9BCF4899-8ECA-45DD-BCD1-F969A48A1369}">
    <text>July 13th, 2021</text>
  </threadedComment>
  <threadedComment ref="A6" dT="2023-02-10T11:34:57.13" personId="{0C6EFEAB-7A19-438A-9DBE-D81EF119ADBB}" id="{AF818D1A-6CAD-4253-ABB5-ED0A885DB1AA}">
    <text>July 17th, 2021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E06DBE98-717D-488A-91D5-70827F7A4759}">
    <text>January 15th, 2021</text>
  </threadedComment>
  <threadedComment ref="A3" dT="2023-02-10T11:34:23.67" personId="{0C6EFEAB-7A19-438A-9DBE-D81EF119ADBB}" id="{841AF23B-68FC-4F08-86DD-269B95AAD61E}">
    <text>January 14th, 2021</text>
  </threadedComment>
  <threadedComment ref="A4" dT="2023-02-10T11:34:32.86" personId="{0C6EFEAB-7A19-438A-9DBE-D81EF119ADBB}" id="{AB369970-92BB-41FC-BD8E-76E2A6E36E52}">
    <text>January 16th, 2021</text>
  </threadedComment>
  <threadedComment ref="A5" dT="2023-02-10T11:34:45.93" personId="{0C6EFEAB-7A19-438A-9DBE-D81EF119ADBB}" id="{1A9B52EC-D71F-4337-817D-7C6D84D25B28}">
    <text>January 13th, 2021</text>
  </threadedComment>
  <threadedComment ref="A6" dT="2023-02-10T11:34:57.13" personId="{0C6EFEAB-7A19-438A-9DBE-D81EF119ADBB}" id="{04E551E0-15C6-4349-9437-50CA6EA10598}">
    <text>January 17th, 2021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BCC3FDE0-B02C-420C-BDB7-67CD353468C7}">
    <text>January 15th, 2021</text>
  </threadedComment>
  <threadedComment ref="A3" dT="2023-02-10T11:34:23.67" personId="{0C6EFEAB-7A19-438A-9DBE-D81EF119ADBB}" id="{47A5D9BB-5F3D-4CE0-98E9-16D35B88F668}">
    <text>January 14th, 2021</text>
  </threadedComment>
  <threadedComment ref="A4" dT="2023-02-10T11:34:32.86" personId="{0C6EFEAB-7A19-438A-9DBE-D81EF119ADBB}" id="{4D57FEE7-98F6-4B8C-9C57-0195C40C599F}">
    <text>January 16th, 2021</text>
  </threadedComment>
  <threadedComment ref="A5" dT="2023-02-10T11:34:45.93" personId="{0C6EFEAB-7A19-438A-9DBE-D81EF119ADBB}" id="{DC9BDFA7-2BA6-4AFE-8B3F-53C68D8333D0}">
    <text>January 13th, 2021</text>
  </threadedComment>
  <threadedComment ref="A6" dT="2023-02-10T11:34:57.13" personId="{0C6EFEAB-7A19-438A-9DBE-D81EF119ADBB}" id="{DA5E92FA-253C-42C5-B4CD-89E7B66B78BC}">
    <text>January 17th, 2021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B7A09287-DA10-42BD-A175-C513C2EB49D8}">
    <text>July 15th, 2021</text>
  </threadedComment>
  <threadedComment ref="A3" dT="2023-02-10T11:34:23.67" personId="{0C6EFEAB-7A19-438A-9DBE-D81EF119ADBB}" id="{6099641E-A824-4CF1-B5E2-D22E00C0FB0C}">
    <text>July 14th, 2021</text>
  </threadedComment>
  <threadedComment ref="A4" dT="2023-02-10T11:34:32.86" personId="{0C6EFEAB-7A19-438A-9DBE-D81EF119ADBB}" id="{3103B406-7091-42C5-810A-DEDD625B1947}">
    <text>July 16th, 2021</text>
  </threadedComment>
  <threadedComment ref="A5" dT="2023-02-10T11:34:45.93" personId="{0C6EFEAB-7A19-438A-9DBE-D81EF119ADBB}" id="{57EC0890-BA58-4F20-947D-89B28E7DADCA}">
    <text>July 13th, 2021</text>
  </threadedComment>
  <threadedComment ref="A6" dT="2023-02-10T11:34:57.13" personId="{0C6EFEAB-7A19-438A-9DBE-D81EF119ADBB}" id="{E1101761-EF48-4D1B-A6F8-63E10D4D8601}">
    <text>July 17th, 2021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19C2878F-EA3C-4996-ABCD-B3BF3382F1A0}">
    <text>July 15th, 2021</text>
  </threadedComment>
  <threadedComment ref="A3" dT="2023-02-10T11:34:23.67" personId="{0C6EFEAB-7A19-438A-9DBE-D81EF119ADBB}" id="{69BD73CF-EFC5-4DAD-A6C1-9F8739E59099}">
    <text>July 14th, 2021</text>
  </threadedComment>
  <threadedComment ref="A4" dT="2023-02-10T11:34:32.86" personId="{0C6EFEAB-7A19-438A-9DBE-D81EF119ADBB}" id="{FC063BA7-4ED9-4C76-ABC6-A84632C1CFEB}">
    <text>July 16th, 2021</text>
  </threadedComment>
  <threadedComment ref="A5" dT="2023-02-10T11:34:45.93" personId="{0C6EFEAB-7A19-438A-9DBE-D81EF119ADBB}" id="{7183D4CD-6CFD-415F-AC8A-F77112D909DF}">
    <text>July 13th, 2021</text>
  </threadedComment>
  <threadedComment ref="A6" dT="2023-02-10T11:34:57.13" personId="{0C6EFEAB-7A19-438A-9DBE-D81EF119ADBB}" id="{0B7A8620-4894-4BF1-B53E-F5C657F4CC76}">
    <text>July 17th, 2021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07399687-F5CC-492F-93CB-E73E1810DC28}">
    <text>January 15th, 2021</text>
  </threadedComment>
  <threadedComment ref="A3" dT="2023-02-10T11:34:23.67" personId="{0C6EFEAB-7A19-438A-9DBE-D81EF119ADBB}" id="{CA918C17-3280-4EA8-A900-9769863A2A6B}">
    <text>January 14th, 2021</text>
  </threadedComment>
  <threadedComment ref="A4" dT="2023-02-10T11:34:32.86" personId="{0C6EFEAB-7A19-438A-9DBE-D81EF119ADBB}" id="{FEBF1561-1788-493C-8E13-D7A5EF6FD191}">
    <text>January 16th, 2021</text>
  </threadedComment>
  <threadedComment ref="A5" dT="2023-02-10T11:34:45.93" personId="{0C6EFEAB-7A19-438A-9DBE-D81EF119ADBB}" id="{729DC3C2-D898-4077-90B4-BBA1CA52AA74}">
    <text>January 13th, 2021</text>
  </threadedComment>
  <threadedComment ref="A6" dT="2023-02-10T11:34:57.13" personId="{0C6EFEAB-7A19-438A-9DBE-D81EF119ADBB}" id="{F503EAB1-4F68-4F76-9663-6BB738B9F8E4}">
    <text>January 17th, 2021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5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6.xml"/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tabSelected="1" workbookViewId="0">
      <selection activeCell="C1" sqref="C1"/>
    </sheetView>
  </sheetViews>
  <sheetFormatPr defaultRowHeight="15" x14ac:dyDescent="0.25"/>
  <cols>
    <col min="1" max="1" width="13.5703125" bestFit="1" customWidth="1"/>
  </cols>
  <sheetData>
    <row r="1" spans="1:7" x14ac:dyDescent="0.25">
      <c r="A1" t="s">
        <v>0</v>
      </c>
      <c r="B1">
        <v>1</v>
      </c>
      <c r="C1" s="1">
        <v>1</v>
      </c>
      <c r="D1" s="1">
        <v>0.2</v>
      </c>
      <c r="E1" s="1">
        <v>0.2</v>
      </c>
      <c r="F1" s="1">
        <v>0.2</v>
      </c>
      <c r="G1" s="1">
        <v>0.2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16606-B239-47F8-A311-852BB05D1382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0.61351052048726462</v>
      </c>
      <c r="L2" s="1">
        <v>0.23845007451564829</v>
      </c>
      <c r="M2" s="1">
        <v>0.11524163568773234</v>
      </c>
      <c r="N2" s="1">
        <v>0.13543191800878476</v>
      </c>
      <c r="O2" s="1">
        <v>9.9419448476052247E-2</v>
      </c>
      <c r="P2" s="1">
        <v>0.15625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0.30223880597014924</v>
      </c>
      <c r="W2" s="1">
        <v>0</v>
      </c>
      <c r="X2" s="1">
        <v>0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0.14285714285714285</v>
      </c>
      <c r="K3" s="1">
        <v>0</v>
      </c>
      <c r="L3" s="1">
        <v>0</v>
      </c>
      <c r="M3" s="1">
        <v>5.315379163713678E-2</v>
      </c>
      <c r="N3" s="1">
        <v>8.6206896551724144E-2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6.1099796334012219E-2</v>
      </c>
      <c r="W3" s="1">
        <v>0.5161290322580645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3.0303030303030304E-2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0.35873287671232879</v>
      </c>
      <c r="M4" s="1">
        <v>0</v>
      </c>
      <c r="N4" s="1">
        <v>0</v>
      </c>
      <c r="O4" s="1">
        <v>2.4193548387096771E-3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2.3373983739837397E-2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1.8890920170627667E-2</v>
      </c>
      <c r="L5" s="1">
        <v>0</v>
      </c>
      <c r="M5" s="1">
        <v>0.13157894736842105</v>
      </c>
      <c r="N5" s="1">
        <v>8.8714938030006518E-2</v>
      </c>
      <c r="O5" s="1">
        <v>0.11325301204819277</v>
      </c>
      <c r="P5" s="1">
        <v>0.38476070528967254</v>
      </c>
      <c r="Q5" s="1">
        <v>0.45211267605633804</v>
      </c>
      <c r="R5" s="1">
        <v>0.32857142857142857</v>
      </c>
      <c r="S5" s="1">
        <v>0.17456896551724138</v>
      </c>
      <c r="T5" s="1">
        <v>0.78671328671328666</v>
      </c>
      <c r="U5" s="1">
        <v>0.43651753325272069</v>
      </c>
      <c r="V5" s="1">
        <v>0.66079812206572774</v>
      </c>
      <c r="W5" s="1">
        <v>6.3466334164588523E-2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78C53-871C-492B-9F65-BF802E6C081A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1.8404907975460124E-2</v>
      </c>
      <c r="D2" s="1">
        <v>0.15730337078651685</v>
      </c>
      <c r="E2" s="1">
        <v>0.15730337078651685</v>
      </c>
      <c r="F2" s="1">
        <v>4.49438202247191E-2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0.13333333333333333</v>
      </c>
      <c r="Y2" s="1">
        <v>0.2</v>
      </c>
    </row>
    <row r="3" spans="1:25" x14ac:dyDescent="0.25">
      <c r="A3">
        <v>1</v>
      </c>
      <c r="B3" s="1">
        <v>0.66</v>
      </c>
      <c r="C3" s="1">
        <v>0.55200000000000005</v>
      </c>
      <c r="D3" s="1">
        <v>0</v>
      </c>
      <c r="E3" s="1">
        <v>0</v>
      </c>
      <c r="F3" s="1">
        <v>0.23448275862068965</v>
      </c>
      <c r="G3" s="1">
        <v>0.27586206896551724</v>
      </c>
      <c r="H3" s="1">
        <v>0</v>
      </c>
      <c r="I3" s="1">
        <v>1.1428571428571429E-3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1.9561815336463225E-2</v>
      </c>
      <c r="Q3" s="1">
        <v>1.5673981191222569E-2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</v>
      </c>
      <c r="B4" s="1">
        <v>0.17066666666666666</v>
      </c>
      <c r="C4" s="1">
        <v>5.458515283842795E-2</v>
      </c>
      <c r="D4" s="1">
        <v>7.5452716297786715E-2</v>
      </c>
      <c r="E4" s="1">
        <v>7.5452716297786715E-2</v>
      </c>
      <c r="F4" s="1">
        <v>0</v>
      </c>
      <c r="G4" s="1">
        <v>5.7736720554272515E-2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0.22867513611615245</v>
      </c>
      <c r="N4" s="1">
        <v>1.8148820326678765E-3</v>
      </c>
      <c r="O4" s="1">
        <v>0</v>
      </c>
      <c r="P4" s="1">
        <v>1.4265335235378032E-3</v>
      </c>
      <c r="Q4" s="1">
        <v>1.3315579227696406E-3</v>
      </c>
      <c r="R4" s="1">
        <v>0.33288948069241014</v>
      </c>
      <c r="S4" s="1">
        <v>1.3315579227696406E-3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0.35294117647058826</v>
      </c>
      <c r="C5" s="1">
        <v>2.6910656620021529E-2</v>
      </c>
      <c r="D5" s="1">
        <v>2.5025025025025027E-2</v>
      </c>
      <c r="E5" s="1">
        <v>0</v>
      </c>
      <c r="F5" s="1">
        <v>0</v>
      </c>
      <c r="G5" s="1">
        <v>3.1133250311332503E-2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0.13333333333333333</v>
      </c>
      <c r="Y5" s="1">
        <v>3.6249999999999998E-2</v>
      </c>
    </row>
    <row r="6" spans="1:25" x14ac:dyDescent="0.25">
      <c r="A6">
        <v>4</v>
      </c>
      <c r="B6" s="1">
        <v>0.14533333333333334</v>
      </c>
      <c r="C6" s="1">
        <v>0</v>
      </c>
      <c r="D6" s="1">
        <v>2.4582104228121928E-2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4.0139616055846421E-2</v>
      </c>
      <c r="S6" s="1">
        <v>3.4175334323922731E-2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66BEF-E1C7-4C80-AC0D-2E046B1346D8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0.13289036544850499</v>
      </c>
      <c r="U2" s="1">
        <v>0.11235955056179775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0.58677685950413228</v>
      </c>
      <c r="T3" s="1">
        <v>4.0551500405515001E-2</v>
      </c>
      <c r="U3" s="1">
        <v>0</v>
      </c>
      <c r="V3" s="1">
        <v>0</v>
      </c>
      <c r="W3" s="1">
        <v>9.2250922509225092E-2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3.0354131534569982E-2</v>
      </c>
      <c r="S4" s="1">
        <v>0.30604982206405695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0.55683563748079878</v>
      </c>
      <c r="U5" s="1">
        <v>0.16108247422680413</v>
      </c>
      <c r="V5" s="1">
        <v>0.16777629826897469</v>
      </c>
      <c r="W5" s="1">
        <v>0</v>
      </c>
      <c r="X5" s="1">
        <v>0</v>
      </c>
      <c r="Y5" s="1">
        <v>5.0420168067226892E-2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0.125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F4969-DCB8-4597-B078-AB7A07ECF683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0.33127572016460904</v>
      </c>
      <c r="E2" s="1">
        <v>0.17040816326530611</v>
      </c>
      <c r="F2" s="1">
        <v>0.29487179487179488</v>
      </c>
      <c r="G2" s="1">
        <v>0.38477366255144035</v>
      </c>
      <c r="H2" s="1">
        <v>0.68799999999999994</v>
      </c>
      <c r="I2" s="1">
        <v>0.5</v>
      </c>
      <c r="J2" s="1">
        <v>0.45</v>
      </c>
      <c r="K2" s="1">
        <v>0.58333333333333337</v>
      </c>
      <c r="L2" s="1">
        <v>0</v>
      </c>
      <c r="M2" s="1">
        <v>7.1428571428571425E-2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4.6315789473684213E-2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0.51428571428571423</v>
      </c>
      <c r="E4" s="1">
        <v>0.47368421052631576</v>
      </c>
      <c r="F4" s="1">
        <v>0.15090909090909091</v>
      </c>
      <c r="G4" s="1">
        <v>0.2246740220661986</v>
      </c>
      <c r="H4" s="1">
        <v>0.36842105263157893</v>
      </c>
      <c r="I4" s="1">
        <v>0.24154025670945156</v>
      </c>
      <c r="J4" s="1">
        <v>0.375</v>
      </c>
      <c r="K4" s="1">
        <v>3.5833333333333335E-2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8.6505190311418678E-2</v>
      </c>
      <c r="C5" s="1">
        <v>0</v>
      </c>
      <c r="D5" s="1">
        <v>8.8967971530249115E-2</v>
      </c>
      <c r="E5" s="1">
        <v>8.8967971530249115E-2</v>
      </c>
      <c r="F5" s="1">
        <v>0.22660098522167488</v>
      </c>
      <c r="G5" s="1">
        <v>0.12993762993762994</v>
      </c>
      <c r="H5" s="1">
        <v>0.15611814345991562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6.25E-2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D5610-EA56-4DE4-85DA-AE78A27A817F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0.61351052048726462</v>
      </c>
      <c r="L2" s="1">
        <v>0.23845007451564829</v>
      </c>
      <c r="M2" s="1">
        <v>0.11524163568773234</v>
      </c>
      <c r="N2" s="1">
        <v>0.13543191800878476</v>
      </c>
      <c r="O2" s="1">
        <v>9.9419448476052247E-2</v>
      </c>
      <c r="P2" s="1">
        <v>0.15625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0.30223880597014924</v>
      </c>
      <c r="W2" s="1">
        <v>0</v>
      </c>
      <c r="X2" s="1">
        <v>0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0.14285714285714285</v>
      </c>
      <c r="K3" s="1">
        <v>0</v>
      </c>
      <c r="L3" s="1">
        <v>0</v>
      </c>
      <c r="M3" s="1">
        <v>5.315379163713678E-2</v>
      </c>
      <c r="N3" s="1">
        <v>8.6206896551724144E-2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6.1099796334012219E-2</v>
      </c>
      <c r="W3" s="1">
        <v>0.5161290322580645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3.0303030303030304E-2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0.35873287671232879</v>
      </c>
      <c r="M4" s="1">
        <v>0</v>
      </c>
      <c r="N4" s="1">
        <v>0</v>
      </c>
      <c r="O4" s="1">
        <v>2.4193548387096771E-3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2.3373983739837397E-2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1.8890920170627667E-2</v>
      </c>
      <c r="L5" s="1">
        <v>0</v>
      </c>
      <c r="M5" s="1">
        <v>0.13157894736842105</v>
      </c>
      <c r="N5" s="1">
        <v>8.8714938030006518E-2</v>
      </c>
      <c r="O5" s="1">
        <v>0.11325301204819277</v>
      </c>
      <c r="P5" s="1">
        <v>0.38476070528967254</v>
      </c>
      <c r="Q5" s="1">
        <v>0.45211267605633804</v>
      </c>
      <c r="R5" s="1">
        <v>0.32857142857142857</v>
      </c>
      <c r="S5" s="1">
        <v>0.17456896551724138</v>
      </c>
      <c r="T5" s="1">
        <v>0.78671328671328666</v>
      </c>
      <c r="U5" s="1">
        <v>0.43651753325272069</v>
      </c>
      <c r="V5" s="1">
        <v>0.66079812206572774</v>
      </c>
      <c r="W5" s="1">
        <v>6.3466334164588523E-2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3ACCE-D0C1-4D97-A706-BE1A67660E37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1.8404907975460124E-2</v>
      </c>
      <c r="D2" s="1">
        <v>0.15730337078651685</v>
      </c>
      <c r="E2" s="1">
        <v>0.15730337078651685</v>
      </c>
      <c r="F2" s="1">
        <v>4.49438202247191E-2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0.13333333333333333</v>
      </c>
      <c r="Y2" s="1">
        <v>0.2</v>
      </c>
    </row>
    <row r="3" spans="1:25" x14ac:dyDescent="0.25">
      <c r="A3">
        <v>1</v>
      </c>
      <c r="B3" s="1">
        <v>0.66</v>
      </c>
      <c r="C3" s="1">
        <v>0.55200000000000005</v>
      </c>
      <c r="D3" s="1">
        <v>0</v>
      </c>
      <c r="E3" s="1">
        <v>0</v>
      </c>
      <c r="F3" s="1">
        <v>0.23448275862068965</v>
      </c>
      <c r="G3" s="1">
        <v>0.27586206896551724</v>
      </c>
      <c r="H3" s="1">
        <v>0</v>
      </c>
      <c r="I3" s="1">
        <v>1.1428571428571429E-3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1.9561815336463225E-2</v>
      </c>
      <c r="Q3" s="1">
        <v>1.5673981191222569E-2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</v>
      </c>
      <c r="B4" s="1">
        <v>0.17066666666666666</v>
      </c>
      <c r="C4" s="1">
        <v>5.458515283842795E-2</v>
      </c>
      <c r="D4" s="1">
        <v>7.5452716297786715E-2</v>
      </c>
      <c r="E4" s="1">
        <v>7.5452716297786715E-2</v>
      </c>
      <c r="F4" s="1">
        <v>0</v>
      </c>
      <c r="G4" s="1">
        <v>5.7736720554272515E-2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0.22867513611615245</v>
      </c>
      <c r="N4" s="1">
        <v>1.8148820326678765E-3</v>
      </c>
      <c r="O4" s="1">
        <v>0</v>
      </c>
      <c r="P4" s="1">
        <v>1.4265335235378032E-3</v>
      </c>
      <c r="Q4" s="1">
        <v>1.3315579227696406E-3</v>
      </c>
      <c r="R4" s="1">
        <v>0.33288948069241014</v>
      </c>
      <c r="S4" s="1">
        <v>1.3315579227696406E-3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0.35294117647058826</v>
      </c>
      <c r="C5" s="1">
        <v>2.6910656620021529E-2</v>
      </c>
      <c r="D5" s="1">
        <v>2.5025025025025027E-2</v>
      </c>
      <c r="E5" s="1">
        <v>0</v>
      </c>
      <c r="F5" s="1">
        <v>0</v>
      </c>
      <c r="G5" s="1">
        <v>3.1133250311332503E-2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0.13333333333333333</v>
      </c>
      <c r="Y5" s="1">
        <v>3.6249999999999998E-2</v>
      </c>
    </row>
    <row r="6" spans="1:25" x14ac:dyDescent="0.25">
      <c r="A6">
        <v>4</v>
      </c>
      <c r="B6" s="1">
        <v>0.14533333333333334</v>
      </c>
      <c r="C6" s="1">
        <v>0</v>
      </c>
      <c r="D6" s="1">
        <v>2.4582104228121928E-2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4.0139616055846421E-2</v>
      </c>
      <c r="S6" s="1">
        <v>3.4175334323922731E-2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496F9-AC09-4C1A-B722-3096D1D2D394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0.13289036544850499</v>
      </c>
      <c r="U2" s="1">
        <v>0.11235955056179775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0.58677685950413228</v>
      </c>
      <c r="T3" s="1">
        <v>4.0551500405515001E-2</v>
      </c>
      <c r="U3" s="1">
        <v>0</v>
      </c>
      <c r="V3" s="1">
        <v>0</v>
      </c>
      <c r="W3" s="1">
        <v>9.2250922509225092E-2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3.0354131534569982E-2</v>
      </c>
      <c r="S4" s="1">
        <v>0.30604982206405695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0.55683563748079878</v>
      </c>
      <c r="U5" s="1">
        <v>0.16108247422680413</v>
      </c>
      <c r="V5" s="1">
        <v>0.16777629826897469</v>
      </c>
      <c r="W5" s="1">
        <v>0</v>
      </c>
      <c r="X5" s="1">
        <v>0</v>
      </c>
      <c r="Y5" s="1">
        <v>5.0420168067226892E-2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0.125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130D6-D8A7-4EF1-B52F-E58EDDAEB218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0.33127572016460904</v>
      </c>
      <c r="E2" s="1">
        <v>0.17040816326530611</v>
      </c>
      <c r="F2" s="1">
        <v>0.29487179487179488</v>
      </c>
      <c r="G2" s="1">
        <v>0.38477366255144035</v>
      </c>
      <c r="H2" s="1">
        <v>0.68799999999999994</v>
      </c>
      <c r="I2" s="1">
        <v>0.5</v>
      </c>
      <c r="J2" s="1">
        <v>0.45</v>
      </c>
      <c r="K2" s="1">
        <v>0.58333333333333337</v>
      </c>
      <c r="L2" s="1">
        <v>0</v>
      </c>
      <c r="M2" s="1">
        <v>7.1428571428571425E-2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4.6315789473684213E-2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0.51428571428571423</v>
      </c>
      <c r="E4" s="1">
        <v>0.47368421052631576</v>
      </c>
      <c r="F4" s="1">
        <v>0.15090909090909091</v>
      </c>
      <c r="G4" s="1">
        <v>0.2246740220661986</v>
      </c>
      <c r="H4" s="1">
        <v>0.36842105263157893</v>
      </c>
      <c r="I4" s="1">
        <v>0.24154025670945156</v>
      </c>
      <c r="J4" s="1">
        <v>0.375</v>
      </c>
      <c r="K4" s="1">
        <v>3.5833333333333335E-2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8.6505190311418678E-2</v>
      </c>
      <c r="C5" s="1">
        <v>0</v>
      </c>
      <c r="D5" s="1">
        <v>8.8967971530249115E-2</v>
      </c>
      <c r="E5" s="1">
        <v>8.8967971530249115E-2</v>
      </c>
      <c r="F5" s="1">
        <v>0.22660098522167488</v>
      </c>
      <c r="G5" s="1">
        <v>0.12993762993762994</v>
      </c>
      <c r="H5" s="1">
        <v>0.15611814345991562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6.25E-2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795F6-41D2-44FA-96BD-C697F1B9CA9A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0.61351052048726462</v>
      </c>
      <c r="L2" s="1">
        <v>0.23845007451564829</v>
      </c>
      <c r="M2" s="1">
        <v>0.11524163568773234</v>
      </c>
      <c r="N2" s="1">
        <v>0.13543191800878476</v>
      </c>
      <c r="O2" s="1">
        <v>9.9419448476052247E-2</v>
      </c>
      <c r="P2" s="1">
        <v>0.15625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0.30223880597014924</v>
      </c>
      <c r="W2" s="1">
        <v>0</v>
      </c>
      <c r="X2" s="1">
        <v>0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0.14285714285714285</v>
      </c>
      <c r="K3" s="1">
        <v>0</v>
      </c>
      <c r="L3" s="1">
        <v>0</v>
      </c>
      <c r="M3" s="1">
        <v>5.315379163713678E-2</v>
      </c>
      <c r="N3" s="1">
        <v>8.6206896551724144E-2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6.1099796334012219E-2</v>
      </c>
      <c r="W3" s="1">
        <v>0.5161290322580645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3.0303030303030304E-2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0.35873287671232879</v>
      </c>
      <c r="M4" s="1">
        <v>0</v>
      </c>
      <c r="N4" s="1">
        <v>0</v>
      </c>
      <c r="O4" s="1">
        <v>2.4193548387096771E-3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2.3373983739837397E-2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1.8890920170627667E-2</v>
      </c>
      <c r="L5" s="1">
        <v>0</v>
      </c>
      <c r="M5" s="1">
        <v>0.13157894736842105</v>
      </c>
      <c r="N5" s="1">
        <v>8.8714938030006518E-2</v>
      </c>
      <c r="O5" s="1">
        <v>0.11325301204819277</v>
      </c>
      <c r="P5" s="1">
        <v>0.38476070528967254</v>
      </c>
      <c r="Q5" s="1">
        <v>0.45211267605633804</v>
      </c>
      <c r="R5" s="1">
        <v>0.32857142857142857</v>
      </c>
      <c r="S5" s="1">
        <v>0.17456896551724138</v>
      </c>
      <c r="T5" s="1">
        <v>0.78671328671328666</v>
      </c>
      <c r="U5" s="1">
        <v>0.43651753325272069</v>
      </c>
      <c r="V5" s="1">
        <v>0.66079812206572774</v>
      </c>
      <c r="W5" s="1">
        <v>6.3466334164588523E-2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EF77D-9B02-431D-AE31-A6456F8E9B65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1.8404907975460124E-2</v>
      </c>
      <c r="D2" s="1">
        <v>0.15730337078651685</v>
      </c>
      <c r="E2" s="1">
        <v>0.15730337078651685</v>
      </c>
      <c r="F2" s="1">
        <v>4.49438202247191E-2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0.13333333333333333</v>
      </c>
      <c r="Y2" s="1">
        <v>0.2</v>
      </c>
    </row>
    <row r="3" spans="1:25" x14ac:dyDescent="0.25">
      <c r="A3">
        <v>1</v>
      </c>
      <c r="B3" s="1">
        <v>0.66</v>
      </c>
      <c r="C3" s="1">
        <v>0.55200000000000005</v>
      </c>
      <c r="D3" s="1">
        <v>0</v>
      </c>
      <c r="E3" s="1">
        <v>0</v>
      </c>
      <c r="F3" s="1">
        <v>0.23448275862068965</v>
      </c>
      <c r="G3" s="1">
        <v>0.27586206896551724</v>
      </c>
      <c r="H3" s="1">
        <v>0</v>
      </c>
      <c r="I3" s="1">
        <v>1.1428571428571429E-3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1.9561815336463225E-2</v>
      </c>
      <c r="Q3" s="1">
        <v>1.5673981191222569E-2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</v>
      </c>
      <c r="B4" s="1">
        <v>0.17066666666666666</v>
      </c>
      <c r="C4" s="1">
        <v>5.458515283842795E-2</v>
      </c>
      <c r="D4" s="1">
        <v>7.5452716297786715E-2</v>
      </c>
      <c r="E4" s="1">
        <v>7.5452716297786715E-2</v>
      </c>
      <c r="F4" s="1">
        <v>0</v>
      </c>
      <c r="G4" s="1">
        <v>5.7736720554272515E-2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0.22867513611615245</v>
      </c>
      <c r="N4" s="1">
        <v>1.8148820326678765E-3</v>
      </c>
      <c r="O4" s="1">
        <v>0</v>
      </c>
      <c r="P4" s="1">
        <v>1.4265335235378032E-3</v>
      </c>
      <c r="Q4" s="1">
        <v>1.3315579227696406E-3</v>
      </c>
      <c r="R4" s="1">
        <v>0.33288948069241014</v>
      </c>
      <c r="S4" s="1">
        <v>1.3315579227696406E-3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0.35294117647058826</v>
      </c>
      <c r="C5" s="1">
        <v>2.6910656620021529E-2</v>
      </c>
      <c r="D5" s="1">
        <v>2.5025025025025027E-2</v>
      </c>
      <c r="E5" s="1">
        <v>0</v>
      </c>
      <c r="F5" s="1">
        <v>0</v>
      </c>
      <c r="G5" s="1">
        <v>3.1133250311332503E-2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0.13333333333333333</v>
      </c>
      <c r="Y5" s="1">
        <v>3.6249999999999998E-2</v>
      </c>
    </row>
    <row r="6" spans="1:25" x14ac:dyDescent="0.25">
      <c r="A6">
        <v>4</v>
      </c>
      <c r="B6" s="1">
        <v>0.14533333333333334</v>
      </c>
      <c r="C6" s="1">
        <v>0</v>
      </c>
      <c r="D6" s="1">
        <v>2.4582104228121928E-2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4.0139616055846421E-2</v>
      </c>
      <c r="S6" s="1">
        <v>3.4175334323922731E-2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F002-C479-4585-BB53-0E4A987995C6}">
  <dimension ref="A1:E4"/>
  <sheetViews>
    <sheetView workbookViewId="0">
      <selection activeCell="A8" sqref="A8"/>
    </sheetView>
  </sheetViews>
  <sheetFormatPr defaultRowHeight="15" x14ac:dyDescent="0.25"/>
  <cols>
    <col min="1" max="1" width="30.42578125" bestFit="1" customWidth="1"/>
  </cols>
  <sheetData>
    <row r="1" spans="1:5" x14ac:dyDescent="0.25">
      <c r="A1" t="s">
        <v>2</v>
      </c>
      <c r="B1">
        <v>2020</v>
      </c>
      <c r="C1">
        <v>2030</v>
      </c>
      <c r="D1">
        <v>2040</v>
      </c>
      <c r="E1">
        <v>2050</v>
      </c>
    </row>
    <row r="2" spans="1:5" x14ac:dyDescent="0.25">
      <c r="A2" t="s">
        <v>3</v>
      </c>
      <c r="B2" s="2">
        <v>345</v>
      </c>
      <c r="C2" s="2">
        <v>143</v>
      </c>
      <c r="D2" s="2">
        <v>115</v>
      </c>
      <c r="E2" s="2">
        <v>87</v>
      </c>
    </row>
    <row r="3" spans="1:5" x14ac:dyDescent="0.25">
      <c r="A3" t="s">
        <v>4</v>
      </c>
      <c r="B3" s="2">
        <v>345</v>
      </c>
      <c r="C3" s="2">
        <v>198</v>
      </c>
      <c r="D3" s="2">
        <v>174</v>
      </c>
      <c r="E3" s="2">
        <v>149</v>
      </c>
    </row>
    <row r="4" spans="1:5" x14ac:dyDescent="0.25">
      <c r="A4" t="s">
        <v>5</v>
      </c>
      <c r="B4" s="2">
        <v>345</v>
      </c>
      <c r="C4" s="2">
        <v>248</v>
      </c>
      <c r="D4" s="2">
        <v>248</v>
      </c>
      <c r="E4" s="2">
        <v>248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AF14-4748-4019-BD7D-F91F970D3C5E}">
  <dimension ref="A1:E3"/>
  <sheetViews>
    <sheetView workbookViewId="0">
      <selection activeCell="F33" sqref="F33"/>
    </sheetView>
  </sheetViews>
  <sheetFormatPr defaultRowHeight="15" x14ac:dyDescent="0.25"/>
  <cols>
    <col min="1" max="1" width="11.140625" bestFit="1" customWidth="1"/>
    <col min="2" max="5" width="9.5703125" bestFit="1" customWidth="1"/>
  </cols>
  <sheetData>
    <row r="1" spans="1:5" x14ac:dyDescent="0.25">
      <c r="B1">
        <v>2020</v>
      </c>
      <c r="C1">
        <v>2030</v>
      </c>
      <c r="D1">
        <v>2040</v>
      </c>
      <c r="E1">
        <v>2050</v>
      </c>
    </row>
    <row r="2" spans="1:5" x14ac:dyDescent="0.25">
      <c r="A2" t="s">
        <v>6</v>
      </c>
      <c r="B2" s="2">
        <f>(1/5)*'Investment Cost NREL'!B3*1000</f>
        <v>69000</v>
      </c>
      <c r="C2" s="2">
        <f>(1/5)*'Investment Cost NREL'!C3*1000</f>
        <v>39600</v>
      </c>
      <c r="D2" s="2">
        <f>(1/5)*'Investment Cost NREL'!D3*1000</f>
        <v>34800.000000000007</v>
      </c>
      <c r="E2" s="2">
        <f>(1/5)*'Investment Cost NREL'!E3*1000</f>
        <v>29800</v>
      </c>
    </row>
    <row r="3" spans="1:5" x14ac:dyDescent="0.25">
      <c r="A3" t="s">
        <v>7</v>
      </c>
      <c r="B3" s="2">
        <f>(4/5)*'Investment Cost NREL'!B3*1000</f>
        <v>276000</v>
      </c>
      <c r="C3" s="2">
        <f>(4/5)*'Investment Cost NREL'!C3*1000</f>
        <v>158400</v>
      </c>
      <c r="D3" s="2">
        <f>(4/5)*'Investment Cost NREL'!D3*1000</f>
        <v>139200.00000000003</v>
      </c>
      <c r="E3" s="2">
        <f>(4/5)*'Investment Cost NREL'!E3*1000</f>
        <v>119200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8D1B4-1FDD-45B3-A6A0-6FB0513B38AF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0.13289036544850499</v>
      </c>
      <c r="U2" s="1">
        <v>0.11235955056179775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0.58677685950413228</v>
      </c>
      <c r="T3" s="1">
        <v>4.0551500405515001E-2</v>
      </c>
      <c r="U3" s="1">
        <v>0</v>
      </c>
      <c r="V3" s="1">
        <v>0</v>
      </c>
      <c r="W3" s="1">
        <v>9.2250922509225092E-2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3.0354131534569982E-2</v>
      </c>
      <c r="S4" s="1">
        <v>0.30604982206405695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0.55683563748079878</v>
      </c>
      <c r="U5" s="1">
        <v>0.16108247422680413</v>
      </c>
      <c r="V5" s="1">
        <v>0.16777629826897469</v>
      </c>
      <c r="W5" s="1">
        <v>0</v>
      </c>
      <c r="X5" s="1">
        <v>0</v>
      </c>
      <c r="Y5" s="1">
        <v>5.0420168067226892E-2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0.125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B9A3D-673A-417A-A763-1CEDF711B7AB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0.33127572016460904</v>
      </c>
      <c r="E2" s="1">
        <v>0.17040816326530611</v>
      </c>
      <c r="F2" s="1">
        <v>0.29487179487179488</v>
      </c>
      <c r="G2" s="1">
        <v>0.38477366255144035</v>
      </c>
      <c r="H2" s="1">
        <v>0.68799999999999994</v>
      </c>
      <c r="I2" s="1">
        <v>0.5</v>
      </c>
      <c r="J2" s="1">
        <v>0.45</v>
      </c>
      <c r="K2" s="1">
        <v>0.58333333333333337</v>
      </c>
      <c r="L2" s="1">
        <v>0</v>
      </c>
      <c r="M2" s="1">
        <v>7.1428571428571425E-2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4.6315789473684213E-2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0.51428571428571423</v>
      </c>
      <c r="E4" s="1">
        <v>0.47368421052631576</v>
      </c>
      <c r="F4" s="1">
        <v>0.15090909090909091</v>
      </c>
      <c r="G4" s="1">
        <v>0.2246740220661986</v>
      </c>
      <c r="H4" s="1">
        <v>0.36842105263157893</v>
      </c>
      <c r="I4" s="1">
        <v>0.24154025670945156</v>
      </c>
      <c r="J4" s="1">
        <v>0.375</v>
      </c>
      <c r="K4" s="1">
        <v>3.5833333333333335E-2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8.6505190311418678E-2</v>
      </c>
      <c r="C5" s="1">
        <v>0</v>
      </c>
      <c r="D5" s="1">
        <v>8.8967971530249115E-2</v>
      </c>
      <c r="E5" s="1">
        <v>8.8967971530249115E-2</v>
      </c>
      <c r="F5" s="1">
        <v>0.22660098522167488</v>
      </c>
      <c r="G5" s="1">
        <v>0.12993762993762994</v>
      </c>
      <c r="H5" s="1">
        <v>0.15611814345991562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6.25E-2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DFD8A-4DAC-4CB8-BA7B-C8BB5E7B1A6E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0.61351052048726462</v>
      </c>
      <c r="L2" s="1">
        <v>0.23845007451564829</v>
      </c>
      <c r="M2" s="1">
        <v>0.11524163568773234</v>
      </c>
      <c r="N2" s="1">
        <v>0.13543191800878476</v>
      </c>
      <c r="O2" s="1">
        <v>9.9419448476052247E-2</v>
      </c>
      <c r="P2" s="1">
        <v>0.15625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0.30223880597014924</v>
      </c>
      <c r="W2" s="1">
        <v>0</v>
      </c>
      <c r="X2" s="1">
        <v>0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0.14285714285714285</v>
      </c>
      <c r="K3" s="1">
        <v>0</v>
      </c>
      <c r="L3" s="1">
        <v>0</v>
      </c>
      <c r="M3" s="1">
        <v>5.315379163713678E-2</v>
      </c>
      <c r="N3" s="1">
        <v>8.6206896551724144E-2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6.1099796334012219E-2</v>
      </c>
      <c r="W3" s="1">
        <v>0.5161290322580645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3.0303030303030304E-2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0.35873287671232879</v>
      </c>
      <c r="M4" s="1">
        <v>0</v>
      </c>
      <c r="N4" s="1">
        <v>0</v>
      </c>
      <c r="O4" s="1">
        <v>2.4193548387096771E-3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2.3373983739837397E-2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1.8890920170627667E-2</v>
      </c>
      <c r="L5" s="1">
        <v>0</v>
      </c>
      <c r="M5" s="1">
        <v>0.13157894736842105</v>
      </c>
      <c r="N5" s="1">
        <v>8.8714938030006518E-2</v>
      </c>
      <c r="O5" s="1">
        <v>0.11325301204819277</v>
      </c>
      <c r="P5" s="1">
        <v>0.38476070528967254</v>
      </c>
      <c r="Q5" s="1">
        <v>0.45211267605633804</v>
      </c>
      <c r="R5" s="1">
        <v>0.32857142857142857</v>
      </c>
      <c r="S5" s="1">
        <v>0.17456896551724138</v>
      </c>
      <c r="T5" s="1">
        <v>0.78671328671328666</v>
      </c>
      <c r="U5" s="1">
        <v>0.43651753325272069</v>
      </c>
      <c r="V5" s="1">
        <v>0.66079812206572774</v>
      </c>
      <c r="W5" s="1">
        <v>6.3466334164588523E-2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C641D-1A05-449E-9FC9-99E28321C527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1.8404907975460124E-2</v>
      </c>
      <c r="D2" s="1">
        <v>0.15730337078651685</v>
      </c>
      <c r="E2" s="1">
        <v>0.15730337078651685</v>
      </c>
      <c r="F2" s="1">
        <v>4.49438202247191E-2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0.13333333333333333</v>
      </c>
      <c r="Y2" s="1">
        <v>0.2</v>
      </c>
    </row>
    <row r="3" spans="1:25" x14ac:dyDescent="0.25">
      <c r="A3">
        <v>1</v>
      </c>
      <c r="B3" s="1">
        <v>0.66</v>
      </c>
      <c r="C3" s="1">
        <v>0.55200000000000005</v>
      </c>
      <c r="D3" s="1">
        <v>0</v>
      </c>
      <c r="E3" s="1">
        <v>0</v>
      </c>
      <c r="F3" s="1">
        <v>0.23448275862068965</v>
      </c>
      <c r="G3" s="1">
        <v>0.27586206896551724</v>
      </c>
      <c r="H3" s="1">
        <v>0</v>
      </c>
      <c r="I3" s="1">
        <v>1.1428571428571429E-3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1.9561815336463225E-2</v>
      </c>
      <c r="Q3" s="1">
        <v>1.5673981191222569E-2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</v>
      </c>
      <c r="B4" s="1">
        <v>0.17066666666666666</v>
      </c>
      <c r="C4" s="1">
        <v>5.458515283842795E-2</v>
      </c>
      <c r="D4" s="1">
        <v>7.5452716297786715E-2</v>
      </c>
      <c r="E4" s="1">
        <v>7.5452716297786715E-2</v>
      </c>
      <c r="F4" s="1">
        <v>0</v>
      </c>
      <c r="G4" s="1">
        <v>5.7736720554272515E-2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0.22867513611615245</v>
      </c>
      <c r="N4" s="1">
        <v>1.8148820326678765E-3</v>
      </c>
      <c r="O4" s="1">
        <v>0</v>
      </c>
      <c r="P4" s="1">
        <v>1.4265335235378032E-3</v>
      </c>
      <c r="Q4" s="1">
        <v>1.3315579227696406E-3</v>
      </c>
      <c r="R4" s="1">
        <v>0.33288948069241014</v>
      </c>
      <c r="S4" s="1">
        <v>1.3315579227696406E-3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0.35294117647058826</v>
      </c>
      <c r="C5" s="1">
        <v>2.6910656620021529E-2</v>
      </c>
      <c r="D5" s="1">
        <v>2.5025025025025027E-2</v>
      </c>
      <c r="E5" s="1">
        <v>0</v>
      </c>
      <c r="F5" s="1">
        <v>0</v>
      </c>
      <c r="G5" s="1">
        <v>3.1133250311332503E-2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0.13333333333333333</v>
      </c>
      <c r="Y5" s="1">
        <v>3.6249999999999998E-2</v>
      </c>
    </row>
    <row r="6" spans="1:25" x14ac:dyDescent="0.25">
      <c r="A6">
        <v>4</v>
      </c>
      <c r="B6" s="1">
        <v>0.14533333333333334</v>
      </c>
      <c r="C6" s="1">
        <v>0</v>
      </c>
      <c r="D6" s="1">
        <v>2.4582104228121928E-2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4.0139616055846421E-2</v>
      </c>
      <c r="S6" s="1">
        <v>3.4175334323922731E-2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7EBD6-4461-4137-8816-E7D1A8F3F8B2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0.13289036544850499</v>
      </c>
      <c r="U2" s="1">
        <v>0.11235955056179775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0.58677685950413228</v>
      </c>
      <c r="T3" s="1">
        <v>4.0551500405515001E-2</v>
      </c>
      <c r="U3" s="1">
        <v>0</v>
      </c>
      <c r="V3" s="1">
        <v>0</v>
      </c>
      <c r="W3" s="1">
        <v>9.2250922509225092E-2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3.0354131534569982E-2</v>
      </c>
      <c r="S4" s="1">
        <v>0.30604982206405695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0.55683563748079878</v>
      </c>
      <c r="U5" s="1">
        <v>0.16108247422680413</v>
      </c>
      <c r="V5" s="1">
        <v>0.16777629826897469</v>
      </c>
      <c r="W5" s="1">
        <v>0</v>
      </c>
      <c r="X5" s="1">
        <v>0</v>
      </c>
      <c r="Y5" s="1">
        <v>5.0420168067226892E-2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0.125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F9261-3589-4F66-8A81-2C72CE32CC6D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0.33127572016460904</v>
      </c>
      <c r="E2" s="1">
        <v>0.17040816326530611</v>
      </c>
      <c r="F2" s="1">
        <v>0.29487179487179488</v>
      </c>
      <c r="G2" s="1">
        <v>0.38477366255144035</v>
      </c>
      <c r="H2" s="1">
        <v>0.68799999999999994</v>
      </c>
      <c r="I2" s="1">
        <v>0.5</v>
      </c>
      <c r="J2" s="1">
        <v>0.45</v>
      </c>
      <c r="K2" s="1">
        <v>0.58333333333333337</v>
      </c>
      <c r="L2" s="1">
        <v>0</v>
      </c>
      <c r="M2" s="1">
        <v>7.1428571428571425E-2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4.6315789473684213E-2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0.51428571428571423</v>
      </c>
      <c r="E4" s="1">
        <v>0.47368421052631576</v>
      </c>
      <c r="F4" s="1">
        <v>0.15090909090909091</v>
      </c>
      <c r="G4" s="1">
        <v>0.2246740220661986</v>
      </c>
      <c r="H4" s="1">
        <v>0.36842105263157893</v>
      </c>
      <c r="I4" s="1">
        <v>0.24154025670945156</v>
      </c>
      <c r="J4" s="1">
        <v>0.375</v>
      </c>
      <c r="K4" s="1">
        <v>3.5833333333333335E-2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8.6505190311418678E-2</v>
      </c>
      <c r="C5" s="1">
        <v>0</v>
      </c>
      <c r="D5" s="1">
        <v>8.8967971530249115E-2</v>
      </c>
      <c r="E5" s="1">
        <v>8.8967971530249115E-2</v>
      </c>
      <c r="F5" s="1">
        <v>0.22660098522167488</v>
      </c>
      <c r="G5" s="1">
        <v>0.12993762993762994</v>
      </c>
      <c r="H5" s="1">
        <v>0.15611814345991562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6.25E-2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Scenarios</vt:lpstr>
      <vt:lpstr>Investment Cost NREL</vt:lpstr>
      <vt:lpstr>Investment Cost</vt:lpstr>
      <vt:lpstr>DownActivation, 2020, Winter</vt:lpstr>
      <vt:lpstr>UpActivation, 2020, Winter</vt:lpstr>
      <vt:lpstr>DownActivation, 2020, Summer</vt:lpstr>
      <vt:lpstr>UpActivation, 2020, Summer</vt:lpstr>
      <vt:lpstr>DownActivation, 2030, Winter</vt:lpstr>
      <vt:lpstr>UpActivation, 2030, Winter</vt:lpstr>
      <vt:lpstr>DownActivation, 2030, Summer</vt:lpstr>
      <vt:lpstr>UpActivation, 2030, Summer</vt:lpstr>
      <vt:lpstr>DownActivation, 2040, Winter</vt:lpstr>
      <vt:lpstr>UpActivation, 2040, Winter</vt:lpstr>
      <vt:lpstr>DownActivation, 2040, Summer</vt:lpstr>
      <vt:lpstr>UpActivation, 2040, Summer</vt:lpstr>
      <vt:lpstr>DownActivation, 2050, Winter</vt:lpstr>
      <vt:lpstr>UpActivation, 2050, Winter</vt:lpstr>
      <vt:lpstr>DownActivation, 2050, Summer</vt:lpstr>
      <vt:lpstr>UpActivation, 2050,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2023-05-13T15:48:24Z</dcterms:modified>
</cp:coreProperties>
</file>