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30\"/>
    </mc:Choice>
  </mc:AlternateContent>
  <xr:revisionPtr revIDLastSave="0" documentId="13_ncr:1_{FE3E37FC-14C1-4881-B897-33F0B34CE456}" xr6:coauthVersionLast="47" xr6:coauthVersionMax="47" xr10:uidLastSave="{00000000-0000-0000-0000-000000000000}"/>
  <bookViews>
    <workbookView xWindow="-108" yWindow="-108" windowWidth="23256" windowHeight="12576" firstSheet="7" activeTab="10" xr2:uid="{00000000-000D-0000-FFFF-FFFF00000000}"/>
  </bookViews>
  <sheets>
    <sheet name="Main" sheetId="34" r:id="rId1"/>
    <sheet name="Base Consumption" sheetId="2" r:id="rId2"/>
    <sheet name="Pc, Winter, S1" sheetId="21" r:id="rId3"/>
    <sheet name="Qc, Winter, S1" sheetId="22" r:id="rId4"/>
    <sheet name="Pc, Summer, S1" sheetId="27" r:id="rId5"/>
    <sheet name="Qc, Summer, S1" sheetId="30" r:id="rId6"/>
    <sheet name="Profiles, Pc, Winter, S1" sheetId="4" r:id="rId7"/>
    <sheet name="Profiles, Qc, Winter, S1" sheetId="5" r:id="rId8"/>
    <sheet name="Profiles, Pc, Summer, S1" sheetId="6" r:id="rId9"/>
    <sheet name="Profiles, Qc, Summer, S1" sheetId="7" r:id="rId10"/>
    <sheet name="EV Profiles" sheetId="33" r:id="rId11"/>
  </sheets>
  <definedNames>
    <definedName name="_xlnm._FilterDatabase" localSheetId="1" hidden="1">'Base Consumption'!$A$1:$F$31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R21" i="30"/>
  <c r="S21" i="30"/>
  <c r="T21" i="30"/>
  <c r="U21" i="30"/>
  <c r="V21" i="30"/>
  <c r="W21" i="30"/>
  <c r="X21" i="30"/>
  <c r="Y21" i="30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C2" i="2" l="1"/>
  <c r="K2" i="21" l="1"/>
  <c r="M2" i="21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" i="2"/>
  <c r="Y2" i="21" s="1"/>
  <c r="D3" i="2"/>
  <c r="B2" i="22" s="1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2" i="2"/>
  <c r="L2" i="21" l="1"/>
  <c r="F2" i="21"/>
  <c r="B2" i="21"/>
  <c r="X2" i="21"/>
  <c r="W2" i="21"/>
  <c r="R2" i="21"/>
  <c r="V2" i="21"/>
  <c r="J2" i="21"/>
  <c r="L2" i="30"/>
  <c r="X2" i="30"/>
  <c r="M2" i="30"/>
  <c r="Y2" i="30"/>
  <c r="N2" i="30"/>
  <c r="C2" i="30"/>
  <c r="O2" i="30"/>
  <c r="D2" i="30"/>
  <c r="P2" i="30"/>
  <c r="E2" i="30"/>
  <c r="Q2" i="30"/>
  <c r="F2" i="30"/>
  <c r="R2" i="30"/>
  <c r="G2" i="30"/>
  <c r="S2" i="30"/>
  <c r="H2" i="30"/>
  <c r="T2" i="30"/>
  <c r="I2" i="30"/>
  <c r="U2" i="30"/>
  <c r="K2" i="30"/>
  <c r="V2" i="30"/>
  <c r="W2" i="30"/>
  <c r="B2" i="30"/>
  <c r="J2" i="30"/>
  <c r="J2" i="22"/>
  <c r="V2" i="22"/>
  <c r="K2" i="22"/>
  <c r="W2" i="22"/>
  <c r="L2" i="22"/>
  <c r="M2" i="22"/>
  <c r="Y2" i="22"/>
  <c r="C2" i="22"/>
  <c r="O2" i="22"/>
  <c r="E2" i="22"/>
  <c r="Q2" i="22"/>
  <c r="G2" i="22"/>
  <c r="S2" i="22"/>
  <c r="U2" i="22"/>
  <c r="X2" i="22"/>
  <c r="D2" i="22"/>
  <c r="F2" i="22"/>
  <c r="H2" i="22"/>
  <c r="I2" i="22"/>
  <c r="N2" i="22"/>
  <c r="P2" i="22"/>
  <c r="G2" i="27"/>
  <c r="S2" i="27"/>
  <c r="H2" i="27"/>
  <c r="T2" i="27"/>
  <c r="I2" i="27"/>
  <c r="U2" i="27"/>
  <c r="J2" i="27"/>
  <c r="V2" i="27"/>
  <c r="K2" i="27"/>
  <c r="W2" i="27"/>
  <c r="L2" i="27"/>
  <c r="X2" i="27"/>
  <c r="M2" i="27"/>
  <c r="Y2" i="27"/>
  <c r="N2" i="27"/>
  <c r="B2" i="27"/>
  <c r="C2" i="27"/>
  <c r="O2" i="27"/>
  <c r="D2" i="27"/>
  <c r="P2" i="27"/>
  <c r="E2" i="27"/>
  <c r="F2" i="27"/>
  <c r="Q2" i="27"/>
  <c r="R2" i="27"/>
  <c r="U2" i="21"/>
  <c r="I2" i="21"/>
  <c r="T2" i="22"/>
  <c r="T2" i="21"/>
  <c r="H2" i="21"/>
  <c r="R2" i="22"/>
  <c r="S2" i="21"/>
  <c r="G2" i="21"/>
  <c r="Q2" i="21"/>
  <c r="E2" i="21"/>
  <c r="P2" i="21"/>
  <c r="D2" i="21"/>
  <c r="O2" i="21"/>
  <c r="C2" i="21"/>
  <c r="N2" i="21"/>
</calcChain>
</file>

<file path=xl/sharedStrings.xml><?xml version="1.0" encoding="utf-8"?>
<sst xmlns="http://schemas.openxmlformats.org/spreadsheetml/2006/main" count="22" uniqueCount="15">
  <si>
    <t>NodeID</t>
  </si>
  <si>
    <t>Type</t>
  </si>
  <si>
    <t>Pc</t>
  </si>
  <si>
    <t>Qc</t>
  </si>
  <si>
    <t>Profile</t>
  </si>
  <si>
    <t>Pc Original</t>
  </si>
  <si>
    <t>Qc Original</t>
  </si>
  <si>
    <t>Time</t>
  </si>
  <si>
    <t>EV Load, [MW]</t>
  </si>
  <si>
    <t>Minimum EV Load, [MW]</t>
  </si>
  <si>
    <t>Maximum EV Load, [MW]</t>
  </si>
  <si>
    <t>Growth Factor</t>
  </si>
  <si>
    <t>Value, [%]</t>
  </si>
  <si>
    <t>Load</t>
  </si>
  <si>
    <t>EV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</si>
</sst>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2E0A-46FB-4F4E-929C-1515BC129DD6}">
  <dimension ref="A1:B3"/>
  <sheetViews>
    <sheetView workbookViewId="0">
      <selection activeCell="G11" sqref="G11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13</v>
      </c>
      <c r="B2" s="2">
        <v>0.01</v>
      </c>
    </row>
    <row r="3" spans="1:2" x14ac:dyDescent="0.3">
      <c r="A3" t="s">
        <v>14</v>
      </c>
      <c r="B3" s="2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055-7DD9-4189-ADD5-F70718ABEBB8}">
  <dimension ref="A1:Y43"/>
  <sheetViews>
    <sheetView workbookViewId="0">
      <selection activeCell="D17" sqref="D17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0.22804115154368176</v>
      </c>
      <c r="C2" s="1">
        <v>0.16840079606304895</v>
      </c>
      <c r="D2" s="1">
        <v>0.20784162719169913</v>
      </c>
      <c r="E2" s="1">
        <v>-1.8315652839892633E-2</v>
      </c>
      <c r="F2" s="1">
        <v>0.68713209394327113</v>
      </c>
      <c r="G2" s="1">
        <v>0.58394540318394572</v>
      </c>
      <c r="H2" s="1">
        <v>0.4871026782685875</v>
      </c>
      <c r="I2" s="1">
        <v>-4.314041481784886E-2</v>
      </c>
      <c r="J2" s="1">
        <v>0.40846724459819861</v>
      </c>
      <c r="K2" s="1">
        <v>0.3349098795062983</v>
      </c>
      <c r="L2" s="1">
        <v>5.9378504027737186E-2</v>
      </c>
      <c r="M2" s="1">
        <v>1</v>
      </c>
      <c r="N2" s="1">
        <v>0.26418892166618541</v>
      </c>
      <c r="O2" s="1">
        <v>0.10790990208352161</v>
      </c>
      <c r="P2" s="1">
        <v>0.38722529105931724</v>
      </c>
      <c r="Q2" s="1">
        <v>0.3856612815817152</v>
      </c>
      <c r="R2" s="1">
        <v>0.5212302721736114</v>
      </c>
      <c r="S2" s="1">
        <v>0.59980476095651747</v>
      </c>
      <c r="T2" s="1">
        <v>0.63238986828199351</v>
      </c>
      <c r="U2" s="1">
        <v>0.20226664674061753</v>
      </c>
      <c r="V2" s="1">
        <v>0.15476309885757539</v>
      </c>
      <c r="W2" s="1">
        <v>-0.10930994129115486</v>
      </c>
      <c r="X2" s="1">
        <v>0.34226477046059639</v>
      </c>
      <c r="Y2" s="1">
        <v>0.28061949854957141</v>
      </c>
    </row>
    <row r="3" spans="1:25" x14ac:dyDescent="0.3">
      <c r="A3">
        <v>3</v>
      </c>
      <c r="B3" s="1">
        <v>-0.6973703926081648</v>
      </c>
      <c r="C3" s="1">
        <v>-0.90666714075833199</v>
      </c>
      <c r="D3" s="1">
        <v>-0.99932216256281792</v>
      </c>
      <c r="E3" s="1">
        <v>-0.91193382851232041</v>
      </c>
      <c r="F3" s="1">
        <v>-0.97747037199723052</v>
      </c>
      <c r="G3" s="1">
        <v>-1</v>
      </c>
      <c r="H3" s="1">
        <v>-0.86669028515580537</v>
      </c>
      <c r="I3" s="1">
        <v>-0.13483753664955289</v>
      </c>
      <c r="J3" s="1">
        <v>0.43281857080188818</v>
      </c>
      <c r="K3" s="1">
        <v>0.63009970905350354</v>
      </c>
      <c r="L3" s="1">
        <v>0.49531470359714469</v>
      </c>
      <c r="M3" s="1">
        <v>0.65977278496883762</v>
      </c>
      <c r="N3" s="1">
        <v>0.5854954823254207</v>
      </c>
      <c r="O3" s="1">
        <v>0.60312404022983457</v>
      </c>
      <c r="P3" s="1">
        <v>0.3111898707847669</v>
      </c>
      <c r="Q3" s="1">
        <v>7.8672566295491908E-2</v>
      </c>
      <c r="R3" s="1">
        <v>0.17501511210230325</v>
      </c>
      <c r="S3" s="1">
        <v>0.21258284967087074</v>
      </c>
      <c r="T3" s="1">
        <v>0.12807316118295858</v>
      </c>
      <c r="U3" s="1">
        <v>-2.3891595783936116E-2</v>
      </c>
      <c r="V3" s="1">
        <v>-9.3268952144349326E-2</v>
      </c>
      <c r="W3" s="1">
        <v>-6.4889626466850231E-2</v>
      </c>
      <c r="X3" s="1">
        <v>-0.31119394820267315</v>
      </c>
      <c r="Y3" s="1">
        <v>-0.42122634657099428</v>
      </c>
    </row>
    <row r="4" spans="1:25" x14ac:dyDescent="0.3">
      <c r="A4">
        <v>4</v>
      </c>
      <c r="B4" s="1">
        <v>-0.75649714522765588</v>
      </c>
      <c r="C4" s="1">
        <v>-0.75649714522765588</v>
      </c>
      <c r="D4" s="1">
        <v>-0.87824857261382783</v>
      </c>
      <c r="E4" s="1">
        <v>-1</v>
      </c>
      <c r="F4" s="1">
        <v>-1</v>
      </c>
      <c r="G4" s="1">
        <v>-1</v>
      </c>
      <c r="H4" s="1">
        <v>-0.3987355312569853</v>
      </c>
      <c r="I4" s="1">
        <v>8.2650877923539492E-2</v>
      </c>
      <c r="J4" s="1">
        <v>0.26246867044720101</v>
      </c>
      <c r="K4" s="1">
        <v>0.26246867044720101</v>
      </c>
      <c r="L4" s="1">
        <v>0.23999106928272196</v>
      </c>
      <c r="M4" s="1">
        <v>0.33739172753464525</v>
      </c>
      <c r="N4" s="1">
        <v>0.45726998695104765</v>
      </c>
      <c r="O4" s="1">
        <v>0.47131874039649219</v>
      </c>
      <c r="P4" s="1">
        <v>0.26434163645378222</v>
      </c>
      <c r="Q4" s="1">
        <v>0.20627527026165474</v>
      </c>
      <c r="R4" s="1">
        <v>-3.3481250680426108E-2</v>
      </c>
      <c r="S4" s="1">
        <v>-3.3481250680426108E-2</v>
      </c>
      <c r="T4" s="1">
        <v>-3.3481250680426108E-2</v>
      </c>
      <c r="U4" s="1">
        <v>-3.3481250680426108E-2</v>
      </c>
      <c r="V4" s="1">
        <v>-0.21329924411263806</v>
      </c>
      <c r="W4" s="1">
        <v>-0.27323857525670869</v>
      </c>
      <c r="X4" s="1">
        <v>-0.76398900925398083</v>
      </c>
      <c r="Y4" s="1">
        <v>-0.76398900925398083</v>
      </c>
    </row>
    <row r="5" spans="1:25" x14ac:dyDescent="0.3">
      <c r="A5">
        <v>7</v>
      </c>
      <c r="B5" s="1">
        <v>0.42746508223532415</v>
      </c>
      <c r="C5" s="1">
        <v>0.32752108577066436</v>
      </c>
      <c r="D5" s="1">
        <v>0.31037528757075622</v>
      </c>
      <c r="E5" s="1">
        <v>0.27107368035921475</v>
      </c>
      <c r="F5" s="1">
        <v>0.31205945579141403</v>
      </c>
      <c r="G5" s="1">
        <v>0.14483163009038455</v>
      </c>
      <c r="H5" s="1">
        <v>0.25269736996447217</v>
      </c>
      <c r="I5" s="1">
        <v>0.48558785318574721</v>
      </c>
      <c r="J5" s="1">
        <v>0.70638209254996742</v>
      </c>
      <c r="K5" s="1">
        <v>0.83937839580136087</v>
      </c>
      <c r="L5" s="1">
        <v>0.91634283814761153</v>
      </c>
      <c r="M5" s="1">
        <v>0.94979750592903445</v>
      </c>
      <c r="N5" s="1">
        <v>0.99249088079372272</v>
      </c>
      <c r="O5" s="1">
        <v>1</v>
      </c>
      <c r="P5" s="1">
        <v>0.99290202020719209</v>
      </c>
      <c r="Q5" s="1">
        <v>0.95984973293083486</v>
      </c>
      <c r="R5" s="1">
        <v>0.91345014542621938</v>
      </c>
      <c r="S5" s="1">
        <v>0.81058415215486312</v>
      </c>
      <c r="T5" s="1">
        <v>0.80683396362646964</v>
      </c>
      <c r="U5" s="1">
        <v>0.7675426511401523</v>
      </c>
      <c r="V5" s="1">
        <v>0.69186147829757882</v>
      </c>
      <c r="W5" s="1">
        <v>0.82940679843222909</v>
      </c>
      <c r="X5" s="1">
        <v>0.74317868097352902</v>
      </c>
      <c r="Y5" s="1">
        <v>0.59808028175264938</v>
      </c>
    </row>
    <row r="6" spans="1:25" x14ac:dyDescent="0.3">
      <c r="A6">
        <v>8</v>
      </c>
      <c r="B6" s="1">
        <v>-0.91916236374004878</v>
      </c>
      <c r="C6" s="1">
        <v>-0.82485183281362584</v>
      </c>
      <c r="D6" s="1">
        <v>-0.89895298067996565</v>
      </c>
      <c r="E6" s="1">
        <v>-0.72717305905907625</v>
      </c>
      <c r="F6" s="1">
        <v>-0.79453773495595459</v>
      </c>
      <c r="G6" s="1">
        <v>-0.82822007564175226</v>
      </c>
      <c r="H6" s="1">
        <v>-0.96294941374871745</v>
      </c>
      <c r="I6" s="1">
        <v>-0.73054128546305253</v>
      </c>
      <c r="J6" s="1">
        <v>-0.83158830204572864</v>
      </c>
      <c r="K6" s="1">
        <v>-0.79453771853180455</v>
      </c>
      <c r="L6" s="1">
        <v>-0.89895296699317362</v>
      </c>
      <c r="M6" s="1">
        <v>-1</v>
      </c>
      <c r="N6" s="1">
        <v>-0.75748715691674728</v>
      </c>
      <c r="O6" s="1">
        <v>-0.72717306453379293</v>
      </c>
      <c r="P6" s="1">
        <v>-0.78106477733024038</v>
      </c>
      <c r="Q6" s="1">
        <v>-0.84169300041916606</v>
      </c>
      <c r="R6" s="1">
        <v>-0.78106478006759872</v>
      </c>
      <c r="S6" s="1">
        <v>-0.72380482718038297</v>
      </c>
      <c r="T6" s="1">
        <v>-0.73054127725097739</v>
      </c>
      <c r="U6" s="1">
        <v>-0.63959896725381393</v>
      </c>
      <c r="V6" s="1">
        <v>-0.7541189113512623</v>
      </c>
      <c r="W6" s="1">
        <v>-0.8012741905012658</v>
      </c>
      <c r="X6" s="1">
        <v>-0.84842945596447727</v>
      </c>
      <c r="Y6" s="1">
        <v>-0.85516594435808868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12</v>
      </c>
      <c r="B8" s="1">
        <v>1</v>
      </c>
      <c r="C8" s="1">
        <v>0.89730193350525245</v>
      </c>
      <c r="D8" s="1">
        <v>0.77211203754608471</v>
      </c>
      <c r="E8" s="1">
        <v>0.79429818520283635</v>
      </c>
      <c r="F8" s="1">
        <v>0.75026175660642858</v>
      </c>
      <c r="G8" s="1">
        <v>0.84821147956544152</v>
      </c>
      <c r="H8" s="1">
        <v>0.91540008557939523</v>
      </c>
      <c r="I8" s="1">
        <v>0.74235718597650102</v>
      </c>
      <c r="J8" s="1">
        <v>0.52465647975071883</v>
      </c>
      <c r="K8" s="1">
        <v>0.39003501056614381</v>
      </c>
      <c r="L8" s="1">
        <v>0.50158016927686699</v>
      </c>
      <c r="M8" s="1">
        <v>0.56230363868595612</v>
      </c>
      <c r="N8" s="1">
        <v>0.53527936470592696</v>
      </c>
      <c r="O8" s="1">
        <v>0.52935506562617107</v>
      </c>
      <c r="P8" s="1">
        <v>0.65777705534687458</v>
      </c>
      <c r="Q8" s="1">
        <v>0.72416935695728624</v>
      </c>
      <c r="R8" s="1">
        <v>0.77798229165460087</v>
      </c>
      <c r="S8" s="1">
        <v>0.95638482821538728</v>
      </c>
      <c r="T8" s="1">
        <v>0.93195672229583437</v>
      </c>
      <c r="U8" s="1">
        <v>0.88884700210709378</v>
      </c>
      <c r="V8" s="1">
        <v>0.96450122196307386</v>
      </c>
      <c r="W8" s="1">
        <v>0.88071092985819754</v>
      </c>
      <c r="X8" s="1">
        <v>0.95231679209093922</v>
      </c>
      <c r="Y8" s="1">
        <v>0.9779994260675885</v>
      </c>
    </row>
    <row r="9" spans="1:25" x14ac:dyDescent="0.3">
      <c r="A9">
        <v>14</v>
      </c>
      <c r="B9" s="1">
        <v>-0.76806644557090653</v>
      </c>
      <c r="C9" s="1">
        <v>-0.98517055363346762</v>
      </c>
      <c r="D9" s="1">
        <v>-0.9939583887854484</v>
      </c>
      <c r="E9" s="1">
        <v>-1</v>
      </c>
      <c r="F9" s="1">
        <v>-0.98901518578322767</v>
      </c>
      <c r="G9" s="1">
        <v>-0.98480443132891449</v>
      </c>
      <c r="H9" s="1">
        <v>-0.81589428765711325</v>
      </c>
      <c r="I9" s="1">
        <v>-0.48394802045374796</v>
      </c>
      <c r="J9" s="1">
        <v>-0.32194590773248866</v>
      </c>
      <c r="K9" s="1">
        <v>-0.31563870859182053</v>
      </c>
      <c r="L9" s="1">
        <v>-0.31322023687394324</v>
      </c>
      <c r="M9" s="1">
        <v>-0.1503203378626283</v>
      </c>
      <c r="N9" s="1">
        <v>-0.10792891093331948</v>
      </c>
      <c r="O9" s="1">
        <v>-0.13175688422498055</v>
      </c>
      <c r="P9" s="1">
        <v>-2.7373864687246723E-2</v>
      </c>
      <c r="Q9" s="1">
        <v>-0.20801996835227865</v>
      </c>
      <c r="R9" s="1">
        <v>-0.36775908097285792</v>
      </c>
      <c r="S9" s="1">
        <v>-0.35970359282514341</v>
      </c>
      <c r="T9" s="1">
        <v>-0.42853094094113064</v>
      </c>
      <c r="U9" s="1">
        <v>-0.39023968467328202</v>
      </c>
      <c r="V9" s="1">
        <v>-0.3968305405475917</v>
      </c>
      <c r="W9" s="1">
        <v>-0.32116313100531396</v>
      </c>
      <c r="X9" s="1">
        <v>-0.4767165206371286</v>
      </c>
      <c r="Y9" s="1">
        <v>-0.6390141466426541</v>
      </c>
    </row>
    <row r="10" spans="1:25" x14ac:dyDescent="0.3">
      <c r="A10">
        <v>15</v>
      </c>
      <c r="B10" s="1">
        <v>-0.65385012781341056</v>
      </c>
      <c r="C10" s="1">
        <v>-0.90486199360066533</v>
      </c>
      <c r="D10" s="1">
        <v>-0.9502123873399172</v>
      </c>
      <c r="E10" s="1">
        <v>-0.92398151006655693</v>
      </c>
      <c r="F10" s="1">
        <v>-0.95919791967266421</v>
      </c>
      <c r="G10" s="1">
        <v>-1</v>
      </c>
      <c r="H10" s="1">
        <v>-0.86468294790853018</v>
      </c>
      <c r="I10" s="1">
        <v>-0.3596460810138673</v>
      </c>
      <c r="J10" s="1">
        <v>-1.4836774287887679E-2</v>
      </c>
      <c r="K10" s="1">
        <v>0.14355585024323328</v>
      </c>
      <c r="L10" s="1">
        <v>0.13120310378668248</v>
      </c>
      <c r="M10" s="1">
        <v>0.14686970611034811</v>
      </c>
      <c r="N10" s="1">
        <v>0.21610127380920882</v>
      </c>
      <c r="O10" s="1">
        <v>0.19030946746821911</v>
      </c>
      <c r="P10" s="1">
        <v>5.3856596359448165E-2</v>
      </c>
      <c r="Q10" s="1">
        <v>2.9908999429082275E-2</v>
      </c>
      <c r="R10" s="1">
        <v>1.9197235904629979E-2</v>
      </c>
      <c r="S10" s="1">
        <v>-5.8462966870224307E-2</v>
      </c>
      <c r="T10" s="1">
        <v>-8.4946345821153249E-2</v>
      </c>
      <c r="U10" s="1">
        <v>-6.1852926843952868E-2</v>
      </c>
      <c r="V10" s="1">
        <v>-0.18212770561267594</v>
      </c>
      <c r="W10" s="1">
        <v>-6.7574952168527963E-2</v>
      </c>
      <c r="X10" s="1">
        <v>-0.21271634852768351</v>
      </c>
      <c r="Y10" s="1">
        <v>-0.31778396827548755</v>
      </c>
    </row>
    <row r="11" spans="1:25" x14ac:dyDescent="0.3">
      <c r="A11">
        <v>16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-0.94685404570226461</v>
      </c>
      <c r="J11" s="1">
        <v>-0.88962147909051126</v>
      </c>
      <c r="K11" s="1">
        <v>-0.87644906291967528</v>
      </c>
      <c r="L11" s="1">
        <v>-0.85736887493682612</v>
      </c>
      <c r="M11" s="1">
        <v>-0.87054173485415864</v>
      </c>
      <c r="N11" s="1">
        <v>-0.87054173485415864</v>
      </c>
      <c r="O11" s="1">
        <v>-0.87054173485415864</v>
      </c>
      <c r="P11" s="1">
        <v>-0.87054173485415864</v>
      </c>
      <c r="Q11" s="1">
        <v>-0.87054173485415864</v>
      </c>
      <c r="R11" s="1">
        <v>-0.88519098304137378</v>
      </c>
      <c r="S11" s="1">
        <v>-0.92913872760301941</v>
      </c>
      <c r="T11" s="1">
        <v>-0.92913872760301941</v>
      </c>
      <c r="U11" s="1">
        <v>-0.92913872760301941</v>
      </c>
      <c r="V11" s="1">
        <v>-0.92913872760301941</v>
      </c>
      <c r="W11" s="1">
        <v>-0.95593851657255957</v>
      </c>
      <c r="X11" s="1">
        <v>-0.98273830554209973</v>
      </c>
      <c r="Y11" s="1">
        <v>-0.98273830554209973</v>
      </c>
    </row>
    <row r="12" spans="1:25" x14ac:dyDescent="0.3">
      <c r="A12">
        <v>17</v>
      </c>
      <c r="B12" s="1">
        <v>-0.35499892031958546</v>
      </c>
      <c r="C12" s="1">
        <v>-0.38911682142085952</v>
      </c>
      <c r="D12" s="1">
        <v>-0.40790326063485222</v>
      </c>
      <c r="E12" s="1">
        <v>-0.21939106024616717</v>
      </c>
      <c r="F12" s="1">
        <v>-0.33103001511552588</v>
      </c>
      <c r="G12" s="1">
        <v>-0.35543079248542442</v>
      </c>
      <c r="H12" s="1">
        <v>0.10991146620600305</v>
      </c>
      <c r="I12" s="1">
        <v>0.58453897646296715</v>
      </c>
      <c r="J12" s="1">
        <v>0.73288706542863313</v>
      </c>
      <c r="K12" s="1">
        <v>0.87713236881882983</v>
      </c>
      <c r="L12" s="1">
        <v>0.98142949686892711</v>
      </c>
      <c r="M12" s="1">
        <v>0.96717771539624287</v>
      </c>
      <c r="N12" s="1">
        <v>1</v>
      </c>
      <c r="O12" s="1">
        <v>0.91708054415892903</v>
      </c>
      <c r="P12" s="1">
        <v>0.69293889008853382</v>
      </c>
      <c r="Q12" s="1">
        <v>0.562729432088102</v>
      </c>
      <c r="R12" s="1">
        <v>0.44439645864824012</v>
      </c>
      <c r="S12" s="1">
        <v>0.44936298855538775</v>
      </c>
      <c r="T12" s="1">
        <v>0.34765709350032392</v>
      </c>
      <c r="U12" s="1">
        <v>0.34852083783200177</v>
      </c>
      <c r="V12" s="1">
        <v>0.21701576333405312</v>
      </c>
      <c r="W12" s="1">
        <v>0.26279421291297789</v>
      </c>
      <c r="X12" s="1">
        <v>0.17706758799395372</v>
      </c>
      <c r="Y12" s="1">
        <v>-0.10991146620600305</v>
      </c>
    </row>
    <row r="13" spans="1:25" x14ac:dyDescent="0.3">
      <c r="A13">
        <v>18</v>
      </c>
      <c r="B13" s="1">
        <v>-0.74484082637303339</v>
      </c>
      <c r="C13" s="1">
        <v>-0.73565893005823357</v>
      </c>
      <c r="D13" s="1">
        <v>-0.92419883464722474</v>
      </c>
      <c r="E13" s="1">
        <v>-0.84673744041723875</v>
      </c>
      <c r="F13" s="1">
        <v>-0.75036252822657024</v>
      </c>
      <c r="G13" s="1">
        <v>-1</v>
      </c>
      <c r="H13" s="1">
        <v>-0.75986423452361718</v>
      </c>
      <c r="I13" s="1">
        <v>-0.50214998301447855</v>
      </c>
      <c r="J13" s="1">
        <v>-0.34061859276237866</v>
      </c>
      <c r="K13" s="1">
        <v>-0.17004406152952919</v>
      </c>
      <c r="L13" s="1">
        <v>-0.21950607503635133</v>
      </c>
      <c r="M13" s="1">
        <v>-0.15099438772433091</v>
      </c>
      <c r="N13" s="1">
        <v>-6.3558485329842471E-2</v>
      </c>
      <c r="O13" s="1">
        <v>-9.4995800116339499E-2</v>
      </c>
      <c r="P13" s="1">
        <v>-0.18417875150855539</v>
      </c>
      <c r="Q13" s="1">
        <v>-0.14691158620441044</v>
      </c>
      <c r="R13" s="1">
        <v>-0.33650743335857353</v>
      </c>
      <c r="S13" s="1">
        <v>-0.30168697188381005</v>
      </c>
      <c r="T13" s="1">
        <v>-0.4382719888874127</v>
      </c>
      <c r="U13" s="1">
        <v>-0.44088937972749442</v>
      </c>
      <c r="V13" s="1">
        <v>-0.43761593109329749</v>
      </c>
      <c r="W13" s="1">
        <v>-0.37737878483781145</v>
      </c>
      <c r="X13" s="1">
        <v>-0.4971718635303653</v>
      </c>
      <c r="Y13" s="1">
        <v>-0.55179730616597533</v>
      </c>
    </row>
    <row r="14" spans="1:25" x14ac:dyDescent="0.3">
      <c r="A14">
        <v>19</v>
      </c>
      <c r="B14" s="1">
        <v>-0.98340778557753672</v>
      </c>
      <c r="C14" s="1">
        <v>-0.86534779834077868</v>
      </c>
      <c r="D14" s="1">
        <v>-0.89661774090619017</v>
      </c>
      <c r="E14" s="1">
        <v>-1</v>
      </c>
      <c r="F14" s="1">
        <v>-0.97319719208679001</v>
      </c>
      <c r="G14" s="1">
        <v>-0.78493937460114871</v>
      </c>
      <c r="H14" s="1">
        <v>-0.76005105296745379</v>
      </c>
      <c r="I14" s="1">
        <v>-0.79132099553286539</v>
      </c>
      <c r="J14" s="1">
        <v>-0.77089980855137208</v>
      </c>
      <c r="K14" s="1">
        <v>-0.633694958519464</v>
      </c>
      <c r="L14" s="1">
        <v>-0.57498404594767072</v>
      </c>
      <c r="M14" s="1">
        <v>-0.54307594128908743</v>
      </c>
      <c r="N14" s="1">
        <v>-0.44288449266113589</v>
      </c>
      <c r="O14" s="1">
        <v>-0.5552010210593491</v>
      </c>
      <c r="P14" s="1">
        <v>-0.81812380344607538</v>
      </c>
      <c r="Q14" s="1">
        <v>-0.59029993618379073</v>
      </c>
      <c r="R14" s="1">
        <v>-0.58008934269304402</v>
      </c>
      <c r="S14" s="1">
        <v>-0.93363114231014688</v>
      </c>
      <c r="T14" s="1">
        <v>-0.93554562858966184</v>
      </c>
      <c r="U14" s="1">
        <v>-0.74218251435864713</v>
      </c>
      <c r="V14" s="1">
        <v>-0.86151882578174865</v>
      </c>
      <c r="W14" s="1">
        <v>-0.73580089342693045</v>
      </c>
      <c r="X14" s="1">
        <v>-0.86598596043395026</v>
      </c>
      <c r="Y14" s="1">
        <v>-0.96809189534141671</v>
      </c>
    </row>
    <row r="15" spans="1:25" x14ac:dyDescent="0.3">
      <c r="A15">
        <v>20</v>
      </c>
      <c r="B15" s="1">
        <v>-0.17826517947074097</v>
      </c>
      <c r="C15" s="1">
        <v>-0.17826517947074097</v>
      </c>
      <c r="D15" s="1">
        <v>-0.17826517947074097</v>
      </c>
      <c r="E15" s="1">
        <v>-0.17826517947074097</v>
      </c>
      <c r="F15" s="1">
        <v>-0.17826517947074097</v>
      </c>
      <c r="G15" s="1">
        <v>-0.17826517947074097</v>
      </c>
      <c r="H15" s="1">
        <v>-0.79456629486768526</v>
      </c>
      <c r="I15" s="1">
        <v>-1</v>
      </c>
      <c r="J15" s="1">
        <v>-1</v>
      </c>
      <c r="K15" s="1">
        <v>-0.38369888460305573</v>
      </c>
      <c r="L15" s="1">
        <v>-0.17826517947074097</v>
      </c>
      <c r="M15" s="1">
        <v>-0.79456629486768526</v>
      </c>
      <c r="N15" s="1">
        <v>-0.1306278942124324</v>
      </c>
      <c r="O15" s="1">
        <v>-0.1306278942124324</v>
      </c>
      <c r="P15" s="1">
        <v>-0.1306278942124324</v>
      </c>
      <c r="Q15" s="1">
        <v>-0.1306278942124324</v>
      </c>
      <c r="R15" s="1">
        <v>-0.1306278942124324</v>
      </c>
      <c r="S15" s="1">
        <v>-0.1306278942124324</v>
      </c>
      <c r="T15" s="1">
        <v>-0.1306278942124324</v>
      </c>
      <c r="U15" s="1">
        <v>-0.1306278942124324</v>
      </c>
      <c r="V15" s="1">
        <v>-0.1306278942124324</v>
      </c>
      <c r="W15" s="1">
        <v>-0.1306278942124324</v>
      </c>
      <c r="X15" s="1">
        <v>-0.1306278942124324</v>
      </c>
      <c r="Y15" s="1">
        <v>-0.1306278942124324</v>
      </c>
    </row>
    <row r="16" spans="1:25" x14ac:dyDescent="0.3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-0.32332207988683193</v>
      </c>
      <c r="J16" s="1">
        <v>0.35335414241118041</v>
      </c>
      <c r="K16" s="1">
        <v>0.35335414241118041</v>
      </c>
      <c r="L16" s="1">
        <v>0.35335414241118041</v>
      </c>
      <c r="M16" s="1">
        <v>0.35335414241118041</v>
      </c>
      <c r="N16" s="1">
        <v>0.35335414241118041</v>
      </c>
      <c r="O16" s="1">
        <v>0.35335414241118041</v>
      </c>
      <c r="P16" s="1">
        <v>0.35335414241118041</v>
      </c>
      <c r="Q16" s="1">
        <v>0.35335414241118041</v>
      </c>
      <c r="R16" s="1">
        <v>0.35335414241118041</v>
      </c>
      <c r="S16" s="1">
        <v>0.35335414241118041</v>
      </c>
      <c r="T16" s="1">
        <v>-0.15415238763164535</v>
      </c>
      <c r="U16" s="1">
        <v>-0.32332123097925397</v>
      </c>
      <c r="V16" s="1">
        <v>-0.32332123097925397</v>
      </c>
      <c r="W16" s="1">
        <v>-0.32332123097925397</v>
      </c>
      <c r="X16" s="1">
        <v>-0.32332123097925397</v>
      </c>
      <c r="Y16" s="1">
        <v>-0.32332123097925397</v>
      </c>
    </row>
    <row r="17" spans="1:25" x14ac:dyDescent="0.3">
      <c r="A17">
        <v>23</v>
      </c>
      <c r="B17" s="1">
        <v>0.26743941708776298</v>
      </c>
      <c r="C17" s="1">
        <v>0.22555600223246045</v>
      </c>
      <c r="D17" s="1">
        <v>0.18367258925027888</v>
      </c>
      <c r="E17" s="1">
        <v>0.18367258925027888</v>
      </c>
      <c r="F17" s="1">
        <v>0.18367258925027888</v>
      </c>
      <c r="G17" s="1">
        <v>0.19414344249582427</v>
      </c>
      <c r="H17" s="1">
        <v>0.316740548175584</v>
      </c>
      <c r="I17" s="1">
        <v>0.47144385321879734</v>
      </c>
      <c r="J17" s="1">
        <v>0.6664528705166195</v>
      </c>
      <c r="K17" s="1">
        <v>0.80636325497918637</v>
      </c>
      <c r="L17" s="1">
        <v>0.81844521512756452</v>
      </c>
      <c r="M17" s="1">
        <v>0.8506635086035067</v>
      </c>
      <c r="N17" s="1">
        <v>0.89194277920871734</v>
      </c>
      <c r="O17" s="1">
        <v>1</v>
      </c>
      <c r="P17" s="1">
        <v>0.90206216893992386</v>
      </c>
      <c r="Q17" s="1">
        <v>0.88031508788046575</v>
      </c>
      <c r="R17" s="1">
        <v>0.85776218410845717</v>
      </c>
      <c r="S17" s="1">
        <v>0.73613863818413972</v>
      </c>
      <c r="T17" s="1">
        <v>0.74822050889099345</v>
      </c>
      <c r="U17" s="1">
        <v>0.70633673814271369</v>
      </c>
      <c r="V17" s="1">
        <v>0.67492417700123686</v>
      </c>
      <c r="W17" s="1">
        <v>0.60876466016828568</v>
      </c>
      <c r="X17" s="1">
        <v>0.54985449877569081</v>
      </c>
      <c r="Y17" s="1">
        <v>0.4426729442254268</v>
      </c>
    </row>
    <row r="18" spans="1:25" x14ac:dyDescent="0.3">
      <c r="A18">
        <v>24</v>
      </c>
      <c r="B18" s="1">
        <v>-0.85345492654935851</v>
      </c>
      <c r="C18" s="1">
        <v>-1</v>
      </c>
      <c r="D18" s="1">
        <v>-0.9711343645335494</v>
      </c>
      <c r="E18" s="1">
        <v>-0.93571585029197124</v>
      </c>
      <c r="F18" s="1">
        <v>-0.96987899223459839</v>
      </c>
      <c r="G18" s="1">
        <v>-0.93726381571487483</v>
      </c>
      <c r="H18" s="1">
        <v>-0.34990422029771479</v>
      </c>
      <c r="I18" s="1">
        <v>0.12793759590683115</v>
      </c>
      <c r="J18" s="1">
        <v>0.13767330059591779</v>
      </c>
      <c r="K18" s="1">
        <v>0.3485777562476931</v>
      </c>
      <c r="L18" s="1">
        <v>0.34525620775030846</v>
      </c>
      <c r="M18" s="1">
        <v>0.38122970502876902</v>
      </c>
      <c r="N18" s="1">
        <v>0.50732619131984147</v>
      </c>
      <c r="O18" s="1">
        <v>0.45435784882616148</v>
      </c>
      <c r="P18" s="1">
        <v>-2.1007302786985781E-2</v>
      </c>
      <c r="Q18" s="1">
        <v>5.5672160776845002E-3</v>
      </c>
      <c r="R18" s="1">
        <v>3.5324782313910175E-2</v>
      </c>
      <c r="S18" s="1">
        <v>9.7401227681344099E-2</v>
      </c>
      <c r="T18" s="1">
        <v>7.6412784841287246E-3</v>
      </c>
      <c r="U18" s="1">
        <v>2.7314366205219549E-2</v>
      </c>
      <c r="V18" s="1">
        <v>0.11680046505889231</v>
      </c>
      <c r="W18" s="1">
        <v>-6.1479506416390731E-2</v>
      </c>
      <c r="X18" s="1">
        <v>-0.44312525559119681</v>
      </c>
      <c r="Y18" s="1">
        <v>-0.52085539768262668</v>
      </c>
    </row>
    <row r="19" spans="1:25" x14ac:dyDescent="0.3">
      <c r="A19">
        <v>26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0.69289781496534497</v>
      </c>
      <c r="I19" s="1">
        <v>-6.8276576697425484E-2</v>
      </c>
      <c r="J19" s="1">
        <v>-0.21963397890679726</v>
      </c>
      <c r="K19" s="1">
        <v>-0.21963397890679726</v>
      </c>
      <c r="L19" s="1">
        <v>-0.21963397890679726</v>
      </c>
      <c r="M19" s="1">
        <v>-0.21963397890679726</v>
      </c>
      <c r="N19" s="1">
        <v>-0.21963397890679726</v>
      </c>
      <c r="O19" s="1">
        <v>-0.21963397890679726</v>
      </c>
      <c r="P19" s="1">
        <v>-0.21963397890679726</v>
      </c>
      <c r="Q19" s="1">
        <v>-0.21963397890679726</v>
      </c>
      <c r="R19" s="1">
        <v>-0.21963397890679726</v>
      </c>
      <c r="S19" s="1">
        <v>0.23443822772131803</v>
      </c>
      <c r="T19" s="1">
        <v>0.38579562993068978</v>
      </c>
      <c r="U19" s="1">
        <v>0.38579562993068978</v>
      </c>
      <c r="V19" s="1">
        <v>0.38579562993068978</v>
      </c>
      <c r="W19" s="1">
        <v>0.38579562993068978</v>
      </c>
      <c r="X19" s="1">
        <v>0.38579562993068978</v>
      </c>
      <c r="Y19" s="1">
        <v>0.83986864527408778</v>
      </c>
    </row>
    <row r="20" spans="1:25" x14ac:dyDescent="0.3">
      <c r="A20">
        <v>29</v>
      </c>
      <c r="B20" s="1">
        <v>0.75158428390367549</v>
      </c>
      <c r="C20" s="1">
        <v>0.55555555555555558</v>
      </c>
      <c r="D20" s="1">
        <v>0.5069708491761723</v>
      </c>
      <c r="E20" s="1">
        <v>0.44993662864385298</v>
      </c>
      <c r="F20" s="1">
        <v>0.70299957752429232</v>
      </c>
      <c r="G20" s="1">
        <v>0.66117448246725807</v>
      </c>
      <c r="H20" s="1">
        <v>0.86480777355302074</v>
      </c>
      <c r="I20" s="1">
        <v>0.89649345162653138</v>
      </c>
      <c r="J20" s="1">
        <v>0.5462610899873257</v>
      </c>
      <c r="K20" s="1">
        <v>0.2953105196451204</v>
      </c>
      <c r="L20" s="1">
        <v>0.6751161808196029</v>
      </c>
      <c r="M20" s="1">
        <v>0.63751584283903673</v>
      </c>
      <c r="N20" s="1">
        <v>0.70511195606252641</v>
      </c>
      <c r="O20" s="1">
        <v>0.50570342205323193</v>
      </c>
      <c r="P20" s="1">
        <v>0.52217997465145749</v>
      </c>
      <c r="Q20" s="1">
        <v>0.49429657794676801</v>
      </c>
      <c r="R20" s="1">
        <v>0.5382340515420363</v>
      </c>
      <c r="S20" s="1">
        <v>0.95859738065061262</v>
      </c>
      <c r="T20" s="1">
        <v>0.87283481199831003</v>
      </c>
      <c r="U20" s="1">
        <v>0.93451626531474452</v>
      </c>
      <c r="V20" s="1">
        <v>1</v>
      </c>
      <c r="W20" s="1">
        <v>0.92395437262357405</v>
      </c>
      <c r="X20" s="1">
        <v>0.67173637515842843</v>
      </c>
      <c r="Y20" s="1">
        <v>0.61934938741022394</v>
      </c>
    </row>
    <row r="21" spans="1:25" x14ac:dyDescent="0.3">
      <c r="A21">
        <v>30</v>
      </c>
      <c r="B21" s="1">
        <v>-0.17298676748886949</v>
      </c>
      <c r="C21" s="1">
        <v>-0.19955599920787145</v>
      </c>
      <c r="D21" s="1">
        <v>-0.34767439017355539</v>
      </c>
      <c r="E21" s="1">
        <v>-0.35153977051707325</v>
      </c>
      <c r="F21" s="1">
        <v>-0.21270089575233314</v>
      </c>
      <c r="G21" s="1">
        <v>-0.34867183497247062</v>
      </c>
      <c r="H21" s="1">
        <v>-0.2827396180707521</v>
      </c>
      <c r="I21" s="1">
        <v>0.26792255086622041</v>
      </c>
      <c r="J21" s="1">
        <v>0.76700842555056792</v>
      </c>
      <c r="K21" s="1">
        <v>1</v>
      </c>
      <c r="L21" s="1">
        <v>0.66749064993320517</v>
      </c>
      <c r="M21" s="1">
        <v>0.81292325766723406</v>
      </c>
      <c r="N21" s="1">
        <v>0.93500992130168903</v>
      </c>
      <c r="O21" s="1">
        <v>0.9631153297732461</v>
      </c>
      <c r="P21" s="1">
        <v>0.86260942287577913</v>
      </c>
      <c r="Q21" s="1">
        <v>0.61463728901223713</v>
      </c>
      <c r="R21" s="1">
        <v>0.62072459801843616</v>
      </c>
      <c r="S21" s="1">
        <v>0.57498151765946559</v>
      </c>
      <c r="T21" s="1">
        <v>0.41960592537254005</v>
      </c>
      <c r="U21" s="1">
        <v>0.45200275945233881</v>
      </c>
      <c r="V21" s="1">
        <v>0.60763948296727766</v>
      </c>
      <c r="W21" s="1">
        <v>0.43004220265364657</v>
      </c>
      <c r="X21" s="1">
        <v>0.24154326671008225</v>
      </c>
      <c r="Y21" s="1">
        <v>6.4604716702369877E-2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2A72-59FD-4423-ADC4-03B36872E462}">
  <dimension ref="A1:Y4"/>
  <sheetViews>
    <sheetView tabSelected="1"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8</v>
      </c>
      <c r="B2" s="1">
        <v>9.8328000000000007</v>
      </c>
      <c r="C2" s="1">
        <v>10.1608</v>
      </c>
      <c r="D2" s="1">
        <v>9.0983999999999998</v>
      </c>
      <c r="E2" s="1">
        <v>8.6240000000000006</v>
      </c>
      <c r="F2" s="1">
        <v>7.0655999999999999</v>
      </c>
      <c r="G2" s="1">
        <v>5.9968000000000004</v>
      </c>
      <c r="H2" s="1">
        <v>7.3335999999999997</v>
      </c>
      <c r="I2" s="1">
        <v>1.2736000000000001</v>
      </c>
      <c r="J2" s="1">
        <v>1.1200000000000001</v>
      </c>
      <c r="K2" s="1">
        <v>1.6328</v>
      </c>
      <c r="L2" s="1">
        <v>0.96160000000000001</v>
      </c>
      <c r="M2" s="1">
        <v>1.2016</v>
      </c>
      <c r="N2" s="1">
        <v>1.9144000000000001</v>
      </c>
      <c r="O2" s="1">
        <v>3.5272000000000001</v>
      </c>
      <c r="P2" s="1">
        <v>3.7631999999999999</v>
      </c>
      <c r="Q2" s="1">
        <v>3.7008000000000001</v>
      </c>
      <c r="R2" s="1">
        <v>2.0760000000000001</v>
      </c>
      <c r="S2" s="1">
        <v>4.2287999999999997</v>
      </c>
      <c r="T2" s="1">
        <v>2.4815999999999998</v>
      </c>
      <c r="U2" s="1">
        <v>1.7447999999999999</v>
      </c>
      <c r="V2" s="1">
        <v>2.6496</v>
      </c>
      <c r="W2" s="1">
        <v>1.6375999999999999</v>
      </c>
      <c r="X2" s="1">
        <v>7.4744000000000002</v>
      </c>
      <c r="Y2" s="1">
        <v>9.0104000000000006</v>
      </c>
    </row>
    <row r="3" spans="1:25" x14ac:dyDescent="0.3">
      <c r="A3" t="s">
        <v>9</v>
      </c>
      <c r="B3" s="1">
        <v>-22.2</v>
      </c>
      <c r="C3" s="1">
        <v>-23.7392</v>
      </c>
      <c r="D3" s="1">
        <v>-26.699200000000001</v>
      </c>
      <c r="E3" s="1">
        <v>-28.800799999999999</v>
      </c>
      <c r="F3" s="1">
        <v>-30.783999999999999</v>
      </c>
      <c r="G3" s="1">
        <v>-33.595999999999997</v>
      </c>
      <c r="H3" s="1">
        <v>-32.056800000000003</v>
      </c>
      <c r="I3" s="1">
        <v>-35.959519999999998</v>
      </c>
      <c r="J3" s="1">
        <v>-32.614719999999998</v>
      </c>
      <c r="K3" s="1">
        <v>-47.905679999999997</v>
      </c>
      <c r="L3" s="1">
        <v>-47.414720000000003</v>
      </c>
      <c r="M3" s="1">
        <v>-43.344320000000003</v>
      </c>
      <c r="N3" s="1">
        <v>-41.549120000000002</v>
      </c>
      <c r="O3" s="1">
        <v>-40.114960000000004</v>
      </c>
      <c r="P3" s="1">
        <v>-37.811360000000001</v>
      </c>
      <c r="Q3" s="1">
        <v>-34.408479999999997</v>
      </c>
      <c r="R3" s="1">
        <v>-32.173920000000003</v>
      </c>
      <c r="S3" s="1">
        <v>-28.792480000000001</v>
      </c>
      <c r="T3" s="1">
        <v>-18.27544</v>
      </c>
      <c r="U3" s="1">
        <v>-20.452960000000001</v>
      </c>
      <c r="V3" s="1">
        <v>-21.619679999999999</v>
      </c>
      <c r="W3" s="1">
        <v>-23.210799999999999</v>
      </c>
      <c r="X3" s="1">
        <v>-18.440799999999999</v>
      </c>
      <c r="Y3" s="1">
        <v>-19.595199999999998</v>
      </c>
    </row>
    <row r="4" spans="1:25" x14ac:dyDescent="0.3">
      <c r="A4" t="s">
        <v>10</v>
      </c>
      <c r="B4" s="1">
        <v>21.387119999999999</v>
      </c>
      <c r="C4" s="1">
        <v>22.88064</v>
      </c>
      <c r="D4" s="1">
        <v>25.65448</v>
      </c>
      <c r="E4" s="1">
        <v>27.604880000000001</v>
      </c>
      <c r="F4" s="1">
        <v>29.3828</v>
      </c>
      <c r="G4" s="1">
        <v>32.084000000000003</v>
      </c>
      <c r="H4" s="1">
        <v>30.588000000000001</v>
      </c>
      <c r="I4" s="1">
        <v>34.518320000000003</v>
      </c>
      <c r="J4" s="1">
        <v>31.618320000000001</v>
      </c>
      <c r="K4" s="1">
        <v>36.078879999999998</v>
      </c>
      <c r="L4" s="1">
        <v>36.362960000000001</v>
      </c>
      <c r="M4" s="1">
        <v>34.039279999999998</v>
      </c>
      <c r="N4" s="1">
        <v>32.892000000000003</v>
      </c>
      <c r="O4" s="1">
        <v>32.046559999999999</v>
      </c>
      <c r="P4" s="1">
        <v>30.032640000000001</v>
      </c>
      <c r="Q4" s="1">
        <v>27.342960000000001</v>
      </c>
      <c r="R4" s="1">
        <v>25.472079999999998</v>
      </c>
      <c r="S4" s="1">
        <v>22.76576</v>
      </c>
      <c r="T4" s="1">
        <v>17.818719999999999</v>
      </c>
      <c r="U4" s="1">
        <v>19.944320000000001</v>
      </c>
      <c r="V4" s="1">
        <v>21.19312</v>
      </c>
      <c r="W4" s="1">
        <v>22.82912</v>
      </c>
      <c r="X4" s="1">
        <v>17.763999999999999</v>
      </c>
      <c r="Y4" s="1">
        <v>18.889600000000002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BE64-82AA-46B6-895E-9570C0781B75}">
  <sheetPr filterMode="1"/>
  <dimension ref="A1:F34"/>
  <sheetViews>
    <sheetView zoomScale="85" zoomScaleNormal="85" workbookViewId="0">
      <selection activeCell="C3" sqref="C3:C31"/>
    </sheetView>
  </sheetViews>
  <sheetFormatPr defaultRowHeight="14.4" x14ac:dyDescent="0.3"/>
  <cols>
    <col min="5" max="5" width="10.44140625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hidden="1" x14ac:dyDescent="0.3">
      <c r="A2">
        <v>1</v>
      </c>
      <c r="B2">
        <v>3</v>
      </c>
      <c r="C2" s="1">
        <f>E2</f>
        <v>0</v>
      </c>
      <c r="D2" s="1">
        <f>F2</f>
        <v>0</v>
      </c>
      <c r="E2" s="1">
        <v>0</v>
      </c>
      <c r="F2" s="1">
        <v>0</v>
      </c>
    </row>
    <row r="3" spans="1:6" x14ac:dyDescent="0.3">
      <c r="A3">
        <v>2</v>
      </c>
      <c r="B3">
        <v>2</v>
      </c>
      <c r="C3" s="1">
        <f t="shared" ref="C3:C19" si="0">E3</f>
        <v>21.7</v>
      </c>
      <c r="D3" s="1">
        <f t="shared" ref="D3:D19" si="1">F3</f>
        <v>12.7</v>
      </c>
      <c r="E3" s="1">
        <v>21.7</v>
      </c>
      <c r="F3" s="1">
        <v>12.7</v>
      </c>
    </row>
    <row r="4" spans="1:6" x14ac:dyDescent="0.3">
      <c r="A4">
        <v>3</v>
      </c>
      <c r="B4">
        <v>1</v>
      </c>
      <c r="C4" s="1">
        <f t="shared" si="0"/>
        <v>2.4</v>
      </c>
      <c r="D4" s="1">
        <f t="shared" si="1"/>
        <v>1.2</v>
      </c>
      <c r="E4" s="1">
        <v>2.4</v>
      </c>
      <c r="F4" s="1">
        <v>1.2</v>
      </c>
    </row>
    <row r="5" spans="1:6" x14ac:dyDescent="0.3">
      <c r="A5">
        <v>4</v>
      </c>
      <c r="B5">
        <v>1</v>
      </c>
      <c r="C5" s="1">
        <f t="shared" si="0"/>
        <v>7.6</v>
      </c>
      <c r="D5" s="1">
        <f t="shared" si="1"/>
        <v>1.6</v>
      </c>
      <c r="E5" s="1">
        <v>7.6</v>
      </c>
      <c r="F5" s="1">
        <v>1.6</v>
      </c>
    </row>
    <row r="6" spans="1:6" hidden="1" x14ac:dyDescent="0.3">
      <c r="A6">
        <v>5</v>
      </c>
      <c r="B6">
        <v>1</v>
      </c>
      <c r="C6" s="1">
        <f t="shared" si="0"/>
        <v>0</v>
      </c>
      <c r="D6" s="1">
        <f t="shared" si="1"/>
        <v>0</v>
      </c>
      <c r="E6" s="1">
        <v>0</v>
      </c>
      <c r="F6" s="1">
        <v>0</v>
      </c>
    </row>
    <row r="7" spans="1:6" hidden="1" x14ac:dyDescent="0.3">
      <c r="A7">
        <v>6</v>
      </c>
      <c r="B7">
        <v>1</v>
      </c>
      <c r="C7" s="1">
        <f t="shared" si="0"/>
        <v>0</v>
      </c>
      <c r="D7" s="1">
        <f t="shared" si="1"/>
        <v>0</v>
      </c>
      <c r="E7" s="1">
        <v>0</v>
      </c>
      <c r="F7" s="1">
        <v>0</v>
      </c>
    </row>
    <row r="8" spans="1:6" x14ac:dyDescent="0.3">
      <c r="A8">
        <v>7</v>
      </c>
      <c r="B8">
        <v>1</v>
      </c>
      <c r="C8" s="1">
        <f t="shared" si="0"/>
        <v>22.8</v>
      </c>
      <c r="D8" s="1">
        <f t="shared" si="1"/>
        <v>10.9</v>
      </c>
      <c r="E8" s="1">
        <v>22.8</v>
      </c>
      <c r="F8" s="1">
        <v>10.9</v>
      </c>
    </row>
    <row r="9" spans="1:6" x14ac:dyDescent="0.3">
      <c r="A9">
        <v>8</v>
      </c>
      <c r="B9">
        <v>1</v>
      </c>
      <c r="C9" s="1">
        <f t="shared" si="0"/>
        <v>30</v>
      </c>
      <c r="D9" s="1">
        <f t="shared" si="1"/>
        <v>30</v>
      </c>
      <c r="E9" s="1">
        <v>30</v>
      </c>
      <c r="F9" s="1">
        <v>30</v>
      </c>
    </row>
    <row r="10" spans="1:6" hidden="1" x14ac:dyDescent="0.3">
      <c r="A10">
        <v>9</v>
      </c>
      <c r="B10">
        <v>1</v>
      </c>
      <c r="C10" s="1">
        <f t="shared" si="0"/>
        <v>0</v>
      </c>
      <c r="D10" s="1">
        <f t="shared" si="1"/>
        <v>0</v>
      </c>
      <c r="E10" s="1">
        <v>0</v>
      </c>
      <c r="F10" s="1">
        <v>0</v>
      </c>
    </row>
    <row r="11" spans="1:6" x14ac:dyDescent="0.3">
      <c r="A11">
        <v>10</v>
      </c>
      <c r="B11">
        <v>1</v>
      </c>
      <c r="C11" s="1">
        <f t="shared" si="0"/>
        <v>5.8</v>
      </c>
      <c r="D11" s="1">
        <f t="shared" si="1"/>
        <v>2</v>
      </c>
      <c r="E11" s="1">
        <v>5.8</v>
      </c>
      <c r="F11" s="1">
        <v>2</v>
      </c>
    </row>
    <row r="12" spans="1:6" hidden="1" x14ac:dyDescent="0.3">
      <c r="A12">
        <v>11</v>
      </c>
      <c r="B12">
        <v>1</v>
      </c>
      <c r="C12" s="1">
        <f t="shared" si="0"/>
        <v>0</v>
      </c>
      <c r="D12" s="1">
        <f t="shared" si="1"/>
        <v>0</v>
      </c>
      <c r="E12" s="1">
        <v>0</v>
      </c>
      <c r="F12" s="1">
        <v>0</v>
      </c>
    </row>
    <row r="13" spans="1:6" x14ac:dyDescent="0.3">
      <c r="A13">
        <v>12</v>
      </c>
      <c r="B13">
        <v>1</v>
      </c>
      <c r="C13" s="1">
        <f t="shared" si="0"/>
        <v>11.2</v>
      </c>
      <c r="D13" s="1">
        <f t="shared" si="1"/>
        <v>7.5</v>
      </c>
      <c r="E13" s="1">
        <v>11.2</v>
      </c>
      <c r="F13" s="1">
        <v>7.5</v>
      </c>
    </row>
    <row r="14" spans="1:6" hidden="1" x14ac:dyDescent="0.3">
      <c r="A14">
        <v>13</v>
      </c>
      <c r="B14">
        <v>2</v>
      </c>
      <c r="C14" s="1">
        <f t="shared" si="0"/>
        <v>0</v>
      </c>
      <c r="D14" s="1">
        <f t="shared" si="1"/>
        <v>0</v>
      </c>
      <c r="E14" s="1">
        <v>0</v>
      </c>
      <c r="F14" s="1">
        <v>0</v>
      </c>
    </row>
    <row r="15" spans="1:6" x14ac:dyDescent="0.3">
      <c r="A15">
        <v>14</v>
      </c>
      <c r="B15">
        <v>1</v>
      </c>
      <c r="C15" s="1">
        <f t="shared" si="0"/>
        <v>6.2</v>
      </c>
      <c r="D15" s="1">
        <f t="shared" si="1"/>
        <v>1.6</v>
      </c>
      <c r="E15" s="1">
        <v>6.2</v>
      </c>
      <c r="F15" s="1">
        <v>1.6</v>
      </c>
    </row>
    <row r="16" spans="1:6" x14ac:dyDescent="0.3">
      <c r="A16">
        <v>15</v>
      </c>
      <c r="B16">
        <v>1</v>
      </c>
      <c r="C16" s="1">
        <f t="shared" si="0"/>
        <v>8.1999999999999993</v>
      </c>
      <c r="D16" s="1">
        <f t="shared" si="1"/>
        <v>2.5</v>
      </c>
      <c r="E16" s="1">
        <v>8.1999999999999993</v>
      </c>
      <c r="F16" s="1">
        <v>2.5</v>
      </c>
    </row>
    <row r="17" spans="1:6" x14ac:dyDescent="0.3">
      <c r="A17">
        <v>16</v>
      </c>
      <c r="B17">
        <v>1</v>
      </c>
      <c r="C17" s="1">
        <f t="shared" si="0"/>
        <v>3.5</v>
      </c>
      <c r="D17" s="1">
        <f t="shared" si="1"/>
        <v>1.8</v>
      </c>
      <c r="E17" s="1">
        <v>3.5</v>
      </c>
      <c r="F17" s="1">
        <v>1.8</v>
      </c>
    </row>
    <row r="18" spans="1:6" x14ac:dyDescent="0.3">
      <c r="A18">
        <v>17</v>
      </c>
      <c r="B18">
        <v>1</v>
      </c>
      <c r="C18" s="1">
        <f t="shared" si="0"/>
        <v>9</v>
      </c>
      <c r="D18" s="1">
        <f t="shared" si="1"/>
        <v>5.8</v>
      </c>
      <c r="E18" s="1">
        <v>9</v>
      </c>
      <c r="F18" s="1">
        <v>5.8</v>
      </c>
    </row>
    <row r="19" spans="1:6" x14ac:dyDescent="0.3">
      <c r="A19">
        <v>18</v>
      </c>
      <c r="B19">
        <v>1</v>
      </c>
      <c r="C19" s="1">
        <f t="shared" si="0"/>
        <v>3.2</v>
      </c>
      <c r="D19" s="1">
        <f t="shared" si="1"/>
        <v>0.9</v>
      </c>
      <c r="E19" s="1">
        <v>3.2</v>
      </c>
      <c r="F19" s="1">
        <v>0.9</v>
      </c>
    </row>
    <row r="20" spans="1:6" x14ac:dyDescent="0.3">
      <c r="A20">
        <v>19</v>
      </c>
      <c r="B20">
        <v>1</v>
      </c>
      <c r="C20" s="1">
        <f>E20</f>
        <v>9.5</v>
      </c>
      <c r="D20" s="1">
        <f>F20</f>
        <v>3.4</v>
      </c>
      <c r="E20" s="1">
        <v>9.5</v>
      </c>
      <c r="F20" s="1">
        <v>3.4</v>
      </c>
    </row>
    <row r="21" spans="1:6" x14ac:dyDescent="0.3">
      <c r="A21">
        <v>20</v>
      </c>
      <c r="B21">
        <v>1</v>
      </c>
      <c r="C21" s="1">
        <f t="shared" ref="C21:C31" si="2">E21</f>
        <v>2.2000000000000002</v>
      </c>
      <c r="D21" s="1">
        <f t="shared" ref="D21:D31" si="3">F21</f>
        <v>0.7</v>
      </c>
      <c r="E21" s="1">
        <v>2.2000000000000002</v>
      </c>
      <c r="F21" s="1">
        <v>0.7</v>
      </c>
    </row>
    <row r="22" spans="1:6" x14ac:dyDescent="0.3">
      <c r="A22">
        <v>21</v>
      </c>
      <c r="B22">
        <v>1</v>
      </c>
      <c r="C22" s="1">
        <f t="shared" si="2"/>
        <v>17.5</v>
      </c>
      <c r="D22" s="1">
        <f t="shared" si="3"/>
        <v>11.2</v>
      </c>
      <c r="E22" s="1">
        <v>17.5</v>
      </c>
      <c r="F22" s="1">
        <v>11.2</v>
      </c>
    </row>
    <row r="23" spans="1:6" hidden="1" x14ac:dyDescent="0.3">
      <c r="A23">
        <v>22</v>
      </c>
      <c r="B23">
        <v>2</v>
      </c>
      <c r="C23" s="1">
        <f t="shared" si="2"/>
        <v>0</v>
      </c>
      <c r="D23" s="1">
        <f t="shared" si="3"/>
        <v>0</v>
      </c>
      <c r="E23" s="1">
        <v>0</v>
      </c>
      <c r="F23" s="1">
        <v>0</v>
      </c>
    </row>
    <row r="24" spans="1:6" x14ac:dyDescent="0.3">
      <c r="A24">
        <v>23</v>
      </c>
      <c r="B24">
        <v>2</v>
      </c>
      <c r="C24" s="1">
        <f t="shared" si="2"/>
        <v>3.2</v>
      </c>
      <c r="D24" s="1">
        <f t="shared" si="3"/>
        <v>1.6</v>
      </c>
      <c r="E24" s="1">
        <v>3.2</v>
      </c>
      <c r="F24" s="1">
        <v>1.6</v>
      </c>
    </row>
    <row r="25" spans="1:6" x14ac:dyDescent="0.3">
      <c r="A25">
        <v>24</v>
      </c>
      <c r="B25">
        <v>1</v>
      </c>
      <c r="C25" s="1">
        <f t="shared" si="2"/>
        <v>8.6999999999999993</v>
      </c>
      <c r="D25" s="1">
        <f t="shared" si="3"/>
        <v>6.7</v>
      </c>
      <c r="E25" s="1">
        <v>8.6999999999999993</v>
      </c>
      <c r="F25" s="1">
        <v>6.7</v>
      </c>
    </row>
    <row r="26" spans="1:6" hidden="1" x14ac:dyDescent="0.3">
      <c r="A26">
        <v>25</v>
      </c>
      <c r="B26">
        <v>1</v>
      </c>
      <c r="C26" s="1">
        <f t="shared" si="2"/>
        <v>0</v>
      </c>
      <c r="D26" s="1">
        <f t="shared" si="3"/>
        <v>0</v>
      </c>
      <c r="E26" s="1">
        <v>0</v>
      </c>
      <c r="F26" s="1">
        <v>0</v>
      </c>
    </row>
    <row r="27" spans="1:6" x14ac:dyDescent="0.3">
      <c r="A27">
        <v>26</v>
      </c>
      <c r="B27">
        <v>1</v>
      </c>
      <c r="C27" s="1">
        <f t="shared" si="2"/>
        <v>3.5</v>
      </c>
      <c r="D27" s="1">
        <f t="shared" si="3"/>
        <v>2.2999999999999998</v>
      </c>
      <c r="E27" s="1">
        <v>3.5</v>
      </c>
      <c r="F27" s="1">
        <v>2.2999999999999998</v>
      </c>
    </row>
    <row r="28" spans="1:6" hidden="1" x14ac:dyDescent="0.3">
      <c r="A28">
        <v>27</v>
      </c>
      <c r="B28">
        <v>2</v>
      </c>
      <c r="C28" s="1">
        <f t="shared" si="2"/>
        <v>0</v>
      </c>
      <c r="D28" s="1">
        <f t="shared" si="3"/>
        <v>0</v>
      </c>
      <c r="E28" s="1">
        <v>0</v>
      </c>
      <c r="F28" s="1">
        <v>0</v>
      </c>
    </row>
    <row r="29" spans="1:6" hidden="1" x14ac:dyDescent="0.3">
      <c r="A29">
        <v>28</v>
      </c>
      <c r="B29">
        <v>1</v>
      </c>
      <c r="C29" s="1">
        <f t="shared" si="2"/>
        <v>0</v>
      </c>
      <c r="D29" s="1">
        <f t="shared" si="3"/>
        <v>0</v>
      </c>
      <c r="E29" s="1">
        <v>0</v>
      </c>
      <c r="F29" s="1">
        <v>0</v>
      </c>
    </row>
    <row r="30" spans="1:6" x14ac:dyDescent="0.3">
      <c r="A30">
        <v>29</v>
      </c>
      <c r="B30">
        <v>1</v>
      </c>
      <c r="C30" s="1">
        <f t="shared" si="2"/>
        <v>2.4</v>
      </c>
      <c r="D30" s="1">
        <f t="shared" si="3"/>
        <v>0.9</v>
      </c>
      <c r="E30" s="1">
        <v>2.4</v>
      </c>
      <c r="F30" s="1">
        <v>0.9</v>
      </c>
    </row>
    <row r="31" spans="1:6" x14ac:dyDescent="0.3">
      <c r="A31">
        <v>30</v>
      </c>
      <c r="B31">
        <v>1</v>
      </c>
      <c r="C31" s="1">
        <f t="shared" si="2"/>
        <v>10.6</v>
      </c>
      <c r="D31" s="1">
        <f t="shared" si="3"/>
        <v>1.9</v>
      </c>
      <c r="E31" s="1">
        <v>10.6</v>
      </c>
      <c r="F31" s="1">
        <v>1.9</v>
      </c>
    </row>
    <row r="32" spans="1:6" x14ac:dyDescent="0.3">
      <c r="C32" s="1"/>
      <c r="D32" s="1"/>
      <c r="E32" s="1"/>
      <c r="F32" s="1"/>
    </row>
    <row r="33" spans="3:6" x14ac:dyDescent="0.3">
      <c r="C33" s="1"/>
      <c r="D33" s="1"/>
      <c r="E33" s="1"/>
      <c r="F33" s="1"/>
    </row>
    <row r="34" spans="3:6" x14ac:dyDescent="0.3">
      <c r="C34" s="1"/>
      <c r="D34" s="1"/>
      <c r="E34" s="1"/>
      <c r="F34" s="1"/>
    </row>
  </sheetData>
  <autoFilter ref="A1:F31" xr:uid="{59B7BE64-82AA-46B6-895E-9570C0781B75}">
    <filterColumn colId="4">
      <filters>
        <filter val="10.60"/>
        <filter val="11.20"/>
        <filter val="17.50"/>
        <filter val="2.20"/>
        <filter val="2.40"/>
        <filter val="21.70"/>
        <filter val="22.80"/>
        <filter val="3.20"/>
        <filter val="3.50"/>
        <filter val="30.00"/>
        <filter val="5.80"/>
        <filter val="6.20"/>
        <filter val="7.60"/>
        <filter val="8.20"/>
        <filter val="8.70"/>
        <filter val="9.00"/>
        <filter val="9.5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2AB-52D9-4C4C-B0B3-729F2B14744A}">
  <dimension ref="A1:Y33"/>
  <sheetViews>
    <sheetView workbookViewId="0">
      <selection activeCell="B2" sqref="B2:B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Winter, S1'!B2</f>
        <v>14.001461064662063</v>
      </c>
      <c r="C2" s="1">
        <f>VLOOKUP($A2,'Base Consumption'!$A$2:$D$34,3,FALSE)*'Profiles, Pc, Winter, S1'!C2</f>
        <v>6.0112152455278354</v>
      </c>
      <c r="D2" s="1">
        <f>VLOOKUP($A2,'Base Consumption'!$A$2:$D$34,3,FALSE)*'Profiles, Pc, Winter, S1'!D2</f>
        <v>12.976874191380958</v>
      </c>
      <c r="E2" s="1">
        <f>VLOOKUP($A2,'Base Consumption'!$A$2:$D$34,3,FALSE)*'Profiles, Pc, Winter, S1'!E2</f>
        <v>4.850870067876663</v>
      </c>
      <c r="F2" s="1">
        <f>VLOOKUP($A2,'Base Consumption'!$A$2:$D$34,3,FALSE)*'Profiles, Pc, Winter, S1'!F2</f>
        <v>4.6185113080087463</v>
      </c>
      <c r="G2" s="1">
        <f>VLOOKUP($A2,'Base Consumption'!$A$2:$D$34,3,FALSE)*'Profiles, Pc, Winter, S1'!G2</f>
        <v>10.017097232971018</v>
      </c>
      <c r="H2" s="1">
        <f>VLOOKUP($A2,'Base Consumption'!$A$2:$D$34,3,FALSE)*'Profiles, Pc, Winter, S1'!H2</f>
        <v>9.9192368970359581</v>
      </c>
      <c r="I2" s="1">
        <f>VLOOKUP($A2,'Base Consumption'!$A$2:$D$34,3,FALSE)*'Profiles, Pc, Winter, S1'!I2</f>
        <v>15.211090041827514</v>
      </c>
      <c r="J2" s="1">
        <f>VLOOKUP($A2,'Base Consumption'!$A$2:$D$34,3,FALSE)*'Profiles, Pc, Winter, S1'!J2</f>
        <v>5.4170999093944454</v>
      </c>
      <c r="K2" s="1">
        <f>VLOOKUP($A2,'Base Consumption'!$A$2:$D$34,3,FALSE)*'Profiles, Pc, Winter, S1'!K2</f>
        <v>15.389287899002696</v>
      </c>
      <c r="L2" s="1">
        <f>VLOOKUP($A2,'Base Consumption'!$A$2:$D$34,3,FALSE)*'Profiles, Pc, Winter, S1'!L2</f>
        <v>3.3112978108245921</v>
      </c>
      <c r="M2" s="1">
        <f>VLOOKUP($A2,'Base Consumption'!$A$2:$D$34,3,FALSE)*'Profiles, Pc, Winter, S1'!M2</f>
        <v>10.37265418209118</v>
      </c>
      <c r="N2" s="1">
        <f>VLOOKUP($A2,'Base Consumption'!$A$2:$D$34,3,FALSE)*'Profiles, Pc, Winter, S1'!N2</f>
        <v>4.5386943909002886</v>
      </c>
      <c r="O2" s="1">
        <f>VLOOKUP($A2,'Base Consumption'!$A$2:$D$34,3,FALSE)*'Profiles, Pc, Winter, S1'!O2</f>
        <v>10.648984837201322</v>
      </c>
      <c r="P2" s="1">
        <f>VLOOKUP($A2,'Base Consumption'!$A$2:$D$34,3,FALSE)*'Profiles, Pc, Winter, S1'!P2</f>
        <v>21.175878500115758</v>
      </c>
      <c r="Q2" s="1">
        <f>VLOOKUP($A2,'Base Consumption'!$A$2:$D$34,3,FALSE)*'Profiles, Pc, Winter, S1'!Q2</f>
        <v>6.0232140803423766</v>
      </c>
      <c r="R2" s="1">
        <f>VLOOKUP($A2,'Base Consumption'!$A$2:$D$34,3,FALSE)*'Profiles, Pc, Winter, S1'!R2</f>
        <v>1.3577912090557069</v>
      </c>
      <c r="S2" s="1">
        <f>VLOOKUP($A2,'Base Consumption'!$A$2:$D$34,3,FALSE)*'Profiles, Pc, Winter, S1'!S2</f>
        <v>21.7</v>
      </c>
      <c r="T2" s="1">
        <f>VLOOKUP($A2,'Base Consumption'!$A$2:$D$34,3,FALSE)*'Profiles, Pc, Winter, S1'!T2</f>
        <v>19.543982794024014</v>
      </c>
      <c r="U2" s="1">
        <f>VLOOKUP($A2,'Base Consumption'!$A$2:$D$34,3,FALSE)*'Profiles, Pc, Winter, S1'!U2</f>
        <v>3.8989741360125114</v>
      </c>
      <c r="V2" s="1">
        <f>VLOOKUP($A2,'Base Consumption'!$A$2:$D$34,3,FALSE)*'Profiles, Pc, Winter, S1'!V2</f>
        <v>17.331307845559213</v>
      </c>
      <c r="W2" s="1">
        <f>VLOOKUP($A2,'Base Consumption'!$A$2:$D$34,3,FALSE)*'Profiles, Pc, Winter, S1'!W2</f>
        <v>13.164308225826254</v>
      </c>
      <c r="X2" s="1">
        <f>VLOOKUP($A2,'Base Consumption'!$A$2:$D$34,3,FALSE)*'Profiles, Pc, Winter, S1'!X2</f>
        <v>9.6772051559916559</v>
      </c>
      <c r="Y2" s="1">
        <f>VLOOKUP($A2,'Base Consumption'!$A$2:$D$34,3,FALSE)*'Profiles, Pc, Winter, S1'!Y2</f>
        <v>3.4721290250071251</v>
      </c>
    </row>
    <row r="3" spans="1:25" x14ac:dyDescent="0.3">
      <c r="A3">
        <v>3</v>
      </c>
      <c r="B3" s="1">
        <f>VLOOKUP($A3,'Base Consumption'!$A$2:$D$34,3,FALSE)*'Profiles, Pc, Winter, S1'!B3</f>
        <v>1.5275045270904695</v>
      </c>
      <c r="C3" s="1">
        <f>VLOOKUP($A3,'Base Consumption'!$A$2:$D$34,3,FALSE)*'Profiles, Pc, Winter, S1'!C3</f>
        <v>1.424777241675643</v>
      </c>
      <c r="D3" s="1">
        <f>VLOOKUP($A3,'Base Consumption'!$A$2:$D$34,3,FALSE)*'Profiles, Pc, Winter, S1'!D3</f>
        <v>1.3500202218582047</v>
      </c>
      <c r="E3" s="1">
        <f>VLOOKUP($A3,'Base Consumption'!$A$2:$D$34,3,FALSE)*'Profiles, Pc, Winter, S1'!E3</f>
        <v>1.3404680774755857</v>
      </c>
      <c r="F3" s="1">
        <f>VLOOKUP($A3,'Base Consumption'!$A$2:$D$34,3,FALSE)*'Profiles, Pc, Winter, S1'!F3</f>
        <v>1.3566371659295484</v>
      </c>
      <c r="G3" s="1">
        <f>VLOOKUP($A3,'Base Consumption'!$A$2:$D$34,3,FALSE)*'Profiles, Pc, Winter, S1'!G3</f>
        <v>1.4912371635122299</v>
      </c>
      <c r="H3" s="1">
        <f>VLOOKUP($A3,'Base Consumption'!$A$2:$D$34,3,FALSE)*'Profiles, Pc, Winter, S1'!H3</f>
        <v>1.779409353498842</v>
      </c>
      <c r="I3" s="1">
        <f>VLOOKUP($A3,'Base Consumption'!$A$2:$D$34,3,FALSE)*'Profiles, Pc, Winter, S1'!I3</f>
        <v>2.1418663590801188</v>
      </c>
      <c r="J3" s="1">
        <f>VLOOKUP($A3,'Base Consumption'!$A$2:$D$34,3,FALSE)*'Profiles, Pc, Winter, S1'!J3</f>
        <v>2.3319104548148326</v>
      </c>
      <c r="K3" s="1">
        <f>VLOOKUP($A3,'Base Consumption'!$A$2:$D$34,3,FALSE)*'Profiles, Pc, Winter, S1'!K3</f>
        <v>2.3609889811047431</v>
      </c>
      <c r="L3" s="1">
        <f>VLOOKUP($A3,'Base Consumption'!$A$2:$D$34,3,FALSE)*'Profiles, Pc, Winter, S1'!L3</f>
        <v>2.2972737995908541</v>
      </c>
      <c r="M3" s="1">
        <f>VLOOKUP($A3,'Base Consumption'!$A$2:$D$34,3,FALSE)*'Profiles, Pc, Winter, S1'!M3</f>
        <v>2.3091142558070445</v>
      </c>
      <c r="N3" s="1">
        <f>VLOOKUP($A3,'Base Consumption'!$A$2:$D$34,3,FALSE)*'Profiles, Pc, Winter, S1'!N3</f>
        <v>2.3072166904093416</v>
      </c>
      <c r="O3" s="1">
        <f>VLOOKUP($A3,'Base Consumption'!$A$2:$D$34,3,FALSE)*'Profiles, Pc, Winter, S1'!O3</f>
        <v>2.2695410776272182</v>
      </c>
      <c r="P3" s="1">
        <f>VLOOKUP($A3,'Base Consumption'!$A$2:$D$34,3,FALSE)*'Profiles, Pc, Winter, S1'!P3</f>
        <v>2.1402009456885138</v>
      </c>
      <c r="Q3" s="1">
        <f>VLOOKUP($A3,'Base Consumption'!$A$2:$D$34,3,FALSE)*'Profiles, Pc, Winter, S1'!Q3</f>
        <v>2.078883397902747</v>
      </c>
      <c r="R3" s="1">
        <f>VLOOKUP($A3,'Base Consumption'!$A$2:$D$34,3,FALSE)*'Profiles, Pc, Winter, S1'!R3</f>
        <v>2.1650512834673052</v>
      </c>
      <c r="S3" s="1">
        <f>VLOOKUP($A3,'Base Consumption'!$A$2:$D$34,3,FALSE)*'Profiles, Pc, Winter, S1'!S3</f>
        <v>2.4</v>
      </c>
      <c r="T3" s="1">
        <f>VLOOKUP($A3,'Base Consumption'!$A$2:$D$34,3,FALSE)*'Profiles, Pc, Winter, S1'!T3</f>
        <v>2.3913000379576941</v>
      </c>
      <c r="U3" s="1">
        <f>VLOOKUP($A3,'Base Consumption'!$A$2:$D$34,3,FALSE)*'Profiles, Pc, Winter, S1'!U3</f>
        <v>2.3417915285238169</v>
      </c>
      <c r="V3" s="1">
        <f>VLOOKUP($A3,'Base Consumption'!$A$2:$D$34,3,FALSE)*'Profiles, Pc, Winter, S1'!V3</f>
        <v>2.3015187743638559</v>
      </c>
      <c r="W3" s="1">
        <f>VLOOKUP($A3,'Base Consumption'!$A$2:$D$34,3,FALSE)*'Profiles, Pc, Winter, S1'!W3</f>
        <v>2.1571421337279402</v>
      </c>
      <c r="X3" s="1">
        <f>VLOOKUP($A3,'Base Consumption'!$A$2:$D$34,3,FALSE)*'Profiles, Pc, Winter, S1'!X3</f>
        <v>1.8870980147233463</v>
      </c>
      <c r="Y3" s="1">
        <f>VLOOKUP($A3,'Base Consumption'!$A$2:$D$34,3,FALSE)*'Profiles, Pc, Winter, S1'!Y3</f>
        <v>1.7120769165644356</v>
      </c>
    </row>
    <row r="4" spans="1:25" x14ac:dyDescent="0.3">
      <c r="A4">
        <v>4</v>
      </c>
      <c r="B4" s="1">
        <f>VLOOKUP($A4,'Base Consumption'!$A$2:$D$34,3,FALSE)*'Profiles, Pc, Winter, S1'!B4</f>
        <v>4.3044440464029483</v>
      </c>
      <c r="C4" s="1">
        <f>VLOOKUP($A4,'Base Consumption'!$A$2:$D$34,3,FALSE)*'Profiles, Pc, Winter, S1'!C4</f>
        <v>3.9999110405653635</v>
      </c>
      <c r="D4" s="1">
        <f>VLOOKUP($A4,'Base Consumption'!$A$2:$D$34,3,FALSE)*'Profiles, Pc, Winter, S1'!D4</f>
        <v>3.6197300408339941</v>
      </c>
      <c r="E4" s="1">
        <f>VLOOKUP($A4,'Base Consumption'!$A$2:$D$34,3,FALSE)*'Profiles, Pc, Winter, S1'!E4</f>
        <v>3.8932274371183002</v>
      </c>
      <c r="F4" s="1">
        <f>VLOOKUP($A4,'Base Consumption'!$A$2:$D$34,3,FALSE)*'Profiles, Pc, Winter, S1'!F4</f>
        <v>3.8796494101908841</v>
      </c>
      <c r="G4" s="1">
        <f>VLOOKUP($A4,'Base Consumption'!$A$2:$D$34,3,FALSE)*'Profiles, Pc, Winter, S1'!G4</f>
        <v>4.0445230098921119</v>
      </c>
      <c r="H4" s="1">
        <f>VLOOKUP($A4,'Base Consumption'!$A$2:$D$34,3,FALSE)*'Profiles, Pc, Winter, S1'!H4</f>
        <v>6.019142059632336</v>
      </c>
      <c r="I4" s="1">
        <f>VLOOKUP($A4,'Base Consumption'!$A$2:$D$34,3,FALSE)*'Profiles, Pc, Winter, S1'!I4</f>
        <v>6.7038573146111275</v>
      </c>
      <c r="J4" s="1">
        <f>VLOOKUP($A4,'Base Consumption'!$A$2:$D$34,3,FALSE)*'Profiles, Pc, Winter, S1'!J4</f>
        <v>7.3497778519161736</v>
      </c>
      <c r="K4" s="1">
        <f>VLOOKUP($A4,'Base Consumption'!$A$2:$D$34,3,FALSE)*'Profiles, Pc, Winter, S1'!K4</f>
        <v>7.3536569909626488</v>
      </c>
      <c r="L4" s="1">
        <f>VLOOKUP($A4,'Base Consumption'!$A$2:$D$34,3,FALSE)*'Profiles, Pc, Winter, S1'!L4</f>
        <v>6.9463199368303776</v>
      </c>
      <c r="M4" s="1">
        <f>VLOOKUP($A4,'Base Consumption'!$A$2:$D$34,3,FALSE)*'Profiles, Pc, Winter, S1'!M4</f>
        <v>7.6</v>
      </c>
      <c r="N4" s="1">
        <f>VLOOKUP($A4,'Base Consumption'!$A$2:$D$34,3,FALSE)*'Profiles, Pc, Winter, S1'!N4</f>
        <v>7.1674466706812234</v>
      </c>
      <c r="O4" s="1">
        <f>VLOOKUP($A4,'Base Consumption'!$A$2:$D$34,3,FALSE)*'Profiles, Pc, Winter, S1'!O4</f>
        <v>6.7096766478857619</v>
      </c>
      <c r="P4" s="1">
        <f>VLOOKUP($A4,'Base Consumption'!$A$2:$D$34,3,FALSE)*'Profiles, Pc, Winter, S1'!P4</f>
        <v>6.5060079127666759</v>
      </c>
      <c r="Q4" s="1">
        <f>VLOOKUP($A4,'Base Consumption'!$A$2:$D$34,3,FALSE)*'Profiles, Pc, Winter, S1'!Q4</f>
        <v>6.0792730828725254</v>
      </c>
      <c r="R4" s="1">
        <f>VLOOKUP($A4,'Base Consumption'!$A$2:$D$34,3,FALSE)*'Profiles, Pc, Winter, S1'!R4</f>
        <v>6.0831526380249006</v>
      </c>
      <c r="S4" s="1">
        <f>VLOOKUP($A4,'Base Consumption'!$A$2:$D$34,3,FALSE)*'Profiles, Pc, Winter, S1'!S4</f>
        <v>6.4400583901018615</v>
      </c>
      <c r="T4" s="1">
        <f>VLOOKUP($A4,'Base Consumption'!$A$2:$D$34,3,FALSE)*'Profiles, Pc, Winter, S1'!T4</f>
        <v>6.4400583901018615</v>
      </c>
      <c r="U4" s="1">
        <f>VLOOKUP($A4,'Base Consumption'!$A$2:$D$34,3,FALSE)*'Profiles, Pc, Winter, S1'!U4</f>
        <v>6.5370422718179766</v>
      </c>
      <c r="V4" s="1">
        <f>VLOOKUP($A4,'Base Consumption'!$A$2:$D$34,3,FALSE)*'Profiles, Pc, Winter, S1'!V4</f>
        <v>6.360529173355685</v>
      </c>
      <c r="W4" s="1">
        <f>VLOOKUP($A4,'Base Consumption'!$A$2:$D$34,3,FALSE)*'Profiles, Pc, Winter, S1'!W4</f>
        <v>5.7475827743163412</v>
      </c>
      <c r="X4" s="1">
        <f>VLOOKUP($A4,'Base Consumption'!$A$2:$D$34,3,FALSE)*'Profiles, Pc, Winter, S1'!X4</f>
        <v>4.8611393940064476</v>
      </c>
      <c r="Y4" s="1">
        <f>VLOOKUP($A4,'Base Consumption'!$A$2:$D$34,3,FALSE)*'Profiles, Pc, Winter, S1'!Y4</f>
        <v>4.7040228229883372</v>
      </c>
    </row>
    <row r="5" spans="1:25" x14ac:dyDescent="0.3">
      <c r="A5">
        <v>7</v>
      </c>
      <c r="B5" s="1">
        <f>VLOOKUP($A5,'Base Consumption'!$A$2:$D$34,3,FALSE)*'Profiles, Pc, Winter, S1'!B5</f>
        <v>15.015869713733926</v>
      </c>
      <c r="C5" s="1">
        <f>VLOOKUP($A5,'Base Consumption'!$A$2:$D$34,3,FALSE)*'Profiles, Pc, Winter, S1'!C5</f>
        <v>13.211934204912001</v>
      </c>
      <c r="D5" s="1">
        <f>VLOOKUP($A5,'Base Consumption'!$A$2:$D$34,3,FALSE)*'Profiles, Pc, Winter, S1'!D5</f>
        <v>12.438425495797823</v>
      </c>
      <c r="E5" s="1">
        <f>VLOOKUP($A5,'Base Consumption'!$A$2:$D$34,3,FALSE)*'Profiles, Pc, Winter, S1'!E5</f>
        <v>12.29071332581046</v>
      </c>
      <c r="F5" s="1">
        <f>VLOOKUP($A5,'Base Consumption'!$A$2:$D$34,3,FALSE)*'Profiles, Pc, Winter, S1'!F5</f>
        <v>12.864732814583901</v>
      </c>
      <c r="G5" s="1">
        <f>VLOOKUP($A5,'Base Consumption'!$A$2:$D$34,3,FALSE)*'Profiles, Pc, Winter, S1'!G5</f>
        <v>13.890100268974278</v>
      </c>
      <c r="H5" s="1">
        <f>VLOOKUP($A5,'Base Consumption'!$A$2:$D$34,3,FALSE)*'Profiles, Pc, Winter, S1'!H5</f>
        <v>16.760836107960024</v>
      </c>
      <c r="I5" s="1">
        <f>VLOOKUP($A5,'Base Consumption'!$A$2:$D$34,3,FALSE)*'Profiles, Pc, Winter, S1'!I5</f>
        <v>18.737535367119285</v>
      </c>
      <c r="J5" s="1">
        <f>VLOOKUP($A5,'Base Consumption'!$A$2:$D$34,3,FALSE)*'Profiles, Pc, Winter, S1'!J5</f>
        <v>19.831977083123039</v>
      </c>
      <c r="K5" s="1">
        <f>VLOOKUP($A5,'Base Consumption'!$A$2:$D$34,3,FALSE)*'Profiles, Pc, Winter, S1'!K5</f>
        <v>20.506644570407968</v>
      </c>
      <c r="L5" s="1">
        <f>VLOOKUP($A5,'Base Consumption'!$A$2:$D$34,3,FALSE)*'Profiles, Pc, Winter, S1'!L5</f>
        <v>20.694271221796598</v>
      </c>
      <c r="M5" s="1">
        <f>VLOOKUP($A5,'Base Consumption'!$A$2:$D$34,3,FALSE)*'Profiles, Pc, Winter, S1'!M5</f>
        <v>20.478422624882452</v>
      </c>
      <c r="N5" s="1">
        <f>VLOOKUP($A5,'Base Consumption'!$A$2:$D$34,3,FALSE)*'Profiles, Pc, Winter, S1'!N5</f>
        <v>20.36222379807403</v>
      </c>
      <c r="O5" s="1">
        <f>VLOOKUP($A5,'Base Consumption'!$A$2:$D$34,3,FALSE)*'Profiles, Pc, Winter, S1'!O5</f>
        <v>19.942314006396824</v>
      </c>
      <c r="P5" s="1">
        <f>VLOOKUP($A5,'Base Consumption'!$A$2:$D$34,3,FALSE)*'Profiles, Pc, Winter, S1'!P5</f>
        <v>19.307514959285566</v>
      </c>
      <c r="Q5" s="1">
        <f>VLOOKUP($A5,'Base Consumption'!$A$2:$D$34,3,FALSE)*'Profiles, Pc, Winter, S1'!Q5</f>
        <v>18.957920474769395</v>
      </c>
      <c r="R5" s="1">
        <f>VLOOKUP($A5,'Base Consumption'!$A$2:$D$34,3,FALSE)*'Profiles, Pc, Winter, S1'!R5</f>
        <v>19.63470597982457</v>
      </c>
      <c r="S5" s="1">
        <f>VLOOKUP($A5,'Base Consumption'!$A$2:$D$34,3,FALSE)*'Profiles, Pc, Winter, S1'!S5</f>
        <v>22.229268478326073</v>
      </c>
      <c r="T5" s="1">
        <f>VLOOKUP($A5,'Base Consumption'!$A$2:$D$34,3,FALSE)*'Profiles, Pc, Winter, S1'!T5</f>
        <v>22.66538795666067</v>
      </c>
      <c r="U5" s="1">
        <f>VLOOKUP($A5,'Base Consumption'!$A$2:$D$34,3,FALSE)*'Profiles, Pc, Winter, S1'!U5</f>
        <v>22.8</v>
      </c>
      <c r="V5" s="1">
        <f>VLOOKUP($A5,'Base Consumption'!$A$2:$D$34,3,FALSE)*'Profiles, Pc, Winter, S1'!V5</f>
        <v>22.121997808890082</v>
      </c>
      <c r="W5" s="1">
        <f>VLOOKUP($A5,'Base Consumption'!$A$2:$D$34,3,FALSE)*'Profiles, Pc, Winter, S1'!W5</f>
        <v>21.110764634670083</v>
      </c>
      <c r="X5" s="1">
        <f>VLOOKUP($A5,'Base Consumption'!$A$2:$D$34,3,FALSE)*'Profiles, Pc, Winter, S1'!X5</f>
        <v>19.249928089715347</v>
      </c>
      <c r="Y5" s="1">
        <f>VLOOKUP($A5,'Base Consumption'!$A$2:$D$34,3,FALSE)*'Profiles, Pc, Winter, S1'!Y5</f>
        <v>17.01514369575408</v>
      </c>
    </row>
    <row r="6" spans="1:25" x14ac:dyDescent="0.3">
      <c r="A6">
        <v>8</v>
      </c>
      <c r="B6" s="1">
        <f>VLOOKUP($A6,'Base Consumption'!$A$2:$D$34,3,FALSE)*'Profiles, Pc, Winter, S1'!B6</f>
        <v>-7.2040460992871767</v>
      </c>
      <c r="C6" s="1">
        <f>VLOOKUP($A6,'Base Consumption'!$A$2:$D$34,3,FALSE)*'Profiles, Pc, Winter, S1'!C6</f>
        <v>-9.0769621238268403</v>
      </c>
      <c r="D6" s="1">
        <f>VLOOKUP($A6,'Base Consumption'!$A$2:$D$34,3,FALSE)*'Profiles, Pc, Winter, S1'!D6</f>
        <v>-10.146737142370498</v>
      </c>
      <c r="E6" s="1">
        <f>VLOOKUP($A6,'Base Consumption'!$A$2:$D$34,3,FALSE)*'Profiles, Pc, Winter, S1'!E6</f>
        <v>-10.050108855652736</v>
      </c>
      <c r="F6" s="1">
        <f>VLOOKUP($A6,'Base Consumption'!$A$2:$D$34,3,FALSE)*'Profiles, Pc, Winter, S1'!F6</f>
        <v>-9.6723788222105522</v>
      </c>
      <c r="G6" s="1">
        <f>VLOOKUP($A6,'Base Consumption'!$A$2:$D$34,3,FALSE)*'Profiles, Pc, Winter, S1'!G6</f>
        <v>20.508865839062171</v>
      </c>
      <c r="H6" s="1">
        <f>VLOOKUP($A6,'Base Consumption'!$A$2:$D$34,3,FALSE)*'Profiles, Pc, Winter, S1'!H6</f>
        <v>25.093509452418928</v>
      </c>
      <c r="I6" s="1">
        <f>VLOOKUP($A6,'Base Consumption'!$A$2:$D$34,3,FALSE)*'Profiles, Pc, Winter, S1'!I6</f>
        <v>30</v>
      </c>
      <c r="J6" s="1">
        <f>VLOOKUP($A6,'Base Consumption'!$A$2:$D$34,3,FALSE)*'Profiles, Pc, Winter, S1'!J6</f>
        <v>19.715648757159617</v>
      </c>
      <c r="K6" s="1">
        <f>VLOOKUP($A6,'Base Consumption'!$A$2:$D$34,3,FALSE)*'Profiles, Pc, Winter, S1'!K6</f>
        <v>6.4236140097840559</v>
      </c>
      <c r="L6" s="1">
        <f>VLOOKUP($A6,'Base Consumption'!$A$2:$D$34,3,FALSE)*'Profiles, Pc, Winter, S1'!L6</f>
        <v>4.1140028119126475</v>
      </c>
      <c r="M6" s="1">
        <f>VLOOKUP($A6,'Base Consumption'!$A$2:$D$34,3,FALSE)*'Profiles, Pc, Winter, S1'!M6</f>
        <v>3.9690597000538923</v>
      </c>
      <c r="N6" s="1">
        <f>VLOOKUP($A6,'Base Consumption'!$A$2:$D$34,3,FALSE)*'Profiles, Pc, Winter, S1'!N6</f>
        <v>4.2852986908162576</v>
      </c>
      <c r="O6" s="1">
        <f>VLOOKUP($A6,'Base Consumption'!$A$2:$D$34,3,FALSE)*'Profiles, Pc, Winter, S1'!O6</f>
        <v>2.4462773856113258</v>
      </c>
      <c r="P6" s="1">
        <f>VLOOKUP($A6,'Base Consumption'!$A$2:$D$34,3,FALSE)*'Profiles, Pc, Winter, S1'!P6</f>
        <v>1.6450484857466092</v>
      </c>
      <c r="Q6" s="1">
        <f>VLOOKUP($A6,'Base Consumption'!$A$2:$D$34,3,FALSE)*'Profiles, Pc, Winter, S1'!Q6</f>
        <v>0.16691469348727303</v>
      </c>
      <c r="R6" s="1">
        <f>VLOOKUP($A6,'Base Consumption'!$A$2:$D$34,3,FALSE)*'Profiles, Pc, Winter, S1'!R6</f>
        <v>0.11792414374008989</v>
      </c>
      <c r="S6" s="1">
        <f>VLOOKUP($A6,'Base Consumption'!$A$2:$D$34,3,FALSE)*'Profiles, Pc, Winter, S1'!S6</f>
        <v>4.4313134356569073</v>
      </c>
      <c r="T6" s="1">
        <f>VLOOKUP($A6,'Base Consumption'!$A$2:$D$34,3,FALSE)*'Profiles, Pc, Winter, S1'!T6</f>
        <v>4.0917268877451916</v>
      </c>
      <c r="U6" s="1">
        <f>VLOOKUP($A6,'Base Consumption'!$A$2:$D$34,3,FALSE)*'Profiles, Pc, Winter, S1'!U6</f>
        <v>4.4255345005265312</v>
      </c>
      <c r="V6" s="1">
        <f>VLOOKUP($A6,'Base Consumption'!$A$2:$D$34,3,FALSE)*'Profiles, Pc, Winter, S1'!V6</f>
        <v>4.4299265694699308</v>
      </c>
      <c r="W6" s="1">
        <f>VLOOKUP($A6,'Base Consumption'!$A$2:$D$34,3,FALSE)*'Profiles, Pc, Winter, S1'!W6</f>
        <v>4.3289062138087697</v>
      </c>
      <c r="X6" s="1">
        <f>VLOOKUP($A6,'Base Consumption'!$A$2:$D$34,3,FALSE)*'Profiles, Pc, Winter, S1'!X6</f>
        <v>3.3728413222801015</v>
      </c>
      <c r="Y6" s="1">
        <f>VLOOKUP($A6,'Base Consumption'!$A$2:$D$34,3,FALSE)*'Profiles, Pc, Winter, S1'!Y6</f>
        <v>-2.3784076037384558</v>
      </c>
    </row>
    <row r="7" spans="1:25" x14ac:dyDescent="0.3">
      <c r="A7">
        <v>10</v>
      </c>
      <c r="B7" s="1">
        <f>VLOOKUP($A7,'Base Consumption'!$A$2:$D$34,3,FALSE)*'Profiles, Pc, Winter, S1'!B7</f>
        <v>0</v>
      </c>
      <c r="C7" s="1">
        <f>VLOOKUP($A7,'Base Consumption'!$A$2:$D$34,3,FALSE)*'Profiles, Pc, Winter, S1'!C7</f>
        <v>0</v>
      </c>
      <c r="D7" s="1">
        <f>VLOOKUP($A7,'Base Consumption'!$A$2:$D$34,3,FALSE)*'Profiles, Pc, Winter, S1'!D7</f>
        <v>0</v>
      </c>
      <c r="E7" s="1">
        <f>VLOOKUP($A7,'Base Consumption'!$A$2:$D$34,3,FALSE)*'Profiles, Pc, Winter, S1'!E7</f>
        <v>0</v>
      </c>
      <c r="F7" s="1">
        <f>VLOOKUP($A7,'Base Consumption'!$A$2:$D$34,3,FALSE)*'Profiles, Pc, Winter, S1'!F7</f>
        <v>0</v>
      </c>
      <c r="G7" s="1">
        <f>VLOOKUP($A7,'Base Consumption'!$A$2:$D$34,3,FALSE)*'Profiles, Pc, Winter, S1'!G7</f>
        <v>0</v>
      </c>
      <c r="H7" s="1">
        <f>VLOOKUP($A7,'Base Consumption'!$A$2:$D$34,3,FALSE)*'Profiles, Pc, Winter, S1'!H7</f>
        <v>0</v>
      </c>
      <c r="I7" s="1">
        <f>VLOOKUP($A7,'Base Consumption'!$A$2:$D$34,3,FALSE)*'Profiles, Pc, Winter, S1'!I7</f>
        <v>0</v>
      </c>
      <c r="J7" s="1">
        <f>VLOOKUP($A7,'Base Consumption'!$A$2:$D$34,3,FALSE)*'Profiles, Pc, Winter, S1'!J7</f>
        <v>0</v>
      </c>
      <c r="K7" s="1">
        <f>VLOOKUP($A7,'Base Consumption'!$A$2:$D$34,3,FALSE)*'Profiles, Pc, Winter, S1'!K7</f>
        <v>0</v>
      </c>
      <c r="L7" s="1">
        <f>VLOOKUP($A7,'Base Consumption'!$A$2:$D$34,3,FALSE)*'Profiles, Pc, Winter, S1'!L7</f>
        <v>0</v>
      </c>
      <c r="M7" s="1">
        <f>VLOOKUP($A7,'Base Consumption'!$A$2:$D$34,3,FALSE)*'Profiles, Pc, Winter, S1'!M7</f>
        <v>0</v>
      </c>
      <c r="N7" s="1">
        <f>VLOOKUP($A7,'Base Consumption'!$A$2:$D$34,3,FALSE)*'Profiles, Pc, Winter, S1'!N7</f>
        <v>0</v>
      </c>
      <c r="O7" s="1">
        <f>VLOOKUP($A7,'Base Consumption'!$A$2:$D$34,3,FALSE)*'Profiles, Pc, Winter, S1'!O7</f>
        <v>0</v>
      </c>
      <c r="P7" s="1">
        <f>VLOOKUP($A7,'Base Consumption'!$A$2:$D$34,3,FALSE)*'Profiles, Pc, Winter, S1'!P7</f>
        <v>0</v>
      </c>
      <c r="Q7" s="1">
        <f>VLOOKUP($A7,'Base Consumption'!$A$2:$D$34,3,FALSE)*'Profiles, Pc, Winter, S1'!Q7</f>
        <v>0</v>
      </c>
      <c r="R7" s="1">
        <f>VLOOKUP($A7,'Base Consumption'!$A$2:$D$34,3,FALSE)*'Profiles, Pc, Winter, S1'!R7</f>
        <v>0</v>
      </c>
      <c r="S7" s="1">
        <f>VLOOKUP($A7,'Base Consumption'!$A$2:$D$34,3,FALSE)*'Profiles, Pc, Winter, S1'!S7</f>
        <v>0</v>
      </c>
      <c r="T7" s="1">
        <f>VLOOKUP($A7,'Base Consumption'!$A$2:$D$34,3,FALSE)*'Profiles, Pc, Winter, S1'!T7</f>
        <v>0</v>
      </c>
      <c r="U7" s="1">
        <f>VLOOKUP($A7,'Base Consumption'!$A$2:$D$34,3,FALSE)*'Profiles, Pc, Winter, S1'!U7</f>
        <v>0</v>
      </c>
      <c r="V7" s="1">
        <f>VLOOKUP($A7,'Base Consumption'!$A$2:$D$34,3,FALSE)*'Profiles, Pc, Winter, S1'!V7</f>
        <v>0</v>
      </c>
      <c r="W7" s="1">
        <f>VLOOKUP($A7,'Base Consumption'!$A$2:$D$34,3,FALSE)*'Profiles, Pc, Winter, S1'!W7</f>
        <v>0</v>
      </c>
      <c r="X7" s="1">
        <f>VLOOKUP($A7,'Base Consumption'!$A$2:$D$34,3,FALSE)*'Profiles, Pc, Winter, S1'!X7</f>
        <v>0</v>
      </c>
      <c r="Y7" s="1">
        <f>VLOOKUP($A7,'Base Consumption'!$A$2:$D$34,3,FALSE)*'Profiles, Pc, Winter, S1'!Y7</f>
        <v>0</v>
      </c>
    </row>
    <row r="8" spans="1:25" x14ac:dyDescent="0.3">
      <c r="A8">
        <v>12</v>
      </c>
      <c r="B8" s="1">
        <f>VLOOKUP($A8,'Base Consumption'!$A$2:$D$34,3,FALSE)*'Profiles, Pc, Winter, S1'!B8</f>
        <v>8.3397347056310789</v>
      </c>
      <c r="C8" s="1">
        <f>VLOOKUP($A8,'Base Consumption'!$A$2:$D$34,3,FALSE)*'Profiles, Pc, Winter, S1'!C8</f>
        <v>8.8720193261592684</v>
      </c>
      <c r="D8" s="1">
        <f>VLOOKUP($A8,'Base Consumption'!$A$2:$D$34,3,FALSE)*'Profiles, Pc, Winter, S1'!D8</f>
        <v>9.3164360085593501</v>
      </c>
      <c r="E8" s="1">
        <f>VLOOKUP($A8,'Base Consumption'!$A$2:$D$34,3,FALSE)*'Profiles, Pc, Winter, S1'!E8</f>
        <v>10.50543575577867</v>
      </c>
      <c r="F8" s="1">
        <f>VLOOKUP($A8,'Base Consumption'!$A$2:$D$34,3,FALSE)*'Profiles, Pc, Winter, S1'!F8</f>
        <v>11.129455513785196</v>
      </c>
      <c r="G8" s="1">
        <f>VLOOKUP($A8,'Base Consumption'!$A$2:$D$34,3,FALSE)*'Profiles, Pc, Winter, S1'!G8</f>
        <v>6.834742435616417</v>
      </c>
      <c r="H8" s="1">
        <f>VLOOKUP($A8,'Base Consumption'!$A$2:$D$34,3,FALSE)*'Profiles, Pc, Winter, S1'!H8</f>
        <v>2.1979327560286981</v>
      </c>
      <c r="I8" s="1">
        <f>VLOOKUP($A8,'Base Consumption'!$A$2:$D$34,3,FALSE)*'Profiles, Pc, Winter, S1'!I8</f>
        <v>-6.5649229184260358</v>
      </c>
      <c r="J8" s="1">
        <f>VLOOKUP($A8,'Base Consumption'!$A$2:$D$34,3,FALSE)*'Profiles, Pc, Winter, S1'!J8</f>
        <v>-11.2</v>
      </c>
      <c r="K8" s="1">
        <f>VLOOKUP($A8,'Base Consumption'!$A$2:$D$34,3,FALSE)*'Profiles, Pc, Winter, S1'!K8</f>
        <v>-8.1325749134049552</v>
      </c>
      <c r="L8" s="1">
        <f>VLOOKUP($A8,'Base Consumption'!$A$2:$D$34,3,FALSE)*'Profiles, Pc, Winter, S1'!L8</f>
        <v>-3.8307345352475446</v>
      </c>
      <c r="M8" s="1">
        <f>VLOOKUP($A8,'Base Consumption'!$A$2:$D$34,3,FALSE)*'Profiles, Pc, Winter, S1'!M8</f>
        <v>-2.9034499809682521</v>
      </c>
      <c r="N8" s="1">
        <f>VLOOKUP($A8,'Base Consumption'!$A$2:$D$34,3,FALSE)*'Profiles, Pc, Winter, S1'!N8</f>
        <v>-6.3035644376421267</v>
      </c>
      <c r="O8" s="1">
        <f>VLOOKUP($A8,'Base Consumption'!$A$2:$D$34,3,FALSE)*'Profiles, Pc, Winter, S1'!O8</f>
        <v>-2.5686083927940384</v>
      </c>
      <c r="P8" s="1">
        <f>VLOOKUP($A8,'Base Consumption'!$A$2:$D$34,3,FALSE)*'Profiles, Pc, Winter, S1'!P8</f>
        <v>-2.9549365355183124</v>
      </c>
      <c r="Q8" s="1">
        <f>VLOOKUP($A8,'Base Consumption'!$A$2:$D$34,3,FALSE)*'Profiles, Pc, Winter, S1'!Q8</f>
        <v>-3.6030805309549834</v>
      </c>
      <c r="R8" s="1">
        <f>VLOOKUP($A8,'Base Consumption'!$A$2:$D$34,3,FALSE)*'Profiles, Pc, Winter, S1'!R8</f>
        <v>-4.8606921068197355</v>
      </c>
      <c r="S8" s="1">
        <f>VLOOKUP($A8,'Base Consumption'!$A$2:$D$34,3,FALSE)*'Profiles, Pc, Winter, S1'!S8</f>
        <v>-7.231746114896489</v>
      </c>
      <c r="T8" s="1">
        <f>VLOOKUP($A8,'Base Consumption'!$A$2:$D$34,3,FALSE)*'Profiles, Pc, Winter, S1'!T8</f>
        <v>-7.6598182612778754</v>
      </c>
      <c r="U8" s="1">
        <f>VLOOKUP($A8,'Base Consumption'!$A$2:$D$34,3,FALSE)*'Profiles, Pc, Winter, S1'!U8</f>
        <v>-8.2411415306432492</v>
      </c>
      <c r="V8" s="1">
        <f>VLOOKUP($A8,'Base Consumption'!$A$2:$D$34,3,FALSE)*'Profiles, Pc, Winter, S1'!V8</f>
        <v>-8.2395360167156273</v>
      </c>
      <c r="W8" s="1">
        <f>VLOOKUP($A8,'Base Consumption'!$A$2:$D$34,3,FALSE)*'Profiles, Pc, Winter, S1'!W8</f>
        <v>-4.7244913957763517</v>
      </c>
      <c r="X8" s="1">
        <f>VLOOKUP($A8,'Base Consumption'!$A$2:$D$34,3,FALSE)*'Profiles, Pc, Winter, S1'!X8</f>
        <v>1.6723621046333241</v>
      </c>
      <c r="Y8" s="1">
        <f>VLOOKUP($A8,'Base Consumption'!$A$2:$D$34,3,FALSE)*'Profiles, Pc, Winter, S1'!Y8</f>
        <v>7.3990706558747554</v>
      </c>
    </row>
    <row r="9" spans="1:25" x14ac:dyDescent="0.3">
      <c r="A9">
        <v>14</v>
      </c>
      <c r="B9" s="1">
        <f>VLOOKUP($A9,'Base Consumption'!$A$2:$D$34,3,FALSE)*'Profiles, Pc, Winter, S1'!B9</f>
        <v>3.6655774912595325</v>
      </c>
      <c r="C9" s="1">
        <f>VLOOKUP($A9,'Base Consumption'!$A$2:$D$34,3,FALSE)*'Profiles, Pc, Winter, S1'!C9</f>
        <v>3.3775158181070251</v>
      </c>
      <c r="D9" s="1">
        <f>VLOOKUP($A9,'Base Consumption'!$A$2:$D$34,3,FALSE)*'Profiles, Pc, Winter, S1'!D9</f>
        <v>3.2209627679170318</v>
      </c>
      <c r="E9" s="1">
        <f>VLOOKUP($A9,'Base Consumption'!$A$2:$D$34,3,FALSE)*'Profiles, Pc, Winter, S1'!E9</f>
        <v>3.1553078960708607</v>
      </c>
      <c r="F9" s="1">
        <f>VLOOKUP($A9,'Base Consumption'!$A$2:$D$34,3,FALSE)*'Profiles, Pc, Winter, S1'!F9</f>
        <v>3.1120299394723414</v>
      </c>
      <c r="G9" s="1">
        <f>VLOOKUP($A9,'Base Consumption'!$A$2:$D$34,3,FALSE)*'Profiles, Pc, Winter, S1'!G9</f>
        <v>3.2988989247660929</v>
      </c>
      <c r="H9" s="1">
        <f>VLOOKUP($A9,'Base Consumption'!$A$2:$D$34,3,FALSE)*'Profiles, Pc, Winter, S1'!H9</f>
        <v>4.1094378623862751</v>
      </c>
      <c r="I9" s="1">
        <f>VLOOKUP($A9,'Base Consumption'!$A$2:$D$34,3,FALSE)*'Profiles, Pc, Winter, S1'!I9</f>
        <v>4.6761398750148944</v>
      </c>
      <c r="J9" s="1">
        <f>VLOOKUP($A9,'Base Consumption'!$A$2:$D$34,3,FALSE)*'Profiles, Pc, Winter, S1'!J9</f>
        <v>5.5797222382375562</v>
      </c>
      <c r="K9" s="1">
        <f>VLOOKUP($A9,'Base Consumption'!$A$2:$D$34,3,FALSE)*'Profiles, Pc, Winter, S1'!K9</f>
        <v>6.0042301777925857</v>
      </c>
      <c r="L9" s="1">
        <f>VLOOKUP($A9,'Base Consumption'!$A$2:$D$34,3,FALSE)*'Profiles, Pc, Winter, S1'!L9</f>
        <v>6.0067667439990968</v>
      </c>
      <c r="M9" s="1">
        <f>VLOOKUP($A9,'Base Consumption'!$A$2:$D$34,3,FALSE)*'Profiles, Pc, Winter, S1'!M9</f>
        <v>6.1158979459209455</v>
      </c>
      <c r="N9" s="1">
        <f>VLOOKUP($A9,'Base Consumption'!$A$2:$D$34,3,FALSE)*'Profiles, Pc, Winter, S1'!N9</f>
        <v>5.913127310510256</v>
      </c>
      <c r="O9" s="1">
        <f>VLOOKUP($A9,'Base Consumption'!$A$2:$D$34,3,FALSE)*'Profiles, Pc, Winter, S1'!O9</f>
        <v>5.7943962240192421</v>
      </c>
      <c r="P9" s="1">
        <f>VLOOKUP($A9,'Base Consumption'!$A$2:$D$34,3,FALSE)*'Profiles, Pc, Winter, S1'!P9</f>
        <v>5.7343560697398166</v>
      </c>
      <c r="Q9" s="1">
        <f>VLOOKUP($A9,'Base Consumption'!$A$2:$D$34,3,FALSE)*'Profiles, Pc, Winter, S1'!Q9</f>
        <v>5.5252360626688546</v>
      </c>
      <c r="R9" s="1">
        <f>VLOOKUP($A9,'Base Consumption'!$A$2:$D$34,3,FALSE)*'Profiles, Pc, Winter, S1'!R9</f>
        <v>5.5451896782299315</v>
      </c>
      <c r="S9" s="1">
        <f>VLOOKUP($A9,'Base Consumption'!$A$2:$D$34,3,FALSE)*'Profiles, Pc, Winter, S1'!S9</f>
        <v>6.2</v>
      </c>
      <c r="T9" s="1">
        <f>VLOOKUP($A9,'Base Consumption'!$A$2:$D$34,3,FALSE)*'Profiles, Pc, Winter, S1'!T9</f>
        <v>5.3796667192641188</v>
      </c>
      <c r="U9" s="1">
        <f>VLOOKUP($A9,'Base Consumption'!$A$2:$D$34,3,FALSE)*'Profiles, Pc, Winter, S1'!U9</f>
        <v>5.3433335106329984</v>
      </c>
      <c r="V9" s="1">
        <f>VLOOKUP($A9,'Base Consumption'!$A$2:$D$34,3,FALSE)*'Profiles, Pc, Winter, S1'!V9</f>
        <v>5.3592289737229368</v>
      </c>
      <c r="W9" s="1">
        <f>VLOOKUP($A9,'Base Consumption'!$A$2:$D$34,3,FALSE)*'Profiles, Pc, Winter, S1'!W9</f>
        <v>5.102393155654017</v>
      </c>
      <c r="X9" s="1">
        <f>VLOOKUP($A9,'Base Consumption'!$A$2:$D$34,3,FALSE)*'Profiles, Pc, Winter, S1'!X9</f>
        <v>4.4283963245994205</v>
      </c>
      <c r="Y9" s="1">
        <f>VLOOKUP($A9,'Base Consumption'!$A$2:$D$34,3,FALSE)*'Profiles, Pc, Winter, S1'!Y9</f>
        <v>3.9193321281753715</v>
      </c>
    </row>
    <row r="10" spans="1:25" x14ac:dyDescent="0.3">
      <c r="A10">
        <v>15</v>
      </c>
      <c r="B10" s="1">
        <f>VLOOKUP($A10,'Base Consumption'!$A$2:$D$34,3,FALSE)*'Profiles, Pc, Winter, S1'!B10</f>
        <v>4.5702641755292701</v>
      </c>
      <c r="C10" s="1">
        <f>VLOOKUP($A10,'Base Consumption'!$A$2:$D$34,3,FALSE)*'Profiles, Pc, Winter, S1'!C10</f>
        <v>4.0042104054608272</v>
      </c>
      <c r="D10" s="1">
        <f>VLOOKUP($A10,'Base Consumption'!$A$2:$D$34,3,FALSE)*'Profiles, Pc, Winter, S1'!D10</f>
        <v>3.800450319396306</v>
      </c>
      <c r="E10" s="1">
        <f>VLOOKUP($A10,'Base Consumption'!$A$2:$D$34,3,FALSE)*'Profiles, Pc, Winter, S1'!E10</f>
        <v>3.7105516710282287</v>
      </c>
      <c r="F10" s="1">
        <f>VLOOKUP($A10,'Base Consumption'!$A$2:$D$34,3,FALSE)*'Profiles, Pc, Winter, S1'!F10</f>
        <v>3.6453679910419798</v>
      </c>
      <c r="G10" s="1">
        <f>VLOOKUP($A10,'Base Consumption'!$A$2:$D$34,3,FALSE)*'Profiles, Pc, Winter, S1'!G10</f>
        <v>4.1415356633206901</v>
      </c>
      <c r="H10" s="1">
        <f>VLOOKUP($A10,'Base Consumption'!$A$2:$D$34,3,FALSE)*'Profiles, Pc, Winter, S1'!H10</f>
        <v>5.6947018700223433</v>
      </c>
      <c r="I10" s="1">
        <f>VLOOKUP($A10,'Base Consumption'!$A$2:$D$34,3,FALSE)*'Profiles, Pc, Winter, S1'!I10</f>
        <v>6.8697529937224129</v>
      </c>
      <c r="J10" s="1">
        <f>VLOOKUP($A10,'Base Consumption'!$A$2:$D$34,3,FALSE)*'Profiles, Pc, Winter, S1'!J10</f>
        <v>7.4224116901568165</v>
      </c>
      <c r="K10" s="1">
        <f>VLOOKUP($A10,'Base Consumption'!$A$2:$D$34,3,FALSE)*'Profiles, Pc, Winter, S1'!K10</f>
        <v>7.3410170391510867</v>
      </c>
      <c r="L10" s="1">
        <f>VLOOKUP($A10,'Base Consumption'!$A$2:$D$34,3,FALSE)*'Profiles, Pc, Winter, S1'!L10</f>
        <v>7.7425290750473978</v>
      </c>
      <c r="M10" s="1">
        <f>VLOOKUP($A10,'Base Consumption'!$A$2:$D$34,3,FALSE)*'Profiles, Pc, Winter, S1'!M10</f>
        <v>7.9370059765954757</v>
      </c>
      <c r="N10" s="1">
        <f>VLOOKUP($A10,'Base Consumption'!$A$2:$D$34,3,FALSE)*'Profiles, Pc, Winter, S1'!N10</f>
        <v>7.5956665120406397</v>
      </c>
      <c r="O10" s="1">
        <f>VLOOKUP($A10,'Base Consumption'!$A$2:$D$34,3,FALSE)*'Profiles, Pc, Winter, S1'!O10</f>
        <v>7.4750147785447147</v>
      </c>
      <c r="P10" s="1">
        <f>VLOOKUP($A10,'Base Consumption'!$A$2:$D$34,3,FALSE)*'Profiles, Pc, Winter, S1'!P10</f>
        <v>6.9825561562516407</v>
      </c>
      <c r="Q10" s="1">
        <f>VLOOKUP($A10,'Base Consumption'!$A$2:$D$34,3,FALSE)*'Profiles, Pc, Winter, S1'!Q10</f>
        <v>6.7364557742654592</v>
      </c>
      <c r="R10" s="1">
        <f>VLOOKUP($A10,'Base Consumption'!$A$2:$D$34,3,FALSE)*'Profiles, Pc, Winter, S1'!R10</f>
        <v>6.9821600777635844</v>
      </c>
      <c r="S10" s="1">
        <f>VLOOKUP($A10,'Base Consumption'!$A$2:$D$34,3,FALSE)*'Profiles, Pc, Winter, S1'!S10</f>
        <v>8.1999999999999993</v>
      </c>
      <c r="T10" s="1">
        <f>VLOOKUP($A10,'Base Consumption'!$A$2:$D$34,3,FALSE)*'Profiles, Pc, Winter, S1'!T10</f>
        <v>8.1677927008572819</v>
      </c>
      <c r="U10" s="1">
        <f>VLOOKUP($A10,'Base Consumption'!$A$2:$D$34,3,FALSE)*'Profiles, Pc, Winter, S1'!U10</f>
        <v>8.1628068135720149</v>
      </c>
      <c r="V10" s="1">
        <f>VLOOKUP($A10,'Base Consumption'!$A$2:$D$34,3,FALSE)*'Profiles, Pc, Winter, S1'!V10</f>
        <v>8.1290013415352931</v>
      </c>
      <c r="W10" s="1">
        <f>VLOOKUP($A10,'Base Consumption'!$A$2:$D$34,3,FALSE)*'Profiles, Pc, Winter, S1'!W10</f>
        <v>7.6635948394700248</v>
      </c>
      <c r="X10" s="1">
        <f>VLOOKUP($A10,'Base Consumption'!$A$2:$D$34,3,FALSE)*'Profiles, Pc, Winter, S1'!X10</f>
        <v>6.6616537788212336</v>
      </c>
      <c r="Y10" s="1">
        <f>VLOOKUP($A10,'Base Consumption'!$A$2:$D$34,3,FALSE)*'Profiles, Pc, Winter, S1'!Y10</f>
        <v>5.6876201469116703</v>
      </c>
    </row>
    <row r="11" spans="1:25" x14ac:dyDescent="0.3">
      <c r="A11">
        <v>16</v>
      </c>
      <c r="B11" s="1">
        <f>VLOOKUP($A11,'Base Consumption'!$A$2:$D$34,3,FALSE)*'Profiles, Pc, Winter, S1'!B11</f>
        <v>2.1688027700579604</v>
      </c>
      <c r="C11" s="1">
        <f>VLOOKUP($A11,'Base Consumption'!$A$2:$D$34,3,FALSE)*'Profiles, Pc, Winter, S1'!C11</f>
        <v>2.1205557873805652</v>
      </c>
      <c r="D11" s="1">
        <f>VLOOKUP($A11,'Base Consumption'!$A$2:$D$34,3,FALSE)*'Profiles, Pc, Winter, S1'!D11</f>
        <v>2.0289165653602446</v>
      </c>
      <c r="E11" s="1">
        <f>VLOOKUP($A11,'Base Consumption'!$A$2:$D$34,3,FALSE)*'Profiles, Pc, Winter, S1'!E11</f>
        <v>2.0543239684182075</v>
      </c>
      <c r="F11" s="1">
        <f>VLOOKUP($A11,'Base Consumption'!$A$2:$D$34,3,FALSE)*'Profiles, Pc, Winter, S1'!F11</f>
        <v>2.0434757709679072</v>
      </c>
      <c r="G11" s="1">
        <f>VLOOKUP($A11,'Base Consumption'!$A$2:$D$34,3,FALSE)*'Profiles, Pc, Winter, S1'!G11</f>
        <v>2.1727985949892168</v>
      </c>
      <c r="H11" s="1">
        <f>VLOOKUP($A11,'Base Consumption'!$A$2:$D$34,3,FALSE)*'Profiles, Pc, Winter, S1'!H11</f>
        <v>2.7568935820173208</v>
      </c>
      <c r="I11" s="1">
        <f>VLOOKUP($A11,'Base Consumption'!$A$2:$D$34,3,FALSE)*'Profiles, Pc, Winter, S1'!I11</f>
        <v>3.1297320993694004</v>
      </c>
      <c r="J11" s="1">
        <f>VLOOKUP($A11,'Base Consumption'!$A$2:$D$34,3,FALSE)*'Profiles, Pc, Winter, S1'!J11</f>
        <v>3.3589734053303868</v>
      </c>
      <c r="K11" s="1">
        <f>VLOOKUP($A11,'Base Consumption'!$A$2:$D$34,3,FALSE)*'Profiles, Pc, Winter, S1'!K11</f>
        <v>3.5</v>
      </c>
      <c r="L11" s="1">
        <f>VLOOKUP($A11,'Base Consumption'!$A$2:$D$34,3,FALSE)*'Profiles, Pc, Winter, S1'!L11</f>
        <v>3.2627664893262716</v>
      </c>
      <c r="M11" s="1">
        <f>VLOOKUP($A11,'Base Consumption'!$A$2:$D$34,3,FALSE)*'Profiles, Pc, Winter, S1'!M11</f>
        <v>3.3698227212650544</v>
      </c>
      <c r="N11" s="1">
        <f>VLOOKUP($A11,'Base Consumption'!$A$2:$D$34,3,FALSE)*'Profiles, Pc, Winter, S1'!N11</f>
        <v>3.3252884186156342</v>
      </c>
      <c r="O11" s="1">
        <f>VLOOKUP($A11,'Base Consumption'!$A$2:$D$34,3,FALSE)*'Profiles, Pc, Winter, S1'!O11</f>
        <v>3.1996760405815339</v>
      </c>
      <c r="P11" s="1">
        <f>VLOOKUP($A11,'Base Consumption'!$A$2:$D$34,3,FALSE)*'Profiles, Pc, Winter, S1'!P11</f>
        <v>3.0366654365625227</v>
      </c>
      <c r="Q11" s="1">
        <f>VLOOKUP($A11,'Base Consumption'!$A$2:$D$34,3,FALSE)*'Profiles, Pc, Winter, S1'!Q11</f>
        <v>2.8456784860986648</v>
      </c>
      <c r="R11" s="1">
        <f>VLOOKUP($A11,'Base Consumption'!$A$2:$D$34,3,FALSE)*'Profiles, Pc, Winter, S1'!R11</f>
        <v>2.8605236255006043</v>
      </c>
      <c r="S11" s="1">
        <f>VLOOKUP($A11,'Base Consumption'!$A$2:$D$34,3,FALSE)*'Profiles, Pc, Winter, S1'!S11</f>
        <v>3.2339328934208553</v>
      </c>
      <c r="T11" s="1">
        <f>VLOOKUP($A11,'Base Consumption'!$A$2:$D$34,3,FALSE)*'Profiles, Pc, Winter, S1'!T11</f>
        <v>3.2484926582707012</v>
      </c>
      <c r="U11" s="1">
        <f>VLOOKUP($A11,'Base Consumption'!$A$2:$D$34,3,FALSE)*'Profiles, Pc, Winter, S1'!U11</f>
        <v>3.3221470469340284</v>
      </c>
      <c r="V11" s="1">
        <f>VLOOKUP($A11,'Base Consumption'!$A$2:$D$34,3,FALSE)*'Profiles, Pc, Winter, S1'!V11</f>
        <v>3.218517564156913</v>
      </c>
      <c r="W11" s="1">
        <f>VLOOKUP($A11,'Base Consumption'!$A$2:$D$34,3,FALSE)*'Profiles, Pc, Winter, S1'!W11</f>
        <v>3.1220241521883683</v>
      </c>
      <c r="X11" s="1">
        <f>VLOOKUP($A11,'Base Consumption'!$A$2:$D$34,3,FALSE)*'Profiles, Pc, Winter, S1'!X11</f>
        <v>2.7349106911522894</v>
      </c>
      <c r="Y11" s="1">
        <f>VLOOKUP($A11,'Base Consumption'!$A$2:$D$34,3,FALSE)*'Profiles, Pc, Winter, S1'!Y11</f>
        <v>2.4200252920853957</v>
      </c>
    </row>
    <row r="12" spans="1:25" x14ac:dyDescent="0.3">
      <c r="A12">
        <v>17</v>
      </c>
      <c r="B12" s="1">
        <f>VLOOKUP($A12,'Base Consumption'!$A$2:$D$34,3,FALSE)*'Profiles, Pc, Winter, S1'!B12</f>
        <v>4.7513720637835029</v>
      </c>
      <c r="C12" s="1">
        <f>VLOOKUP($A12,'Base Consumption'!$A$2:$D$34,3,FALSE)*'Profiles, Pc, Winter, S1'!C12</f>
        <v>4.606961103239068</v>
      </c>
      <c r="D12" s="1">
        <f>VLOOKUP($A12,'Base Consumption'!$A$2:$D$34,3,FALSE)*'Profiles, Pc, Winter, S1'!D12</f>
        <v>4.5667272037839028</v>
      </c>
      <c r="E12" s="1">
        <f>VLOOKUP($A12,'Base Consumption'!$A$2:$D$34,3,FALSE)*'Profiles, Pc, Winter, S1'!E12</f>
        <v>4.5979803221106836</v>
      </c>
      <c r="F12" s="1">
        <f>VLOOKUP($A12,'Base Consumption'!$A$2:$D$34,3,FALSE)*'Profiles, Pc, Winter, S1'!F12</f>
        <v>4.8291456283553202</v>
      </c>
      <c r="G12" s="1">
        <f>VLOOKUP($A12,'Base Consumption'!$A$2:$D$34,3,FALSE)*'Profiles, Pc, Winter, S1'!G12</f>
        <v>5.5186900033927397</v>
      </c>
      <c r="H12" s="1">
        <f>VLOOKUP($A12,'Base Consumption'!$A$2:$D$34,3,FALSE)*'Profiles, Pc, Winter, S1'!H12</f>
        <v>7.442732552337997</v>
      </c>
      <c r="I12" s="1">
        <f>VLOOKUP($A12,'Base Consumption'!$A$2:$D$34,3,FALSE)*'Profiles, Pc, Winter, S1'!I12</f>
        <v>8.7066876883469373</v>
      </c>
      <c r="J12" s="1">
        <f>VLOOKUP($A12,'Base Consumption'!$A$2:$D$34,3,FALSE)*'Profiles, Pc, Winter, S1'!J12</f>
        <v>9</v>
      </c>
      <c r="K12" s="1">
        <f>VLOOKUP($A12,'Base Consumption'!$A$2:$D$34,3,FALSE)*'Profiles, Pc, Winter, S1'!K12</f>
        <v>8.4160696110323894</v>
      </c>
      <c r="L12" s="1">
        <f>VLOOKUP($A12,'Base Consumption'!$A$2:$D$34,3,FALSE)*'Profiles, Pc, Winter, S1'!L12</f>
        <v>8.5042608817131349</v>
      </c>
      <c r="M12" s="1">
        <f>VLOOKUP($A12,'Base Consumption'!$A$2:$D$34,3,FALSE)*'Profiles, Pc, Winter, S1'!M12</f>
        <v>8.5279701438920714</v>
      </c>
      <c r="N12" s="1">
        <f>VLOOKUP($A12,'Base Consumption'!$A$2:$D$34,3,FALSE)*'Profiles, Pc, Winter, S1'!N12</f>
        <v>8.0212744726285727</v>
      </c>
      <c r="O12" s="1">
        <f>VLOOKUP($A12,'Base Consumption'!$A$2:$D$34,3,FALSE)*'Profiles, Pc, Winter, S1'!O12</f>
        <v>8.0659987626479328</v>
      </c>
      <c r="P12" s="1">
        <f>VLOOKUP($A12,'Base Consumption'!$A$2:$D$34,3,FALSE)*'Profiles, Pc, Winter, S1'!P12</f>
        <v>7.5467299978046984</v>
      </c>
      <c r="Q12" s="1">
        <f>VLOOKUP($A12,'Base Consumption'!$A$2:$D$34,3,FALSE)*'Profiles, Pc, Winter, S1'!Q12</f>
        <v>7.4369848524158302</v>
      </c>
      <c r="R12" s="1">
        <f>VLOOKUP($A12,'Base Consumption'!$A$2:$D$34,3,FALSE)*'Profiles, Pc, Winter, S1'!R12</f>
        <v>7.5876823597501346</v>
      </c>
      <c r="S12" s="1">
        <f>VLOOKUP($A12,'Base Consumption'!$A$2:$D$34,3,FALSE)*'Profiles, Pc, Winter, S1'!S12</f>
        <v>8.0112159977647828</v>
      </c>
      <c r="T12" s="1">
        <f>VLOOKUP($A12,'Base Consumption'!$A$2:$D$34,3,FALSE)*'Profiles, Pc, Winter, S1'!T12</f>
        <v>7.8727323527650839</v>
      </c>
      <c r="U12" s="1">
        <f>VLOOKUP($A12,'Base Consumption'!$A$2:$D$34,3,FALSE)*'Profiles, Pc, Winter, S1'!U12</f>
        <v>7.7065879018899537</v>
      </c>
      <c r="V12" s="1">
        <f>VLOOKUP($A12,'Base Consumption'!$A$2:$D$34,3,FALSE)*'Profiles, Pc, Winter, S1'!V12</f>
        <v>7.5170934200810269</v>
      </c>
      <c r="W12" s="1">
        <f>VLOOKUP($A12,'Base Consumption'!$A$2:$D$34,3,FALSE)*'Profiles, Pc, Winter, S1'!W12</f>
        <v>6.7176242840321709</v>
      </c>
      <c r="X12" s="1">
        <f>VLOOKUP($A12,'Base Consumption'!$A$2:$D$34,3,FALSE)*'Profiles, Pc, Winter, S1'!X12</f>
        <v>5.9082762887420914</v>
      </c>
      <c r="Y12" s="1">
        <f>VLOOKUP($A12,'Base Consumption'!$A$2:$D$34,3,FALSE)*'Profiles, Pc, Winter, S1'!Y12</f>
        <v>5.1422156584908292</v>
      </c>
    </row>
    <row r="13" spans="1:25" x14ac:dyDescent="0.3">
      <c r="A13">
        <v>18</v>
      </c>
      <c r="B13" s="1">
        <f>VLOOKUP($A13,'Base Consumption'!$A$2:$D$34,3,FALSE)*'Profiles, Pc, Winter, S1'!B13</f>
        <v>2.0174063307740417</v>
      </c>
      <c r="C13" s="1">
        <f>VLOOKUP($A13,'Base Consumption'!$A$2:$D$34,3,FALSE)*'Profiles, Pc, Winter, S1'!C13</f>
        <v>1.9571584972523972</v>
      </c>
      <c r="D13" s="1">
        <f>VLOOKUP($A13,'Base Consumption'!$A$2:$D$34,3,FALSE)*'Profiles, Pc, Winter, S1'!D13</f>
        <v>1.7278245246559305</v>
      </c>
      <c r="E13" s="1">
        <f>VLOOKUP($A13,'Base Consumption'!$A$2:$D$34,3,FALSE)*'Profiles, Pc, Winter, S1'!E13</f>
        <v>1.8143214806481869</v>
      </c>
      <c r="F13" s="1">
        <f>VLOOKUP($A13,'Base Consumption'!$A$2:$D$34,3,FALSE)*'Profiles, Pc, Winter, S1'!F13</f>
        <v>1.8665499142669324</v>
      </c>
      <c r="G13" s="1">
        <f>VLOOKUP($A13,'Base Consumption'!$A$2:$D$34,3,FALSE)*'Profiles, Pc, Winter, S1'!G13</f>
        <v>2.1158975815528951</v>
      </c>
      <c r="H13" s="1">
        <f>VLOOKUP($A13,'Base Consumption'!$A$2:$D$34,3,FALSE)*'Profiles, Pc, Winter, S1'!H13</f>
        <v>2.4326576019213957</v>
      </c>
      <c r="I13" s="1">
        <f>VLOOKUP($A13,'Base Consumption'!$A$2:$D$34,3,FALSE)*'Profiles, Pc, Winter, S1'!I13</f>
        <v>2.9204779184012084</v>
      </c>
      <c r="J13" s="1">
        <f>VLOOKUP($A13,'Base Consumption'!$A$2:$D$34,3,FALSE)*'Profiles, Pc, Winter, S1'!J13</f>
        <v>2.9207761354855872</v>
      </c>
      <c r="K13" s="1">
        <f>VLOOKUP($A13,'Base Consumption'!$A$2:$D$34,3,FALSE)*'Profiles, Pc, Winter, S1'!K13</f>
        <v>3.0221808601968556</v>
      </c>
      <c r="L13" s="1">
        <f>VLOOKUP($A13,'Base Consumption'!$A$2:$D$34,3,FALSE)*'Profiles, Pc, Winter, S1'!L13</f>
        <v>2.6550799716329285</v>
      </c>
      <c r="M13" s="1">
        <f>VLOOKUP($A13,'Base Consumption'!$A$2:$D$34,3,FALSE)*'Profiles, Pc, Winter, S1'!M13</f>
        <v>2.7753989911865142</v>
      </c>
      <c r="N13" s="1">
        <f>VLOOKUP($A13,'Base Consumption'!$A$2:$D$34,3,FALSE)*'Profiles, Pc, Winter, S1'!N13</f>
        <v>2.6085745168082033</v>
      </c>
      <c r="O13" s="1">
        <f>VLOOKUP($A13,'Base Consumption'!$A$2:$D$34,3,FALSE)*'Profiles, Pc, Winter, S1'!O13</f>
        <v>2.4921640299368484</v>
      </c>
      <c r="P13" s="1">
        <f>VLOOKUP($A13,'Base Consumption'!$A$2:$D$34,3,FALSE)*'Profiles, Pc, Winter, S1'!P13</f>
        <v>2.5664165695312411</v>
      </c>
      <c r="Q13" s="1">
        <f>VLOOKUP($A13,'Base Consumption'!$A$2:$D$34,3,FALSE)*'Profiles, Pc, Winter, S1'!Q13</f>
        <v>2.6712978105277068</v>
      </c>
      <c r="R13" s="1">
        <f>VLOOKUP($A13,'Base Consumption'!$A$2:$D$34,3,FALSE)*'Profiles, Pc, Winter, S1'!R13</f>
        <v>2.9786495375978834</v>
      </c>
      <c r="S13" s="1">
        <f>VLOOKUP($A13,'Base Consumption'!$A$2:$D$34,3,FALSE)*'Profiles, Pc, Winter, S1'!S13</f>
        <v>3.1545324902779028</v>
      </c>
      <c r="T13" s="1">
        <f>VLOOKUP($A13,'Base Consumption'!$A$2:$D$34,3,FALSE)*'Profiles, Pc, Winter, S1'!T13</f>
        <v>2.9958387011460132</v>
      </c>
      <c r="U13" s="1">
        <f>VLOOKUP($A13,'Base Consumption'!$A$2:$D$34,3,FALSE)*'Profiles, Pc, Winter, S1'!U13</f>
        <v>3.1973418425768072</v>
      </c>
      <c r="V13" s="1">
        <f>VLOOKUP($A13,'Base Consumption'!$A$2:$D$34,3,FALSE)*'Profiles, Pc, Winter, S1'!V13</f>
        <v>3.2</v>
      </c>
      <c r="W13" s="1">
        <f>VLOOKUP($A13,'Base Consumption'!$A$2:$D$34,3,FALSE)*'Profiles, Pc, Winter, S1'!W13</f>
        <v>2.7845073337716899</v>
      </c>
      <c r="X13" s="1">
        <f>VLOOKUP($A13,'Base Consumption'!$A$2:$D$34,3,FALSE)*'Profiles, Pc, Winter, S1'!X13</f>
        <v>2.3711466880970558</v>
      </c>
      <c r="Y13" s="1">
        <f>VLOOKUP($A13,'Base Consumption'!$A$2:$D$34,3,FALSE)*'Profiles, Pc, Winter, S1'!Y13</f>
        <v>2.3326469902054714</v>
      </c>
    </row>
    <row r="14" spans="1:25" x14ac:dyDescent="0.3">
      <c r="A14">
        <v>19</v>
      </c>
      <c r="B14" s="1">
        <f>VLOOKUP($A14,'Base Consumption'!$A$2:$D$34,3,FALSE)*'Profiles, Pc, Winter, S1'!B14</f>
        <v>3.6718278751511444</v>
      </c>
      <c r="C14" s="1">
        <f>VLOOKUP($A14,'Base Consumption'!$A$2:$D$34,3,FALSE)*'Profiles, Pc, Winter, S1'!C14</f>
        <v>3.6718278751511444</v>
      </c>
      <c r="D14" s="1">
        <f>VLOOKUP($A14,'Base Consumption'!$A$2:$D$34,3,FALSE)*'Profiles, Pc, Winter, S1'!D14</f>
        <v>3.6718278751511444</v>
      </c>
      <c r="E14" s="1">
        <f>VLOOKUP($A14,'Base Consumption'!$A$2:$D$34,3,FALSE)*'Profiles, Pc, Winter, S1'!E14</f>
        <v>3.6718278751511444</v>
      </c>
      <c r="F14" s="1">
        <f>VLOOKUP($A14,'Base Consumption'!$A$2:$D$34,3,FALSE)*'Profiles, Pc, Winter, S1'!F14</f>
        <v>3.9885819774772191</v>
      </c>
      <c r="G14" s="1">
        <f>VLOOKUP($A14,'Base Consumption'!$A$2:$D$34,3,FALSE)*'Profiles, Pc, Winter, S1'!G14</f>
        <v>3.5817146545234091</v>
      </c>
      <c r="H14" s="1">
        <f>VLOOKUP($A14,'Base Consumption'!$A$2:$D$34,3,FALSE)*'Profiles, Pc, Winter, S1'!H14</f>
        <v>5.8657326776968084</v>
      </c>
      <c r="I14" s="1">
        <f>VLOOKUP($A14,'Base Consumption'!$A$2:$D$34,3,FALSE)*'Profiles, Pc, Winter, S1'!I14</f>
        <v>6.1763802541932264</v>
      </c>
      <c r="J14" s="1">
        <f>VLOOKUP($A14,'Base Consumption'!$A$2:$D$34,3,FALSE)*'Profiles, Pc, Winter, S1'!J14</f>
        <v>6.1763802541932264</v>
      </c>
      <c r="K14" s="1">
        <f>VLOOKUP($A14,'Base Consumption'!$A$2:$D$34,3,FALSE)*'Profiles, Pc, Winter, S1'!K14</f>
        <v>7.2887117035432798</v>
      </c>
      <c r="L14" s="1">
        <f>VLOOKUP($A14,'Base Consumption'!$A$2:$D$34,3,FALSE)*'Profiles, Pc, Winter, S1'!L14</f>
        <v>9.126673071007982</v>
      </c>
      <c r="M14" s="1">
        <f>VLOOKUP($A14,'Base Consumption'!$A$2:$D$34,3,FALSE)*'Profiles, Pc, Winter, S1'!M14</f>
        <v>8.2820284591043318</v>
      </c>
      <c r="N14" s="1">
        <f>VLOOKUP($A14,'Base Consumption'!$A$2:$D$34,3,FALSE)*'Profiles, Pc, Winter, S1'!N14</f>
        <v>9.2640663457199146</v>
      </c>
      <c r="O14" s="1">
        <f>VLOOKUP($A14,'Base Consumption'!$A$2:$D$34,3,FALSE)*'Profiles, Pc, Winter, S1'!O14</f>
        <v>9.2962127471466989</v>
      </c>
      <c r="P14" s="1">
        <f>VLOOKUP($A14,'Base Consumption'!$A$2:$D$34,3,FALSE)*'Profiles, Pc, Winter, S1'!P14</f>
        <v>8.6997132009207139</v>
      </c>
      <c r="Q14" s="1">
        <f>VLOOKUP($A14,'Base Consumption'!$A$2:$D$34,3,FALSE)*'Profiles, Pc, Winter, S1'!Q14</f>
        <v>8.5474584037045709</v>
      </c>
      <c r="R14" s="1">
        <f>VLOOKUP($A14,'Base Consumption'!$A$2:$D$34,3,FALSE)*'Profiles, Pc, Winter, S1'!R14</f>
        <v>9.1672438873859203</v>
      </c>
      <c r="S14" s="1">
        <f>VLOOKUP($A14,'Base Consumption'!$A$2:$D$34,3,FALSE)*'Profiles, Pc, Winter, S1'!S14</f>
        <v>9.5</v>
      </c>
      <c r="T14" s="1">
        <f>VLOOKUP($A14,'Base Consumption'!$A$2:$D$34,3,FALSE)*'Profiles, Pc, Winter, S1'!T14</f>
        <v>9.5</v>
      </c>
      <c r="U14" s="1">
        <f>VLOOKUP($A14,'Base Consumption'!$A$2:$D$34,3,FALSE)*'Profiles, Pc, Winter, S1'!U14</f>
        <v>9.5</v>
      </c>
      <c r="V14" s="1">
        <f>VLOOKUP($A14,'Base Consumption'!$A$2:$D$34,3,FALSE)*'Profiles, Pc, Winter, S1'!V14</f>
        <v>9.5</v>
      </c>
      <c r="W14" s="1">
        <f>VLOOKUP($A14,'Base Consumption'!$A$2:$D$34,3,FALSE)*'Profiles, Pc, Winter, S1'!W14</f>
        <v>6.3685598959235294</v>
      </c>
      <c r="X14" s="1">
        <f>VLOOKUP($A14,'Base Consumption'!$A$2:$D$34,3,FALSE)*'Profiles, Pc, Winter, S1'!X14</f>
        <v>5.006420952628905</v>
      </c>
      <c r="Y14" s="1">
        <f>VLOOKUP($A14,'Base Consumption'!$A$2:$D$34,3,FALSE)*'Profiles, Pc, Winter, S1'!Y14</f>
        <v>4.0854592082896621</v>
      </c>
    </row>
    <row r="15" spans="1:25" x14ac:dyDescent="0.3">
      <c r="A15">
        <v>20</v>
      </c>
      <c r="B15" s="1">
        <f>VLOOKUP($A15,'Base Consumption'!$A$2:$D$34,3,FALSE)*'Profiles, Pc, Winter, S1'!B15</f>
        <v>1.9474892342068124</v>
      </c>
      <c r="C15" s="1">
        <f>VLOOKUP($A15,'Base Consumption'!$A$2:$D$34,3,FALSE)*'Profiles, Pc, Winter, S1'!C15</f>
        <v>1.9474892342068122</v>
      </c>
      <c r="D15" s="1">
        <f>VLOOKUP($A15,'Base Consumption'!$A$2:$D$34,3,FALSE)*'Profiles, Pc, Winter, S1'!D15</f>
        <v>1.9474892342068124</v>
      </c>
      <c r="E15" s="1">
        <f>VLOOKUP($A15,'Base Consumption'!$A$2:$D$34,3,FALSE)*'Profiles, Pc, Winter, S1'!E15</f>
        <v>1.9194324813158525</v>
      </c>
      <c r="F15" s="1">
        <f>VLOOKUP($A15,'Base Consumption'!$A$2:$D$34,3,FALSE)*'Profiles, Pc, Winter, S1'!F15</f>
        <v>2.1438864993308049</v>
      </c>
      <c r="G15" s="1">
        <f>VLOOKUP($A15,'Base Consumption'!$A$2:$D$34,3,FALSE)*'Profiles, Pc, Winter, S1'!G15</f>
        <v>2.006407342628334</v>
      </c>
      <c r="H15" s="1">
        <f>VLOOKUP($A15,'Base Consumption'!$A$2:$D$34,3,FALSE)*'Profiles, Pc, Winter, S1'!H15</f>
        <v>2.0372701578415957</v>
      </c>
      <c r="I15" s="1">
        <f>VLOOKUP($A15,'Base Consumption'!$A$2:$D$34,3,FALSE)*'Profiles, Pc, Winter, S1'!I15</f>
        <v>1.694978956678765</v>
      </c>
      <c r="J15" s="1">
        <f>VLOOKUP($A15,'Base Consumption'!$A$2:$D$34,3,FALSE)*'Profiles, Pc, Winter, S1'!J15</f>
        <v>1.4508844388519095</v>
      </c>
      <c r="K15" s="1">
        <f>VLOOKUP($A15,'Base Consumption'!$A$2:$D$34,3,FALSE)*'Profiles, Pc, Winter, S1'!K15</f>
        <v>1.2685150657427984</v>
      </c>
      <c r="L15" s="1">
        <f>VLOOKUP($A15,'Base Consumption'!$A$2:$D$34,3,FALSE)*'Profiles, Pc, Winter, S1'!L15</f>
        <v>1.5266384470020937</v>
      </c>
      <c r="M15" s="1">
        <f>VLOOKUP($A15,'Base Consumption'!$A$2:$D$34,3,FALSE)*'Profiles, Pc, Winter, S1'!M15</f>
        <v>1.7286473510619116</v>
      </c>
      <c r="N15" s="1">
        <f>VLOOKUP($A15,'Base Consumption'!$A$2:$D$34,3,FALSE)*'Profiles, Pc, Winter, S1'!N15</f>
        <v>1.8969873737516232</v>
      </c>
      <c r="O15" s="1">
        <f>VLOOKUP($A15,'Base Consumption'!$A$2:$D$34,3,FALSE)*'Profiles, Pc, Winter, S1'!O15</f>
        <v>2.0653283704152545</v>
      </c>
      <c r="P15" s="1">
        <f>VLOOKUP($A15,'Base Consumption'!$A$2:$D$34,3,FALSE)*'Profiles, Pc, Winter, S1'!P15</f>
        <v>2.0092143802027373</v>
      </c>
      <c r="Q15" s="1">
        <f>VLOOKUP($A15,'Base Consumption'!$A$2:$D$34,3,FALSE)*'Profiles, Pc, Winter, S1'!Q15</f>
        <v>1.75670361568773</v>
      </c>
      <c r="R15" s="1">
        <f>VLOOKUP($A15,'Base Consumption'!$A$2:$D$34,3,FALSE)*'Profiles, Pc, Winter, S1'!R15</f>
        <v>1.7847598803135487</v>
      </c>
      <c r="S15" s="1">
        <f>VLOOKUP($A15,'Base Consumption'!$A$2:$D$34,3,FALSE)*'Profiles, Pc, Winter, S1'!S15</f>
        <v>1.9250441253644015</v>
      </c>
      <c r="T15" s="1">
        <f>VLOOKUP($A15,'Base Consumption'!$A$2:$D$34,3,FALSE)*'Profiles, Pc, Winter, S1'!T15</f>
        <v>1.9531013639641404</v>
      </c>
      <c r="U15" s="1">
        <f>VLOOKUP($A15,'Base Consumption'!$A$2:$D$34,3,FALSE)*'Profiles, Pc, Winter, S1'!U15</f>
        <v>1.8969868867646626</v>
      </c>
      <c r="V15" s="1">
        <f>VLOOKUP($A15,'Base Consumption'!$A$2:$D$34,3,FALSE)*'Profiles, Pc, Winter, S1'!V15</f>
        <v>1.9306543071738893</v>
      </c>
      <c r="W15" s="1">
        <f>VLOOKUP($A15,'Base Consumption'!$A$2:$D$34,3,FALSE)*'Profiles, Pc, Winter, S1'!W15</f>
        <v>2.2000000000000002</v>
      </c>
      <c r="X15" s="1">
        <f>VLOOKUP($A15,'Base Consumption'!$A$2:$D$34,3,FALSE)*'Profiles, Pc, Winter, S1'!X15</f>
        <v>2.087772993548886</v>
      </c>
      <c r="Y15" s="1">
        <f>VLOOKUP($A15,'Base Consumption'!$A$2:$D$34,3,FALSE)*'Profiles, Pc, Winter, S1'!Y15</f>
        <v>1.891374271298556</v>
      </c>
    </row>
    <row r="16" spans="1:25" x14ac:dyDescent="0.3">
      <c r="A16">
        <v>21</v>
      </c>
      <c r="B16" s="1">
        <f>VLOOKUP($A16,'Base Consumption'!$A$2:$D$34,3,FALSE)*'Profiles, Pc, Winter, S1'!B16</f>
        <v>8.901009199772977</v>
      </c>
      <c r="C16" s="1">
        <f>VLOOKUP($A16,'Base Consumption'!$A$2:$D$34,3,FALSE)*'Profiles, Pc, Winter, S1'!C16</f>
        <v>8.2339184114794719</v>
      </c>
      <c r="D16" s="1">
        <f>VLOOKUP($A16,'Base Consumption'!$A$2:$D$34,3,FALSE)*'Profiles, Pc, Winter, S1'!D16</f>
        <v>7.745804573268587</v>
      </c>
      <c r="E16" s="1">
        <f>VLOOKUP($A16,'Base Consumption'!$A$2:$D$34,3,FALSE)*'Profiles, Pc, Winter, S1'!E16</f>
        <v>7.6888553711507468</v>
      </c>
      <c r="F16" s="1">
        <f>VLOOKUP($A16,'Base Consumption'!$A$2:$D$34,3,FALSE)*'Profiles, Pc, Winter, S1'!F16</f>
        <v>7.6969903631091396</v>
      </c>
      <c r="G16" s="1">
        <f>VLOOKUP($A16,'Base Consumption'!$A$2:$D$34,3,FALSE)*'Profiles, Pc, Winter, S1'!G16</f>
        <v>8.6244123017154024</v>
      </c>
      <c r="H16" s="1">
        <f>VLOOKUP($A16,'Base Consumption'!$A$2:$D$34,3,FALSE)*'Profiles, Pc, Winter, S1'!H16</f>
        <v>13.139490018022345</v>
      </c>
      <c r="I16" s="1">
        <f>VLOOKUP($A16,'Base Consumption'!$A$2:$D$34,3,FALSE)*'Profiles, Pc, Winter, S1'!I16</f>
        <v>16.084461391655829</v>
      </c>
      <c r="J16" s="1">
        <f>VLOOKUP($A16,'Base Consumption'!$A$2:$D$34,3,FALSE)*'Profiles, Pc, Winter, S1'!J16</f>
        <v>17.150182492731915</v>
      </c>
      <c r="K16" s="1">
        <f>VLOOKUP($A16,'Base Consumption'!$A$2:$D$34,3,FALSE)*'Profiles, Pc, Winter, S1'!K16</f>
        <v>17.223400274121591</v>
      </c>
      <c r="L16" s="1">
        <f>VLOOKUP($A16,'Base Consumption'!$A$2:$D$34,3,FALSE)*'Profiles, Pc, Winter, S1'!L16</f>
        <v>16.466817469524909</v>
      </c>
      <c r="M16" s="1">
        <f>VLOOKUP($A16,'Base Consumption'!$A$2:$D$34,3,FALSE)*'Profiles, Pc, Winter, S1'!M16</f>
        <v>17.198993882482903</v>
      </c>
      <c r="N16" s="1">
        <f>VLOOKUP($A16,'Base Consumption'!$A$2:$D$34,3,FALSE)*'Profiles, Pc, Winter, S1'!N16</f>
        <v>17.288481651495552</v>
      </c>
      <c r="O16" s="1">
        <f>VLOOKUP($A16,'Base Consumption'!$A$2:$D$34,3,FALSE)*'Profiles, Pc, Winter, S1'!O16</f>
        <v>17.028151916946307</v>
      </c>
      <c r="P16" s="1">
        <f>VLOOKUP($A16,'Base Consumption'!$A$2:$D$34,3,FALSE)*'Profiles, Pc, Winter, S1'!P16</f>
        <v>15.165175864477655</v>
      </c>
      <c r="Q16" s="1">
        <f>VLOOKUP($A16,'Base Consumption'!$A$2:$D$34,3,FALSE)*'Profiles, Pc, Winter, S1'!Q16</f>
        <v>14.188938299948433</v>
      </c>
      <c r="R16" s="1">
        <f>VLOOKUP($A16,'Base Consumption'!$A$2:$D$34,3,FALSE)*'Profiles, Pc, Winter, S1'!R16</f>
        <v>15.002467482548312</v>
      </c>
      <c r="S16" s="1">
        <f>VLOOKUP($A16,'Base Consumption'!$A$2:$D$34,3,FALSE)*'Profiles, Pc, Winter, S1'!S16</f>
        <v>17.5</v>
      </c>
      <c r="T16" s="1">
        <f>VLOOKUP($A16,'Base Consumption'!$A$2:$D$34,3,FALSE)*'Profiles, Pc, Winter, S1'!T16</f>
        <v>16.678334405972031</v>
      </c>
      <c r="U16" s="1">
        <f>VLOOKUP($A16,'Base Consumption'!$A$2:$D$34,3,FALSE)*'Profiles, Pc, Winter, S1'!U16</f>
        <v>16.450550306016584</v>
      </c>
      <c r="V16" s="1">
        <f>VLOOKUP($A16,'Base Consumption'!$A$2:$D$34,3,FALSE)*'Profiles, Pc, Winter, S1'!V16</f>
        <v>16.043785008687983</v>
      </c>
      <c r="W16" s="1">
        <f>VLOOKUP($A16,'Base Consumption'!$A$2:$D$34,3,FALSE)*'Profiles, Pc, Winter, S1'!W16</f>
        <v>14.95365751226702</v>
      </c>
      <c r="X16" s="1">
        <f>VLOOKUP($A16,'Base Consumption'!$A$2:$D$34,3,FALSE)*'Profiles, Pc, Winter, S1'!X16</f>
        <v>12.382908625482983</v>
      </c>
      <c r="Y16" s="1">
        <f>VLOOKUP($A16,'Base Consumption'!$A$2:$D$34,3,FALSE)*'Profiles, Pc, Winter, S1'!Y16</f>
        <v>10.739583093068717</v>
      </c>
    </row>
    <row r="17" spans="1:25" x14ac:dyDescent="0.3">
      <c r="A17">
        <v>23</v>
      </c>
      <c r="B17" s="1">
        <f>VLOOKUP($A17,'Base Consumption'!$A$2:$D$34,3,FALSE)*'Profiles, Pc, Winter, S1'!B17</f>
        <v>2.1998450442147153</v>
      </c>
      <c r="C17" s="1">
        <f>VLOOKUP($A17,'Base Consumption'!$A$2:$D$34,3,FALSE)*'Profiles, Pc, Winter, S1'!C17</f>
        <v>1.9579990878322577</v>
      </c>
      <c r="D17" s="1">
        <f>VLOOKUP($A17,'Base Consumption'!$A$2:$D$34,3,FALSE)*'Profiles, Pc, Winter, S1'!D17</f>
        <v>1.8651115292394296</v>
      </c>
      <c r="E17" s="1">
        <f>VLOOKUP($A17,'Base Consumption'!$A$2:$D$34,3,FALSE)*'Profiles, Pc, Winter, S1'!E17</f>
        <v>1.8421107108200105</v>
      </c>
      <c r="F17" s="1">
        <f>VLOOKUP($A17,'Base Consumption'!$A$2:$D$34,3,FALSE)*'Profiles, Pc, Winter, S1'!F17</f>
        <v>1.8421107108200105</v>
      </c>
      <c r="G17" s="1">
        <f>VLOOKUP($A17,'Base Consumption'!$A$2:$D$34,3,FALSE)*'Profiles, Pc, Winter, S1'!G17</f>
        <v>1.9500371901072318</v>
      </c>
      <c r="H17" s="1">
        <f>VLOOKUP($A17,'Base Consumption'!$A$2:$D$34,3,FALSE)*'Profiles, Pc, Winter, S1'!H17</f>
        <v>2.4317485162001073</v>
      </c>
      <c r="I17" s="1">
        <f>VLOOKUP($A17,'Base Consumption'!$A$2:$D$34,3,FALSE)*'Profiles, Pc, Winter, S1'!I17</f>
        <v>2.7809305437033025</v>
      </c>
      <c r="J17" s="1">
        <f>VLOOKUP($A17,'Base Consumption'!$A$2:$D$34,3,FALSE)*'Profiles, Pc, Winter, S1'!J17</f>
        <v>3.1062274696772976</v>
      </c>
      <c r="K17" s="1">
        <f>VLOOKUP($A17,'Base Consumption'!$A$2:$D$34,3,FALSE)*'Profiles, Pc, Winter, S1'!K17</f>
        <v>3.1796529176050092</v>
      </c>
      <c r="L17" s="1">
        <f>VLOOKUP($A17,'Base Consumption'!$A$2:$D$34,3,FALSE)*'Profiles, Pc, Winter, S1'!L17</f>
        <v>3.169037185591784</v>
      </c>
      <c r="M17" s="1">
        <f>VLOOKUP($A17,'Base Consumption'!$A$2:$D$34,3,FALSE)*'Profiles, Pc, Winter, S1'!M17</f>
        <v>3.1690371855917836</v>
      </c>
      <c r="N17" s="1">
        <f>VLOOKUP($A17,'Base Consumption'!$A$2:$D$34,3,FALSE)*'Profiles, Pc, Winter, S1'!N17</f>
        <v>3.1088815010088466</v>
      </c>
      <c r="O17" s="1">
        <f>VLOOKUP($A17,'Base Consumption'!$A$2:$D$34,3,FALSE)*'Profiles, Pc, Winter, S1'!O17</f>
        <v>3.0504949740334348</v>
      </c>
      <c r="P17" s="1">
        <f>VLOOKUP($A17,'Base Consumption'!$A$2:$D$34,3,FALSE)*'Profiles, Pc, Winter, S1'!P17</f>
        <v>2.9655688221047125</v>
      </c>
      <c r="Q17" s="1">
        <f>VLOOKUP($A17,'Base Consumption'!$A$2:$D$34,3,FALSE)*'Profiles, Pc, Winter, S1'!Q17</f>
        <v>2.9090882080448317</v>
      </c>
      <c r="R17" s="1">
        <f>VLOOKUP($A17,'Base Consumption'!$A$2:$D$34,3,FALSE)*'Profiles, Pc, Winter, S1'!R17</f>
        <v>2.844034430126122</v>
      </c>
      <c r="S17" s="1">
        <f>VLOOKUP($A17,'Base Consumption'!$A$2:$D$34,3,FALSE)*'Profiles, Pc, Winter, S1'!S17</f>
        <v>3.0448487622816458</v>
      </c>
      <c r="T17" s="1">
        <f>VLOOKUP($A17,'Base Consumption'!$A$2:$D$34,3,FALSE)*'Profiles, Pc, Winter, S1'!T17</f>
        <v>3.2</v>
      </c>
      <c r="U17" s="1">
        <f>VLOOKUP($A17,'Base Consumption'!$A$2:$D$34,3,FALSE)*'Profiles, Pc, Winter, S1'!U17</f>
        <v>3.1991153230614238</v>
      </c>
      <c r="V17" s="1">
        <f>VLOOKUP($A17,'Base Consumption'!$A$2:$D$34,3,FALSE)*'Profiles, Pc, Winter, S1'!V17</f>
        <v>3.1982306458649372</v>
      </c>
      <c r="W17" s="1">
        <f>VLOOKUP($A17,'Base Consumption'!$A$2:$D$34,3,FALSE)*'Profiles, Pc, Winter, S1'!W17</f>
        <v>3.0455658899564906</v>
      </c>
      <c r="X17" s="1">
        <f>VLOOKUP($A17,'Base Consumption'!$A$2:$D$34,3,FALSE)*'Profiles, Pc, Winter, S1'!X17</f>
        <v>2.7998871520277051</v>
      </c>
      <c r="Y17" s="1">
        <f>VLOOKUP($A17,'Base Consumption'!$A$2:$D$34,3,FALSE)*'Profiles, Pc, Winter, S1'!Y17</f>
        <v>2.5002660325515853</v>
      </c>
    </row>
    <row r="18" spans="1:25" x14ac:dyDescent="0.3">
      <c r="A18">
        <v>24</v>
      </c>
      <c r="B18" s="1">
        <f>VLOOKUP($A18,'Base Consumption'!$A$2:$D$34,3,FALSE)*'Profiles, Pc, Winter, S1'!B18</f>
        <v>5.5116497076815687</v>
      </c>
      <c r="C18" s="1">
        <f>VLOOKUP($A18,'Base Consumption'!$A$2:$D$34,3,FALSE)*'Profiles, Pc, Winter, S1'!C18</f>
        <v>5.1590552360555337</v>
      </c>
      <c r="D18" s="1">
        <f>VLOOKUP($A18,'Base Consumption'!$A$2:$D$34,3,FALSE)*'Profiles, Pc, Winter, S1'!D18</f>
        <v>5.1798223872990699</v>
      </c>
      <c r="E18" s="1">
        <f>VLOOKUP($A18,'Base Consumption'!$A$2:$D$34,3,FALSE)*'Profiles, Pc, Winter, S1'!E18</f>
        <v>5.1923683638512967</v>
      </c>
      <c r="F18" s="1">
        <f>VLOOKUP($A18,'Base Consumption'!$A$2:$D$34,3,FALSE)*'Profiles, Pc, Winter, S1'!F18</f>
        <v>5.2919174213754134</v>
      </c>
      <c r="G18" s="1">
        <f>VLOOKUP($A18,'Base Consumption'!$A$2:$D$34,3,FALSE)*'Profiles, Pc, Winter, S1'!G18</f>
        <v>5.6428858517953389</v>
      </c>
      <c r="H18" s="1">
        <f>VLOOKUP($A18,'Base Consumption'!$A$2:$D$34,3,FALSE)*'Profiles, Pc, Winter, S1'!H18</f>
        <v>7.3008249756356838</v>
      </c>
      <c r="I18" s="1">
        <f>VLOOKUP($A18,'Base Consumption'!$A$2:$D$34,3,FALSE)*'Profiles, Pc, Winter, S1'!I18</f>
        <v>8.2543588156989767</v>
      </c>
      <c r="J18" s="1">
        <f>VLOOKUP($A18,'Base Consumption'!$A$2:$D$34,3,FALSE)*'Profiles, Pc, Winter, S1'!J18</f>
        <v>8.5611809643261623</v>
      </c>
      <c r="K18" s="1">
        <f>VLOOKUP($A18,'Base Consumption'!$A$2:$D$34,3,FALSE)*'Profiles, Pc, Winter, S1'!K18</f>
        <v>8.2724026721994584</v>
      </c>
      <c r="L18" s="1">
        <f>VLOOKUP($A18,'Base Consumption'!$A$2:$D$34,3,FALSE)*'Profiles, Pc, Winter, S1'!L18</f>
        <v>8.2832915461774448</v>
      </c>
      <c r="M18" s="1">
        <f>VLOOKUP($A18,'Base Consumption'!$A$2:$D$34,3,FALSE)*'Profiles, Pc, Winter, S1'!M18</f>
        <v>8.6999999999999993</v>
      </c>
      <c r="N18" s="1">
        <f>VLOOKUP($A18,'Base Consumption'!$A$2:$D$34,3,FALSE)*'Profiles, Pc, Winter, S1'!N18</f>
        <v>8.578619685877328</v>
      </c>
      <c r="O18" s="1">
        <f>VLOOKUP($A18,'Base Consumption'!$A$2:$D$34,3,FALSE)*'Profiles, Pc, Winter, S1'!O18</f>
        <v>8.5722980864711467</v>
      </c>
      <c r="P18" s="1">
        <f>VLOOKUP($A18,'Base Consumption'!$A$2:$D$34,3,FALSE)*'Profiles, Pc, Winter, S1'!P18</f>
        <v>8.2155522470526368</v>
      </c>
      <c r="Q18" s="1">
        <f>VLOOKUP($A18,'Base Consumption'!$A$2:$D$34,3,FALSE)*'Profiles, Pc, Winter, S1'!Q18</f>
        <v>8.0685334398708388</v>
      </c>
      <c r="R18" s="1">
        <f>VLOOKUP($A18,'Base Consumption'!$A$2:$D$34,3,FALSE)*'Profiles, Pc, Winter, S1'!R18</f>
        <v>8.0647934083933759</v>
      </c>
      <c r="S18" s="1">
        <f>VLOOKUP($A18,'Base Consumption'!$A$2:$D$34,3,FALSE)*'Profiles, Pc, Winter, S1'!S18</f>
        <v>8.2605726219357809</v>
      </c>
      <c r="T18" s="1">
        <f>VLOOKUP($A18,'Base Consumption'!$A$2:$D$34,3,FALSE)*'Profiles, Pc, Winter, S1'!T18</f>
        <v>8.1106305923018702</v>
      </c>
      <c r="U18" s="1">
        <f>VLOOKUP($A18,'Base Consumption'!$A$2:$D$34,3,FALSE)*'Profiles, Pc, Winter, S1'!U18</f>
        <v>7.84644652424178</v>
      </c>
      <c r="V18" s="1">
        <f>VLOOKUP($A18,'Base Consumption'!$A$2:$D$34,3,FALSE)*'Profiles, Pc, Winter, S1'!V18</f>
        <v>7.8863010168836878</v>
      </c>
      <c r="W18" s="1">
        <f>VLOOKUP($A18,'Base Consumption'!$A$2:$D$34,3,FALSE)*'Profiles, Pc, Winter, S1'!W18</f>
        <v>7.4124877915750131</v>
      </c>
      <c r="X18" s="1">
        <f>VLOOKUP($A18,'Base Consumption'!$A$2:$D$34,3,FALSE)*'Profiles, Pc, Winter, S1'!X18</f>
        <v>6.2934616778675716</v>
      </c>
      <c r="Y18" s="1">
        <f>VLOOKUP($A18,'Base Consumption'!$A$2:$D$34,3,FALSE)*'Profiles, Pc, Winter, S1'!Y18</f>
        <v>5.9560995484588082</v>
      </c>
    </row>
    <row r="19" spans="1:25" x14ac:dyDescent="0.3">
      <c r="A19">
        <v>26</v>
      </c>
      <c r="B19" s="1">
        <f>VLOOKUP($A19,'Base Consumption'!$A$2:$D$34,3,FALSE)*'Profiles, Pc, Winter, S1'!B19</f>
        <v>1.89087263090127</v>
      </c>
      <c r="C19" s="1">
        <f>VLOOKUP($A19,'Base Consumption'!$A$2:$D$34,3,FALSE)*'Profiles, Pc, Winter, S1'!C19</f>
        <v>1.7764587282738522</v>
      </c>
      <c r="D19" s="1">
        <f>VLOOKUP($A19,'Base Consumption'!$A$2:$D$34,3,FALSE)*'Profiles, Pc, Winter, S1'!D19</f>
        <v>1.6774086457347552</v>
      </c>
      <c r="E19" s="1">
        <f>VLOOKUP($A19,'Base Consumption'!$A$2:$D$34,3,FALSE)*'Profiles, Pc, Winter, S1'!E19</f>
        <v>1.6602989370000345</v>
      </c>
      <c r="F19" s="1">
        <f>VLOOKUP($A19,'Base Consumption'!$A$2:$D$34,3,FALSE)*'Profiles, Pc, Winter, S1'!F19</f>
        <v>1.6953331025044625</v>
      </c>
      <c r="G19" s="1">
        <f>VLOOKUP($A19,'Base Consumption'!$A$2:$D$34,3,FALSE)*'Profiles, Pc, Winter, S1'!G19</f>
        <v>2.0093602737036211</v>
      </c>
      <c r="H19" s="1">
        <f>VLOOKUP($A19,'Base Consumption'!$A$2:$D$34,3,FALSE)*'Profiles, Pc, Winter, S1'!H19</f>
        <v>2.839821306507921</v>
      </c>
      <c r="I19" s="1">
        <f>VLOOKUP($A19,'Base Consumption'!$A$2:$D$34,3,FALSE)*'Profiles, Pc, Winter, S1'!I19</f>
        <v>3.3610272637465544</v>
      </c>
      <c r="J19" s="1">
        <f>VLOOKUP($A19,'Base Consumption'!$A$2:$D$34,3,FALSE)*'Profiles, Pc, Winter, S1'!J19</f>
        <v>3.4527446139707711</v>
      </c>
      <c r="K19" s="1">
        <f>VLOOKUP($A19,'Base Consumption'!$A$2:$D$34,3,FALSE)*'Profiles, Pc, Winter, S1'!K19</f>
        <v>3.5</v>
      </c>
      <c r="L19" s="1">
        <f>VLOOKUP($A19,'Base Consumption'!$A$2:$D$34,3,FALSE)*'Profiles, Pc, Winter, S1'!L19</f>
        <v>3.1663024833847335</v>
      </c>
      <c r="M19" s="1">
        <f>VLOOKUP($A19,'Base Consumption'!$A$2:$D$34,3,FALSE)*'Profiles, Pc, Winter, S1'!M19</f>
        <v>3.3667304999914611</v>
      </c>
      <c r="N19" s="1">
        <f>VLOOKUP($A19,'Base Consumption'!$A$2:$D$34,3,FALSE)*'Profiles, Pc, Winter, S1'!N19</f>
        <v>3.2657017436531106</v>
      </c>
      <c r="O19" s="1">
        <f>VLOOKUP($A19,'Base Consumption'!$A$2:$D$34,3,FALSE)*'Profiles, Pc, Winter, S1'!O19</f>
        <v>3.1115979724641982</v>
      </c>
      <c r="P19" s="1">
        <f>VLOOKUP($A19,'Base Consumption'!$A$2:$D$34,3,FALSE)*'Profiles, Pc, Winter, S1'!P19</f>
        <v>2.864845710439655</v>
      </c>
      <c r="Q19" s="1">
        <f>VLOOKUP($A19,'Base Consumption'!$A$2:$D$34,3,FALSE)*'Profiles, Pc, Winter, S1'!Q19</f>
        <v>2.8248066641488796</v>
      </c>
      <c r="R19" s="1">
        <f>VLOOKUP($A19,'Base Consumption'!$A$2:$D$34,3,FALSE)*'Profiles, Pc, Winter, S1'!R19</f>
        <v>2.9679695331536857</v>
      </c>
      <c r="S19" s="1">
        <f>VLOOKUP($A19,'Base Consumption'!$A$2:$D$34,3,FALSE)*'Profiles, Pc, Winter, S1'!S19</f>
        <v>3.224149593868789</v>
      </c>
      <c r="T19" s="1">
        <f>VLOOKUP($A19,'Base Consumption'!$A$2:$D$34,3,FALSE)*'Profiles, Pc, Winter, S1'!T19</f>
        <v>3.1147405720277179</v>
      </c>
      <c r="U19" s="1">
        <f>VLOOKUP($A19,'Base Consumption'!$A$2:$D$34,3,FALSE)*'Profiles, Pc, Winter, S1'!U19</f>
        <v>3.0961177597994509</v>
      </c>
      <c r="V19" s="1">
        <f>VLOOKUP($A19,'Base Consumption'!$A$2:$D$34,3,FALSE)*'Profiles, Pc, Winter, S1'!V19</f>
        <v>3.0480476257352351</v>
      </c>
      <c r="W19" s="1">
        <f>VLOOKUP($A19,'Base Consumption'!$A$2:$D$34,3,FALSE)*'Profiles, Pc, Winter, S1'!W19</f>
        <v>2.8383082030143738</v>
      </c>
      <c r="X19" s="1">
        <f>VLOOKUP($A19,'Base Consumption'!$A$2:$D$34,3,FALSE)*'Profiles, Pc, Winter, S1'!X19</f>
        <v>2.4290719042981981</v>
      </c>
      <c r="Y19" s="1">
        <f>VLOOKUP($A19,'Base Consumption'!$A$2:$D$34,3,FALSE)*'Profiles, Pc, Winter, S1'!Y19</f>
        <v>2.1527559278612802</v>
      </c>
    </row>
    <row r="20" spans="1:25" x14ac:dyDescent="0.3">
      <c r="A20">
        <v>29</v>
      </c>
      <c r="B20" s="1">
        <f>VLOOKUP($A20,'Base Consumption'!$A$2:$D$34,3,FALSE)*'Profiles, Pc, Winter, S1'!B20</f>
        <v>3.8709677419354839E-3</v>
      </c>
      <c r="C20" s="1">
        <f>VLOOKUP($A20,'Base Consumption'!$A$2:$D$34,3,FALSE)*'Profiles, Pc, Winter, S1'!C20</f>
        <v>2.4</v>
      </c>
      <c r="D20" s="1">
        <f>VLOOKUP($A20,'Base Consumption'!$A$2:$D$34,3,FALSE)*'Profiles, Pc, Winter, S1'!D20</f>
        <v>-0.46322580645161282</v>
      </c>
      <c r="E20" s="1">
        <f>VLOOKUP($A20,'Base Consumption'!$A$2:$D$34,3,FALSE)*'Profiles, Pc, Winter, S1'!E20</f>
        <v>-5.8064516129032254E-2</v>
      </c>
      <c r="F20" s="1">
        <f>VLOOKUP($A20,'Base Consumption'!$A$2:$D$34,3,FALSE)*'Profiles, Pc, Winter, S1'!F20</f>
        <v>0.17419354838709677</v>
      </c>
      <c r="G20" s="1">
        <f>VLOOKUP($A20,'Base Consumption'!$A$2:$D$34,3,FALSE)*'Profiles, Pc, Winter, S1'!G20</f>
        <v>-0.11870967741935483</v>
      </c>
      <c r="H20" s="1">
        <f>VLOOKUP($A20,'Base Consumption'!$A$2:$D$34,3,FALSE)*'Profiles, Pc, Winter, S1'!H20</f>
        <v>3.7419354838709673E-2</v>
      </c>
      <c r="I20" s="1">
        <f>VLOOKUP($A20,'Base Consumption'!$A$2:$D$34,3,FALSE)*'Profiles, Pc, Winter, S1'!I20</f>
        <v>-0.27999999999999997</v>
      </c>
      <c r="J20" s="1">
        <f>VLOOKUP($A20,'Base Consumption'!$A$2:$D$34,3,FALSE)*'Profiles, Pc, Winter, S1'!J20</f>
        <v>-0.46064516129032251</v>
      </c>
      <c r="K20" s="1">
        <f>VLOOKUP($A20,'Base Consumption'!$A$2:$D$34,3,FALSE)*'Profiles, Pc, Winter, S1'!K20</f>
        <v>-2.9677419354838707E-2</v>
      </c>
      <c r="L20" s="1">
        <f>VLOOKUP($A20,'Base Consumption'!$A$2:$D$34,3,FALSE)*'Profiles, Pc, Winter, S1'!L20</f>
        <v>-0.10838709677419354</v>
      </c>
      <c r="M20" s="1">
        <f>VLOOKUP($A20,'Base Consumption'!$A$2:$D$34,3,FALSE)*'Profiles, Pc, Winter, S1'!M20</f>
        <v>0.41161290322580646</v>
      </c>
      <c r="N20" s="1">
        <f>VLOOKUP($A20,'Base Consumption'!$A$2:$D$34,3,FALSE)*'Profiles, Pc, Winter, S1'!N20</f>
        <v>-0.47483870967741931</v>
      </c>
      <c r="O20" s="1">
        <f>VLOOKUP($A20,'Base Consumption'!$A$2:$D$34,3,FALSE)*'Profiles, Pc, Winter, S1'!O20</f>
        <v>-0.93548387096774188</v>
      </c>
      <c r="P20" s="1">
        <f>VLOOKUP($A20,'Base Consumption'!$A$2:$D$34,3,FALSE)*'Profiles, Pc, Winter, S1'!P20</f>
        <v>-0.15612903225806449</v>
      </c>
      <c r="Q20" s="1">
        <f>VLOOKUP($A20,'Base Consumption'!$A$2:$D$34,3,FALSE)*'Profiles, Pc, Winter, S1'!Q20</f>
        <v>-0.21677419354838709</v>
      </c>
      <c r="R20" s="1">
        <f>VLOOKUP($A20,'Base Consumption'!$A$2:$D$34,3,FALSE)*'Profiles, Pc, Winter, S1'!R20</f>
        <v>0.44387096774193541</v>
      </c>
      <c r="S20" s="1">
        <f>VLOOKUP($A20,'Base Consumption'!$A$2:$D$34,3,FALSE)*'Profiles, Pc, Winter, S1'!S20</f>
        <v>3.8709677419354839E-3</v>
      </c>
      <c r="T20" s="1">
        <f>VLOOKUP($A20,'Base Consumption'!$A$2:$D$34,3,FALSE)*'Profiles, Pc, Winter, S1'!T20</f>
        <v>-0.2425806451612903</v>
      </c>
      <c r="U20" s="1">
        <f>VLOOKUP($A20,'Base Consumption'!$A$2:$D$34,3,FALSE)*'Profiles, Pc, Winter, S1'!U20</f>
        <v>0.47354838709677416</v>
      </c>
      <c r="V20" s="1">
        <f>VLOOKUP($A20,'Base Consumption'!$A$2:$D$34,3,FALSE)*'Profiles, Pc, Winter, S1'!V20</f>
        <v>-0.15096774193548385</v>
      </c>
      <c r="W20" s="1">
        <f>VLOOKUP($A20,'Base Consumption'!$A$2:$D$34,3,FALSE)*'Profiles, Pc, Winter, S1'!W20</f>
        <v>0.11870967741935483</v>
      </c>
      <c r="X20" s="1">
        <f>VLOOKUP($A20,'Base Consumption'!$A$2:$D$34,3,FALSE)*'Profiles, Pc, Winter, S1'!X20</f>
        <v>-9.0322580645161285E-2</v>
      </c>
      <c r="Y20" s="1">
        <f>VLOOKUP($A20,'Base Consumption'!$A$2:$D$34,3,FALSE)*'Profiles, Pc, Winter, S1'!Y20</f>
        <v>-0.19483870967741934</v>
      </c>
    </row>
    <row r="21" spans="1:25" x14ac:dyDescent="0.3">
      <c r="A21">
        <v>30</v>
      </c>
      <c r="B21" s="1">
        <f>VLOOKUP($A21,'Base Consumption'!$A$2:$D$34,3,FALSE)*'Profiles, Pc, Winter, S1'!B21</f>
        <v>6.6861929457985809</v>
      </c>
      <c r="C21" s="1">
        <f>VLOOKUP($A21,'Base Consumption'!$A$2:$D$34,3,FALSE)*'Profiles, Pc, Winter, S1'!C21</f>
        <v>6.1307511263682164</v>
      </c>
      <c r="D21" s="1">
        <f>VLOOKUP($A21,'Base Consumption'!$A$2:$D$34,3,FALSE)*'Profiles, Pc, Winter, S1'!D21</f>
        <v>5.8324579042050102</v>
      </c>
      <c r="E21" s="1">
        <f>VLOOKUP($A21,'Base Consumption'!$A$2:$D$34,3,FALSE)*'Profiles, Pc, Winter, S1'!E21</f>
        <v>5.8015995496557995</v>
      </c>
      <c r="F21" s="1">
        <f>VLOOKUP($A21,'Base Consumption'!$A$2:$D$34,3,FALSE)*'Profiles, Pc, Winter, S1'!F21</f>
        <v>6.0124621939456224</v>
      </c>
      <c r="G21" s="1">
        <f>VLOOKUP($A21,'Base Consumption'!$A$2:$D$34,3,FALSE)*'Profiles, Pc, Winter, S1'!G21</f>
        <v>6.4959023880702622</v>
      </c>
      <c r="H21" s="1">
        <f>VLOOKUP($A21,'Base Consumption'!$A$2:$D$34,3,FALSE)*'Profiles, Pc, Winter, S1'!H21</f>
        <v>8.4348044961888036</v>
      </c>
      <c r="I21" s="1">
        <f>VLOOKUP($A21,'Base Consumption'!$A$2:$D$34,3,FALSE)*'Profiles, Pc, Winter, S1'!I21</f>
        <v>9.6999776536486912</v>
      </c>
      <c r="J21" s="1">
        <f>VLOOKUP($A21,'Base Consumption'!$A$2:$D$34,3,FALSE)*'Profiles, Pc, Winter, S1'!J21</f>
        <v>10.157701277796697</v>
      </c>
      <c r="K21" s="1">
        <f>VLOOKUP($A21,'Base Consumption'!$A$2:$D$34,3,FALSE)*'Profiles, Pc, Winter, S1'!K21</f>
        <v>10.306849462416745</v>
      </c>
      <c r="L21" s="1">
        <f>VLOOKUP($A21,'Base Consumption'!$A$2:$D$34,3,FALSE)*'Profiles, Pc, Winter, S1'!L21</f>
        <v>10.10113130272161</v>
      </c>
      <c r="M21" s="1">
        <f>VLOOKUP($A21,'Base Consumption'!$A$2:$D$34,3,FALSE)*'Profiles, Pc, Winter, S1'!M21</f>
        <v>10.373707504314716</v>
      </c>
      <c r="N21" s="1">
        <f>VLOOKUP($A21,'Base Consumption'!$A$2:$D$34,3,FALSE)*'Profiles, Pc, Winter, S1'!N21</f>
        <v>10.234847386517551</v>
      </c>
      <c r="O21" s="1">
        <f>VLOOKUP($A21,'Base Consumption'!$A$2:$D$34,3,FALSE)*'Profiles, Pc, Winter, S1'!O21</f>
        <v>9.6691188496855762</v>
      </c>
      <c r="P21" s="1">
        <f>VLOOKUP($A21,'Base Consumption'!$A$2:$D$34,3,FALSE)*'Profiles, Pc, Winter, S1'!P21</f>
        <v>9.3502553445142986</v>
      </c>
      <c r="Q21" s="1">
        <f>VLOOKUP($A21,'Base Consumption'!$A$2:$D$34,3,FALSE)*'Profiles, Pc, Winter, S1'!Q21</f>
        <v>8.7690983045285726</v>
      </c>
      <c r="R21" s="1">
        <f>VLOOKUP($A21,'Base Consumption'!$A$2:$D$34,3,FALSE)*'Profiles, Pc, Winter, S1'!R21</f>
        <v>8.8822441017777471</v>
      </c>
      <c r="S21" s="1">
        <f>VLOOKUP($A21,'Base Consumption'!$A$2:$D$34,3,FALSE)*'Profiles, Pc, Winter, S1'!S21</f>
        <v>10.419993010237272</v>
      </c>
      <c r="T21" s="1">
        <f>VLOOKUP($A21,'Base Consumption'!$A$2:$D$34,3,FALSE)*'Profiles, Pc, Winter, S1'!T21</f>
        <v>10.512568522119249</v>
      </c>
      <c r="U21" s="1">
        <f>VLOOKUP($A21,'Base Consumption'!$A$2:$D$34,3,FALSE)*'Profiles, Pc, Winter, S1'!U21</f>
        <v>10.6</v>
      </c>
      <c r="V21" s="1">
        <f>VLOOKUP($A21,'Base Consumption'!$A$2:$D$34,3,FALSE)*'Profiles, Pc, Winter, S1'!V21</f>
        <v>10.286277826448705</v>
      </c>
      <c r="W21" s="1">
        <f>VLOOKUP($A21,'Base Consumption'!$A$2:$D$34,3,FALSE)*'Profiles, Pc, Winter, S1'!W21</f>
        <v>9.8542671722478481</v>
      </c>
      <c r="X21" s="1">
        <f>VLOOKUP($A21,'Base Consumption'!$A$2:$D$34,3,FALSE)*'Profiles, Pc, Winter, S1'!X21</f>
        <v>8.8256718784535817</v>
      </c>
      <c r="Y21" s="1">
        <f>VLOOKUP($A21,'Base Consumption'!$A$2:$D$34,3,FALSE)*'Profiles, Pc, Winter, S1'!Y21</f>
        <v>7.5759285723891523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4B05-C711-43D8-94DF-178D6BFA9143}">
  <dimension ref="A1:Y3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Winter, S1'!B2</f>
        <v>3.7886074519744506</v>
      </c>
      <c r="C2" s="1">
        <f>VLOOKUP($A2,'Base Consumption'!$A$2:$D$34,4,FALSE)*'Profiles, Qc, Winter, S1'!C2</f>
        <v>4.330170676088521</v>
      </c>
      <c r="D2" s="1">
        <f>VLOOKUP($A2,'Base Consumption'!$A$2:$D$34,4,FALSE)*'Profiles, Qc, Winter, S1'!D2</f>
        <v>9.6429878109243141</v>
      </c>
      <c r="E2" s="1">
        <f>VLOOKUP($A2,'Base Consumption'!$A$2:$D$34,4,FALSE)*'Profiles, Qc, Winter, S1'!E2</f>
        <v>4.2016106463350544</v>
      </c>
      <c r="F2" s="1">
        <f>VLOOKUP($A2,'Base Consumption'!$A$2:$D$34,4,FALSE)*'Profiles, Qc, Winter, S1'!F2</f>
        <v>3.7142628539418308</v>
      </c>
      <c r="G2" s="1">
        <f>VLOOKUP($A2,'Base Consumption'!$A$2:$D$34,4,FALSE)*'Profiles, Qc, Winter, S1'!G2</f>
        <v>4.3522701102892114</v>
      </c>
      <c r="H2" s="1">
        <f>VLOOKUP($A2,'Base Consumption'!$A$2:$D$34,4,FALSE)*'Profiles, Qc, Winter, S1'!H2</f>
        <v>4.6643665550096571</v>
      </c>
      <c r="I2" s="1">
        <f>VLOOKUP($A2,'Base Consumption'!$A$2:$D$34,4,FALSE)*'Profiles, Qc, Winter, S1'!I2</f>
        <v>4.5406940391182999</v>
      </c>
      <c r="J2" s="1">
        <f>VLOOKUP($A2,'Base Consumption'!$A$2:$D$34,4,FALSE)*'Profiles, Qc, Winter, S1'!J2</f>
        <v>3.0989220876976469</v>
      </c>
      <c r="K2" s="1">
        <f>VLOOKUP($A2,'Base Consumption'!$A$2:$D$34,4,FALSE)*'Profiles, Qc, Winter, S1'!K2</f>
        <v>12.7</v>
      </c>
      <c r="L2" s="1">
        <f>VLOOKUP($A2,'Base Consumption'!$A$2:$D$34,4,FALSE)*'Profiles, Qc, Winter, S1'!L2</f>
        <v>1.1589676069182009</v>
      </c>
      <c r="M2" s="1">
        <f>VLOOKUP($A2,'Base Consumption'!$A$2:$D$34,4,FALSE)*'Profiles, Qc, Winter, S1'!M2</f>
        <v>6.9202508489583847</v>
      </c>
      <c r="N2" s="1">
        <f>VLOOKUP($A2,'Base Consumption'!$A$2:$D$34,4,FALSE)*'Profiles, Qc, Winter, S1'!N2</f>
        <v>2.5623169798784131</v>
      </c>
      <c r="O2" s="1">
        <f>VLOOKUP($A2,'Base Consumption'!$A$2:$D$34,4,FALSE)*'Profiles, Qc, Winter, S1'!O2</f>
        <v>3.222791428552759</v>
      </c>
      <c r="P2" s="1">
        <f>VLOOKUP($A2,'Base Consumption'!$A$2:$D$34,4,FALSE)*'Profiles, Qc, Winter, S1'!P2</f>
        <v>4.7593001351977859</v>
      </c>
      <c r="Q2" s="1">
        <f>VLOOKUP($A2,'Base Consumption'!$A$2:$D$34,4,FALSE)*'Profiles, Qc, Winter, S1'!Q2</f>
        <v>5.9865676591416177</v>
      </c>
      <c r="R2" s="1">
        <f>VLOOKUP($A2,'Base Consumption'!$A$2:$D$34,4,FALSE)*'Profiles, Qc, Winter, S1'!R2</f>
        <v>2.0347167641561623</v>
      </c>
      <c r="S2" s="1">
        <f>VLOOKUP($A2,'Base Consumption'!$A$2:$D$34,4,FALSE)*'Profiles, Qc, Winter, S1'!S2</f>
        <v>8.625007043764537</v>
      </c>
      <c r="T2" s="1">
        <f>VLOOKUP($A2,'Base Consumption'!$A$2:$D$34,4,FALSE)*'Profiles, Qc, Winter, S1'!T2</f>
        <v>7.3037486812072423</v>
      </c>
      <c r="U2" s="1">
        <f>VLOOKUP($A2,'Base Consumption'!$A$2:$D$34,4,FALSE)*'Profiles, Qc, Winter, S1'!U2</f>
        <v>2.8935000640795163</v>
      </c>
      <c r="V2" s="1">
        <f>VLOOKUP($A2,'Base Consumption'!$A$2:$D$34,4,FALSE)*'Profiles, Qc, Winter, S1'!V2</f>
        <v>12.388270586108039</v>
      </c>
      <c r="W2" s="1">
        <f>VLOOKUP($A2,'Base Consumption'!$A$2:$D$34,4,FALSE)*'Profiles, Qc, Winter, S1'!W2</f>
        <v>6.3853350175278472</v>
      </c>
      <c r="X2" s="1">
        <f>VLOOKUP($A2,'Base Consumption'!$A$2:$D$34,4,FALSE)*'Profiles, Qc, Winter, S1'!X2</f>
        <v>6.282548348566432</v>
      </c>
      <c r="Y2" s="1">
        <f>VLOOKUP($A2,'Base Consumption'!$A$2:$D$34,4,FALSE)*'Profiles, Qc, Winter, S1'!Y2</f>
        <v>2.67796251009548</v>
      </c>
    </row>
    <row r="3" spans="1:25" x14ac:dyDescent="0.3">
      <c r="A3">
        <v>3</v>
      </c>
      <c r="B3" s="1">
        <f>VLOOKUP($A3,'Base Consumption'!$A$2:$D$34,4,FALSE)*'Profiles, Qc, Winter, S1'!B3</f>
        <v>-0.99758284104641892</v>
      </c>
      <c r="C3" s="1">
        <f>VLOOKUP($A3,'Base Consumption'!$A$2:$D$34,4,FALSE)*'Profiles, Qc, Winter, S1'!C3</f>
        <v>-1.0842355566786359</v>
      </c>
      <c r="D3" s="1">
        <f>VLOOKUP($A3,'Base Consumption'!$A$2:$D$34,4,FALSE)*'Profiles, Qc, Winter, S1'!D3</f>
        <v>-1.1678714202859992</v>
      </c>
      <c r="E3" s="1">
        <f>VLOOKUP($A3,'Base Consumption'!$A$2:$D$34,4,FALSE)*'Profiles, Qc, Winter, S1'!E3</f>
        <v>-1.159369615731892</v>
      </c>
      <c r="F3" s="1">
        <f>VLOOKUP($A3,'Base Consumption'!$A$2:$D$34,4,FALSE)*'Profiles, Qc, Winter, S1'!F3</f>
        <v>-1.2</v>
      </c>
      <c r="G3" s="1">
        <f>VLOOKUP($A3,'Base Consumption'!$A$2:$D$34,4,FALSE)*'Profiles, Qc, Winter, S1'!G3</f>
        <v>-1.068225887789044</v>
      </c>
      <c r="H3" s="1">
        <f>VLOOKUP($A3,'Base Consumption'!$A$2:$D$34,4,FALSE)*'Profiles, Qc, Winter, S1'!H3</f>
        <v>-0.79549241170036433</v>
      </c>
      <c r="I3" s="1">
        <f>VLOOKUP($A3,'Base Consumption'!$A$2:$D$34,4,FALSE)*'Profiles, Qc, Winter, S1'!I3</f>
        <v>-0.32744050499968158</v>
      </c>
      <c r="J3" s="1">
        <f>VLOOKUP($A3,'Base Consumption'!$A$2:$D$34,4,FALSE)*'Profiles, Qc, Winter, S1'!J3</f>
        <v>-9.6429345561514529E-2</v>
      </c>
      <c r="K3" s="1">
        <f>VLOOKUP($A3,'Base Consumption'!$A$2:$D$34,4,FALSE)*'Profiles, Qc, Winter, S1'!K3</f>
        <v>-1.5084766482474941E-2</v>
      </c>
      <c r="L3" s="1">
        <f>VLOOKUP($A3,'Base Consumption'!$A$2:$D$34,4,FALSE)*'Profiles, Qc, Winter, S1'!L3</f>
        <v>-0.13542243385819233</v>
      </c>
      <c r="M3" s="1">
        <f>VLOOKUP($A3,'Base Consumption'!$A$2:$D$34,4,FALSE)*'Profiles, Qc, Winter, S1'!M3</f>
        <v>-9.9559943595382824E-2</v>
      </c>
      <c r="N3" s="1">
        <f>VLOOKUP($A3,'Base Consumption'!$A$2:$D$34,4,FALSE)*'Profiles, Qc, Winter, S1'!N3</f>
        <v>-0.13780451236314981</v>
      </c>
      <c r="O3" s="1">
        <f>VLOOKUP($A3,'Base Consumption'!$A$2:$D$34,4,FALSE)*'Profiles, Qc, Winter, S1'!O3</f>
        <v>-0.13901287337570253</v>
      </c>
      <c r="P3" s="1">
        <f>VLOOKUP($A3,'Base Consumption'!$A$2:$D$34,4,FALSE)*'Profiles, Qc, Winter, S1'!P3</f>
        <v>-0.35142847013640915</v>
      </c>
      <c r="Q3" s="1">
        <f>VLOOKUP($A3,'Base Consumption'!$A$2:$D$34,4,FALSE)*'Profiles, Qc, Winter, S1'!Q3</f>
        <v>-0.50611232627637026</v>
      </c>
      <c r="R3" s="1">
        <f>VLOOKUP($A3,'Base Consumption'!$A$2:$D$34,4,FALSE)*'Profiles, Qc, Winter, S1'!R3</f>
        <v>-0.45009447961795812</v>
      </c>
      <c r="S3" s="1">
        <f>VLOOKUP($A3,'Base Consumption'!$A$2:$D$34,4,FALSE)*'Profiles, Qc, Winter, S1'!S3</f>
        <v>-0.15364099669097667</v>
      </c>
      <c r="T3" s="1">
        <f>VLOOKUP($A3,'Base Consumption'!$A$2:$D$34,4,FALSE)*'Profiles, Qc, Winter, S1'!T3</f>
        <v>-0.22349255743576243</v>
      </c>
      <c r="U3" s="1">
        <f>VLOOKUP($A3,'Base Consumption'!$A$2:$D$34,4,FALSE)*'Profiles, Qc, Winter, S1'!U3</f>
        <v>-0.280940825804539</v>
      </c>
      <c r="V3" s="1">
        <f>VLOOKUP($A3,'Base Consumption'!$A$2:$D$34,4,FALSE)*'Profiles, Qc, Winter, S1'!V3</f>
        <v>-0.4413082511457504</v>
      </c>
      <c r="W3" s="1">
        <f>VLOOKUP($A3,'Base Consumption'!$A$2:$D$34,4,FALSE)*'Profiles, Qc, Winter, S1'!W3</f>
        <v>-0.57284676960738268</v>
      </c>
      <c r="X3" s="1">
        <f>VLOOKUP($A3,'Base Consumption'!$A$2:$D$34,4,FALSE)*'Profiles, Qc, Winter, S1'!X3</f>
        <v>-0.768551854627188</v>
      </c>
      <c r="Y3" s="1">
        <f>VLOOKUP($A3,'Base Consumption'!$A$2:$D$34,4,FALSE)*'Profiles, Qc, Winter, S1'!Y3</f>
        <v>-0.86507049089196753</v>
      </c>
    </row>
    <row r="4" spans="1:25" x14ac:dyDescent="0.3">
      <c r="A4">
        <v>4</v>
      </c>
      <c r="B4" s="1">
        <f>VLOOKUP($A4,'Base Consumption'!$A$2:$D$34,4,FALSE)*'Profiles, Qc, Winter, S1'!B4</f>
        <v>1.2916613384655597</v>
      </c>
      <c r="C4" s="1">
        <f>VLOOKUP($A4,'Base Consumption'!$A$2:$D$34,4,FALSE)*'Profiles, Qc, Winter, S1'!C4</f>
        <v>1.6</v>
      </c>
      <c r="D4" s="1">
        <f>VLOOKUP($A4,'Base Consumption'!$A$2:$D$34,4,FALSE)*'Profiles, Qc, Winter, S1'!D4</f>
        <v>1.6</v>
      </c>
      <c r="E4" s="1">
        <f>VLOOKUP($A4,'Base Consumption'!$A$2:$D$34,4,FALSE)*'Profiles, Qc, Winter, S1'!E4</f>
        <v>1.6</v>
      </c>
      <c r="F4" s="1">
        <f>VLOOKUP($A4,'Base Consumption'!$A$2:$D$34,4,FALSE)*'Profiles, Qc, Winter, S1'!F4</f>
        <v>1.6</v>
      </c>
      <c r="G4" s="1">
        <f>VLOOKUP($A4,'Base Consumption'!$A$2:$D$34,4,FALSE)*'Profiles, Qc, Winter, S1'!G4</f>
        <v>1.2964051824749638</v>
      </c>
      <c r="H4" s="1">
        <f>VLOOKUP($A4,'Base Consumption'!$A$2:$D$34,4,FALSE)*'Profiles, Qc, Winter, S1'!H4</f>
        <v>0.58801727758744382</v>
      </c>
      <c r="I4" s="1">
        <f>VLOOKUP($A4,'Base Consumption'!$A$2:$D$34,4,FALSE)*'Profiles, Qc, Winter, S1'!I4</f>
        <v>7.5701129794235572E-2</v>
      </c>
      <c r="J4" s="1">
        <f>VLOOKUP($A4,'Base Consumption'!$A$2:$D$34,4,FALSE)*'Profiles, Qc, Winter, S1'!J4</f>
        <v>-0.44293946582696064</v>
      </c>
      <c r="K4" s="1">
        <f>VLOOKUP($A4,'Base Consumption'!$A$2:$D$34,4,FALSE)*'Profiles, Qc, Winter, S1'!K4</f>
        <v>-0.44293946582696064</v>
      </c>
      <c r="L4" s="1">
        <f>VLOOKUP($A4,'Base Consumption'!$A$2:$D$34,4,FALSE)*'Profiles, Qc, Winter, S1'!L4</f>
        <v>-3.8146375793578713E-2</v>
      </c>
      <c r="M4" s="1">
        <f>VLOOKUP($A4,'Base Consumption'!$A$2:$D$34,4,FALSE)*'Profiles, Qc, Winter, S1'!M4</f>
        <v>-0.4619148418645771</v>
      </c>
      <c r="N4" s="1">
        <f>VLOOKUP($A4,'Base Consumption'!$A$2:$D$34,4,FALSE)*'Profiles, Qc, Winter, S1'!N4</f>
        <v>-0.4619148418645771</v>
      </c>
      <c r="O4" s="1">
        <f>VLOOKUP($A4,'Base Consumption'!$A$2:$D$34,4,FALSE)*'Profiles, Qc, Winter, S1'!O4</f>
        <v>-0.35755400668329551</v>
      </c>
      <c r="P4" s="1">
        <f>VLOOKUP($A4,'Base Consumption'!$A$2:$D$34,4,FALSE)*'Profiles, Qc, Winter, S1'!P4</f>
        <v>-4.4471501139450871E-2</v>
      </c>
      <c r="Q4" s="1">
        <f>VLOOKUP($A4,'Base Consumption'!$A$2:$D$34,4,FALSE)*'Profiles, Qc, Winter, S1'!Q4</f>
        <v>0.26860998679211828</v>
      </c>
      <c r="R4" s="1">
        <f>VLOOKUP($A4,'Base Consumption'!$A$2:$D$34,4,FALSE)*'Profiles, Qc, Winter, S1'!R4</f>
        <v>0.37297048276930805</v>
      </c>
      <c r="S4" s="1">
        <f>VLOOKUP($A4,'Base Consumption'!$A$2:$D$34,4,FALSE)*'Profiles, Qc, Winter, S1'!S4</f>
        <v>0.37297048276930805</v>
      </c>
      <c r="T4" s="1">
        <f>VLOOKUP($A4,'Base Consumption'!$A$2:$D$34,4,FALSE)*'Profiles, Qc, Winter, S1'!T4</f>
        <v>0.37297048276930805</v>
      </c>
      <c r="U4" s="1">
        <f>VLOOKUP($A4,'Base Consumption'!$A$2:$D$34,4,FALSE)*'Profiles, Qc, Winter, S1'!U4</f>
        <v>0.37297048276930805</v>
      </c>
      <c r="V4" s="1">
        <f>VLOOKUP($A4,'Base Consumption'!$A$2:$D$34,4,FALSE)*'Profiles, Qc, Winter, S1'!V4</f>
        <v>0.37297048276930805</v>
      </c>
      <c r="W4" s="1">
        <f>VLOOKUP($A4,'Base Consumption'!$A$2:$D$34,4,FALSE)*'Profiles, Qc, Winter, S1'!W4</f>
        <v>0.77776356924149204</v>
      </c>
      <c r="X4" s="1">
        <f>VLOOKUP($A4,'Base Consumption'!$A$2:$D$34,4,FALSE)*'Profiles, Qc, Winter, S1'!X4</f>
        <v>1.1888817846207462</v>
      </c>
      <c r="Y4" s="1">
        <f>VLOOKUP($A4,'Base Consumption'!$A$2:$D$34,4,FALSE)*'Profiles, Qc, Winter, S1'!Y4</f>
        <v>1.1888817846207462</v>
      </c>
    </row>
    <row r="5" spans="1:25" x14ac:dyDescent="0.3">
      <c r="A5">
        <v>7</v>
      </c>
      <c r="B5" s="1">
        <f>VLOOKUP($A5,'Base Consumption'!$A$2:$D$34,4,FALSE)*'Profiles, Qc, Winter, S1'!B5</f>
        <v>4.1795942490556621</v>
      </c>
      <c r="C5" s="1">
        <f>VLOOKUP($A5,'Base Consumption'!$A$2:$D$34,4,FALSE)*'Profiles, Qc, Winter, S1'!C5</f>
        <v>3.2240241898611322</v>
      </c>
      <c r="D5" s="1">
        <f>VLOOKUP($A5,'Base Consumption'!$A$2:$D$34,4,FALSE)*'Profiles, Qc, Winter, S1'!D5</f>
        <v>2.7599296984234165</v>
      </c>
      <c r="E5" s="1">
        <f>VLOOKUP($A5,'Base Consumption'!$A$2:$D$34,4,FALSE)*'Profiles, Qc, Winter, S1'!E5</f>
        <v>2.7007746267355821</v>
      </c>
      <c r="F5" s="1">
        <f>VLOOKUP($A5,'Base Consumption'!$A$2:$D$34,4,FALSE)*'Profiles, Qc, Winter, S1'!F5</f>
        <v>3.0695944901575003</v>
      </c>
      <c r="G5" s="1">
        <f>VLOOKUP($A5,'Base Consumption'!$A$2:$D$34,4,FALSE)*'Profiles, Qc, Winter, S1'!G5</f>
        <v>3.8113245300312575</v>
      </c>
      <c r="H5" s="1">
        <f>VLOOKUP($A5,'Base Consumption'!$A$2:$D$34,4,FALSE)*'Profiles, Qc, Winter, S1'!H5</f>
        <v>5.9133012464848944</v>
      </c>
      <c r="I5" s="1">
        <f>VLOOKUP($A5,'Base Consumption'!$A$2:$D$34,4,FALSE)*'Profiles, Qc, Winter, S1'!I5</f>
        <v>7.2190093542236644</v>
      </c>
      <c r="J5" s="1">
        <f>VLOOKUP($A5,'Base Consumption'!$A$2:$D$34,4,FALSE)*'Profiles, Qc, Winter, S1'!J5</f>
        <v>8.3405427913113677</v>
      </c>
      <c r="K5" s="1">
        <f>VLOOKUP($A5,'Base Consumption'!$A$2:$D$34,4,FALSE)*'Profiles, Qc, Winter, S1'!K5</f>
        <v>9.1844723781119768</v>
      </c>
      <c r="L5" s="1">
        <f>VLOOKUP($A5,'Base Consumption'!$A$2:$D$34,4,FALSE)*'Profiles, Qc, Winter, S1'!L5</f>
        <v>9.2619822822696225</v>
      </c>
      <c r="M5" s="1">
        <f>VLOOKUP($A5,'Base Consumption'!$A$2:$D$34,4,FALSE)*'Profiles, Qc, Winter, S1'!M5</f>
        <v>9.0959074424401791</v>
      </c>
      <c r="N5" s="1">
        <f>VLOOKUP($A5,'Base Consumption'!$A$2:$D$34,4,FALSE)*'Profiles, Qc, Winter, S1'!N5</f>
        <v>9.1346464406730021</v>
      </c>
      <c r="O5" s="1">
        <f>VLOOKUP($A5,'Base Consumption'!$A$2:$D$34,4,FALSE)*'Profiles, Qc, Winter, S1'!O5</f>
        <v>9.041432626392286</v>
      </c>
      <c r="P5" s="1">
        <f>VLOOKUP($A5,'Base Consumption'!$A$2:$D$34,4,FALSE)*'Profiles, Qc, Winter, S1'!P5</f>
        <v>8.1564158719840982</v>
      </c>
      <c r="Q5" s="1">
        <f>VLOOKUP($A5,'Base Consumption'!$A$2:$D$34,4,FALSE)*'Profiles, Qc, Winter, S1'!Q5</f>
        <v>7.7493274875470588</v>
      </c>
      <c r="R5" s="1">
        <f>VLOOKUP($A5,'Base Consumption'!$A$2:$D$34,4,FALSE)*'Profiles, Qc, Winter, S1'!R5</f>
        <v>7.9973295446606345</v>
      </c>
      <c r="S5" s="1">
        <f>VLOOKUP($A5,'Base Consumption'!$A$2:$D$34,4,FALSE)*'Profiles, Qc, Winter, S1'!S5</f>
        <v>10.9</v>
      </c>
      <c r="T5" s="1">
        <f>VLOOKUP($A5,'Base Consumption'!$A$2:$D$34,4,FALSE)*'Profiles, Qc, Winter, S1'!T5</f>
        <v>10.884176506106392</v>
      </c>
      <c r="U5" s="1">
        <f>VLOOKUP($A5,'Base Consumption'!$A$2:$D$34,4,FALSE)*'Profiles, Qc, Winter, S1'!U5</f>
        <v>10.552042631980564</v>
      </c>
      <c r="V5" s="1">
        <f>VLOOKUP($A5,'Base Consumption'!$A$2:$D$34,4,FALSE)*'Profiles, Qc, Winter, S1'!V5</f>
        <v>9.7670285479293106</v>
      </c>
      <c r="W5" s="1">
        <f>VLOOKUP($A5,'Base Consumption'!$A$2:$D$34,4,FALSE)*'Profiles, Qc, Winter, S1'!W5</f>
        <v>8.6861438531544177</v>
      </c>
      <c r="X5" s="1">
        <f>VLOOKUP($A5,'Base Consumption'!$A$2:$D$34,4,FALSE)*'Profiles, Qc, Winter, S1'!X5</f>
        <v>7.0846207874216658</v>
      </c>
      <c r="Y5" s="1">
        <f>VLOOKUP($A5,'Base Consumption'!$A$2:$D$34,4,FALSE)*'Profiles, Qc, Winter, S1'!Y5</f>
        <v>5.4352689662913605</v>
      </c>
    </row>
    <row r="6" spans="1:25" x14ac:dyDescent="0.3">
      <c r="A6">
        <v>8</v>
      </c>
      <c r="B6" s="1">
        <f>VLOOKUP($A6,'Base Consumption'!$A$2:$D$34,4,FALSE)*'Profiles, Qc, Winter, S1'!B6</f>
        <v>5.1616362495959196</v>
      </c>
      <c r="C6" s="1">
        <f>VLOOKUP($A6,'Base Consumption'!$A$2:$D$34,4,FALSE)*'Profiles, Qc, Winter, S1'!C6</f>
        <v>0.34974803566595075</v>
      </c>
      <c r="D6" s="1">
        <f>VLOOKUP($A6,'Base Consumption'!$A$2:$D$34,4,FALSE)*'Profiles, Qc, Winter, S1'!D6</f>
        <v>-6.5351824474776752</v>
      </c>
      <c r="E6" s="1">
        <f>VLOOKUP($A6,'Base Consumption'!$A$2:$D$34,4,FALSE)*'Profiles, Qc, Winter, S1'!E6</f>
        <v>-10.005516473617122</v>
      </c>
      <c r="F6" s="1">
        <f>VLOOKUP($A6,'Base Consumption'!$A$2:$D$34,4,FALSE)*'Profiles, Qc, Winter, S1'!F6</f>
        <v>-7.4998021843506377</v>
      </c>
      <c r="G6" s="1">
        <f>VLOOKUP($A6,'Base Consumption'!$A$2:$D$34,4,FALSE)*'Profiles, Qc, Winter, S1'!G6</f>
        <v>8.7075314237500745</v>
      </c>
      <c r="H6" s="1">
        <f>VLOOKUP($A6,'Base Consumption'!$A$2:$D$34,4,FALSE)*'Profiles, Qc, Winter, S1'!H6</f>
        <v>26.371034435728234</v>
      </c>
      <c r="I6" s="1">
        <f>VLOOKUP($A6,'Base Consumption'!$A$2:$D$34,4,FALSE)*'Profiles, Qc, Winter, S1'!I6</f>
        <v>30</v>
      </c>
      <c r="J6" s="1">
        <f>VLOOKUP($A6,'Base Consumption'!$A$2:$D$34,4,FALSE)*'Profiles, Qc, Winter, S1'!J6</f>
        <v>23.923324396415044</v>
      </c>
      <c r="K6" s="1">
        <f>VLOOKUP($A6,'Base Consumption'!$A$2:$D$34,4,FALSE)*'Profiles, Qc, Winter, S1'!K6</f>
        <v>13.263581089318372</v>
      </c>
      <c r="L6" s="1">
        <f>VLOOKUP($A6,'Base Consumption'!$A$2:$D$34,4,FALSE)*'Profiles, Qc, Winter, S1'!L6</f>
        <v>3.8020301423176592</v>
      </c>
      <c r="M6" s="1">
        <f>VLOOKUP($A6,'Base Consumption'!$A$2:$D$34,4,FALSE)*'Profiles, Qc, Winter, S1'!M6</f>
        <v>4.5053884954305348</v>
      </c>
      <c r="N6" s="1">
        <f>VLOOKUP($A6,'Base Consumption'!$A$2:$D$34,4,FALSE)*'Profiles, Qc, Winter, S1'!N6</f>
        <v>7.0990226770830187</v>
      </c>
      <c r="O6" s="1">
        <f>VLOOKUP($A6,'Base Consumption'!$A$2:$D$34,4,FALSE)*'Profiles, Qc, Winter, S1'!O6</f>
        <v>3.5382704294335174</v>
      </c>
      <c r="P6" s="1">
        <f>VLOOKUP($A6,'Base Consumption'!$A$2:$D$34,4,FALSE)*'Profiles, Qc, Winter, S1'!P6</f>
        <v>6.0557557680321032</v>
      </c>
      <c r="Q6" s="1">
        <f>VLOOKUP($A6,'Base Consumption'!$A$2:$D$34,4,FALSE)*'Profiles, Qc, Winter, S1'!Q6</f>
        <v>4.3326723187233753</v>
      </c>
      <c r="R6" s="1">
        <f>VLOOKUP($A6,'Base Consumption'!$A$2:$D$34,4,FALSE)*'Profiles, Qc, Winter, S1'!R6</f>
        <v>4.2447526406942266</v>
      </c>
      <c r="S6" s="1">
        <f>VLOOKUP($A6,'Base Consumption'!$A$2:$D$34,4,FALSE)*'Profiles, Qc, Winter, S1'!S6</f>
        <v>5.0045222150796924</v>
      </c>
      <c r="T6" s="1">
        <f>VLOOKUP($A6,'Base Consumption'!$A$2:$D$34,4,FALSE)*'Profiles, Qc, Winter, S1'!T6</f>
        <v>5.1364014105881344</v>
      </c>
      <c r="U6" s="1">
        <f>VLOOKUP($A6,'Base Consumption'!$A$2:$D$34,4,FALSE)*'Profiles, Qc, Winter, S1'!U6</f>
        <v>6.3672790822908665</v>
      </c>
      <c r="V6" s="1">
        <f>VLOOKUP($A6,'Base Consumption'!$A$2:$D$34,4,FALSE)*'Profiles, Qc, Winter, S1'!V6</f>
        <v>6.8068778654241653</v>
      </c>
      <c r="W6" s="1">
        <f>VLOOKUP($A6,'Base Consumption'!$A$2:$D$34,4,FALSE)*'Profiles, Qc, Winter, S1'!W6</f>
        <v>8.0318661183113473</v>
      </c>
      <c r="X6" s="1">
        <f>VLOOKUP($A6,'Base Consumption'!$A$2:$D$34,4,FALSE)*'Profiles, Qc, Winter, S1'!X6</f>
        <v>7.0698046233029137</v>
      </c>
      <c r="Y6" s="1">
        <f>VLOOKUP($A6,'Base Consumption'!$A$2:$D$34,4,FALSE)*'Profiles, Qc, Winter, S1'!Y6</f>
        <v>-0.81195500038019763</v>
      </c>
    </row>
    <row r="7" spans="1:25" x14ac:dyDescent="0.3">
      <c r="A7">
        <v>10</v>
      </c>
      <c r="B7" s="1">
        <f>VLOOKUP($A7,'Base Consumption'!$A$2:$D$34,4,FALSE)*'Profiles, Qc, Winter, S1'!B7</f>
        <v>1.9841819990553804</v>
      </c>
      <c r="C7" s="1">
        <f>VLOOKUP($A7,'Base Consumption'!$A$2:$D$34,4,FALSE)*'Profiles, Qc, Winter, S1'!C7</f>
        <v>1.9913093832230402</v>
      </c>
      <c r="D7" s="1">
        <f>VLOOKUP($A7,'Base Consumption'!$A$2:$D$34,4,FALSE)*'Profiles, Qc, Winter, S1'!D7</f>
        <v>2</v>
      </c>
      <c r="E7" s="1">
        <f>VLOOKUP($A7,'Base Consumption'!$A$2:$D$34,4,FALSE)*'Profiles, Qc, Winter, S1'!E7</f>
        <v>1.999402472053964</v>
      </c>
      <c r="F7" s="1">
        <f>VLOOKUP($A7,'Base Consumption'!$A$2:$D$34,4,FALSE)*'Profiles, Qc, Winter, S1'!F7</f>
        <v>1.9905509044830985</v>
      </c>
      <c r="G7" s="1">
        <f>VLOOKUP($A7,'Base Consumption'!$A$2:$D$34,4,FALSE)*'Profiles, Qc, Winter, S1'!G7</f>
        <v>1.9748190727151216</v>
      </c>
      <c r="H7" s="1">
        <f>VLOOKUP($A7,'Base Consumption'!$A$2:$D$34,4,FALSE)*'Profiles, Qc, Winter, S1'!H7</f>
        <v>1.9290073642406291</v>
      </c>
      <c r="I7" s="1">
        <f>VLOOKUP($A7,'Base Consumption'!$A$2:$D$34,4,FALSE)*'Profiles, Qc, Winter, S1'!I7</f>
        <v>1.8935502714370773</v>
      </c>
      <c r="J7" s="1">
        <f>VLOOKUP($A7,'Base Consumption'!$A$2:$D$34,4,FALSE)*'Profiles, Qc, Winter, S1'!J7</f>
        <v>1.8787845264870786</v>
      </c>
      <c r="K7" s="1">
        <f>VLOOKUP($A7,'Base Consumption'!$A$2:$D$34,4,FALSE)*'Profiles, Qc, Winter, S1'!K7</f>
        <v>1.4259349886018085</v>
      </c>
      <c r="L7" s="1">
        <f>VLOOKUP($A7,'Base Consumption'!$A$2:$D$34,4,FALSE)*'Profiles, Qc, Winter, S1'!L7</f>
        <v>0.97910713883507794</v>
      </c>
      <c r="M7" s="1">
        <f>VLOOKUP($A7,'Base Consumption'!$A$2:$D$34,4,FALSE)*'Profiles, Qc, Winter, S1'!M7</f>
        <v>0.97330492387204715</v>
      </c>
      <c r="N7" s="1">
        <f>VLOOKUP($A7,'Base Consumption'!$A$2:$D$34,4,FALSE)*'Profiles, Qc, Winter, S1'!N7</f>
        <v>0.97953313110298679</v>
      </c>
      <c r="O7" s="1">
        <f>VLOOKUP($A7,'Base Consumption'!$A$2:$D$34,4,FALSE)*'Profiles, Qc, Winter, S1'!O7</f>
        <v>0.98413148228410463</v>
      </c>
      <c r="P7" s="1">
        <f>VLOOKUP($A7,'Base Consumption'!$A$2:$D$34,4,FALSE)*'Profiles, Qc, Winter, S1'!P7</f>
        <v>0.98967859089416754</v>
      </c>
      <c r="Q7" s="1">
        <f>VLOOKUP($A7,'Base Consumption'!$A$2:$D$34,4,FALSE)*'Profiles, Qc, Winter, S1'!Q7</f>
        <v>1.4917895416018421</v>
      </c>
      <c r="R7" s="1">
        <f>VLOOKUP($A7,'Base Consumption'!$A$2:$D$34,4,FALSE)*'Profiles, Qc, Winter, S1'!R7</f>
        <v>1.9033578760584717</v>
      </c>
      <c r="S7" s="1">
        <f>VLOOKUP($A7,'Base Consumption'!$A$2:$D$34,4,FALSE)*'Profiles, Qc, Winter, S1'!S7</f>
        <v>1.8710894965681166</v>
      </c>
      <c r="T7" s="1">
        <f>VLOOKUP($A7,'Base Consumption'!$A$2:$D$34,4,FALSE)*'Profiles, Qc, Winter, S1'!T7</f>
        <v>1.8736383809143791</v>
      </c>
      <c r="U7" s="1">
        <f>VLOOKUP($A7,'Base Consumption'!$A$2:$D$34,4,FALSE)*'Profiles, Qc, Winter, S1'!U7</f>
        <v>1.8783718322015215</v>
      </c>
      <c r="V7" s="1">
        <f>VLOOKUP($A7,'Base Consumption'!$A$2:$D$34,4,FALSE)*'Profiles, Qc, Winter, S1'!V7</f>
        <v>1.8974157271580057</v>
      </c>
      <c r="W7" s="1">
        <f>VLOOKUP($A7,'Base Consumption'!$A$2:$D$34,4,FALSE)*'Profiles, Qc, Winter, S1'!W7</f>
        <v>1.9127843115037149</v>
      </c>
      <c r="X7" s="1">
        <f>VLOOKUP($A7,'Base Consumption'!$A$2:$D$34,4,FALSE)*'Profiles, Qc, Winter, S1'!X7</f>
        <v>1.9350398091378833</v>
      </c>
      <c r="Y7" s="1">
        <f>VLOOKUP($A7,'Base Consumption'!$A$2:$D$34,4,FALSE)*'Profiles, Qc, Winter, S1'!Y7</f>
        <v>1.9617306627066688</v>
      </c>
    </row>
    <row r="8" spans="1:25" x14ac:dyDescent="0.3">
      <c r="A8">
        <v>12</v>
      </c>
      <c r="B8" s="1">
        <f>VLOOKUP($A8,'Base Consumption'!$A$2:$D$34,4,FALSE)*'Profiles, Qc, Winter, S1'!B8</f>
        <v>7.4486695860750425</v>
      </c>
      <c r="C8" s="1">
        <f>VLOOKUP($A8,'Base Consumption'!$A$2:$D$34,4,FALSE)*'Profiles, Qc, Winter, S1'!C8</f>
        <v>7.3013213727670738</v>
      </c>
      <c r="D8" s="1">
        <f>VLOOKUP($A8,'Base Consumption'!$A$2:$D$34,4,FALSE)*'Profiles, Qc, Winter, S1'!D8</f>
        <v>7.5</v>
      </c>
      <c r="E8" s="1">
        <f>VLOOKUP($A8,'Base Consumption'!$A$2:$D$34,4,FALSE)*'Profiles, Qc, Winter, S1'!E8</f>
        <v>7.3239659450082124</v>
      </c>
      <c r="F8" s="1">
        <f>VLOOKUP($A8,'Base Consumption'!$A$2:$D$34,4,FALSE)*'Profiles, Qc, Winter, S1'!F8</f>
        <v>6.4905972706541695</v>
      </c>
      <c r="G8" s="1">
        <f>VLOOKUP($A8,'Base Consumption'!$A$2:$D$34,4,FALSE)*'Profiles, Qc, Winter, S1'!G8</f>
        <v>5.6555576253097843</v>
      </c>
      <c r="H8" s="1">
        <f>VLOOKUP($A8,'Base Consumption'!$A$2:$D$34,4,FALSE)*'Profiles, Qc, Winter, S1'!H8</f>
        <v>2.4260676388364022</v>
      </c>
      <c r="I8" s="1">
        <f>VLOOKUP($A8,'Base Consumption'!$A$2:$D$34,4,FALSE)*'Profiles, Qc, Winter, S1'!I8</f>
        <v>1.5096201552627813</v>
      </c>
      <c r="J8" s="1">
        <f>VLOOKUP($A8,'Base Consumption'!$A$2:$D$34,4,FALSE)*'Profiles, Qc, Winter, S1'!J8</f>
        <v>2.915782140665601</v>
      </c>
      <c r="K8" s="1">
        <f>VLOOKUP($A8,'Base Consumption'!$A$2:$D$34,4,FALSE)*'Profiles, Qc, Winter, S1'!K8</f>
        <v>1.7871093665051638</v>
      </c>
      <c r="L8" s="1">
        <f>VLOOKUP($A8,'Base Consumption'!$A$2:$D$34,4,FALSE)*'Profiles, Qc, Winter, S1'!L8</f>
        <v>1.2309263414499458</v>
      </c>
      <c r="M8" s="1">
        <f>VLOOKUP($A8,'Base Consumption'!$A$2:$D$34,4,FALSE)*'Profiles, Qc, Winter, S1'!M8</f>
        <v>-1.6499341839914294</v>
      </c>
      <c r="N8" s="1">
        <f>VLOOKUP($A8,'Base Consumption'!$A$2:$D$34,4,FALSE)*'Profiles, Qc, Winter, S1'!N8</f>
        <v>1.2487417595987431</v>
      </c>
      <c r="O8" s="1">
        <f>VLOOKUP($A8,'Base Consumption'!$A$2:$D$34,4,FALSE)*'Profiles, Qc, Winter, S1'!O8</f>
        <v>2.0485927508155282</v>
      </c>
      <c r="P8" s="1">
        <f>VLOOKUP($A8,'Base Consumption'!$A$2:$D$34,4,FALSE)*'Profiles, Qc, Winter, S1'!P8</f>
        <v>3.2141455574183131</v>
      </c>
      <c r="Q8" s="1">
        <f>VLOOKUP($A8,'Base Consumption'!$A$2:$D$34,4,FALSE)*'Profiles, Qc, Winter, S1'!Q8</f>
        <v>4.1565166867388808</v>
      </c>
      <c r="R8" s="1">
        <f>VLOOKUP($A8,'Base Consumption'!$A$2:$D$34,4,FALSE)*'Profiles, Qc, Winter, S1'!R8</f>
        <v>4.4555834146240958</v>
      </c>
      <c r="S8" s="1">
        <f>VLOOKUP($A8,'Base Consumption'!$A$2:$D$34,4,FALSE)*'Profiles, Qc, Winter, S1'!S8</f>
        <v>2.6319534572659786</v>
      </c>
      <c r="T8" s="1">
        <f>VLOOKUP($A8,'Base Consumption'!$A$2:$D$34,4,FALSE)*'Profiles, Qc, Winter, S1'!T8</f>
        <v>2.5809244587760287</v>
      </c>
      <c r="U8" s="1">
        <f>VLOOKUP($A8,'Base Consumption'!$A$2:$D$34,4,FALSE)*'Profiles, Qc, Winter, S1'!U8</f>
        <v>3.5287308012725842</v>
      </c>
      <c r="V8" s="1">
        <f>VLOOKUP($A8,'Base Consumption'!$A$2:$D$34,4,FALSE)*'Profiles, Qc, Winter, S1'!V8</f>
        <v>4.9148427784760038</v>
      </c>
      <c r="W8" s="1">
        <f>VLOOKUP($A8,'Base Consumption'!$A$2:$D$34,4,FALSE)*'Profiles, Qc, Winter, S1'!W8</f>
        <v>5.9419207014966613</v>
      </c>
      <c r="X8" s="1">
        <f>VLOOKUP($A8,'Base Consumption'!$A$2:$D$34,4,FALSE)*'Profiles, Qc, Winter, S1'!X8</f>
        <v>6.0044229600255417</v>
      </c>
      <c r="Y8" s="1">
        <f>VLOOKUP($A8,'Base Consumption'!$A$2:$D$34,4,FALSE)*'Profiles, Qc, Winter, S1'!Y8</f>
        <v>6.2764758876546001</v>
      </c>
    </row>
    <row r="9" spans="1:25" x14ac:dyDescent="0.3">
      <c r="A9">
        <v>14</v>
      </c>
      <c r="B9" s="1">
        <f>VLOOKUP($A9,'Base Consumption'!$A$2:$D$34,4,FALSE)*'Profiles, Qc, Winter, S1'!B9</f>
        <v>-1.4707743444872243</v>
      </c>
      <c r="C9" s="1">
        <f>VLOOKUP($A9,'Base Consumption'!$A$2:$D$34,4,FALSE)*'Profiles, Qc, Winter, S1'!C9</f>
        <v>-1.5831502447028114</v>
      </c>
      <c r="D9" s="1">
        <f>VLOOKUP($A9,'Base Consumption'!$A$2:$D$34,4,FALSE)*'Profiles, Qc, Winter, S1'!D9</f>
        <v>-1.5961608084332841</v>
      </c>
      <c r="E9" s="1">
        <f>VLOOKUP($A9,'Base Consumption'!$A$2:$D$34,4,FALSE)*'Profiles, Qc, Winter, S1'!E9</f>
        <v>-1.6</v>
      </c>
      <c r="F9" s="1">
        <f>VLOOKUP($A9,'Base Consumption'!$A$2:$D$34,4,FALSE)*'Profiles, Qc, Winter, S1'!F9</f>
        <v>-1.5818704984735223</v>
      </c>
      <c r="G9" s="1">
        <f>VLOOKUP($A9,'Base Consumption'!$A$2:$D$34,4,FALSE)*'Profiles, Qc, Winter, S1'!G9</f>
        <v>-1.5139009502600904</v>
      </c>
      <c r="H9" s="1">
        <f>VLOOKUP($A9,'Base Consumption'!$A$2:$D$34,4,FALSE)*'Profiles, Qc, Winter, S1'!H9</f>
        <v>-0.87209083315504765</v>
      </c>
      <c r="I9" s="1">
        <f>VLOOKUP($A9,'Base Consumption'!$A$2:$D$34,4,FALSE)*'Profiles, Qc, Winter, S1'!I9</f>
        <v>-0.26836813806307536</v>
      </c>
      <c r="J9" s="1">
        <f>VLOOKUP($A9,'Base Consumption'!$A$2:$D$34,4,FALSE)*'Profiles, Qc, Winter, S1'!J9</f>
        <v>8.8576090352376659E-3</v>
      </c>
      <c r="K9" s="1">
        <f>VLOOKUP($A9,'Base Consumption'!$A$2:$D$34,4,FALSE)*'Profiles, Qc, Winter, S1'!K9</f>
        <v>0.12802124013164803</v>
      </c>
      <c r="L9" s="1">
        <f>VLOOKUP($A9,'Base Consumption'!$A$2:$D$34,4,FALSE)*'Profiles, Qc, Winter, S1'!L9</f>
        <v>6.717154060792205E-3</v>
      </c>
      <c r="M9" s="1">
        <f>VLOOKUP($A9,'Base Consumption'!$A$2:$D$34,4,FALSE)*'Profiles, Qc, Winter, S1'!M9</f>
        <v>-5.6847666931174656E-2</v>
      </c>
      <c r="N9" s="1">
        <f>VLOOKUP($A9,'Base Consumption'!$A$2:$D$34,4,FALSE)*'Profiles, Qc, Winter, S1'!N9</f>
        <v>-0.11464880505748148</v>
      </c>
      <c r="O9" s="1">
        <f>VLOOKUP($A9,'Base Consumption'!$A$2:$D$34,4,FALSE)*'Profiles, Qc, Winter, S1'!O9</f>
        <v>-8.7886030359780917E-2</v>
      </c>
      <c r="P9" s="1">
        <f>VLOOKUP($A9,'Base Consumption'!$A$2:$D$34,4,FALSE)*'Profiles, Qc, Winter, S1'!P9</f>
        <v>-0.30937905251441561</v>
      </c>
      <c r="Q9" s="1">
        <f>VLOOKUP($A9,'Base Consumption'!$A$2:$D$34,4,FALSE)*'Profiles, Qc, Winter, S1'!Q9</f>
        <v>-0.56312788545312564</v>
      </c>
      <c r="R9" s="1">
        <f>VLOOKUP($A9,'Base Consumption'!$A$2:$D$34,4,FALSE)*'Profiles, Qc, Winter, S1'!R9</f>
        <v>-0.56748261266920452</v>
      </c>
      <c r="S9" s="1">
        <f>VLOOKUP($A9,'Base Consumption'!$A$2:$D$34,4,FALSE)*'Profiles, Qc, Winter, S1'!S9</f>
        <v>-6.530272418898829E-2</v>
      </c>
      <c r="T9" s="1">
        <f>VLOOKUP($A9,'Base Consumption'!$A$2:$D$34,4,FALSE)*'Profiles, Qc, Winter, S1'!T9</f>
        <v>-9.1145447995938697E-2</v>
      </c>
      <c r="U9" s="1">
        <f>VLOOKUP($A9,'Base Consumption'!$A$2:$D$34,4,FALSE)*'Profiles, Qc, Winter, S1'!U9</f>
        <v>-0.11837953018260897</v>
      </c>
      <c r="V9" s="1">
        <f>VLOOKUP($A9,'Base Consumption'!$A$2:$D$34,4,FALSE)*'Profiles, Qc, Winter, S1'!V9</f>
        <v>-0.27503212384108733</v>
      </c>
      <c r="W9" s="1">
        <f>VLOOKUP($A9,'Base Consumption'!$A$2:$D$34,4,FALSE)*'Profiles, Qc, Winter, S1'!W9</f>
        <v>-0.55931300790434602</v>
      </c>
      <c r="X9" s="1">
        <f>VLOOKUP($A9,'Base Consumption'!$A$2:$D$34,4,FALSE)*'Profiles, Qc, Winter, S1'!X9</f>
        <v>-0.84943803866281309</v>
      </c>
      <c r="Y9" s="1">
        <f>VLOOKUP($A9,'Base Consumption'!$A$2:$D$34,4,FALSE)*'Profiles, Qc, Winter, S1'!Y9</f>
        <v>-1.0304407443151309</v>
      </c>
    </row>
    <row r="10" spans="1:25" x14ac:dyDescent="0.3">
      <c r="A10">
        <v>15</v>
      </c>
      <c r="B10" s="1">
        <f>VLOOKUP($A10,'Base Consumption'!$A$2:$D$34,4,FALSE)*'Profiles, Qc, Winter, S1'!B10</f>
        <v>-2.1679516105538954</v>
      </c>
      <c r="C10" s="1">
        <f>VLOOKUP($A10,'Base Consumption'!$A$2:$D$34,4,FALSE)*'Profiles, Qc, Winter, S1'!C10</f>
        <v>-2.5</v>
      </c>
      <c r="D10" s="1">
        <f>VLOOKUP($A10,'Base Consumption'!$A$2:$D$34,4,FALSE)*'Profiles, Qc, Winter, S1'!D10</f>
        <v>-2.3678723263577712</v>
      </c>
      <c r="E10" s="1">
        <f>VLOOKUP($A10,'Base Consumption'!$A$2:$D$34,4,FALSE)*'Profiles, Qc, Winter, S1'!E10</f>
        <v>-2.4515856477110316</v>
      </c>
      <c r="F10" s="1">
        <f>VLOOKUP($A10,'Base Consumption'!$A$2:$D$34,4,FALSE)*'Profiles, Qc, Winter, S1'!F10</f>
        <v>-2.4529945030367948</v>
      </c>
      <c r="G10" s="1">
        <f>VLOOKUP($A10,'Base Consumption'!$A$2:$D$34,4,FALSE)*'Profiles, Qc, Winter, S1'!G10</f>
        <v>-2.4068229629826323</v>
      </c>
      <c r="H10" s="1">
        <f>VLOOKUP($A10,'Base Consumption'!$A$2:$D$34,4,FALSE)*'Profiles, Qc, Winter, S1'!H10</f>
        <v>-1.0718830180965861</v>
      </c>
      <c r="I10" s="1">
        <f>VLOOKUP($A10,'Base Consumption'!$A$2:$D$34,4,FALSE)*'Profiles, Qc, Winter, S1'!I10</f>
        <v>-4.3374339401013054E-2</v>
      </c>
      <c r="J10" s="1">
        <f>VLOOKUP($A10,'Base Consumption'!$A$2:$D$34,4,FALSE)*'Profiles, Qc, Winter, S1'!J10</f>
        <v>0.37476633527662973</v>
      </c>
      <c r="K10" s="1">
        <f>VLOOKUP($A10,'Base Consumption'!$A$2:$D$34,4,FALSE)*'Profiles, Qc, Winter, S1'!K10</f>
        <v>0.87170485439652823</v>
      </c>
      <c r="L10" s="1">
        <f>VLOOKUP($A10,'Base Consumption'!$A$2:$D$34,4,FALSE)*'Profiles, Qc, Winter, S1'!L10</f>
        <v>1.0880198176789766</v>
      </c>
      <c r="M10" s="1">
        <f>VLOOKUP($A10,'Base Consumption'!$A$2:$D$34,4,FALSE)*'Profiles, Qc, Winter, S1'!M10</f>
        <v>1.0141530415944016</v>
      </c>
      <c r="N10" s="1">
        <f>VLOOKUP($A10,'Base Consumption'!$A$2:$D$34,4,FALSE)*'Profiles, Qc, Winter, S1'!N10</f>
        <v>1.2675635622606678</v>
      </c>
      <c r="O10" s="1">
        <f>VLOOKUP($A10,'Base Consumption'!$A$2:$D$34,4,FALSE)*'Profiles, Qc, Winter, S1'!O10</f>
        <v>0.91227186609999056</v>
      </c>
      <c r="P10" s="1">
        <f>VLOOKUP($A10,'Base Consumption'!$A$2:$D$34,4,FALSE)*'Profiles, Qc, Winter, S1'!P10</f>
        <v>0.86739979257959865</v>
      </c>
      <c r="Q10" s="1">
        <f>VLOOKUP($A10,'Base Consumption'!$A$2:$D$34,4,FALSE)*'Profiles, Qc, Winter, S1'!Q10</f>
        <v>0.199392650524049</v>
      </c>
      <c r="R10" s="1">
        <f>VLOOKUP($A10,'Base Consumption'!$A$2:$D$34,4,FALSE)*'Profiles, Qc, Winter, S1'!R10</f>
        <v>5.8815438443519885E-2</v>
      </c>
      <c r="S10" s="1">
        <f>VLOOKUP($A10,'Base Consumption'!$A$2:$D$34,4,FALSE)*'Profiles, Qc, Winter, S1'!S10</f>
        <v>1.3781274637271017</v>
      </c>
      <c r="T10" s="1">
        <f>VLOOKUP($A10,'Base Consumption'!$A$2:$D$34,4,FALSE)*'Profiles, Qc, Winter, S1'!T10</f>
        <v>1.4383701934310522</v>
      </c>
      <c r="U10" s="1">
        <f>VLOOKUP($A10,'Base Consumption'!$A$2:$D$34,4,FALSE)*'Profiles, Qc, Winter, S1'!U10</f>
        <v>1.5249577608982161</v>
      </c>
      <c r="V10" s="1">
        <f>VLOOKUP($A10,'Base Consumption'!$A$2:$D$34,4,FALSE)*'Profiles, Qc, Winter, S1'!V10</f>
        <v>0.82994184685284034</v>
      </c>
      <c r="W10" s="1">
        <f>VLOOKUP($A10,'Base Consumption'!$A$2:$D$34,4,FALSE)*'Profiles, Qc, Winter, S1'!W10</f>
        <v>6.2411283685378405E-2</v>
      </c>
      <c r="X10" s="1">
        <f>VLOOKUP($A10,'Base Consumption'!$A$2:$D$34,4,FALSE)*'Profiles, Qc, Winter, S1'!X10</f>
        <v>-0.44076672412858348</v>
      </c>
      <c r="Y10" s="1">
        <f>VLOOKUP($A10,'Base Consumption'!$A$2:$D$34,4,FALSE)*'Profiles, Qc, Winter, S1'!Y10</f>
        <v>-0.70522448021869844</v>
      </c>
    </row>
    <row r="11" spans="1:25" x14ac:dyDescent="0.3">
      <c r="A11">
        <v>16</v>
      </c>
      <c r="B11" s="1">
        <f>VLOOKUP($A11,'Base Consumption'!$A$2:$D$34,4,FALSE)*'Profiles, Qc, Winter, S1'!B11</f>
        <v>-1.7867187579581192</v>
      </c>
      <c r="C11" s="1">
        <f>VLOOKUP($A11,'Base Consumption'!$A$2:$D$34,4,FALSE)*'Profiles, Qc, Winter, S1'!C11</f>
        <v>-1.7867187579581192</v>
      </c>
      <c r="D11" s="1">
        <f>VLOOKUP($A11,'Base Consumption'!$A$2:$D$34,4,FALSE)*'Profiles, Qc, Winter, S1'!D11</f>
        <v>-1.7867187579581192</v>
      </c>
      <c r="E11" s="1">
        <f>VLOOKUP($A11,'Base Consumption'!$A$2:$D$34,4,FALSE)*'Profiles, Qc, Winter, S1'!E11</f>
        <v>-1.7867187579581192</v>
      </c>
      <c r="F11" s="1">
        <f>VLOOKUP($A11,'Base Consumption'!$A$2:$D$34,4,FALSE)*'Profiles, Qc, Winter, S1'!F11</f>
        <v>-1.7867187579581192</v>
      </c>
      <c r="G11" s="1">
        <f>VLOOKUP($A11,'Base Consumption'!$A$2:$D$34,4,FALSE)*'Profiles, Qc, Winter, S1'!G11</f>
        <v>-1.7867187579581192</v>
      </c>
      <c r="H11" s="1">
        <f>VLOOKUP($A11,'Base Consumption'!$A$2:$D$34,4,FALSE)*'Profiles, Qc, Winter, S1'!H11</f>
        <v>-1.7269391800202125</v>
      </c>
      <c r="I11" s="1">
        <f>VLOOKUP($A11,'Base Consumption'!$A$2:$D$34,4,FALSE)*'Profiles, Qc, Winter, S1'!I11</f>
        <v>-1.5782578425825773</v>
      </c>
      <c r="J11" s="1">
        <f>VLOOKUP($A11,'Base Consumption'!$A$2:$D$34,4,FALSE)*'Profiles, Qc, Winter, S1'!J11</f>
        <v>-1.5187341337803808</v>
      </c>
      <c r="K11" s="1">
        <f>VLOOKUP($A11,'Base Consumption'!$A$2:$D$34,4,FALSE)*'Profiles, Qc, Winter, S1'!K11</f>
        <v>-1.4290647668735212</v>
      </c>
      <c r="L11" s="1">
        <f>VLOOKUP($A11,'Base Consumption'!$A$2:$D$34,4,FALSE)*'Profiles, Qc, Winter, S1'!L11</f>
        <v>-1.4589545558424744</v>
      </c>
      <c r="M11" s="1">
        <f>VLOOKUP($A11,'Base Consumption'!$A$2:$D$34,4,FALSE)*'Profiles, Qc, Winter, S1'!M11</f>
        <v>-1.4290647668735212</v>
      </c>
      <c r="N11" s="1">
        <f>VLOOKUP($A11,'Base Consumption'!$A$2:$D$34,4,FALSE)*'Profiles, Qc, Winter, S1'!N11</f>
        <v>-1.4589545558424744</v>
      </c>
      <c r="O11" s="1">
        <f>VLOOKUP($A11,'Base Consumption'!$A$2:$D$34,4,FALSE)*'Profiles, Qc, Winter, S1'!O11</f>
        <v>-1.5486239227493341</v>
      </c>
      <c r="P11" s="1">
        <f>VLOOKUP($A11,'Base Consumption'!$A$2:$D$34,4,FALSE)*'Profiles, Qc, Winter, S1'!P11</f>
        <v>-1.5486239227493341</v>
      </c>
      <c r="Q11" s="1">
        <f>VLOOKUP($A11,'Base Consumption'!$A$2:$D$34,4,FALSE)*'Profiles, Qc, Winter, S1'!Q11</f>
        <v>-1.5486239227493341</v>
      </c>
      <c r="R11" s="1">
        <f>VLOOKUP($A11,'Base Consumption'!$A$2:$D$34,4,FALSE)*'Profiles, Qc, Winter, S1'!R11</f>
        <v>-1.6375256822490629</v>
      </c>
      <c r="S11" s="1">
        <f>VLOOKUP($A11,'Base Consumption'!$A$2:$D$34,4,FALSE)*'Profiles, Qc, Winter, S1'!S11</f>
        <v>-1.6671596020823058</v>
      </c>
      <c r="T11" s="1">
        <f>VLOOKUP($A11,'Base Consumption'!$A$2:$D$34,4,FALSE)*'Profiles, Qc, Winter, S1'!T11</f>
        <v>-1.6671596020823058</v>
      </c>
      <c r="U11" s="1">
        <f>VLOOKUP($A11,'Base Consumption'!$A$2:$D$34,4,FALSE)*'Profiles, Qc, Winter, S1'!U11</f>
        <v>-1.6671596020823058</v>
      </c>
      <c r="V11" s="1">
        <f>VLOOKUP($A11,'Base Consumption'!$A$2:$D$34,4,FALSE)*'Profiles, Qc, Winter, S1'!V11</f>
        <v>-1.6671596020823058</v>
      </c>
      <c r="W11" s="1">
        <f>VLOOKUP($A11,'Base Consumption'!$A$2:$D$34,4,FALSE)*'Profiles, Qc, Winter, S1'!W11</f>
        <v>-1.7003697015617294</v>
      </c>
      <c r="X11" s="1">
        <f>VLOOKUP($A11,'Base Consumption'!$A$2:$D$34,4,FALSE)*'Profiles, Qc, Winter, S1'!X11</f>
        <v>-1.8</v>
      </c>
      <c r="Y11" s="1">
        <f>VLOOKUP($A11,'Base Consumption'!$A$2:$D$34,4,FALSE)*'Profiles, Qc, Winter, S1'!Y11</f>
        <v>-1.8</v>
      </c>
    </row>
    <row r="12" spans="1:25" x14ac:dyDescent="0.3">
      <c r="A12">
        <v>17</v>
      </c>
      <c r="B12" s="1">
        <f>VLOOKUP($A12,'Base Consumption'!$A$2:$D$34,4,FALSE)*'Profiles, Qc, Winter, S1'!B12</f>
        <v>1.4929928597361735</v>
      </c>
      <c r="C12" s="1">
        <f>VLOOKUP($A12,'Base Consumption'!$A$2:$D$34,4,FALSE)*'Profiles, Qc, Winter, S1'!C12</f>
        <v>-0.91039574004598811</v>
      </c>
      <c r="D12" s="1">
        <f>VLOOKUP($A12,'Base Consumption'!$A$2:$D$34,4,FALSE)*'Profiles, Qc, Winter, S1'!D12</f>
        <v>-1.457896647706644</v>
      </c>
      <c r="E12" s="1">
        <f>VLOOKUP($A12,'Base Consumption'!$A$2:$D$34,4,FALSE)*'Profiles, Qc, Winter, S1'!E12</f>
        <v>-0.63945298317802246</v>
      </c>
      <c r="F12" s="1">
        <f>VLOOKUP($A12,'Base Consumption'!$A$2:$D$34,4,FALSE)*'Profiles, Qc, Winter, S1'!F12</f>
        <v>-1.0451651942393805</v>
      </c>
      <c r="G12" s="1">
        <f>VLOOKUP($A12,'Base Consumption'!$A$2:$D$34,4,FALSE)*'Profiles, Qc, Winter, S1'!G12</f>
        <v>-0.16986566622292146</v>
      </c>
      <c r="H12" s="1">
        <f>VLOOKUP($A12,'Base Consumption'!$A$2:$D$34,4,FALSE)*'Profiles, Qc, Winter, S1'!H12</f>
        <v>2.8491104925571826</v>
      </c>
      <c r="I12" s="1">
        <f>VLOOKUP($A12,'Base Consumption'!$A$2:$D$34,4,FALSE)*'Profiles, Qc, Winter, S1'!I12</f>
        <v>5.1233450320706764</v>
      </c>
      <c r="J12" s="1">
        <f>VLOOKUP($A12,'Base Consumption'!$A$2:$D$34,4,FALSE)*'Profiles, Qc, Winter, S1'!J12</f>
        <v>5.8</v>
      </c>
      <c r="K12" s="1">
        <f>VLOOKUP($A12,'Base Consumption'!$A$2:$D$34,4,FALSE)*'Profiles, Qc, Winter, S1'!K12</f>
        <v>4.8187099116543628</v>
      </c>
      <c r="L12" s="1">
        <f>VLOOKUP($A12,'Base Consumption'!$A$2:$D$34,4,FALSE)*'Profiles, Qc, Winter, S1'!L12</f>
        <v>4.895921578119327</v>
      </c>
      <c r="M12" s="1">
        <f>VLOOKUP($A12,'Base Consumption'!$A$2:$D$34,4,FALSE)*'Profiles, Qc, Winter, S1'!M12</f>
        <v>4.9464601234418488</v>
      </c>
      <c r="N12" s="1">
        <f>VLOOKUP($A12,'Base Consumption'!$A$2:$D$34,4,FALSE)*'Profiles, Qc, Winter, S1'!N12</f>
        <v>4.2592762919036664</v>
      </c>
      <c r="O12" s="1">
        <f>VLOOKUP($A12,'Base Consumption'!$A$2:$D$34,4,FALSE)*'Profiles, Qc, Winter, S1'!O12</f>
        <v>4.170131913348663</v>
      </c>
      <c r="P12" s="1">
        <f>VLOOKUP($A12,'Base Consumption'!$A$2:$D$34,4,FALSE)*'Profiles, Qc, Winter, S1'!P12</f>
        <v>2.9347452499092337</v>
      </c>
      <c r="Q12" s="1">
        <f>VLOOKUP($A12,'Base Consumption'!$A$2:$D$34,4,FALSE)*'Profiles, Qc, Winter, S1'!Q12</f>
        <v>2.7978700229940694</v>
      </c>
      <c r="R12" s="1">
        <f>VLOOKUP($A12,'Base Consumption'!$A$2:$D$34,4,FALSE)*'Profiles, Qc, Winter, S1'!R12</f>
        <v>2.4462059784581869</v>
      </c>
      <c r="S12" s="1">
        <f>VLOOKUP($A12,'Base Consumption'!$A$2:$D$34,4,FALSE)*'Profiles, Qc, Winter, S1'!S12</f>
        <v>3.4569768849086291</v>
      </c>
      <c r="T12" s="1">
        <f>VLOOKUP($A12,'Base Consumption'!$A$2:$D$34,4,FALSE)*'Profiles, Qc, Winter, S1'!T12</f>
        <v>3.1930533704465693</v>
      </c>
      <c r="U12" s="1">
        <f>VLOOKUP($A12,'Base Consumption'!$A$2:$D$34,4,FALSE)*'Profiles, Qc, Winter, S1'!U12</f>
        <v>2.7066198717172938</v>
      </c>
      <c r="V12" s="1">
        <f>VLOOKUP($A12,'Base Consumption'!$A$2:$D$34,4,FALSE)*'Profiles, Qc, Winter, S1'!V12</f>
        <v>2.3914558876921213</v>
      </c>
      <c r="W12" s="1">
        <f>VLOOKUP($A12,'Base Consumption'!$A$2:$D$34,4,FALSE)*'Profiles, Qc, Winter, S1'!W12</f>
        <v>1.3434829964903787</v>
      </c>
      <c r="X12" s="1">
        <f>VLOOKUP($A12,'Base Consumption'!$A$2:$D$34,4,FALSE)*'Profiles, Qc, Winter, S1'!X12</f>
        <v>0.43098148372261896</v>
      </c>
      <c r="Y12" s="1">
        <f>VLOOKUP($A12,'Base Consumption'!$A$2:$D$34,4,FALSE)*'Profiles, Qc, Winter, S1'!Y12</f>
        <v>-0.63594336197506962</v>
      </c>
    </row>
    <row r="13" spans="1:25" x14ac:dyDescent="0.3">
      <c r="A13">
        <v>18</v>
      </c>
      <c r="B13" s="1">
        <f>VLOOKUP($A13,'Base Consumption'!$A$2:$D$34,4,FALSE)*'Profiles, Qc, Winter, S1'!B13</f>
        <v>-0.81877082785651378</v>
      </c>
      <c r="C13" s="1">
        <f>VLOOKUP($A13,'Base Consumption'!$A$2:$D$34,4,FALSE)*'Profiles, Qc, Winter, S1'!C13</f>
        <v>-0.82378939928327399</v>
      </c>
      <c r="D13" s="1">
        <f>VLOOKUP($A13,'Base Consumption'!$A$2:$D$34,4,FALSE)*'Profiles, Qc, Winter, S1'!D13</f>
        <v>-0.9</v>
      </c>
      <c r="E13" s="1">
        <f>VLOOKUP($A13,'Base Consumption'!$A$2:$D$34,4,FALSE)*'Profiles, Qc, Winter, S1'!E13</f>
        <v>-0.82580888238030503</v>
      </c>
      <c r="F13" s="1">
        <f>VLOOKUP($A13,'Base Consumption'!$A$2:$D$34,4,FALSE)*'Profiles, Qc, Winter, S1'!F13</f>
        <v>-0.82838138231930758</v>
      </c>
      <c r="G13" s="1">
        <f>VLOOKUP($A13,'Base Consumption'!$A$2:$D$34,4,FALSE)*'Profiles, Qc, Winter, S1'!G13</f>
        <v>-0.74589421180943072</v>
      </c>
      <c r="H13" s="1">
        <f>VLOOKUP($A13,'Base Consumption'!$A$2:$D$34,4,FALSE)*'Profiles, Qc, Winter, S1'!H13</f>
        <v>-0.50846645121600409</v>
      </c>
      <c r="I13" s="1">
        <f>VLOOKUP($A13,'Base Consumption'!$A$2:$D$34,4,FALSE)*'Profiles, Qc, Winter, S1'!I13</f>
        <v>-0.28556152465381035</v>
      </c>
      <c r="J13" s="1">
        <f>VLOOKUP($A13,'Base Consumption'!$A$2:$D$34,4,FALSE)*'Profiles, Qc, Winter, S1'!J13</f>
        <v>-0.20810405428315698</v>
      </c>
      <c r="K13" s="1">
        <f>VLOOKUP($A13,'Base Consumption'!$A$2:$D$34,4,FALSE)*'Profiles, Qc, Winter, S1'!K13</f>
        <v>-0.26237514844626136</v>
      </c>
      <c r="L13" s="1">
        <f>VLOOKUP($A13,'Base Consumption'!$A$2:$D$34,4,FALSE)*'Profiles, Qc, Winter, S1'!L13</f>
        <v>-0.38063550083720327</v>
      </c>
      <c r="M13" s="1">
        <f>VLOOKUP($A13,'Base Consumption'!$A$2:$D$34,4,FALSE)*'Profiles, Qc, Winter, S1'!M13</f>
        <v>-0.28480739355466811</v>
      </c>
      <c r="N13" s="1">
        <f>VLOOKUP($A13,'Base Consumption'!$A$2:$D$34,4,FALSE)*'Profiles, Qc, Winter, S1'!N13</f>
        <v>-0.32667671898095735</v>
      </c>
      <c r="O13" s="1">
        <f>VLOOKUP($A13,'Base Consumption'!$A$2:$D$34,4,FALSE)*'Profiles, Qc, Winter, S1'!O13</f>
        <v>-0.31899103729954531</v>
      </c>
      <c r="P13" s="1">
        <f>VLOOKUP($A13,'Base Consumption'!$A$2:$D$34,4,FALSE)*'Profiles, Qc, Winter, S1'!P13</f>
        <v>-0.40358432406599554</v>
      </c>
      <c r="Q13" s="1">
        <f>VLOOKUP($A13,'Base Consumption'!$A$2:$D$34,4,FALSE)*'Profiles, Qc, Winter, S1'!Q13</f>
        <v>-0.40697470872803543</v>
      </c>
      <c r="R13" s="1">
        <f>VLOOKUP($A13,'Base Consumption'!$A$2:$D$34,4,FALSE)*'Profiles, Qc, Winter, S1'!R13</f>
        <v>-0.32691906928170439</v>
      </c>
      <c r="S13" s="1">
        <f>VLOOKUP($A13,'Base Consumption'!$A$2:$D$34,4,FALSE)*'Profiles, Qc, Winter, S1'!S13</f>
        <v>-0.28262958893473261</v>
      </c>
      <c r="T13" s="1">
        <f>VLOOKUP($A13,'Base Consumption'!$A$2:$D$34,4,FALSE)*'Profiles, Qc, Winter, S1'!T13</f>
        <v>-0.34049722676943872</v>
      </c>
      <c r="U13" s="1">
        <f>VLOOKUP($A13,'Base Consumption'!$A$2:$D$34,4,FALSE)*'Profiles, Qc, Winter, S1'!U13</f>
        <v>-0.37792461661001153</v>
      </c>
      <c r="V13" s="1">
        <f>VLOOKUP($A13,'Base Consumption'!$A$2:$D$34,4,FALSE)*'Profiles, Qc, Winter, S1'!V13</f>
        <v>-0.33804710307866742</v>
      </c>
      <c r="W13" s="1">
        <f>VLOOKUP($A13,'Base Consumption'!$A$2:$D$34,4,FALSE)*'Profiles, Qc, Winter, S1'!W13</f>
        <v>-0.43935070514577096</v>
      </c>
      <c r="X13" s="1">
        <f>VLOOKUP($A13,'Base Consumption'!$A$2:$D$34,4,FALSE)*'Profiles, Qc, Winter, S1'!X13</f>
        <v>-0.57555283111207267</v>
      </c>
      <c r="Y13" s="1">
        <f>VLOOKUP($A13,'Base Consumption'!$A$2:$D$34,4,FALSE)*'Profiles, Qc, Winter, S1'!Y13</f>
        <v>-0.6419085391387267</v>
      </c>
    </row>
    <row r="14" spans="1:25" x14ac:dyDescent="0.3">
      <c r="A14">
        <v>19</v>
      </c>
      <c r="B14" s="1">
        <f>VLOOKUP($A14,'Base Consumption'!$A$2:$D$34,4,FALSE)*'Profiles, Qc, Winter, S1'!B14</f>
        <v>-3.4</v>
      </c>
      <c r="C14" s="1">
        <f>VLOOKUP($A14,'Base Consumption'!$A$2:$D$34,4,FALSE)*'Profiles, Qc, Winter, S1'!C14</f>
        <v>-3.4</v>
      </c>
      <c r="D14" s="1">
        <f>VLOOKUP($A14,'Base Consumption'!$A$2:$D$34,4,FALSE)*'Profiles, Qc, Winter, S1'!D14</f>
        <v>-3.4</v>
      </c>
      <c r="E14" s="1">
        <f>VLOOKUP($A14,'Base Consumption'!$A$2:$D$34,4,FALSE)*'Profiles, Qc, Winter, S1'!E14</f>
        <v>-3.4</v>
      </c>
      <c r="F14" s="1">
        <f>VLOOKUP($A14,'Base Consumption'!$A$2:$D$34,4,FALSE)*'Profiles, Qc, Winter, S1'!F14</f>
        <v>-3.2242281103041233</v>
      </c>
      <c r="G14" s="1">
        <f>VLOOKUP($A14,'Base Consumption'!$A$2:$D$34,4,FALSE)*'Profiles, Qc, Winter, S1'!G14</f>
        <v>-3.321068993322764</v>
      </c>
      <c r="H14" s="1">
        <f>VLOOKUP($A14,'Base Consumption'!$A$2:$D$34,4,FALSE)*'Profiles, Qc, Winter, S1'!H14</f>
        <v>-3.0269950509933916</v>
      </c>
      <c r="I14" s="1">
        <f>VLOOKUP($A14,'Base Consumption'!$A$2:$D$34,4,FALSE)*'Profiles, Qc, Winter, S1'!I14</f>
        <v>-2.9289704035502679</v>
      </c>
      <c r="J14" s="1">
        <f>VLOOKUP($A14,'Base Consumption'!$A$2:$D$34,4,FALSE)*'Profiles, Qc, Winter, S1'!J14</f>
        <v>-2.9289704035502679</v>
      </c>
      <c r="K14" s="1">
        <f>VLOOKUP($A14,'Base Consumption'!$A$2:$D$34,4,FALSE)*'Profiles, Qc, Winter, S1'!K14</f>
        <v>-3.2496143398618855</v>
      </c>
      <c r="L14" s="1">
        <f>VLOOKUP($A14,'Base Consumption'!$A$2:$D$34,4,FALSE)*'Profiles, Qc, Winter, S1'!L14</f>
        <v>-3.004147097321181</v>
      </c>
      <c r="M14" s="1">
        <f>VLOOKUP($A14,'Base Consumption'!$A$2:$D$34,4,FALSE)*'Profiles, Qc, Winter, S1'!M14</f>
        <v>-2.9223246831409466</v>
      </c>
      <c r="N14" s="1">
        <f>VLOOKUP($A14,'Base Consumption'!$A$2:$D$34,4,FALSE)*'Profiles, Qc, Winter, S1'!N14</f>
        <v>-2.9428249041260832</v>
      </c>
      <c r="O14" s="1">
        <f>VLOOKUP($A14,'Base Consumption'!$A$2:$D$34,4,FALSE)*'Profiles, Qc, Winter, S1'!O14</f>
        <v>-3.1085858903791026</v>
      </c>
      <c r="P14" s="1">
        <f>VLOOKUP($A14,'Base Consumption'!$A$2:$D$34,4,FALSE)*'Profiles, Qc, Winter, S1'!P14</f>
        <v>-3.0213789695104754</v>
      </c>
      <c r="Q14" s="1">
        <f>VLOOKUP($A14,'Base Consumption'!$A$2:$D$34,4,FALSE)*'Profiles, Qc, Winter, S1'!Q14</f>
        <v>-3.0144763842369082</v>
      </c>
      <c r="R14" s="1">
        <f>VLOOKUP($A14,'Base Consumption'!$A$2:$D$34,4,FALSE)*'Profiles, Qc, Winter, S1'!R14</f>
        <v>-3.0993824433476798</v>
      </c>
      <c r="S14" s="1">
        <f>VLOOKUP($A14,'Base Consumption'!$A$2:$D$34,4,FALSE)*'Profiles, Qc, Winter, S1'!S14</f>
        <v>-3.0993824433476798</v>
      </c>
      <c r="T14" s="1">
        <f>VLOOKUP($A14,'Base Consumption'!$A$2:$D$34,4,FALSE)*'Profiles, Qc, Winter, S1'!T14</f>
        <v>-3.0993824433476798</v>
      </c>
      <c r="U14" s="1">
        <f>VLOOKUP($A14,'Base Consumption'!$A$2:$D$34,4,FALSE)*'Profiles, Qc, Winter, S1'!U14</f>
        <v>-3.0038795900666195</v>
      </c>
      <c r="V14" s="1">
        <f>VLOOKUP($A14,'Base Consumption'!$A$2:$D$34,4,FALSE)*'Profiles, Qc, Winter, S1'!V14</f>
        <v>-2.9948095101150702</v>
      </c>
      <c r="W14" s="1">
        <f>VLOOKUP($A14,'Base Consumption'!$A$2:$D$34,4,FALSE)*'Profiles, Qc, Winter, S1'!W14</f>
        <v>-3.2541078301035999</v>
      </c>
      <c r="X14" s="1">
        <f>VLOOKUP($A14,'Base Consumption'!$A$2:$D$34,4,FALSE)*'Profiles, Qc, Winter, S1'!X14</f>
        <v>-3.2541078301035999</v>
      </c>
      <c r="Y14" s="1">
        <f>VLOOKUP($A14,'Base Consumption'!$A$2:$D$34,4,FALSE)*'Profiles, Qc, Winter, S1'!Y14</f>
        <v>-3.2541078301035999</v>
      </c>
    </row>
    <row r="15" spans="1:25" x14ac:dyDescent="0.3">
      <c r="A15">
        <v>20</v>
      </c>
      <c r="B15" s="1">
        <f>VLOOKUP($A15,'Base Consumption'!$A$2:$D$34,4,FALSE)*'Profiles, Qc, Winter, S1'!B15</f>
        <v>-0.11507978768666242</v>
      </c>
      <c r="C15" s="1">
        <f>VLOOKUP($A15,'Base Consumption'!$A$2:$D$34,4,FALSE)*'Profiles, Qc, Winter, S1'!C15</f>
        <v>-0.11507978768666242</v>
      </c>
      <c r="D15" s="1">
        <f>VLOOKUP($A15,'Base Consumption'!$A$2:$D$34,4,FALSE)*'Profiles, Qc, Winter, S1'!D15</f>
        <v>-0.11507978768666242</v>
      </c>
      <c r="E15" s="1">
        <f>VLOOKUP($A15,'Base Consumption'!$A$2:$D$34,4,FALSE)*'Profiles, Qc, Winter, S1'!E15</f>
        <v>-0.11507978768666242</v>
      </c>
      <c r="F15" s="1">
        <f>VLOOKUP($A15,'Base Consumption'!$A$2:$D$34,4,FALSE)*'Profiles, Qc, Winter, S1'!F15</f>
        <v>-0.11507978768666242</v>
      </c>
      <c r="G15" s="1">
        <f>VLOOKUP($A15,'Base Consumption'!$A$2:$D$34,4,FALSE)*'Profiles, Qc, Winter, S1'!G15</f>
        <v>-0.11507978768666242</v>
      </c>
      <c r="H15" s="1">
        <f>VLOOKUP($A15,'Base Consumption'!$A$2:$D$34,4,FALSE)*'Profiles, Qc, Winter, S1'!H15</f>
        <v>-0.11507978768666242</v>
      </c>
      <c r="I15" s="1">
        <f>VLOOKUP($A15,'Base Consumption'!$A$2:$D$34,4,FALSE)*'Profiles, Qc, Winter, S1'!I15</f>
        <v>-0.11507978768666242</v>
      </c>
      <c r="J15" s="1">
        <f>VLOOKUP($A15,'Base Consumption'!$A$2:$D$34,4,FALSE)*'Profiles, Qc, Winter, S1'!J15</f>
        <v>-0.11507978768666242</v>
      </c>
      <c r="K15" s="1">
        <f>VLOOKUP($A15,'Base Consumption'!$A$2:$D$34,4,FALSE)*'Profiles, Qc, Winter, S1'!K15</f>
        <v>-0.11507978768666242</v>
      </c>
      <c r="L15" s="1">
        <f>VLOOKUP($A15,'Base Consumption'!$A$2:$D$34,4,FALSE)*'Profiles, Qc, Winter, S1'!L15</f>
        <v>-0.11507978768666242</v>
      </c>
      <c r="M15" s="1">
        <f>VLOOKUP($A15,'Base Consumption'!$A$2:$D$34,4,FALSE)*'Profiles, Qc, Winter, S1'!M15</f>
        <v>-0.54141128029376151</v>
      </c>
      <c r="N15" s="1">
        <f>VLOOKUP($A15,'Base Consumption'!$A$2:$D$34,4,FALSE)*'Profiles, Qc, Winter, S1'!N15</f>
        <v>-0.68352177782946122</v>
      </c>
      <c r="O15" s="1">
        <f>VLOOKUP($A15,'Base Consumption'!$A$2:$D$34,4,FALSE)*'Profiles, Qc, Winter, S1'!O15</f>
        <v>-0.68352177782946122</v>
      </c>
      <c r="P15" s="1">
        <f>VLOOKUP($A15,'Base Consumption'!$A$2:$D$34,4,FALSE)*'Profiles, Qc, Winter, S1'!P15</f>
        <v>-0.11507978768666242</v>
      </c>
      <c r="Q15" s="1">
        <f>VLOOKUP($A15,'Base Consumption'!$A$2:$D$34,4,FALSE)*'Profiles, Qc, Winter, S1'!Q15</f>
        <v>-0.11507978768666242</v>
      </c>
      <c r="R15" s="1">
        <f>VLOOKUP($A15,'Base Consumption'!$A$2:$D$34,4,FALSE)*'Profiles, Qc, Winter, S1'!R15</f>
        <v>-0.2613098407649968</v>
      </c>
      <c r="S15" s="1">
        <f>VLOOKUP($A15,'Base Consumption'!$A$2:$D$34,4,FALSE)*'Profiles, Qc, Winter, S1'!S15</f>
        <v>-0.7</v>
      </c>
      <c r="T15" s="1">
        <f>VLOOKUP($A15,'Base Consumption'!$A$2:$D$34,4,FALSE)*'Profiles, Qc, Winter, S1'!T15</f>
        <v>-0.7</v>
      </c>
      <c r="U15" s="1">
        <f>VLOOKUP($A15,'Base Consumption'!$A$2:$D$34,4,FALSE)*'Profiles, Qc, Winter, S1'!U15</f>
        <v>-0.7</v>
      </c>
      <c r="V15" s="1">
        <f>VLOOKUP($A15,'Base Consumption'!$A$2:$D$34,4,FALSE)*'Profiles, Qc, Winter, S1'!V15</f>
        <v>-0.13155514234051496</v>
      </c>
      <c r="W15" s="1">
        <f>VLOOKUP($A15,'Base Consumption'!$A$2:$D$34,4,FALSE)*'Profiles, Qc, Winter, S1'!W15</f>
        <v>-0.13155514234051496</v>
      </c>
      <c r="X15" s="1">
        <f>VLOOKUP($A15,'Base Consumption'!$A$2:$D$34,4,FALSE)*'Profiles, Qc, Winter, S1'!X15</f>
        <v>-0.13155514234051496</v>
      </c>
      <c r="Y15" s="1">
        <f>VLOOKUP($A15,'Base Consumption'!$A$2:$D$34,4,FALSE)*'Profiles, Qc, Winter, S1'!Y15</f>
        <v>-0.13155514234051496</v>
      </c>
    </row>
    <row r="16" spans="1:25" x14ac:dyDescent="0.3">
      <c r="A16">
        <v>21</v>
      </c>
      <c r="B16" s="1">
        <f>VLOOKUP($A16,'Base Consumption'!$A$2:$D$34,4,FALSE)*'Profiles, Qc, Winter, S1'!B16</f>
        <v>-11.2</v>
      </c>
      <c r="C16" s="1">
        <f>VLOOKUP($A16,'Base Consumption'!$A$2:$D$34,4,FALSE)*'Profiles, Qc, Winter, S1'!C16</f>
        <v>-11.2</v>
      </c>
      <c r="D16" s="1">
        <f>VLOOKUP($A16,'Base Consumption'!$A$2:$D$34,4,FALSE)*'Profiles, Qc, Winter, S1'!D16</f>
        <v>-11.2</v>
      </c>
      <c r="E16" s="1">
        <f>VLOOKUP($A16,'Base Consumption'!$A$2:$D$34,4,FALSE)*'Profiles, Qc, Winter, S1'!E16</f>
        <v>-11.2</v>
      </c>
      <c r="F16" s="1">
        <f>VLOOKUP($A16,'Base Consumption'!$A$2:$D$34,4,FALSE)*'Profiles, Qc, Winter, S1'!F16</f>
        <v>-11.2</v>
      </c>
      <c r="G16" s="1">
        <f>VLOOKUP($A16,'Base Consumption'!$A$2:$D$34,4,FALSE)*'Profiles, Qc, Winter, S1'!G16</f>
        <v>-11.2</v>
      </c>
      <c r="H16" s="1">
        <f>VLOOKUP($A16,'Base Consumption'!$A$2:$D$34,4,FALSE)*'Profiles, Qc, Winter, S1'!H16</f>
        <v>-8.4558001981700226</v>
      </c>
      <c r="I16" s="1">
        <f>VLOOKUP($A16,'Base Consumption'!$A$2:$D$34,4,FALSE)*'Profiles, Qc, Winter, S1'!I16</f>
        <v>-1.8208535286158385</v>
      </c>
      <c r="J16" s="1">
        <f>VLOOKUP($A16,'Base Consumption'!$A$2:$D$34,4,FALSE)*'Profiles, Qc, Winter, S1'!J16</f>
        <v>-0.52393790604110291</v>
      </c>
      <c r="K16" s="1">
        <f>VLOOKUP($A16,'Base Consumption'!$A$2:$D$34,4,FALSE)*'Profiles, Qc, Winter, S1'!K16</f>
        <v>-0.52393790604110291</v>
      </c>
      <c r="L16" s="1">
        <f>VLOOKUP($A16,'Base Consumption'!$A$2:$D$34,4,FALSE)*'Profiles, Qc, Winter, S1'!L16</f>
        <v>-0.52393790604110291</v>
      </c>
      <c r="M16" s="1">
        <f>VLOOKUP($A16,'Base Consumption'!$A$2:$D$34,4,FALSE)*'Profiles, Qc, Winter, S1'!M16</f>
        <v>-0.52393790604110291</v>
      </c>
      <c r="N16" s="1">
        <f>VLOOKUP($A16,'Base Consumption'!$A$2:$D$34,4,FALSE)*'Profiles, Qc, Winter, S1'!N16</f>
        <v>-0.52393790604110291</v>
      </c>
      <c r="O16" s="1">
        <f>VLOOKUP($A16,'Base Consumption'!$A$2:$D$34,4,FALSE)*'Profiles, Qc, Winter, S1'!O16</f>
        <v>-0.52393790604110291</v>
      </c>
      <c r="P16" s="1">
        <f>VLOOKUP($A16,'Base Consumption'!$A$2:$D$34,4,FALSE)*'Profiles, Qc, Winter, S1'!P16</f>
        <v>-1.8584456677859651</v>
      </c>
      <c r="Q16" s="1">
        <f>VLOOKUP($A16,'Base Consumption'!$A$2:$D$34,4,FALSE)*'Profiles, Qc, Winter, S1'!Q16</f>
        <v>-5.8619689530205505</v>
      </c>
      <c r="R16" s="1">
        <f>VLOOKUP($A16,'Base Consumption'!$A$2:$D$34,4,FALSE)*'Profiles, Qc, Winter, S1'!R16</f>
        <v>-5.8619689530205505</v>
      </c>
      <c r="S16" s="1">
        <f>VLOOKUP($A16,'Base Consumption'!$A$2:$D$34,4,FALSE)*'Profiles, Qc, Winter, S1'!S16</f>
        <v>-5.8619689530205505</v>
      </c>
      <c r="T16" s="1">
        <f>VLOOKUP($A16,'Base Consumption'!$A$2:$D$34,4,FALSE)*'Profiles, Qc, Winter, S1'!T16</f>
        <v>-5.8619689530205505</v>
      </c>
      <c r="U16" s="1">
        <f>VLOOKUP($A16,'Base Consumption'!$A$2:$D$34,4,FALSE)*'Profiles, Qc, Winter, S1'!U16</f>
        <v>-5.8619689530205505</v>
      </c>
      <c r="V16" s="1">
        <f>VLOOKUP($A16,'Base Consumption'!$A$2:$D$34,4,FALSE)*'Profiles, Qc, Winter, S1'!V16</f>
        <v>-5.8619689530205505</v>
      </c>
      <c r="W16" s="1">
        <f>VLOOKUP($A16,'Base Consumption'!$A$2:$D$34,4,FALSE)*'Profiles, Qc, Winter, S1'!W16</f>
        <v>-5.8619689530205505</v>
      </c>
      <c r="X16" s="1">
        <f>VLOOKUP($A16,'Base Consumption'!$A$2:$D$34,4,FALSE)*'Profiles, Qc, Winter, S1'!X16</f>
        <v>-11.049631443319495</v>
      </c>
      <c r="Y16" s="1">
        <f>VLOOKUP($A16,'Base Consumption'!$A$2:$D$34,4,FALSE)*'Profiles, Qc, Winter, S1'!Y16</f>
        <v>-11.049631443319495</v>
      </c>
    </row>
    <row r="17" spans="1:25" x14ac:dyDescent="0.3">
      <c r="A17">
        <v>23</v>
      </c>
      <c r="B17" s="1">
        <f>VLOOKUP($A17,'Base Consumption'!$A$2:$D$34,4,FALSE)*'Profiles, Qc, Winter, S1'!B17</f>
        <v>0.24087813474591449</v>
      </c>
      <c r="C17" s="1">
        <f>VLOOKUP($A17,'Base Consumption'!$A$2:$D$34,4,FALSE)*'Profiles, Qc, Winter, S1'!C17</f>
        <v>0.16980117469852782</v>
      </c>
      <c r="D17" s="1">
        <f>VLOOKUP($A17,'Base Consumption'!$A$2:$D$34,4,FALSE)*'Profiles, Qc, Winter, S1'!D17</f>
        <v>0.10140726571664077</v>
      </c>
      <c r="E17" s="1">
        <f>VLOOKUP($A17,'Base Consumption'!$A$2:$D$34,4,FALSE)*'Profiles, Qc, Winter, S1'!E17</f>
        <v>0.10543050672893328</v>
      </c>
      <c r="F17" s="1">
        <f>VLOOKUP($A17,'Base Consumption'!$A$2:$D$34,4,FALSE)*'Profiles, Qc, Winter, S1'!F17</f>
        <v>-5.050718594071936E-2</v>
      </c>
      <c r="G17" s="1">
        <f>VLOOKUP($A17,'Base Consumption'!$A$2:$D$34,4,FALSE)*'Profiles, Qc, Winter, S1'!G17</f>
        <v>2.3345325999895642E-2</v>
      </c>
      <c r="H17" s="1">
        <f>VLOOKUP($A17,'Base Consumption'!$A$2:$D$34,4,FALSE)*'Profiles, Qc, Winter, S1'!H17</f>
        <v>0.51464233077276567</v>
      </c>
      <c r="I17" s="1">
        <f>VLOOKUP($A17,'Base Consumption'!$A$2:$D$34,4,FALSE)*'Profiles, Qc, Winter, S1'!I17</f>
        <v>0.95872149743932666</v>
      </c>
      <c r="J17" s="1">
        <f>VLOOKUP($A17,'Base Consumption'!$A$2:$D$34,4,FALSE)*'Profiles, Qc, Winter, S1'!J17</f>
        <v>1.3645181595804061</v>
      </c>
      <c r="K17" s="1">
        <f>VLOOKUP($A17,'Base Consumption'!$A$2:$D$34,4,FALSE)*'Profiles, Qc, Winter, S1'!K17</f>
        <v>1.6</v>
      </c>
      <c r="L17" s="1">
        <f>VLOOKUP($A17,'Base Consumption'!$A$2:$D$34,4,FALSE)*'Profiles, Qc, Winter, S1'!L17</f>
        <v>1.5785430116578778</v>
      </c>
      <c r="M17" s="1">
        <f>VLOOKUP($A17,'Base Consumption'!$A$2:$D$34,4,FALSE)*'Profiles, Qc, Winter, S1'!M17</f>
        <v>1.5597681847702942</v>
      </c>
      <c r="N17" s="1">
        <f>VLOOKUP($A17,'Base Consumption'!$A$2:$D$34,4,FALSE)*'Profiles, Qc, Winter, S1'!N17</f>
        <v>1.5222182315993256</v>
      </c>
      <c r="O17" s="1">
        <f>VLOOKUP($A17,'Base Consumption'!$A$2:$D$34,4,FALSE)*'Profiles, Qc, Winter, S1'!O17</f>
        <v>1.4484595568520726</v>
      </c>
      <c r="P17" s="1">
        <f>VLOOKUP($A17,'Base Consumption'!$A$2:$D$34,4,FALSE)*'Profiles, Qc, Winter, S1'!P17</f>
        <v>1.3358104450489932</v>
      </c>
      <c r="Q17" s="1">
        <f>VLOOKUP($A17,'Base Consumption'!$A$2:$D$34,4,FALSE)*'Profiles, Qc, Winter, S1'!Q17</f>
        <v>1.0512551487720638</v>
      </c>
      <c r="R17" s="1">
        <f>VLOOKUP($A17,'Base Consumption'!$A$2:$D$34,4,FALSE)*'Profiles, Qc, Winter, S1'!R17</f>
        <v>0.99627130169207134</v>
      </c>
      <c r="S17" s="1">
        <f>VLOOKUP($A17,'Base Consumption'!$A$2:$D$34,4,FALSE)*'Profiles, Qc, Winter, S1'!S17</f>
        <v>1.1531759141527915</v>
      </c>
      <c r="T17" s="1">
        <f>VLOOKUP($A17,'Base Consumption'!$A$2:$D$34,4,FALSE)*'Profiles, Qc, Winter, S1'!T17</f>
        <v>1.2113872487488124</v>
      </c>
      <c r="U17" s="1">
        <f>VLOOKUP($A17,'Base Consumption'!$A$2:$D$34,4,FALSE)*'Profiles, Qc, Winter, S1'!U17</f>
        <v>1.1483802670589884</v>
      </c>
      <c r="V17" s="1">
        <f>VLOOKUP($A17,'Base Consumption'!$A$2:$D$34,4,FALSE)*'Profiles, Qc, Winter, S1'!V17</f>
        <v>1.0561199492788427</v>
      </c>
      <c r="W17" s="1">
        <f>VLOOKUP($A17,'Base Consumption'!$A$2:$D$34,4,FALSE)*'Profiles, Qc, Winter, S1'!W17</f>
        <v>0.93140096396130811</v>
      </c>
      <c r="X17" s="1">
        <f>VLOOKUP($A17,'Base Consumption'!$A$2:$D$34,4,FALSE)*'Profiles, Qc, Winter, S1'!X17</f>
        <v>0.67229496493041108</v>
      </c>
      <c r="Y17" s="1">
        <f>VLOOKUP($A17,'Base Consumption'!$A$2:$D$34,4,FALSE)*'Profiles, Qc, Winter, S1'!Y17</f>
        <v>0.44153813602649417</v>
      </c>
    </row>
    <row r="18" spans="1:25" x14ac:dyDescent="0.3">
      <c r="A18">
        <v>24</v>
      </c>
      <c r="B18" s="1">
        <f>VLOOKUP($A18,'Base Consumption'!$A$2:$D$34,4,FALSE)*'Profiles, Qc, Winter, S1'!B18</f>
        <v>-5.7042676613165355</v>
      </c>
      <c r="C18" s="1">
        <f>VLOOKUP($A18,'Base Consumption'!$A$2:$D$34,4,FALSE)*'Profiles, Qc, Winter, S1'!C18</f>
        <v>-6.544810974382596</v>
      </c>
      <c r="D18" s="1">
        <f>VLOOKUP($A18,'Base Consumption'!$A$2:$D$34,4,FALSE)*'Profiles, Qc, Winter, S1'!D18</f>
        <v>-6.7</v>
      </c>
      <c r="E18" s="1">
        <f>VLOOKUP($A18,'Base Consumption'!$A$2:$D$34,4,FALSE)*'Profiles, Qc, Winter, S1'!E18</f>
        <v>-6.6361591152375077</v>
      </c>
      <c r="F18" s="1">
        <f>VLOOKUP($A18,'Base Consumption'!$A$2:$D$34,4,FALSE)*'Profiles, Qc, Winter, S1'!F18</f>
        <v>-6.2941652224796316</v>
      </c>
      <c r="G18" s="1">
        <f>VLOOKUP($A18,'Base Consumption'!$A$2:$D$34,4,FALSE)*'Profiles, Qc, Winter, S1'!G18</f>
        <v>-5.4945860377385873</v>
      </c>
      <c r="H18" s="1">
        <f>VLOOKUP($A18,'Base Consumption'!$A$2:$D$34,4,FALSE)*'Profiles, Qc, Winter, S1'!H18</f>
        <v>-0.82235619518386094</v>
      </c>
      <c r="I18" s="1">
        <f>VLOOKUP($A18,'Base Consumption'!$A$2:$D$34,4,FALSE)*'Profiles, Qc, Winter, S1'!I18</f>
        <v>2.0339185324387228</v>
      </c>
      <c r="J18" s="1">
        <f>VLOOKUP($A18,'Base Consumption'!$A$2:$D$34,4,FALSE)*'Profiles, Qc, Winter, S1'!J18</f>
        <v>3.4572605640213414</v>
      </c>
      <c r="K18" s="1">
        <f>VLOOKUP($A18,'Base Consumption'!$A$2:$D$34,4,FALSE)*'Profiles, Qc, Winter, S1'!K18</f>
        <v>2.0065510489626379</v>
      </c>
      <c r="L18" s="1">
        <f>VLOOKUP($A18,'Base Consumption'!$A$2:$D$34,4,FALSE)*'Profiles, Qc, Winter, S1'!L18</f>
        <v>2.338734564032511</v>
      </c>
      <c r="M18" s="1">
        <f>VLOOKUP($A18,'Base Consumption'!$A$2:$D$34,4,FALSE)*'Profiles, Qc, Winter, S1'!M18</f>
        <v>3.6350814385997139</v>
      </c>
      <c r="N18" s="1">
        <f>VLOOKUP($A18,'Base Consumption'!$A$2:$D$34,4,FALSE)*'Profiles, Qc, Winter, S1'!N18</f>
        <v>4.128027807647781</v>
      </c>
      <c r="O18" s="1">
        <f>VLOOKUP($A18,'Base Consumption'!$A$2:$D$34,4,FALSE)*'Profiles, Qc, Winter, S1'!O18</f>
        <v>4.0949614602689168</v>
      </c>
      <c r="P18" s="1">
        <f>VLOOKUP($A18,'Base Consumption'!$A$2:$D$34,4,FALSE)*'Profiles, Qc, Winter, S1'!P18</f>
        <v>1.8464418938282725</v>
      </c>
      <c r="Q18" s="1">
        <f>VLOOKUP($A18,'Base Consumption'!$A$2:$D$34,4,FALSE)*'Profiles, Qc, Winter, S1'!Q18</f>
        <v>0.97917814235388478</v>
      </c>
      <c r="R18" s="1">
        <f>VLOOKUP($A18,'Base Consumption'!$A$2:$D$34,4,FALSE)*'Profiles, Qc, Winter, S1'!R18</f>
        <v>0.99739520222840261</v>
      </c>
      <c r="S18" s="1">
        <f>VLOOKUP($A18,'Base Consumption'!$A$2:$D$34,4,FALSE)*'Profiles, Qc, Winter, S1'!S18</f>
        <v>1.1330485680278253</v>
      </c>
      <c r="T18" s="1">
        <f>VLOOKUP($A18,'Base Consumption'!$A$2:$D$34,4,FALSE)*'Profiles, Qc, Winter, S1'!T18</f>
        <v>-0.24722245342493498</v>
      </c>
      <c r="U18" s="1">
        <f>VLOOKUP($A18,'Base Consumption'!$A$2:$D$34,4,FALSE)*'Profiles, Qc, Winter, S1'!U18</f>
        <v>-1.7563002957036826</v>
      </c>
      <c r="V18" s="1">
        <f>VLOOKUP($A18,'Base Consumption'!$A$2:$D$34,4,FALSE)*'Profiles, Qc, Winter, S1'!V18</f>
        <v>-0.46500883543643384</v>
      </c>
      <c r="W18" s="1">
        <f>VLOOKUP($A18,'Base Consumption'!$A$2:$D$34,4,FALSE)*'Profiles, Qc, Winter, S1'!W18</f>
        <v>-1.895963973780155</v>
      </c>
      <c r="X18" s="1">
        <f>VLOOKUP($A18,'Base Consumption'!$A$2:$D$34,4,FALSE)*'Profiles, Qc, Winter, S1'!X18</f>
        <v>-5.0322280649558282</v>
      </c>
      <c r="Y18" s="1">
        <f>VLOOKUP($A18,'Base Consumption'!$A$2:$D$34,4,FALSE)*'Profiles, Qc, Winter, S1'!Y18</f>
        <v>-5.2478468667833873</v>
      </c>
    </row>
    <row r="19" spans="1:25" x14ac:dyDescent="0.3">
      <c r="A19">
        <v>26</v>
      </c>
      <c r="B19" s="1">
        <f>VLOOKUP($A19,'Base Consumption'!$A$2:$D$34,4,FALSE)*'Profiles, Qc, Winter, S1'!B19</f>
        <v>1.8647739638550036</v>
      </c>
      <c r="C19" s="1">
        <f>VLOOKUP($A19,'Base Consumption'!$A$2:$D$34,4,FALSE)*'Profiles, Qc, Winter, S1'!C19</f>
        <v>2.2999999999999998</v>
      </c>
      <c r="D19" s="1">
        <f>VLOOKUP($A19,'Base Consumption'!$A$2:$D$34,4,FALSE)*'Profiles, Qc, Winter, S1'!D19</f>
        <v>2.2999999999999998</v>
      </c>
      <c r="E19" s="1">
        <f>VLOOKUP($A19,'Base Consumption'!$A$2:$D$34,4,FALSE)*'Profiles, Qc, Winter, S1'!E19</f>
        <v>2.2999999999999998</v>
      </c>
      <c r="F19" s="1">
        <f>VLOOKUP($A19,'Base Consumption'!$A$2:$D$34,4,FALSE)*'Profiles, Qc, Winter, S1'!F19</f>
        <v>2.2999999999999998</v>
      </c>
      <c r="G19" s="1">
        <f>VLOOKUP($A19,'Base Consumption'!$A$2:$D$34,4,FALSE)*'Profiles, Qc, Winter, S1'!G19</f>
        <v>2.2999999999999998</v>
      </c>
      <c r="H19" s="1">
        <f>VLOOKUP($A19,'Base Consumption'!$A$2:$D$34,4,FALSE)*'Profiles, Qc, Winter, S1'!H19</f>
        <v>1.1393959463809575</v>
      </c>
      <c r="I19" s="1">
        <f>VLOOKUP($A19,'Base Consumption'!$A$2:$D$34,4,FALSE)*'Profiles, Qc, Winter, S1'!I19</f>
        <v>0.12386672002338153</v>
      </c>
      <c r="J19" s="1">
        <f>VLOOKUP($A19,'Base Consumption'!$A$2:$D$34,4,FALSE)*'Profiles, Qc, Winter, S1'!J19</f>
        <v>-2.1208626711078281E-2</v>
      </c>
      <c r="K19" s="1">
        <f>VLOOKUP($A19,'Base Consumption'!$A$2:$D$34,4,FALSE)*'Profiles, Qc, Winter, S1'!K19</f>
        <v>-0.60151000282656364</v>
      </c>
      <c r="L19" s="1">
        <f>VLOOKUP($A19,'Base Consumption'!$A$2:$D$34,4,FALSE)*'Profiles, Qc, Winter, S1'!L19</f>
        <v>-0.16628397073994969</v>
      </c>
      <c r="M19" s="1">
        <f>VLOOKUP($A19,'Base Consumption'!$A$2:$D$34,4,FALSE)*'Profiles, Qc, Winter, S1'!M19</f>
        <v>-0.45643465879769229</v>
      </c>
      <c r="N19" s="1">
        <f>VLOOKUP($A19,'Base Consumption'!$A$2:$D$34,4,FALSE)*'Profiles, Qc, Winter, S1'!N19</f>
        <v>-0.60151000282656364</v>
      </c>
      <c r="O19" s="1">
        <f>VLOOKUP($A19,'Base Consumption'!$A$2:$D$34,4,FALSE)*'Profiles, Qc, Winter, S1'!O19</f>
        <v>-0.60151000282656364</v>
      </c>
      <c r="P19" s="1">
        <f>VLOOKUP($A19,'Base Consumption'!$A$2:$D$34,4,FALSE)*'Profiles, Qc, Winter, S1'!P19</f>
        <v>-2.1208626711078281E-2</v>
      </c>
      <c r="Q19" s="1">
        <f>VLOOKUP($A19,'Base Consumption'!$A$2:$D$34,4,FALSE)*'Profiles, Qc, Winter, S1'!Q19</f>
        <v>0.42032534970002022</v>
      </c>
      <c r="R19" s="1">
        <f>VLOOKUP($A19,'Base Consumption'!$A$2:$D$34,4,FALSE)*'Profiles, Qc, Winter, S1'!R19</f>
        <v>0.56750334183705298</v>
      </c>
      <c r="S19" s="1">
        <f>VLOOKUP($A19,'Base Consumption'!$A$2:$D$34,4,FALSE)*'Profiles, Qc, Winter, S1'!S19</f>
        <v>0.56750334183705298</v>
      </c>
      <c r="T19" s="1">
        <f>VLOOKUP($A19,'Base Consumption'!$A$2:$D$34,4,FALSE)*'Profiles, Qc, Winter, S1'!T19</f>
        <v>0.56750334183705298</v>
      </c>
      <c r="U19" s="1">
        <f>VLOOKUP($A19,'Base Consumption'!$A$2:$D$34,4,FALSE)*'Profiles, Qc, Winter, S1'!U19</f>
        <v>0.71257894560242085</v>
      </c>
      <c r="V19" s="1">
        <f>VLOOKUP($A19,'Base Consumption'!$A$2:$D$34,4,FALSE)*'Profiles, Qc, Winter, S1'!V19</f>
        <v>1.1478057568985247</v>
      </c>
      <c r="W19" s="1">
        <f>VLOOKUP($A19,'Base Consumption'!$A$2:$D$34,4,FALSE)*'Profiles, Qc, Winter, S1'!W19</f>
        <v>1.1478057568985247</v>
      </c>
      <c r="X19" s="1">
        <f>VLOOKUP($A19,'Base Consumption'!$A$2:$D$34,4,FALSE)*'Profiles, Qc, Winter, S1'!X19</f>
        <v>1.7281081719599969</v>
      </c>
      <c r="Y19" s="1">
        <f>VLOOKUP($A19,'Base Consumption'!$A$2:$D$34,4,FALSE)*'Profiles, Qc, Winter, S1'!Y19</f>
        <v>1.7281081719599969</v>
      </c>
    </row>
    <row r="20" spans="1:25" x14ac:dyDescent="0.3">
      <c r="A20">
        <v>29</v>
      </c>
      <c r="B20" s="1">
        <f>VLOOKUP($A20,'Base Consumption'!$A$2:$D$34,4,FALSE)*'Profiles, Qc, Winter, S1'!B20</f>
        <v>0.60703025138474653</v>
      </c>
      <c r="C20" s="1">
        <f>VLOOKUP($A20,'Base Consumption'!$A$2:$D$34,4,FALSE)*'Profiles, Qc, Winter, S1'!C20</f>
        <v>0.38691947166595653</v>
      </c>
      <c r="D20" s="1">
        <f>VLOOKUP($A20,'Base Consumption'!$A$2:$D$34,4,FALSE)*'Profiles, Qc, Winter, S1'!D20</f>
        <v>0.53992330634853003</v>
      </c>
      <c r="E20" s="1">
        <f>VLOOKUP($A20,'Base Consumption'!$A$2:$D$34,4,FALSE)*'Profiles, Qc, Winter, S1'!E20</f>
        <v>0.59399233063485302</v>
      </c>
      <c r="F20" s="1">
        <f>VLOOKUP($A20,'Base Consumption'!$A$2:$D$34,4,FALSE)*'Profiles, Qc, Winter, S1'!F20</f>
        <v>0.59207498934810399</v>
      </c>
      <c r="G20" s="1">
        <f>VLOOKUP($A20,'Base Consumption'!$A$2:$D$34,4,FALSE)*'Profiles, Qc, Winter, S1'!G20</f>
        <v>0.54145717937792925</v>
      </c>
      <c r="H20" s="1">
        <f>VLOOKUP($A20,'Base Consumption'!$A$2:$D$34,4,FALSE)*'Profiles, Qc, Winter, S1'!H20</f>
        <v>0.71670217298679162</v>
      </c>
      <c r="I20" s="1">
        <f>VLOOKUP($A20,'Base Consumption'!$A$2:$D$34,4,FALSE)*'Profiles, Qc, Winter, S1'!I20</f>
        <v>0.67413719642096293</v>
      </c>
      <c r="J20" s="1">
        <f>VLOOKUP($A20,'Base Consumption'!$A$2:$D$34,4,FALSE)*'Profiles, Qc, Winter, S1'!J20</f>
        <v>0.9</v>
      </c>
      <c r="K20" s="1">
        <f>VLOOKUP($A20,'Base Consumption'!$A$2:$D$34,4,FALSE)*'Profiles, Qc, Winter, S1'!K20</f>
        <v>0.7523647209203238</v>
      </c>
      <c r="L20" s="1">
        <f>VLOOKUP($A20,'Base Consumption'!$A$2:$D$34,4,FALSE)*'Profiles, Qc, Winter, S1'!L20</f>
        <v>0.57711972731146144</v>
      </c>
      <c r="M20" s="1">
        <f>VLOOKUP($A20,'Base Consumption'!$A$2:$D$34,4,FALSE)*'Profiles, Qc, Winter, S1'!M20</f>
        <v>0.54414145717937801</v>
      </c>
      <c r="N20" s="1">
        <f>VLOOKUP($A20,'Base Consumption'!$A$2:$D$34,4,FALSE)*'Profiles, Qc, Winter, S1'!N20</f>
        <v>0.67337025990626331</v>
      </c>
      <c r="O20" s="1">
        <f>VLOOKUP($A20,'Base Consumption'!$A$2:$D$34,4,FALSE)*'Profiles, Qc, Winter, S1'!O20</f>
        <v>0.47319982956966339</v>
      </c>
      <c r="P20" s="1">
        <f>VLOOKUP($A20,'Base Consumption'!$A$2:$D$34,4,FALSE)*'Profiles, Qc, Winter, S1'!P20</f>
        <v>0.50502769492969746</v>
      </c>
      <c r="Q20" s="1">
        <f>VLOOKUP($A20,'Base Consumption'!$A$2:$D$34,4,FALSE)*'Profiles, Qc, Winter, S1'!Q20</f>
        <v>0.50809544098849591</v>
      </c>
      <c r="R20" s="1">
        <f>VLOOKUP($A20,'Base Consumption'!$A$2:$D$34,4,FALSE)*'Profiles, Qc, Winter, S1'!R20</f>
        <v>0.67030251384746486</v>
      </c>
      <c r="S20" s="1">
        <f>VLOOKUP($A20,'Base Consumption'!$A$2:$D$34,4,FALSE)*'Profiles, Qc, Winter, S1'!S20</f>
        <v>0.61623348956114199</v>
      </c>
      <c r="T20" s="1">
        <f>VLOOKUP($A20,'Base Consumption'!$A$2:$D$34,4,FALSE)*'Profiles, Qc, Winter, S1'!T20</f>
        <v>0.5867064337452067</v>
      </c>
      <c r="U20" s="1">
        <f>VLOOKUP($A20,'Base Consumption'!$A$2:$D$34,4,FALSE)*'Profiles, Qc, Winter, S1'!U20</f>
        <v>0.68794205368555605</v>
      </c>
      <c r="V20" s="1">
        <f>VLOOKUP($A20,'Base Consumption'!$A$2:$D$34,4,FALSE)*'Profiles, Qc, Winter, S1'!V20</f>
        <v>0.71631870472944192</v>
      </c>
      <c r="W20" s="1">
        <f>VLOOKUP($A20,'Base Consumption'!$A$2:$D$34,4,FALSE)*'Profiles, Qc, Winter, S1'!W20</f>
        <v>0.55104388581167452</v>
      </c>
      <c r="X20" s="1">
        <f>VLOOKUP($A20,'Base Consumption'!$A$2:$D$34,4,FALSE)*'Profiles, Qc, Winter, S1'!X20</f>
        <v>0.44520664678312744</v>
      </c>
      <c r="Y20" s="1">
        <f>VLOOKUP($A20,'Base Consumption'!$A$2:$D$34,4,FALSE)*'Profiles, Qc, Winter, S1'!Y20</f>
        <v>0.53608862377503197</v>
      </c>
    </row>
    <row r="21" spans="1:25" x14ac:dyDescent="0.3">
      <c r="A21">
        <v>30</v>
      </c>
      <c r="B21" s="1">
        <f>VLOOKUP($A21,'Base Consumption'!$A$2:$D$34,4,FALSE)*'Profiles, Qc, Winter, S1'!B21</f>
        <v>-1.3638682505624204</v>
      </c>
      <c r="C21" s="1">
        <f>VLOOKUP($A21,'Base Consumption'!$A$2:$D$34,4,FALSE)*'Profiles, Qc, Winter, S1'!C21</f>
        <v>-1.8219555896582984</v>
      </c>
      <c r="D21" s="1">
        <f>VLOOKUP($A21,'Base Consumption'!$A$2:$D$34,4,FALSE)*'Profiles, Qc, Winter, S1'!D21</f>
        <v>-1.9</v>
      </c>
      <c r="E21" s="1">
        <f>VLOOKUP($A21,'Base Consumption'!$A$2:$D$34,4,FALSE)*'Profiles, Qc, Winter, S1'!E21</f>
        <v>-1.9</v>
      </c>
      <c r="F21" s="1">
        <f>VLOOKUP($A21,'Base Consumption'!$A$2:$D$34,4,FALSE)*'Profiles, Qc, Winter, S1'!F21</f>
        <v>-1.9</v>
      </c>
      <c r="G21" s="1">
        <f>VLOOKUP($A21,'Base Consumption'!$A$2:$D$34,4,FALSE)*'Profiles, Qc, Winter, S1'!G21</f>
        <v>-1.7948094759485553</v>
      </c>
      <c r="H21" s="1">
        <f>VLOOKUP($A21,'Base Consumption'!$A$2:$D$34,4,FALSE)*'Profiles, Qc, Winter, S1'!H21</f>
        <v>-0.90917484536708248</v>
      </c>
      <c r="I21" s="1">
        <f>VLOOKUP($A21,'Base Consumption'!$A$2:$D$34,4,FALSE)*'Profiles, Qc, Winter, S1'!I21</f>
        <v>-0.42054953348377744</v>
      </c>
      <c r="J21" s="1">
        <f>VLOOKUP($A21,'Base Consumption'!$A$2:$D$34,4,FALSE)*'Profiles, Qc, Winter, S1'!J21</f>
        <v>0.15969353977578532</v>
      </c>
      <c r="K21" s="1">
        <f>VLOOKUP($A21,'Base Consumption'!$A$2:$D$34,4,FALSE)*'Profiles, Qc, Winter, S1'!K21</f>
        <v>0.5159833968426667</v>
      </c>
      <c r="L21" s="1">
        <f>VLOOKUP($A21,'Base Consumption'!$A$2:$D$34,4,FALSE)*'Profiles, Qc, Winter, S1'!L21</f>
        <v>-0.21356122699762675</v>
      </c>
      <c r="M21" s="1">
        <f>VLOOKUP($A21,'Base Consumption'!$A$2:$D$34,4,FALSE)*'Profiles, Qc, Winter, S1'!M21</f>
        <v>-0.16266293036566812</v>
      </c>
      <c r="N21" s="1">
        <f>VLOOKUP($A21,'Base Consumption'!$A$2:$D$34,4,FALSE)*'Profiles, Qc, Winter, S1'!N21</f>
        <v>7.1469408781345015E-2</v>
      </c>
      <c r="O21" s="1">
        <f>VLOOKUP($A21,'Base Consumption'!$A$2:$D$34,4,FALSE)*'Profiles, Qc, Winter, S1'!O21</f>
        <v>2.3965046049926067E-2</v>
      </c>
      <c r="P21" s="1">
        <f>VLOOKUP($A21,'Base Consumption'!$A$2:$D$34,4,FALSE)*'Profiles, Qc, Winter, S1'!P21</f>
        <v>-0.12194406020676345</v>
      </c>
      <c r="Q21" s="1">
        <f>VLOOKUP($A21,'Base Consumption'!$A$2:$D$34,4,FALSE)*'Profiles, Qc, Winter, S1'!Q21</f>
        <v>-0.68182828985925581</v>
      </c>
      <c r="R21" s="1">
        <f>VLOOKUP($A21,'Base Consumption'!$A$2:$D$34,4,FALSE)*'Profiles, Qc, Winter, S1'!R21</f>
        <v>-0.90917484225406997</v>
      </c>
      <c r="S21" s="1">
        <f>VLOOKUP($A21,'Base Consumption'!$A$2:$D$34,4,FALSE)*'Profiles, Qc, Winter, S1'!S21</f>
        <v>-0.35607729123186826</v>
      </c>
      <c r="T21" s="1">
        <f>VLOOKUP($A21,'Base Consumption'!$A$2:$D$34,4,FALSE)*'Profiles, Qc, Winter, S1'!T21</f>
        <v>-0.32214509347722908</v>
      </c>
      <c r="U21" s="1">
        <f>VLOOKUP($A21,'Base Consumption'!$A$2:$D$34,4,FALSE)*'Profiles, Qc, Winter, S1'!U21</f>
        <v>-0.13212407503918686</v>
      </c>
      <c r="V21" s="1">
        <f>VLOOKUP($A21,'Base Consumption'!$A$2:$D$34,4,FALSE)*'Profiles, Qc, Winter, S1'!V21</f>
        <v>-5.4079664697485257E-2</v>
      </c>
      <c r="W21" s="1">
        <f>VLOOKUP($A21,'Base Consumption'!$A$2:$D$34,4,FALSE)*'Profiles, Qc, Winter, S1'!W21</f>
        <v>-0.47484087369469047</v>
      </c>
      <c r="X21" s="1">
        <f>VLOOKUP($A21,'Base Consumption'!$A$2:$D$34,4,FALSE)*'Profiles, Qc, Winter, S1'!X21</f>
        <v>-0.80059157658588709</v>
      </c>
      <c r="Y21" s="1">
        <f>VLOOKUP($A21,'Base Consumption'!$A$2:$D$34,4,FALSE)*'Profiles, Qc, Winter, S1'!Y21</f>
        <v>-1.0041847568876967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79E5-E903-4BB9-8150-F9D9166A19FC}">
  <dimension ref="A1:Y3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Consumption'!$A$2:$D$34,3,FALSE)*'Profiles, Pc, Summer, S1'!B2</f>
        <v>1.5640729451488407</v>
      </c>
      <c r="C2" s="1">
        <f>VLOOKUP($A2,'Base Consumption'!$A$2:$D$34,3,FALSE)*'Profiles, Pc, Summer, S1'!C2</f>
        <v>2.7257400646979306</v>
      </c>
      <c r="D2" s="1">
        <f>VLOOKUP($A2,'Base Consumption'!$A$2:$D$34,3,FALSE)*'Profiles, Pc, Summer, S1'!D2</f>
        <v>6.9346679326340315</v>
      </c>
      <c r="E2" s="1">
        <f>VLOOKUP($A2,'Base Consumption'!$A$2:$D$34,3,FALSE)*'Profiles, Pc, Summer, S1'!E2</f>
        <v>4.3358872371024217</v>
      </c>
      <c r="F2" s="1">
        <f>VLOOKUP($A2,'Base Consumption'!$A$2:$D$34,3,FALSE)*'Profiles, Pc, Summer, S1'!F2</f>
        <v>9.8082408919875768</v>
      </c>
      <c r="G2" s="1">
        <f>VLOOKUP($A2,'Base Consumption'!$A$2:$D$34,3,FALSE)*'Profiles, Pc, Summer, S1'!G2</f>
        <v>16.884872687739499</v>
      </c>
      <c r="H2" s="1">
        <f>VLOOKUP($A2,'Base Consumption'!$A$2:$D$34,3,FALSE)*'Profiles, Pc, Summer, S1'!H2</f>
        <v>11.319123941851723</v>
      </c>
      <c r="I2" s="1">
        <f>VLOOKUP($A2,'Base Consumption'!$A$2:$D$34,3,FALSE)*'Profiles, Pc, Summer, S1'!I2</f>
        <v>1.325529927621953</v>
      </c>
      <c r="J2" s="1">
        <f>VLOOKUP($A2,'Base Consumption'!$A$2:$D$34,3,FALSE)*'Profiles, Pc, Summer, S1'!J2</f>
        <v>6.3457343974445957</v>
      </c>
      <c r="K2" s="1">
        <f>VLOOKUP($A2,'Base Consumption'!$A$2:$D$34,3,FALSE)*'Profiles, Pc, Summer, S1'!K2</f>
        <v>1.2374609379106309</v>
      </c>
      <c r="L2" s="1">
        <f>VLOOKUP($A2,'Base Consumption'!$A$2:$D$34,3,FALSE)*'Profiles, Pc, Summer, S1'!L2</f>
        <v>2.8675011261357439</v>
      </c>
      <c r="M2" s="1">
        <f>VLOOKUP($A2,'Base Consumption'!$A$2:$D$34,3,FALSE)*'Profiles, Pc, Summer, S1'!M2</f>
        <v>13.274977309003088</v>
      </c>
      <c r="N2" s="1">
        <f>VLOOKUP($A2,'Base Consumption'!$A$2:$D$34,3,FALSE)*'Profiles, Pc, Summer, S1'!N2</f>
        <v>6.0305838289956597</v>
      </c>
      <c r="O2" s="1">
        <f>VLOOKUP($A2,'Base Consumption'!$A$2:$D$34,3,FALSE)*'Profiles, Pc, Summer, S1'!O2</f>
        <v>8.3381905210362763</v>
      </c>
      <c r="P2" s="1">
        <f>VLOOKUP($A2,'Base Consumption'!$A$2:$D$34,3,FALSE)*'Profiles, Pc, Summer, S1'!P2</f>
        <v>7.6299608008786199</v>
      </c>
      <c r="Q2" s="1">
        <f>VLOOKUP($A2,'Base Consumption'!$A$2:$D$34,3,FALSE)*'Profiles, Pc, Summer, S1'!Q2</f>
        <v>16.364603168925701</v>
      </c>
      <c r="R2" s="1">
        <f>VLOOKUP($A2,'Base Consumption'!$A$2:$D$34,3,FALSE)*'Profiles, Pc, Summer, S1'!R2</f>
        <v>6.9813542372507689</v>
      </c>
      <c r="S2" s="1">
        <f>VLOOKUP($A2,'Base Consumption'!$A$2:$D$34,3,FALSE)*'Profiles, Pc, Summer, S1'!S2</f>
        <v>4.6054705197977368</v>
      </c>
      <c r="T2" s="1">
        <f>VLOOKUP($A2,'Base Consumption'!$A$2:$D$34,3,FALSE)*'Profiles, Pc, Summer, S1'!T2</f>
        <v>10.119385997380229</v>
      </c>
      <c r="U2" s="1">
        <f>VLOOKUP($A2,'Base Consumption'!$A$2:$D$34,3,FALSE)*'Profiles, Pc, Summer, S1'!U2</f>
        <v>21.7</v>
      </c>
      <c r="V2" s="1">
        <f>VLOOKUP($A2,'Base Consumption'!$A$2:$D$34,3,FALSE)*'Profiles, Pc, Summer, S1'!V2</f>
        <v>15.914845632083789</v>
      </c>
      <c r="W2" s="1">
        <f>VLOOKUP($A2,'Base Consumption'!$A$2:$D$34,3,FALSE)*'Profiles, Pc, Summer, S1'!W2</f>
        <v>-3.2932778345447682</v>
      </c>
      <c r="X2" s="1">
        <f>VLOOKUP($A2,'Base Consumption'!$A$2:$D$34,3,FALSE)*'Profiles, Pc, Summer, S1'!X2</f>
        <v>14.267716236055064</v>
      </c>
      <c r="Y2" s="1">
        <f>VLOOKUP($A2,'Base Consumption'!$A$2:$D$34,3,FALSE)*'Profiles, Pc, Summer, S1'!Y2</f>
        <v>18.781053617606535</v>
      </c>
    </row>
    <row r="3" spans="1:25" x14ac:dyDescent="0.3">
      <c r="A3">
        <v>3</v>
      </c>
      <c r="B3" s="1">
        <f>VLOOKUP($A3,'Base Consumption'!$A$2:$D$34,3,FALSE)*'Profiles, Pc, Summer, S1'!B3</f>
        <v>1.7502600504096006</v>
      </c>
      <c r="C3" s="1">
        <f>VLOOKUP($A3,'Base Consumption'!$A$2:$D$34,3,FALSE)*'Profiles, Pc, Summer, S1'!C3</f>
        <v>1.5901895812051097</v>
      </c>
      <c r="D3" s="1">
        <f>VLOOKUP($A3,'Base Consumption'!$A$2:$D$34,3,FALSE)*'Profiles, Pc, Summer, S1'!D3</f>
        <v>1.5624131021176761</v>
      </c>
      <c r="E3" s="1">
        <f>VLOOKUP($A3,'Base Consumption'!$A$2:$D$34,3,FALSE)*'Profiles, Pc, Summer, S1'!E3</f>
        <v>1.5584218177781537</v>
      </c>
      <c r="F3" s="1">
        <f>VLOOKUP($A3,'Base Consumption'!$A$2:$D$34,3,FALSE)*'Profiles, Pc, Summer, S1'!F3</f>
        <v>1.5585446839262724</v>
      </c>
      <c r="G3" s="1">
        <f>VLOOKUP($A3,'Base Consumption'!$A$2:$D$34,3,FALSE)*'Profiles, Pc, Summer, S1'!G3</f>
        <v>1.5447613701385159</v>
      </c>
      <c r="H3" s="1">
        <f>VLOOKUP($A3,'Base Consumption'!$A$2:$D$34,3,FALSE)*'Profiles, Pc, Summer, S1'!H3</f>
        <v>1.6677077950880603</v>
      </c>
      <c r="I3" s="1">
        <f>VLOOKUP($A3,'Base Consumption'!$A$2:$D$34,3,FALSE)*'Profiles, Pc, Summer, S1'!I3</f>
        <v>1.9799765869967525</v>
      </c>
      <c r="J3" s="1">
        <f>VLOOKUP($A3,'Base Consumption'!$A$2:$D$34,3,FALSE)*'Profiles, Pc, Summer, S1'!J3</f>
        <v>2.2566103091725638</v>
      </c>
      <c r="K3" s="1">
        <f>VLOOKUP($A3,'Base Consumption'!$A$2:$D$34,3,FALSE)*'Profiles, Pc, Summer, S1'!K3</f>
        <v>2.3259515419067585</v>
      </c>
      <c r="L3" s="1">
        <f>VLOOKUP($A3,'Base Consumption'!$A$2:$D$34,3,FALSE)*'Profiles, Pc, Summer, S1'!L3</f>
        <v>2.3024135328210193</v>
      </c>
      <c r="M3" s="1">
        <f>VLOOKUP($A3,'Base Consumption'!$A$2:$D$34,3,FALSE)*'Profiles, Pc, Summer, S1'!M3</f>
        <v>2.3675225821123127</v>
      </c>
      <c r="N3" s="1">
        <f>VLOOKUP($A3,'Base Consumption'!$A$2:$D$34,3,FALSE)*'Profiles, Pc, Summer, S1'!N3</f>
        <v>2.4</v>
      </c>
      <c r="O3" s="1">
        <f>VLOOKUP($A3,'Base Consumption'!$A$2:$D$34,3,FALSE)*'Profiles, Pc, Summer, S1'!O3</f>
        <v>2.3556044962379703</v>
      </c>
      <c r="P3" s="1">
        <f>VLOOKUP($A3,'Base Consumption'!$A$2:$D$34,3,FALSE)*'Profiles, Pc, Summer, S1'!P3</f>
        <v>2.2635587588852224</v>
      </c>
      <c r="Q3" s="1">
        <f>VLOOKUP($A3,'Base Consumption'!$A$2:$D$34,3,FALSE)*'Profiles, Pc, Summer, S1'!Q3</f>
        <v>2.172454423958464</v>
      </c>
      <c r="R3" s="1">
        <f>VLOOKUP($A3,'Base Consumption'!$A$2:$D$34,3,FALSE)*'Profiles, Pc, Summer, S1'!R3</f>
        <v>2.2103566337882894</v>
      </c>
      <c r="S3" s="1">
        <f>VLOOKUP($A3,'Base Consumption'!$A$2:$D$34,3,FALSE)*'Profiles, Pc, Summer, S1'!S3</f>
        <v>2.2321944051782197</v>
      </c>
      <c r="T3" s="1">
        <f>VLOOKUP($A3,'Base Consumption'!$A$2:$D$34,3,FALSE)*'Profiles, Pc, Summer, S1'!T3</f>
        <v>2.241669241210575</v>
      </c>
      <c r="U3" s="1">
        <f>VLOOKUP($A3,'Base Consumption'!$A$2:$D$34,3,FALSE)*'Profiles, Pc, Summer, S1'!U3</f>
        <v>2.2045593095379665</v>
      </c>
      <c r="V3" s="1">
        <f>VLOOKUP($A3,'Base Consumption'!$A$2:$D$34,3,FALSE)*'Profiles, Pc, Summer, S1'!V3</f>
        <v>2.2111830391391134</v>
      </c>
      <c r="W3" s="1">
        <f>VLOOKUP($A3,'Base Consumption'!$A$2:$D$34,3,FALSE)*'Profiles, Pc, Summer, S1'!W3</f>
        <v>2.3027657516384554</v>
      </c>
      <c r="X3" s="1">
        <f>VLOOKUP($A3,'Base Consumption'!$A$2:$D$34,3,FALSE)*'Profiles, Pc, Summer, S1'!X3</f>
        <v>2.1464564008739546</v>
      </c>
      <c r="Y3" s="1">
        <f>VLOOKUP($A3,'Base Consumption'!$A$2:$D$34,3,FALSE)*'Profiles, Pc, Summer, S1'!Y3</f>
        <v>1.9676446142528987</v>
      </c>
    </row>
    <row r="4" spans="1:25" x14ac:dyDescent="0.3">
      <c r="A4">
        <v>4</v>
      </c>
      <c r="B4" s="1">
        <f>VLOOKUP($A4,'Base Consumption'!$A$2:$D$34,3,FALSE)*'Profiles, Pc, Summer, S1'!B4</f>
        <v>5.0577700942696122</v>
      </c>
      <c r="C4" s="1">
        <f>VLOOKUP($A4,'Base Consumption'!$A$2:$D$34,3,FALSE)*'Profiles, Pc, Summer, S1'!C4</f>
        <v>4.6052516295232975</v>
      </c>
      <c r="D4" s="1">
        <f>VLOOKUP($A4,'Base Consumption'!$A$2:$D$34,3,FALSE)*'Profiles, Pc, Summer, S1'!D4</f>
        <v>4.3798402037919892</v>
      </c>
      <c r="E4" s="1">
        <f>VLOOKUP($A4,'Base Consumption'!$A$2:$D$34,3,FALSE)*'Profiles, Pc, Summer, S1'!E4</f>
        <v>4.2239172712723478</v>
      </c>
      <c r="F4" s="1">
        <f>VLOOKUP($A4,'Base Consumption'!$A$2:$D$34,3,FALSE)*'Profiles, Pc, Summer, S1'!F4</f>
        <v>4.2239172712723478</v>
      </c>
      <c r="G4" s="1">
        <f>VLOOKUP($A4,'Base Consumption'!$A$2:$D$34,3,FALSE)*'Profiles, Pc, Summer, S1'!G4</f>
        <v>4.5289850479685798</v>
      </c>
      <c r="H4" s="1">
        <f>VLOOKUP($A4,'Base Consumption'!$A$2:$D$34,3,FALSE)*'Profiles, Pc, Summer, S1'!H4</f>
        <v>5.6746841010101203</v>
      </c>
      <c r="I4" s="1">
        <f>VLOOKUP($A4,'Base Consumption'!$A$2:$D$34,3,FALSE)*'Profiles, Pc, Summer, S1'!I4</f>
        <v>6.9830834458586262</v>
      </c>
      <c r="J4" s="1">
        <f>VLOOKUP($A4,'Base Consumption'!$A$2:$D$34,3,FALSE)*'Profiles, Pc, Summer, S1'!J4</f>
        <v>7.2881515880369827</v>
      </c>
      <c r="K4" s="1">
        <f>VLOOKUP($A4,'Base Consumption'!$A$2:$D$34,3,FALSE)*'Profiles, Pc, Summer, S1'!K4</f>
        <v>7.1356173351610037</v>
      </c>
      <c r="L4" s="1">
        <f>VLOOKUP($A4,'Base Consumption'!$A$2:$D$34,3,FALSE)*'Profiles, Pc, Summer, S1'!L4</f>
        <v>7.1322282919437399</v>
      </c>
      <c r="M4" s="1">
        <f>VLOOKUP($A4,'Base Consumption'!$A$2:$D$34,3,FALSE)*'Profiles, Pc, Summer, S1'!M4</f>
        <v>7.6</v>
      </c>
      <c r="N4" s="1">
        <f>VLOOKUP($A4,'Base Consumption'!$A$2:$D$34,3,FALSE)*'Profiles, Pc, Summer, S1'!N4</f>
        <v>7.6</v>
      </c>
      <c r="O4" s="1">
        <f>VLOOKUP($A4,'Base Consumption'!$A$2:$D$34,3,FALSE)*'Profiles, Pc, Summer, S1'!O4</f>
        <v>7.6</v>
      </c>
      <c r="P4" s="1">
        <f>VLOOKUP($A4,'Base Consumption'!$A$2:$D$34,3,FALSE)*'Profiles, Pc, Summer, S1'!P4</f>
        <v>7.2186645495968529</v>
      </c>
      <c r="Q4" s="1">
        <f>VLOOKUP($A4,'Base Consumption'!$A$2:$D$34,3,FALSE)*'Profiles, Pc, Summer, S1'!Q4</f>
        <v>6.8339393283521082</v>
      </c>
      <c r="R4" s="1">
        <f>VLOOKUP($A4,'Base Consumption'!$A$2:$D$34,3,FALSE)*'Profiles, Pc, Summer, S1'!R4</f>
        <v>6.3661683479201825</v>
      </c>
      <c r="S4" s="1">
        <f>VLOOKUP($A4,'Base Consumption'!$A$2:$D$34,3,FALSE)*'Profiles, Pc, Summer, S1'!S4</f>
        <v>6.3661683479201825</v>
      </c>
      <c r="T4" s="1">
        <f>VLOOKUP($A4,'Base Consumption'!$A$2:$D$34,3,FALSE)*'Profiles, Pc, Summer, S1'!T4</f>
        <v>6.3661683479201825</v>
      </c>
      <c r="U4" s="1">
        <f>VLOOKUP($A4,'Base Consumption'!$A$2:$D$34,3,FALSE)*'Profiles, Pc, Summer, S1'!U4</f>
        <v>6.3661683479201825</v>
      </c>
      <c r="V4" s="1">
        <f>VLOOKUP($A4,'Base Consumption'!$A$2:$D$34,3,FALSE)*'Profiles, Pc, Summer, S1'!V4</f>
        <v>6.3661683479201825</v>
      </c>
      <c r="W4" s="1">
        <f>VLOOKUP($A4,'Base Consumption'!$A$2:$D$34,3,FALSE)*'Profiles, Pc, Summer, S1'!W4</f>
        <v>6.3661683479201825</v>
      </c>
      <c r="X4" s="1">
        <f>VLOOKUP($A4,'Base Consumption'!$A$2:$D$34,3,FALSE)*'Profiles, Pc, Summer, S1'!X4</f>
        <v>6.1373686061188133</v>
      </c>
      <c r="Y4" s="1">
        <f>VLOOKUP($A4,'Base Consumption'!$A$2:$D$34,3,FALSE)*'Profiles, Pc, Summer, S1'!Y4</f>
        <v>5.7424758897401533</v>
      </c>
    </row>
    <row r="5" spans="1:25" x14ac:dyDescent="0.3">
      <c r="A5">
        <v>7</v>
      </c>
      <c r="B5" s="1">
        <f>VLOOKUP($A5,'Base Consumption'!$A$2:$D$34,3,FALSE)*'Profiles, Pc, Summer, S1'!B5</f>
        <v>16.367067547398811</v>
      </c>
      <c r="C5" s="1">
        <f>VLOOKUP($A5,'Base Consumption'!$A$2:$D$34,3,FALSE)*'Profiles, Pc, Summer, S1'!C5</f>
        <v>14.407966794173113</v>
      </c>
      <c r="D5" s="1">
        <f>VLOOKUP($A5,'Base Consumption'!$A$2:$D$34,3,FALSE)*'Profiles, Pc, Summer, S1'!D5</f>
        <v>13.624277478437417</v>
      </c>
      <c r="E5" s="1">
        <f>VLOOKUP($A5,'Base Consumption'!$A$2:$D$34,3,FALSE)*'Profiles, Pc, Summer, S1'!E5</f>
        <v>13.192167803870726</v>
      </c>
      <c r="F5" s="1">
        <f>VLOOKUP($A5,'Base Consumption'!$A$2:$D$34,3,FALSE)*'Profiles, Pc, Summer, S1'!F5</f>
        <v>13.984932728485164</v>
      </c>
      <c r="G5" s="1">
        <f>VLOOKUP($A5,'Base Consumption'!$A$2:$D$34,3,FALSE)*'Profiles, Pc, Summer, S1'!G5</f>
        <v>12.809299722343351</v>
      </c>
      <c r="H5" s="1">
        <f>VLOOKUP($A5,'Base Consumption'!$A$2:$D$34,3,FALSE)*'Profiles, Pc, Summer, S1'!H5</f>
        <v>15.022971390593604</v>
      </c>
      <c r="I5" s="1">
        <f>VLOOKUP($A5,'Base Consumption'!$A$2:$D$34,3,FALSE)*'Profiles, Pc, Summer, S1'!I5</f>
        <v>17.436905754354573</v>
      </c>
      <c r="J5" s="1">
        <f>VLOOKUP($A5,'Base Consumption'!$A$2:$D$34,3,FALSE)*'Profiles, Pc, Summer, S1'!J5</f>
        <v>19.643851390322986</v>
      </c>
      <c r="K5" s="1">
        <f>VLOOKUP($A5,'Base Consumption'!$A$2:$D$34,3,FALSE)*'Profiles, Pc, Summer, S1'!K5</f>
        <v>21.083081404361721</v>
      </c>
      <c r="L5" s="1">
        <f>VLOOKUP($A5,'Base Consumption'!$A$2:$D$34,3,FALSE)*'Profiles, Pc, Summer, S1'!L5</f>
        <v>21.757785609592268</v>
      </c>
      <c r="M5" s="1">
        <f>VLOOKUP($A5,'Base Consumption'!$A$2:$D$34,3,FALSE)*'Profiles, Pc, Summer, S1'!M5</f>
        <v>22.102134481250079</v>
      </c>
      <c r="N5" s="1">
        <f>VLOOKUP($A5,'Base Consumption'!$A$2:$D$34,3,FALSE)*'Profiles, Pc, Summer, S1'!N5</f>
        <v>22.536113507767386</v>
      </c>
      <c r="O5" s="1">
        <f>VLOOKUP($A5,'Base Consumption'!$A$2:$D$34,3,FALSE)*'Profiles, Pc, Summer, S1'!O5</f>
        <v>22.720692539302622</v>
      </c>
      <c r="P5" s="1">
        <f>VLOOKUP($A5,'Base Consumption'!$A$2:$D$34,3,FALSE)*'Profiles, Pc, Summer, S1'!P5</f>
        <v>22.8</v>
      </c>
      <c r="Q5" s="1">
        <f>VLOOKUP($A5,'Base Consumption'!$A$2:$D$34,3,FALSE)*'Profiles, Pc, Summer, S1'!Q5</f>
        <v>21.940458154536977</v>
      </c>
      <c r="R5" s="1">
        <f>VLOOKUP($A5,'Base Consumption'!$A$2:$D$34,3,FALSE)*'Profiles, Pc, Summer, S1'!R5</f>
        <v>21.951439801207986</v>
      </c>
      <c r="S5" s="1">
        <f>VLOOKUP($A5,'Base Consumption'!$A$2:$D$34,3,FALSE)*'Profiles, Pc, Summer, S1'!S5</f>
        <v>21.09561209871481</v>
      </c>
      <c r="T5" s="1">
        <f>VLOOKUP($A5,'Base Consumption'!$A$2:$D$34,3,FALSE)*'Profiles, Pc, Summer, S1'!T5</f>
        <v>21.206608042982008</v>
      </c>
      <c r="U5" s="1">
        <f>VLOOKUP($A5,'Base Consumption'!$A$2:$D$34,3,FALSE)*'Profiles, Pc, Summer, S1'!U5</f>
        <v>21.380962808014257</v>
      </c>
      <c r="V5" s="1">
        <f>VLOOKUP($A5,'Base Consumption'!$A$2:$D$34,3,FALSE)*'Profiles, Pc, Summer, S1'!V5</f>
        <v>21.205206845421962</v>
      </c>
      <c r="W5" s="1">
        <f>VLOOKUP($A5,'Base Consumption'!$A$2:$D$34,3,FALSE)*'Profiles, Pc, Summer, S1'!W5</f>
        <v>21.965371791919814</v>
      </c>
      <c r="X5" s="1">
        <f>VLOOKUP($A5,'Base Consumption'!$A$2:$D$34,3,FALSE)*'Profiles, Pc, Summer, S1'!X5</f>
        <v>21.460476855699827</v>
      </c>
      <c r="Y5" s="1">
        <f>VLOOKUP($A5,'Base Consumption'!$A$2:$D$34,3,FALSE)*'Profiles, Pc, Summer, S1'!Y5</f>
        <v>19.179923574685155</v>
      </c>
    </row>
    <row r="6" spans="1:25" x14ac:dyDescent="0.3">
      <c r="A6">
        <v>8</v>
      </c>
      <c r="B6" s="1">
        <f>VLOOKUP($A6,'Base Consumption'!$A$2:$D$34,3,FALSE)*'Profiles, Pc, Summer, S1'!B6</f>
        <v>-30</v>
      </c>
      <c r="C6" s="1">
        <f>VLOOKUP($A6,'Base Consumption'!$A$2:$D$34,3,FALSE)*'Profiles, Pc, Summer, S1'!C6</f>
        <v>-25.753490494540301</v>
      </c>
      <c r="D6" s="1">
        <f>VLOOKUP($A6,'Base Consumption'!$A$2:$D$34,3,FALSE)*'Profiles, Pc, Summer, S1'!D6</f>
        <v>-16.696429669951062</v>
      </c>
      <c r="E6" s="1">
        <f>VLOOKUP($A6,'Base Consumption'!$A$2:$D$34,3,FALSE)*'Profiles, Pc, Summer, S1'!E6</f>
        <v>-15.818195609456236</v>
      </c>
      <c r="F6" s="1">
        <f>VLOOKUP($A6,'Base Consumption'!$A$2:$D$34,3,FALSE)*'Profiles, Pc, Summer, S1'!F6</f>
        <v>-15.324529544083001</v>
      </c>
      <c r="G6" s="1">
        <f>VLOOKUP($A6,'Base Consumption'!$A$2:$D$34,3,FALSE)*'Profiles, Pc, Summer, S1'!G6</f>
        <v>-15.646768080324478</v>
      </c>
      <c r="H6" s="1">
        <f>VLOOKUP($A6,'Base Consumption'!$A$2:$D$34,3,FALSE)*'Profiles, Pc, Summer, S1'!H6</f>
        <v>-11.547888892533454</v>
      </c>
      <c r="I6" s="1">
        <f>VLOOKUP($A6,'Base Consumption'!$A$2:$D$34,3,FALSE)*'Profiles, Pc, Summer, S1'!I6</f>
        <v>-5.700905450722435</v>
      </c>
      <c r="J6" s="1">
        <f>VLOOKUP($A6,'Base Consumption'!$A$2:$D$34,3,FALSE)*'Profiles, Pc, Summer, S1'!J6</f>
        <v>-1.5211475399674752</v>
      </c>
      <c r="K6" s="1">
        <f>VLOOKUP($A6,'Base Consumption'!$A$2:$D$34,3,FALSE)*'Profiles, Pc, Summer, S1'!K6</f>
        <v>1.6450089227038205</v>
      </c>
      <c r="L6" s="1">
        <f>VLOOKUP($A6,'Base Consumption'!$A$2:$D$34,3,FALSE)*'Profiles, Pc, Summer, S1'!L6</f>
        <v>2.7579747033127027</v>
      </c>
      <c r="M6" s="1">
        <f>VLOOKUP($A6,'Base Consumption'!$A$2:$D$34,3,FALSE)*'Profiles, Pc, Summer, S1'!M6</f>
        <v>4.7974241175338364</v>
      </c>
      <c r="N6" s="1">
        <f>VLOOKUP($A6,'Base Consumption'!$A$2:$D$34,3,FALSE)*'Profiles, Pc, Summer, S1'!N6</f>
        <v>7.5061154086257353</v>
      </c>
      <c r="O6" s="1">
        <f>VLOOKUP($A6,'Base Consumption'!$A$2:$D$34,3,FALSE)*'Profiles, Pc, Summer, S1'!O6</f>
        <v>7.9171654362441313</v>
      </c>
      <c r="P6" s="1">
        <f>VLOOKUP($A6,'Base Consumption'!$A$2:$D$34,3,FALSE)*'Profiles, Pc, Summer, S1'!P6</f>
        <v>6.7219360992762311</v>
      </c>
      <c r="Q6" s="1">
        <f>VLOOKUP($A6,'Base Consumption'!$A$2:$D$34,3,FALSE)*'Profiles, Pc, Summer, S1'!Q6</f>
        <v>3.2427995736180777</v>
      </c>
      <c r="R6" s="1">
        <f>VLOOKUP($A6,'Base Consumption'!$A$2:$D$34,3,FALSE)*'Profiles, Pc, Summer, S1'!R6</f>
        <v>3.3881163020922669</v>
      </c>
      <c r="S6" s="1">
        <f>VLOOKUP($A6,'Base Consumption'!$A$2:$D$34,3,FALSE)*'Profiles, Pc, Summer, S1'!S6</f>
        <v>3.4615838476415952</v>
      </c>
      <c r="T6" s="1">
        <f>VLOOKUP($A6,'Base Consumption'!$A$2:$D$34,3,FALSE)*'Profiles, Pc, Summer, S1'!T6</f>
        <v>4.3809630406188047</v>
      </c>
      <c r="U6" s="1">
        <f>VLOOKUP($A6,'Base Consumption'!$A$2:$D$34,3,FALSE)*'Profiles, Pc, Summer, S1'!U6</f>
        <v>3.4805234011273831</v>
      </c>
      <c r="V6" s="1">
        <f>VLOOKUP($A6,'Base Consumption'!$A$2:$D$34,3,FALSE)*'Profiles, Pc, Summer, S1'!V6</f>
        <v>2.5921254741999675</v>
      </c>
      <c r="W6" s="1">
        <f>VLOOKUP($A6,'Base Consumption'!$A$2:$D$34,3,FALSE)*'Profiles, Pc, Summer, S1'!W6</f>
        <v>5.3096348725292657</v>
      </c>
      <c r="X6" s="1">
        <f>VLOOKUP($A6,'Base Consumption'!$A$2:$D$34,3,FALSE)*'Profiles, Pc, Summer, S1'!X6</f>
        <v>7.0123696808083027</v>
      </c>
      <c r="Y6" s="1">
        <f>VLOOKUP($A6,'Base Consumption'!$A$2:$D$34,3,FALSE)*'Profiles, Pc, Summer, S1'!Y6</f>
        <v>-1.8346527716235175</v>
      </c>
    </row>
    <row r="7" spans="1:25" x14ac:dyDescent="0.3">
      <c r="A7">
        <v>10</v>
      </c>
      <c r="B7" s="1">
        <f>VLOOKUP($A7,'Base Consumption'!$A$2:$D$34,3,FALSE)*'Profiles, Pc, Summer, S1'!B7</f>
        <v>0</v>
      </c>
      <c r="C7" s="1">
        <f>VLOOKUP($A7,'Base Consumption'!$A$2:$D$34,3,FALSE)*'Profiles, Pc, Summer, S1'!C7</f>
        <v>0</v>
      </c>
      <c r="D7" s="1">
        <f>VLOOKUP($A7,'Base Consumption'!$A$2:$D$34,3,FALSE)*'Profiles, Pc, Summer, S1'!D7</f>
        <v>0</v>
      </c>
      <c r="E7" s="1">
        <f>VLOOKUP($A7,'Base Consumption'!$A$2:$D$34,3,FALSE)*'Profiles, Pc, Summer, S1'!E7</f>
        <v>0</v>
      </c>
      <c r="F7" s="1">
        <f>VLOOKUP($A7,'Base Consumption'!$A$2:$D$34,3,FALSE)*'Profiles, Pc, Summer, S1'!F7</f>
        <v>0</v>
      </c>
      <c r="G7" s="1">
        <f>VLOOKUP($A7,'Base Consumption'!$A$2:$D$34,3,FALSE)*'Profiles, Pc, Summer, S1'!G7</f>
        <v>0</v>
      </c>
      <c r="H7" s="1">
        <f>VLOOKUP($A7,'Base Consumption'!$A$2:$D$34,3,FALSE)*'Profiles, Pc, Summer, S1'!H7</f>
        <v>0</v>
      </c>
      <c r="I7" s="1">
        <f>VLOOKUP($A7,'Base Consumption'!$A$2:$D$34,3,FALSE)*'Profiles, Pc, Summer, S1'!I7</f>
        <v>0</v>
      </c>
      <c r="J7" s="1">
        <f>VLOOKUP($A7,'Base Consumption'!$A$2:$D$34,3,FALSE)*'Profiles, Pc, Summer, S1'!J7</f>
        <v>0</v>
      </c>
      <c r="K7" s="1">
        <f>VLOOKUP($A7,'Base Consumption'!$A$2:$D$34,3,FALSE)*'Profiles, Pc, Summer, S1'!K7</f>
        <v>0</v>
      </c>
      <c r="L7" s="1">
        <f>VLOOKUP($A7,'Base Consumption'!$A$2:$D$34,3,FALSE)*'Profiles, Pc, Summer, S1'!L7</f>
        <v>0</v>
      </c>
      <c r="M7" s="1">
        <f>VLOOKUP($A7,'Base Consumption'!$A$2:$D$34,3,FALSE)*'Profiles, Pc, Summer, S1'!M7</f>
        <v>0</v>
      </c>
      <c r="N7" s="1">
        <f>VLOOKUP($A7,'Base Consumption'!$A$2:$D$34,3,FALSE)*'Profiles, Pc, Summer, S1'!N7</f>
        <v>0</v>
      </c>
      <c r="O7" s="1">
        <f>VLOOKUP($A7,'Base Consumption'!$A$2:$D$34,3,FALSE)*'Profiles, Pc, Summer, S1'!O7</f>
        <v>0</v>
      </c>
      <c r="P7" s="1">
        <f>VLOOKUP($A7,'Base Consumption'!$A$2:$D$34,3,FALSE)*'Profiles, Pc, Summer, S1'!P7</f>
        <v>0</v>
      </c>
      <c r="Q7" s="1">
        <f>VLOOKUP($A7,'Base Consumption'!$A$2:$D$34,3,FALSE)*'Profiles, Pc, Summer, S1'!Q7</f>
        <v>0</v>
      </c>
      <c r="R7" s="1">
        <f>VLOOKUP($A7,'Base Consumption'!$A$2:$D$34,3,FALSE)*'Profiles, Pc, Summer, S1'!R7</f>
        <v>0</v>
      </c>
      <c r="S7" s="1">
        <f>VLOOKUP($A7,'Base Consumption'!$A$2:$D$34,3,FALSE)*'Profiles, Pc, Summer, S1'!S7</f>
        <v>0</v>
      </c>
      <c r="T7" s="1">
        <f>VLOOKUP($A7,'Base Consumption'!$A$2:$D$34,3,FALSE)*'Profiles, Pc, Summer, S1'!T7</f>
        <v>0</v>
      </c>
      <c r="U7" s="1">
        <f>VLOOKUP($A7,'Base Consumption'!$A$2:$D$34,3,FALSE)*'Profiles, Pc, Summer, S1'!U7</f>
        <v>0</v>
      </c>
      <c r="V7" s="1">
        <f>VLOOKUP($A7,'Base Consumption'!$A$2:$D$34,3,FALSE)*'Profiles, Pc, Summer, S1'!V7</f>
        <v>0</v>
      </c>
      <c r="W7" s="1">
        <f>VLOOKUP($A7,'Base Consumption'!$A$2:$D$34,3,FALSE)*'Profiles, Pc, Summer, S1'!W7</f>
        <v>0</v>
      </c>
      <c r="X7" s="1">
        <f>VLOOKUP($A7,'Base Consumption'!$A$2:$D$34,3,FALSE)*'Profiles, Pc, Summer, S1'!X7</f>
        <v>0</v>
      </c>
      <c r="Y7" s="1">
        <f>VLOOKUP($A7,'Base Consumption'!$A$2:$D$34,3,FALSE)*'Profiles, Pc, Summer, S1'!Y7</f>
        <v>0</v>
      </c>
    </row>
    <row r="8" spans="1:25" x14ac:dyDescent="0.3">
      <c r="A8">
        <v>12</v>
      </c>
      <c r="B8" s="1">
        <f>VLOOKUP($A8,'Base Consumption'!$A$2:$D$34,3,FALSE)*'Profiles, Pc, Summer, S1'!B8</f>
        <v>10.780958868608632</v>
      </c>
      <c r="C8" s="1">
        <f>VLOOKUP($A8,'Base Consumption'!$A$2:$D$34,3,FALSE)*'Profiles, Pc, Summer, S1'!C8</f>
        <v>6.6876356635713003</v>
      </c>
      <c r="D8" s="1">
        <f>VLOOKUP($A8,'Base Consumption'!$A$2:$D$34,3,FALSE)*'Profiles, Pc, Summer, S1'!D8</f>
        <v>9.594765145456071</v>
      </c>
      <c r="E8" s="1">
        <f>VLOOKUP($A8,'Base Consumption'!$A$2:$D$34,3,FALSE)*'Profiles, Pc, Summer, S1'!E8</f>
        <v>8.8780734503384426</v>
      </c>
      <c r="F8" s="1">
        <f>VLOOKUP($A8,'Base Consumption'!$A$2:$D$34,3,FALSE)*'Profiles, Pc, Summer, S1'!F8</f>
        <v>10.18430820533751</v>
      </c>
      <c r="G8" s="1">
        <f>VLOOKUP($A8,'Base Consumption'!$A$2:$D$34,3,FALSE)*'Profiles, Pc, Summer, S1'!G8</f>
        <v>3.473070836549089</v>
      </c>
      <c r="H8" s="1">
        <f>VLOOKUP($A8,'Base Consumption'!$A$2:$D$34,3,FALSE)*'Profiles, Pc, Summer, S1'!H8</f>
        <v>-8.2358002072712448</v>
      </c>
      <c r="I8" s="1">
        <f>VLOOKUP($A8,'Base Consumption'!$A$2:$D$34,3,FALSE)*'Profiles, Pc, Summer, S1'!I8</f>
        <v>0.59772371953574377</v>
      </c>
      <c r="J8" s="1">
        <f>VLOOKUP($A8,'Base Consumption'!$A$2:$D$34,3,FALSE)*'Profiles, Pc, Summer, S1'!J8</f>
        <v>4.6008748355973035</v>
      </c>
      <c r="K8" s="1">
        <f>VLOOKUP($A8,'Base Consumption'!$A$2:$D$34,3,FALSE)*'Profiles, Pc, Summer, S1'!K8</f>
        <v>11.2</v>
      </c>
      <c r="L8" s="1">
        <f>VLOOKUP($A8,'Base Consumption'!$A$2:$D$34,3,FALSE)*'Profiles, Pc, Summer, S1'!L8</f>
        <v>10.901737624170368</v>
      </c>
      <c r="M8" s="1">
        <f>VLOOKUP($A8,'Base Consumption'!$A$2:$D$34,3,FALSE)*'Profiles, Pc, Summer, S1'!M8</f>
        <v>6.0372337680538957</v>
      </c>
      <c r="N8" s="1">
        <f>VLOOKUP($A8,'Base Consumption'!$A$2:$D$34,3,FALSE)*'Profiles, Pc, Summer, S1'!N8</f>
        <v>4.9957695226364001</v>
      </c>
      <c r="O8" s="1">
        <f>VLOOKUP($A8,'Base Consumption'!$A$2:$D$34,3,FALSE)*'Profiles, Pc, Summer, S1'!O8</f>
        <v>6.0837938911727569</v>
      </c>
      <c r="P8" s="1">
        <f>VLOOKUP($A8,'Base Consumption'!$A$2:$D$34,3,FALSE)*'Profiles, Pc, Summer, S1'!P8</f>
        <v>5.3267477146135969</v>
      </c>
      <c r="Q8" s="1">
        <f>VLOOKUP($A8,'Base Consumption'!$A$2:$D$34,3,FALSE)*'Profiles, Pc, Summer, S1'!Q8</f>
        <v>6.3342410516406629</v>
      </c>
      <c r="R8" s="1">
        <f>VLOOKUP($A8,'Base Consumption'!$A$2:$D$34,3,FALSE)*'Profiles, Pc, Summer, S1'!R8</f>
        <v>8.834835134446374</v>
      </c>
      <c r="S8" s="1">
        <f>VLOOKUP($A8,'Base Consumption'!$A$2:$D$34,3,FALSE)*'Profiles, Pc, Summer, S1'!S8</f>
        <v>9.1497886959060146</v>
      </c>
      <c r="T8" s="1">
        <f>VLOOKUP($A8,'Base Consumption'!$A$2:$D$34,3,FALSE)*'Profiles, Pc, Summer, S1'!T8</f>
        <v>9.4536106920865919</v>
      </c>
      <c r="U8" s="1">
        <f>VLOOKUP($A8,'Base Consumption'!$A$2:$D$34,3,FALSE)*'Profiles, Pc, Summer, S1'!U8</f>
        <v>9.2660576124084848</v>
      </c>
      <c r="V8" s="1">
        <f>VLOOKUP($A8,'Base Consumption'!$A$2:$D$34,3,FALSE)*'Profiles, Pc, Summer, S1'!V8</f>
        <v>5.9420399520710516</v>
      </c>
      <c r="W8" s="1">
        <f>VLOOKUP($A8,'Base Consumption'!$A$2:$D$34,3,FALSE)*'Profiles, Pc, Summer, S1'!W8</f>
        <v>6.7240524174902871</v>
      </c>
      <c r="X8" s="1">
        <f>VLOOKUP($A8,'Base Consumption'!$A$2:$D$34,3,FALSE)*'Profiles, Pc, Summer, S1'!X8</f>
        <v>6.8099473471715379</v>
      </c>
      <c r="Y8" s="1">
        <f>VLOOKUP($A8,'Base Consumption'!$A$2:$D$34,3,FALSE)*'Profiles, Pc, Summer, S1'!Y8</f>
        <v>6.916149549038618</v>
      </c>
    </row>
    <row r="9" spans="1:25" x14ac:dyDescent="0.3">
      <c r="A9">
        <v>14</v>
      </c>
      <c r="B9" s="1">
        <f>VLOOKUP($A9,'Base Consumption'!$A$2:$D$34,3,FALSE)*'Profiles, Pc, Summer, S1'!B9</f>
        <v>3.8247968922590183</v>
      </c>
      <c r="C9" s="1">
        <f>VLOOKUP($A9,'Base Consumption'!$A$2:$D$34,3,FALSE)*'Profiles, Pc, Summer, S1'!C9</f>
        <v>3.2425436129511129</v>
      </c>
      <c r="D9" s="1">
        <f>VLOOKUP($A9,'Base Consumption'!$A$2:$D$34,3,FALSE)*'Profiles, Pc, Summer, S1'!D9</f>
        <v>3.2398031626490584</v>
      </c>
      <c r="E9" s="1">
        <f>VLOOKUP($A9,'Base Consumption'!$A$2:$D$34,3,FALSE)*'Profiles, Pc, Summer, S1'!E9</f>
        <v>2.9456285898253531</v>
      </c>
      <c r="F9" s="1">
        <f>VLOOKUP($A9,'Base Consumption'!$A$2:$D$34,3,FALSE)*'Profiles, Pc, Summer, S1'!F9</f>
        <v>2.972660979587046</v>
      </c>
      <c r="G9" s="1">
        <f>VLOOKUP($A9,'Base Consumption'!$A$2:$D$34,3,FALSE)*'Profiles, Pc, Summer, S1'!G9</f>
        <v>2.9716401587256076</v>
      </c>
      <c r="H9" s="1">
        <f>VLOOKUP($A9,'Base Consumption'!$A$2:$D$34,3,FALSE)*'Profiles, Pc, Summer, S1'!H9</f>
        <v>3.5915614415668098</v>
      </c>
      <c r="I9" s="1">
        <f>VLOOKUP($A9,'Base Consumption'!$A$2:$D$34,3,FALSE)*'Profiles, Pc, Summer, S1'!I9</f>
        <v>4.9109233486631334</v>
      </c>
      <c r="J9" s="1">
        <f>VLOOKUP($A9,'Base Consumption'!$A$2:$D$34,3,FALSE)*'Profiles, Pc, Summer, S1'!J9</f>
        <v>5.7544394007899591</v>
      </c>
      <c r="K9" s="1">
        <f>VLOOKUP($A9,'Base Consumption'!$A$2:$D$34,3,FALSE)*'Profiles, Pc, Summer, S1'!K9</f>
        <v>5.8719283818125838</v>
      </c>
      <c r="L9" s="1">
        <f>VLOOKUP($A9,'Base Consumption'!$A$2:$D$34,3,FALSE)*'Profiles, Pc, Summer, S1'!L9</f>
        <v>5.865413130062322</v>
      </c>
      <c r="M9" s="1">
        <f>VLOOKUP($A9,'Base Consumption'!$A$2:$D$34,3,FALSE)*'Profiles, Pc, Summer, S1'!M9</f>
        <v>6.1365440649633767</v>
      </c>
      <c r="N9" s="1">
        <f>VLOOKUP($A9,'Base Consumption'!$A$2:$D$34,3,FALSE)*'Profiles, Pc, Summer, S1'!N9</f>
        <v>5.888535767106795</v>
      </c>
      <c r="O9" s="1">
        <f>VLOOKUP($A9,'Base Consumption'!$A$2:$D$34,3,FALSE)*'Profiles, Pc, Summer, S1'!O9</f>
        <v>5.7762126906443312</v>
      </c>
      <c r="P9" s="1">
        <f>VLOOKUP($A9,'Base Consumption'!$A$2:$D$34,3,FALSE)*'Profiles, Pc, Summer, S1'!P9</f>
        <v>4.8431065428368134</v>
      </c>
      <c r="Q9" s="1">
        <f>VLOOKUP($A9,'Base Consumption'!$A$2:$D$34,3,FALSE)*'Profiles, Pc, Summer, S1'!Q9</f>
        <v>5.0070507426253776</v>
      </c>
      <c r="R9" s="1">
        <f>VLOOKUP($A9,'Base Consumption'!$A$2:$D$34,3,FALSE)*'Profiles, Pc, Summer, S1'!R9</f>
        <v>5.8170019495552596</v>
      </c>
      <c r="S9" s="1">
        <f>VLOOKUP($A9,'Base Consumption'!$A$2:$D$34,3,FALSE)*'Profiles, Pc, Summer, S1'!S9</f>
        <v>6.2</v>
      </c>
      <c r="T9" s="1">
        <f>VLOOKUP($A9,'Base Consumption'!$A$2:$D$34,3,FALSE)*'Profiles, Pc, Summer, S1'!T9</f>
        <v>4.8844778644997291</v>
      </c>
      <c r="U9" s="1">
        <f>VLOOKUP($A9,'Base Consumption'!$A$2:$D$34,3,FALSE)*'Profiles, Pc, Summer, S1'!U9</f>
        <v>5.1388885080553548</v>
      </c>
      <c r="V9" s="1">
        <f>VLOOKUP($A9,'Base Consumption'!$A$2:$D$34,3,FALSE)*'Profiles, Pc, Summer, S1'!V9</f>
        <v>4.7449821006548589</v>
      </c>
      <c r="W9" s="1">
        <f>VLOOKUP($A9,'Base Consumption'!$A$2:$D$34,3,FALSE)*'Profiles, Pc, Summer, S1'!W9</f>
        <v>5.0318672883032383</v>
      </c>
      <c r="X9" s="1">
        <f>VLOOKUP($A9,'Base Consumption'!$A$2:$D$34,3,FALSE)*'Profiles, Pc, Summer, S1'!X9</f>
        <v>4.5449794609306915</v>
      </c>
      <c r="Y9" s="1">
        <f>VLOOKUP($A9,'Base Consumption'!$A$2:$D$34,3,FALSE)*'Profiles, Pc, Summer, S1'!Y9</f>
        <v>4.0700749263845619</v>
      </c>
    </row>
    <row r="10" spans="1:25" x14ac:dyDescent="0.3">
      <c r="A10">
        <v>15</v>
      </c>
      <c r="B10" s="1">
        <f>VLOOKUP($A10,'Base Consumption'!$A$2:$D$34,3,FALSE)*'Profiles, Pc, Summer, S1'!B10</f>
        <v>4.9591397079211523</v>
      </c>
      <c r="C10" s="1">
        <f>VLOOKUP($A10,'Base Consumption'!$A$2:$D$34,3,FALSE)*'Profiles, Pc, Summer, S1'!C10</f>
        <v>4.4262784661499817</v>
      </c>
      <c r="D10" s="1">
        <f>VLOOKUP($A10,'Base Consumption'!$A$2:$D$34,3,FALSE)*'Profiles, Pc, Summer, S1'!D10</f>
        <v>4.1388065027567977</v>
      </c>
      <c r="E10" s="1">
        <f>VLOOKUP($A10,'Base Consumption'!$A$2:$D$34,3,FALSE)*'Profiles, Pc, Summer, S1'!E10</f>
        <v>4.0158148250368493</v>
      </c>
      <c r="F10" s="1">
        <f>VLOOKUP($A10,'Base Consumption'!$A$2:$D$34,3,FALSE)*'Profiles, Pc, Summer, S1'!F10</f>
        <v>6.7097063439248004</v>
      </c>
      <c r="G10" s="1">
        <f>VLOOKUP($A10,'Base Consumption'!$A$2:$D$34,3,FALSE)*'Profiles, Pc, Summer, S1'!G10</f>
        <v>6.4295492475977856</v>
      </c>
      <c r="H10" s="1">
        <f>VLOOKUP($A10,'Base Consumption'!$A$2:$D$34,3,FALSE)*'Profiles, Pc, Summer, S1'!H10</f>
        <v>4.4530918237219428</v>
      </c>
      <c r="I10" s="1">
        <f>VLOOKUP($A10,'Base Consumption'!$A$2:$D$34,3,FALSE)*'Profiles, Pc, Summer, S1'!I10</f>
        <v>5.7756196973198968</v>
      </c>
      <c r="J10" s="1">
        <f>VLOOKUP($A10,'Base Consumption'!$A$2:$D$34,3,FALSE)*'Profiles, Pc, Summer, S1'!J10</f>
        <v>6.3928134515944697</v>
      </c>
      <c r="K10" s="1">
        <f>VLOOKUP($A10,'Base Consumption'!$A$2:$D$34,3,FALSE)*'Profiles, Pc, Summer, S1'!K10</f>
        <v>6.8448181630447964</v>
      </c>
      <c r="L10" s="1">
        <f>VLOOKUP($A10,'Base Consumption'!$A$2:$D$34,3,FALSE)*'Profiles, Pc, Summer, S1'!L10</f>
        <v>6.8408554392464493</v>
      </c>
      <c r="M10" s="1">
        <f>VLOOKUP($A10,'Base Consumption'!$A$2:$D$34,3,FALSE)*'Profiles, Pc, Summer, S1'!M10</f>
        <v>7.5447538809117729</v>
      </c>
      <c r="N10" s="1">
        <f>VLOOKUP($A10,'Base Consumption'!$A$2:$D$34,3,FALSE)*'Profiles, Pc, Summer, S1'!N10</f>
        <v>7.7981040297788438</v>
      </c>
      <c r="O10" s="1">
        <f>VLOOKUP($A10,'Base Consumption'!$A$2:$D$34,3,FALSE)*'Profiles, Pc, Summer, S1'!O10</f>
        <v>7.6939594760632657</v>
      </c>
      <c r="P10" s="1">
        <f>VLOOKUP($A10,'Base Consumption'!$A$2:$D$34,3,FALSE)*'Profiles, Pc, Summer, S1'!P10</f>
        <v>8.1999999999999993</v>
      </c>
      <c r="Q10" s="1">
        <f>VLOOKUP($A10,'Base Consumption'!$A$2:$D$34,3,FALSE)*'Profiles, Pc, Summer, S1'!Q10</f>
        <v>7.5856686958215489</v>
      </c>
      <c r="R10" s="1">
        <f>VLOOKUP($A10,'Base Consumption'!$A$2:$D$34,3,FALSE)*'Profiles, Pc, Summer, S1'!R10</f>
        <v>7.2333028474692043</v>
      </c>
      <c r="S10" s="1">
        <f>VLOOKUP($A10,'Base Consumption'!$A$2:$D$34,3,FALSE)*'Profiles, Pc, Summer, S1'!S10</f>
        <v>7.1498341834145975</v>
      </c>
      <c r="T10" s="1">
        <f>VLOOKUP($A10,'Base Consumption'!$A$2:$D$34,3,FALSE)*'Profiles, Pc, Summer, S1'!T10</f>
        <v>6.8883219492512318</v>
      </c>
      <c r="U10" s="1">
        <f>VLOOKUP($A10,'Base Consumption'!$A$2:$D$34,3,FALSE)*'Profiles, Pc, Summer, S1'!U10</f>
        <v>6.9887748078187499</v>
      </c>
      <c r="V10" s="1">
        <f>VLOOKUP($A10,'Base Consumption'!$A$2:$D$34,3,FALSE)*'Profiles, Pc, Summer, S1'!V10</f>
        <v>6.842875782484982</v>
      </c>
      <c r="W10" s="1">
        <f>VLOOKUP($A10,'Base Consumption'!$A$2:$D$34,3,FALSE)*'Profiles, Pc, Summer, S1'!W10</f>
        <v>7.3855534019184104</v>
      </c>
      <c r="X10" s="1">
        <f>VLOOKUP($A10,'Base Consumption'!$A$2:$D$34,3,FALSE)*'Profiles, Pc, Summer, S1'!X10</f>
        <v>6.8189421657844802</v>
      </c>
      <c r="Y10" s="1">
        <f>VLOOKUP($A10,'Base Consumption'!$A$2:$D$34,3,FALSE)*'Profiles, Pc, Summer, S1'!Y10</f>
        <v>5.6355179910990767</v>
      </c>
    </row>
    <row r="11" spans="1:25" x14ac:dyDescent="0.3">
      <c r="A11">
        <v>16</v>
      </c>
      <c r="B11" s="1">
        <f>VLOOKUP($A11,'Base Consumption'!$A$2:$D$34,3,FALSE)*'Profiles, Pc, Summer, S1'!B11</f>
        <v>2.2242742672226452</v>
      </c>
      <c r="C11" s="1">
        <f>VLOOKUP($A11,'Base Consumption'!$A$2:$D$34,3,FALSE)*'Profiles, Pc, Summer, S1'!C11</f>
        <v>2.0844652328509077</v>
      </c>
      <c r="D11" s="1">
        <f>VLOOKUP($A11,'Base Consumption'!$A$2:$D$34,3,FALSE)*'Profiles, Pc, Summer, S1'!D11</f>
        <v>1.8875921986441924</v>
      </c>
      <c r="E11" s="1">
        <f>VLOOKUP($A11,'Base Consumption'!$A$2:$D$34,3,FALSE)*'Profiles, Pc, Summer, S1'!E11</f>
        <v>1.9367315405492431</v>
      </c>
      <c r="F11" s="1">
        <f>VLOOKUP($A11,'Base Consumption'!$A$2:$D$34,3,FALSE)*'Profiles, Pc, Summer, S1'!F11</f>
        <v>1.9357777028237324</v>
      </c>
      <c r="G11" s="1">
        <f>VLOOKUP($A11,'Base Consumption'!$A$2:$D$34,3,FALSE)*'Profiles, Pc, Summer, S1'!G11</f>
        <v>2.0182058254382826</v>
      </c>
      <c r="H11" s="1">
        <f>VLOOKUP($A11,'Base Consumption'!$A$2:$D$34,3,FALSE)*'Profiles, Pc, Summer, S1'!H11</f>
        <v>2.3098721301013616</v>
      </c>
      <c r="I11" s="1">
        <f>VLOOKUP($A11,'Base Consumption'!$A$2:$D$34,3,FALSE)*'Profiles, Pc, Summer, S1'!I11</f>
        <v>2.8475539128350928</v>
      </c>
      <c r="J11" s="1">
        <f>VLOOKUP($A11,'Base Consumption'!$A$2:$D$34,3,FALSE)*'Profiles, Pc, Summer, S1'!J11</f>
        <v>3.1442926713797541</v>
      </c>
      <c r="K11" s="1">
        <f>VLOOKUP($A11,'Base Consumption'!$A$2:$D$34,3,FALSE)*'Profiles, Pc, Summer, S1'!K11</f>
        <v>3.3078812624169629</v>
      </c>
      <c r="L11" s="1">
        <f>VLOOKUP($A11,'Base Consumption'!$A$2:$D$34,3,FALSE)*'Profiles, Pc, Summer, S1'!L11</f>
        <v>3.3319752565908995</v>
      </c>
      <c r="M11" s="1">
        <f>VLOOKUP($A11,'Base Consumption'!$A$2:$D$34,3,FALSE)*'Profiles, Pc, Summer, S1'!M11</f>
        <v>3.3649452622519416</v>
      </c>
      <c r="N11" s="1">
        <f>VLOOKUP($A11,'Base Consumption'!$A$2:$D$34,3,FALSE)*'Profiles, Pc, Summer, S1'!N11</f>
        <v>3.5</v>
      </c>
      <c r="O11" s="1">
        <f>VLOOKUP($A11,'Base Consumption'!$A$2:$D$34,3,FALSE)*'Profiles, Pc, Summer, S1'!O11</f>
        <v>3.4384955102531363</v>
      </c>
      <c r="P11" s="1">
        <f>VLOOKUP($A11,'Base Consumption'!$A$2:$D$34,3,FALSE)*'Profiles, Pc, Summer, S1'!P11</f>
        <v>3.2783960474418112</v>
      </c>
      <c r="Q11" s="1">
        <f>VLOOKUP($A11,'Base Consumption'!$A$2:$D$34,3,FALSE)*'Profiles, Pc, Summer, S1'!Q11</f>
        <v>3.2504966309103365</v>
      </c>
      <c r="R11" s="1">
        <f>VLOOKUP($A11,'Base Consumption'!$A$2:$D$34,3,FALSE)*'Profiles, Pc, Summer, S1'!R11</f>
        <v>3.065985024795995</v>
      </c>
      <c r="S11" s="1">
        <f>VLOOKUP($A11,'Base Consumption'!$A$2:$D$34,3,FALSE)*'Profiles, Pc, Summer, S1'!S11</f>
        <v>3.0815205323182924</v>
      </c>
      <c r="T11" s="1">
        <f>VLOOKUP($A11,'Base Consumption'!$A$2:$D$34,3,FALSE)*'Profiles, Pc, Summer, S1'!T11</f>
        <v>3.0365029101539633</v>
      </c>
      <c r="U11" s="1">
        <f>VLOOKUP($A11,'Base Consumption'!$A$2:$D$34,3,FALSE)*'Profiles, Pc, Summer, S1'!U11</f>
        <v>3.1836046352344023</v>
      </c>
      <c r="V11" s="1">
        <f>VLOOKUP($A11,'Base Consumption'!$A$2:$D$34,3,FALSE)*'Profiles, Pc, Summer, S1'!V11</f>
        <v>3.1836046352344023</v>
      </c>
      <c r="W11" s="1">
        <f>VLOOKUP($A11,'Base Consumption'!$A$2:$D$34,3,FALSE)*'Profiles, Pc, Summer, S1'!W11</f>
        <v>3.2907605742415407</v>
      </c>
      <c r="X11" s="1">
        <f>VLOOKUP($A11,'Base Consumption'!$A$2:$D$34,3,FALSE)*'Profiles, Pc, Summer, S1'!X11</f>
        <v>2.9626363712726431</v>
      </c>
      <c r="Y11" s="1">
        <f>VLOOKUP($A11,'Base Consumption'!$A$2:$D$34,3,FALSE)*'Profiles, Pc, Summer, S1'!Y11</f>
        <v>2.5562039006779038</v>
      </c>
    </row>
    <row r="12" spans="1:25" x14ac:dyDescent="0.3">
      <c r="A12">
        <v>17</v>
      </c>
      <c r="B12" s="1">
        <f>VLOOKUP($A12,'Base Consumption'!$A$2:$D$34,3,FALSE)*'Profiles, Pc, Summer, S1'!B12</f>
        <v>5.2991383796912039</v>
      </c>
      <c r="C12" s="1">
        <f>VLOOKUP($A12,'Base Consumption'!$A$2:$D$34,3,FALSE)*'Profiles, Pc, Summer, S1'!C12</f>
        <v>5.3904759151101587</v>
      </c>
      <c r="D12" s="1">
        <f>VLOOKUP($A12,'Base Consumption'!$A$2:$D$34,3,FALSE)*'Profiles, Pc, Summer, S1'!D12</f>
        <v>5.0279882033192624</v>
      </c>
      <c r="E12" s="1">
        <f>VLOOKUP($A12,'Base Consumption'!$A$2:$D$34,3,FALSE)*'Profiles, Pc, Summer, S1'!E12</f>
        <v>5.331405771121263</v>
      </c>
      <c r="F12" s="1">
        <f>VLOOKUP($A12,'Base Consumption'!$A$2:$D$34,3,FALSE)*'Profiles, Pc, Summer, S1'!F12</f>
        <v>5.2681720927542948</v>
      </c>
      <c r="G12" s="1">
        <f>VLOOKUP($A12,'Base Consumption'!$A$2:$D$34,3,FALSE)*'Profiles, Pc, Summer, S1'!G12</f>
        <v>5.5609206037124848</v>
      </c>
      <c r="H12" s="1">
        <f>VLOOKUP($A12,'Base Consumption'!$A$2:$D$34,3,FALSE)*'Profiles, Pc, Summer, S1'!H12</f>
        <v>7.4352917365407976</v>
      </c>
      <c r="I12" s="1">
        <f>VLOOKUP($A12,'Base Consumption'!$A$2:$D$34,3,FALSE)*'Profiles, Pc, Summer, S1'!I12</f>
        <v>8.3484068698317238</v>
      </c>
      <c r="J12" s="1">
        <f>VLOOKUP($A12,'Base Consumption'!$A$2:$D$34,3,FALSE)*'Profiles, Pc, Summer, S1'!J12</f>
        <v>8.6104493147516337</v>
      </c>
      <c r="K12" s="1">
        <f>VLOOKUP($A12,'Base Consumption'!$A$2:$D$34,3,FALSE)*'Profiles, Pc, Summer, S1'!K12</f>
        <v>8.7103741398253618</v>
      </c>
      <c r="L12" s="1">
        <f>VLOOKUP($A12,'Base Consumption'!$A$2:$D$34,3,FALSE)*'Profiles, Pc, Summer, S1'!L12</f>
        <v>8.7850575377320297</v>
      </c>
      <c r="M12" s="1">
        <f>VLOOKUP($A12,'Base Consumption'!$A$2:$D$34,3,FALSE)*'Profiles, Pc, Summer, S1'!M12</f>
        <v>9</v>
      </c>
      <c r="N12" s="1">
        <f>VLOOKUP($A12,'Base Consumption'!$A$2:$D$34,3,FALSE)*'Profiles, Pc, Summer, S1'!N12</f>
        <v>8.7345746833979057</v>
      </c>
      <c r="O12" s="1">
        <f>VLOOKUP($A12,'Base Consumption'!$A$2:$D$34,3,FALSE)*'Profiles, Pc, Summer, S1'!O12</f>
        <v>8.526397964494306</v>
      </c>
      <c r="P12" s="1">
        <f>VLOOKUP($A12,'Base Consumption'!$A$2:$D$34,3,FALSE)*'Profiles, Pc, Summer, S1'!P12</f>
        <v>7.8958827271150174</v>
      </c>
      <c r="Q12" s="1">
        <f>VLOOKUP($A12,'Base Consumption'!$A$2:$D$34,3,FALSE)*'Profiles, Pc, Summer, S1'!Q12</f>
        <v>7.5669635112473266</v>
      </c>
      <c r="R12" s="1">
        <f>VLOOKUP($A12,'Base Consumption'!$A$2:$D$34,3,FALSE)*'Profiles, Pc, Summer, S1'!R12</f>
        <v>7.6754756259758281</v>
      </c>
      <c r="S12" s="1">
        <f>VLOOKUP($A12,'Base Consumption'!$A$2:$D$34,3,FALSE)*'Profiles, Pc, Summer, S1'!S12</f>
        <v>7.5326143526282312</v>
      </c>
      <c r="T12" s="1">
        <f>VLOOKUP($A12,'Base Consumption'!$A$2:$D$34,3,FALSE)*'Profiles, Pc, Summer, S1'!T12</f>
        <v>7.6356618284855138</v>
      </c>
      <c r="U12" s="1">
        <f>VLOOKUP($A12,'Base Consumption'!$A$2:$D$34,3,FALSE)*'Profiles, Pc, Summer, S1'!U12</f>
        <v>7.8097496096686534</v>
      </c>
      <c r="V12" s="1">
        <f>VLOOKUP($A12,'Base Consumption'!$A$2:$D$34,3,FALSE)*'Profiles, Pc, Summer, S1'!V12</f>
        <v>7.525067946567976</v>
      </c>
      <c r="W12" s="1">
        <f>VLOOKUP($A12,'Base Consumption'!$A$2:$D$34,3,FALSE)*'Profiles, Pc, Summer, S1'!W12</f>
        <v>7.855548487827444</v>
      </c>
      <c r="X12" s="1">
        <f>VLOOKUP($A12,'Base Consumption'!$A$2:$D$34,3,FALSE)*'Profiles, Pc, Summer, S1'!X12</f>
        <v>7.3093448216041175</v>
      </c>
      <c r="Y12" s="1">
        <f>VLOOKUP($A12,'Base Consumption'!$A$2:$D$34,3,FALSE)*'Profiles, Pc, Summer, S1'!Y12</f>
        <v>6.0990574220782969</v>
      </c>
    </row>
    <row r="13" spans="1:25" x14ac:dyDescent="0.3">
      <c r="A13">
        <v>18</v>
      </c>
      <c r="B13" s="1">
        <f>VLOOKUP($A13,'Base Consumption'!$A$2:$D$34,3,FALSE)*'Profiles, Pc, Summer, S1'!B13</f>
        <v>2.3202567204447901</v>
      </c>
      <c r="C13" s="1">
        <f>VLOOKUP($A13,'Base Consumption'!$A$2:$D$34,3,FALSE)*'Profiles, Pc, Summer, S1'!C13</f>
        <v>2.4102490793048621</v>
      </c>
      <c r="D13" s="1">
        <f>VLOOKUP($A13,'Base Consumption'!$A$2:$D$34,3,FALSE)*'Profiles, Pc, Summer, S1'!D13</f>
        <v>1.9435782953840954</v>
      </c>
      <c r="E13" s="1">
        <f>VLOOKUP($A13,'Base Consumption'!$A$2:$D$34,3,FALSE)*'Profiles, Pc, Summer, S1'!E13</f>
        <v>2.1087202539183476</v>
      </c>
      <c r="F13" s="1">
        <f>VLOOKUP($A13,'Base Consumption'!$A$2:$D$34,3,FALSE)*'Profiles, Pc, Summer, S1'!F13</f>
        <v>2.1359001980248866</v>
      </c>
      <c r="G13" s="1">
        <f>VLOOKUP($A13,'Base Consumption'!$A$2:$D$34,3,FALSE)*'Profiles, Pc, Summer, S1'!G13</f>
        <v>1.9817792754576513</v>
      </c>
      <c r="H13" s="1">
        <f>VLOOKUP($A13,'Base Consumption'!$A$2:$D$34,3,FALSE)*'Profiles, Pc, Summer, S1'!H13</f>
        <v>2.3054112755885305</v>
      </c>
      <c r="I13" s="1">
        <f>VLOOKUP($A13,'Base Consumption'!$A$2:$D$34,3,FALSE)*'Profiles, Pc, Summer, S1'!I13</f>
        <v>2.6364918043922048</v>
      </c>
      <c r="J13" s="1">
        <f>VLOOKUP($A13,'Base Consumption'!$A$2:$D$34,3,FALSE)*'Profiles, Pc, Summer, S1'!J13</f>
        <v>2.6949535817188845</v>
      </c>
      <c r="K13" s="1">
        <f>VLOOKUP($A13,'Base Consumption'!$A$2:$D$34,3,FALSE)*'Profiles, Pc, Summer, S1'!K13</f>
        <v>2.8869276709997371</v>
      </c>
      <c r="L13" s="1">
        <f>VLOOKUP($A13,'Base Consumption'!$A$2:$D$34,3,FALSE)*'Profiles, Pc, Summer, S1'!L13</f>
        <v>2.712862201245938</v>
      </c>
      <c r="M13" s="1">
        <f>VLOOKUP($A13,'Base Consumption'!$A$2:$D$34,3,FALSE)*'Profiles, Pc, Summer, S1'!M13</f>
        <v>2.8120555382168013</v>
      </c>
      <c r="N13" s="1">
        <f>VLOOKUP($A13,'Base Consumption'!$A$2:$D$34,3,FALSE)*'Profiles, Pc, Summer, S1'!N13</f>
        <v>3.0222281156179127</v>
      </c>
      <c r="O13" s="1">
        <f>VLOOKUP($A13,'Base Consumption'!$A$2:$D$34,3,FALSE)*'Profiles, Pc, Summer, S1'!O13</f>
        <v>2.8061274827754339</v>
      </c>
      <c r="P13" s="1">
        <f>VLOOKUP($A13,'Base Consumption'!$A$2:$D$34,3,FALSE)*'Profiles, Pc, Summer, S1'!P13</f>
        <v>2.5650048200625477</v>
      </c>
      <c r="Q13" s="1">
        <f>VLOOKUP($A13,'Base Consumption'!$A$2:$D$34,3,FALSE)*'Profiles, Pc, Summer, S1'!Q13</f>
        <v>2.8096988881829135</v>
      </c>
      <c r="R13" s="1">
        <f>VLOOKUP($A13,'Base Consumption'!$A$2:$D$34,3,FALSE)*'Profiles, Pc, Summer, S1'!R13</f>
        <v>2.5540578171706056</v>
      </c>
      <c r="S13" s="1">
        <f>VLOOKUP($A13,'Base Consumption'!$A$2:$D$34,3,FALSE)*'Profiles, Pc, Summer, S1'!S13</f>
        <v>2.8111484511453426</v>
      </c>
      <c r="T13" s="1">
        <f>VLOOKUP($A13,'Base Consumption'!$A$2:$D$34,3,FALSE)*'Profiles, Pc, Summer, S1'!T13</f>
        <v>2.8068350054912572</v>
      </c>
      <c r="U13" s="1">
        <f>VLOOKUP($A13,'Base Consumption'!$A$2:$D$34,3,FALSE)*'Profiles, Pc, Summer, S1'!U13</f>
        <v>2.9119346677826425</v>
      </c>
      <c r="V13" s="1">
        <f>VLOOKUP($A13,'Base Consumption'!$A$2:$D$34,3,FALSE)*'Profiles, Pc, Summer, S1'!V13</f>
        <v>3.0877505089131816</v>
      </c>
      <c r="W13" s="1">
        <f>VLOOKUP($A13,'Base Consumption'!$A$2:$D$34,3,FALSE)*'Profiles, Pc, Summer, S1'!W13</f>
        <v>3.2</v>
      </c>
      <c r="X13" s="1">
        <f>VLOOKUP($A13,'Base Consumption'!$A$2:$D$34,3,FALSE)*'Profiles, Pc, Summer, S1'!X13</f>
        <v>2.8625398926623795</v>
      </c>
      <c r="Y13" s="1">
        <f>VLOOKUP($A13,'Base Consumption'!$A$2:$D$34,3,FALSE)*'Profiles, Pc, Summer, S1'!Y13</f>
        <v>2.5349810310319194</v>
      </c>
    </row>
    <row r="14" spans="1:25" x14ac:dyDescent="0.3">
      <c r="A14">
        <v>19</v>
      </c>
      <c r="B14" s="1">
        <f>VLOOKUP($A14,'Base Consumption'!$A$2:$D$34,3,FALSE)*'Profiles, Pc, Summer, S1'!B14</f>
        <v>-1.62022367194781</v>
      </c>
      <c r="C14" s="1">
        <f>VLOOKUP($A14,'Base Consumption'!$A$2:$D$34,3,FALSE)*'Profiles, Pc, Summer, S1'!C14</f>
        <v>-0.23019571295433364</v>
      </c>
      <c r="D14" s="1">
        <f>VLOOKUP($A14,'Base Consumption'!$A$2:$D$34,3,FALSE)*'Profiles, Pc, Summer, S1'!D14</f>
        <v>0.24790307548928239</v>
      </c>
      <c r="E14" s="1">
        <f>VLOOKUP($A14,'Base Consumption'!$A$2:$D$34,3,FALSE)*'Profiles, Pc, Summer, S1'!E14</f>
        <v>1.0093196644920783</v>
      </c>
      <c r="F14" s="1">
        <f>VLOOKUP($A14,'Base Consumption'!$A$2:$D$34,3,FALSE)*'Profiles, Pc, Summer, S1'!F14</f>
        <v>0.56663560111835976</v>
      </c>
      <c r="G14" s="1">
        <f>VLOOKUP($A14,'Base Consumption'!$A$2:$D$34,3,FALSE)*'Profiles, Pc, Summer, S1'!G14</f>
        <v>0.37185461323392366</v>
      </c>
      <c r="H14" s="1">
        <f>VLOOKUP($A14,'Base Consumption'!$A$2:$D$34,3,FALSE)*'Profiles, Pc, Summer, S1'!H14</f>
        <v>1.2660764212488351</v>
      </c>
      <c r="I14" s="1">
        <f>VLOOKUP($A14,'Base Consumption'!$A$2:$D$34,3,FALSE)*'Profiles, Pc, Summer, S1'!I14</f>
        <v>3.1253494874184526</v>
      </c>
      <c r="J14" s="1">
        <f>VLOOKUP($A14,'Base Consumption'!$A$2:$D$34,3,FALSE)*'Profiles, Pc, Summer, S1'!J14</f>
        <v>0.91192917054986022</v>
      </c>
      <c r="K14" s="1">
        <f>VLOOKUP($A14,'Base Consumption'!$A$2:$D$34,3,FALSE)*'Profiles, Pc, Summer, S1'!K14</f>
        <v>2.8774464119291707</v>
      </c>
      <c r="L14" s="1">
        <f>VLOOKUP($A14,'Base Consumption'!$A$2:$D$34,3,FALSE)*'Profiles, Pc, Summer, S1'!L14</f>
        <v>2.95712954333644</v>
      </c>
      <c r="M14" s="1">
        <f>VLOOKUP($A14,'Base Consumption'!$A$2:$D$34,3,FALSE)*'Profiles, Pc, Summer, S1'!M14</f>
        <v>6.4631873252562908</v>
      </c>
      <c r="N14" s="1">
        <f>VLOOKUP($A14,'Base Consumption'!$A$2:$D$34,3,FALSE)*'Profiles, Pc, Summer, S1'!N14</f>
        <v>3.4972041006523766</v>
      </c>
      <c r="O14" s="1">
        <f>VLOOKUP($A14,'Base Consumption'!$A$2:$D$34,3,FALSE)*'Profiles, Pc, Summer, S1'!O14</f>
        <v>9.4911463187325271</v>
      </c>
      <c r="P14" s="1">
        <f>VLOOKUP($A14,'Base Consumption'!$A$2:$D$34,3,FALSE)*'Profiles, Pc, Summer, S1'!P14</f>
        <v>1.1421248835041939</v>
      </c>
      <c r="Q14" s="1">
        <f>VLOOKUP($A14,'Base Consumption'!$A$2:$D$34,3,FALSE)*'Profiles, Pc, Summer, S1'!Q14</f>
        <v>4.276328052190121</v>
      </c>
      <c r="R14" s="1">
        <f>VLOOKUP($A14,'Base Consumption'!$A$2:$D$34,3,FALSE)*'Profiles, Pc, Summer, S1'!R14</f>
        <v>4.7278657968313142</v>
      </c>
      <c r="S14" s="1">
        <f>VLOOKUP($A14,'Base Consumption'!$A$2:$D$34,3,FALSE)*'Profiles, Pc, Summer, S1'!S14</f>
        <v>-4.5862068965517242</v>
      </c>
      <c r="T14" s="1">
        <f>VLOOKUP($A14,'Base Consumption'!$A$2:$D$34,3,FALSE)*'Profiles, Pc, Summer, S1'!T14</f>
        <v>2.381640260950606</v>
      </c>
      <c r="U14" s="1">
        <f>VLOOKUP($A14,'Base Consumption'!$A$2:$D$34,3,FALSE)*'Profiles, Pc, Summer, S1'!U14</f>
        <v>-8.8536812674743712E-3</v>
      </c>
      <c r="V14" s="1">
        <f>VLOOKUP($A14,'Base Consumption'!$A$2:$D$34,3,FALSE)*'Profiles, Pc, Summer, S1'!V14</f>
        <v>6.6402609506057777</v>
      </c>
      <c r="W14" s="1">
        <f>VLOOKUP($A14,'Base Consumption'!$A$2:$D$34,3,FALSE)*'Profiles, Pc, Summer, S1'!W14</f>
        <v>9.5</v>
      </c>
      <c r="X14" s="1">
        <f>VLOOKUP($A14,'Base Consumption'!$A$2:$D$34,3,FALSE)*'Profiles, Pc, Summer, S1'!X14</f>
        <v>1.5316868592730661</v>
      </c>
      <c r="Y14" s="1">
        <f>VLOOKUP($A14,'Base Consumption'!$A$2:$D$34,3,FALSE)*'Profiles, Pc, Summer, S1'!Y14</f>
        <v>3.9575955265610441</v>
      </c>
    </row>
    <row r="15" spans="1:25" x14ac:dyDescent="0.3">
      <c r="A15">
        <v>20</v>
      </c>
      <c r="B15" s="1">
        <f>VLOOKUP($A15,'Base Consumption'!$A$2:$D$34,3,FALSE)*'Profiles, Pc, Summer, S1'!B15</f>
        <v>1.9719821213863309</v>
      </c>
      <c r="C15" s="1">
        <f>VLOOKUP($A15,'Base Consumption'!$A$2:$D$34,3,FALSE)*'Profiles, Pc, Summer, S1'!C15</f>
        <v>1.9496276095223841</v>
      </c>
      <c r="D15" s="1">
        <f>VLOOKUP($A15,'Base Consumption'!$A$2:$D$34,3,FALSE)*'Profiles, Pc, Summer, S1'!D15</f>
        <v>1.9496276095223841</v>
      </c>
      <c r="E15" s="1">
        <f>VLOOKUP($A15,'Base Consumption'!$A$2:$D$34,3,FALSE)*'Profiles, Pc, Summer, S1'!E15</f>
        <v>1.9496276095223841</v>
      </c>
      <c r="F15" s="1">
        <f>VLOOKUP($A15,'Base Consumption'!$A$2:$D$34,3,FALSE)*'Profiles, Pc, Summer, S1'!F15</f>
        <v>2.0010436457283838</v>
      </c>
      <c r="G15" s="1">
        <f>VLOOKUP($A15,'Base Consumption'!$A$2:$D$34,3,FALSE)*'Profiles, Pc, Summer, S1'!G15</f>
        <v>2.0211619680501114</v>
      </c>
      <c r="H15" s="1">
        <f>VLOOKUP($A15,'Base Consumption'!$A$2:$D$34,3,FALSE)*'Profiles, Pc, Summer, S1'!H15</f>
        <v>1.7752596244709504</v>
      </c>
      <c r="I15" s="1">
        <f>VLOOKUP($A15,'Base Consumption'!$A$2:$D$34,3,FALSE)*'Profiles, Pc, Summer, S1'!I15</f>
        <v>1.2767448135558404</v>
      </c>
      <c r="J15" s="1">
        <f>VLOOKUP($A15,'Base Consumption'!$A$2:$D$34,3,FALSE)*'Profiles, Pc, Summer, S1'!J15</f>
        <v>1.3281596836688483</v>
      </c>
      <c r="K15" s="1">
        <f>VLOOKUP($A15,'Base Consumption'!$A$2:$D$34,3,FALSE)*'Profiles, Pc, Summer, S1'!K15</f>
        <v>1.444405784092325</v>
      </c>
      <c r="L15" s="1">
        <f>VLOOKUP($A15,'Base Consumption'!$A$2:$D$34,3,FALSE)*'Profiles, Pc, Summer, S1'!L15</f>
        <v>1.3862827343897974</v>
      </c>
      <c r="M15" s="1">
        <f>VLOOKUP($A15,'Base Consumption'!$A$2:$D$34,3,FALSE)*'Profiles, Pc, Summer, S1'!M15</f>
        <v>1.8289099070703232</v>
      </c>
      <c r="N15" s="1">
        <f>VLOOKUP($A15,'Base Consumption'!$A$2:$D$34,3,FALSE)*'Profiles, Pc, Summer, S1'!N15</f>
        <v>2.2000000000000002</v>
      </c>
      <c r="O15" s="1">
        <f>VLOOKUP($A15,'Base Consumption'!$A$2:$D$34,3,FALSE)*'Profiles, Pc, Summer, S1'!O15</f>
        <v>2.106110353570894</v>
      </c>
      <c r="P15" s="1">
        <f>VLOOKUP($A15,'Base Consumption'!$A$2:$D$34,3,FALSE)*'Profiles, Pc, Summer, S1'!P15</f>
        <v>1.9630393063663001</v>
      </c>
      <c r="Q15" s="1">
        <f>VLOOKUP($A15,'Base Consumption'!$A$2:$D$34,3,FALSE)*'Profiles, Pc, Summer, S1'!Q15</f>
        <v>2.0032790571963273</v>
      </c>
      <c r="R15" s="1">
        <f>VLOOKUP($A15,'Base Consumption'!$A$2:$D$34,3,FALSE)*'Profiles, Pc, Summer, S1'!R15</f>
        <v>2.1910583541282267</v>
      </c>
      <c r="S15" s="1">
        <f>VLOOKUP($A15,'Base Consumption'!$A$2:$D$34,3,FALSE)*'Profiles, Pc, Summer, S1'!S15</f>
        <v>1.9853942052305409</v>
      </c>
      <c r="T15" s="1">
        <f>VLOOKUP($A15,'Base Consumption'!$A$2:$D$34,3,FALSE)*'Profiles, Pc, Summer, S1'!T15</f>
        <v>1.9630393053478778</v>
      </c>
      <c r="U15" s="1">
        <f>VLOOKUP($A15,'Base Consumption'!$A$2:$D$34,3,FALSE)*'Profiles, Pc, Summer, S1'!U15</f>
        <v>1.9853942052305409</v>
      </c>
      <c r="V15" s="1">
        <f>VLOOKUP($A15,'Base Consumption'!$A$2:$D$34,3,FALSE)*'Profiles, Pc, Summer, S1'!V15</f>
        <v>1.9965720436997991</v>
      </c>
      <c r="W15" s="1">
        <f>VLOOKUP($A15,'Base Consumption'!$A$2:$D$34,3,FALSE)*'Profiles, Pc, Summer, S1'!W15</f>
        <v>2.0926986567269785</v>
      </c>
      <c r="X15" s="1">
        <f>VLOOKUP($A15,'Base Consumption'!$A$2:$D$34,3,FALSE)*'Profiles, Pc, Summer, S1'!X15</f>
        <v>1.797614135316475</v>
      </c>
      <c r="Y15" s="1">
        <f>VLOOKUP($A15,'Base Consumption'!$A$2:$D$34,3,FALSE)*'Profiles, Pc, Summer, S1'!Y15</f>
        <v>1.7081937607668136</v>
      </c>
    </row>
    <row r="16" spans="1:25" x14ac:dyDescent="0.3">
      <c r="A16">
        <v>21</v>
      </c>
      <c r="B16" s="1">
        <f>VLOOKUP($A16,'Base Consumption'!$A$2:$D$34,3,FALSE)*'Profiles, Pc, Summer, S1'!B16</f>
        <v>10.620758534017925</v>
      </c>
      <c r="C16" s="1">
        <f>VLOOKUP($A16,'Base Consumption'!$A$2:$D$34,3,FALSE)*'Profiles, Pc, Summer, S1'!C16</f>
        <v>9.8689342233003501</v>
      </c>
      <c r="D16" s="1">
        <f>VLOOKUP($A16,'Base Consumption'!$A$2:$D$34,3,FALSE)*'Profiles, Pc, Summer, S1'!D16</f>
        <v>8.929144455461552</v>
      </c>
      <c r="E16" s="1">
        <f>VLOOKUP($A16,'Base Consumption'!$A$2:$D$34,3,FALSE)*'Profiles, Pc, Summer, S1'!E16</f>
        <v>8.8351674361264045</v>
      </c>
      <c r="F16" s="1">
        <f>VLOOKUP($A16,'Base Consumption'!$A$2:$D$34,3,FALSE)*'Profiles, Pc, Summer, S1'!F16</f>
        <v>8.7411904167912553</v>
      </c>
      <c r="G16" s="1">
        <f>VLOOKUP($A16,'Base Consumption'!$A$2:$D$34,3,FALSE)*'Profiles, Pc, Summer, S1'!G16</f>
        <v>8.5532331157064032</v>
      </c>
      <c r="H16" s="1">
        <f>VLOOKUP($A16,'Base Consumption'!$A$2:$D$34,3,FALSE)*'Profiles, Pc, Summer, S1'!H16</f>
        <v>11.419577061487843</v>
      </c>
      <c r="I16" s="1">
        <f>VLOOKUP($A16,'Base Consumption'!$A$2:$D$34,3,FALSE)*'Profiles, Pc, Summer, S1'!I16</f>
        <v>15.112940317061124</v>
      </c>
      <c r="J16" s="1">
        <f>VLOOKUP($A16,'Base Consumption'!$A$2:$D$34,3,FALSE)*'Profiles, Pc, Summer, S1'!J16</f>
        <v>16.964320710186843</v>
      </c>
      <c r="K16" s="1">
        <f>VLOOKUP($A16,'Base Consumption'!$A$2:$D$34,3,FALSE)*'Profiles, Pc, Summer, S1'!K16</f>
        <v>16.3628570230427</v>
      </c>
      <c r="L16" s="1">
        <f>VLOOKUP($A16,'Base Consumption'!$A$2:$D$34,3,FALSE)*'Profiles, Pc, Summer, S1'!L16</f>
        <v>16.597803651539451</v>
      </c>
      <c r="M16" s="1">
        <f>VLOOKUP($A16,'Base Consumption'!$A$2:$D$34,3,FALSE)*'Profiles, Pc, Summer, S1'!M16</f>
        <v>17.236862389269124</v>
      </c>
      <c r="N16" s="1">
        <f>VLOOKUP($A16,'Base Consumption'!$A$2:$D$34,3,FALSE)*'Profiles, Pc, Summer, S1'!N16</f>
        <v>17.5</v>
      </c>
      <c r="O16" s="1">
        <f>VLOOKUP($A16,'Base Consumption'!$A$2:$D$34,3,FALSE)*'Profiles, Pc, Summer, S1'!O16</f>
        <v>17.020710839254225</v>
      </c>
      <c r="P16" s="1">
        <f>VLOOKUP($A16,'Base Consumption'!$A$2:$D$34,3,FALSE)*'Profiles, Pc, Summer, S1'!P16</f>
        <v>15.319695959042376</v>
      </c>
      <c r="Q16" s="1">
        <f>VLOOKUP($A16,'Base Consumption'!$A$2:$D$34,3,FALSE)*'Profiles, Pc, Summer, S1'!Q16</f>
        <v>14.924983015976276</v>
      </c>
      <c r="R16" s="1">
        <f>VLOOKUP($A16,'Base Consumption'!$A$2:$D$34,3,FALSE)*'Profiles, Pc, Summer, S1'!R16</f>
        <v>14.802811747711072</v>
      </c>
      <c r="S16" s="1">
        <f>VLOOKUP($A16,'Base Consumption'!$A$2:$D$34,3,FALSE)*'Profiles, Pc, Summer, S1'!S16</f>
        <v>14.511478256842873</v>
      </c>
      <c r="T16" s="1">
        <f>VLOOKUP($A16,'Base Consumption'!$A$2:$D$34,3,FALSE)*'Profiles, Pc, Summer, S1'!T16</f>
        <v>14.201351318700095</v>
      </c>
      <c r="U16" s="1">
        <f>VLOOKUP($A16,'Base Consumption'!$A$2:$D$34,3,FALSE)*'Profiles, Pc, Summer, S1'!U16</f>
        <v>15.094143603090613</v>
      </c>
      <c r="V16" s="1">
        <f>VLOOKUP($A16,'Base Consumption'!$A$2:$D$34,3,FALSE)*'Profiles, Pc, Summer, S1'!V16</f>
        <v>15.564041749424561</v>
      </c>
      <c r="W16" s="1">
        <f>VLOOKUP($A16,'Base Consumption'!$A$2:$D$34,3,FALSE)*'Profiles, Pc, Summer, S1'!W16</f>
        <v>16.503828259130195</v>
      </c>
      <c r="X16" s="1">
        <f>VLOOKUP($A16,'Base Consumption'!$A$2:$D$34,3,FALSE)*'Profiles, Pc, Summer, S1'!X16</f>
        <v>14.953177260624944</v>
      </c>
      <c r="Y16" s="1">
        <f>VLOOKUP($A16,'Base Consumption'!$A$2:$D$34,3,FALSE)*'Profiles, Pc, Summer, S1'!Y16</f>
        <v>12.575518379341545</v>
      </c>
    </row>
    <row r="17" spans="1:25" x14ac:dyDescent="0.3">
      <c r="A17">
        <v>23</v>
      </c>
      <c r="B17" s="1">
        <f>VLOOKUP($A17,'Base Consumption'!$A$2:$D$34,3,FALSE)*'Profiles, Pc, Summer, S1'!B17</f>
        <v>2.3307905220119527</v>
      </c>
      <c r="C17" s="1">
        <f>VLOOKUP($A17,'Base Consumption'!$A$2:$D$34,3,FALSE)*'Profiles, Pc, Summer, S1'!C17</f>
        <v>2.1117222999464915</v>
      </c>
      <c r="D17" s="1">
        <f>VLOOKUP($A17,'Base Consumption'!$A$2:$D$34,3,FALSE)*'Profiles, Pc, Summer, S1'!D17</f>
        <v>1.9458504838922079</v>
      </c>
      <c r="E17" s="1">
        <f>VLOOKUP($A17,'Base Consumption'!$A$2:$D$34,3,FALSE)*'Profiles, Pc, Summer, S1'!E17</f>
        <v>1.9325514675386524</v>
      </c>
      <c r="F17" s="1">
        <f>VLOOKUP($A17,'Base Consumption'!$A$2:$D$34,3,FALSE)*'Profiles, Pc, Summer, S1'!F17</f>
        <v>1.9325514675386524</v>
      </c>
      <c r="G17" s="1">
        <f>VLOOKUP($A17,'Base Consumption'!$A$2:$D$34,3,FALSE)*'Profiles, Pc, Summer, S1'!G17</f>
        <v>1.9192524511850959</v>
      </c>
      <c r="H17" s="1">
        <f>VLOOKUP($A17,'Base Consumption'!$A$2:$D$34,3,FALSE)*'Profiles, Pc, Summer, S1'!H17</f>
        <v>2.2164708828593782</v>
      </c>
      <c r="I17" s="1">
        <f>VLOOKUP($A17,'Base Consumption'!$A$2:$D$34,3,FALSE)*'Profiles, Pc, Summer, S1'!I17</f>
        <v>2.5427956755935548</v>
      </c>
      <c r="J17" s="1">
        <f>VLOOKUP($A17,'Base Consumption'!$A$2:$D$34,3,FALSE)*'Profiles, Pc, Summer, S1'!J17</f>
        <v>2.7587947892466493</v>
      </c>
      <c r="K17" s="1">
        <f>VLOOKUP($A17,'Base Consumption'!$A$2:$D$34,3,FALSE)*'Profiles, Pc, Summer, S1'!K17</f>
        <v>2.8570029714729923</v>
      </c>
      <c r="L17" s="1">
        <f>VLOOKUP($A17,'Base Consumption'!$A$2:$D$34,3,FALSE)*'Profiles, Pc, Summer, S1'!L17</f>
        <v>3.0009534581869999</v>
      </c>
      <c r="M17" s="1">
        <f>VLOOKUP($A17,'Base Consumption'!$A$2:$D$34,3,FALSE)*'Profiles, Pc, Summer, S1'!M17</f>
        <v>3.1161138704634994</v>
      </c>
      <c r="N17" s="1">
        <f>VLOOKUP($A17,'Base Consumption'!$A$2:$D$34,3,FALSE)*'Profiles, Pc, Summer, S1'!N17</f>
        <v>3.1693099364742152</v>
      </c>
      <c r="O17" s="1">
        <f>VLOOKUP($A17,'Base Consumption'!$A$2:$D$34,3,FALSE)*'Profiles, Pc, Summer, S1'!O17</f>
        <v>3.2</v>
      </c>
      <c r="P17" s="1">
        <f>VLOOKUP($A17,'Base Consumption'!$A$2:$D$34,3,FALSE)*'Profiles, Pc, Summer, S1'!P17</f>
        <v>3.1662409413953356</v>
      </c>
      <c r="Q17" s="1">
        <f>VLOOKUP($A17,'Base Consumption'!$A$2:$D$34,3,FALSE)*'Profiles, Pc, Summer, S1'!Q17</f>
        <v>3.1375967226821651</v>
      </c>
      <c r="R17" s="1">
        <f>VLOOKUP($A17,'Base Consumption'!$A$2:$D$34,3,FALSE)*'Profiles, Pc, Summer, S1'!R17</f>
        <v>2.9274911042584004</v>
      </c>
      <c r="S17" s="1">
        <f>VLOOKUP($A17,'Base Consumption'!$A$2:$D$34,3,FALSE)*'Profiles, Pc, Summer, S1'!S17</f>
        <v>2.8620190576339222</v>
      </c>
      <c r="T17" s="1">
        <f>VLOOKUP($A17,'Base Consumption'!$A$2:$D$34,3,FALSE)*'Profiles, Pc, Summer, S1'!T17</f>
        <v>2.8354210249268101</v>
      </c>
      <c r="U17" s="1">
        <f>VLOOKUP($A17,'Base Consumption'!$A$2:$D$34,3,FALSE)*'Profiles, Pc, Summer, S1'!U17</f>
        <v>2.8221221222049873</v>
      </c>
      <c r="V17" s="1">
        <f>VLOOKUP($A17,'Base Consumption'!$A$2:$D$34,3,FALSE)*'Profiles, Pc, Summer, S1'!V17</f>
        <v>2.8251912312138456</v>
      </c>
      <c r="W17" s="1">
        <f>VLOOKUP($A17,'Base Consumption'!$A$2:$D$34,3,FALSE)*'Profiles, Pc, Summer, S1'!W17</f>
        <v>2.9326061711151135</v>
      </c>
      <c r="X17" s="1">
        <f>VLOOKUP($A17,'Base Consumption'!$A$2:$D$34,3,FALSE)*'Profiles, Pc, Summer, S1'!X17</f>
        <v>2.9428360790563026</v>
      </c>
      <c r="Y17" s="1">
        <f>VLOOKUP($A17,'Base Consumption'!$A$2:$D$34,3,FALSE)*'Profiles, Pc, Summer, S1'!Y17</f>
        <v>2.6178384354747983</v>
      </c>
    </row>
    <row r="18" spans="1:25" x14ac:dyDescent="0.3">
      <c r="A18">
        <v>24</v>
      </c>
      <c r="B18" s="1">
        <f>VLOOKUP($A18,'Base Consumption'!$A$2:$D$34,3,FALSE)*'Profiles, Pc, Summer, S1'!B18</f>
        <v>5.6877620009412313</v>
      </c>
      <c r="C18" s="1">
        <f>VLOOKUP($A18,'Base Consumption'!$A$2:$D$34,3,FALSE)*'Profiles, Pc, Summer, S1'!C18</f>
        <v>5.3968610390837561</v>
      </c>
      <c r="D18" s="1">
        <f>VLOOKUP($A18,'Base Consumption'!$A$2:$D$34,3,FALSE)*'Profiles, Pc, Summer, S1'!D18</f>
        <v>5.2890845854533106</v>
      </c>
      <c r="E18" s="1">
        <f>VLOOKUP($A18,'Base Consumption'!$A$2:$D$34,3,FALSE)*'Profiles, Pc, Summer, S1'!E18</f>
        <v>5.302263057117786</v>
      </c>
      <c r="F18" s="1">
        <f>VLOOKUP($A18,'Base Consumption'!$A$2:$D$34,3,FALSE)*'Profiles, Pc, Summer, S1'!F18</f>
        <v>5.3229904789008469</v>
      </c>
      <c r="G18" s="1">
        <f>VLOOKUP($A18,'Base Consumption'!$A$2:$D$34,3,FALSE)*'Profiles, Pc, Summer, S1'!G18</f>
        <v>5.5093013879921564</v>
      </c>
      <c r="H18" s="1">
        <f>VLOOKUP($A18,'Base Consumption'!$A$2:$D$34,3,FALSE)*'Profiles, Pc, Summer, S1'!H18</f>
        <v>6.910548212619763</v>
      </c>
      <c r="I18" s="1">
        <f>VLOOKUP($A18,'Base Consumption'!$A$2:$D$34,3,FALSE)*'Profiles, Pc, Summer, S1'!I18</f>
        <v>8.0547879061249237</v>
      </c>
      <c r="J18" s="1">
        <f>VLOOKUP($A18,'Base Consumption'!$A$2:$D$34,3,FALSE)*'Profiles, Pc, Summer, S1'!J18</f>
        <v>7.9821488580858659</v>
      </c>
      <c r="K18" s="1">
        <f>VLOOKUP($A18,'Base Consumption'!$A$2:$D$34,3,FALSE)*'Profiles, Pc, Summer, S1'!K18</f>
        <v>8.2380844847840464</v>
      </c>
      <c r="L18" s="1">
        <f>VLOOKUP($A18,'Base Consumption'!$A$2:$D$34,3,FALSE)*'Profiles, Pc, Summer, S1'!L18</f>
        <v>8.3149218447110602</v>
      </c>
      <c r="M18" s="1">
        <f>VLOOKUP($A18,'Base Consumption'!$A$2:$D$34,3,FALSE)*'Profiles, Pc, Summer, S1'!M18</f>
        <v>8.5737587038007117</v>
      </c>
      <c r="N18" s="1">
        <f>VLOOKUP($A18,'Base Consumption'!$A$2:$D$34,3,FALSE)*'Profiles, Pc, Summer, S1'!N18</f>
        <v>8.6999999999999993</v>
      </c>
      <c r="O18" s="1">
        <f>VLOOKUP($A18,'Base Consumption'!$A$2:$D$34,3,FALSE)*'Profiles, Pc, Summer, S1'!O18</f>
        <v>8.4578895817003996</v>
      </c>
      <c r="P18" s="1">
        <f>VLOOKUP($A18,'Base Consumption'!$A$2:$D$34,3,FALSE)*'Profiles, Pc, Summer, S1'!P18</f>
        <v>7.6569760835411662</v>
      </c>
      <c r="Q18" s="1">
        <f>VLOOKUP($A18,'Base Consumption'!$A$2:$D$34,3,FALSE)*'Profiles, Pc, Summer, S1'!Q18</f>
        <v>7.5225033898503453</v>
      </c>
      <c r="R18" s="1">
        <f>VLOOKUP($A18,'Base Consumption'!$A$2:$D$34,3,FALSE)*'Profiles, Pc, Summer, S1'!R18</f>
        <v>7.6236957720707297</v>
      </c>
      <c r="S18" s="1">
        <f>VLOOKUP($A18,'Base Consumption'!$A$2:$D$34,3,FALSE)*'Profiles, Pc, Summer, S1'!S18</f>
        <v>7.7585809189434523</v>
      </c>
      <c r="T18" s="1">
        <f>VLOOKUP($A18,'Base Consumption'!$A$2:$D$34,3,FALSE)*'Profiles, Pc, Summer, S1'!T18</f>
        <v>7.6970903012969361</v>
      </c>
      <c r="U18" s="1">
        <f>VLOOKUP($A18,'Base Consumption'!$A$2:$D$34,3,FALSE)*'Profiles, Pc, Summer, S1'!U18</f>
        <v>7.8421603658130046</v>
      </c>
      <c r="V18" s="1">
        <f>VLOOKUP($A18,'Base Consumption'!$A$2:$D$34,3,FALSE)*'Profiles, Pc, Summer, S1'!V18</f>
        <v>8.2455497017259791</v>
      </c>
      <c r="W18" s="1">
        <f>VLOOKUP($A18,'Base Consumption'!$A$2:$D$34,3,FALSE)*'Profiles, Pc, Summer, S1'!W18</f>
        <v>8.1331774107302515</v>
      </c>
      <c r="X18" s="1">
        <f>VLOOKUP($A18,'Base Consumption'!$A$2:$D$34,3,FALSE)*'Profiles, Pc, Summer, S1'!X18</f>
        <v>7.0849142783184726</v>
      </c>
      <c r="Y18" s="1">
        <f>VLOOKUP($A18,'Base Consumption'!$A$2:$D$34,3,FALSE)*'Profiles, Pc, Summer, S1'!Y18</f>
        <v>6.4716585381994109</v>
      </c>
    </row>
    <row r="19" spans="1:25" x14ac:dyDescent="0.3">
      <c r="A19">
        <v>26</v>
      </c>
      <c r="B19" s="1">
        <f>VLOOKUP($A19,'Base Consumption'!$A$2:$D$34,3,FALSE)*'Profiles, Pc, Summer, S1'!B19</f>
        <v>2.3349864743011723</v>
      </c>
      <c r="C19" s="1">
        <f>VLOOKUP($A19,'Base Consumption'!$A$2:$D$34,3,FALSE)*'Profiles, Pc, Summer, S1'!C19</f>
        <v>2.1158701532912532</v>
      </c>
      <c r="D19" s="1">
        <f>VLOOKUP($A19,'Base Consumption'!$A$2:$D$34,3,FALSE)*'Profiles, Pc, Summer, S1'!D19</f>
        <v>1.8742110009017132</v>
      </c>
      <c r="E19" s="1">
        <f>VLOOKUP($A19,'Base Consumption'!$A$2:$D$34,3,FALSE)*'Profiles, Pc, Summer, S1'!E19</f>
        <v>1.9127592425608655</v>
      </c>
      <c r="F19" s="1">
        <f>VLOOKUP($A19,'Base Consumption'!$A$2:$D$34,3,FALSE)*'Profiles, Pc, Summer, S1'!F19</f>
        <v>2.0610910730387739</v>
      </c>
      <c r="G19" s="1">
        <f>VLOOKUP($A19,'Base Consumption'!$A$2:$D$34,3,FALSE)*'Profiles, Pc, Summer, S1'!G19</f>
        <v>2.1158701532912532</v>
      </c>
      <c r="H19" s="1">
        <f>VLOOKUP($A19,'Base Consumption'!$A$2:$D$34,3,FALSE)*'Profiles, Pc, Summer, S1'!H19</f>
        <v>2.9456717763751126</v>
      </c>
      <c r="I19" s="1">
        <f>VLOOKUP($A19,'Base Consumption'!$A$2:$D$34,3,FALSE)*'Profiles, Pc, Summer, S1'!I19</f>
        <v>3.4332732191163209</v>
      </c>
      <c r="J19" s="1">
        <f>VLOOKUP($A19,'Base Consumption'!$A$2:$D$34,3,FALSE)*'Profiles, Pc, Summer, S1'!J19</f>
        <v>3.3180793507664563</v>
      </c>
      <c r="K19" s="1">
        <f>VLOOKUP($A19,'Base Consumption'!$A$2:$D$34,3,FALSE)*'Profiles, Pc, Summer, S1'!K19</f>
        <v>3.3234896302975656</v>
      </c>
      <c r="L19" s="1">
        <f>VLOOKUP($A19,'Base Consumption'!$A$2:$D$34,3,FALSE)*'Profiles, Pc, Summer, S1'!L19</f>
        <v>3.0376465284039678</v>
      </c>
      <c r="M19" s="1">
        <f>VLOOKUP($A19,'Base Consumption'!$A$2:$D$34,3,FALSE)*'Profiles, Pc, Summer, S1'!M19</f>
        <v>3.4695671776375114</v>
      </c>
      <c r="N19" s="1">
        <f>VLOOKUP($A19,'Base Consumption'!$A$2:$D$34,3,FALSE)*'Profiles, Pc, Summer, S1'!N19</f>
        <v>3.5</v>
      </c>
      <c r="O19" s="1">
        <f>VLOOKUP($A19,'Base Consumption'!$A$2:$D$34,3,FALSE)*'Profiles, Pc, Summer, S1'!O19</f>
        <v>3.3178539224526604</v>
      </c>
      <c r="P19" s="1">
        <f>VLOOKUP($A19,'Base Consumption'!$A$2:$D$34,3,FALSE)*'Profiles, Pc, Summer, S1'!P19</f>
        <v>2.9921100090171326</v>
      </c>
      <c r="Q19" s="1">
        <f>VLOOKUP($A19,'Base Consumption'!$A$2:$D$34,3,FALSE)*'Profiles, Pc, Summer, S1'!Q19</f>
        <v>2.8444544634806133</v>
      </c>
      <c r="R19" s="1">
        <f>VLOOKUP($A19,'Base Consumption'!$A$2:$D$34,3,FALSE)*'Profiles, Pc, Summer, S1'!R19</f>
        <v>2.855049594229035</v>
      </c>
      <c r="S19" s="1">
        <f>VLOOKUP($A19,'Base Consumption'!$A$2:$D$34,3,FALSE)*'Profiles, Pc, Summer, S1'!S19</f>
        <v>2.8435527502254287</v>
      </c>
      <c r="T19" s="1">
        <f>VLOOKUP($A19,'Base Consumption'!$A$2:$D$34,3,FALSE)*'Profiles, Pc, Summer, S1'!T19</f>
        <v>3.0572587917042378</v>
      </c>
      <c r="U19" s="1">
        <f>VLOOKUP($A19,'Base Consumption'!$A$2:$D$34,3,FALSE)*'Profiles, Pc, Summer, S1'!U19</f>
        <v>3.2376014427412083</v>
      </c>
      <c r="V19" s="1">
        <f>VLOOKUP($A19,'Base Consumption'!$A$2:$D$34,3,FALSE)*'Profiles, Pc, Summer, S1'!V19</f>
        <v>3.2448151487826875</v>
      </c>
      <c r="W19" s="1">
        <f>VLOOKUP($A19,'Base Consumption'!$A$2:$D$34,3,FALSE)*'Profiles, Pc, Summer, S1'!W19</f>
        <v>3.1045987376014432</v>
      </c>
      <c r="X19" s="1">
        <f>VLOOKUP($A19,'Base Consumption'!$A$2:$D$34,3,FALSE)*'Profiles, Pc, Summer, S1'!X19</f>
        <v>2.7795311091073041</v>
      </c>
      <c r="Y19" s="1">
        <f>VLOOKUP($A19,'Base Consumption'!$A$2:$D$34,3,FALSE)*'Profiles, Pc, Summer, S1'!Y19</f>
        <v>2.5903967538322812</v>
      </c>
    </row>
    <row r="20" spans="1:25" x14ac:dyDescent="0.3">
      <c r="A20">
        <v>29</v>
      </c>
      <c r="B20" s="1">
        <f>VLOOKUP($A20,'Base Consumption'!$A$2:$D$34,3,FALSE)*'Profiles, Pc, Summer, S1'!B20</f>
        <v>0.2841628959276018</v>
      </c>
      <c r="C20" s="1">
        <f>VLOOKUP($A20,'Base Consumption'!$A$2:$D$34,3,FALSE)*'Profiles, Pc, Summer, S1'!C20</f>
        <v>-0.55927601809954741</v>
      </c>
      <c r="D20" s="1">
        <f>VLOOKUP($A20,'Base Consumption'!$A$2:$D$34,3,FALSE)*'Profiles, Pc, Summer, S1'!D20</f>
        <v>0.28597285067873301</v>
      </c>
      <c r="E20" s="1">
        <f>VLOOKUP($A20,'Base Consumption'!$A$2:$D$34,3,FALSE)*'Profiles, Pc, Summer, S1'!E20</f>
        <v>0.897737556561086</v>
      </c>
      <c r="F20" s="1">
        <f>VLOOKUP($A20,'Base Consumption'!$A$2:$D$34,3,FALSE)*'Profiles, Pc, Summer, S1'!F20</f>
        <v>1.9095022624434388</v>
      </c>
      <c r="G20" s="1">
        <f>VLOOKUP($A20,'Base Consumption'!$A$2:$D$34,3,FALSE)*'Profiles, Pc, Summer, S1'!G20</f>
        <v>0.82895927601809949</v>
      </c>
      <c r="H20" s="1">
        <f>VLOOKUP($A20,'Base Consumption'!$A$2:$D$34,3,FALSE)*'Profiles, Pc, Summer, S1'!H20</f>
        <v>1.7285067873303164</v>
      </c>
      <c r="I20" s="1">
        <f>VLOOKUP($A20,'Base Consumption'!$A$2:$D$34,3,FALSE)*'Profiles, Pc, Summer, S1'!I20</f>
        <v>1.0515837104072396</v>
      </c>
      <c r="J20" s="1">
        <f>VLOOKUP($A20,'Base Consumption'!$A$2:$D$34,3,FALSE)*'Profiles, Pc, Summer, S1'!J20</f>
        <v>0.1248868778280543</v>
      </c>
      <c r="K20" s="1">
        <f>VLOOKUP($A20,'Base Consumption'!$A$2:$D$34,3,FALSE)*'Profiles, Pc, Summer, S1'!K20</f>
        <v>-0.26787330316742081</v>
      </c>
      <c r="L20" s="1">
        <f>VLOOKUP($A20,'Base Consumption'!$A$2:$D$34,3,FALSE)*'Profiles, Pc, Summer, S1'!L20</f>
        <v>0.50497737556561084</v>
      </c>
      <c r="M20" s="1">
        <f>VLOOKUP($A20,'Base Consumption'!$A$2:$D$34,3,FALSE)*'Profiles, Pc, Summer, S1'!M20</f>
        <v>2.5339366515837101E-2</v>
      </c>
      <c r="N20" s="1">
        <f>VLOOKUP($A20,'Base Consumption'!$A$2:$D$34,3,FALSE)*'Profiles, Pc, Summer, S1'!N20</f>
        <v>0.77828054298642524</v>
      </c>
      <c r="O20" s="1">
        <f>VLOOKUP($A20,'Base Consumption'!$A$2:$D$34,3,FALSE)*'Profiles, Pc, Summer, S1'!O20</f>
        <v>0.6606334841628958</v>
      </c>
      <c r="P20" s="1">
        <f>VLOOKUP($A20,'Base Consumption'!$A$2:$D$34,3,FALSE)*'Profiles, Pc, Summer, S1'!P20</f>
        <v>3.8009049773755653E-2</v>
      </c>
      <c r="Q20" s="1">
        <f>VLOOKUP($A20,'Base Consumption'!$A$2:$D$34,3,FALSE)*'Profiles, Pc, Summer, S1'!Q20</f>
        <v>2.4</v>
      </c>
      <c r="R20" s="1">
        <f>VLOOKUP($A20,'Base Consumption'!$A$2:$D$34,3,FALSE)*'Profiles, Pc, Summer, S1'!R20</f>
        <v>1.2868778280542985</v>
      </c>
      <c r="S20" s="1">
        <f>VLOOKUP($A20,'Base Consumption'!$A$2:$D$34,3,FALSE)*'Profiles, Pc, Summer, S1'!S20</f>
        <v>0.91945701357466048</v>
      </c>
      <c r="T20" s="1">
        <f>VLOOKUP($A20,'Base Consumption'!$A$2:$D$34,3,FALSE)*'Profiles, Pc, Summer, S1'!T20</f>
        <v>2.1375565610859728</v>
      </c>
      <c r="U20" s="1">
        <f>VLOOKUP($A20,'Base Consumption'!$A$2:$D$34,3,FALSE)*'Profiles, Pc, Summer, S1'!U20</f>
        <v>1.1257918552036199</v>
      </c>
      <c r="V20" s="1">
        <f>VLOOKUP($A20,'Base Consumption'!$A$2:$D$34,3,FALSE)*'Profiles, Pc, Summer, S1'!V20</f>
        <v>2.1828054298642532</v>
      </c>
      <c r="W20" s="1">
        <f>VLOOKUP($A20,'Base Consumption'!$A$2:$D$34,3,FALSE)*'Profiles, Pc, Summer, S1'!W20</f>
        <v>1.5656108597285068</v>
      </c>
      <c r="X20" s="1">
        <f>VLOOKUP($A20,'Base Consumption'!$A$2:$D$34,3,FALSE)*'Profiles, Pc, Summer, S1'!X20</f>
        <v>1.3447963800904976</v>
      </c>
      <c r="Y20" s="1">
        <f>VLOOKUP($A20,'Base Consumption'!$A$2:$D$34,3,FALSE)*'Profiles, Pc, Summer, S1'!Y20</f>
        <v>0.1683257918552036</v>
      </c>
    </row>
    <row r="21" spans="1:25" x14ac:dyDescent="0.3">
      <c r="A21">
        <v>30</v>
      </c>
      <c r="B21" s="1">
        <f>VLOOKUP($A21,'Base Consumption'!$A$2:$D$34,3,FALSE)*'Profiles, Pc, Summer, S1'!B21</f>
        <v>8.2631809255168829</v>
      </c>
      <c r="C21" s="1">
        <f>VLOOKUP($A21,'Base Consumption'!$A$2:$D$34,3,FALSE)*'Profiles, Pc, Summer, S1'!C21</f>
        <v>7.7482384092373167</v>
      </c>
      <c r="D21" s="1">
        <f>VLOOKUP($A21,'Base Consumption'!$A$2:$D$34,3,FALSE)*'Profiles, Pc, Summer, S1'!D21</f>
        <v>7.4086399531554159</v>
      </c>
      <c r="E21" s="1">
        <f>VLOOKUP($A21,'Base Consumption'!$A$2:$D$34,3,FALSE)*'Profiles, Pc, Summer, S1'!E21</f>
        <v>7.1527392325997221</v>
      </c>
      <c r="F21" s="1">
        <f>VLOOKUP($A21,'Base Consumption'!$A$2:$D$34,3,FALSE)*'Profiles, Pc, Summer, S1'!F21</f>
        <v>7.3921614859825882</v>
      </c>
      <c r="G21" s="1">
        <f>VLOOKUP($A21,'Base Consumption'!$A$2:$D$34,3,FALSE)*'Profiles, Pc, Summer, S1'!G21</f>
        <v>7.365396552834623</v>
      </c>
      <c r="H21" s="1">
        <f>VLOOKUP($A21,'Base Consumption'!$A$2:$D$34,3,FALSE)*'Profiles, Pc, Summer, S1'!H21</f>
        <v>8.5066402742856262</v>
      </c>
      <c r="I21" s="1">
        <f>VLOOKUP($A21,'Base Consumption'!$A$2:$D$34,3,FALSE)*'Profiles, Pc, Summer, S1'!I21</f>
        <v>9.2943568145049422</v>
      </c>
      <c r="J21" s="1">
        <f>VLOOKUP($A21,'Base Consumption'!$A$2:$D$34,3,FALSE)*'Profiles, Pc, Summer, S1'!J21</f>
        <v>9.9181383954022397</v>
      </c>
      <c r="K21" s="1">
        <f>VLOOKUP($A21,'Base Consumption'!$A$2:$D$34,3,FALSE)*'Profiles, Pc, Summer, S1'!K21</f>
        <v>10.054112026336403</v>
      </c>
      <c r="L21" s="1">
        <f>VLOOKUP($A21,'Base Consumption'!$A$2:$D$34,3,FALSE)*'Profiles, Pc, Summer, S1'!L21</f>
        <v>9.9658903591369992</v>
      </c>
      <c r="M21" s="1">
        <f>VLOOKUP($A21,'Base Consumption'!$A$2:$D$34,3,FALSE)*'Profiles, Pc, Summer, S1'!M21</f>
        <v>10.6</v>
      </c>
      <c r="N21" s="1">
        <f>VLOOKUP($A21,'Base Consumption'!$A$2:$D$34,3,FALSE)*'Profiles, Pc, Summer, S1'!N21</f>
        <v>10.591863728164299</v>
      </c>
      <c r="O21" s="1">
        <f>VLOOKUP($A21,'Base Consumption'!$A$2:$D$34,3,FALSE)*'Profiles, Pc, Summer, S1'!O21</f>
        <v>10.410296316852193</v>
      </c>
      <c r="P21" s="1">
        <f>VLOOKUP($A21,'Base Consumption'!$A$2:$D$34,3,FALSE)*'Profiles, Pc, Summer, S1'!P21</f>
        <v>10.000949130136478</v>
      </c>
      <c r="Q21" s="1">
        <f>VLOOKUP($A21,'Base Consumption'!$A$2:$D$34,3,FALSE)*'Profiles, Pc, Summer, S1'!Q21</f>
        <v>9.669881374959731</v>
      </c>
      <c r="R21" s="1">
        <f>VLOOKUP($A21,'Base Consumption'!$A$2:$D$34,3,FALSE)*'Profiles, Pc, Summer, S1'!R21</f>
        <v>9.5075956331014524</v>
      </c>
      <c r="S21" s="1">
        <f>VLOOKUP($A21,'Base Consumption'!$A$2:$D$34,3,FALSE)*'Profiles, Pc, Summer, S1'!S21</f>
        <v>9.5664839782513642</v>
      </c>
      <c r="T21" s="1">
        <f>VLOOKUP($A21,'Base Consumption'!$A$2:$D$34,3,FALSE)*'Profiles, Pc, Summer, S1'!T21</f>
        <v>9.3205316445271098</v>
      </c>
      <c r="U21" s="1">
        <f>VLOOKUP($A21,'Base Consumption'!$A$2:$D$34,3,FALSE)*'Profiles, Pc, Summer, S1'!U21</f>
        <v>9.3761531034030519</v>
      </c>
      <c r="V21" s="1">
        <f>VLOOKUP($A21,'Base Consumption'!$A$2:$D$34,3,FALSE)*'Profiles, Pc, Summer, S1'!V21</f>
        <v>9.7435592170973067</v>
      </c>
      <c r="W21" s="1">
        <f>VLOOKUP($A21,'Base Consumption'!$A$2:$D$34,3,FALSE)*'Profiles, Pc, Summer, S1'!W21</f>
        <v>10.501901660931379</v>
      </c>
      <c r="X21" s="1">
        <f>VLOOKUP($A21,'Base Consumption'!$A$2:$D$34,3,FALSE)*'Profiles, Pc, Summer, S1'!X21</f>
        <v>9.914601865253271</v>
      </c>
      <c r="Y21" s="1">
        <f>VLOOKUP($A21,'Base Consumption'!$A$2:$D$34,3,FALSE)*'Profiles, Pc, Summer, S1'!Y21</f>
        <v>8.745617694662025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00D1-EDC5-4E13-A299-6B9F2E7148A3}">
  <dimension ref="A1:Y3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f>VLOOKUP($A2,'Base Consumption'!$A$2:$D$34,4,FALSE)*'Profiles, Qc, Summer, S1'!B2</f>
        <v>2.8961226246047582</v>
      </c>
      <c r="C2" s="1">
        <f>VLOOKUP($A2,'Base Consumption'!$A$2:$D$34,4,FALSE)*'Profiles, Qc, Summer, S1'!C2</f>
        <v>2.1386901100007214</v>
      </c>
      <c r="D2" s="1">
        <f>VLOOKUP($A2,'Base Consumption'!$A$2:$D$34,4,FALSE)*'Profiles, Qc, Summer, S1'!D2</f>
        <v>2.6395886653345788</v>
      </c>
      <c r="E2" s="1">
        <f>VLOOKUP($A2,'Base Consumption'!$A$2:$D$34,4,FALSE)*'Profiles, Qc, Summer, S1'!E2</f>
        <v>-0.23260879106663643</v>
      </c>
      <c r="F2" s="1">
        <f>VLOOKUP($A2,'Base Consumption'!$A$2:$D$34,4,FALSE)*'Profiles, Qc, Summer, S1'!F2</f>
        <v>8.7265775930795435</v>
      </c>
      <c r="G2" s="1">
        <f>VLOOKUP($A2,'Base Consumption'!$A$2:$D$34,4,FALSE)*'Profiles, Qc, Summer, S1'!G2</f>
        <v>7.4161066204361106</v>
      </c>
      <c r="H2" s="1">
        <f>VLOOKUP($A2,'Base Consumption'!$A$2:$D$34,4,FALSE)*'Profiles, Qc, Summer, S1'!H2</f>
        <v>6.1862040140110608</v>
      </c>
      <c r="I2" s="1">
        <f>VLOOKUP($A2,'Base Consumption'!$A$2:$D$34,4,FALSE)*'Profiles, Qc, Summer, S1'!I2</f>
        <v>-0.54788326818668054</v>
      </c>
      <c r="J2" s="1">
        <f>VLOOKUP($A2,'Base Consumption'!$A$2:$D$34,4,FALSE)*'Profiles, Qc, Summer, S1'!J2</f>
        <v>5.1875340063971223</v>
      </c>
      <c r="K2" s="1">
        <f>VLOOKUP($A2,'Base Consumption'!$A$2:$D$34,4,FALSE)*'Profiles, Qc, Summer, S1'!K2</f>
        <v>4.2533554697299882</v>
      </c>
      <c r="L2" s="1">
        <f>VLOOKUP($A2,'Base Consumption'!$A$2:$D$34,4,FALSE)*'Profiles, Qc, Summer, S1'!L2</f>
        <v>0.75410700115226226</v>
      </c>
      <c r="M2" s="1">
        <f>VLOOKUP($A2,'Base Consumption'!$A$2:$D$34,4,FALSE)*'Profiles, Qc, Summer, S1'!M2</f>
        <v>12.7</v>
      </c>
      <c r="N2" s="1">
        <f>VLOOKUP($A2,'Base Consumption'!$A$2:$D$34,4,FALSE)*'Profiles, Qc, Summer, S1'!N2</f>
        <v>3.3551993051605544</v>
      </c>
      <c r="O2" s="1">
        <f>VLOOKUP($A2,'Base Consumption'!$A$2:$D$34,4,FALSE)*'Profiles, Qc, Summer, S1'!O2</f>
        <v>1.3704557564607243</v>
      </c>
      <c r="P2" s="1">
        <f>VLOOKUP($A2,'Base Consumption'!$A$2:$D$34,4,FALSE)*'Profiles, Qc, Summer, S1'!P2</f>
        <v>4.9177611964533288</v>
      </c>
      <c r="Q2" s="1">
        <f>VLOOKUP($A2,'Base Consumption'!$A$2:$D$34,4,FALSE)*'Profiles, Qc, Summer, S1'!Q2</f>
        <v>4.8978982760877825</v>
      </c>
      <c r="R2" s="1">
        <f>VLOOKUP($A2,'Base Consumption'!$A$2:$D$34,4,FALSE)*'Profiles, Qc, Summer, S1'!R2</f>
        <v>6.6196244566048641</v>
      </c>
      <c r="S2" s="1">
        <f>VLOOKUP($A2,'Base Consumption'!$A$2:$D$34,4,FALSE)*'Profiles, Qc, Summer, S1'!S2</f>
        <v>7.6175204641477716</v>
      </c>
      <c r="T2" s="1">
        <f>VLOOKUP($A2,'Base Consumption'!$A$2:$D$34,4,FALSE)*'Profiles, Qc, Summer, S1'!T2</f>
        <v>8.0313513271813175</v>
      </c>
      <c r="U2" s="1">
        <f>VLOOKUP($A2,'Base Consumption'!$A$2:$D$34,4,FALSE)*'Profiles, Qc, Summer, S1'!U2</f>
        <v>2.5687864136058427</v>
      </c>
      <c r="V2" s="1">
        <f>VLOOKUP($A2,'Base Consumption'!$A$2:$D$34,4,FALSE)*'Profiles, Qc, Summer, S1'!V2</f>
        <v>1.9654913554912072</v>
      </c>
      <c r="W2" s="1">
        <f>VLOOKUP($A2,'Base Consumption'!$A$2:$D$34,4,FALSE)*'Profiles, Qc, Summer, S1'!W2</f>
        <v>-1.3882362543976665</v>
      </c>
      <c r="X2" s="1">
        <f>VLOOKUP($A2,'Base Consumption'!$A$2:$D$34,4,FALSE)*'Profiles, Qc, Summer, S1'!X2</f>
        <v>4.3467625848495741</v>
      </c>
      <c r="Y2" s="1">
        <f>VLOOKUP($A2,'Base Consumption'!$A$2:$D$34,4,FALSE)*'Profiles, Qc, Summer, S1'!Y2</f>
        <v>3.5638676315795568</v>
      </c>
    </row>
    <row r="3" spans="1:25" x14ac:dyDescent="0.3">
      <c r="A3">
        <v>3</v>
      </c>
      <c r="B3" s="1">
        <f>VLOOKUP($A3,'Base Consumption'!$A$2:$D$34,4,FALSE)*'Profiles, Qc, Summer, S1'!B3</f>
        <v>-0.83684447112979776</v>
      </c>
      <c r="C3" s="1">
        <f>VLOOKUP($A3,'Base Consumption'!$A$2:$D$34,4,FALSE)*'Profiles, Qc, Summer, S1'!C3</f>
        <v>-1.0880005689099983</v>
      </c>
      <c r="D3" s="1">
        <f>VLOOKUP($A3,'Base Consumption'!$A$2:$D$34,4,FALSE)*'Profiles, Qc, Summer, S1'!D3</f>
        <v>-1.1991865950753815</v>
      </c>
      <c r="E3" s="1">
        <f>VLOOKUP($A3,'Base Consumption'!$A$2:$D$34,4,FALSE)*'Profiles, Qc, Summer, S1'!E3</f>
        <v>-1.0943205942147844</v>
      </c>
      <c r="F3" s="1">
        <f>VLOOKUP($A3,'Base Consumption'!$A$2:$D$34,4,FALSE)*'Profiles, Qc, Summer, S1'!F3</f>
        <v>-1.1729644463966766</v>
      </c>
      <c r="G3" s="1">
        <f>VLOOKUP($A3,'Base Consumption'!$A$2:$D$34,4,FALSE)*'Profiles, Qc, Summer, S1'!G3</f>
        <v>-1.2</v>
      </c>
      <c r="H3" s="1">
        <f>VLOOKUP($A3,'Base Consumption'!$A$2:$D$34,4,FALSE)*'Profiles, Qc, Summer, S1'!H3</f>
        <v>-1.0400283421869665</v>
      </c>
      <c r="I3" s="1">
        <f>VLOOKUP($A3,'Base Consumption'!$A$2:$D$34,4,FALSE)*'Profiles, Qc, Summer, S1'!I3</f>
        <v>-0.16180504397946346</v>
      </c>
      <c r="J3" s="1">
        <f>VLOOKUP($A3,'Base Consumption'!$A$2:$D$34,4,FALSE)*'Profiles, Qc, Summer, S1'!J3</f>
        <v>0.51938228496226579</v>
      </c>
      <c r="K3" s="1">
        <f>VLOOKUP($A3,'Base Consumption'!$A$2:$D$34,4,FALSE)*'Profiles, Qc, Summer, S1'!K3</f>
        <v>0.75611965086420418</v>
      </c>
      <c r="L3" s="1">
        <f>VLOOKUP($A3,'Base Consumption'!$A$2:$D$34,4,FALSE)*'Profiles, Qc, Summer, S1'!L3</f>
        <v>0.59437764431657358</v>
      </c>
      <c r="M3" s="1">
        <f>VLOOKUP($A3,'Base Consumption'!$A$2:$D$34,4,FALSE)*'Profiles, Qc, Summer, S1'!M3</f>
        <v>0.79172734196260508</v>
      </c>
      <c r="N3" s="1">
        <f>VLOOKUP($A3,'Base Consumption'!$A$2:$D$34,4,FALSE)*'Profiles, Qc, Summer, S1'!N3</f>
        <v>0.7025945787905048</v>
      </c>
      <c r="O3" s="1">
        <f>VLOOKUP($A3,'Base Consumption'!$A$2:$D$34,4,FALSE)*'Profiles, Qc, Summer, S1'!O3</f>
        <v>0.72374884827580144</v>
      </c>
      <c r="P3" s="1">
        <f>VLOOKUP($A3,'Base Consumption'!$A$2:$D$34,4,FALSE)*'Profiles, Qc, Summer, S1'!P3</f>
        <v>0.37342784494172027</v>
      </c>
      <c r="Q3" s="1">
        <f>VLOOKUP($A3,'Base Consumption'!$A$2:$D$34,4,FALSE)*'Profiles, Qc, Summer, S1'!Q3</f>
        <v>9.4407079554590281E-2</v>
      </c>
      <c r="R3" s="1">
        <f>VLOOKUP($A3,'Base Consumption'!$A$2:$D$34,4,FALSE)*'Profiles, Qc, Summer, S1'!R3</f>
        <v>0.21001813452276388</v>
      </c>
      <c r="S3" s="1">
        <f>VLOOKUP($A3,'Base Consumption'!$A$2:$D$34,4,FALSE)*'Profiles, Qc, Summer, S1'!S3</f>
        <v>0.2550994196050449</v>
      </c>
      <c r="T3" s="1">
        <f>VLOOKUP($A3,'Base Consumption'!$A$2:$D$34,4,FALSE)*'Profiles, Qc, Summer, S1'!T3</f>
        <v>0.1536877934195503</v>
      </c>
      <c r="U3" s="1">
        <f>VLOOKUP($A3,'Base Consumption'!$A$2:$D$34,4,FALSE)*'Profiles, Qc, Summer, S1'!U3</f>
        <v>-2.8669914940723337E-2</v>
      </c>
      <c r="V3" s="1">
        <f>VLOOKUP($A3,'Base Consumption'!$A$2:$D$34,4,FALSE)*'Profiles, Qc, Summer, S1'!V3</f>
        <v>-0.11192274257321919</v>
      </c>
      <c r="W3" s="1">
        <f>VLOOKUP($A3,'Base Consumption'!$A$2:$D$34,4,FALSE)*'Profiles, Qc, Summer, S1'!W3</f>
        <v>-7.7867551760220269E-2</v>
      </c>
      <c r="X3" s="1">
        <f>VLOOKUP($A3,'Base Consumption'!$A$2:$D$34,4,FALSE)*'Profiles, Qc, Summer, S1'!X3</f>
        <v>-0.3734327378432078</v>
      </c>
      <c r="Y3" s="1">
        <f>VLOOKUP($A3,'Base Consumption'!$A$2:$D$34,4,FALSE)*'Profiles, Qc, Summer, S1'!Y3</f>
        <v>-0.50547161588519307</v>
      </c>
    </row>
    <row r="4" spans="1:25" x14ac:dyDescent="0.3">
      <c r="A4">
        <v>4</v>
      </c>
      <c r="B4" s="1">
        <f>VLOOKUP($A4,'Base Consumption'!$A$2:$D$34,4,FALSE)*'Profiles, Qc, Summer, S1'!B4</f>
        <v>-1.2103954323642494</v>
      </c>
      <c r="C4" s="1">
        <f>VLOOKUP($A4,'Base Consumption'!$A$2:$D$34,4,FALSE)*'Profiles, Qc, Summer, S1'!C4</f>
        <v>-1.2103954323642494</v>
      </c>
      <c r="D4" s="1">
        <f>VLOOKUP($A4,'Base Consumption'!$A$2:$D$34,4,FALSE)*'Profiles, Qc, Summer, S1'!D4</f>
        <v>-1.4051977161821245</v>
      </c>
      <c r="E4" s="1">
        <f>VLOOKUP($A4,'Base Consumption'!$A$2:$D$34,4,FALSE)*'Profiles, Qc, Summer, S1'!E4</f>
        <v>-1.6</v>
      </c>
      <c r="F4" s="1">
        <f>VLOOKUP($A4,'Base Consumption'!$A$2:$D$34,4,FALSE)*'Profiles, Qc, Summer, S1'!F4</f>
        <v>-1.6</v>
      </c>
      <c r="G4" s="1">
        <f>VLOOKUP($A4,'Base Consumption'!$A$2:$D$34,4,FALSE)*'Profiles, Qc, Summer, S1'!G4</f>
        <v>-1.6</v>
      </c>
      <c r="H4" s="1">
        <f>VLOOKUP($A4,'Base Consumption'!$A$2:$D$34,4,FALSE)*'Profiles, Qc, Summer, S1'!H4</f>
        <v>-0.63797685001117654</v>
      </c>
      <c r="I4" s="1">
        <f>VLOOKUP($A4,'Base Consumption'!$A$2:$D$34,4,FALSE)*'Profiles, Qc, Summer, S1'!I4</f>
        <v>0.13224140467766318</v>
      </c>
      <c r="J4" s="1">
        <f>VLOOKUP($A4,'Base Consumption'!$A$2:$D$34,4,FALSE)*'Profiles, Qc, Summer, S1'!J4</f>
        <v>0.41994987271552164</v>
      </c>
      <c r="K4" s="1">
        <f>VLOOKUP($A4,'Base Consumption'!$A$2:$D$34,4,FALSE)*'Profiles, Qc, Summer, S1'!K4</f>
        <v>0.41994987271552164</v>
      </c>
      <c r="L4" s="1">
        <f>VLOOKUP($A4,'Base Consumption'!$A$2:$D$34,4,FALSE)*'Profiles, Qc, Summer, S1'!L4</f>
        <v>0.38398571085235517</v>
      </c>
      <c r="M4" s="1">
        <f>VLOOKUP($A4,'Base Consumption'!$A$2:$D$34,4,FALSE)*'Profiles, Qc, Summer, S1'!M4</f>
        <v>0.5398267640554324</v>
      </c>
      <c r="N4" s="1">
        <f>VLOOKUP($A4,'Base Consumption'!$A$2:$D$34,4,FALSE)*'Profiles, Qc, Summer, S1'!N4</f>
        <v>0.73163197912167632</v>
      </c>
      <c r="O4" s="1">
        <f>VLOOKUP($A4,'Base Consumption'!$A$2:$D$34,4,FALSE)*'Profiles, Qc, Summer, S1'!O4</f>
        <v>0.7541099846343875</v>
      </c>
      <c r="P4" s="1">
        <f>VLOOKUP($A4,'Base Consumption'!$A$2:$D$34,4,FALSE)*'Profiles, Qc, Summer, S1'!P4</f>
        <v>0.42294661832605157</v>
      </c>
      <c r="Q4" s="1">
        <f>VLOOKUP($A4,'Base Consumption'!$A$2:$D$34,4,FALSE)*'Profiles, Qc, Summer, S1'!Q4</f>
        <v>0.33004043241864761</v>
      </c>
      <c r="R4" s="1">
        <f>VLOOKUP($A4,'Base Consumption'!$A$2:$D$34,4,FALSE)*'Profiles, Qc, Summer, S1'!R4</f>
        <v>-5.3570001088681776E-2</v>
      </c>
      <c r="S4" s="1">
        <f>VLOOKUP($A4,'Base Consumption'!$A$2:$D$34,4,FALSE)*'Profiles, Qc, Summer, S1'!S4</f>
        <v>-5.3570001088681776E-2</v>
      </c>
      <c r="T4" s="1">
        <f>VLOOKUP($A4,'Base Consumption'!$A$2:$D$34,4,FALSE)*'Profiles, Qc, Summer, S1'!T4</f>
        <v>-5.3570001088681776E-2</v>
      </c>
      <c r="U4" s="1">
        <f>VLOOKUP($A4,'Base Consumption'!$A$2:$D$34,4,FALSE)*'Profiles, Qc, Summer, S1'!U4</f>
        <v>-5.3570001088681776E-2</v>
      </c>
      <c r="V4" s="1">
        <f>VLOOKUP($A4,'Base Consumption'!$A$2:$D$34,4,FALSE)*'Profiles, Qc, Summer, S1'!V4</f>
        <v>-0.34127879058022093</v>
      </c>
      <c r="W4" s="1">
        <f>VLOOKUP($A4,'Base Consumption'!$A$2:$D$34,4,FALSE)*'Profiles, Qc, Summer, S1'!W4</f>
        <v>-0.43718172041073394</v>
      </c>
      <c r="X4" s="1">
        <f>VLOOKUP($A4,'Base Consumption'!$A$2:$D$34,4,FALSE)*'Profiles, Qc, Summer, S1'!X4</f>
        <v>-1.2223824148063693</v>
      </c>
      <c r="Y4" s="1">
        <f>VLOOKUP($A4,'Base Consumption'!$A$2:$D$34,4,FALSE)*'Profiles, Qc, Summer, S1'!Y4</f>
        <v>-1.2223824148063693</v>
      </c>
    </row>
    <row r="5" spans="1:25" x14ac:dyDescent="0.3">
      <c r="A5">
        <v>7</v>
      </c>
      <c r="B5" s="1">
        <f>VLOOKUP($A5,'Base Consumption'!$A$2:$D$34,4,FALSE)*'Profiles, Qc, Summer, S1'!B5</f>
        <v>4.6593693963650331</v>
      </c>
      <c r="C5" s="1">
        <f>VLOOKUP($A5,'Base Consumption'!$A$2:$D$34,4,FALSE)*'Profiles, Qc, Summer, S1'!C5</f>
        <v>3.5699798349002414</v>
      </c>
      <c r="D5" s="1">
        <f>VLOOKUP($A5,'Base Consumption'!$A$2:$D$34,4,FALSE)*'Profiles, Qc, Summer, S1'!D5</f>
        <v>3.3830906345212428</v>
      </c>
      <c r="E5" s="1">
        <f>VLOOKUP($A5,'Base Consumption'!$A$2:$D$34,4,FALSE)*'Profiles, Qc, Summer, S1'!E5</f>
        <v>2.9547031159154411</v>
      </c>
      <c r="F5" s="1">
        <f>VLOOKUP($A5,'Base Consumption'!$A$2:$D$34,4,FALSE)*'Profiles, Qc, Summer, S1'!F5</f>
        <v>3.4014480681264132</v>
      </c>
      <c r="G5" s="1">
        <f>VLOOKUP($A5,'Base Consumption'!$A$2:$D$34,4,FALSE)*'Profiles, Qc, Summer, S1'!G5</f>
        <v>1.5786647679851917</v>
      </c>
      <c r="H5" s="1">
        <f>VLOOKUP($A5,'Base Consumption'!$A$2:$D$34,4,FALSE)*'Profiles, Qc, Summer, S1'!H5</f>
        <v>2.7544013326127468</v>
      </c>
      <c r="I5" s="1">
        <f>VLOOKUP($A5,'Base Consumption'!$A$2:$D$34,4,FALSE)*'Profiles, Qc, Summer, S1'!I5</f>
        <v>5.2929075997246446</v>
      </c>
      <c r="J5" s="1">
        <f>VLOOKUP($A5,'Base Consumption'!$A$2:$D$34,4,FALSE)*'Profiles, Qc, Summer, S1'!J5</f>
        <v>7.6995648087946451</v>
      </c>
      <c r="K5" s="1">
        <f>VLOOKUP($A5,'Base Consumption'!$A$2:$D$34,4,FALSE)*'Profiles, Qc, Summer, S1'!K5</f>
        <v>9.1492245142348345</v>
      </c>
      <c r="L5" s="1">
        <f>VLOOKUP($A5,'Base Consumption'!$A$2:$D$34,4,FALSE)*'Profiles, Qc, Summer, S1'!L5</f>
        <v>9.9881369358089653</v>
      </c>
      <c r="M5" s="1">
        <f>VLOOKUP($A5,'Base Consumption'!$A$2:$D$34,4,FALSE)*'Profiles, Qc, Summer, S1'!M5</f>
        <v>10.352792814626476</v>
      </c>
      <c r="N5" s="1">
        <f>VLOOKUP($A5,'Base Consumption'!$A$2:$D$34,4,FALSE)*'Profiles, Qc, Summer, S1'!N5</f>
        <v>10.818150600651578</v>
      </c>
      <c r="O5" s="1">
        <f>VLOOKUP($A5,'Base Consumption'!$A$2:$D$34,4,FALSE)*'Profiles, Qc, Summer, S1'!O5</f>
        <v>10.9</v>
      </c>
      <c r="P5" s="1">
        <f>VLOOKUP($A5,'Base Consumption'!$A$2:$D$34,4,FALSE)*'Profiles, Qc, Summer, S1'!P5</f>
        <v>10.822632020258395</v>
      </c>
      <c r="Q5" s="1">
        <f>VLOOKUP($A5,'Base Consumption'!$A$2:$D$34,4,FALSE)*'Profiles, Qc, Summer, S1'!Q5</f>
        <v>10.462362088946101</v>
      </c>
      <c r="R5" s="1">
        <f>VLOOKUP($A5,'Base Consumption'!$A$2:$D$34,4,FALSE)*'Profiles, Qc, Summer, S1'!R5</f>
        <v>9.9566065851457921</v>
      </c>
      <c r="S5" s="1">
        <f>VLOOKUP($A5,'Base Consumption'!$A$2:$D$34,4,FALSE)*'Profiles, Qc, Summer, S1'!S5</f>
        <v>8.8353672584880076</v>
      </c>
      <c r="T5" s="1">
        <f>VLOOKUP($A5,'Base Consumption'!$A$2:$D$34,4,FALSE)*'Profiles, Qc, Summer, S1'!T5</f>
        <v>8.79449020352852</v>
      </c>
      <c r="U5" s="1">
        <f>VLOOKUP($A5,'Base Consumption'!$A$2:$D$34,4,FALSE)*'Profiles, Qc, Summer, S1'!U5</f>
        <v>8.3662148974276604</v>
      </c>
      <c r="V5" s="1">
        <f>VLOOKUP($A5,'Base Consumption'!$A$2:$D$34,4,FALSE)*'Profiles, Qc, Summer, S1'!V5</f>
        <v>7.5412901134436092</v>
      </c>
      <c r="W5" s="1">
        <f>VLOOKUP($A5,'Base Consumption'!$A$2:$D$34,4,FALSE)*'Profiles, Qc, Summer, S1'!W5</f>
        <v>9.0405341029112982</v>
      </c>
      <c r="X5" s="1">
        <f>VLOOKUP($A5,'Base Consumption'!$A$2:$D$34,4,FALSE)*'Profiles, Qc, Summer, S1'!X5</f>
        <v>8.1006476226114668</v>
      </c>
      <c r="Y5" s="1">
        <f>VLOOKUP($A5,'Base Consumption'!$A$2:$D$34,4,FALSE)*'Profiles, Qc, Summer, S1'!Y5</f>
        <v>6.5190750711038783</v>
      </c>
    </row>
    <row r="6" spans="1:25" x14ac:dyDescent="0.3">
      <c r="A6">
        <v>8</v>
      </c>
      <c r="B6" s="1">
        <f>VLOOKUP($A6,'Base Consumption'!$A$2:$D$34,4,FALSE)*'Profiles, Qc, Summer, S1'!B6</f>
        <v>-27.574870912201462</v>
      </c>
      <c r="C6" s="1">
        <f>VLOOKUP($A6,'Base Consumption'!$A$2:$D$34,4,FALSE)*'Profiles, Qc, Summer, S1'!C6</f>
        <v>-24.745554984408777</v>
      </c>
      <c r="D6" s="1">
        <f>VLOOKUP($A6,'Base Consumption'!$A$2:$D$34,4,FALSE)*'Profiles, Qc, Summer, S1'!D6</f>
        <v>-26.96858942039897</v>
      </c>
      <c r="E6" s="1">
        <f>VLOOKUP($A6,'Base Consumption'!$A$2:$D$34,4,FALSE)*'Profiles, Qc, Summer, S1'!E6</f>
        <v>-21.815191771772287</v>
      </c>
      <c r="F6" s="1">
        <f>VLOOKUP($A6,'Base Consumption'!$A$2:$D$34,4,FALSE)*'Profiles, Qc, Summer, S1'!F6</f>
        <v>-23.836132048678639</v>
      </c>
      <c r="G6" s="1">
        <f>VLOOKUP($A6,'Base Consumption'!$A$2:$D$34,4,FALSE)*'Profiles, Qc, Summer, S1'!G6</f>
        <v>-24.846602269252568</v>
      </c>
      <c r="H6" s="1">
        <f>VLOOKUP($A6,'Base Consumption'!$A$2:$D$34,4,FALSE)*'Profiles, Qc, Summer, S1'!H6</f>
        <v>-28.888482412461524</v>
      </c>
      <c r="I6" s="1">
        <f>VLOOKUP($A6,'Base Consumption'!$A$2:$D$34,4,FALSE)*'Profiles, Qc, Summer, S1'!I6</f>
        <v>-21.916238563891575</v>
      </c>
      <c r="J6" s="1">
        <f>VLOOKUP($A6,'Base Consumption'!$A$2:$D$34,4,FALSE)*'Profiles, Qc, Summer, S1'!J6</f>
        <v>-24.947649061371859</v>
      </c>
      <c r="K6" s="1">
        <f>VLOOKUP($A6,'Base Consumption'!$A$2:$D$34,4,FALSE)*'Profiles, Qc, Summer, S1'!K6</f>
        <v>-23.836131555954136</v>
      </c>
      <c r="L6" s="1">
        <f>VLOOKUP($A6,'Base Consumption'!$A$2:$D$34,4,FALSE)*'Profiles, Qc, Summer, S1'!L6</f>
        <v>-26.96858900979521</v>
      </c>
      <c r="M6" s="1">
        <f>VLOOKUP($A6,'Base Consumption'!$A$2:$D$34,4,FALSE)*'Profiles, Qc, Summer, S1'!M6</f>
        <v>-30</v>
      </c>
      <c r="N6" s="1">
        <f>VLOOKUP($A6,'Base Consumption'!$A$2:$D$34,4,FALSE)*'Profiles, Qc, Summer, S1'!N6</f>
        <v>-22.724614707502418</v>
      </c>
      <c r="O6" s="1">
        <f>VLOOKUP($A6,'Base Consumption'!$A$2:$D$34,4,FALSE)*'Profiles, Qc, Summer, S1'!O6</f>
        <v>-21.81519193601379</v>
      </c>
      <c r="P6" s="1">
        <f>VLOOKUP($A6,'Base Consumption'!$A$2:$D$34,4,FALSE)*'Profiles, Qc, Summer, S1'!P6</f>
        <v>-23.431943319907212</v>
      </c>
      <c r="Q6" s="1">
        <f>VLOOKUP($A6,'Base Consumption'!$A$2:$D$34,4,FALSE)*'Profiles, Qc, Summer, S1'!Q6</f>
        <v>-25.250790012574981</v>
      </c>
      <c r="R6" s="1">
        <f>VLOOKUP($A6,'Base Consumption'!$A$2:$D$34,4,FALSE)*'Profiles, Qc, Summer, S1'!R6</f>
        <v>-23.431943402027962</v>
      </c>
      <c r="S6" s="1">
        <f>VLOOKUP($A6,'Base Consumption'!$A$2:$D$34,4,FALSE)*'Profiles, Qc, Summer, S1'!S6</f>
        <v>-21.71414481541149</v>
      </c>
      <c r="T6" s="1">
        <f>VLOOKUP($A6,'Base Consumption'!$A$2:$D$34,4,FALSE)*'Profiles, Qc, Summer, S1'!T6</f>
        <v>-21.91623831752932</v>
      </c>
      <c r="U6" s="1">
        <f>VLOOKUP($A6,'Base Consumption'!$A$2:$D$34,4,FALSE)*'Profiles, Qc, Summer, S1'!U6</f>
        <v>-19.187969017614417</v>
      </c>
      <c r="V6" s="1">
        <f>VLOOKUP($A6,'Base Consumption'!$A$2:$D$34,4,FALSE)*'Profiles, Qc, Summer, S1'!V6</f>
        <v>-22.623567340537868</v>
      </c>
      <c r="W6" s="1">
        <f>VLOOKUP($A6,'Base Consumption'!$A$2:$D$34,4,FALSE)*'Profiles, Qc, Summer, S1'!W6</f>
        <v>-24.038225715037974</v>
      </c>
      <c r="X6" s="1">
        <f>VLOOKUP($A6,'Base Consumption'!$A$2:$D$34,4,FALSE)*'Profiles, Qc, Summer, S1'!X6</f>
        <v>-25.452883678934317</v>
      </c>
      <c r="Y6" s="1">
        <f>VLOOKUP($A6,'Base Consumption'!$A$2:$D$34,4,FALSE)*'Profiles, Qc, Summer, S1'!Y6</f>
        <v>-25.654978330742662</v>
      </c>
    </row>
    <row r="7" spans="1:25" x14ac:dyDescent="0.3">
      <c r="A7">
        <v>10</v>
      </c>
      <c r="B7" s="1">
        <f>VLOOKUP($A7,'Base Consumption'!$A$2:$D$34,4,FALSE)*'Profiles, Qc, Summer, S1'!B7</f>
        <v>0</v>
      </c>
      <c r="C7" s="1">
        <f>VLOOKUP($A7,'Base Consumption'!$A$2:$D$34,4,FALSE)*'Profiles, Qc, Summer, S1'!C7</f>
        <v>0</v>
      </c>
      <c r="D7" s="1">
        <f>VLOOKUP($A7,'Base Consumption'!$A$2:$D$34,4,FALSE)*'Profiles, Qc, Summer, S1'!D7</f>
        <v>0</v>
      </c>
      <c r="E7" s="1">
        <f>VLOOKUP($A7,'Base Consumption'!$A$2:$D$34,4,FALSE)*'Profiles, Qc, Summer, S1'!E7</f>
        <v>0</v>
      </c>
      <c r="F7" s="1">
        <f>VLOOKUP($A7,'Base Consumption'!$A$2:$D$34,4,FALSE)*'Profiles, Qc, Summer, S1'!F7</f>
        <v>0</v>
      </c>
      <c r="G7" s="1">
        <f>VLOOKUP($A7,'Base Consumption'!$A$2:$D$34,4,FALSE)*'Profiles, Qc, Summer, S1'!G7</f>
        <v>0</v>
      </c>
      <c r="H7" s="1">
        <f>VLOOKUP($A7,'Base Consumption'!$A$2:$D$34,4,FALSE)*'Profiles, Qc, Summer, S1'!H7</f>
        <v>0</v>
      </c>
      <c r="I7" s="1">
        <f>VLOOKUP($A7,'Base Consumption'!$A$2:$D$34,4,FALSE)*'Profiles, Qc, Summer, S1'!I7</f>
        <v>0</v>
      </c>
      <c r="J7" s="1">
        <f>VLOOKUP($A7,'Base Consumption'!$A$2:$D$34,4,FALSE)*'Profiles, Qc, Summer, S1'!J7</f>
        <v>0</v>
      </c>
      <c r="K7" s="1">
        <f>VLOOKUP($A7,'Base Consumption'!$A$2:$D$34,4,FALSE)*'Profiles, Qc, Summer, S1'!K7</f>
        <v>0</v>
      </c>
      <c r="L7" s="1">
        <f>VLOOKUP($A7,'Base Consumption'!$A$2:$D$34,4,FALSE)*'Profiles, Qc, Summer, S1'!L7</f>
        <v>0</v>
      </c>
      <c r="M7" s="1">
        <f>VLOOKUP($A7,'Base Consumption'!$A$2:$D$34,4,FALSE)*'Profiles, Qc, Summer, S1'!M7</f>
        <v>0</v>
      </c>
      <c r="N7" s="1">
        <f>VLOOKUP($A7,'Base Consumption'!$A$2:$D$34,4,FALSE)*'Profiles, Qc, Summer, S1'!N7</f>
        <v>0</v>
      </c>
      <c r="O7" s="1">
        <f>VLOOKUP($A7,'Base Consumption'!$A$2:$D$34,4,FALSE)*'Profiles, Qc, Summer, S1'!O7</f>
        <v>0</v>
      </c>
      <c r="P7" s="1">
        <f>VLOOKUP($A7,'Base Consumption'!$A$2:$D$34,4,FALSE)*'Profiles, Qc, Summer, S1'!P7</f>
        <v>0</v>
      </c>
      <c r="Q7" s="1">
        <f>VLOOKUP($A7,'Base Consumption'!$A$2:$D$34,4,FALSE)*'Profiles, Qc, Summer, S1'!Q7</f>
        <v>0</v>
      </c>
      <c r="R7" s="1">
        <f>VLOOKUP($A7,'Base Consumption'!$A$2:$D$34,4,FALSE)*'Profiles, Qc, Summer, S1'!R7</f>
        <v>0</v>
      </c>
      <c r="S7" s="1">
        <f>VLOOKUP($A7,'Base Consumption'!$A$2:$D$34,4,FALSE)*'Profiles, Qc, Summer, S1'!S7</f>
        <v>0</v>
      </c>
      <c r="T7" s="1">
        <f>VLOOKUP($A7,'Base Consumption'!$A$2:$D$34,4,FALSE)*'Profiles, Qc, Summer, S1'!T7</f>
        <v>0</v>
      </c>
      <c r="U7" s="1">
        <f>VLOOKUP($A7,'Base Consumption'!$A$2:$D$34,4,FALSE)*'Profiles, Qc, Summer, S1'!U7</f>
        <v>0</v>
      </c>
      <c r="V7" s="1">
        <f>VLOOKUP($A7,'Base Consumption'!$A$2:$D$34,4,FALSE)*'Profiles, Qc, Summer, S1'!V7</f>
        <v>0</v>
      </c>
      <c r="W7" s="1">
        <f>VLOOKUP($A7,'Base Consumption'!$A$2:$D$34,4,FALSE)*'Profiles, Qc, Summer, S1'!W7</f>
        <v>0</v>
      </c>
      <c r="X7" s="1">
        <f>VLOOKUP($A7,'Base Consumption'!$A$2:$D$34,4,FALSE)*'Profiles, Qc, Summer, S1'!X7</f>
        <v>0</v>
      </c>
      <c r="Y7" s="1">
        <f>VLOOKUP($A7,'Base Consumption'!$A$2:$D$34,4,FALSE)*'Profiles, Qc, Summer, S1'!Y7</f>
        <v>0</v>
      </c>
    </row>
    <row r="8" spans="1:25" x14ac:dyDescent="0.3">
      <c r="A8">
        <v>12</v>
      </c>
      <c r="B8" s="1">
        <f>VLOOKUP($A8,'Base Consumption'!$A$2:$D$34,4,FALSE)*'Profiles, Qc, Summer, S1'!B8</f>
        <v>7.5</v>
      </c>
      <c r="C8" s="1">
        <f>VLOOKUP($A8,'Base Consumption'!$A$2:$D$34,4,FALSE)*'Profiles, Qc, Summer, S1'!C8</f>
        <v>6.7297645012893934</v>
      </c>
      <c r="D8" s="1">
        <f>VLOOKUP($A8,'Base Consumption'!$A$2:$D$34,4,FALSE)*'Profiles, Qc, Summer, S1'!D8</f>
        <v>5.790840281595635</v>
      </c>
      <c r="E8" s="1">
        <f>VLOOKUP($A8,'Base Consumption'!$A$2:$D$34,4,FALSE)*'Profiles, Qc, Summer, S1'!E8</f>
        <v>5.9572363890212729</v>
      </c>
      <c r="F8" s="1">
        <f>VLOOKUP($A8,'Base Consumption'!$A$2:$D$34,4,FALSE)*'Profiles, Qc, Summer, S1'!F8</f>
        <v>5.626963174548214</v>
      </c>
      <c r="G8" s="1">
        <f>VLOOKUP($A8,'Base Consumption'!$A$2:$D$34,4,FALSE)*'Profiles, Qc, Summer, S1'!G8</f>
        <v>6.3615860967408118</v>
      </c>
      <c r="H8" s="1">
        <f>VLOOKUP($A8,'Base Consumption'!$A$2:$D$34,4,FALSE)*'Profiles, Qc, Summer, S1'!H8</f>
        <v>6.8655006418454638</v>
      </c>
      <c r="I8" s="1">
        <f>VLOOKUP($A8,'Base Consumption'!$A$2:$D$34,4,FALSE)*'Profiles, Qc, Summer, S1'!I8</f>
        <v>5.5676788948237572</v>
      </c>
      <c r="J8" s="1">
        <f>VLOOKUP($A8,'Base Consumption'!$A$2:$D$34,4,FALSE)*'Profiles, Qc, Summer, S1'!J8</f>
        <v>3.9349235981303914</v>
      </c>
      <c r="K8" s="1">
        <f>VLOOKUP($A8,'Base Consumption'!$A$2:$D$34,4,FALSE)*'Profiles, Qc, Summer, S1'!K8</f>
        <v>2.9252625792460787</v>
      </c>
      <c r="L8" s="1">
        <f>VLOOKUP($A8,'Base Consumption'!$A$2:$D$34,4,FALSE)*'Profiles, Qc, Summer, S1'!L8</f>
        <v>3.7618512695765025</v>
      </c>
      <c r="M8" s="1">
        <f>VLOOKUP($A8,'Base Consumption'!$A$2:$D$34,4,FALSE)*'Profiles, Qc, Summer, S1'!M8</f>
        <v>4.2172772901446711</v>
      </c>
      <c r="N8" s="1">
        <f>VLOOKUP($A8,'Base Consumption'!$A$2:$D$34,4,FALSE)*'Profiles, Qc, Summer, S1'!N8</f>
        <v>4.0145952352944523</v>
      </c>
      <c r="O8" s="1">
        <f>VLOOKUP($A8,'Base Consumption'!$A$2:$D$34,4,FALSE)*'Profiles, Qc, Summer, S1'!O8</f>
        <v>3.9701629921962831</v>
      </c>
      <c r="P8" s="1">
        <f>VLOOKUP($A8,'Base Consumption'!$A$2:$D$34,4,FALSE)*'Profiles, Qc, Summer, S1'!P8</f>
        <v>4.9333279151015592</v>
      </c>
      <c r="Q8" s="1">
        <f>VLOOKUP($A8,'Base Consumption'!$A$2:$D$34,4,FALSE)*'Profiles, Qc, Summer, S1'!Q8</f>
        <v>5.4312701771796466</v>
      </c>
      <c r="R8" s="1">
        <f>VLOOKUP($A8,'Base Consumption'!$A$2:$D$34,4,FALSE)*'Profiles, Qc, Summer, S1'!R8</f>
        <v>5.8348671874095066</v>
      </c>
      <c r="S8" s="1">
        <f>VLOOKUP($A8,'Base Consumption'!$A$2:$D$34,4,FALSE)*'Profiles, Qc, Summer, S1'!S8</f>
        <v>7.1728862116154044</v>
      </c>
      <c r="T8" s="1">
        <f>VLOOKUP($A8,'Base Consumption'!$A$2:$D$34,4,FALSE)*'Profiles, Qc, Summer, S1'!T8</f>
        <v>6.9896754172187574</v>
      </c>
      <c r="U8" s="1">
        <f>VLOOKUP($A8,'Base Consumption'!$A$2:$D$34,4,FALSE)*'Profiles, Qc, Summer, S1'!U8</f>
        <v>6.6663525158032035</v>
      </c>
      <c r="V8" s="1">
        <f>VLOOKUP($A8,'Base Consumption'!$A$2:$D$34,4,FALSE)*'Profiles, Qc, Summer, S1'!V8</f>
        <v>7.2337591647230539</v>
      </c>
      <c r="W8" s="1">
        <f>VLOOKUP($A8,'Base Consumption'!$A$2:$D$34,4,FALSE)*'Profiles, Qc, Summer, S1'!W8</f>
        <v>6.6053319739364813</v>
      </c>
      <c r="X8" s="1">
        <f>VLOOKUP($A8,'Base Consumption'!$A$2:$D$34,4,FALSE)*'Profiles, Qc, Summer, S1'!X8</f>
        <v>7.1423759406820437</v>
      </c>
      <c r="Y8" s="1">
        <f>VLOOKUP($A8,'Base Consumption'!$A$2:$D$34,4,FALSE)*'Profiles, Qc, Summer, S1'!Y8</f>
        <v>7.3349956955069135</v>
      </c>
    </row>
    <row r="9" spans="1:25" x14ac:dyDescent="0.3">
      <c r="A9">
        <v>14</v>
      </c>
      <c r="B9" s="1">
        <f>VLOOKUP($A9,'Base Consumption'!$A$2:$D$34,4,FALSE)*'Profiles, Qc, Summer, S1'!B9</f>
        <v>-1.2289063129134505</v>
      </c>
      <c r="C9" s="1">
        <f>VLOOKUP($A9,'Base Consumption'!$A$2:$D$34,4,FALSE)*'Profiles, Qc, Summer, S1'!C9</f>
        <v>-1.5762728858135482</v>
      </c>
      <c r="D9" s="1">
        <f>VLOOKUP($A9,'Base Consumption'!$A$2:$D$34,4,FALSE)*'Profiles, Qc, Summer, S1'!D9</f>
        <v>-1.5903334220567176</v>
      </c>
      <c r="E9" s="1">
        <f>VLOOKUP($A9,'Base Consumption'!$A$2:$D$34,4,FALSE)*'Profiles, Qc, Summer, S1'!E9</f>
        <v>-1.6</v>
      </c>
      <c r="F9" s="1">
        <f>VLOOKUP($A9,'Base Consumption'!$A$2:$D$34,4,FALSE)*'Profiles, Qc, Summer, S1'!F9</f>
        <v>-1.5824242972531644</v>
      </c>
      <c r="G9" s="1">
        <f>VLOOKUP($A9,'Base Consumption'!$A$2:$D$34,4,FALSE)*'Profiles, Qc, Summer, S1'!G9</f>
        <v>-1.5756870901262632</v>
      </c>
      <c r="H9" s="1">
        <f>VLOOKUP($A9,'Base Consumption'!$A$2:$D$34,4,FALSE)*'Profiles, Qc, Summer, S1'!H9</f>
        <v>-1.3054308602513813</v>
      </c>
      <c r="I9" s="1">
        <f>VLOOKUP($A9,'Base Consumption'!$A$2:$D$34,4,FALSE)*'Profiles, Qc, Summer, S1'!I9</f>
        <v>-0.77431683272599683</v>
      </c>
      <c r="J9" s="1">
        <f>VLOOKUP($A9,'Base Consumption'!$A$2:$D$34,4,FALSE)*'Profiles, Qc, Summer, S1'!J9</f>
        <v>-0.51511345237198192</v>
      </c>
      <c r="K9" s="1">
        <f>VLOOKUP($A9,'Base Consumption'!$A$2:$D$34,4,FALSE)*'Profiles, Qc, Summer, S1'!K9</f>
        <v>-0.50502193374691284</v>
      </c>
      <c r="L9" s="1">
        <f>VLOOKUP($A9,'Base Consumption'!$A$2:$D$34,4,FALSE)*'Profiles, Qc, Summer, S1'!L9</f>
        <v>-0.50115237899830922</v>
      </c>
      <c r="M9" s="1">
        <f>VLOOKUP($A9,'Base Consumption'!$A$2:$D$34,4,FALSE)*'Profiles, Qc, Summer, S1'!M9</f>
        <v>-0.2405125405802053</v>
      </c>
      <c r="N9" s="1">
        <f>VLOOKUP($A9,'Base Consumption'!$A$2:$D$34,4,FALSE)*'Profiles, Qc, Summer, S1'!N9</f>
        <v>-0.17268625749331118</v>
      </c>
      <c r="O9" s="1">
        <f>VLOOKUP($A9,'Base Consumption'!$A$2:$D$34,4,FALSE)*'Profiles, Qc, Summer, S1'!O9</f>
        <v>-0.21081101475996888</v>
      </c>
      <c r="P9" s="1">
        <f>VLOOKUP($A9,'Base Consumption'!$A$2:$D$34,4,FALSE)*'Profiles, Qc, Summer, S1'!P9</f>
        <v>-4.3798183499594759E-2</v>
      </c>
      <c r="Q9" s="1">
        <f>VLOOKUP($A9,'Base Consumption'!$A$2:$D$34,4,FALSE)*'Profiles, Qc, Summer, S1'!Q9</f>
        <v>-0.33283194936364585</v>
      </c>
      <c r="R9" s="1">
        <f>VLOOKUP($A9,'Base Consumption'!$A$2:$D$34,4,FALSE)*'Profiles, Qc, Summer, S1'!R9</f>
        <v>-0.5884145295565727</v>
      </c>
      <c r="S9" s="1">
        <f>VLOOKUP($A9,'Base Consumption'!$A$2:$D$34,4,FALSE)*'Profiles, Qc, Summer, S1'!S9</f>
        <v>-0.57552574852022953</v>
      </c>
      <c r="T9" s="1">
        <f>VLOOKUP($A9,'Base Consumption'!$A$2:$D$34,4,FALSE)*'Profiles, Qc, Summer, S1'!T9</f>
        <v>-0.68564950550580905</v>
      </c>
      <c r="U9" s="1">
        <f>VLOOKUP($A9,'Base Consumption'!$A$2:$D$34,4,FALSE)*'Profiles, Qc, Summer, S1'!U9</f>
        <v>-0.62438349547725125</v>
      </c>
      <c r="V9" s="1">
        <f>VLOOKUP($A9,'Base Consumption'!$A$2:$D$34,4,FALSE)*'Profiles, Qc, Summer, S1'!V9</f>
        <v>-0.63492886487614675</v>
      </c>
      <c r="W9" s="1">
        <f>VLOOKUP($A9,'Base Consumption'!$A$2:$D$34,4,FALSE)*'Profiles, Qc, Summer, S1'!W9</f>
        <v>-0.51386100960850234</v>
      </c>
      <c r="X9" s="1">
        <f>VLOOKUP($A9,'Base Consumption'!$A$2:$D$34,4,FALSE)*'Profiles, Qc, Summer, S1'!X9</f>
        <v>-0.76274643301940581</v>
      </c>
      <c r="Y9" s="1">
        <f>VLOOKUP($A9,'Base Consumption'!$A$2:$D$34,4,FALSE)*'Profiles, Qc, Summer, S1'!Y9</f>
        <v>-1.0224226346282466</v>
      </c>
    </row>
    <row r="10" spans="1:25" x14ac:dyDescent="0.3">
      <c r="A10">
        <v>15</v>
      </c>
      <c r="B10" s="1">
        <f>VLOOKUP($A10,'Base Consumption'!$A$2:$D$34,4,FALSE)*'Profiles, Qc, Summer, S1'!B10</f>
        <v>-1.6346253195335265</v>
      </c>
      <c r="C10" s="1">
        <f>VLOOKUP($A10,'Base Consumption'!$A$2:$D$34,4,FALSE)*'Profiles, Qc, Summer, S1'!C10</f>
        <v>-2.2621549840016635</v>
      </c>
      <c r="D10" s="1">
        <f>VLOOKUP($A10,'Base Consumption'!$A$2:$D$34,4,FALSE)*'Profiles, Qc, Summer, S1'!D10</f>
        <v>-2.3755309683497932</v>
      </c>
      <c r="E10" s="1">
        <f>VLOOKUP($A10,'Base Consumption'!$A$2:$D$34,4,FALSE)*'Profiles, Qc, Summer, S1'!E10</f>
        <v>-2.3099537751663926</v>
      </c>
      <c r="F10" s="1">
        <f>VLOOKUP($A10,'Base Consumption'!$A$2:$D$34,4,FALSE)*'Profiles, Qc, Summer, S1'!F10</f>
        <v>-2.3979947991816606</v>
      </c>
      <c r="G10" s="1">
        <f>VLOOKUP($A10,'Base Consumption'!$A$2:$D$34,4,FALSE)*'Profiles, Qc, Summer, S1'!G10</f>
        <v>-2.5</v>
      </c>
      <c r="H10" s="1">
        <f>VLOOKUP($A10,'Base Consumption'!$A$2:$D$34,4,FALSE)*'Profiles, Qc, Summer, S1'!H10</f>
        <v>-2.1617073697713254</v>
      </c>
      <c r="I10" s="1">
        <f>VLOOKUP($A10,'Base Consumption'!$A$2:$D$34,4,FALSE)*'Profiles, Qc, Summer, S1'!I10</f>
        <v>-0.89911520253466826</v>
      </c>
      <c r="J10" s="1">
        <f>VLOOKUP($A10,'Base Consumption'!$A$2:$D$34,4,FALSE)*'Profiles, Qc, Summer, S1'!J10</f>
        <v>-3.70919357197192E-2</v>
      </c>
      <c r="K10" s="1">
        <f>VLOOKUP($A10,'Base Consumption'!$A$2:$D$34,4,FALSE)*'Profiles, Qc, Summer, S1'!K10</f>
        <v>0.35888962560808318</v>
      </c>
      <c r="L10" s="1">
        <f>VLOOKUP($A10,'Base Consumption'!$A$2:$D$34,4,FALSE)*'Profiles, Qc, Summer, S1'!L10</f>
        <v>0.32800775946670624</v>
      </c>
      <c r="M10" s="1">
        <f>VLOOKUP($A10,'Base Consumption'!$A$2:$D$34,4,FALSE)*'Profiles, Qc, Summer, S1'!M10</f>
        <v>0.36717426527587027</v>
      </c>
      <c r="N10" s="1">
        <f>VLOOKUP($A10,'Base Consumption'!$A$2:$D$34,4,FALSE)*'Profiles, Qc, Summer, S1'!N10</f>
        <v>0.54025318452302207</v>
      </c>
      <c r="O10" s="1">
        <f>VLOOKUP($A10,'Base Consumption'!$A$2:$D$34,4,FALSE)*'Profiles, Qc, Summer, S1'!O10</f>
        <v>0.47577366867054777</v>
      </c>
      <c r="P10" s="1">
        <f>VLOOKUP($A10,'Base Consumption'!$A$2:$D$34,4,FALSE)*'Profiles, Qc, Summer, S1'!P10</f>
        <v>0.1346414908986204</v>
      </c>
      <c r="Q10" s="1">
        <f>VLOOKUP($A10,'Base Consumption'!$A$2:$D$34,4,FALSE)*'Profiles, Qc, Summer, S1'!Q10</f>
        <v>7.4772498572705681E-2</v>
      </c>
      <c r="R10" s="1">
        <f>VLOOKUP($A10,'Base Consumption'!$A$2:$D$34,4,FALSE)*'Profiles, Qc, Summer, S1'!R10</f>
        <v>4.7993089761574945E-2</v>
      </c>
      <c r="S10" s="1">
        <f>VLOOKUP($A10,'Base Consumption'!$A$2:$D$34,4,FALSE)*'Profiles, Qc, Summer, S1'!S10</f>
        <v>-0.14615741717556077</v>
      </c>
      <c r="T10" s="1">
        <f>VLOOKUP($A10,'Base Consumption'!$A$2:$D$34,4,FALSE)*'Profiles, Qc, Summer, S1'!T10</f>
        <v>-0.21236586455288312</v>
      </c>
      <c r="U10" s="1">
        <f>VLOOKUP($A10,'Base Consumption'!$A$2:$D$34,4,FALSE)*'Profiles, Qc, Summer, S1'!U10</f>
        <v>-0.15463231710988218</v>
      </c>
      <c r="V10" s="1">
        <f>VLOOKUP($A10,'Base Consumption'!$A$2:$D$34,4,FALSE)*'Profiles, Qc, Summer, S1'!V10</f>
        <v>-0.45531926403168987</v>
      </c>
      <c r="W10" s="1">
        <f>VLOOKUP($A10,'Base Consumption'!$A$2:$D$34,4,FALSE)*'Profiles, Qc, Summer, S1'!W10</f>
        <v>-0.16893738042131989</v>
      </c>
      <c r="X10" s="1">
        <f>VLOOKUP($A10,'Base Consumption'!$A$2:$D$34,4,FALSE)*'Profiles, Qc, Summer, S1'!X10</f>
        <v>-0.53179087131920877</v>
      </c>
      <c r="Y10" s="1">
        <f>VLOOKUP($A10,'Base Consumption'!$A$2:$D$34,4,FALSE)*'Profiles, Qc, Summer, S1'!Y10</f>
        <v>-0.79445992068871885</v>
      </c>
    </row>
    <row r="11" spans="1:25" x14ac:dyDescent="0.3">
      <c r="A11">
        <v>16</v>
      </c>
      <c r="B11" s="1">
        <f>VLOOKUP($A11,'Base Consumption'!$A$2:$D$34,4,FALSE)*'Profiles, Qc, Summer, S1'!B11</f>
        <v>-1.8</v>
      </c>
      <c r="C11" s="1">
        <f>VLOOKUP($A11,'Base Consumption'!$A$2:$D$34,4,FALSE)*'Profiles, Qc, Summer, S1'!C11</f>
        <v>-1.8</v>
      </c>
      <c r="D11" s="1">
        <f>VLOOKUP($A11,'Base Consumption'!$A$2:$D$34,4,FALSE)*'Profiles, Qc, Summer, S1'!D11</f>
        <v>-1.8</v>
      </c>
      <c r="E11" s="1">
        <f>VLOOKUP($A11,'Base Consumption'!$A$2:$D$34,4,FALSE)*'Profiles, Qc, Summer, S1'!E11</f>
        <v>-1.8</v>
      </c>
      <c r="F11" s="1">
        <f>VLOOKUP($A11,'Base Consumption'!$A$2:$D$34,4,FALSE)*'Profiles, Qc, Summer, S1'!F11</f>
        <v>-1.8</v>
      </c>
      <c r="G11" s="1">
        <f>VLOOKUP($A11,'Base Consumption'!$A$2:$D$34,4,FALSE)*'Profiles, Qc, Summer, S1'!G11</f>
        <v>-1.8</v>
      </c>
      <c r="H11" s="1">
        <f>VLOOKUP($A11,'Base Consumption'!$A$2:$D$34,4,FALSE)*'Profiles, Qc, Summer, S1'!H11</f>
        <v>-1.8</v>
      </c>
      <c r="I11" s="1">
        <f>VLOOKUP($A11,'Base Consumption'!$A$2:$D$34,4,FALSE)*'Profiles, Qc, Summer, S1'!I11</f>
        <v>-1.7043372822640763</v>
      </c>
      <c r="J11" s="1">
        <f>VLOOKUP($A11,'Base Consumption'!$A$2:$D$34,4,FALSE)*'Profiles, Qc, Summer, S1'!J11</f>
        <v>-1.6013186623629203</v>
      </c>
      <c r="K11" s="1">
        <f>VLOOKUP($A11,'Base Consumption'!$A$2:$D$34,4,FALSE)*'Profiles, Qc, Summer, S1'!K11</f>
        <v>-1.5776083132554155</v>
      </c>
      <c r="L11" s="1">
        <f>VLOOKUP($A11,'Base Consumption'!$A$2:$D$34,4,FALSE)*'Profiles, Qc, Summer, S1'!L11</f>
        <v>-1.5432639748862871</v>
      </c>
      <c r="M11" s="1">
        <f>VLOOKUP($A11,'Base Consumption'!$A$2:$D$34,4,FALSE)*'Profiles, Qc, Summer, S1'!M11</f>
        <v>-1.5669751227374855</v>
      </c>
      <c r="N11" s="1">
        <f>VLOOKUP($A11,'Base Consumption'!$A$2:$D$34,4,FALSE)*'Profiles, Qc, Summer, S1'!N11</f>
        <v>-1.5669751227374855</v>
      </c>
      <c r="O11" s="1">
        <f>VLOOKUP($A11,'Base Consumption'!$A$2:$D$34,4,FALSE)*'Profiles, Qc, Summer, S1'!O11</f>
        <v>-1.5669751227374855</v>
      </c>
      <c r="P11" s="1">
        <f>VLOOKUP($A11,'Base Consumption'!$A$2:$D$34,4,FALSE)*'Profiles, Qc, Summer, S1'!P11</f>
        <v>-1.5669751227374855</v>
      </c>
      <c r="Q11" s="1">
        <f>VLOOKUP($A11,'Base Consumption'!$A$2:$D$34,4,FALSE)*'Profiles, Qc, Summer, S1'!Q11</f>
        <v>-1.5669751227374855</v>
      </c>
      <c r="R11" s="1">
        <f>VLOOKUP($A11,'Base Consumption'!$A$2:$D$34,4,FALSE)*'Profiles, Qc, Summer, S1'!R11</f>
        <v>-1.5933437694744728</v>
      </c>
      <c r="S11" s="1">
        <f>VLOOKUP($A11,'Base Consumption'!$A$2:$D$34,4,FALSE)*'Profiles, Qc, Summer, S1'!S11</f>
        <v>-1.6724497096854349</v>
      </c>
      <c r="T11" s="1">
        <f>VLOOKUP($A11,'Base Consumption'!$A$2:$D$34,4,FALSE)*'Profiles, Qc, Summer, S1'!T11</f>
        <v>-1.6724497096854349</v>
      </c>
      <c r="U11" s="1">
        <f>VLOOKUP($A11,'Base Consumption'!$A$2:$D$34,4,FALSE)*'Profiles, Qc, Summer, S1'!U11</f>
        <v>-1.6724497096854349</v>
      </c>
      <c r="V11" s="1">
        <f>VLOOKUP($A11,'Base Consumption'!$A$2:$D$34,4,FALSE)*'Profiles, Qc, Summer, S1'!V11</f>
        <v>-1.6724497096854349</v>
      </c>
      <c r="W11" s="1">
        <f>VLOOKUP($A11,'Base Consumption'!$A$2:$D$34,4,FALSE)*'Profiles, Qc, Summer, S1'!W11</f>
        <v>-1.7206893298306072</v>
      </c>
      <c r="X11" s="1">
        <f>VLOOKUP($A11,'Base Consumption'!$A$2:$D$34,4,FALSE)*'Profiles, Qc, Summer, S1'!X11</f>
        <v>-1.7689289499757797</v>
      </c>
      <c r="Y11" s="1">
        <f>VLOOKUP($A11,'Base Consumption'!$A$2:$D$34,4,FALSE)*'Profiles, Qc, Summer, S1'!Y11</f>
        <v>-1.7689289499757797</v>
      </c>
    </row>
    <row r="12" spans="1:25" x14ac:dyDescent="0.3">
      <c r="A12">
        <v>17</v>
      </c>
      <c r="B12" s="1">
        <f>VLOOKUP($A12,'Base Consumption'!$A$2:$D$34,4,FALSE)*'Profiles, Qc, Summer, S1'!B12</f>
        <v>-2.0589937378535956</v>
      </c>
      <c r="C12" s="1">
        <f>VLOOKUP($A12,'Base Consumption'!$A$2:$D$34,4,FALSE)*'Profiles, Qc, Summer, S1'!C12</f>
        <v>-2.2568775642409853</v>
      </c>
      <c r="D12" s="1">
        <f>VLOOKUP($A12,'Base Consumption'!$A$2:$D$34,4,FALSE)*'Profiles, Qc, Summer, S1'!D12</f>
        <v>-2.3658389116821428</v>
      </c>
      <c r="E12" s="1">
        <f>VLOOKUP($A12,'Base Consumption'!$A$2:$D$34,4,FALSE)*'Profiles, Qc, Summer, S1'!E12</f>
        <v>-1.2724681494277696</v>
      </c>
      <c r="F12" s="1">
        <f>VLOOKUP($A12,'Base Consumption'!$A$2:$D$34,4,FALSE)*'Profiles, Qc, Summer, S1'!F12</f>
        <v>-1.91997408767005</v>
      </c>
      <c r="G12" s="1">
        <f>VLOOKUP($A12,'Base Consumption'!$A$2:$D$34,4,FALSE)*'Profiles, Qc, Summer, S1'!G12</f>
        <v>-2.0614985964154617</v>
      </c>
      <c r="H12" s="1">
        <f>VLOOKUP($A12,'Base Consumption'!$A$2:$D$34,4,FALSE)*'Profiles, Qc, Summer, S1'!H12</f>
        <v>0.63748650399481765</v>
      </c>
      <c r="I12" s="1">
        <f>VLOOKUP($A12,'Base Consumption'!$A$2:$D$34,4,FALSE)*'Profiles, Qc, Summer, S1'!I12</f>
        <v>3.3903260634852095</v>
      </c>
      <c r="J12" s="1">
        <f>VLOOKUP($A12,'Base Consumption'!$A$2:$D$34,4,FALSE)*'Profiles, Qc, Summer, S1'!J12</f>
        <v>4.2507449794860719</v>
      </c>
      <c r="K12" s="1">
        <f>VLOOKUP($A12,'Base Consumption'!$A$2:$D$34,4,FALSE)*'Profiles, Qc, Summer, S1'!K12</f>
        <v>5.0873677391492125</v>
      </c>
      <c r="L12" s="1">
        <f>VLOOKUP($A12,'Base Consumption'!$A$2:$D$34,4,FALSE)*'Profiles, Qc, Summer, S1'!L12</f>
        <v>5.6922910818397767</v>
      </c>
      <c r="M12" s="1">
        <f>VLOOKUP($A12,'Base Consumption'!$A$2:$D$34,4,FALSE)*'Profiles, Qc, Summer, S1'!M12</f>
        <v>5.6096307492982085</v>
      </c>
      <c r="N12" s="1">
        <f>VLOOKUP($A12,'Base Consumption'!$A$2:$D$34,4,FALSE)*'Profiles, Qc, Summer, S1'!N12</f>
        <v>5.8</v>
      </c>
      <c r="O12" s="1">
        <f>VLOOKUP($A12,'Base Consumption'!$A$2:$D$34,4,FALSE)*'Profiles, Qc, Summer, S1'!O12</f>
        <v>5.3190671561217879</v>
      </c>
      <c r="P12" s="1">
        <f>VLOOKUP($A12,'Base Consumption'!$A$2:$D$34,4,FALSE)*'Profiles, Qc, Summer, S1'!P12</f>
        <v>4.0190455625134964</v>
      </c>
      <c r="Q12" s="1">
        <f>VLOOKUP($A12,'Base Consumption'!$A$2:$D$34,4,FALSE)*'Profiles, Qc, Summer, S1'!Q12</f>
        <v>3.2638307061109915</v>
      </c>
      <c r="R12" s="1">
        <f>VLOOKUP($A12,'Base Consumption'!$A$2:$D$34,4,FALSE)*'Profiles, Qc, Summer, S1'!R12</f>
        <v>2.5774994601597925</v>
      </c>
      <c r="S12" s="1">
        <f>VLOOKUP($A12,'Base Consumption'!$A$2:$D$34,4,FALSE)*'Profiles, Qc, Summer, S1'!S12</f>
        <v>2.6063053336212487</v>
      </c>
      <c r="T12" s="1">
        <f>VLOOKUP($A12,'Base Consumption'!$A$2:$D$34,4,FALSE)*'Profiles, Qc, Summer, S1'!T12</f>
        <v>2.0164111423018789</v>
      </c>
      <c r="U12" s="1">
        <f>VLOOKUP($A12,'Base Consumption'!$A$2:$D$34,4,FALSE)*'Profiles, Qc, Summer, S1'!U12</f>
        <v>2.0214208594256102</v>
      </c>
      <c r="V12" s="1">
        <f>VLOOKUP($A12,'Base Consumption'!$A$2:$D$34,4,FALSE)*'Profiles, Qc, Summer, S1'!V12</f>
        <v>1.2586914273375081</v>
      </c>
      <c r="W12" s="1">
        <f>VLOOKUP($A12,'Base Consumption'!$A$2:$D$34,4,FALSE)*'Profiles, Qc, Summer, S1'!W12</f>
        <v>1.5242064348952717</v>
      </c>
      <c r="X12" s="1">
        <f>VLOOKUP($A12,'Base Consumption'!$A$2:$D$34,4,FALSE)*'Profiles, Qc, Summer, S1'!X12</f>
        <v>1.0269920103649315</v>
      </c>
      <c r="Y12" s="1">
        <f>VLOOKUP($A12,'Base Consumption'!$A$2:$D$34,4,FALSE)*'Profiles, Qc, Summer, S1'!Y12</f>
        <v>-0.63748650399481765</v>
      </c>
    </row>
    <row r="13" spans="1:25" x14ac:dyDescent="0.3">
      <c r="A13">
        <v>18</v>
      </c>
      <c r="B13" s="1">
        <f>VLOOKUP($A13,'Base Consumption'!$A$2:$D$34,4,FALSE)*'Profiles, Qc, Summer, S1'!B13</f>
        <v>-0.67035674373573007</v>
      </c>
      <c r="C13" s="1">
        <f>VLOOKUP($A13,'Base Consumption'!$A$2:$D$34,4,FALSE)*'Profiles, Qc, Summer, S1'!C13</f>
        <v>-0.66209303705241018</v>
      </c>
      <c r="D13" s="1">
        <f>VLOOKUP($A13,'Base Consumption'!$A$2:$D$34,4,FALSE)*'Profiles, Qc, Summer, S1'!D13</f>
        <v>-0.83177895118250234</v>
      </c>
      <c r="E13" s="1">
        <f>VLOOKUP($A13,'Base Consumption'!$A$2:$D$34,4,FALSE)*'Profiles, Qc, Summer, S1'!E13</f>
        <v>-0.76206369637551485</v>
      </c>
      <c r="F13" s="1">
        <f>VLOOKUP($A13,'Base Consumption'!$A$2:$D$34,4,FALSE)*'Profiles, Qc, Summer, S1'!F13</f>
        <v>-0.67532627540391321</v>
      </c>
      <c r="G13" s="1">
        <f>VLOOKUP($A13,'Base Consumption'!$A$2:$D$34,4,FALSE)*'Profiles, Qc, Summer, S1'!G13</f>
        <v>-0.9</v>
      </c>
      <c r="H13" s="1">
        <f>VLOOKUP($A13,'Base Consumption'!$A$2:$D$34,4,FALSE)*'Profiles, Qc, Summer, S1'!H13</f>
        <v>-0.68387781107125545</v>
      </c>
      <c r="I13" s="1">
        <f>VLOOKUP($A13,'Base Consumption'!$A$2:$D$34,4,FALSE)*'Profiles, Qc, Summer, S1'!I13</f>
        <v>-0.45193498471303073</v>
      </c>
      <c r="J13" s="1">
        <f>VLOOKUP($A13,'Base Consumption'!$A$2:$D$34,4,FALSE)*'Profiles, Qc, Summer, S1'!J13</f>
        <v>-0.30655673348614082</v>
      </c>
      <c r="K13" s="1">
        <f>VLOOKUP($A13,'Base Consumption'!$A$2:$D$34,4,FALSE)*'Profiles, Qc, Summer, S1'!K13</f>
        <v>-0.15303965537657627</v>
      </c>
      <c r="L13" s="1">
        <f>VLOOKUP($A13,'Base Consumption'!$A$2:$D$34,4,FALSE)*'Profiles, Qc, Summer, S1'!L13</f>
        <v>-0.19755546753271622</v>
      </c>
      <c r="M13" s="1">
        <f>VLOOKUP($A13,'Base Consumption'!$A$2:$D$34,4,FALSE)*'Profiles, Qc, Summer, S1'!M13</f>
        <v>-0.13589494895189783</v>
      </c>
      <c r="N13" s="1">
        <f>VLOOKUP($A13,'Base Consumption'!$A$2:$D$34,4,FALSE)*'Profiles, Qc, Summer, S1'!N13</f>
        <v>-5.7202636796858226E-2</v>
      </c>
      <c r="O13" s="1">
        <f>VLOOKUP($A13,'Base Consumption'!$A$2:$D$34,4,FALSE)*'Profiles, Qc, Summer, S1'!O13</f>
        <v>-8.5496220104705548E-2</v>
      </c>
      <c r="P13" s="1">
        <f>VLOOKUP($A13,'Base Consumption'!$A$2:$D$34,4,FALSE)*'Profiles, Qc, Summer, S1'!P13</f>
        <v>-0.16576087635769987</v>
      </c>
      <c r="Q13" s="1">
        <f>VLOOKUP($A13,'Base Consumption'!$A$2:$D$34,4,FALSE)*'Profiles, Qc, Summer, S1'!Q13</f>
        <v>-0.1322204275839694</v>
      </c>
      <c r="R13" s="1">
        <f>VLOOKUP($A13,'Base Consumption'!$A$2:$D$34,4,FALSE)*'Profiles, Qc, Summer, S1'!R13</f>
        <v>-0.3028566900227162</v>
      </c>
      <c r="S13" s="1">
        <f>VLOOKUP($A13,'Base Consumption'!$A$2:$D$34,4,FALSE)*'Profiles, Qc, Summer, S1'!S13</f>
        <v>-0.27151827469542905</v>
      </c>
      <c r="T13" s="1">
        <f>VLOOKUP($A13,'Base Consumption'!$A$2:$D$34,4,FALSE)*'Profiles, Qc, Summer, S1'!T13</f>
        <v>-0.39444478999867144</v>
      </c>
      <c r="U13" s="1">
        <f>VLOOKUP($A13,'Base Consumption'!$A$2:$D$34,4,FALSE)*'Profiles, Qc, Summer, S1'!U13</f>
        <v>-0.39680044175474499</v>
      </c>
      <c r="V13" s="1">
        <f>VLOOKUP($A13,'Base Consumption'!$A$2:$D$34,4,FALSE)*'Profiles, Qc, Summer, S1'!V13</f>
        <v>-0.39385433798396774</v>
      </c>
      <c r="W13" s="1">
        <f>VLOOKUP($A13,'Base Consumption'!$A$2:$D$34,4,FALSE)*'Profiles, Qc, Summer, S1'!W13</f>
        <v>-0.33964090635403033</v>
      </c>
      <c r="X13" s="1">
        <f>VLOOKUP($A13,'Base Consumption'!$A$2:$D$34,4,FALSE)*'Profiles, Qc, Summer, S1'!X13</f>
        <v>-0.44745467717732879</v>
      </c>
      <c r="Y13" s="1">
        <f>VLOOKUP($A13,'Base Consumption'!$A$2:$D$34,4,FALSE)*'Profiles, Qc, Summer, S1'!Y13</f>
        <v>-0.4966175755493778</v>
      </c>
    </row>
    <row r="14" spans="1:25" x14ac:dyDescent="0.3">
      <c r="A14">
        <v>19</v>
      </c>
      <c r="B14" s="1">
        <f>VLOOKUP($A14,'Base Consumption'!$A$2:$D$34,4,FALSE)*'Profiles, Qc, Summer, S1'!B14</f>
        <v>-3.3435864709636247</v>
      </c>
      <c r="C14" s="1">
        <f>VLOOKUP($A14,'Base Consumption'!$A$2:$D$34,4,FALSE)*'Profiles, Qc, Summer, S1'!C14</f>
        <v>-2.9421825143586475</v>
      </c>
      <c r="D14" s="1">
        <f>VLOOKUP($A14,'Base Consumption'!$A$2:$D$34,4,FALSE)*'Profiles, Qc, Summer, S1'!D14</f>
        <v>-3.0485003190810467</v>
      </c>
      <c r="E14" s="1">
        <f>VLOOKUP($A14,'Base Consumption'!$A$2:$D$34,4,FALSE)*'Profiles, Qc, Summer, S1'!E14</f>
        <v>-3.4</v>
      </c>
      <c r="F14" s="1">
        <f>VLOOKUP($A14,'Base Consumption'!$A$2:$D$34,4,FALSE)*'Profiles, Qc, Summer, S1'!F14</f>
        <v>-3.3088704530950861</v>
      </c>
      <c r="G14" s="1">
        <f>VLOOKUP($A14,'Base Consumption'!$A$2:$D$34,4,FALSE)*'Profiles, Qc, Summer, S1'!G14</f>
        <v>-2.6687938736439056</v>
      </c>
      <c r="H14" s="1">
        <f>VLOOKUP($A14,'Base Consumption'!$A$2:$D$34,4,FALSE)*'Profiles, Qc, Summer, S1'!H14</f>
        <v>-2.5841735800893426</v>
      </c>
      <c r="I14" s="1">
        <f>VLOOKUP($A14,'Base Consumption'!$A$2:$D$34,4,FALSE)*'Profiles, Qc, Summer, S1'!I14</f>
        <v>-2.6904913848117422</v>
      </c>
      <c r="J14" s="1">
        <f>VLOOKUP($A14,'Base Consumption'!$A$2:$D$34,4,FALSE)*'Profiles, Qc, Summer, S1'!J14</f>
        <v>-2.621059349074665</v>
      </c>
      <c r="K14" s="1">
        <f>VLOOKUP($A14,'Base Consumption'!$A$2:$D$34,4,FALSE)*'Profiles, Qc, Summer, S1'!K14</f>
        <v>-2.1545628589661776</v>
      </c>
      <c r="L14" s="1">
        <f>VLOOKUP($A14,'Base Consumption'!$A$2:$D$34,4,FALSE)*'Profiles, Qc, Summer, S1'!L14</f>
        <v>-1.9549457562220804</v>
      </c>
      <c r="M14" s="1">
        <f>VLOOKUP($A14,'Base Consumption'!$A$2:$D$34,4,FALSE)*'Profiles, Qc, Summer, S1'!M14</f>
        <v>-1.8464582003828971</v>
      </c>
      <c r="N14" s="1">
        <f>VLOOKUP($A14,'Base Consumption'!$A$2:$D$34,4,FALSE)*'Profiles, Qc, Summer, S1'!N14</f>
        <v>-1.5058072750478619</v>
      </c>
      <c r="O14" s="1">
        <f>VLOOKUP($A14,'Base Consumption'!$A$2:$D$34,4,FALSE)*'Profiles, Qc, Summer, S1'!O14</f>
        <v>-1.887683471601787</v>
      </c>
      <c r="P14" s="1">
        <f>VLOOKUP($A14,'Base Consumption'!$A$2:$D$34,4,FALSE)*'Profiles, Qc, Summer, S1'!P14</f>
        <v>-2.781620931716656</v>
      </c>
      <c r="Q14" s="1">
        <f>VLOOKUP($A14,'Base Consumption'!$A$2:$D$34,4,FALSE)*'Profiles, Qc, Summer, S1'!Q14</f>
        <v>-2.0070197830248886</v>
      </c>
      <c r="R14" s="1">
        <f>VLOOKUP($A14,'Base Consumption'!$A$2:$D$34,4,FALSE)*'Profiles, Qc, Summer, S1'!R14</f>
        <v>-1.9723037651563495</v>
      </c>
      <c r="S14" s="1">
        <f>VLOOKUP($A14,'Base Consumption'!$A$2:$D$34,4,FALSE)*'Profiles, Qc, Summer, S1'!S14</f>
        <v>-3.1743458838544991</v>
      </c>
      <c r="T14" s="1">
        <f>VLOOKUP($A14,'Base Consumption'!$A$2:$D$34,4,FALSE)*'Profiles, Qc, Summer, S1'!T14</f>
        <v>-3.1808551372048504</v>
      </c>
      <c r="U14" s="1">
        <f>VLOOKUP($A14,'Base Consumption'!$A$2:$D$34,4,FALSE)*'Profiles, Qc, Summer, S1'!U14</f>
        <v>-2.5234205488194004</v>
      </c>
      <c r="V14" s="1">
        <f>VLOOKUP($A14,'Base Consumption'!$A$2:$D$34,4,FALSE)*'Profiles, Qc, Summer, S1'!V14</f>
        <v>-2.9291640076579455</v>
      </c>
      <c r="W14" s="1">
        <f>VLOOKUP($A14,'Base Consumption'!$A$2:$D$34,4,FALSE)*'Profiles, Qc, Summer, S1'!W14</f>
        <v>-2.5017230376515633</v>
      </c>
      <c r="X14" s="1">
        <f>VLOOKUP($A14,'Base Consumption'!$A$2:$D$34,4,FALSE)*'Profiles, Qc, Summer, S1'!X14</f>
        <v>-2.9443522654754308</v>
      </c>
      <c r="Y14" s="1">
        <f>VLOOKUP($A14,'Base Consumption'!$A$2:$D$34,4,FALSE)*'Profiles, Qc, Summer, S1'!Y14</f>
        <v>-3.2915124441608166</v>
      </c>
    </row>
    <row r="15" spans="1:25" x14ac:dyDescent="0.3">
      <c r="A15">
        <v>20</v>
      </c>
      <c r="B15" s="1">
        <f>VLOOKUP($A15,'Base Consumption'!$A$2:$D$34,4,FALSE)*'Profiles, Qc, Summer, S1'!B15</f>
        <v>-0.12478562562951867</v>
      </c>
      <c r="C15" s="1">
        <f>VLOOKUP($A15,'Base Consumption'!$A$2:$D$34,4,FALSE)*'Profiles, Qc, Summer, S1'!C15</f>
        <v>-0.12478562562951867</v>
      </c>
      <c r="D15" s="1">
        <f>VLOOKUP($A15,'Base Consumption'!$A$2:$D$34,4,FALSE)*'Profiles, Qc, Summer, S1'!D15</f>
        <v>-0.12478562562951867</v>
      </c>
      <c r="E15" s="1">
        <f>VLOOKUP($A15,'Base Consumption'!$A$2:$D$34,4,FALSE)*'Profiles, Qc, Summer, S1'!E15</f>
        <v>-0.12478562562951867</v>
      </c>
      <c r="F15" s="1">
        <f>VLOOKUP($A15,'Base Consumption'!$A$2:$D$34,4,FALSE)*'Profiles, Qc, Summer, S1'!F15</f>
        <v>-0.12478562562951867</v>
      </c>
      <c r="G15" s="1">
        <f>VLOOKUP($A15,'Base Consumption'!$A$2:$D$34,4,FALSE)*'Profiles, Qc, Summer, S1'!G15</f>
        <v>-0.12478562562951867</v>
      </c>
      <c r="H15" s="1">
        <f>VLOOKUP($A15,'Base Consumption'!$A$2:$D$34,4,FALSE)*'Profiles, Qc, Summer, S1'!H15</f>
        <v>-0.55619640640737966</v>
      </c>
      <c r="I15" s="1">
        <f>VLOOKUP($A15,'Base Consumption'!$A$2:$D$34,4,FALSE)*'Profiles, Qc, Summer, S1'!I15</f>
        <v>-0.7</v>
      </c>
      <c r="J15" s="1">
        <f>VLOOKUP($A15,'Base Consumption'!$A$2:$D$34,4,FALSE)*'Profiles, Qc, Summer, S1'!J15</f>
        <v>-0.7</v>
      </c>
      <c r="K15" s="1">
        <f>VLOOKUP($A15,'Base Consumption'!$A$2:$D$34,4,FALSE)*'Profiles, Qc, Summer, S1'!K15</f>
        <v>-0.26858921922213902</v>
      </c>
      <c r="L15" s="1">
        <f>VLOOKUP($A15,'Base Consumption'!$A$2:$D$34,4,FALSE)*'Profiles, Qc, Summer, S1'!L15</f>
        <v>-0.12478562562951867</v>
      </c>
      <c r="M15" s="1">
        <f>VLOOKUP($A15,'Base Consumption'!$A$2:$D$34,4,FALSE)*'Profiles, Qc, Summer, S1'!M15</f>
        <v>-0.55619640640737966</v>
      </c>
      <c r="N15" s="1">
        <f>VLOOKUP($A15,'Base Consumption'!$A$2:$D$34,4,FALSE)*'Profiles, Qc, Summer, S1'!N15</f>
        <v>-9.143952594870268E-2</v>
      </c>
      <c r="O15" s="1">
        <f>VLOOKUP($A15,'Base Consumption'!$A$2:$D$34,4,FALSE)*'Profiles, Qc, Summer, S1'!O15</f>
        <v>-9.143952594870268E-2</v>
      </c>
      <c r="P15" s="1">
        <f>VLOOKUP($A15,'Base Consumption'!$A$2:$D$34,4,FALSE)*'Profiles, Qc, Summer, S1'!P15</f>
        <v>-9.143952594870268E-2</v>
      </c>
      <c r="Q15" s="1">
        <f>VLOOKUP($A15,'Base Consumption'!$A$2:$D$34,4,FALSE)*'Profiles, Qc, Summer, S1'!Q15</f>
        <v>-9.143952594870268E-2</v>
      </c>
      <c r="R15" s="1">
        <f>VLOOKUP($A15,'Base Consumption'!$A$2:$D$34,4,FALSE)*'Profiles, Qc, Summer, S1'!R15</f>
        <v>-9.143952594870268E-2</v>
      </c>
      <c r="S15" s="1">
        <f>VLOOKUP($A15,'Base Consumption'!$A$2:$D$34,4,FALSE)*'Profiles, Qc, Summer, S1'!S15</f>
        <v>-9.143952594870268E-2</v>
      </c>
      <c r="T15" s="1">
        <f>VLOOKUP($A15,'Base Consumption'!$A$2:$D$34,4,FALSE)*'Profiles, Qc, Summer, S1'!T15</f>
        <v>-9.143952594870268E-2</v>
      </c>
      <c r="U15" s="1">
        <f>VLOOKUP($A15,'Base Consumption'!$A$2:$D$34,4,FALSE)*'Profiles, Qc, Summer, S1'!U15</f>
        <v>-9.143952594870268E-2</v>
      </c>
      <c r="V15" s="1">
        <f>VLOOKUP($A15,'Base Consumption'!$A$2:$D$34,4,FALSE)*'Profiles, Qc, Summer, S1'!V15</f>
        <v>-9.143952594870268E-2</v>
      </c>
      <c r="W15" s="1">
        <f>VLOOKUP($A15,'Base Consumption'!$A$2:$D$34,4,FALSE)*'Profiles, Qc, Summer, S1'!W15</f>
        <v>-9.143952594870268E-2</v>
      </c>
      <c r="X15" s="1">
        <f>VLOOKUP($A15,'Base Consumption'!$A$2:$D$34,4,FALSE)*'Profiles, Qc, Summer, S1'!X15</f>
        <v>-9.143952594870268E-2</v>
      </c>
      <c r="Y15" s="1">
        <f>VLOOKUP($A15,'Base Consumption'!$A$2:$D$34,4,FALSE)*'Profiles, Qc, Summer, S1'!Y15</f>
        <v>-9.143952594870268E-2</v>
      </c>
    </row>
    <row r="16" spans="1:25" x14ac:dyDescent="0.3">
      <c r="A16">
        <v>21</v>
      </c>
      <c r="B16" s="1">
        <f>VLOOKUP($A16,'Base Consumption'!$A$2:$D$34,4,FALSE)*'Profiles, Qc, Summer, S1'!B16</f>
        <v>-11.2</v>
      </c>
      <c r="C16" s="1">
        <f>VLOOKUP($A16,'Base Consumption'!$A$2:$D$34,4,FALSE)*'Profiles, Qc, Summer, S1'!C16</f>
        <v>-11.2</v>
      </c>
      <c r="D16" s="1">
        <f>VLOOKUP($A16,'Base Consumption'!$A$2:$D$34,4,FALSE)*'Profiles, Qc, Summer, S1'!D16</f>
        <v>-11.2</v>
      </c>
      <c r="E16" s="1">
        <f>VLOOKUP($A16,'Base Consumption'!$A$2:$D$34,4,FALSE)*'Profiles, Qc, Summer, S1'!E16</f>
        <v>-11.2</v>
      </c>
      <c r="F16" s="1">
        <f>VLOOKUP($A16,'Base Consumption'!$A$2:$D$34,4,FALSE)*'Profiles, Qc, Summer, S1'!F16</f>
        <v>-11.2</v>
      </c>
      <c r="G16" s="1">
        <f>VLOOKUP($A16,'Base Consumption'!$A$2:$D$34,4,FALSE)*'Profiles, Qc, Summer, S1'!G16</f>
        <v>-11.2</v>
      </c>
      <c r="H16" s="1">
        <f>VLOOKUP($A16,'Base Consumption'!$A$2:$D$34,4,FALSE)*'Profiles, Qc, Summer, S1'!H16</f>
        <v>-11.2</v>
      </c>
      <c r="I16" s="1">
        <f>VLOOKUP($A16,'Base Consumption'!$A$2:$D$34,4,FALSE)*'Profiles, Qc, Summer, S1'!I16</f>
        <v>-3.6212072947325171</v>
      </c>
      <c r="J16" s="1">
        <f>VLOOKUP($A16,'Base Consumption'!$A$2:$D$34,4,FALSE)*'Profiles, Qc, Summer, S1'!J16</f>
        <v>3.9575663950052204</v>
      </c>
      <c r="K16" s="1">
        <f>VLOOKUP($A16,'Base Consumption'!$A$2:$D$34,4,FALSE)*'Profiles, Qc, Summer, S1'!K16</f>
        <v>3.9575663950052204</v>
      </c>
      <c r="L16" s="1">
        <f>VLOOKUP($A16,'Base Consumption'!$A$2:$D$34,4,FALSE)*'Profiles, Qc, Summer, S1'!L16</f>
        <v>3.9575663950052204</v>
      </c>
      <c r="M16" s="1">
        <f>VLOOKUP($A16,'Base Consumption'!$A$2:$D$34,4,FALSE)*'Profiles, Qc, Summer, S1'!M16</f>
        <v>3.9575663950052204</v>
      </c>
      <c r="N16" s="1">
        <f>VLOOKUP($A16,'Base Consumption'!$A$2:$D$34,4,FALSE)*'Profiles, Qc, Summer, S1'!N16</f>
        <v>3.9575663950052204</v>
      </c>
      <c r="O16" s="1">
        <f>VLOOKUP($A16,'Base Consumption'!$A$2:$D$34,4,FALSE)*'Profiles, Qc, Summer, S1'!O16</f>
        <v>3.9575663950052204</v>
      </c>
      <c r="P16" s="1">
        <f>VLOOKUP($A16,'Base Consumption'!$A$2:$D$34,4,FALSE)*'Profiles, Qc, Summer, S1'!P16</f>
        <v>3.9575663950052204</v>
      </c>
      <c r="Q16" s="1">
        <f>VLOOKUP($A16,'Base Consumption'!$A$2:$D$34,4,FALSE)*'Profiles, Qc, Summer, S1'!Q16</f>
        <v>3.9575663950052204</v>
      </c>
      <c r="R16" s="1">
        <f>VLOOKUP($A16,'Base Consumption'!$A$2:$D$34,4,FALSE)*'Profiles, Qc, Summer, S1'!R16</f>
        <v>3.9575663950052204</v>
      </c>
      <c r="S16" s="1">
        <f>VLOOKUP($A16,'Base Consumption'!$A$2:$D$34,4,FALSE)*'Profiles, Qc, Summer, S1'!S16</f>
        <v>3.9575663950052204</v>
      </c>
      <c r="T16" s="1">
        <f>VLOOKUP($A16,'Base Consumption'!$A$2:$D$34,4,FALSE)*'Profiles, Qc, Summer, S1'!T16</f>
        <v>-1.7265067414744277</v>
      </c>
      <c r="U16" s="1">
        <f>VLOOKUP($A16,'Base Consumption'!$A$2:$D$34,4,FALSE)*'Profiles, Qc, Summer, S1'!U16</f>
        <v>-3.6211977869676444</v>
      </c>
      <c r="V16" s="1">
        <f>VLOOKUP($A16,'Base Consumption'!$A$2:$D$34,4,FALSE)*'Profiles, Qc, Summer, S1'!V16</f>
        <v>-3.6211977869676444</v>
      </c>
      <c r="W16" s="1">
        <f>VLOOKUP($A16,'Base Consumption'!$A$2:$D$34,4,FALSE)*'Profiles, Qc, Summer, S1'!W16</f>
        <v>-3.6211977869676444</v>
      </c>
      <c r="X16" s="1">
        <f>VLOOKUP($A16,'Base Consumption'!$A$2:$D$34,4,FALSE)*'Profiles, Qc, Summer, S1'!X16</f>
        <v>-3.6211977869676444</v>
      </c>
      <c r="Y16" s="1">
        <f>VLOOKUP($A16,'Base Consumption'!$A$2:$D$34,4,FALSE)*'Profiles, Qc, Summer, S1'!Y16</f>
        <v>-3.6211977869676444</v>
      </c>
    </row>
    <row r="17" spans="1:25" x14ac:dyDescent="0.3">
      <c r="A17">
        <v>23</v>
      </c>
      <c r="B17" s="1">
        <f>VLOOKUP($A17,'Base Consumption'!$A$2:$D$34,4,FALSE)*'Profiles, Qc, Summer, S1'!B17</f>
        <v>0.42790306734042077</v>
      </c>
      <c r="C17" s="1">
        <f>VLOOKUP($A17,'Base Consumption'!$A$2:$D$34,4,FALSE)*'Profiles, Qc, Summer, S1'!C17</f>
        <v>0.36088960357193672</v>
      </c>
      <c r="D17" s="1">
        <f>VLOOKUP($A17,'Base Consumption'!$A$2:$D$34,4,FALSE)*'Profiles, Qc, Summer, S1'!D17</f>
        <v>0.29387614280044622</v>
      </c>
      <c r="E17" s="1">
        <f>VLOOKUP($A17,'Base Consumption'!$A$2:$D$34,4,FALSE)*'Profiles, Qc, Summer, S1'!E17</f>
        <v>0.29387614280044622</v>
      </c>
      <c r="F17" s="1">
        <f>VLOOKUP($A17,'Base Consumption'!$A$2:$D$34,4,FALSE)*'Profiles, Qc, Summer, S1'!F17</f>
        <v>0.29387614280044622</v>
      </c>
      <c r="G17" s="1">
        <f>VLOOKUP($A17,'Base Consumption'!$A$2:$D$34,4,FALSE)*'Profiles, Qc, Summer, S1'!G17</f>
        <v>0.31062950799331884</v>
      </c>
      <c r="H17" s="1">
        <f>VLOOKUP($A17,'Base Consumption'!$A$2:$D$34,4,FALSE)*'Profiles, Qc, Summer, S1'!H17</f>
        <v>0.50678487708093445</v>
      </c>
      <c r="I17" s="1">
        <f>VLOOKUP($A17,'Base Consumption'!$A$2:$D$34,4,FALSE)*'Profiles, Qc, Summer, S1'!I17</f>
        <v>0.75431016515007576</v>
      </c>
      <c r="J17" s="1">
        <f>VLOOKUP($A17,'Base Consumption'!$A$2:$D$34,4,FALSE)*'Profiles, Qc, Summer, S1'!J17</f>
        <v>1.0663245928265912</v>
      </c>
      <c r="K17" s="1">
        <f>VLOOKUP($A17,'Base Consumption'!$A$2:$D$34,4,FALSE)*'Profiles, Qc, Summer, S1'!K17</f>
        <v>1.2901812079666983</v>
      </c>
      <c r="L17" s="1">
        <f>VLOOKUP($A17,'Base Consumption'!$A$2:$D$34,4,FALSE)*'Profiles, Qc, Summer, S1'!L17</f>
        <v>1.3095123442041032</v>
      </c>
      <c r="M17" s="1">
        <f>VLOOKUP($A17,'Base Consumption'!$A$2:$D$34,4,FALSE)*'Profiles, Qc, Summer, S1'!M17</f>
        <v>1.3610616137656109</v>
      </c>
      <c r="N17" s="1">
        <f>VLOOKUP($A17,'Base Consumption'!$A$2:$D$34,4,FALSE)*'Profiles, Qc, Summer, S1'!N17</f>
        <v>1.4271084467339479</v>
      </c>
      <c r="O17" s="1">
        <f>VLOOKUP($A17,'Base Consumption'!$A$2:$D$34,4,FALSE)*'Profiles, Qc, Summer, S1'!O17</f>
        <v>1.6</v>
      </c>
      <c r="P17" s="1">
        <f>VLOOKUP($A17,'Base Consumption'!$A$2:$D$34,4,FALSE)*'Profiles, Qc, Summer, S1'!P17</f>
        <v>1.4432994703038782</v>
      </c>
      <c r="Q17" s="1">
        <f>VLOOKUP($A17,'Base Consumption'!$A$2:$D$34,4,FALSE)*'Profiles, Qc, Summer, S1'!Q17</f>
        <v>1.4085041406087453</v>
      </c>
      <c r="R17" s="1">
        <f>VLOOKUP($A17,'Base Consumption'!$A$2:$D$34,4,FALSE)*'Profiles, Qc, Summer, S1'!R17</f>
        <v>1.3724194945735315</v>
      </c>
      <c r="S17" s="1">
        <f>VLOOKUP($A17,'Base Consumption'!$A$2:$D$34,4,FALSE)*'Profiles, Qc, Summer, S1'!S17</f>
        <v>1.1778218210946236</v>
      </c>
      <c r="T17" s="1">
        <f>VLOOKUP($A17,'Base Consumption'!$A$2:$D$34,4,FALSE)*'Profiles, Qc, Summer, S1'!T17</f>
        <v>1.1971528142255896</v>
      </c>
      <c r="U17" s="1">
        <f>VLOOKUP($A17,'Base Consumption'!$A$2:$D$34,4,FALSE)*'Profiles, Qc, Summer, S1'!U17</f>
        <v>1.1301387810283419</v>
      </c>
      <c r="V17" s="1">
        <f>VLOOKUP($A17,'Base Consumption'!$A$2:$D$34,4,FALSE)*'Profiles, Qc, Summer, S1'!V17</f>
        <v>1.0798786832019791</v>
      </c>
      <c r="W17" s="1">
        <f>VLOOKUP($A17,'Base Consumption'!$A$2:$D$34,4,FALSE)*'Profiles, Qc, Summer, S1'!W17</f>
        <v>0.97402345626925713</v>
      </c>
      <c r="X17" s="1">
        <f>VLOOKUP($A17,'Base Consumption'!$A$2:$D$34,4,FALSE)*'Profiles, Qc, Summer, S1'!X17</f>
        <v>0.87976719804110537</v>
      </c>
      <c r="Y17" s="1">
        <f>VLOOKUP($A17,'Base Consumption'!$A$2:$D$34,4,FALSE)*'Profiles, Qc, Summer, S1'!Y17</f>
        <v>0.70827671076068288</v>
      </c>
    </row>
    <row r="18" spans="1:25" x14ac:dyDescent="0.3">
      <c r="A18">
        <v>24</v>
      </c>
      <c r="B18" s="1">
        <f>VLOOKUP($A18,'Base Consumption'!$A$2:$D$34,4,FALSE)*'Profiles, Qc, Summer, S1'!B18</f>
        <v>-5.7181480078807025</v>
      </c>
      <c r="C18" s="1">
        <f>VLOOKUP($A18,'Base Consumption'!$A$2:$D$34,4,FALSE)*'Profiles, Qc, Summer, S1'!C18</f>
        <v>-6.7</v>
      </c>
      <c r="D18" s="1">
        <f>VLOOKUP($A18,'Base Consumption'!$A$2:$D$34,4,FALSE)*'Profiles, Qc, Summer, S1'!D18</f>
        <v>-6.5066002423747813</v>
      </c>
      <c r="E18" s="1">
        <f>VLOOKUP($A18,'Base Consumption'!$A$2:$D$34,4,FALSE)*'Profiles, Qc, Summer, S1'!E18</f>
        <v>-6.2692961969562075</v>
      </c>
      <c r="F18" s="1">
        <f>VLOOKUP($A18,'Base Consumption'!$A$2:$D$34,4,FALSE)*'Profiles, Qc, Summer, S1'!F18</f>
        <v>-6.4981892479718093</v>
      </c>
      <c r="G18" s="1">
        <f>VLOOKUP($A18,'Base Consumption'!$A$2:$D$34,4,FALSE)*'Profiles, Qc, Summer, S1'!G18</f>
        <v>-6.2796675652896612</v>
      </c>
      <c r="H18" s="1">
        <f>VLOOKUP($A18,'Base Consumption'!$A$2:$D$34,4,FALSE)*'Profiles, Qc, Summer, S1'!H18</f>
        <v>-2.344358275994689</v>
      </c>
      <c r="I18" s="1">
        <f>VLOOKUP($A18,'Base Consumption'!$A$2:$D$34,4,FALSE)*'Profiles, Qc, Summer, S1'!I18</f>
        <v>0.85718189257576871</v>
      </c>
      <c r="J18" s="1">
        <f>VLOOKUP($A18,'Base Consumption'!$A$2:$D$34,4,FALSE)*'Profiles, Qc, Summer, S1'!J18</f>
        <v>0.92241111399264919</v>
      </c>
      <c r="K18" s="1">
        <f>VLOOKUP($A18,'Base Consumption'!$A$2:$D$34,4,FALSE)*'Profiles, Qc, Summer, S1'!K18</f>
        <v>2.3354709668595439</v>
      </c>
      <c r="L18" s="1">
        <f>VLOOKUP($A18,'Base Consumption'!$A$2:$D$34,4,FALSE)*'Profiles, Qc, Summer, S1'!L18</f>
        <v>2.3132165919270666</v>
      </c>
      <c r="M18" s="1">
        <f>VLOOKUP($A18,'Base Consumption'!$A$2:$D$34,4,FALSE)*'Profiles, Qc, Summer, S1'!M18</f>
        <v>2.5542390236927526</v>
      </c>
      <c r="N18" s="1">
        <f>VLOOKUP($A18,'Base Consumption'!$A$2:$D$34,4,FALSE)*'Profiles, Qc, Summer, S1'!N18</f>
        <v>3.3990854818429379</v>
      </c>
      <c r="O18" s="1">
        <f>VLOOKUP($A18,'Base Consumption'!$A$2:$D$34,4,FALSE)*'Profiles, Qc, Summer, S1'!O18</f>
        <v>3.0441975871352822</v>
      </c>
      <c r="P18" s="1">
        <f>VLOOKUP($A18,'Base Consumption'!$A$2:$D$34,4,FALSE)*'Profiles, Qc, Summer, S1'!P18</f>
        <v>-0.14074892867280472</v>
      </c>
      <c r="Q18" s="1">
        <f>VLOOKUP($A18,'Base Consumption'!$A$2:$D$34,4,FALSE)*'Profiles, Qc, Summer, S1'!Q18</f>
        <v>3.7300347720486154E-2</v>
      </c>
      <c r="R18" s="1">
        <f>VLOOKUP($A18,'Base Consumption'!$A$2:$D$34,4,FALSE)*'Profiles, Qc, Summer, S1'!R18</f>
        <v>0.23667604150319818</v>
      </c>
      <c r="S18" s="1">
        <f>VLOOKUP($A18,'Base Consumption'!$A$2:$D$34,4,FALSE)*'Profiles, Qc, Summer, S1'!S18</f>
        <v>0.6525882254650055</v>
      </c>
      <c r="T18" s="1">
        <f>VLOOKUP($A18,'Base Consumption'!$A$2:$D$34,4,FALSE)*'Profiles, Qc, Summer, S1'!T18</f>
        <v>5.1196565843662459E-2</v>
      </c>
      <c r="U18" s="1">
        <f>VLOOKUP($A18,'Base Consumption'!$A$2:$D$34,4,FALSE)*'Profiles, Qc, Summer, S1'!U18</f>
        <v>0.183006253574971</v>
      </c>
      <c r="V18" s="1">
        <f>VLOOKUP($A18,'Base Consumption'!$A$2:$D$34,4,FALSE)*'Profiles, Qc, Summer, S1'!V18</f>
        <v>0.7825631158945785</v>
      </c>
      <c r="W18" s="1">
        <f>VLOOKUP($A18,'Base Consumption'!$A$2:$D$34,4,FALSE)*'Profiles, Qc, Summer, S1'!W18</f>
        <v>-0.41191269298981792</v>
      </c>
      <c r="X18" s="1">
        <f>VLOOKUP($A18,'Base Consumption'!$A$2:$D$34,4,FALSE)*'Profiles, Qc, Summer, S1'!X18</f>
        <v>-2.9689392124610188</v>
      </c>
      <c r="Y18" s="1">
        <f>VLOOKUP($A18,'Base Consumption'!$A$2:$D$34,4,FALSE)*'Profiles, Qc, Summer, S1'!Y18</f>
        <v>-3.4897311644735987</v>
      </c>
    </row>
    <row r="19" spans="1:25" x14ac:dyDescent="0.3">
      <c r="A19">
        <v>26</v>
      </c>
      <c r="B19" s="1">
        <f>VLOOKUP($A19,'Base Consumption'!$A$2:$D$34,4,FALSE)*'Profiles, Qc, Summer, S1'!B19</f>
        <v>2.2999999999999998</v>
      </c>
      <c r="C19" s="1">
        <f>VLOOKUP($A19,'Base Consumption'!$A$2:$D$34,4,FALSE)*'Profiles, Qc, Summer, S1'!C19</f>
        <v>2.2999999999999998</v>
      </c>
      <c r="D19" s="1">
        <f>VLOOKUP($A19,'Base Consumption'!$A$2:$D$34,4,FALSE)*'Profiles, Qc, Summer, S1'!D19</f>
        <v>2.2999999999999998</v>
      </c>
      <c r="E19" s="1">
        <f>VLOOKUP($A19,'Base Consumption'!$A$2:$D$34,4,FALSE)*'Profiles, Qc, Summer, S1'!E19</f>
        <v>2.2999999999999998</v>
      </c>
      <c r="F19" s="1">
        <f>VLOOKUP($A19,'Base Consumption'!$A$2:$D$34,4,FALSE)*'Profiles, Qc, Summer, S1'!F19</f>
        <v>2.2999999999999998</v>
      </c>
      <c r="G19" s="1">
        <f>VLOOKUP($A19,'Base Consumption'!$A$2:$D$34,4,FALSE)*'Profiles, Qc, Summer, S1'!G19</f>
        <v>2.2999999999999998</v>
      </c>
      <c r="H19" s="1">
        <f>VLOOKUP($A19,'Base Consumption'!$A$2:$D$34,4,FALSE)*'Profiles, Qc, Summer, S1'!H19</f>
        <v>1.5936649744202933</v>
      </c>
      <c r="I19" s="1">
        <f>VLOOKUP($A19,'Base Consumption'!$A$2:$D$34,4,FALSE)*'Profiles, Qc, Summer, S1'!I19</f>
        <v>-0.1570361264040786</v>
      </c>
      <c r="J19" s="1">
        <f>VLOOKUP($A19,'Base Consumption'!$A$2:$D$34,4,FALSE)*'Profiles, Qc, Summer, S1'!J19</f>
        <v>-0.5051581514856337</v>
      </c>
      <c r="K19" s="1">
        <f>VLOOKUP($A19,'Base Consumption'!$A$2:$D$34,4,FALSE)*'Profiles, Qc, Summer, S1'!K19</f>
        <v>-0.5051581514856337</v>
      </c>
      <c r="L19" s="1">
        <f>VLOOKUP($A19,'Base Consumption'!$A$2:$D$34,4,FALSE)*'Profiles, Qc, Summer, S1'!L19</f>
        <v>-0.5051581514856337</v>
      </c>
      <c r="M19" s="1">
        <f>VLOOKUP($A19,'Base Consumption'!$A$2:$D$34,4,FALSE)*'Profiles, Qc, Summer, S1'!M19</f>
        <v>-0.5051581514856337</v>
      </c>
      <c r="N19" s="1">
        <f>VLOOKUP($A19,'Base Consumption'!$A$2:$D$34,4,FALSE)*'Profiles, Qc, Summer, S1'!N19</f>
        <v>-0.5051581514856337</v>
      </c>
      <c r="O19" s="1">
        <f>VLOOKUP($A19,'Base Consumption'!$A$2:$D$34,4,FALSE)*'Profiles, Qc, Summer, S1'!O19</f>
        <v>-0.5051581514856337</v>
      </c>
      <c r="P19" s="1">
        <f>VLOOKUP($A19,'Base Consumption'!$A$2:$D$34,4,FALSE)*'Profiles, Qc, Summer, S1'!P19</f>
        <v>-0.5051581514856337</v>
      </c>
      <c r="Q19" s="1">
        <f>VLOOKUP($A19,'Base Consumption'!$A$2:$D$34,4,FALSE)*'Profiles, Qc, Summer, S1'!Q19</f>
        <v>-0.5051581514856337</v>
      </c>
      <c r="R19" s="1">
        <f>VLOOKUP($A19,'Base Consumption'!$A$2:$D$34,4,FALSE)*'Profiles, Qc, Summer, S1'!R19</f>
        <v>-0.5051581514856337</v>
      </c>
      <c r="S19" s="1">
        <f>VLOOKUP($A19,'Base Consumption'!$A$2:$D$34,4,FALSE)*'Profiles, Qc, Summer, S1'!S19</f>
        <v>0.53920792375903148</v>
      </c>
      <c r="T19" s="1">
        <f>VLOOKUP($A19,'Base Consumption'!$A$2:$D$34,4,FALSE)*'Profiles, Qc, Summer, S1'!T19</f>
        <v>0.88732994884058647</v>
      </c>
      <c r="U19" s="1">
        <f>VLOOKUP($A19,'Base Consumption'!$A$2:$D$34,4,FALSE)*'Profiles, Qc, Summer, S1'!U19</f>
        <v>0.88732994884058647</v>
      </c>
      <c r="V19" s="1">
        <f>VLOOKUP($A19,'Base Consumption'!$A$2:$D$34,4,FALSE)*'Profiles, Qc, Summer, S1'!V19</f>
        <v>0.88732994884058647</v>
      </c>
      <c r="W19" s="1">
        <f>VLOOKUP($A19,'Base Consumption'!$A$2:$D$34,4,FALSE)*'Profiles, Qc, Summer, S1'!W19</f>
        <v>0.88732994884058647</v>
      </c>
      <c r="X19" s="1">
        <f>VLOOKUP($A19,'Base Consumption'!$A$2:$D$34,4,FALSE)*'Profiles, Qc, Summer, S1'!X19</f>
        <v>0.88732994884058647</v>
      </c>
      <c r="Y19" s="1">
        <f>VLOOKUP($A19,'Base Consumption'!$A$2:$D$34,4,FALSE)*'Profiles, Qc, Summer, S1'!Y19</f>
        <v>1.9316978841304018</v>
      </c>
    </row>
    <row r="20" spans="1:25" x14ac:dyDescent="0.3">
      <c r="A20">
        <v>29</v>
      </c>
      <c r="B20" s="1">
        <f>VLOOKUP($A20,'Base Consumption'!$A$2:$D$34,4,FALSE)*'Profiles, Qc, Summer, S1'!B20</f>
        <v>0.67642585551330792</v>
      </c>
      <c r="C20" s="1">
        <f>VLOOKUP($A20,'Base Consumption'!$A$2:$D$34,4,FALSE)*'Profiles, Qc, Summer, S1'!C20</f>
        <v>0.5</v>
      </c>
      <c r="D20" s="1">
        <f>VLOOKUP($A20,'Base Consumption'!$A$2:$D$34,4,FALSE)*'Profiles, Qc, Summer, S1'!D20</f>
        <v>0.45627376425855509</v>
      </c>
      <c r="E20" s="1">
        <f>VLOOKUP($A20,'Base Consumption'!$A$2:$D$34,4,FALSE)*'Profiles, Qc, Summer, S1'!E20</f>
        <v>0.4049429657794677</v>
      </c>
      <c r="F20" s="1">
        <f>VLOOKUP($A20,'Base Consumption'!$A$2:$D$34,4,FALSE)*'Profiles, Qc, Summer, S1'!F20</f>
        <v>0.63269961977186306</v>
      </c>
      <c r="G20" s="1">
        <f>VLOOKUP($A20,'Base Consumption'!$A$2:$D$34,4,FALSE)*'Profiles, Qc, Summer, S1'!G20</f>
        <v>0.59505703422053224</v>
      </c>
      <c r="H20" s="1">
        <f>VLOOKUP($A20,'Base Consumption'!$A$2:$D$34,4,FALSE)*'Profiles, Qc, Summer, S1'!H20</f>
        <v>0.77832699619771872</v>
      </c>
      <c r="I20" s="1">
        <f>VLOOKUP($A20,'Base Consumption'!$A$2:$D$34,4,FALSE)*'Profiles, Qc, Summer, S1'!I20</f>
        <v>0.80684410646387827</v>
      </c>
      <c r="J20" s="1">
        <f>VLOOKUP($A20,'Base Consumption'!$A$2:$D$34,4,FALSE)*'Profiles, Qc, Summer, S1'!J20</f>
        <v>0.49163498098859315</v>
      </c>
      <c r="K20" s="1">
        <f>VLOOKUP($A20,'Base Consumption'!$A$2:$D$34,4,FALSE)*'Profiles, Qc, Summer, S1'!K20</f>
        <v>0.26577946768060834</v>
      </c>
      <c r="L20" s="1">
        <f>VLOOKUP($A20,'Base Consumption'!$A$2:$D$34,4,FALSE)*'Profiles, Qc, Summer, S1'!L20</f>
        <v>0.60760456273764263</v>
      </c>
      <c r="M20" s="1">
        <f>VLOOKUP($A20,'Base Consumption'!$A$2:$D$34,4,FALSE)*'Profiles, Qc, Summer, S1'!M20</f>
        <v>0.57376425855513302</v>
      </c>
      <c r="N20" s="1">
        <f>VLOOKUP($A20,'Base Consumption'!$A$2:$D$34,4,FALSE)*'Profiles, Qc, Summer, S1'!N20</f>
        <v>0.63460076045627378</v>
      </c>
      <c r="O20" s="1">
        <f>VLOOKUP($A20,'Base Consumption'!$A$2:$D$34,4,FALSE)*'Profiles, Qc, Summer, S1'!O20</f>
        <v>0.45513307984790874</v>
      </c>
      <c r="P20" s="1">
        <f>VLOOKUP($A20,'Base Consumption'!$A$2:$D$34,4,FALSE)*'Profiles, Qc, Summer, S1'!P20</f>
        <v>0.46996197718631177</v>
      </c>
      <c r="Q20" s="1">
        <f>VLOOKUP($A20,'Base Consumption'!$A$2:$D$34,4,FALSE)*'Profiles, Qc, Summer, S1'!Q20</f>
        <v>0.44486692015209123</v>
      </c>
      <c r="R20" s="1">
        <f>VLOOKUP($A20,'Base Consumption'!$A$2:$D$34,4,FALSE)*'Profiles, Qc, Summer, S1'!R20</f>
        <v>0.48441064638783266</v>
      </c>
      <c r="S20" s="1">
        <f>VLOOKUP($A20,'Base Consumption'!$A$2:$D$34,4,FALSE)*'Profiles, Qc, Summer, S1'!S20</f>
        <v>0.86273764258555141</v>
      </c>
      <c r="T20" s="1">
        <f>VLOOKUP($A20,'Base Consumption'!$A$2:$D$34,4,FALSE)*'Profiles, Qc, Summer, S1'!T20</f>
        <v>0.78555133079847905</v>
      </c>
      <c r="U20" s="1">
        <f>VLOOKUP($A20,'Base Consumption'!$A$2:$D$34,4,FALSE)*'Profiles, Qc, Summer, S1'!U20</f>
        <v>0.84106463878327009</v>
      </c>
      <c r="V20" s="1">
        <f>VLOOKUP($A20,'Base Consumption'!$A$2:$D$34,4,FALSE)*'Profiles, Qc, Summer, S1'!V20</f>
        <v>0.9</v>
      </c>
      <c r="W20" s="1">
        <f>VLOOKUP($A20,'Base Consumption'!$A$2:$D$34,4,FALSE)*'Profiles, Qc, Summer, S1'!W20</f>
        <v>0.83155893536121661</v>
      </c>
      <c r="X20" s="1">
        <f>VLOOKUP($A20,'Base Consumption'!$A$2:$D$34,4,FALSE)*'Profiles, Qc, Summer, S1'!X20</f>
        <v>0.60456273764258561</v>
      </c>
      <c r="Y20" s="1">
        <f>VLOOKUP($A20,'Base Consumption'!$A$2:$D$34,4,FALSE)*'Profiles, Qc, Summer, S1'!Y20</f>
        <v>0.55741444866920153</v>
      </c>
    </row>
    <row r="21" spans="1:25" x14ac:dyDescent="0.3">
      <c r="A21">
        <v>30</v>
      </c>
      <c r="B21" s="1">
        <f>VLOOKUP($A21,'Base Consumption'!$A$2:$D$34,4,FALSE)*'Profiles, Qc, Summer, S1'!B21</f>
        <v>-0.32867485822885201</v>
      </c>
      <c r="C21" s="1">
        <f>VLOOKUP($A21,'Base Consumption'!$A$2:$D$34,4,FALSE)*'Profiles, Qc, Summer, S1'!C21</f>
        <v>-0.37915639849495575</v>
      </c>
      <c r="D21" s="1">
        <f>VLOOKUP($A21,'Base Consumption'!$A$2:$D$34,4,FALSE)*'Profiles, Qc, Summer, S1'!D21</f>
        <v>-0.66058134132975521</v>
      </c>
      <c r="E21" s="1">
        <f>VLOOKUP($A21,'Base Consumption'!$A$2:$D$34,4,FALSE)*'Profiles, Qc, Summer, S1'!E21</f>
        <v>-0.66792556398243919</v>
      </c>
      <c r="F21" s="1">
        <f>VLOOKUP($A21,'Base Consumption'!$A$2:$D$34,4,FALSE)*'Profiles, Qc, Summer, S1'!F21</f>
        <v>-0.40413170192943293</v>
      </c>
      <c r="G21" s="1">
        <f>VLOOKUP($A21,'Base Consumption'!$A$2:$D$34,4,FALSE)*'Profiles, Qc, Summer, S1'!G21</f>
        <v>-0.66247648644769419</v>
      </c>
      <c r="H21" s="1">
        <f>VLOOKUP($A21,'Base Consumption'!$A$2:$D$34,4,FALSE)*'Profiles, Qc, Summer, S1'!H21</f>
        <v>-0.53720527433442899</v>
      </c>
      <c r="I21" s="1">
        <f>VLOOKUP($A21,'Base Consumption'!$A$2:$D$34,4,FALSE)*'Profiles, Qc, Summer, S1'!I21</f>
        <v>0.50905284664581874</v>
      </c>
      <c r="J21" s="1">
        <f>VLOOKUP($A21,'Base Consumption'!$A$2:$D$34,4,FALSE)*'Profiles, Qc, Summer, S1'!J21</f>
        <v>1.457316008546079</v>
      </c>
      <c r="K21" s="1">
        <f>VLOOKUP($A21,'Base Consumption'!$A$2:$D$34,4,FALSE)*'Profiles, Qc, Summer, S1'!K21</f>
        <v>1.9</v>
      </c>
      <c r="L21" s="1">
        <f>VLOOKUP($A21,'Base Consumption'!$A$2:$D$34,4,FALSE)*'Profiles, Qc, Summer, S1'!L21</f>
        <v>1.2682322348730897</v>
      </c>
      <c r="M21" s="1">
        <f>VLOOKUP($A21,'Base Consumption'!$A$2:$D$34,4,FALSE)*'Profiles, Qc, Summer, S1'!M21</f>
        <v>1.5445541895677446</v>
      </c>
      <c r="N21" s="1">
        <f>VLOOKUP($A21,'Base Consumption'!$A$2:$D$34,4,FALSE)*'Profiles, Qc, Summer, S1'!N21</f>
        <v>1.776518850473209</v>
      </c>
      <c r="O21" s="1">
        <f>VLOOKUP($A21,'Base Consumption'!$A$2:$D$34,4,FALSE)*'Profiles, Qc, Summer, S1'!O21</f>
        <v>1.8299191265691674</v>
      </c>
      <c r="P21" s="1">
        <f>VLOOKUP($A21,'Base Consumption'!$A$2:$D$34,4,FALSE)*'Profiles, Qc, Summer, S1'!P21</f>
        <v>1.6389579034639803</v>
      </c>
      <c r="Q21" s="1">
        <f>VLOOKUP($A21,'Base Consumption'!$A$2:$D$34,4,FALSE)*'Profiles, Qc, Summer, S1'!Q21</f>
        <v>1.1678108491232504</v>
      </c>
      <c r="R21" s="1">
        <f>VLOOKUP($A21,'Base Consumption'!$A$2:$D$34,4,FALSE)*'Profiles, Qc, Summer, S1'!R21</f>
        <v>1.1793767362350287</v>
      </c>
      <c r="S21" s="1">
        <f>VLOOKUP($A21,'Base Consumption'!$A$2:$D$34,4,FALSE)*'Profiles, Qc, Summer, S1'!S21</f>
        <v>1.0924648835529847</v>
      </c>
      <c r="T21" s="1">
        <f>VLOOKUP($A21,'Base Consumption'!$A$2:$D$34,4,FALSE)*'Profiles, Qc, Summer, S1'!T21</f>
        <v>0.79725125820782605</v>
      </c>
      <c r="U21" s="1">
        <f>VLOOKUP($A21,'Base Consumption'!$A$2:$D$34,4,FALSE)*'Profiles, Qc, Summer, S1'!U21</f>
        <v>0.85880524295944372</v>
      </c>
      <c r="V21" s="1">
        <f>VLOOKUP($A21,'Base Consumption'!$A$2:$D$34,4,FALSE)*'Profiles, Qc, Summer, S1'!V21</f>
        <v>1.1545150176378276</v>
      </c>
      <c r="W21" s="1">
        <f>VLOOKUP($A21,'Base Consumption'!$A$2:$D$34,4,FALSE)*'Profiles, Qc, Summer, S1'!W21</f>
        <v>0.81708018504192848</v>
      </c>
      <c r="X21" s="1">
        <f>VLOOKUP($A21,'Base Consumption'!$A$2:$D$34,4,FALSE)*'Profiles, Qc, Summer, S1'!X21</f>
        <v>0.45893220674915625</v>
      </c>
      <c r="Y21" s="1">
        <f>VLOOKUP($A21,'Base Consumption'!$A$2:$D$34,4,FALSE)*'Profiles, Qc, Summer, S1'!Y21</f>
        <v>0.12274896173450275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296B-C8A6-4400-AEE2-F1C2D28B5F04}">
  <dimension ref="A1:Y4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0.64522862049133933</v>
      </c>
      <c r="C2" s="1">
        <v>0.27701452744367905</v>
      </c>
      <c r="D2" s="1">
        <v>0.59801263554750961</v>
      </c>
      <c r="E2" s="1">
        <v>0.22354239944132087</v>
      </c>
      <c r="F2" s="1">
        <v>0.21283462248888232</v>
      </c>
      <c r="G2" s="1">
        <v>0.46161738400788105</v>
      </c>
      <c r="H2" s="1">
        <v>0.45710769110764782</v>
      </c>
      <c r="I2" s="1">
        <v>0.70097189132845694</v>
      </c>
      <c r="J2" s="1">
        <v>0.24963594052508967</v>
      </c>
      <c r="K2" s="1">
        <v>0.70918377414758971</v>
      </c>
      <c r="L2" s="1">
        <v>0.15259436916242361</v>
      </c>
      <c r="M2" s="1">
        <v>0.47800249687056129</v>
      </c>
      <c r="N2" s="1">
        <v>0.2091564235437921</v>
      </c>
      <c r="O2" s="1">
        <v>0.49073662844245725</v>
      </c>
      <c r="P2" s="1">
        <v>0.97584693548920542</v>
      </c>
      <c r="Q2" s="1">
        <v>0.27756746914020169</v>
      </c>
      <c r="R2" s="1">
        <v>6.2571023458788344E-2</v>
      </c>
      <c r="S2" s="1">
        <v>1</v>
      </c>
      <c r="T2" s="1">
        <v>0.90064436838820339</v>
      </c>
      <c r="U2" s="1">
        <v>0.17967622746601436</v>
      </c>
      <c r="V2" s="1">
        <v>0.79867778090134622</v>
      </c>
      <c r="W2" s="1">
        <v>0.60665014865558775</v>
      </c>
      <c r="X2" s="1">
        <v>0.44595415465399335</v>
      </c>
      <c r="Y2" s="1">
        <v>0.1600059458528629</v>
      </c>
    </row>
    <row r="3" spans="1:25" x14ac:dyDescent="0.3">
      <c r="A3">
        <v>3</v>
      </c>
      <c r="B3" s="1">
        <v>0.63646021962102894</v>
      </c>
      <c r="C3" s="1">
        <v>0.5936571840315179</v>
      </c>
      <c r="D3" s="1">
        <v>0.56250842577425197</v>
      </c>
      <c r="E3" s="1">
        <v>0.55852836561482744</v>
      </c>
      <c r="F3" s="1">
        <v>0.56526548580397851</v>
      </c>
      <c r="G3" s="1">
        <v>0.62134881813009579</v>
      </c>
      <c r="H3" s="1">
        <v>0.74142056395785083</v>
      </c>
      <c r="I3" s="1">
        <v>0.89244431628338294</v>
      </c>
      <c r="J3" s="1">
        <v>0.97162935617284696</v>
      </c>
      <c r="K3" s="1">
        <v>0.98374540879364303</v>
      </c>
      <c r="L3" s="1">
        <v>0.95719741649618928</v>
      </c>
      <c r="M3" s="1">
        <v>0.96213093991960197</v>
      </c>
      <c r="N3" s="1">
        <v>0.96134028767055912</v>
      </c>
      <c r="O3" s="1">
        <v>0.9456421156780076</v>
      </c>
      <c r="P3" s="1">
        <v>0.89175039403688072</v>
      </c>
      <c r="Q3" s="1">
        <v>0.86620141579281129</v>
      </c>
      <c r="R3" s="1">
        <v>0.90210470144471055</v>
      </c>
      <c r="S3" s="1">
        <v>1</v>
      </c>
      <c r="T3" s="1">
        <v>0.99637501581570598</v>
      </c>
      <c r="U3" s="1">
        <v>0.975746470218257</v>
      </c>
      <c r="V3" s="1">
        <v>0.95896615598494006</v>
      </c>
      <c r="W3" s="1">
        <v>0.89880922238664174</v>
      </c>
      <c r="X3" s="1">
        <v>0.786290839468061</v>
      </c>
      <c r="Y3" s="1">
        <v>0.71336538190184817</v>
      </c>
    </row>
    <row r="4" spans="1:25" x14ac:dyDescent="0.3">
      <c r="A4">
        <v>4</v>
      </c>
      <c r="B4" s="1">
        <v>0.56637421663196696</v>
      </c>
      <c r="C4" s="1">
        <v>0.52630408428491626</v>
      </c>
      <c r="D4" s="1">
        <v>0.4762802685307887</v>
      </c>
      <c r="E4" s="1">
        <v>0.51226676804188165</v>
      </c>
      <c r="F4" s="1">
        <v>0.51048018555143215</v>
      </c>
      <c r="G4" s="1">
        <v>0.53217408024896207</v>
      </c>
      <c r="H4" s="1">
        <v>0.7919923762674127</v>
      </c>
      <c r="I4" s="1">
        <v>0.88208648876462203</v>
      </c>
      <c r="J4" s="1">
        <v>0.96707603314686497</v>
      </c>
      <c r="K4" s="1">
        <v>0.9675864461792959</v>
      </c>
      <c r="L4" s="1">
        <v>0.9139894653724181</v>
      </c>
      <c r="M4" s="1">
        <v>1</v>
      </c>
      <c r="N4" s="1">
        <v>0.94308508824752946</v>
      </c>
      <c r="O4" s="1">
        <v>0.8828521905112845</v>
      </c>
      <c r="P4" s="1">
        <v>0.85605367273245736</v>
      </c>
      <c r="Q4" s="1">
        <v>0.79990435300954288</v>
      </c>
      <c r="R4" s="1">
        <v>0.80041482079275017</v>
      </c>
      <c r="S4" s="1">
        <v>0.84737610396077134</v>
      </c>
      <c r="T4" s="1">
        <v>0.84737610396077134</v>
      </c>
      <c r="U4" s="1">
        <v>0.86013714102868122</v>
      </c>
      <c r="V4" s="1">
        <v>0.83691173333627433</v>
      </c>
      <c r="W4" s="1">
        <v>0.75626089135741337</v>
      </c>
      <c r="X4" s="1">
        <v>0.63962360447453259</v>
      </c>
      <c r="Y4" s="1">
        <v>0.61895037144583387</v>
      </c>
    </row>
    <row r="5" spans="1:25" x14ac:dyDescent="0.3">
      <c r="A5">
        <v>7</v>
      </c>
      <c r="B5" s="1">
        <v>0.6585907769181546</v>
      </c>
      <c r="C5" s="1">
        <v>0.57947079846105265</v>
      </c>
      <c r="D5" s="1">
        <v>0.54554497788586942</v>
      </c>
      <c r="E5" s="1">
        <v>0.53906637393905521</v>
      </c>
      <c r="F5" s="1">
        <v>0.56424266730631145</v>
      </c>
      <c r="G5" s="1">
        <v>0.60921492407781919</v>
      </c>
      <c r="H5" s="1">
        <v>0.73512439070000102</v>
      </c>
      <c r="I5" s="1">
        <v>0.82182172662803876</v>
      </c>
      <c r="J5" s="1">
        <v>0.86982355627732622</v>
      </c>
      <c r="K5" s="1">
        <v>0.89941423554420907</v>
      </c>
      <c r="L5" s="1">
        <v>0.90764347464020156</v>
      </c>
      <c r="M5" s="1">
        <v>0.89817643091589694</v>
      </c>
      <c r="N5" s="1">
        <v>0.89307999114359782</v>
      </c>
      <c r="O5" s="1">
        <v>0.87466289501740457</v>
      </c>
      <c r="P5" s="1">
        <v>0.84682083154761245</v>
      </c>
      <c r="Q5" s="1">
        <v>0.83148774012146465</v>
      </c>
      <c r="R5" s="1">
        <v>0.86117131490458643</v>
      </c>
      <c r="S5" s="1">
        <v>0.97496791571605579</v>
      </c>
      <c r="T5" s="1">
        <v>0.99409596301143288</v>
      </c>
      <c r="U5" s="1">
        <v>1</v>
      </c>
      <c r="V5" s="1">
        <v>0.9702630617934247</v>
      </c>
      <c r="W5" s="1">
        <v>0.92591072959079312</v>
      </c>
      <c r="X5" s="1">
        <v>0.84429509165418182</v>
      </c>
      <c r="Y5" s="1">
        <v>0.74627823226991585</v>
      </c>
    </row>
    <row r="6" spans="1:25" x14ac:dyDescent="0.3">
      <c r="A6">
        <v>8</v>
      </c>
      <c r="B6" s="1">
        <v>-0.24013486997623923</v>
      </c>
      <c r="C6" s="1">
        <v>-0.30256540412756133</v>
      </c>
      <c r="D6" s="1">
        <v>-0.33822457141234991</v>
      </c>
      <c r="E6" s="1">
        <v>-0.33500362852175786</v>
      </c>
      <c r="F6" s="1">
        <v>-0.32241262740701843</v>
      </c>
      <c r="G6" s="1">
        <v>0.68362886130207234</v>
      </c>
      <c r="H6" s="1">
        <v>0.83645031508063095</v>
      </c>
      <c r="I6" s="1">
        <v>1</v>
      </c>
      <c r="J6" s="1">
        <v>0.65718829190532058</v>
      </c>
      <c r="K6" s="1">
        <v>0.21412046699280188</v>
      </c>
      <c r="L6" s="1">
        <v>0.13713342706375492</v>
      </c>
      <c r="M6" s="1">
        <v>0.1323019900017964</v>
      </c>
      <c r="N6" s="1">
        <v>0.14284328969387525</v>
      </c>
      <c r="O6" s="1">
        <v>8.1542579520377523E-2</v>
      </c>
      <c r="P6" s="1">
        <v>5.4834949524886975E-2</v>
      </c>
      <c r="Q6" s="1">
        <v>5.5638231162424339E-3</v>
      </c>
      <c r="R6" s="1">
        <v>3.9308047913363293E-3</v>
      </c>
      <c r="S6" s="1">
        <v>0.14771044785523024</v>
      </c>
      <c r="T6" s="1">
        <v>0.13639089625817305</v>
      </c>
      <c r="U6" s="1">
        <v>0.14751781668421771</v>
      </c>
      <c r="V6" s="1">
        <v>0.14766421898233104</v>
      </c>
      <c r="W6" s="1">
        <v>0.14429687379362566</v>
      </c>
      <c r="X6" s="1">
        <v>0.11242804407600339</v>
      </c>
      <c r="Y6" s="1">
        <v>-7.9280253457948535E-2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12</v>
      </c>
      <c r="B8" s="1">
        <v>0.74461917014563206</v>
      </c>
      <c r="C8" s="1">
        <v>0.79214458269279187</v>
      </c>
      <c r="D8" s="1">
        <v>0.83182464362137065</v>
      </c>
      <c r="E8" s="1">
        <v>0.93798533533738127</v>
      </c>
      <c r="F8" s="1">
        <v>0.99370138515939255</v>
      </c>
      <c r="G8" s="1">
        <v>0.61024486032289438</v>
      </c>
      <c r="H8" s="1">
        <v>0.1962439960739909</v>
      </c>
      <c r="I8" s="1">
        <v>-0.58615383200232463</v>
      </c>
      <c r="J8" s="1">
        <v>-1</v>
      </c>
      <c r="K8" s="1">
        <v>-0.72612276012544252</v>
      </c>
      <c r="L8" s="1">
        <v>-0.34202986921853079</v>
      </c>
      <c r="M8" s="1">
        <v>-0.25923660544359395</v>
      </c>
      <c r="N8" s="1">
        <v>-0.56281825336090419</v>
      </c>
      <c r="O8" s="1">
        <v>-0.22934003507089631</v>
      </c>
      <c r="P8" s="1">
        <v>-0.26383361924270649</v>
      </c>
      <c r="Q8" s="1">
        <v>-0.32170361883526638</v>
      </c>
      <c r="R8" s="1">
        <v>-0.43399036668033353</v>
      </c>
      <c r="S8" s="1">
        <v>-0.6456916174014723</v>
      </c>
      <c r="T8" s="1">
        <v>-0.68391234475695317</v>
      </c>
      <c r="U8" s="1">
        <v>-0.73581620809314729</v>
      </c>
      <c r="V8" s="1">
        <v>-0.73567285863532383</v>
      </c>
      <c r="W8" s="1">
        <v>-0.42182958890860289</v>
      </c>
      <c r="X8" s="1">
        <v>0.14931804505654681</v>
      </c>
      <c r="Y8" s="1">
        <v>0.6606313085602461</v>
      </c>
    </row>
    <row r="9" spans="1:25" x14ac:dyDescent="0.3">
      <c r="A9">
        <v>14</v>
      </c>
      <c r="B9" s="1">
        <v>0.59122217600960203</v>
      </c>
      <c r="C9" s="1">
        <v>0.54476061582371371</v>
      </c>
      <c r="D9" s="1">
        <v>0.51951012385758577</v>
      </c>
      <c r="E9" s="1">
        <v>0.50892062839852592</v>
      </c>
      <c r="F9" s="1">
        <v>0.50194031281811957</v>
      </c>
      <c r="G9" s="1">
        <v>0.53208047173646655</v>
      </c>
      <c r="H9" s="1">
        <v>0.66281255844939924</v>
      </c>
      <c r="I9" s="1">
        <v>0.75421610887337009</v>
      </c>
      <c r="J9" s="1">
        <v>0.8999551997157349</v>
      </c>
      <c r="K9" s="1">
        <v>0.96842422222461055</v>
      </c>
      <c r="L9" s="1">
        <v>0.96883334580630598</v>
      </c>
      <c r="M9" s="1">
        <v>0.98643515256789438</v>
      </c>
      <c r="N9" s="1">
        <v>0.95373021137262193</v>
      </c>
      <c r="O9" s="1">
        <v>0.93458003613213581</v>
      </c>
      <c r="P9" s="1">
        <v>0.92489614028061551</v>
      </c>
      <c r="Q9" s="1">
        <v>0.89116710688207335</v>
      </c>
      <c r="R9" s="1">
        <v>0.89438543197256959</v>
      </c>
      <c r="S9" s="1">
        <v>1</v>
      </c>
      <c r="T9" s="1">
        <v>0.86768818052647068</v>
      </c>
      <c r="U9" s="1">
        <v>0.8618279855859674</v>
      </c>
      <c r="V9" s="1">
        <v>0.86439176995531242</v>
      </c>
      <c r="W9" s="1">
        <v>0.82296663800871239</v>
      </c>
      <c r="X9" s="1">
        <v>0.71425747170958398</v>
      </c>
      <c r="Y9" s="1">
        <v>0.63215034325409214</v>
      </c>
    </row>
    <row r="10" spans="1:25" x14ac:dyDescent="0.3">
      <c r="A10">
        <v>15</v>
      </c>
      <c r="B10" s="1">
        <v>0.55734928969869157</v>
      </c>
      <c r="C10" s="1">
        <v>0.48831834212936925</v>
      </c>
      <c r="D10" s="1">
        <v>0.463469551145891</v>
      </c>
      <c r="E10" s="1">
        <v>0.45250630134490599</v>
      </c>
      <c r="F10" s="1">
        <v>0.44455707207829026</v>
      </c>
      <c r="G10" s="1">
        <v>0.50506532479520616</v>
      </c>
      <c r="H10" s="1">
        <v>0.69447583780760291</v>
      </c>
      <c r="I10" s="1">
        <v>0.83777475533200163</v>
      </c>
      <c r="J10" s="1">
        <v>0.90517215733619716</v>
      </c>
      <c r="K10" s="1">
        <v>0.89524598038427894</v>
      </c>
      <c r="L10" s="1">
        <v>0.94421086281065836</v>
      </c>
      <c r="M10" s="1">
        <v>0.96792755812139952</v>
      </c>
      <c r="N10" s="1">
        <v>0.92630079415129762</v>
      </c>
      <c r="O10" s="1">
        <v>0.91158716811520923</v>
      </c>
      <c r="P10" s="1">
        <v>0.85153123856727331</v>
      </c>
      <c r="Q10" s="1">
        <v>0.82151899686164143</v>
      </c>
      <c r="R10" s="1">
        <v>0.85148293631263228</v>
      </c>
      <c r="S10" s="1">
        <v>1</v>
      </c>
      <c r="T10" s="1">
        <v>0.99607228059235153</v>
      </c>
      <c r="U10" s="1">
        <v>0.99546424555756297</v>
      </c>
      <c r="V10" s="1">
        <v>0.9913416270164993</v>
      </c>
      <c r="W10" s="1">
        <v>0.93458473652073482</v>
      </c>
      <c r="X10" s="1">
        <v>0.81239680229527245</v>
      </c>
      <c r="Y10" s="1">
        <v>0.69361221303800868</v>
      </c>
    </row>
    <row r="11" spans="1:25" x14ac:dyDescent="0.3">
      <c r="A11">
        <v>16</v>
      </c>
      <c r="B11" s="1">
        <v>0.61965793430227445</v>
      </c>
      <c r="C11" s="1">
        <v>0.60587308210873292</v>
      </c>
      <c r="D11" s="1">
        <v>0.57969044724578422</v>
      </c>
      <c r="E11" s="1">
        <v>0.58694970526234502</v>
      </c>
      <c r="F11" s="1">
        <v>0.58385022027654498</v>
      </c>
      <c r="G11" s="1">
        <v>0.62079959856834765</v>
      </c>
      <c r="H11" s="1">
        <v>0.78768388057637739</v>
      </c>
      <c r="I11" s="1">
        <v>0.89420917124840016</v>
      </c>
      <c r="J11" s="1">
        <v>0.95970668723725339</v>
      </c>
      <c r="K11" s="1">
        <v>1</v>
      </c>
      <c r="L11" s="1">
        <v>0.93221899695036325</v>
      </c>
      <c r="M11" s="1">
        <v>0.96280649179001554</v>
      </c>
      <c r="N11" s="1">
        <v>0.95008240531875265</v>
      </c>
      <c r="O11" s="1">
        <v>0.91419315445186689</v>
      </c>
      <c r="P11" s="1">
        <v>0.86761869616072074</v>
      </c>
      <c r="Q11" s="1">
        <v>0.81305099602818998</v>
      </c>
      <c r="R11" s="1">
        <v>0.81729246442874415</v>
      </c>
      <c r="S11" s="1">
        <v>0.92398082669167292</v>
      </c>
      <c r="T11" s="1">
        <v>0.92814075950591468</v>
      </c>
      <c r="U11" s="1">
        <v>0.94918487055257961</v>
      </c>
      <c r="V11" s="1">
        <v>0.91957644690197515</v>
      </c>
      <c r="W11" s="1">
        <v>0.89200690062524812</v>
      </c>
      <c r="X11" s="1">
        <v>0.78140305461493986</v>
      </c>
      <c r="Y11" s="1">
        <v>0.69143579773868447</v>
      </c>
    </row>
    <row r="12" spans="1:25" x14ac:dyDescent="0.3">
      <c r="A12">
        <v>17</v>
      </c>
      <c r="B12" s="1">
        <v>0.52793022930927813</v>
      </c>
      <c r="C12" s="1">
        <v>0.51188456702656315</v>
      </c>
      <c r="D12" s="1">
        <v>0.50741413375376698</v>
      </c>
      <c r="E12" s="1">
        <v>0.51088670245674261</v>
      </c>
      <c r="F12" s="1">
        <v>0.53657173648392442</v>
      </c>
      <c r="G12" s="1">
        <v>0.6131877781547489</v>
      </c>
      <c r="H12" s="1">
        <v>0.82697028359311076</v>
      </c>
      <c r="I12" s="1">
        <v>0.96740974314965966</v>
      </c>
      <c r="J12" s="1">
        <v>1</v>
      </c>
      <c r="K12" s="1">
        <v>0.93511884567026549</v>
      </c>
      <c r="L12" s="1">
        <v>0.9449178757459038</v>
      </c>
      <c r="M12" s="1">
        <v>0.94755223821023016</v>
      </c>
      <c r="N12" s="1">
        <v>0.89125271918095261</v>
      </c>
      <c r="O12" s="1">
        <v>0.89622208473865916</v>
      </c>
      <c r="P12" s="1">
        <v>0.8385255553116332</v>
      </c>
      <c r="Q12" s="1">
        <v>0.82633165026842559</v>
      </c>
      <c r="R12" s="1">
        <v>0.84307581775001494</v>
      </c>
      <c r="S12" s="1">
        <v>0.89013511086275365</v>
      </c>
      <c r="T12" s="1">
        <v>0.87474803919612043</v>
      </c>
      <c r="U12" s="1">
        <v>0.85628754465443935</v>
      </c>
      <c r="V12" s="1">
        <v>0.8352326022312252</v>
      </c>
      <c r="W12" s="1">
        <v>0.74640269822579675</v>
      </c>
      <c r="X12" s="1">
        <v>0.6564751431935657</v>
      </c>
      <c r="Y12" s="1">
        <v>0.57135729538786995</v>
      </c>
    </row>
    <row r="13" spans="1:25" x14ac:dyDescent="0.3">
      <c r="A13">
        <v>18</v>
      </c>
      <c r="B13" s="1">
        <v>0.63043947836688807</v>
      </c>
      <c r="C13" s="1">
        <v>0.61161203039137413</v>
      </c>
      <c r="D13" s="1">
        <v>0.53994516395497827</v>
      </c>
      <c r="E13" s="1">
        <v>0.56697546270255839</v>
      </c>
      <c r="F13" s="1">
        <v>0.58329684820841632</v>
      </c>
      <c r="G13" s="1">
        <v>0.66121799423527972</v>
      </c>
      <c r="H13" s="1">
        <v>0.76020550060043612</v>
      </c>
      <c r="I13" s="1">
        <v>0.91264934950037757</v>
      </c>
      <c r="J13" s="1">
        <v>0.91274254233924601</v>
      </c>
      <c r="K13" s="1">
        <v>0.94443151881151732</v>
      </c>
      <c r="L13" s="1">
        <v>0.82971249113529011</v>
      </c>
      <c r="M13" s="1">
        <v>0.86731218474578564</v>
      </c>
      <c r="N13" s="1">
        <v>0.81517953650256347</v>
      </c>
      <c r="O13" s="1">
        <v>0.77880125935526501</v>
      </c>
      <c r="P13" s="1">
        <v>0.80200517797851278</v>
      </c>
      <c r="Q13" s="1">
        <v>0.83478056578990834</v>
      </c>
      <c r="R13" s="1">
        <v>0.93082798049933846</v>
      </c>
      <c r="S13" s="1">
        <v>0.98579140321184455</v>
      </c>
      <c r="T13" s="1">
        <v>0.93619959410812914</v>
      </c>
      <c r="U13" s="1">
        <v>0.9991693258052522</v>
      </c>
      <c r="V13" s="1">
        <v>1</v>
      </c>
      <c r="W13" s="1">
        <v>0.87015854180365304</v>
      </c>
      <c r="X13" s="1">
        <v>0.74098334003032984</v>
      </c>
      <c r="Y13" s="1">
        <v>0.72895218443920984</v>
      </c>
    </row>
    <row r="14" spans="1:25" x14ac:dyDescent="0.3">
      <c r="A14">
        <v>19</v>
      </c>
      <c r="B14" s="1">
        <v>0.38650819738433101</v>
      </c>
      <c r="C14" s="1">
        <v>0.38650819738433101</v>
      </c>
      <c r="D14" s="1">
        <v>0.38650819738433101</v>
      </c>
      <c r="E14" s="1">
        <v>0.38650819738433101</v>
      </c>
      <c r="F14" s="1">
        <v>0.41985073447128624</v>
      </c>
      <c r="G14" s="1">
        <v>0.37702259521299042</v>
      </c>
      <c r="H14" s="1">
        <v>0.61744554502071669</v>
      </c>
      <c r="I14" s="1">
        <v>0.65014528991507647</v>
      </c>
      <c r="J14" s="1">
        <v>0.65014528991507647</v>
      </c>
      <c r="K14" s="1">
        <v>0.76723281089929263</v>
      </c>
      <c r="L14" s="1">
        <v>0.96070242852715593</v>
      </c>
      <c r="M14" s="1">
        <v>0.87179246937940336</v>
      </c>
      <c r="N14" s="1">
        <v>0.97516487849683309</v>
      </c>
      <c r="O14" s="1">
        <v>0.97854871022596834</v>
      </c>
      <c r="P14" s="1">
        <v>0.91575928430744358</v>
      </c>
      <c r="Q14" s="1">
        <v>0.89973246354784953</v>
      </c>
      <c r="R14" s="1">
        <v>0.96497304077746526</v>
      </c>
      <c r="S14" s="1">
        <v>1</v>
      </c>
      <c r="T14" s="1">
        <v>1</v>
      </c>
      <c r="U14" s="1">
        <v>1</v>
      </c>
      <c r="V14" s="1">
        <v>1</v>
      </c>
      <c r="W14" s="1">
        <v>0.67037472588668734</v>
      </c>
      <c r="X14" s="1">
        <v>0.52699167922409529</v>
      </c>
      <c r="Y14" s="1">
        <v>0.4300483377147013</v>
      </c>
    </row>
    <row r="15" spans="1:25" x14ac:dyDescent="0.3">
      <c r="A15">
        <v>20</v>
      </c>
      <c r="B15" s="1">
        <v>0.88522237918491464</v>
      </c>
      <c r="C15" s="1">
        <v>0.88522237918491453</v>
      </c>
      <c r="D15" s="1">
        <v>0.88522237918491464</v>
      </c>
      <c r="E15" s="1">
        <v>0.87246930968902381</v>
      </c>
      <c r="F15" s="1">
        <v>0.97449386333218402</v>
      </c>
      <c r="G15" s="1">
        <v>0.91200333755833352</v>
      </c>
      <c r="H15" s="1">
        <v>0.9260318899279979</v>
      </c>
      <c r="I15" s="1">
        <v>0.77044498030852948</v>
      </c>
      <c r="J15" s="1">
        <v>0.6594929267508679</v>
      </c>
      <c r="K15" s="1">
        <v>0.5765977571558174</v>
      </c>
      <c r="L15" s="1">
        <v>0.69392656681913345</v>
      </c>
      <c r="M15" s="1">
        <v>0.78574879593723246</v>
      </c>
      <c r="N15" s="1">
        <v>0.86226698806891955</v>
      </c>
      <c r="O15" s="1">
        <v>0.93878562291602474</v>
      </c>
      <c r="P15" s="1">
        <v>0.91327926372851687</v>
      </c>
      <c r="Q15" s="1">
        <v>0.79850164349442265</v>
      </c>
      <c r="R15" s="1">
        <v>0.81125449105161296</v>
      </c>
      <c r="S15" s="1">
        <v>0.87502005698381879</v>
      </c>
      <c r="T15" s="1">
        <v>0.88777334725642731</v>
      </c>
      <c r="U15" s="1">
        <v>0.86226676671121028</v>
      </c>
      <c r="V15" s="1">
        <v>0.87757013962449504</v>
      </c>
      <c r="W15" s="1">
        <v>1</v>
      </c>
      <c r="X15" s="1">
        <v>0.94898772434040268</v>
      </c>
      <c r="Y15" s="1">
        <v>0.85971557786297992</v>
      </c>
    </row>
    <row r="16" spans="1:25" x14ac:dyDescent="0.3">
      <c r="A16">
        <v>21</v>
      </c>
      <c r="B16" s="1">
        <v>0.50862909712988436</v>
      </c>
      <c r="C16" s="1">
        <v>0.47050962351311265</v>
      </c>
      <c r="D16" s="1">
        <v>0.44261740418677642</v>
      </c>
      <c r="E16" s="1">
        <v>0.43936316406575698</v>
      </c>
      <c r="F16" s="1">
        <v>0.43982802074909372</v>
      </c>
      <c r="G16" s="1">
        <v>0.49282356009802303</v>
      </c>
      <c r="H16" s="1">
        <v>0.75082800102984826</v>
      </c>
      <c r="I16" s="1">
        <v>0.91911207952319018</v>
      </c>
      <c r="J16" s="1">
        <v>0.9800104281561095</v>
      </c>
      <c r="K16" s="1">
        <v>0.9841943013783766</v>
      </c>
      <c r="L16" s="1">
        <v>0.94096099825856616</v>
      </c>
      <c r="M16" s="1">
        <v>0.98279965042759443</v>
      </c>
      <c r="N16" s="1">
        <v>0.98791323722831714</v>
      </c>
      <c r="O16" s="1">
        <v>0.97303725239693173</v>
      </c>
      <c r="P16" s="1">
        <v>0.86658147797015173</v>
      </c>
      <c r="Q16" s="1">
        <v>0.81079647428276758</v>
      </c>
      <c r="R16" s="1">
        <v>0.85728385614561786</v>
      </c>
      <c r="S16" s="1">
        <v>1</v>
      </c>
      <c r="T16" s="1">
        <v>0.95304768034125886</v>
      </c>
      <c r="U16" s="1">
        <v>0.94003144605809053</v>
      </c>
      <c r="V16" s="1">
        <v>0.91678771478217047</v>
      </c>
      <c r="W16" s="1">
        <v>0.85449471498668683</v>
      </c>
      <c r="X16" s="1">
        <v>0.70759477859902764</v>
      </c>
      <c r="Y16" s="1">
        <v>0.61369046246106951</v>
      </c>
    </row>
    <row r="17" spans="1:25" x14ac:dyDescent="0.3">
      <c r="A17">
        <v>23</v>
      </c>
      <c r="B17" s="1">
        <v>0.68745157631709852</v>
      </c>
      <c r="C17" s="1">
        <v>0.6118747149475805</v>
      </c>
      <c r="D17" s="1">
        <v>0.5828473528873217</v>
      </c>
      <c r="E17" s="1">
        <v>0.57565959713125325</v>
      </c>
      <c r="F17" s="1">
        <v>0.57565959713125325</v>
      </c>
      <c r="G17" s="1">
        <v>0.6093866219085099</v>
      </c>
      <c r="H17" s="1">
        <v>0.75992141131253355</v>
      </c>
      <c r="I17" s="1">
        <v>0.86904079490728203</v>
      </c>
      <c r="J17" s="1">
        <v>0.97069608427415544</v>
      </c>
      <c r="K17" s="1">
        <v>0.9936415367515653</v>
      </c>
      <c r="L17" s="1">
        <v>0.99032412049743246</v>
      </c>
      <c r="M17" s="1">
        <v>0.99032412049743235</v>
      </c>
      <c r="N17" s="1">
        <v>0.97152546906526449</v>
      </c>
      <c r="O17" s="1">
        <v>0.95327967938544833</v>
      </c>
      <c r="P17" s="1">
        <v>0.92674025690772266</v>
      </c>
      <c r="Q17" s="1">
        <v>0.90909006501400991</v>
      </c>
      <c r="R17" s="1">
        <v>0.88876075941441302</v>
      </c>
      <c r="S17" s="1">
        <v>0.95151523821301431</v>
      </c>
      <c r="T17" s="1">
        <v>1</v>
      </c>
      <c r="U17" s="1">
        <v>0.99972353845669482</v>
      </c>
      <c r="V17" s="1">
        <v>0.99944707683279277</v>
      </c>
      <c r="W17" s="1">
        <v>0.9517393406114032</v>
      </c>
      <c r="X17" s="1">
        <v>0.87496473500865779</v>
      </c>
      <c r="Y17" s="1">
        <v>0.78133313517237035</v>
      </c>
    </row>
    <row r="18" spans="1:25" x14ac:dyDescent="0.3">
      <c r="A18">
        <v>24</v>
      </c>
      <c r="B18" s="1">
        <v>0.63352295490592747</v>
      </c>
      <c r="C18" s="1">
        <v>0.59299485471902691</v>
      </c>
      <c r="D18" s="1">
        <v>0.59538188359759425</v>
      </c>
      <c r="E18" s="1">
        <v>0.59682394986796516</v>
      </c>
      <c r="F18" s="1">
        <v>0.60826637027303609</v>
      </c>
      <c r="G18" s="1">
        <v>0.64860756917187812</v>
      </c>
      <c r="H18" s="1">
        <v>0.8391752845558258</v>
      </c>
      <c r="I18" s="1">
        <v>0.9487768753676985</v>
      </c>
      <c r="J18" s="1">
        <v>0.98404378900300715</v>
      </c>
      <c r="K18" s="1">
        <v>0.95085088186200684</v>
      </c>
      <c r="L18" s="1">
        <v>0.9521024765721201</v>
      </c>
      <c r="M18" s="1">
        <v>1</v>
      </c>
      <c r="N18" s="1">
        <v>0.98604823975601474</v>
      </c>
      <c r="O18" s="1">
        <v>0.98532161913461458</v>
      </c>
      <c r="P18" s="1">
        <v>0.9443163502359353</v>
      </c>
      <c r="Q18" s="1">
        <v>0.92741763676676314</v>
      </c>
      <c r="R18" s="1">
        <v>0.92698774809119266</v>
      </c>
      <c r="S18" s="1">
        <v>0.94949110596963016</v>
      </c>
      <c r="T18" s="1">
        <v>0.93225638991975535</v>
      </c>
      <c r="U18" s="1">
        <v>0.90189040508526219</v>
      </c>
      <c r="V18" s="1">
        <v>0.90647138125099869</v>
      </c>
      <c r="W18" s="1">
        <v>0.85201009098563374</v>
      </c>
      <c r="X18" s="1">
        <v>0.72338639975489338</v>
      </c>
      <c r="Y18" s="1">
        <v>0.68460914350101254</v>
      </c>
    </row>
    <row r="19" spans="1:25" x14ac:dyDescent="0.3">
      <c r="A19">
        <v>26</v>
      </c>
      <c r="B19" s="1">
        <v>0.54024932311464857</v>
      </c>
      <c r="C19" s="1">
        <v>0.50755963664967207</v>
      </c>
      <c r="D19" s="1">
        <v>0.47925961306707293</v>
      </c>
      <c r="E19" s="1">
        <v>0.47437112485715272</v>
      </c>
      <c r="F19" s="1">
        <v>0.48438088642984645</v>
      </c>
      <c r="G19" s="1">
        <v>0.57410293534389178</v>
      </c>
      <c r="H19" s="1">
        <v>0.81137751614512021</v>
      </c>
      <c r="I19" s="1">
        <v>0.96029350392758694</v>
      </c>
      <c r="J19" s="1">
        <v>0.98649846113450601</v>
      </c>
      <c r="K19" s="1">
        <v>1</v>
      </c>
      <c r="L19" s="1">
        <v>0.90465785239563812</v>
      </c>
      <c r="M19" s="1">
        <v>0.96192299999756026</v>
      </c>
      <c r="N19" s="1">
        <v>0.93305764104374589</v>
      </c>
      <c r="O19" s="1">
        <v>0.88902799213262806</v>
      </c>
      <c r="P19" s="1">
        <v>0.81852734583990139</v>
      </c>
      <c r="Q19" s="1">
        <v>0.80708761832825138</v>
      </c>
      <c r="R19" s="1">
        <v>0.8479912951867673</v>
      </c>
      <c r="S19" s="1">
        <v>0.92118559824822543</v>
      </c>
      <c r="T19" s="1">
        <v>0.88992587772220511</v>
      </c>
      <c r="U19" s="1">
        <v>0.8846050742284145</v>
      </c>
      <c r="V19" s="1">
        <v>0.87087075021006721</v>
      </c>
      <c r="W19" s="1">
        <v>0.81094520086124966</v>
      </c>
      <c r="X19" s="1">
        <v>0.69402054408519942</v>
      </c>
      <c r="Y19" s="1">
        <v>0.61507312224608002</v>
      </c>
    </row>
    <row r="20" spans="1:25" x14ac:dyDescent="0.3">
      <c r="A20">
        <v>29</v>
      </c>
      <c r="B20" s="1">
        <v>1.6129032258064516E-3</v>
      </c>
      <c r="C20" s="1">
        <v>1</v>
      </c>
      <c r="D20" s="1">
        <v>-0.19301075268817203</v>
      </c>
      <c r="E20" s="1">
        <v>-2.4193548387096774E-2</v>
      </c>
      <c r="F20" s="1">
        <v>7.2580645161290328E-2</v>
      </c>
      <c r="G20" s="1">
        <v>-4.9462365591397849E-2</v>
      </c>
      <c r="H20" s="1">
        <v>1.5591397849462365E-2</v>
      </c>
      <c r="I20" s="1">
        <v>-0.11666666666666665</v>
      </c>
      <c r="J20" s="1">
        <v>-0.19193548387096773</v>
      </c>
      <c r="K20" s="1">
        <v>-1.2365591397849462E-2</v>
      </c>
      <c r="L20" s="1">
        <v>-4.5161290322580643E-2</v>
      </c>
      <c r="M20" s="1">
        <v>0.17150537634408602</v>
      </c>
      <c r="N20" s="1">
        <v>-0.19784946236559139</v>
      </c>
      <c r="O20" s="1">
        <v>-0.38978494623655913</v>
      </c>
      <c r="P20" s="1">
        <v>-6.505376344086021E-2</v>
      </c>
      <c r="Q20" s="1">
        <v>-9.0322580645161285E-2</v>
      </c>
      <c r="R20" s="1">
        <v>0.18494623655913975</v>
      </c>
      <c r="S20" s="1">
        <v>1.6129032258064516E-3</v>
      </c>
      <c r="T20" s="1">
        <v>-0.1010752688172043</v>
      </c>
      <c r="U20" s="1">
        <v>0.19731182795698923</v>
      </c>
      <c r="V20" s="1">
        <v>-6.2903225806451607E-2</v>
      </c>
      <c r="W20" s="1">
        <v>4.9462365591397849E-2</v>
      </c>
      <c r="X20" s="1">
        <v>-3.7634408602150539E-2</v>
      </c>
      <c r="Y20" s="1">
        <v>-8.1182795698924726E-2</v>
      </c>
    </row>
    <row r="21" spans="1:25" x14ac:dyDescent="0.3">
      <c r="A21">
        <v>30</v>
      </c>
      <c r="B21" s="1">
        <v>0.6307729194149605</v>
      </c>
      <c r="C21" s="1">
        <v>0.57837274777058645</v>
      </c>
      <c r="D21" s="1">
        <v>0.55023187775518967</v>
      </c>
      <c r="E21" s="1">
        <v>0.54732071223167922</v>
      </c>
      <c r="F21" s="1">
        <v>0.56721341452317198</v>
      </c>
      <c r="G21" s="1">
        <v>0.61282098000662855</v>
      </c>
      <c r="H21" s="1">
        <v>0.79573627322535878</v>
      </c>
      <c r="I21" s="1">
        <v>0.91509223147629171</v>
      </c>
      <c r="J21" s="1">
        <v>0.95827370545251866</v>
      </c>
      <c r="K21" s="1">
        <v>0.97234428890724001</v>
      </c>
      <c r="L21" s="1">
        <v>0.95293691535109526</v>
      </c>
      <c r="M21" s="1">
        <v>0.97865165135044485</v>
      </c>
      <c r="N21" s="1">
        <v>0.96555164023750484</v>
      </c>
      <c r="O21" s="1">
        <v>0.912181023555243</v>
      </c>
      <c r="P21" s="1">
        <v>0.8820995608032357</v>
      </c>
      <c r="Q21" s="1">
        <v>0.82727342495552569</v>
      </c>
      <c r="R21" s="1">
        <v>0.83794755677148569</v>
      </c>
      <c r="S21" s="1">
        <v>0.9830182085129503</v>
      </c>
      <c r="T21" s="1">
        <v>0.99175174736974048</v>
      </c>
      <c r="U21" s="1">
        <v>1</v>
      </c>
      <c r="V21" s="1">
        <v>0.97040356853289667</v>
      </c>
      <c r="W21" s="1">
        <v>0.92964784643847631</v>
      </c>
      <c r="X21" s="1">
        <v>0.83261055457109256</v>
      </c>
      <c r="Y21" s="1">
        <v>0.71471024267822192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ACD4-672F-4A69-BA9A-F992C71D4CCF}">
  <dimension ref="A1:Y4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0.29831554739956306</v>
      </c>
      <c r="C2" s="1">
        <v>0.34095832095185208</v>
      </c>
      <c r="D2" s="1">
        <v>0.75929037881293815</v>
      </c>
      <c r="E2" s="1">
        <v>0.33083548396339013</v>
      </c>
      <c r="F2" s="1">
        <v>0.29246164204266384</v>
      </c>
      <c r="G2" s="1">
        <v>0.34269843388104027</v>
      </c>
      <c r="H2" s="1">
        <v>0.36727295708737456</v>
      </c>
      <c r="I2" s="1">
        <v>0.3575349637101024</v>
      </c>
      <c r="J2" s="1">
        <v>0.24400961320453915</v>
      </c>
      <c r="K2" s="1">
        <v>1</v>
      </c>
      <c r="L2" s="1">
        <v>9.1257291883322905E-2</v>
      </c>
      <c r="M2" s="1">
        <v>0.54490164165026655</v>
      </c>
      <c r="N2" s="1">
        <v>0.20175724251011129</v>
      </c>
      <c r="O2" s="1">
        <v>0.25376310461045348</v>
      </c>
      <c r="P2" s="1">
        <v>0.37474804214155794</v>
      </c>
      <c r="Q2" s="1">
        <v>0.47138328024737147</v>
      </c>
      <c r="R2" s="1">
        <v>0.16021391843749311</v>
      </c>
      <c r="S2" s="1">
        <v>0.67913441289484544</v>
      </c>
      <c r="T2" s="1">
        <v>0.57509832135490102</v>
      </c>
      <c r="U2" s="1">
        <v>0.22783465071492257</v>
      </c>
      <c r="V2" s="1">
        <v>0.9754543768589008</v>
      </c>
      <c r="W2" s="1">
        <v>0.50278228484471243</v>
      </c>
      <c r="X2" s="1">
        <v>0.49468884634381355</v>
      </c>
      <c r="Y2" s="1">
        <v>0.21086318977129764</v>
      </c>
    </row>
    <row r="3" spans="1:25" x14ac:dyDescent="0.3">
      <c r="A3">
        <v>3</v>
      </c>
      <c r="B3" s="1">
        <v>-0.83131903420534914</v>
      </c>
      <c r="C3" s="1">
        <v>-0.90352963056553004</v>
      </c>
      <c r="D3" s="1">
        <v>-0.97322618357166601</v>
      </c>
      <c r="E3" s="1">
        <v>-0.96614134644324334</v>
      </c>
      <c r="F3" s="1">
        <v>-1</v>
      </c>
      <c r="G3" s="1">
        <v>-0.89018823982420336</v>
      </c>
      <c r="H3" s="1">
        <v>-0.66291034308363694</v>
      </c>
      <c r="I3" s="1">
        <v>-0.27286708749973465</v>
      </c>
      <c r="J3" s="1">
        <v>-8.0357787967928779E-2</v>
      </c>
      <c r="K3" s="1">
        <v>-1.2570638735395784E-2</v>
      </c>
      <c r="L3" s="1">
        <v>-0.11285202821516029</v>
      </c>
      <c r="M3" s="1">
        <v>-8.2966619662819027E-2</v>
      </c>
      <c r="N3" s="1">
        <v>-0.11483709363595818</v>
      </c>
      <c r="O3" s="1">
        <v>-0.11584406114641878</v>
      </c>
      <c r="P3" s="1">
        <v>-0.29285705844700766</v>
      </c>
      <c r="Q3" s="1">
        <v>-0.42176027189697524</v>
      </c>
      <c r="R3" s="1">
        <v>-0.37507873301496514</v>
      </c>
      <c r="S3" s="1">
        <v>-0.12803416390914724</v>
      </c>
      <c r="T3" s="1">
        <v>-0.18624379786313536</v>
      </c>
      <c r="U3" s="1">
        <v>-0.23411735483711585</v>
      </c>
      <c r="V3" s="1">
        <v>-0.36775687595479201</v>
      </c>
      <c r="W3" s="1">
        <v>-0.47737230800615221</v>
      </c>
      <c r="X3" s="1">
        <v>-0.64045987885598998</v>
      </c>
      <c r="Y3" s="1">
        <v>-0.72089207574330627</v>
      </c>
    </row>
    <row r="4" spans="1:25" x14ac:dyDescent="0.3">
      <c r="A4">
        <v>4</v>
      </c>
      <c r="B4" s="1">
        <v>0.80728833654097476</v>
      </c>
      <c r="C4" s="1">
        <v>1</v>
      </c>
      <c r="D4" s="1">
        <v>1</v>
      </c>
      <c r="E4" s="1">
        <v>1</v>
      </c>
      <c r="F4" s="1">
        <v>1</v>
      </c>
      <c r="G4" s="1">
        <v>0.81025323904685231</v>
      </c>
      <c r="H4" s="1">
        <v>0.3675107984921524</v>
      </c>
      <c r="I4" s="1">
        <v>4.7313206121397229E-2</v>
      </c>
      <c r="J4" s="1">
        <v>-0.27683716614185039</v>
      </c>
      <c r="K4" s="1">
        <v>-0.27683716614185039</v>
      </c>
      <c r="L4" s="1">
        <v>-2.3841484870986696E-2</v>
      </c>
      <c r="M4" s="1">
        <v>-0.28869677616536066</v>
      </c>
      <c r="N4" s="1">
        <v>-0.28869677616536066</v>
      </c>
      <c r="O4" s="1">
        <v>-0.22347125417705968</v>
      </c>
      <c r="P4" s="1">
        <v>-2.7794688212156794E-2</v>
      </c>
      <c r="Q4" s="1">
        <v>0.16788124174507391</v>
      </c>
      <c r="R4" s="1">
        <v>0.23310655173081751</v>
      </c>
      <c r="S4" s="1">
        <v>0.23310655173081751</v>
      </c>
      <c r="T4" s="1">
        <v>0.23310655173081751</v>
      </c>
      <c r="U4" s="1">
        <v>0.23310655173081751</v>
      </c>
      <c r="V4" s="1">
        <v>0.23310655173081751</v>
      </c>
      <c r="W4" s="1">
        <v>0.48610223077593251</v>
      </c>
      <c r="X4" s="1">
        <v>0.74305111538796631</v>
      </c>
      <c r="Y4" s="1">
        <v>0.74305111538796631</v>
      </c>
    </row>
    <row r="5" spans="1:25" x14ac:dyDescent="0.3">
      <c r="A5">
        <v>7</v>
      </c>
      <c r="B5" s="1">
        <v>0.38344901367483136</v>
      </c>
      <c r="C5" s="1">
        <v>0.29578203576707635</v>
      </c>
      <c r="D5" s="1">
        <v>0.25320455948838683</v>
      </c>
      <c r="E5" s="1">
        <v>0.24777748869133781</v>
      </c>
      <c r="F5" s="1">
        <v>0.28161417340894496</v>
      </c>
      <c r="G5" s="1">
        <v>0.34966280092029883</v>
      </c>
      <c r="H5" s="1">
        <v>0.54250470151237562</v>
      </c>
      <c r="I5" s="1">
        <v>0.66229443616730865</v>
      </c>
      <c r="J5" s="1">
        <v>0.76518741204691443</v>
      </c>
      <c r="K5" s="1">
        <v>0.84261214478091528</v>
      </c>
      <c r="L5" s="1">
        <v>0.8497231451623507</v>
      </c>
      <c r="M5" s="1">
        <v>0.83448692132478708</v>
      </c>
      <c r="N5" s="1">
        <v>0.8380409578599084</v>
      </c>
      <c r="O5" s="1">
        <v>0.82948923177910883</v>
      </c>
      <c r="P5" s="1">
        <v>0.74829503412698151</v>
      </c>
      <c r="Q5" s="1">
        <v>0.71094747592174845</v>
      </c>
      <c r="R5" s="1">
        <v>0.7336999582257463</v>
      </c>
      <c r="S5" s="1">
        <v>1</v>
      </c>
      <c r="T5" s="1">
        <v>0.9985483033125131</v>
      </c>
      <c r="U5" s="1">
        <v>0.96807730568629025</v>
      </c>
      <c r="V5" s="1">
        <v>0.89605766494764316</v>
      </c>
      <c r="W5" s="1">
        <v>0.79689393148205667</v>
      </c>
      <c r="X5" s="1">
        <v>0.64996520985519868</v>
      </c>
      <c r="Y5" s="1">
        <v>0.49864852901755596</v>
      </c>
    </row>
    <row r="6" spans="1:25" x14ac:dyDescent="0.3">
      <c r="A6">
        <v>8</v>
      </c>
      <c r="B6" s="1">
        <v>0.17205454165319731</v>
      </c>
      <c r="C6" s="1">
        <v>1.1658267855531692E-2</v>
      </c>
      <c r="D6" s="1">
        <v>-0.21783941491592251</v>
      </c>
      <c r="E6" s="1">
        <v>-0.33351721578723742</v>
      </c>
      <c r="F6" s="1">
        <v>-0.24999340614502125</v>
      </c>
      <c r="G6" s="1">
        <v>0.2902510474583358</v>
      </c>
      <c r="H6" s="1">
        <v>0.87903448119094107</v>
      </c>
      <c r="I6" s="1">
        <v>1</v>
      </c>
      <c r="J6" s="1">
        <v>0.79744414654716811</v>
      </c>
      <c r="K6" s="1">
        <v>0.44211936964394571</v>
      </c>
      <c r="L6" s="1">
        <v>0.12673433807725532</v>
      </c>
      <c r="M6" s="1">
        <v>0.15017961651435116</v>
      </c>
      <c r="N6" s="1">
        <v>0.23663408923610063</v>
      </c>
      <c r="O6" s="1">
        <v>0.11794234764778391</v>
      </c>
      <c r="P6" s="1">
        <v>0.20185852560107012</v>
      </c>
      <c r="Q6" s="1">
        <v>0.14442241062411251</v>
      </c>
      <c r="R6" s="1">
        <v>0.14149175468980757</v>
      </c>
      <c r="S6" s="1">
        <v>0.16681740716932308</v>
      </c>
      <c r="T6" s="1">
        <v>0.17121338035293782</v>
      </c>
      <c r="U6" s="1">
        <v>0.21224263607636221</v>
      </c>
      <c r="V6" s="1">
        <v>0.22689592884747217</v>
      </c>
      <c r="W6" s="1">
        <v>0.26772887061037826</v>
      </c>
      <c r="X6" s="1">
        <v>0.23566015411009714</v>
      </c>
      <c r="Y6" s="1">
        <v>-2.7065166679339923E-2</v>
      </c>
    </row>
    <row r="7" spans="1:25" x14ac:dyDescent="0.3">
      <c r="A7">
        <v>10</v>
      </c>
      <c r="B7" s="1">
        <v>0.9920909995276902</v>
      </c>
      <c r="C7" s="1">
        <v>0.99565469161152009</v>
      </c>
      <c r="D7" s="1">
        <v>1</v>
      </c>
      <c r="E7" s="1">
        <v>0.99970123602698202</v>
      </c>
      <c r="F7" s="1">
        <v>0.99527545224154923</v>
      </c>
      <c r="G7" s="1">
        <v>0.98740953635756079</v>
      </c>
      <c r="H7" s="1">
        <v>0.96450368212031456</v>
      </c>
      <c r="I7" s="1">
        <v>0.94677513571853866</v>
      </c>
      <c r="J7" s="1">
        <v>0.9393922632435393</v>
      </c>
      <c r="K7" s="1">
        <v>0.71296749430090423</v>
      </c>
      <c r="L7" s="1">
        <v>0.48955356941753897</v>
      </c>
      <c r="M7" s="1">
        <v>0.48665246193602357</v>
      </c>
      <c r="N7" s="1">
        <v>0.48976656555149339</v>
      </c>
      <c r="O7" s="1">
        <v>0.49206574114205232</v>
      </c>
      <c r="P7" s="1">
        <v>0.49483929544708377</v>
      </c>
      <c r="Q7" s="1">
        <v>0.74589477080092104</v>
      </c>
      <c r="R7" s="1">
        <v>0.95167893802923587</v>
      </c>
      <c r="S7" s="1">
        <v>0.93554474828405831</v>
      </c>
      <c r="T7" s="1">
        <v>0.93681919045718953</v>
      </c>
      <c r="U7" s="1">
        <v>0.93918591610076074</v>
      </c>
      <c r="V7" s="1">
        <v>0.94870786357900283</v>
      </c>
      <c r="W7" s="1">
        <v>0.95639215575185743</v>
      </c>
      <c r="X7" s="1">
        <v>0.96751990456894166</v>
      </c>
      <c r="Y7" s="1">
        <v>0.98086533135333442</v>
      </c>
    </row>
    <row r="8" spans="1:25" x14ac:dyDescent="0.3">
      <c r="A8">
        <v>12</v>
      </c>
      <c r="B8" s="1">
        <v>0.99315594481000569</v>
      </c>
      <c r="C8" s="1">
        <v>0.97350951636894323</v>
      </c>
      <c r="D8" s="1">
        <v>1</v>
      </c>
      <c r="E8" s="1">
        <v>0.9765287926677616</v>
      </c>
      <c r="F8" s="1">
        <v>0.8654129694205559</v>
      </c>
      <c r="G8" s="1">
        <v>0.75407435004130463</v>
      </c>
      <c r="H8" s="1">
        <v>0.32347568517818698</v>
      </c>
      <c r="I8" s="1">
        <v>0.20128268736837082</v>
      </c>
      <c r="J8" s="1">
        <v>0.38877095208874679</v>
      </c>
      <c r="K8" s="1">
        <v>0.23828124886735519</v>
      </c>
      <c r="L8" s="1">
        <v>0.1641235121933261</v>
      </c>
      <c r="M8" s="1">
        <v>-0.21999122453219058</v>
      </c>
      <c r="N8" s="1">
        <v>0.16649890127983241</v>
      </c>
      <c r="O8" s="1">
        <v>0.27314570010873707</v>
      </c>
      <c r="P8" s="1">
        <v>0.42855274098910839</v>
      </c>
      <c r="Q8" s="1">
        <v>0.55420222489851745</v>
      </c>
      <c r="R8" s="1">
        <v>0.59407778861654614</v>
      </c>
      <c r="S8" s="1">
        <v>0.3509271276354638</v>
      </c>
      <c r="T8" s="1">
        <v>0.34412326117013714</v>
      </c>
      <c r="U8" s="1">
        <v>0.47049744016967787</v>
      </c>
      <c r="V8" s="1">
        <v>0.65531237046346713</v>
      </c>
      <c r="W8" s="1">
        <v>0.79225609353288817</v>
      </c>
      <c r="X8" s="1">
        <v>0.80058972800340555</v>
      </c>
      <c r="Y8" s="1">
        <v>0.83686345168728005</v>
      </c>
    </row>
    <row r="9" spans="1:25" x14ac:dyDescent="0.3">
      <c r="A9">
        <v>14</v>
      </c>
      <c r="B9" s="1">
        <v>-0.91923396530451518</v>
      </c>
      <c r="C9" s="1">
        <v>-0.98946890293925704</v>
      </c>
      <c r="D9" s="1">
        <v>-0.99760050527080246</v>
      </c>
      <c r="E9" s="1">
        <v>-1</v>
      </c>
      <c r="F9" s="1">
        <v>-0.98866906154595136</v>
      </c>
      <c r="G9" s="1">
        <v>-0.94618809391255643</v>
      </c>
      <c r="H9" s="1">
        <v>-0.54505677072190473</v>
      </c>
      <c r="I9" s="1">
        <v>-0.1677300862894221</v>
      </c>
      <c r="J9" s="1">
        <v>5.5360056470235407E-3</v>
      </c>
      <c r="K9" s="1">
        <v>8.0013275082280025E-2</v>
      </c>
      <c r="L9" s="1">
        <v>4.198221287995128E-3</v>
      </c>
      <c r="M9" s="1">
        <v>-3.552979183198416E-2</v>
      </c>
      <c r="N9" s="1">
        <v>-7.1655503160925921E-2</v>
      </c>
      <c r="O9" s="1">
        <v>-5.4928768974863068E-2</v>
      </c>
      <c r="P9" s="1">
        <v>-0.19336190782150975</v>
      </c>
      <c r="Q9" s="1">
        <v>-0.35195492840820353</v>
      </c>
      <c r="R9" s="1">
        <v>-0.3546766329182528</v>
      </c>
      <c r="S9" s="1">
        <v>-4.0814202618117676E-2</v>
      </c>
      <c r="T9" s="1">
        <v>-5.696590499746168E-2</v>
      </c>
      <c r="U9" s="1">
        <v>-7.39872063641306E-2</v>
      </c>
      <c r="V9" s="1">
        <v>-0.17189507740067958</v>
      </c>
      <c r="W9" s="1">
        <v>-0.34957062994021626</v>
      </c>
      <c r="X9" s="1">
        <v>-0.53089877416425812</v>
      </c>
      <c r="Y9" s="1">
        <v>-0.6440254651969568</v>
      </c>
    </row>
    <row r="10" spans="1:25" x14ac:dyDescent="0.3">
      <c r="A10">
        <v>15</v>
      </c>
      <c r="B10" s="1">
        <v>-0.86718064422155816</v>
      </c>
      <c r="C10" s="1">
        <v>-1</v>
      </c>
      <c r="D10" s="1">
        <v>-0.94714893054310845</v>
      </c>
      <c r="E10" s="1">
        <v>-0.98063425908441271</v>
      </c>
      <c r="F10" s="1">
        <v>-0.981197801214718</v>
      </c>
      <c r="G10" s="1">
        <v>-0.96272918519305284</v>
      </c>
      <c r="H10" s="1">
        <v>-0.42875320723863447</v>
      </c>
      <c r="I10" s="1">
        <v>-1.7349735760405223E-2</v>
      </c>
      <c r="J10" s="1">
        <v>0.14990653411065188</v>
      </c>
      <c r="K10" s="1">
        <v>0.34868194175861128</v>
      </c>
      <c r="L10" s="1">
        <v>0.43520792707159067</v>
      </c>
      <c r="M10" s="1">
        <v>0.40566121663776061</v>
      </c>
      <c r="N10" s="1">
        <v>0.50702542490426716</v>
      </c>
      <c r="O10" s="1">
        <v>0.36490874643999621</v>
      </c>
      <c r="P10" s="1">
        <v>0.34695991703183948</v>
      </c>
      <c r="Q10" s="1">
        <v>7.9757060209619604E-2</v>
      </c>
      <c r="R10" s="1">
        <v>2.3526175377407955E-2</v>
      </c>
      <c r="S10" s="1">
        <v>0.55125098549084073</v>
      </c>
      <c r="T10" s="1">
        <v>0.57534807737242089</v>
      </c>
      <c r="U10" s="1">
        <v>0.60998310435928649</v>
      </c>
      <c r="V10" s="1">
        <v>0.33197673874113615</v>
      </c>
      <c r="W10" s="1">
        <v>2.4964513474151361E-2</v>
      </c>
      <c r="X10" s="1">
        <v>-0.1763066896514334</v>
      </c>
      <c r="Y10" s="1">
        <v>-0.28208979208747936</v>
      </c>
    </row>
    <row r="11" spans="1:25" x14ac:dyDescent="0.3">
      <c r="A11">
        <v>16</v>
      </c>
      <c r="B11" s="1">
        <v>-0.9926215321989551</v>
      </c>
      <c r="C11" s="1">
        <v>-0.9926215321989551</v>
      </c>
      <c r="D11" s="1">
        <v>-0.9926215321989551</v>
      </c>
      <c r="E11" s="1">
        <v>-0.9926215321989551</v>
      </c>
      <c r="F11" s="1">
        <v>-0.9926215321989551</v>
      </c>
      <c r="G11" s="1">
        <v>-0.9926215321989551</v>
      </c>
      <c r="H11" s="1">
        <v>-0.95941065556678473</v>
      </c>
      <c r="I11" s="1">
        <v>-0.87680991254587626</v>
      </c>
      <c r="J11" s="1">
        <v>-0.84374118543354493</v>
      </c>
      <c r="K11" s="1">
        <v>-0.79392487048528959</v>
      </c>
      <c r="L11" s="1">
        <v>-0.81053030880137467</v>
      </c>
      <c r="M11" s="1">
        <v>-0.79392487048528959</v>
      </c>
      <c r="N11" s="1">
        <v>-0.81053030880137467</v>
      </c>
      <c r="O11" s="1">
        <v>-0.86034662374963011</v>
      </c>
      <c r="P11" s="1">
        <v>-0.86034662374963011</v>
      </c>
      <c r="Q11" s="1">
        <v>-0.86034662374963011</v>
      </c>
      <c r="R11" s="1">
        <v>-0.90973649013836833</v>
      </c>
      <c r="S11" s="1">
        <v>-0.92619977893461436</v>
      </c>
      <c r="T11" s="1">
        <v>-0.92619977893461436</v>
      </c>
      <c r="U11" s="1">
        <v>-0.92619977893461436</v>
      </c>
      <c r="V11" s="1">
        <v>-0.92619977893461436</v>
      </c>
      <c r="W11" s="1">
        <v>-0.94464983420096071</v>
      </c>
      <c r="X11" s="1">
        <v>-1</v>
      </c>
      <c r="Y11" s="1">
        <v>-1</v>
      </c>
    </row>
    <row r="12" spans="1:25" x14ac:dyDescent="0.3">
      <c r="A12">
        <v>17</v>
      </c>
      <c r="B12" s="1">
        <v>0.25741256202347818</v>
      </c>
      <c r="C12" s="1">
        <v>-0.15696478276654968</v>
      </c>
      <c r="D12" s="1">
        <v>-0.25136149098390415</v>
      </c>
      <c r="E12" s="1">
        <v>-0.11025051434103836</v>
      </c>
      <c r="F12" s="1">
        <v>-0.18020089555851387</v>
      </c>
      <c r="G12" s="1">
        <v>-2.9287183831538183E-2</v>
      </c>
      <c r="H12" s="1">
        <v>0.49122594699261773</v>
      </c>
      <c r="I12" s="1">
        <v>0.88333535035701327</v>
      </c>
      <c r="J12" s="1">
        <v>1</v>
      </c>
      <c r="K12" s="1">
        <v>0.83081205373351086</v>
      </c>
      <c r="L12" s="1">
        <v>0.84412441002057359</v>
      </c>
      <c r="M12" s="1">
        <v>0.85283795231756021</v>
      </c>
      <c r="N12" s="1">
        <v>0.73435798136270114</v>
      </c>
      <c r="O12" s="1">
        <v>0.71898826092218326</v>
      </c>
      <c r="P12" s="1">
        <v>0.50599056032917822</v>
      </c>
      <c r="Q12" s="1">
        <v>0.4823913832748396</v>
      </c>
      <c r="R12" s="1">
        <v>0.42175965145830813</v>
      </c>
      <c r="S12" s="1">
        <v>0.59603049739803948</v>
      </c>
      <c r="T12" s="1">
        <v>0.55052644318044297</v>
      </c>
      <c r="U12" s="1">
        <v>0.46665859857194725</v>
      </c>
      <c r="V12" s="1">
        <v>0.41231998063657266</v>
      </c>
      <c r="W12" s="1">
        <v>0.2316349993948929</v>
      </c>
      <c r="X12" s="1">
        <v>7.4307152365968784E-2</v>
      </c>
      <c r="Y12" s="1">
        <v>-0.10964540723708098</v>
      </c>
    </row>
    <row r="13" spans="1:25" x14ac:dyDescent="0.3">
      <c r="A13">
        <v>18</v>
      </c>
      <c r="B13" s="1">
        <v>-0.90974536428501529</v>
      </c>
      <c r="C13" s="1">
        <v>-0.9153215547591933</v>
      </c>
      <c r="D13" s="1">
        <v>-1</v>
      </c>
      <c r="E13" s="1">
        <v>-0.91756542486700554</v>
      </c>
      <c r="F13" s="1">
        <v>-0.92042375813256394</v>
      </c>
      <c r="G13" s="1">
        <v>-0.82877134645492301</v>
      </c>
      <c r="H13" s="1">
        <v>-0.56496272357333788</v>
      </c>
      <c r="I13" s="1">
        <v>-0.31729058294867818</v>
      </c>
      <c r="J13" s="1">
        <v>-0.23122672698128552</v>
      </c>
      <c r="K13" s="1">
        <v>-0.29152794271806814</v>
      </c>
      <c r="L13" s="1">
        <v>-0.42292833426355919</v>
      </c>
      <c r="M13" s="1">
        <v>-0.31645265950518681</v>
      </c>
      <c r="N13" s="1">
        <v>-0.36297413220106373</v>
      </c>
      <c r="O13" s="1">
        <v>-0.35443448588838367</v>
      </c>
      <c r="P13" s="1">
        <v>-0.44842702673999502</v>
      </c>
      <c r="Q13" s="1">
        <v>-0.45219412080892823</v>
      </c>
      <c r="R13" s="1">
        <v>-0.36324341031300489</v>
      </c>
      <c r="S13" s="1">
        <v>-0.31403287659414736</v>
      </c>
      <c r="T13" s="1">
        <v>-0.37833025196604303</v>
      </c>
      <c r="U13" s="1">
        <v>-0.4199162406777906</v>
      </c>
      <c r="V13" s="1">
        <v>-0.37560789230963049</v>
      </c>
      <c r="W13" s="1">
        <v>-0.48816745016196772</v>
      </c>
      <c r="X13" s="1">
        <v>-0.63950314568008071</v>
      </c>
      <c r="Y13" s="1">
        <v>-0.71323171015414077</v>
      </c>
    </row>
    <row r="14" spans="1:25" x14ac:dyDescent="0.3">
      <c r="A14">
        <v>19</v>
      </c>
      <c r="B14" s="1">
        <v>-1</v>
      </c>
      <c r="C14" s="1">
        <v>-1</v>
      </c>
      <c r="D14" s="1">
        <v>-1</v>
      </c>
      <c r="E14" s="1">
        <v>-1</v>
      </c>
      <c r="F14" s="1">
        <v>-0.9483023853835657</v>
      </c>
      <c r="G14" s="1">
        <v>-0.97678499803610708</v>
      </c>
      <c r="H14" s="1">
        <v>-0.89029266205687996</v>
      </c>
      <c r="I14" s="1">
        <v>-0.8614618833971377</v>
      </c>
      <c r="J14" s="1">
        <v>-0.8614618833971377</v>
      </c>
      <c r="K14" s="1">
        <v>-0.95576892348878983</v>
      </c>
      <c r="L14" s="1">
        <v>-0.88357267568270026</v>
      </c>
      <c r="M14" s="1">
        <v>-0.85950725974733722</v>
      </c>
      <c r="N14" s="1">
        <v>-0.8655367365076716</v>
      </c>
      <c r="O14" s="1">
        <v>-0.91428996775855964</v>
      </c>
      <c r="P14" s="1">
        <v>-0.88864087338543396</v>
      </c>
      <c r="Q14" s="1">
        <v>-0.88661070124614949</v>
      </c>
      <c r="R14" s="1">
        <v>-0.91158307157284701</v>
      </c>
      <c r="S14" s="1">
        <v>-0.91158307157284701</v>
      </c>
      <c r="T14" s="1">
        <v>-0.91158307157284701</v>
      </c>
      <c r="U14" s="1">
        <v>-0.88349399707841758</v>
      </c>
      <c r="V14" s="1">
        <v>-0.88082632650443249</v>
      </c>
      <c r="W14" s="1">
        <v>-0.95709053826576473</v>
      </c>
      <c r="X14" s="1">
        <v>-0.95709053826576473</v>
      </c>
      <c r="Y14" s="1">
        <v>-0.95709053826576473</v>
      </c>
    </row>
    <row r="15" spans="1:25" x14ac:dyDescent="0.3">
      <c r="A15">
        <v>20</v>
      </c>
      <c r="B15" s="1">
        <v>-0.16439969669523205</v>
      </c>
      <c r="C15" s="1">
        <v>-0.16439969669523205</v>
      </c>
      <c r="D15" s="1">
        <v>-0.16439969669523205</v>
      </c>
      <c r="E15" s="1">
        <v>-0.16439969669523205</v>
      </c>
      <c r="F15" s="1">
        <v>-0.16439969669523205</v>
      </c>
      <c r="G15" s="1">
        <v>-0.16439969669523205</v>
      </c>
      <c r="H15" s="1">
        <v>-0.16439969669523205</v>
      </c>
      <c r="I15" s="1">
        <v>-0.16439969669523205</v>
      </c>
      <c r="J15" s="1">
        <v>-0.16439969669523205</v>
      </c>
      <c r="K15" s="1">
        <v>-0.16439969669523205</v>
      </c>
      <c r="L15" s="1">
        <v>-0.16439969669523205</v>
      </c>
      <c r="M15" s="1">
        <v>-0.77344468613394501</v>
      </c>
      <c r="N15" s="1">
        <v>-0.97645968261351601</v>
      </c>
      <c r="O15" s="1">
        <v>-0.97645968261351601</v>
      </c>
      <c r="P15" s="1">
        <v>-0.16439969669523205</v>
      </c>
      <c r="Q15" s="1">
        <v>-0.16439969669523205</v>
      </c>
      <c r="R15" s="1">
        <v>-0.37329977252142404</v>
      </c>
      <c r="S15" s="1">
        <v>-1</v>
      </c>
      <c r="T15" s="1">
        <v>-1</v>
      </c>
      <c r="U15" s="1">
        <v>-1</v>
      </c>
      <c r="V15" s="1">
        <v>-0.18793591762930709</v>
      </c>
      <c r="W15" s="1">
        <v>-0.18793591762930709</v>
      </c>
      <c r="X15" s="1">
        <v>-0.18793591762930709</v>
      </c>
      <c r="Y15" s="1">
        <v>-0.18793591762930709</v>
      </c>
    </row>
    <row r="16" spans="1:25" x14ac:dyDescent="0.3">
      <c r="A16">
        <v>21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-0.75498216055089495</v>
      </c>
      <c r="I16" s="1">
        <v>-0.16257620791212846</v>
      </c>
      <c r="J16" s="1">
        <v>-4.6780170182241336E-2</v>
      </c>
      <c r="K16" s="1">
        <v>-4.6780170182241336E-2</v>
      </c>
      <c r="L16" s="1">
        <v>-4.6780170182241336E-2</v>
      </c>
      <c r="M16" s="1">
        <v>-4.6780170182241336E-2</v>
      </c>
      <c r="N16" s="1">
        <v>-4.6780170182241336E-2</v>
      </c>
      <c r="O16" s="1">
        <v>-4.6780170182241336E-2</v>
      </c>
      <c r="P16" s="1">
        <v>-0.16593264890946119</v>
      </c>
      <c r="Q16" s="1">
        <v>-0.52339008509112062</v>
      </c>
      <c r="R16" s="1">
        <v>-0.52339008509112062</v>
      </c>
      <c r="S16" s="1">
        <v>-0.52339008509112062</v>
      </c>
      <c r="T16" s="1">
        <v>-0.52339008509112062</v>
      </c>
      <c r="U16" s="1">
        <v>-0.52339008509112062</v>
      </c>
      <c r="V16" s="1">
        <v>-0.52339008509112062</v>
      </c>
      <c r="W16" s="1">
        <v>-0.52339008509112062</v>
      </c>
      <c r="X16" s="1">
        <v>-0.98657423601066918</v>
      </c>
      <c r="Y16" s="1">
        <v>-0.98657423601066918</v>
      </c>
    </row>
    <row r="17" spans="1:25" x14ac:dyDescent="0.3">
      <c r="A17">
        <v>23</v>
      </c>
      <c r="B17" s="1">
        <v>0.15054883421619655</v>
      </c>
      <c r="C17" s="1">
        <v>0.10612573418657988</v>
      </c>
      <c r="D17" s="1">
        <v>6.3379541072900475E-2</v>
      </c>
      <c r="E17" s="1">
        <v>6.5894066705583301E-2</v>
      </c>
      <c r="F17" s="1">
        <v>-3.1566991212949598E-2</v>
      </c>
      <c r="G17" s="1">
        <v>1.4590828749934776E-2</v>
      </c>
      <c r="H17" s="1">
        <v>0.32165145673297851</v>
      </c>
      <c r="I17" s="1">
        <v>0.59920093589957912</v>
      </c>
      <c r="J17" s="1">
        <v>0.85282384973775383</v>
      </c>
      <c r="K17" s="1">
        <v>1</v>
      </c>
      <c r="L17" s="1">
        <v>0.98658938228617354</v>
      </c>
      <c r="M17" s="1">
        <v>0.97485511548143389</v>
      </c>
      <c r="N17" s="1">
        <v>0.95138639474957842</v>
      </c>
      <c r="O17" s="1">
        <v>0.90528722303254539</v>
      </c>
      <c r="P17" s="1">
        <v>0.83488152815562067</v>
      </c>
      <c r="Q17" s="1">
        <v>0.65703446798253984</v>
      </c>
      <c r="R17" s="1">
        <v>0.62266956355754455</v>
      </c>
      <c r="S17" s="1">
        <v>0.72073494634549473</v>
      </c>
      <c r="T17" s="1">
        <v>0.75711703046800771</v>
      </c>
      <c r="U17" s="1">
        <v>0.71773766691186769</v>
      </c>
      <c r="V17" s="1">
        <v>0.66007496829927659</v>
      </c>
      <c r="W17" s="1">
        <v>0.58212560247581757</v>
      </c>
      <c r="X17" s="1">
        <v>0.42018435308150687</v>
      </c>
      <c r="Y17" s="1">
        <v>0.27596133501655884</v>
      </c>
    </row>
    <row r="18" spans="1:25" x14ac:dyDescent="0.3">
      <c r="A18">
        <v>24</v>
      </c>
      <c r="B18" s="1">
        <v>-0.85138323303231866</v>
      </c>
      <c r="C18" s="1">
        <v>-0.97683745886307405</v>
      </c>
      <c r="D18" s="1">
        <v>-1</v>
      </c>
      <c r="E18" s="1">
        <v>-0.99047150973694142</v>
      </c>
      <c r="F18" s="1">
        <v>-0.93942764514621369</v>
      </c>
      <c r="G18" s="1">
        <v>-0.8200874683191921</v>
      </c>
      <c r="H18" s="1">
        <v>-0.12273973062445685</v>
      </c>
      <c r="I18" s="1">
        <v>0.30356993021473472</v>
      </c>
      <c r="J18" s="1">
        <v>0.51600903940617038</v>
      </c>
      <c r="K18" s="1">
        <v>0.29948523118845344</v>
      </c>
      <c r="L18" s="1">
        <v>0.34906486030335981</v>
      </c>
      <c r="M18" s="1">
        <v>0.54254946844771845</v>
      </c>
      <c r="N18" s="1">
        <v>0.61612355338026581</v>
      </c>
      <c r="O18" s="1">
        <v>0.61118827765207717</v>
      </c>
      <c r="P18" s="1">
        <v>0.27558834236242874</v>
      </c>
      <c r="Q18" s="1">
        <v>0.14614599139610221</v>
      </c>
      <c r="R18" s="1">
        <v>0.148864955556478</v>
      </c>
      <c r="S18" s="1">
        <v>0.16911172657131721</v>
      </c>
      <c r="T18" s="1">
        <v>-3.6898873645512684E-2</v>
      </c>
      <c r="U18" s="1">
        <v>-0.26213437249308696</v>
      </c>
      <c r="V18" s="1">
        <v>-6.9404303796482658E-2</v>
      </c>
      <c r="W18" s="1">
        <v>-0.28297969757912761</v>
      </c>
      <c r="X18" s="1">
        <v>-0.75107881566504897</v>
      </c>
      <c r="Y18" s="1">
        <v>-0.7832607263855802</v>
      </c>
    </row>
    <row r="19" spans="1:25" x14ac:dyDescent="0.3">
      <c r="A19">
        <v>26</v>
      </c>
      <c r="B19" s="1">
        <v>0.81077128863261028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0.49538954190476414</v>
      </c>
      <c r="I19" s="1">
        <v>5.38550956623398E-2</v>
      </c>
      <c r="J19" s="1">
        <v>-9.2211420482949061E-3</v>
      </c>
      <c r="K19" s="1">
        <v>-0.26152608818546247</v>
      </c>
      <c r="L19" s="1">
        <v>-7.2297378582586821E-2</v>
      </c>
      <c r="M19" s="1">
        <v>-0.19844985165117057</v>
      </c>
      <c r="N19" s="1">
        <v>-0.26152608818546247</v>
      </c>
      <c r="O19" s="1">
        <v>-0.26152608818546247</v>
      </c>
      <c r="P19" s="1">
        <v>-9.2211420482949061E-3</v>
      </c>
      <c r="Q19" s="1">
        <v>0.18275015204348707</v>
      </c>
      <c r="R19" s="1">
        <v>0.24674058340741434</v>
      </c>
      <c r="S19" s="1">
        <v>0.24674058340741434</v>
      </c>
      <c r="T19" s="1">
        <v>0.24674058340741434</v>
      </c>
      <c r="U19" s="1">
        <v>0.30981693287061779</v>
      </c>
      <c r="V19" s="1">
        <v>0.4990459812602282</v>
      </c>
      <c r="W19" s="1">
        <v>0.4990459812602282</v>
      </c>
      <c r="X19" s="1">
        <v>0.75135137911304217</v>
      </c>
      <c r="Y19" s="1">
        <v>0.75135137911304217</v>
      </c>
    </row>
    <row r="20" spans="1:25" x14ac:dyDescent="0.3">
      <c r="A20">
        <v>29</v>
      </c>
      <c r="B20" s="1">
        <v>0.67447805709416275</v>
      </c>
      <c r="C20" s="1">
        <v>0.42991052407328501</v>
      </c>
      <c r="D20" s="1">
        <v>0.59991478483170002</v>
      </c>
      <c r="E20" s="1">
        <v>0.65999147848316997</v>
      </c>
      <c r="F20" s="1">
        <v>0.65786109927567105</v>
      </c>
      <c r="G20" s="1">
        <v>0.60161908819769916</v>
      </c>
      <c r="H20" s="1">
        <v>0.79633574776310179</v>
      </c>
      <c r="I20" s="1">
        <v>0.74904132935662548</v>
      </c>
      <c r="J20" s="1">
        <v>1</v>
      </c>
      <c r="K20" s="1">
        <v>0.83596080102258197</v>
      </c>
      <c r="L20" s="1">
        <v>0.64124414145717934</v>
      </c>
      <c r="M20" s="1">
        <v>0.60460161908819776</v>
      </c>
      <c r="N20" s="1">
        <v>0.74818917767362592</v>
      </c>
      <c r="O20" s="1">
        <v>0.52577758841073707</v>
      </c>
      <c r="P20" s="1">
        <v>0.56114188325521941</v>
      </c>
      <c r="Q20" s="1">
        <v>0.56455048998721769</v>
      </c>
      <c r="R20" s="1">
        <v>0.74478057094162764</v>
      </c>
      <c r="S20" s="1">
        <v>0.68470387729015769</v>
      </c>
      <c r="T20" s="1">
        <v>0.65189603749467406</v>
      </c>
      <c r="U20" s="1">
        <v>0.76438005965061784</v>
      </c>
      <c r="V20" s="1">
        <v>0.79590967192160211</v>
      </c>
      <c r="W20" s="1">
        <v>0.61227098423519388</v>
      </c>
      <c r="X20" s="1">
        <v>0.49467405198125269</v>
      </c>
      <c r="Y20" s="1">
        <v>0.59565402641670218</v>
      </c>
    </row>
    <row r="21" spans="1:25" x14ac:dyDescent="0.3">
      <c r="A21">
        <v>30</v>
      </c>
      <c r="B21" s="1">
        <v>-0.71782539503285292</v>
      </c>
      <c r="C21" s="1">
        <v>-0.95892399455699917</v>
      </c>
      <c r="D21" s="1">
        <v>-1</v>
      </c>
      <c r="E21" s="1">
        <v>-1</v>
      </c>
      <c r="F21" s="1">
        <v>-1</v>
      </c>
      <c r="G21" s="1">
        <v>-0.9446365662887134</v>
      </c>
      <c r="H21" s="1">
        <v>-0.47851307650899083</v>
      </c>
      <c r="I21" s="1">
        <v>-0.22134185972830392</v>
      </c>
      <c r="J21" s="1">
        <v>8.404923146093965E-2</v>
      </c>
      <c r="K21" s="1">
        <v>0.27157020886456146</v>
      </c>
      <c r="L21" s="1">
        <v>-0.11240064578822462</v>
      </c>
      <c r="M21" s="1">
        <v>-8.5612068613509534E-2</v>
      </c>
      <c r="N21" s="1">
        <v>3.7615478305971062E-2</v>
      </c>
      <c r="O21" s="1">
        <v>1.2613182131540036E-2</v>
      </c>
      <c r="P21" s="1">
        <v>-6.4181084319349185E-2</v>
      </c>
      <c r="Q21" s="1">
        <v>-0.35885699466276622</v>
      </c>
      <c r="R21" s="1">
        <v>-0.47851307487056316</v>
      </c>
      <c r="S21" s="1">
        <v>-0.18740910064835173</v>
      </c>
      <c r="T21" s="1">
        <v>-0.16955004919854164</v>
      </c>
      <c r="U21" s="1">
        <v>-6.9538986862729926E-2</v>
      </c>
      <c r="V21" s="1">
        <v>-2.8462981419729083E-2</v>
      </c>
      <c r="W21" s="1">
        <v>-0.249916249312995</v>
      </c>
      <c r="X21" s="1">
        <v>-0.42136398767678268</v>
      </c>
      <c r="Y21" s="1">
        <v>-0.52851829309878773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DAB5-2446-46F4-BDD4-E39B111B6ABB}">
  <dimension ref="A1:Y43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1">
        <v>7.207709424649035E-2</v>
      </c>
      <c r="C2" s="1">
        <v>0.12561014123031938</v>
      </c>
      <c r="D2" s="1">
        <v>0.31956995081262818</v>
      </c>
      <c r="E2" s="1">
        <v>0.19981047175587199</v>
      </c>
      <c r="F2" s="1">
        <v>0.45199266783352887</v>
      </c>
      <c r="G2" s="1">
        <v>0.77810473215389397</v>
      </c>
      <c r="H2" s="1">
        <v>0.52161861483187666</v>
      </c>
      <c r="I2" s="1">
        <v>6.1084328461841149E-2</v>
      </c>
      <c r="J2" s="1">
        <v>0.29243015656426707</v>
      </c>
      <c r="K2" s="1">
        <v>5.7025849673300967E-2</v>
      </c>
      <c r="L2" s="1">
        <v>0.13214290903851356</v>
      </c>
      <c r="M2" s="1">
        <v>0.61175010640567229</v>
      </c>
      <c r="N2" s="1">
        <v>0.27790708889380922</v>
      </c>
      <c r="O2" s="1">
        <v>0.38424841110766256</v>
      </c>
      <c r="P2" s="1">
        <v>0.35161109681468294</v>
      </c>
      <c r="Q2" s="1">
        <v>0.75412917829150694</v>
      </c>
      <c r="R2" s="1">
        <v>0.32172139342169442</v>
      </c>
      <c r="S2" s="1">
        <v>0.21223366450680814</v>
      </c>
      <c r="T2" s="1">
        <v>0.46633115195300595</v>
      </c>
      <c r="U2" s="1">
        <v>1</v>
      </c>
      <c r="V2" s="1">
        <v>0.73340302451999029</v>
      </c>
      <c r="W2" s="1">
        <v>-0.15176395550897551</v>
      </c>
      <c r="X2" s="1">
        <v>0.65749844405783708</v>
      </c>
      <c r="Y2" s="1">
        <v>0.86548634182518602</v>
      </c>
    </row>
    <row r="3" spans="1:25" x14ac:dyDescent="0.3">
      <c r="A3">
        <v>3</v>
      </c>
      <c r="B3" s="1">
        <v>0.72927502100400032</v>
      </c>
      <c r="C3" s="1">
        <v>0.66257899216879568</v>
      </c>
      <c r="D3" s="1">
        <v>0.65100545921569841</v>
      </c>
      <c r="E3" s="1">
        <v>0.64934242407423071</v>
      </c>
      <c r="F3" s="1">
        <v>0.64939361830261355</v>
      </c>
      <c r="G3" s="1">
        <v>0.64365057089104827</v>
      </c>
      <c r="H3" s="1">
        <v>0.69487824795335851</v>
      </c>
      <c r="I3" s="1">
        <v>0.82499024458198023</v>
      </c>
      <c r="J3" s="1">
        <v>0.94025429548856831</v>
      </c>
      <c r="K3" s="1">
        <v>0.96914647579448265</v>
      </c>
      <c r="L3" s="1">
        <v>0.95933897200875806</v>
      </c>
      <c r="M3" s="1">
        <v>0.98646774254679703</v>
      </c>
      <c r="N3" s="1">
        <v>1</v>
      </c>
      <c r="O3" s="1">
        <v>0.98150187343248774</v>
      </c>
      <c r="P3" s="1">
        <v>0.9431494828688427</v>
      </c>
      <c r="Q3" s="1">
        <v>0.90518934331602663</v>
      </c>
      <c r="R3" s="1">
        <v>0.92098193074512058</v>
      </c>
      <c r="S3" s="1">
        <v>0.9300810021575916</v>
      </c>
      <c r="T3" s="1">
        <v>0.93402885050440621</v>
      </c>
      <c r="U3" s="1">
        <v>0.91856637897415283</v>
      </c>
      <c r="V3" s="1">
        <v>0.92132626630796399</v>
      </c>
      <c r="W3" s="1">
        <v>0.95948572984935643</v>
      </c>
      <c r="X3" s="1">
        <v>0.89435683369748109</v>
      </c>
      <c r="Y3" s="1">
        <v>0.81985192260537454</v>
      </c>
    </row>
    <row r="4" spans="1:25" x14ac:dyDescent="0.3">
      <c r="A4">
        <v>4</v>
      </c>
      <c r="B4" s="1">
        <v>0.66549606503547531</v>
      </c>
      <c r="C4" s="1">
        <v>0.60595416177938122</v>
      </c>
      <c r="D4" s="1">
        <v>0.57629476365684074</v>
      </c>
      <c r="E4" s="1">
        <v>0.55577858832530891</v>
      </c>
      <c r="F4" s="1">
        <v>0.55577858832530891</v>
      </c>
      <c r="G4" s="1">
        <v>0.59591908525902371</v>
      </c>
      <c r="H4" s="1">
        <v>0.74666896065922639</v>
      </c>
      <c r="I4" s="1">
        <v>0.91882676919192452</v>
      </c>
      <c r="J4" s="1">
        <v>0.9589673142153925</v>
      </c>
      <c r="K4" s="1">
        <v>0.93889701778434265</v>
      </c>
      <c r="L4" s="1">
        <v>0.93845109104522895</v>
      </c>
      <c r="M4" s="1">
        <v>1</v>
      </c>
      <c r="N4" s="1">
        <v>1</v>
      </c>
      <c r="O4" s="1">
        <v>1</v>
      </c>
      <c r="P4" s="1">
        <v>0.94982428284169118</v>
      </c>
      <c r="Q4" s="1">
        <v>0.89920254320422477</v>
      </c>
      <c r="R4" s="1">
        <v>0.83765372998949772</v>
      </c>
      <c r="S4" s="1">
        <v>0.83765372998949772</v>
      </c>
      <c r="T4" s="1">
        <v>0.83765372998949772</v>
      </c>
      <c r="U4" s="1">
        <v>0.83765372998949772</v>
      </c>
      <c r="V4" s="1">
        <v>0.83765372998949772</v>
      </c>
      <c r="W4" s="1">
        <v>0.83765372998949772</v>
      </c>
      <c r="X4" s="1">
        <v>0.80754850080510709</v>
      </c>
      <c r="Y4" s="1">
        <v>0.75558893286054651</v>
      </c>
    </row>
    <row r="5" spans="1:25" x14ac:dyDescent="0.3">
      <c r="A5">
        <v>7</v>
      </c>
      <c r="B5" s="1">
        <v>0.71785383979819339</v>
      </c>
      <c r="C5" s="1">
        <v>0.63192836816548736</v>
      </c>
      <c r="D5" s="1">
        <v>0.59755602975602706</v>
      </c>
      <c r="E5" s="1">
        <v>0.57860385104696166</v>
      </c>
      <c r="F5" s="1">
        <v>0.61337424247741945</v>
      </c>
      <c r="G5" s="1">
        <v>0.56181139133084868</v>
      </c>
      <c r="H5" s="1">
        <v>0.65890225397340363</v>
      </c>
      <c r="I5" s="1">
        <v>0.76477656817344619</v>
      </c>
      <c r="J5" s="1">
        <v>0.8615724294001309</v>
      </c>
      <c r="K5" s="1">
        <v>0.92469655282288243</v>
      </c>
      <c r="L5" s="1">
        <v>0.95428884252597668</v>
      </c>
      <c r="M5" s="1">
        <v>0.96939186321272275</v>
      </c>
      <c r="N5" s="1">
        <v>0.9884260310424291</v>
      </c>
      <c r="O5" s="1">
        <v>0.9965216026009921</v>
      </c>
      <c r="P5" s="1">
        <v>1</v>
      </c>
      <c r="Q5" s="1">
        <v>0.96230079625162168</v>
      </c>
      <c r="R5" s="1">
        <v>0.96278244742140284</v>
      </c>
      <c r="S5" s="1">
        <v>0.92524614468047406</v>
      </c>
      <c r="T5" s="1">
        <v>0.93011438785008804</v>
      </c>
      <c r="U5" s="1">
        <v>0.93776152666729196</v>
      </c>
      <c r="V5" s="1">
        <v>0.93005293181675275</v>
      </c>
      <c r="W5" s="1">
        <v>0.96339349964560583</v>
      </c>
      <c r="X5" s="1">
        <v>0.94124898489911513</v>
      </c>
      <c r="Y5" s="1">
        <v>0.84122471818794531</v>
      </c>
    </row>
    <row r="6" spans="1:25" x14ac:dyDescent="0.3">
      <c r="A6">
        <v>8</v>
      </c>
      <c r="B6" s="1">
        <v>-1</v>
      </c>
      <c r="C6" s="1">
        <v>-0.8584496831513434</v>
      </c>
      <c r="D6" s="1">
        <v>-0.55654765566503539</v>
      </c>
      <c r="E6" s="1">
        <v>-0.52727318698187453</v>
      </c>
      <c r="F6" s="1">
        <v>-0.51081765146943336</v>
      </c>
      <c r="G6" s="1">
        <v>-0.52155893601081593</v>
      </c>
      <c r="H6" s="1">
        <v>-0.38492962975111511</v>
      </c>
      <c r="I6" s="1">
        <v>-0.19003018169074784</v>
      </c>
      <c r="J6" s="1">
        <v>-5.0704917998915841E-2</v>
      </c>
      <c r="K6" s="1">
        <v>5.4833630756794018E-2</v>
      </c>
      <c r="L6" s="1">
        <v>9.1932490110423426E-2</v>
      </c>
      <c r="M6" s="1">
        <v>0.15991413725112788</v>
      </c>
      <c r="N6" s="1">
        <v>0.25020384695419118</v>
      </c>
      <c r="O6" s="1">
        <v>0.26390551454147104</v>
      </c>
      <c r="P6" s="1">
        <v>0.22406453664254103</v>
      </c>
      <c r="Q6" s="1">
        <v>0.10809331912060259</v>
      </c>
      <c r="R6" s="1">
        <v>0.11293721006974222</v>
      </c>
      <c r="S6" s="1">
        <v>0.11538612825471983</v>
      </c>
      <c r="T6" s="1">
        <v>0.14603210135396016</v>
      </c>
      <c r="U6" s="1">
        <v>0.1160174467042461</v>
      </c>
      <c r="V6" s="1">
        <v>8.6404182473332258E-2</v>
      </c>
      <c r="W6" s="1">
        <v>0.17698782908430885</v>
      </c>
      <c r="X6" s="1">
        <v>0.23374565602694342</v>
      </c>
      <c r="Y6" s="1">
        <v>-6.115509238745058E-2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12</v>
      </c>
      <c r="B8" s="1">
        <v>0.9625856132686279</v>
      </c>
      <c r="C8" s="1">
        <v>0.59711032710458045</v>
      </c>
      <c r="D8" s="1">
        <v>0.85667545941572065</v>
      </c>
      <c r="E8" s="1">
        <v>0.79268512949450387</v>
      </c>
      <c r="F8" s="1">
        <v>0.90931323261942065</v>
      </c>
      <c r="G8" s="1">
        <v>0.31009561040616868</v>
      </c>
      <c r="H8" s="1">
        <v>-0.73533930422064697</v>
      </c>
      <c r="I8" s="1">
        <v>5.3368189244262842E-2</v>
      </c>
      <c r="J8" s="1">
        <v>0.41079239603547357</v>
      </c>
      <c r="K8" s="1">
        <v>1</v>
      </c>
      <c r="L8" s="1">
        <v>0.97336943072949722</v>
      </c>
      <c r="M8" s="1">
        <v>0.53903872929052643</v>
      </c>
      <c r="N8" s="1">
        <v>0.44605085023539293</v>
      </c>
      <c r="O8" s="1">
        <v>0.54319588314042477</v>
      </c>
      <c r="P8" s="1">
        <v>0.47560247451907117</v>
      </c>
      <c r="Q8" s="1">
        <v>0.56555723675363068</v>
      </c>
      <c r="R8" s="1">
        <v>0.78882456557556913</v>
      </c>
      <c r="S8" s="1">
        <v>0.81694541927732278</v>
      </c>
      <c r="T8" s="1">
        <v>0.84407238322201716</v>
      </c>
      <c r="U8" s="1">
        <v>0.8273265725364719</v>
      </c>
      <c r="V8" s="1">
        <v>0.53053928143491536</v>
      </c>
      <c r="W8" s="1">
        <v>0.60036182299020424</v>
      </c>
      <c r="X8" s="1">
        <v>0.60803101314031593</v>
      </c>
      <c r="Y8" s="1">
        <v>0.61751335259273377</v>
      </c>
    </row>
    <row r="9" spans="1:25" x14ac:dyDescent="0.3">
      <c r="A9">
        <v>14</v>
      </c>
      <c r="B9" s="1">
        <v>0.61690272455790618</v>
      </c>
      <c r="C9" s="1">
        <v>0.52299090531469561</v>
      </c>
      <c r="D9" s="1">
        <v>0.52254889720146103</v>
      </c>
      <c r="E9" s="1">
        <v>0.47510138545570207</v>
      </c>
      <c r="F9" s="1">
        <v>0.47946144832049126</v>
      </c>
      <c r="G9" s="1">
        <v>0.47929679979445283</v>
      </c>
      <c r="H9" s="1">
        <v>0.57928410347851766</v>
      </c>
      <c r="I9" s="1">
        <v>0.79208441107469885</v>
      </c>
      <c r="J9" s="1">
        <v>0.92813538722418687</v>
      </c>
      <c r="K9" s="1">
        <v>0.94708522287299735</v>
      </c>
      <c r="L9" s="1">
        <v>0.94603437581650351</v>
      </c>
      <c r="M9" s="1">
        <v>0.98976517176828649</v>
      </c>
      <c r="N9" s="1">
        <v>0.9497638334043218</v>
      </c>
      <c r="O9" s="1">
        <v>0.93164720816844049</v>
      </c>
      <c r="P9" s="1">
        <v>0.78114621658658279</v>
      </c>
      <c r="Q9" s="1">
        <v>0.80758882945570598</v>
      </c>
      <c r="R9" s="1">
        <v>0.93822612089600954</v>
      </c>
      <c r="S9" s="1">
        <v>1</v>
      </c>
      <c r="T9" s="1">
        <v>0.78781901040318214</v>
      </c>
      <c r="U9" s="1">
        <v>0.82885298517021855</v>
      </c>
      <c r="V9" s="1">
        <v>0.76531969365400943</v>
      </c>
      <c r="W9" s="1">
        <v>0.81159149811342557</v>
      </c>
      <c r="X9" s="1">
        <v>0.73306120337591796</v>
      </c>
      <c r="Y9" s="1">
        <v>0.65646369780396163</v>
      </c>
    </row>
    <row r="10" spans="1:25" x14ac:dyDescent="0.3">
      <c r="A10">
        <v>15</v>
      </c>
      <c r="B10" s="1">
        <v>0.60477313511233566</v>
      </c>
      <c r="C10" s="1">
        <v>0.53979005684755876</v>
      </c>
      <c r="D10" s="1">
        <v>0.50473250033619488</v>
      </c>
      <c r="E10" s="1">
        <v>0.48973351524839626</v>
      </c>
      <c r="F10" s="1">
        <v>0.81825687121034163</v>
      </c>
      <c r="G10" s="1">
        <v>0.78409137165826659</v>
      </c>
      <c r="H10" s="1">
        <v>0.54305997850267596</v>
      </c>
      <c r="I10" s="1">
        <v>0.70434386552681671</v>
      </c>
      <c r="J10" s="1">
        <v>0.77961139653591105</v>
      </c>
      <c r="K10" s="1">
        <v>0.83473392232253618</v>
      </c>
      <c r="L10" s="1">
        <v>0.83425066332273778</v>
      </c>
      <c r="M10" s="1">
        <v>0.92009193669655776</v>
      </c>
      <c r="N10" s="1">
        <v>0.95098829631449322</v>
      </c>
      <c r="O10" s="1">
        <v>0.93828774098332512</v>
      </c>
      <c r="P10" s="1">
        <v>1</v>
      </c>
      <c r="Q10" s="1">
        <v>0.92508154827092071</v>
      </c>
      <c r="R10" s="1">
        <v>0.88211010334990303</v>
      </c>
      <c r="S10" s="1">
        <v>0.87193099797739004</v>
      </c>
      <c r="T10" s="1">
        <v>0.84003926210380886</v>
      </c>
      <c r="U10" s="1">
        <v>0.85228961070960374</v>
      </c>
      <c r="V10" s="1">
        <v>0.83449704664451008</v>
      </c>
      <c r="W10" s="1">
        <v>0.90067724413639161</v>
      </c>
      <c r="X10" s="1">
        <v>0.8315783129005464</v>
      </c>
      <c r="Y10" s="1">
        <v>0.68725829159744845</v>
      </c>
    </row>
    <row r="11" spans="1:25" x14ac:dyDescent="0.3">
      <c r="A11">
        <v>16</v>
      </c>
      <c r="B11" s="1">
        <v>0.63550693349218434</v>
      </c>
      <c r="C11" s="1">
        <v>0.59556149510025935</v>
      </c>
      <c r="D11" s="1">
        <v>0.53931205675548355</v>
      </c>
      <c r="E11" s="1">
        <v>0.55335186872835518</v>
      </c>
      <c r="F11" s="1">
        <v>0.55307934366392353</v>
      </c>
      <c r="G11" s="1">
        <v>0.57663023583950934</v>
      </c>
      <c r="H11" s="1">
        <v>0.65996346574324616</v>
      </c>
      <c r="I11" s="1">
        <v>0.81358683223859796</v>
      </c>
      <c r="J11" s="1">
        <v>0.89836933467992974</v>
      </c>
      <c r="K11" s="1">
        <v>0.94510893211913227</v>
      </c>
      <c r="L11" s="1">
        <v>0.9519929304545427</v>
      </c>
      <c r="M11" s="1">
        <v>0.96141293207198331</v>
      </c>
      <c r="N11" s="1">
        <v>1</v>
      </c>
      <c r="O11" s="1">
        <v>0.98242728864375328</v>
      </c>
      <c r="P11" s="1">
        <v>0.93668458498337459</v>
      </c>
      <c r="Q11" s="1">
        <v>0.92871332311723898</v>
      </c>
      <c r="R11" s="1">
        <v>0.87599572137028425</v>
      </c>
      <c r="S11" s="1">
        <v>0.88043443780522634</v>
      </c>
      <c r="T11" s="1">
        <v>0.86757226004398957</v>
      </c>
      <c r="U11" s="1">
        <v>0.90960132435268637</v>
      </c>
      <c r="V11" s="1">
        <v>0.90960132435268637</v>
      </c>
      <c r="W11" s="1">
        <v>0.94021730692615446</v>
      </c>
      <c r="X11" s="1">
        <v>0.84646753464932656</v>
      </c>
      <c r="Y11" s="1">
        <v>0.73034397162225828</v>
      </c>
    </row>
    <row r="12" spans="1:25" x14ac:dyDescent="0.3">
      <c r="A12">
        <v>17</v>
      </c>
      <c r="B12" s="1">
        <v>0.58879315329902271</v>
      </c>
      <c r="C12" s="1">
        <v>0.59894176834557322</v>
      </c>
      <c r="D12" s="1">
        <v>0.55866535592436251</v>
      </c>
      <c r="E12" s="1">
        <v>0.59237841901347366</v>
      </c>
      <c r="F12" s="1">
        <v>0.58535245475047715</v>
      </c>
      <c r="G12" s="1">
        <v>0.61788006707916499</v>
      </c>
      <c r="H12" s="1">
        <v>0.8261435262823108</v>
      </c>
      <c r="I12" s="1">
        <v>0.92760076331463603</v>
      </c>
      <c r="J12" s="1">
        <v>0.95671659052795932</v>
      </c>
      <c r="K12" s="1">
        <v>0.96781934886948473</v>
      </c>
      <c r="L12" s="1">
        <v>0.9761175041924478</v>
      </c>
      <c r="M12" s="1">
        <v>1</v>
      </c>
      <c r="N12" s="1">
        <v>0.97050829815532291</v>
      </c>
      <c r="O12" s="1">
        <v>0.94737755161047843</v>
      </c>
      <c r="P12" s="1">
        <v>0.87732030301277975</v>
      </c>
      <c r="Q12" s="1">
        <v>0.84077372347192514</v>
      </c>
      <c r="R12" s="1">
        <v>0.85283062510842533</v>
      </c>
      <c r="S12" s="1">
        <v>0.83695715029202566</v>
      </c>
      <c r="T12" s="1">
        <v>0.84840686983172375</v>
      </c>
      <c r="U12" s="1">
        <v>0.86774995662985033</v>
      </c>
      <c r="V12" s="1">
        <v>0.83611866072977514</v>
      </c>
      <c r="W12" s="1">
        <v>0.87283872086971603</v>
      </c>
      <c r="X12" s="1">
        <v>0.81214942462267969</v>
      </c>
      <c r="Y12" s="1">
        <v>0.67767304689758856</v>
      </c>
    </row>
    <row r="13" spans="1:25" x14ac:dyDescent="0.3">
      <c r="A13">
        <v>18</v>
      </c>
      <c r="B13" s="1">
        <v>0.72508022513899695</v>
      </c>
      <c r="C13" s="1">
        <v>0.75320283728276938</v>
      </c>
      <c r="D13" s="1">
        <v>0.60736821730752977</v>
      </c>
      <c r="E13" s="1">
        <v>0.65897507934948363</v>
      </c>
      <c r="F13" s="1">
        <v>0.66746881188277707</v>
      </c>
      <c r="G13" s="1">
        <v>0.61930602358051601</v>
      </c>
      <c r="H13" s="1">
        <v>0.72044102362141571</v>
      </c>
      <c r="I13" s="1">
        <v>0.82390368887256393</v>
      </c>
      <c r="J13" s="1">
        <v>0.84217299428715131</v>
      </c>
      <c r="K13" s="1">
        <v>0.90216489718741777</v>
      </c>
      <c r="L13" s="1">
        <v>0.84776943788935555</v>
      </c>
      <c r="M13" s="1">
        <v>0.87876735569275033</v>
      </c>
      <c r="N13" s="1">
        <v>0.94444628613059767</v>
      </c>
      <c r="O13" s="1">
        <v>0.87691483836732309</v>
      </c>
      <c r="P13" s="1">
        <v>0.80156400626954616</v>
      </c>
      <c r="Q13" s="1">
        <v>0.87803090255716043</v>
      </c>
      <c r="R13" s="1">
        <v>0.79814306786581424</v>
      </c>
      <c r="S13" s="1">
        <v>0.87848389098291946</v>
      </c>
      <c r="T13" s="1">
        <v>0.87713593921601785</v>
      </c>
      <c r="U13" s="1">
        <v>0.90997958368207577</v>
      </c>
      <c r="V13" s="1">
        <v>0.96492203403536914</v>
      </c>
      <c r="W13" s="1">
        <v>1</v>
      </c>
      <c r="X13" s="1">
        <v>0.8945437164569936</v>
      </c>
      <c r="Y13" s="1">
        <v>0.79218157219747476</v>
      </c>
    </row>
    <row r="14" spans="1:25" x14ac:dyDescent="0.3">
      <c r="A14">
        <v>19</v>
      </c>
      <c r="B14" s="1">
        <v>-0.17054986020503263</v>
      </c>
      <c r="C14" s="1">
        <v>-2.4231127679403542E-2</v>
      </c>
      <c r="D14" s="1">
        <v>2.6095060577819199E-2</v>
      </c>
      <c r="E14" s="1">
        <v>0.10624417520969245</v>
      </c>
      <c r="F14" s="1">
        <v>5.964585274930103E-2</v>
      </c>
      <c r="G14" s="1">
        <v>3.9142590866728805E-2</v>
      </c>
      <c r="H14" s="1">
        <v>0.13327120223671948</v>
      </c>
      <c r="I14" s="1">
        <v>0.32898415657036345</v>
      </c>
      <c r="J14" s="1">
        <v>9.5992544268406338E-2</v>
      </c>
      <c r="K14" s="1">
        <v>0.30288909599254427</v>
      </c>
      <c r="L14" s="1">
        <v>0.31127679403541475</v>
      </c>
      <c r="M14" s="1">
        <v>0.68033550792171482</v>
      </c>
      <c r="N14" s="1">
        <v>0.36812674743709228</v>
      </c>
      <c r="O14" s="1">
        <v>0.99906803355079232</v>
      </c>
      <c r="P14" s="1">
        <v>0.12022367194780989</v>
      </c>
      <c r="Q14" s="1">
        <v>0.45013979496738116</v>
      </c>
      <c r="R14" s="1">
        <v>0.49767008387698047</v>
      </c>
      <c r="S14" s="1">
        <v>-0.48275862068965519</v>
      </c>
      <c r="T14" s="1">
        <v>0.2506989748369059</v>
      </c>
      <c r="U14" s="1">
        <v>-9.319664492078286E-4</v>
      </c>
      <c r="V14" s="1">
        <v>0.69897483690587137</v>
      </c>
      <c r="W14" s="1">
        <v>1</v>
      </c>
      <c r="X14" s="1">
        <v>0.16123019571295433</v>
      </c>
      <c r="Y14" s="1">
        <v>0.41658900279589939</v>
      </c>
    </row>
    <row r="15" spans="1:25" x14ac:dyDescent="0.3">
      <c r="A15">
        <v>20</v>
      </c>
      <c r="B15" s="1">
        <v>0.89635550972105937</v>
      </c>
      <c r="C15" s="1">
        <v>0.88619436796471995</v>
      </c>
      <c r="D15" s="1">
        <v>0.88619436796471995</v>
      </c>
      <c r="E15" s="1">
        <v>0.88619436796471995</v>
      </c>
      <c r="F15" s="1">
        <v>0.90956529351290161</v>
      </c>
      <c r="G15" s="1">
        <v>0.9187099854773233</v>
      </c>
      <c r="H15" s="1">
        <v>0.806936192941341</v>
      </c>
      <c r="I15" s="1">
        <v>0.580338551616291</v>
      </c>
      <c r="J15" s="1">
        <v>0.60370894712220369</v>
      </c>
      <c r="K15" s="1">
        <v>0.65654808367832951</v>
      </c>
      <c r="L15" s="1">
        <v>0.630128515631726</v>
      </c>
      <c r="M15" s="1">
        <v>0.83132268503196505</v>
      </c>
      <c r="N15" s="1">
        <v>1</v>
      </c>
      <c r="O15" s="1">
        <v>0.95732288798677001</v>
      </c>
      <c r="P15" s="1">
        <v>0.89229059380286357</v>
      </c>
      <c r="Q15" s="1">
        <v>0.91058138963469404</v>
      </c>
      <c r="R15" s="1">
        <v>0.99593561551283016</v>
      </c>
      <c r="S15" s="1">
        <v>0.90245191146842763</v>
      </c>
      <c r="T15" s="1">
        <v>0.89229059333994443</v>
      </c>
      <c r="U15" s="1">
        <v>0.90245191146842763</v>
      </c>
      <c r="V15" s="1">
        <v>0.9075327471362723</v>
      </c>
      <c r="W15" s="1">
        <v>0.9512266621486265</v>
      </c>
      <c r="X15" s="1">
        <v>0.81709733423476127</v>
      </c>
      <c r="Y15" s="1">
        <v>0.77645170943946062</v>
      </c>
    </row>
    <row r="16" spans="1:25" x14ac:dyDescent="0.3">
      <c r="A16">
        <v>21</v>
      </c>
      <c r="B16" s="1">
        <v>0.60690048765816718</v>
      </c>
      <c r="C16" s="1">
        <v>0.56393909847430568</v>
      </c>
      <c r="D16" s="1">
        <v>0.51023682602637443</v>
      </c>
      <c r="E16" s="1">
        <v>0.50486671063579458</v>
      </c>
      <c r="F16" s="1">
        <v>0.49949659524521456</v>
      </c>
      <c r="G16" s="1">
        <v>0.48875617804036592</v>
      </c>
      <c r="H16" s="1">
        <v>0.65254726065644819</v>
      </c>
      <c r="I16" s="1">
        <v>0.86359658954634999</v>
      </c>
      <c r="J16" s="1">
        <v>0.96938975486781964</v>
      </c>
      <c r="K16" s="1">
        <v>0.9350204013167257</v>
      </c>
      <c r="L16" s="1">
        <v>0.94844592294511154</v>
      </c>
      <c r="M16" s="1">
        <v>0.98496356510109284</v>
      </c>
      <c r="N16" s="1">
        <v>1</v>
      </c>
      <c r="O16" s="1">
        <v>0.97261204795738421</v>
      </c>
      <c r="P16" s="1">
        <v>0.87541119765956432</v>
      </c>
      <c r="Q16" s="1">
        <v>0.85285617234150146</v>
      </c>
      <c r="R16" s="1">
        <v>0.84587495701206128</v>
      </c>
      <c r="S16" s="1">
        <v>0.82922732896244988</v>
      </c>
      <c r="T16" s="1">
        <v>0.81150578964000541</v>
      </c>
      <c r="U16" s="1">
        <v>0.86252249160517791</v>
      </c>
      <c r="V16" s="1">
        <v>0.88937381425283202</v>
      </c>
      <c r="W16" s="1">
        <v>0.94307590052172541</v>
      </c>
      <c r="X16" s="1">
        <v>0.85446727203571105</v>
      </c>
      <c r="Y16" s="1">
        <v>0.71860105024808829</v>
      </c>
    </row>
    <row r="17" spans="1:25" x14ac:dyDescent="0.3">
      <c r="A17">
        <v>23</v>
      </c>
      <c r="B17" s="1">
        <v>0.72837203812873519</v>
      </c>
      <c r="C17" s="1">
        <v>0.65991321873327857</v>
      </c>
      <c r="D17" s="1">
        <v>0.60807827621631494</v>
      </c>
      <c r="E17" s="1">
        <v>0.60392233360582881</v>
      </c>
      <c r="F17" s="1">
        <v>0.60392233360582881</v>
      </c>
      <c r="G17" s="1">
        <v>0.59976639099534246</v>
      </c>
      <c r="H17" s="1">
        <v>0.69264715089355566</v>
      </c>
      <c r="I17" s="1">
        <v>0.79462364862298585</v>
      </c>
      <c r="J17" s="1">
        <v>0.86212337163957786</v>
      </c>
      <c r="K17" s="1">
        <v>0.8928134285853101</v>
      </c>
      <c r="L17" s="1">
        <v>0.93779795568343738</v>
      </c>
      <c r="M17" s="1">
        <v>0.97378558451984354</v>
      </c>
      <c r="N17" s="1">
        <v>0.99040935514819217</v>
      </c>
      <c r="O17" s="1">
        <v>1</v>
      </c>
      <c r="P17" s="1">
        <v>0.98945029418604236</v>
      </c>
      <c r="Q17" s="1">
        <v>0.98049897583817647</v>
      </c>
      <c r="R17" s="1">
        <v>0.91484097008075005</v>
      </c>
      <c r="S17" s="1">
        <v>0.89438095551060059</v>
      </c>
      <c r="T17" s="1">
        <v>0.88606907028962811</v>
      </c>
      <c r="U17" s="1">
        <v>0.88191316318905844</v>
      </c>
      <c r="V17" s="1">
        <v>0.8828722597543267</v>
      </c>
      <c r="W17" s="1">
        <v>0.91643942847347293</v>
      </c>
      <c r="X17" s="1">
        <v>0.91963627470509457</v>
      </c>
      <c r="Y17" s="1">
        <v>0.81807451108587437</v>
      </c>
    </row>
    <row r="18" spans="1:25" x14ac:dyDescent="0.3">
      <c r="A18">
        <v>24</v>
      </c>
      <c r="B18" s="1">
        <v>0.65376574723462433</v>
      </c>
      <c r="C18" s="1">
        <v>0.62032885506709845</v>
      </c>
      <c r="D18" s="1">
        <v>0.60794075694865646</v>
      </c>
      <c r="E18" s="1">
        <v>0.60945552380664214</v>
      </c>
      <c r="F18" s="1">
        <v>0.61183798608055717</v>
      </c>
      <c r="G18" s="1">
        <v>0.63325303310254677</v>
      </c>
      <c r="H18" s="1">
        <v>0.79431588650801876</v>
      </c>
      <c r="I18" s="1">
        <v>0.92583769035918662</v>
      </c>
      <c r="J18" s="1">
        <v>0.91748837449262832</v>
      </c>
      <c r="K18" s="1">
        <v>0.94690626261885591</v>
      </c>
      <c r="L18" s="1">
        <v>0.95573814307023686</v>
      </c>
      <c r="M18" s="1">
        <v>0.98548950618399001</v>
      </c>
      <c r="N18" s="1">
        <v>1</v>
      </c>
      <c r="O18" s="1">
        <v>0.97217121628740233</v>
      </c>
      <c r="P18" s="1">
        <v>0.88011219351047898</v>
      </c>
      <c r="Q18" s="1">
        <v>0.86465556205176386</v>
      </c>
      <c r="R18" s="1">
        <v>0.87628687035295749</v>
      </c>
      <c r="S18" s="1">
        <v>0.89179091022338541</v>
      </c>
      <c r="T18" s="1">
        <v>0.88472302313757889</v>
      </c>
      <c r="U18" s="1">
        <v>0.90139774319689714</v>
      </c>
      <c r="V18" s="1">
        <v>0.94776433353172174</v>
      </c>
      <c r="W18" s="1">
        <v>0.93484797824485655</v>
      </c>
      <c r="X18" s="1">
        <v>0.81435796302511188</v>
      </c>
      <c r="Y18" s="1">
        <v>0.74386879749418522</v>
      </c>
    </row>
    <row r="19" spans="1:25" x14ac:dyDescent="0.3">
      <c r="A19">
        <v>26</v>
      </c>
      <c r="B19" s="1">
        <v>0.66713899265747778</v>
      </c>
      <c r="C19" s="1">
        <v>0.60453432951178665</v>
      </c>
      <c r="D19" s="1">
        <v>0.53548885740048946</v>
      </c>
      <c r="E19" s="1">
        <v>0.54650264073167587</v>
      </c>
      <c r="F19" s="1">
        <v>0.58888316372536398</v>
      </c>
      <c r="G19" s="1">
        <v>0.60453432951178665</v>
      </c>
      <c r="H19" s="1">
        <v>0.84162050753574646</v>
      </c>
      <c r="I19" s="1">
        <v>0.98093520546180601</v>
      </c>
      <c r="J19" s="1">
        <v>0.94802267164755893</v>
      </c>
      <c r="K19" s="1">
        <v>0.94956846579930443</v>
      </c>
      <c r="L19" s="1">
        <v>0.86789900811541931</v>
      </c>
      <c r="M19" s="1">
        <v>0.99130490789643178</v>
      </c>
      <c r="N19" s="1">
        <v>1</v>
      </c>
      <c r="O19" s="1">
        <v>0.94795826355790291</v>
      </c>
      <c r="P19" s="1">
        <v>0.85488857400489504</v>
      </c>
      <c r="Q19" s="1">
        <v>0.81270127528017522</v>
      </c>
      <c r="R19" s="1">
        <v>0.81572845549400996</v>
      </c>
      <c r="S19" s="1">
        <v>0.81244364292155102</v>
      </c>
      <c r="T19" s="1">
        <v>0.87350251191549655</v>
      </c>
      <c r="U19" s="1">
        <v>0.92502898364034525</v>
      </c>
      <c r="V19" s="1">
        <v>0.92709004250933924</v>
      </c>
      <c r="W19" s="1">
        <v>0.88702821074326943</v>
      </c>
      <c r="X19" s="1">
        <v>0.79415174545922973</v>
      </c>
      <c r="Y19" s="1">
        <v>0.74011335823779467</v>
      </c>
    </row>
    <row r="20" spans="1:25" x14ac:dyDescent="0.3">
      <c r="A20">
        <v>29</v>
      </c>
      <c r="B20" s="1">
        <v>0.11840120663650075</v>
      </c>
      <c r="C20" s="1">
        <v>-0.23303167420814477</v>
      </c>
      <c r="D20" s="1">
        <v>0.11915535444947209</v>
      </c>
      <c r="E20" s="1">
        <v>0.37405731523378583</v>
      </c>
      <c r="F20" s="1">
        <v>0.79562594268476616</v>
      </c>
      <c r="G20" s="1">
        <v>0.34539969834087481</v>
      </c>
      <c r="H20" s="1">
        <v>0.72021116138763186</v>
      </c>
      <c r="I20" s="1">
        <v>0.43815987933634987</v>
      </c>
      <c r="J20" s="1">
        <v>5.2036199095022627E-2</v>
      </c>
      <c r="K20" s="1">
        <v>-0.11161387631975866</v>
      </c>
      <c r="L20" s="1">
        <v>0.21040723981900453</v>
      </c>
      <c r="M20" s="1">
        <v>1.0558069381598792E-2</v>
      </c>
      <c r="N20" s="1">
        <v>0.32428355957767718</v>
      </c>
      <c r="O20" s="1">
        <v>0.27526395173453994</v>
      </c>
      <c r="P20" s="1">
        <v>1.5837104072398189E-2</v>
      </c>
      <c r="Q20" s="1">
        <v>1</v>
      </c>
      <c r="R20" s="1">
        <v>0.53619909502262442</v>
      </c>
      <c r="S20" s="1">
        <v>0.3831070889894419</v>
      </c>
      <c r="T20" s="1">
        <v>0.8906485671191553</v>
      </c>
      <c r="U20" s="1">
        <v>0.46907993966817496</v>
      </c>
      <c r="V20" s="1">
        <v>0.90950226244343879</v>
      </c>
      <c r="W20" s="1">
        <v>0.65233785822021118</v>
      </c>
      <c r="X20" s="1">
        <v>0.5603318250377074</v>
      </c>
      <c r="Y20" s="1">
        <v>7.0135746606334842E-2</v>
      </c>
    </row>
    <row r="21" spans="1:25" x14ac:dyDescent="0.3">
      <c r="A21">
        <v>30</v>
      </c>
      <c r="B21" s="1">
        <v>0.7795453703317814</v>
      </c>
      <c r="C21" s="1">
        <v>0.73096588766389781</v>
      </c>
      <c r="D21" s="1">
        <v>0.69892829746749208</v>
      </c>
      <c r="E21" s="1">
        <v>0.67478672005657758</v>
      </c>
      <c r="F21" s="1">
        <v>0.69737372509269702</v>
      </c>
      <c r="G21" s="1">
        <v>0.69484873139949277</v>
      </c>
      <c r="H21" s="1">
        <v>0.80251323342317238</v>
      </c>
      <c r="I21" s="1">
        <v>0.87682611457593795</v>
      </c>
      <c r="J21" s="1">
        <v>0.93567343352851318</v>
      </c>
      <c r="K21" s="1">
        <v>0.94850113456003804</v>
      </c>
      <c r="L21" s="1">
        <v>0.94017833576764143</v>
      </c>
      <c r="M21" s="1">
        <v>1</v>
      </c>
      <c r="N21" s="1">
        <v>0.99923242718531124</v>
      </c>
      <c r="O21" s="1">
        <v>0.98210342611813151</v>
      </c>
      <c r="P21" s="1">
        <v>0.94348576699400732</v>
      </c>
      <c r="Q21" s="1">
        <v>0.91225295990186139</v>
      </c>
      <c r="R21" s="1">
        <v>0.89694298425485397</v>
      </c>
      <c r="S21" s="1">
        <v>0.90249848851427961</v>
      </c>
      <c r="T21" s="1">
        <v>0.87929543816293487</v>
      </c>
      <c r="U21" s="1">
        <v>0.88454274560406154</v>
      </c>
      <c r="V21" s="1">
        <v>0.91920369972616112</v>
      </c>
      <c r="W21" s="1">
        <v>0.99074543971050744</v>
      </c>
      <c r="X21" s="1">
        <v>0.93533979860879912</v>
      </c>
      <c r="Y21" s="1">
        <v>0.82505827308132318</v>
      </c>
    </row>
    <row r="22" spans="1:25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Base Consumption</vt:lpstr>
      <vt:lpstr>Pc, Winter, S1</vt:lpstr>
      <vt:lpstr>Qc, Winter, S1</vt:lpstr>
      <vt:lpstr>Pc, Summer, S1</vt:lpstr>
      <vt:lpstr>Qc, Summer, S1</vt:lpstr>
      <vt:lpstr>Profiles, Pc, Winter, S1</vt:lpstr>
      <vt:lpstr>Profiles, Qc, Winter, S1</vt:lpstr>
      <vt:lpstr>Profiles, Pc, Summer, S1</vt:lpstr>
      <vt:lpstr>Profiles, Qc, Summer, S1</vt:lpstr>
      <vt:lpstr>EV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2023-07-14T14:45:18Z</dcterms:modified>
</cp:coreProperties>
</file>