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KPC_35_3\"/>
    </mc:Choice>
  </mc:AlternateContent>
  <xr:revisionPtr revIDLastSave="0" documentId="13_ncr:1_{2A14D410-463D-413A-A014-20B39899F82C}" xr6:coauthVersionLast="47" xr6:coauthVersionMax="47" xr10:uidLastSave="{00000000-0000-0000-0000-000000000000}"/>
  <bookViews>
    <workbookView xWindow="-120" yWindow="-120" windowWidth="29040" windowHeight="15840" firstSheet="12" activeTab="17" xr2:uid="{00000000-000D-0000-FFFF-FFFF00000000}"/>
  </bookViews>
  <sheets>
    <sheet name="Main" sheetId="4" r:id="rId1"/>
    <sheet name="PV, ESS, EV" sheetId="40" r:id="rId2"/>
    <sheet name="EV Load" sheetId="41" r:id="rId3"/>
    <sheet name="EV DownFlex" sheetId="42" r:id="rId4"/>
    <sheet name="EV UpFlex" sheetId="43" r:id="rId5"/>
    <sheet name="ESS Characterization" sheetId="44" r:id="rId6"/>
    <sheet name="PV Characterization" sheetId="45" r:id="rId7"/>
    <sheet name="Pc, Winter, S1" sheetId="2" r:id="rId8"/>
    <sheet name="Qc, Winter, S1" sheetId="55" r:id="rId9"/>
    <sheet name="Pg, Winter, S1" sheetId="46" r:id="rId10"/>
    <sheet name="Qg, Winter, S1" sheetId="47" r:id="rId11"/>
    <sheet name="DownFlex, Winter" sheetId="7" r:id="rId12"/>
    <sheet name="UpFlex, Winter" sheetId="34" r:id="rId13"/>
    <sheet name="CostFlex, Winter" sheetId="9" r:id="rId14"/>
    <sheet name="Pc, Summer, S1" sheetId="56" r:id="rId15"/>
    <sheet name="Qc, Summer, S1" sheetId="57" r:id="rId16"/>
    <sheet name="Pg, Summer, S1" sheetId="58" r:id="rId17"/>
    <sheet name="Qg, Summer, S1" sheetId="59" r:id="rId18"/>
    <sheet name="DownFlex, Summer" sheetId="60" r:id="rId19"/>
    <sheet name="UpFlex, Summer" sheetId="61" r:id="rId20"/>
    <sheet name="CostFlex, Summer" sheetId="62" r:id="rId21"/>
  </sheets>
  <externalReferences>
    <externalReference r:id="rId22"/>
  </externalReferences>
  <definedNames>
    <definedName name="_xlnm._FilterDatabase" localSheetId="14" hidden="1">'Pc, Summer, S1'!#REF!</definedName>
    <definedName name="_xlnm._FilterDatabase" localSheetId="7" hidden="1">'Pc, Winter, S1'!#REF!</definedName>
    <definedName name="_xlnm._FilterDatabase" localSheetId="15" hidden="1">'Qc, Summer, S1'!#REF!</definedName>
    <definedName name="_xlnm._FilterDatabase" localSheetId="8" hidden="1">'Qc, Winter, S1'!#REF!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5" i="62" l="1"/>
  <c r="X15" i="62"/>
  <c r="W15" i="62"/>
  <c r="V15" i="62"/>
  <c r="U15" i="62"/>
  <c r="T15" i="62"/>
  <c r="S15" i="62"/>
  <c r="R15" i="62"/>
  <c r="Q15" i="62"/>
  <c r="P15" i="62"/>
  <c r="O15" i="62"/>
  <c r="N15" i="62"/>
  <c r="M15" i="62"/>
  <c r="L15" i="62"/>
  <c r="K15" i="62"/>
  <c r="J15" i="62"/>
  <c r="I15" i="62"/>
  <c r="H15" i="62"/>
  <c r="G15" i="62"/>
  <c r="F15" i="62"/>
  <c r="E15" i="62"/>
  <c r="D15" i="62"/>
  <c r="C15" i="62"/>
  <c r="B15" i="62"/>
  <c r="Y14" i="62"/>
  <c r="X14" i="62"/>
  <c r="W14" i="62"/>
  <c r="V14" i="62"/>
  <c r="U14" i="62"/>
  <c r="T14" i="62"/>
  <c r="S14" i="62"/>
  <c r="R14" i="62"/>
  <c r="Q14" i="62"/>
  <c r="P14" i="62"/>
  <c r="O14" i="62"/>
  <c r="N14" i="62"/>
  <c r="M14" i="62"/>
  <c r="L14" i="62"/>
  <c r="K14" i="62"/>
  <c r="J14" i="62"/>
  <c r="I14" i="62"/>
  <c r="H14" i="62"/>
  <c r="G14" i="62"/>
  <c r="F14" i="62"/>
  <c r="E14" i="62"/>
  <c r="D14" i="62"/>
  <c r="C14" i="62"/>
  <c r="B14" i="62"/>
  <c r="Y13" i="62"/>
  <c r="X13" i="62"/>
  <c r="W13" i="62"/>
  <c r="V13" i="62"/>
  <c r="U13" i="62"/>
  <c r="T13" i="62"/>
  <c r="S13" i="62"/>
  <c r="R13" i="62"/>
  <c r="Q13" i="62"/>
  <c r="P13" i="62"/>
  <c r="O13" i="62"/>
  <c r="N13" i="62"/>
  <c r="M13" i="62"/>
  <c r="L13" i="62"/>
  <c r="K13" i="62"/>
  <c r="J13" i="62"/>
  <c r="I13" i="62"/>
  <c r="H13" i="62"/>
  <c r="G13" i="62"/>
  <c r="F13" i="62"/>
  <c r="E13" i="62"/>
  <c r="D13" i="62"/>
  <c r="C13" i="62"/>
  <c r="B13" i="62"/>
  <c r="Y12" i="62"/>
  <c r="X12" i="62"/>
  <c r="W12" i="62"/>
  <c r="V12" i="62"/>
  <c r="U12" i="62"/>
  <c r="T12" i="62"/>
  <c r="S12" i="62"/>
  <c r="R12" i="62"/>
  <c r="Q12" i="62"/>
  <c r="P12" i="62"/>
  <c r="O12" i="62"/>
  <c r="N12" i="62"/>
  <c r="M12" i="62"/>
  <c r="L12" i="62"/>
  <c r="K12" i="62"/>
  <c r="J12" i="62"/>
  <c r="I12" i="62"/>
  <c r="H12" i="62"/>
  <c r="G12" i="62"/>
  <c r="F12" i="62"/>
  <c r="E12" i="62"/>
  <c r="D12" i="62"/>
  <c r="C12" i="62"/>
  <c r="B12" i="62"/>
  <c r="Y11" i="62"/>
  <c r="X11" i="62"/>
  <c r="W11" i="62"/>
  <c r="V11" i="62"/>
  <c r="U11" i="62"/>
  <c r="T11" i="62"/>
  <c r="S11" i="62"/>
  <c r="R11" i="62"/>
  <c r="Q11" i="62"/>
  <c r="P11" i="62"/>
  <c r="O11" i="62"/>
  <c r="N11" i="62"/>
  <c r="M11" i="62"/>
  <c r="L11" i="62"/>
  <c r="K11" i="62"/>
  <c r="J11" i="62"/>
  <c r="I11" i="62"/>
  <c r="H11" i="62"/>
  <c r="G11" i="62"/>
  <c r="F11" i="62"/>
  <c r="E11" i="62"/>
  <c r="D11" i="62"/>
  <c r="C11" i="62"/>
  <c r="B11" i="62"/>
  <c r="Y10" i="62"/>
  <c r="X10" i="62"/>
  <c r="W10" i="62"/>
  <c r="V10" i="62"/>
  <c r="U10" i="62"/>
  <c r="T10" i="62"/>
  <c r="S10" i="62"/>
  <c r="R10" i="62"/>
  <c r="Q10" i="62"/>
  <c r="P10" i="62"/>
  <c r="O10" i="62"/>
  <c r="N10" i="62"/>
  <c r="M10" i="62"/>
  <c r="L10" i="62"/>
  <c r="K10" i="62"/>
  <c r="J10" i="62"/>
  <c r="I10" i="62"/>
  <c r="H10" i="62"/>
  <c r="G10" i="62"/>
  <c r="F10" i="62"/>
  <c r="E10" i="62"/>
  <c r="D10" i="62"/>
  <c r="C10" i="62"/>
  <c r="B10" i="62"/>
  <c r="Y9" i="62"/>
  <c r="X9" i="62"/>
  <c r="W9" i="62"/>
  <c r="V9" i="62"/>
  <c r="U9" i="62"/>
  <c r="T9" i="62"/>
  <c r="S9" i="62"/>
  <c r="R9" i="62"/>
  <c r="Q9" i="62"/>
  <c r="P9" i="62"/>
  <c r="O9" i="62"/>
  <c r="N9" i="62"/>
  <c r="M9" i="62"/>
  <c r="L9" i="62"/>
  <c r="K9" i="62"/>
  <c r="J9" i="62"/>
  <c r="I9" i="62"/>
  <c r="H9" i="62"/>
  <c r="G9" i="62"/>
  <c r="F9" i="62"/>
  <c r="E9" i="62"/>
  <c r="D9" i="62"/>
  <c r="C9" i="62"/>
  <c r="B9" i="62"/>
  <c r="Y8" i="62"/>
  <c r="X8" i="62"/>
  <c r="W8" i="62"/>
  <c r="V8" i="62"/>
  <c r="U8" i="62"/>
  <c r="T8" i="62"/>
  <c r="S8" i="62"/>
  <c r="R8" i="62"/>
  <c r="Q8" i="62"/>
  <c r="P8" i="62"/>
  <c r="O8" i="62"/>
  <c r="N8" i="62"/>
  <c r="M8" i="62"/>
  <c r="L8" i="62"/>
  <c r="K8" i="62"/>
  <c r="J8" i="62"/>
  <c r="I8" i="62"/>
  <c r="H8" i="62"/>
  <c r="G8" i="62"/>
  <c r="F8" i="62"/>
  <c r="E8" i="62"/>
  <c r="D8" i="62"/>
  <c r="C8" i="62"/>
  <c r="B8" i="62"/>
  <c r="Y7" i="62"/>
  <c r="X7" i="62"/>
  <c r="W7" i="62"/>
  <c r="V7" i="62"/>
  <c r="U7" i="62"/>
  <c r="T7" i="62"/>
  <c r="S7" i="62"/>
  <c r="R7" i="62"/>
  <c r="Q7" i="62"/>
  <c r="P7" i="62"/>
  <c r="O7" i="62"/>
  <c r="N7" i="62"/>
  <c r="M7" i="62"/>
  <c r="L7" i="62"/>
  <c r="K7" i="62"/>
  <c r="J7" i="62"/>
  <c r="I7" i="62"/>
  <c r="H7" i="62"/>
  <c r="G7" i="62"/>
  <c r="F7" i="62"/>
  <c r="E7" i="62"/>
  <c r="D7" i="62"/>
  <c r="C7" i="62"/>
  <c r="B7" i="62"/>
  <c r="Y6" i="62"/>
  <c r="X6" i="62"/>
  <c r="W6" i="62"/>
  <c r="V6" i="62"/>
  <c r="U6" i="62"/>
  <c r="T6" i="62"/>
  <c r="S6" i="62"/>
  <c r="R6" i="62"/>
  <c r="Q6" i="62"/>
  <c r="P6" i="62"/>
  <c r="O6" i="62"/>
  <c r="N6" i="62"/>
  <c r="M6" i="62"/>
  <c r="L6" i="62"/>
  <c r="K6" i="62"/>
  <c r="J6" i="62"/>
  <c r="I6" i="62"/>
  <c r="H6" i="62"/>
  <c r="G6" i="62"/>
  <c r="F6" i="62"/>
  <c r="E6" i="62"/>
  <c r="D6" i="62"/>
  <c r="C6" i="62"/>
  <c r="B6" i="62"/>
  <c r="Y5" i="62"/>
  <c r="X5" i="62"/>
  <c r="W5" i="62"/>
  <c r="V5" i="62"/>
  <c r="U5" i="62"/>
  <c r="T5" i="62"/>
  <c r="S5" i="62"/>
  <c r="R5" i="62"/>
  <c r="Q5" i="62"/>
  <c r="P5" i="62"/>
  <c r="O5" i="62"/>
  <c r="N5" i="62"/>
  <c r="M5" i="62"/>
  <c r="L5" i="62"/>
  <c r="K5" i="62"/>
  <c r="J5" i="62"/>
  <c r="I5" i="62"/>
  <c r="H5" i="62"/>
  <c r="G5" i="62"/>
  <c r="F5" i="62"/>
  <c r="E5" i="62"/>
  <c r="D5" i="62"/>
  <c r="C5" i="62"/>
  <c r="B5" i="62"/>
  <c r="Y4" i="62"/>
  <c r="X4" i="62"/>
  <c r="W4" i="62"/>
  <c r="V4" i="62"/>
  <c r="U4" i="62"/>
  <c r="T4" i="62"/>
  <c r="S4" i="62"/>
  <c r="R4" i="62"/>
  <c r="Q4" i="62"/>
  <c r="P4" i="62"/>
  <c r="O4" i="62"/>
  <c r="N4" i="62"/>
  <c r="M4" i="62"/>
  <c r="L4" i="62"/>
  <c r="K4" i="62"/>
  <c r="J4" i="62"/>
  <c r="I4" i="62"/>
  <c r="H4" i="62"/>
  <c r="G4" i="62"/>
  <c r="F4" i="62"/>
  <c r="E4" i="62"/>
  <c r="D4" i="62"/>
  <c r="C4" i="62"/>
  <c r="B4" i="62"/>
  <c r="Y3" i="62"/>
  <c r="X3" i="62"/>
  <c r="W3" i="62"/>
  <c r="V3" i="62"/>
  <c r="U3" i="62"/>
  <c r="T3" i="62"/>
  <c r="S3" i="62"/>
  <c r="R3" i="62"/>
  <c r="Q3" i="62"/>
  <c r="P3" i="62"/>
  <c r="O3" i="62"/>
  <c r="N3" i="62"/>
  <c r="M3" i="62"/>
  <c r="L3" i="62"/>
  <c r="K3" i="62"/>
  <c r="J3" i="62"/>
  <c r="I3" i="62"/>
  <c r="H3" i="62"/>
  <c r="G3" i="62"/>
  <c r="F3" i="62"/>
  <c r="E3" i="62"/>
  <c r="D3" i="62"/>
  <c r="C3" i="62"/>
  <c r="B3" i="62"/>
  <c r="Y2" i="62"/>
  <c r="X2" i="62"/>
  <c r="W2" i="62"/>
  <c r="V2" i="62"/>
  <c r="U2" i="62"/>
  <c r="T2" i="62"/>
  <c r="S2" i="62"/>
  <c r="R2" i="62"/>
  <c r="Q2" i="62"/>
  <c r="P2" i="62"/>
  <c r="O2" i="62"/>
  <c r="N2" i="62"/>
  <c r="M2" i="62"/>
  <c r="L2" i="62"/>
  <c r="K2" i="62"/>
  <c r="J2" i="62"/>
  <c r="I2" i="62"/>
  <c r="H2" i="62"/>
  <c r="G2" i="62"/>
  <c r="F2" i="62"/>
  <c r="E2" i="62"/>
  <c r="D2" i="62"/>
  <c r="C2" i="62"/>
  <c r="B2" i="62"/>
  <c r="Y15" i="57"/>
  <c r="X15" i="57"/>
  <c r="W15" i="57"/>
  <c r="V15" i="57"/>
  <c r="U15" i="57"/>
  <c r="T15" i="57"/>
  <c r="S15" i="57"/>
  <c r="R15" i="57"/>
  <c r="Q15" i="57"/>
  <c r="P15" i="57"/>
  <c r="O15" i="57"/>
  <c r="N15" i="57"/>
  <c r="M15" i="57"/>
  <c r="L15" i="57"/>
  <c r="K15" i="57"/>
  <c r="J15" i="57"/>
  <c r="I15" i="57"/>
  <c r="H15" i="57"/>
  <c r="G15" i="57"/>
  <c r="F15" i="57"/>
  <c r="E15" i="57"/>
  <c r="D15" i="57"/>
  <c r="C15" i="57"/>
  <c r="B15" i="57"/>
  <c r="Y14" i="57"/>
  <c r="X14" i="57"/>
  <c r="W14" i="57"/>
  <c r="V14" i="57"/>
  <c r="U14" i="57"/>
  <c r="T14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B14" i="57"/>
  <c r="Y13" i="57"/>
  <c r="X13" i="57"/>
  <c r="W13" i="57"/>
  <c r="V13" i="57"/>
  <c r="U13" i="57"/>
  <c r="T13" i="57"/>
  <c r="S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C13" i="57"/>
  <c r="B13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B12" i="57"/>
  <c r="Y11" i="57"/>
  <c r="X11" i="57"/>
  <c r="W11" i="57"/>
  <c r="V11" i="57"/>
  <c r="U11" i="57"/>
  <c r="T11" i="57"/>
  <c r="S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11" i="57"/>
  <c r="B11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B10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B9" i="57"/>
  <c r="Y8" i="57"/>
  <c r="X8" i="57"/>
  <c r="W8" i="57"/>
  <c r="V8" i="57"/>
  <c r="U8" i="57"/>
  <c r="T8" i="57"/>
  <c r="S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8" i="57"/>
  <c r="B8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B7" i="57"/>
  <c r="Y6" i="57"/>
  <c r="X6" i="57"/>
  <c r="W6" i="57"/>
  <c r="V6" i="57"/>
  <c r="U6" i="57"/>
  <c r="T6" i="57"/>
  <c r="S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6" i="57"/>
  <c r="B6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B5" i="57"/>
  <c r="Y4" i="57"/>
  <c r="X4" i="57"/>
  <c r="W4" i="57"/>
  <c r="V4" i="57"/>
  <c r="U4" i="57"/>
  <c r="T4" i="57"/>
  <c r="S4" i="57"/>
  <c r="R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B4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3" i="57"/>
  <c r="B3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C2" i="57"/>
  <c r="B2" i="57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15" i="55"/>
  <c r="X15" i="55"/>
  <c r="W15" i="55"/>
  <c r="V15" i="55"/>
  <c r="U15" i="55"/>
  <c r="T15" i="55"/>
  <c r="S15" i="55"/>
  <c r="R15" i="55"/>
  <c r="Q15" i="55"/>
  <c r="P15" i="55"/>
  <c r="O15" i="55"/>
  <c r="N15" i="55"/>
  <c r="M15" i="55"/>
  <c r="L15" i="55"/>
  <c r="K15" i="55"/>
  <c r="J15" i="55"/>
  <c r="I15" i="55"/>
  <c r="H15" i="55"/>
  <c r="G15" i="55"/>
  <c r="F15" i="55"/>
  <c r="E15" i="55"/>
  <c r="D15" i="55"/>
  <c r="C15" i="55"/>
  <c r="B15" i="55"/>
  <c r="Y14" i="55"/>
  <c r="X14" i="55"/>
  <c r="W14" i="55"/>
  <c r="V14" i="55"/>
  <c r="U14" i="55"/>
  <c r="T14" i="55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B14" i="55"/>
  <c r="Y13" i="55"/>
  <c r="X13" i="55"/>
  <c r="W13" i="55"/>
  <c r="V13" i="55"/>
  <c r="U13" i="55"/>
  <c r="T13" i="55"/>
  <c r="S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B13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B12" i="55"/>
  <c r="Y11" i="55"/>
  <c r="X11" i="55"/>
  <c r="W11" i="55"/>
  <c r="V11" i="55"/>
  <c r="U11" i="55"/>
  <c r="T11" i="55"/>
  <c r="S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B11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B10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B9" i="55"/>
  <c r="Y8" i="55"/>
  <c r="X8" i="55"/>
  <c r="W8" i="55"/>
  <c r="V8" i="55"/>
  <c r="U8" i="55"/>
  <c r="T8" i="55"/>
  <c r="S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B8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2" i="55"/>
  <c r="B5" i="44" l="1"/>
  <c r="C5" i="44" s="1"/>
  <c r="D5" i="44" s="1"/>
  <c r="B3" i="43"/>
  <c r="C3" i="43"/>
  <c r="D3" i="43"/>
  <c r="E3" i="43"/>
  <c r="F3" i="43"/>
  <c r="G3" i="43"/>
  <c r="H3" i="43"/>
  <c r="I3" i="43"/>
  <c r="J3" i="43"/>
  <c r="K3" i="43"/>
  <c r="L3" i="43"/>
  <c r="M3" i="43"/>
  <c r="N3" i="43"/>
  <c r="O3" i="43"/>
  <c r="P3" i="43"/>
  <c r="Q3" i="43"/>
  <c r="R3" i="43"/>
  <c r="S3" i="43"/>
  <c r="T3" i="43"/>
  <c r="U3" i="43"/>
  <c r="V3" i="43"/>
  <c r="W3" i="43"/>
  <c r="X3" i="43"/>
  <c r="Y3" i="43"/>
  <c r="B4" i="43"/>
  <c r="C4" i="43"/>
  <c r="D4" i="43"/>
  <c r="E4" i="43"/>
  <c r="F4" i="43"/>
  <c r="G4" i="43"/>
  <c r="H4" i="43"/>
  <c r="I4" i="43"/>
  <c r="J4" i="43"/>
  <c r="K4" i="43"/>
  <c r="L4" i="43"/>
  <c r="M4" i="43"/>
  <c r="N4" i="43"/>
  <c r="O4" i="43"/>
  <c r="P4" i="43"/>
  <c r="Q4" i="43"/>
  <c r="R4" i="43"/>
  <c r="S4" i="43"/>
  <c r="T4" i="43"/>
  <c r="U4" i="43"/>
  <c r="V4" i="43"/>
  <c r="W4" i="43"/>
  <c r="X4" i="43"/>
  <c r="Y4" i="43"/>
  <c r="B5" i="43"/>
  <c r="C5" i="43"/>
  <c r="D5" i="43"/>
  <c r="E5" i="43"/>
  <c r="F5" i="43"/>
  <c r="G5" i="43"/>
  <c r="H5" i="43"/>
  <c r="I5" i="43"/>
  <c r="J5" i="43"/>
  <c r="K5" i="43"/>
  <c r="L5" i="43"/>
  <c r="M5" i="43"/>
  <c r="N5" i="43"/>
  <c r="O5" i="43"/>
  <c r="P5" i="43"/>
  <c r="Q5" i="43"/>
  <c r="R5" i="43"/>
  <c r="S5" i="43"/>
  <c r="T5" i="43"/>
  <c r="U5" i="43"/>
  <c r="V5" i="43"/>
  <c r="W5" i="43"/>
  <c r="X5" i="43"/>
  <c r="Y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T7" i="43"/>
  <c r="U7" i="43"/>
  <c r="V7" i="43"/>
  <c r="W7" i="43"/>
  <c r="X7" i="43"/>
  <c r="Y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T8" i="43"/>
  <c r="U8" i="43"/>
  <c r="V8" i="43"/>
  <c r="W8" i="43"/>
  <c r="X8" i="43"/>
  <c r="Y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T9" i="43"/>
  <c r="U9" i="43"/>
  <c r="V9" i="43"/>
  <c r="W9" i="43"/>
  <c r="X9" i="43"/>
  <c r="Y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T12" i="43"/>
  <c r="U12" i="43"/>
  <c r="V12" i="43"/>
  <c r="W12" i="43"/>
  <c r="X12" i="43"/>
  <c r="Y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T14" i="43"/>
  <c r="U14" i="43"/>
  <c r="V14" i="43"/>
  <c r="W14" i="43"/>
  <c r="X14" i="43"/>
  <c r="Y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T15" i="43"/>
  <c r="U15" i="43"/>
  <c r="V15" i="43"/>
  <c r="W15" i="43"/>
  <c r="X15" i="43"/>
  <c r="Y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B17" i="43"/>
  <c r="C17" i="43"/>
  <c r="D17" i="43"/>
  <c r="E17" i="43"/>
  <c r="F17" i="43"/>
  <c r="G17" i="43"/>
  <c r="H17" i="43"/>
  <c r="I17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B18" i="43"/>
  <c r="C18" i="43"/>
  <c r="D18" i="43"/>
  <c r="E18" i="43"/>
  <c r="F18" i="43"/>
  <c r="G18" i="43"/>
  <c r="H18" i="43"/>
  <c r="I18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B19" i="43"/>
  <c r="C19" i="43"/>
  <c r="D19" i="43"/>
  <c r="E19" i="43"/>
  <c r="F19" i="43"/>
  <c r="G19" i="43"/>
  <c r="H19" i="43"/>
  <c r="I19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B20" i="43"/>
  <c r="C20" i="43"/>
  <c r="D20" i="43"/>
  <c r="E20" i="43"/>
  <c r="F20" i="43"/>
  <c r="G20" i="43"/>
  <c r="H20" i="43"/>
  <c r="I20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B21" i="43"/>
  <c r="C21" i="43"/>
  <c r="D21" i="43"/>
  <c r="E21" i="43"/>
  <c r="F21" i="43"/>
  <c r="G21" i="43"/>
  <c r="H21" i="43"/>
  <c r="I21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B22" i="43"/>
  <c r="C22" i="43"/>
  <c r="D22" i="43"/>
  <c r="E22" i="43"/>
  <c r="F22" i="43"/>
  <c r="G22" i="43"/>
  <c r="H22" i="43"/>
  <c r="I22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B23" i="43"/>
  <c r="C23" i="43"/>
  <c r="D23" i="43"/>
  <c r="E23" i="43"/>
  <c r="F23" i="43"/>
  <c r="G23" i="43"/>
  <c r="H23" i="43"/>
  <c r="I23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B24" i="43"/>
  <c r="C24" i="43"/>
  <c r="D24" i="43"/>
  <c r="E24" i="43"/>
  <c r="F24" i="43"/>
  <c r="G24" i="43"/>
  <c r="H24" i="43"/>
  <c r="I24" i="43"/>
  <c r="J24" i="43"/>
  <c r="K24" i="43"/>
  <c r="L24" i="43"/>
  <c r="M24" i="43"/>
  <c r="N24" i="43"/>
  <c r="O24" i="43"/>
  <c r="P24" i="43"/>
  <c r="Q24" i="43"/>
  <c r="R24" i="43"/>
  <c r="S24" i="43"/>
  <c r="T24" i="43"/>
  <c r="U24" i="43"/>
  <c r="V24" i="43"/>
  <c r="W24" i="43"/>
  <c r="X24" i="43"/>
  <c r="Y24" i="43"/>
  <c r="B25" i="43"/>
  <c r="C25" i="43"/>
  <c r="D25" i="43"/>
  <c r="E25" i="43"/>
  <c r="F25" i="43"/>
  <c r="G25" i="43"/>
  <c r="H25" i="43"/>
  <c r="I25" i="43"/>
  <c r="J25" i="43"/>
  <c r="K25" i="43"/>
  <c r="L25" i="43"/>
  <c r="M25" i="43"/>
  <c r="N25" i="43"/>
  <c r="O25" i="43"/>
  <c r="P25" i="43"/>
  <c r="Q25" i="43"/>
  <c r="R25" i="43"/>
  <c r="S25" i="43"/>
  <c r="T25" i="43"/>
  <c r="U25" i="43"/>
  <c r="V25" i="43"/>
  <c r="W25" i="43"/>
  <c r="X25" i="43"/>
  <c r="Y25" i="43"/>
  <c r="B26" i="43"/>
  <c r="C26" i="43"/>
  <c r="D26" i="43"/>
  <c r="E26" i="43"/>
  <c r="F26" i="43"/>
  <c r="G26" i="43"/>
  <c r="H26" i="43"/>
  <c r="I26" i="43"/>
  <c r="J26" i="43"/>
  <c r="K26" i="43"/>
  <c r="L26" i="43"/>
  <c r="M26" i="43"/>
  <c r="N26" i="43"/>
  <c r="O26" i="43"/>
  <c r="P26" i="43"/>
  <c r="Q26" i="43"/>
  <c r="R26" i="43"/>
  <c r="S26" i="43"/>
  <c r="T26" i="43"/>
  <c r="U26" i="43"/>
  <c r="V26" i="43"/>
  <c r="W26" i="43"/>
  <c r="X26" i="43"/>
  <c r="Y26" i="43"/>
  <c r="B27" i="43"/>
  <c r="C27" i="43"/>
  <c r="D27" i="43"/>
  <c r="E27" i="43"/>
  <c r="F27" i="43"/>
  <c r="G27" i="43"/>
  <c r="H27" i="43"/>
  <c r="I27" i="43"/>
  <c r="J27" i="43"/>
  <c r="K27" i="43"/>
  <c r="L27" i="43"/>
  <c r="M27" i="43"/>
  <c r="N27" i="43"/>
  <c r="O27" i="43"/>
  <c r="P27" i="43"/>
  <c r="Q27" i="43"/>
  <c r="R27" i="43"/>
  <c r="S27" i="43"/>
  <c r="T27" i="43"/>
  <c r="U27" i="43"/>
  <c r="V27" i="43"/>
  <c r="W27" i="43"/>
  <c r="X27" i="43"/>
  <c r="Y27" i="43"/>
  <c r="B28" i="43"/>
  <c r="C28" i="43"/>
  <c r="D28" i="43"/>
  <c r="E28" i="43"/>
  <c r="F28" i="43"/>
  <c r="G28" i="43"/>
  <c r="H28" i="43"/>
  <c r="I28" i="43"/>
  <c r="J28" i="43"/>
  <c r="K28" i="43"/>
  <c r="L28" i="43"/>
  <c r="M28" i="43"/>
  <c r="N28" i="43"/>
  <c r="O28" i="43"/>
  <c r="P28" i="43"/>
  <c r="Q28" i="43"/>
  <c r="R28" i="43"/>
  <c r="S28" i="43"/>
  <c r="T28" i="43"/>
  <c r="U28" i="43"/>
  <c r="V28" i="43"/>
  <c r="W28" i="43"/>
  <c r="X28" i="43"/>
  <c r="Y28" i="43"/>
  <c r="B29" i="43"/>
  <c r="C29" i="43"/>
  <c r="D29" i="43"/>
  <c r="E29" i="43"/>
  <c r="F29" i="43"/>
  <c r="G29" i="43"/>
  <c r="H29" i="43"/>
  <c r="I29" i="43"/>
  <c r="J29" i="43"/>
  <c r="K29" i="43"/>
  <c r="L29" i="43"/>
  <c r="M29" i="43"/>
  <c r="N29" i="43"/>
  <c r="O29" i="43"/>
  <c r="P29" i="43"/>
  <c r="Q29" i="43"/>
  <c r="R29" i="43"/>
  <c r="S29" i="43"/>
  <c r="T29" i="43"/>
  <c r="U29" i="43"/>
  <c r="V29" i="43"/>
  <c r="W29" i="43"/>
  <c r="X29" i="43"/>
  <c r="Y29" i="43"/>
  <c r="B30" i="43"/>
  <c r="C30" i="43"/>
  <c r="D30" i="43"/>
  <c r="E30" i="43"/>
  <c r="F30" i="43"/>
  <c r="G30" i="43"/>
  <c r="H30" i="43"/>
  <c r="I30" i="43"/>
  <c r="J30" i="43"/>
  <c r="K30" i="43"/>
  <c r="L30" i="43"/>
  <c r="M30" i="43"/>
  <c r="N30" i="43"/>
  <c r="O30" i="43"/>
  <c r="P30" i="43"/>
  <c r="Q30" i="43"/>
  <c r="R30" i="43"/>
  <c r="S30" i="43"/>
  <c r="T30" i="43"/>
  <c r="U30" i="43"/>
  <c r="V30" i="43"/>
  <c r="W30" i="43"/>
  <c r="X30" i="43"/>
  <c r="Y30" i="43"/>
  <c r="B31" i="43"/>
  <c r="C31" i="43"/>
  <c r="D31" i="43"/>
  <c r="E31" i="43"/>
  <c r="F31" i="43"/>
  <c r="G31" i="43"/>
  <c r="H31" i="43"/>
  <c r="I31" i="43"/>
  <c r="J31" i="43"/>
  <c r="K31" i="43"/>
  <c r="L31" i="43"/>
  <c r="M31" i="43"/>
  <c r="N31" i="43"/>
  <c r="O31" i="43"/>
  <c r="P31" i="43"/>
  <c r="Q31" i="43"/>
  <c r="R31" i="43"/>
  <c r="S31" i="43"/>
  <c r="T31" i="43"/>
  <c r="U31" i="43"/>
  <c r="V31" i="43"/>
  <c r="W31" i="43"/>
  <c r="X31" i="43"/>
  <c r="Y31" i="43"/>
  <c r="B32" i="43"/>
  <c r="C32" i="43"/>
  <c r="D32" i="43"/>
  <c r="E32" i="43"/>
  <c r="F32" i="43"/>
  <c r="G32" i="43"/>
  <c r="H32" i="43"/>
  <c r="I32" i="43"/>
  <c r="J32" i="43"/>
  <c r="K32" i="43"/>
  <c r="L32" i="43"/>
  <c r="M32" i="43"/>
  <c r="N32" i="43"/>
  <c r="O32" i="43"/>
  <c r="P32" i="43"/>
  <c r="Q32" i="43"/>
  <c r="R32" i="43"/>
  <c r="S32" i="43"/>
  <c r="T32" i="43"/>
  <c r="U32" i="43"/>
  <c r="V32" i="43"/>
  <c r="W32" i="43"/>
  <c r="X32" i="43"/>
  <c r="Y32" i="43"/>
  <c r="B33" i="43"/>
  <c r="C33" i="43"/>
  <c r="D33" i="43"/>
  <c r="E33" i="43"/>
  <c r="F33" i="43"/>
  <c r="G33" i="43"/>
  <c r="H33" i="43"/>
  <c r="I33" i="43"/>
  <c r="J33" i="43"/>
  <c r="K33" i="43"/>
  <c r="L33" i="43"/>
  <c r="M33" i="43"/>
  <c r="N33" i="43"/>
  <c r="O33" i="43"/>
  <c r="P33" i="43"/>
  <c r="Q33" i="43"/>
  <c r="R33" i="43"/>
  <c r="S33" i="43"/>
  <c r="T33" i="43"/>
  <c r="U33" i="43"/>
  <c r="V33" i="43"/>
  <c r="W33" i="43"/>
  <c r="X33" i="43"/>
  <c r="Y33" i="43"/>
  <c r="B34" i="43"/>
  <c r="C34" i="43"/>
  <c r="D34" i="43"/>
  <c r="E34" i="43"/>
  <c r="F34" i="43"/>
  <c r="G34" i="43"/>
  <c r="H34" i="43"/>
  <c r="I34" i="43"/>
  <c r="J34" i="43"/>
  <c r="K34" i="43"/>
  <c r="L34" i="43"/>
  <c r="M34" i="43"/>
  <c r="N34" i="43"/>
  <c r="O34" i="43"/>
  <c r="P34" i="43"/>
  <c r="Q34" i="43"/>
  <c r="R34" i="43"/>
  <c r="S34" i="43"/>
  <c r="T34" i="43"/>
  <c r="U34" i="43"/>
  <c r="V34" i="43"/>
  <c r="W34" i="43"/>
  <c r="X34" i="43"/>
  <c r="Y34" i="43"/>
  <c r="B35" i="43"/>
  <c r="C35" i="43"/>
  <c r="D35" i="43"/>
  <c r="E35" i="43"/>
  <c r="F35" i="43"/>
  <c r="G35" i="43"/>
  <c r="H35" i="43"/>
  <c r="I35" i="43"/>
  <c r="J35" i="43"/>
  <c r="K35" i="43"/>
  <c r="L35" i="43"/>
  <c r="M35" i="43"/>
  <c r="N35" i="43"/>
  <c r="O35" i="43"/>
  <c r="P35" i="43"/>
  <c r="Q35" i="43"/>
  <c r="R35" i="43"/>
  <c r="S35" i="43"/>
  <c r="T35" i="43"/>
  <c r="U35" i="43"/>
  <c r="V35" i="43"/>
  <c r="W35" i="43"/>
  <c r="X35" i="43"/>
  <c r="Y35" i="43"/>
  <c r="B36" i="43"/>
  <c r="C36" i="43"/>
  <c r="D36" i="43"/>
  <c r="E36" i="43"/>
  <c r="F36" i="43"/>
  <c r="G36" i="43"/>
  <c r="H36" i="43"/>
  <c r="I36" i="43"/>
  <c r="J36" i="43"/>
  <c r="K36" i="43"/>
  <c r="L36" i="43"/>
  <c r="M36" i="43"/>
  <c r="N36" i="43"/>
  <c r="O36" i="43"/>
  <c r="P36" i="43"/>
  <c r="Q36" i="43"/>
  <c r="R36" i="43"/>
  <c r="S36" i="43"/>
  <c r="T36" i="43"/>
  <c r="U36" i="43"/>
  <c r="V36" i="43"/>
  <c r="W36" i="43"/>
  <c r="X36" i="43"/>
  <c r="Y36" i="43"/>
  <c r="B37" i="43"/>
  <c r="C37" i="43"/>
  <c r="D37" i="43"/>
  <c r="E37" i="43"/>
  <c r="F37" i="43"/>
  <c r="G37" i="43"/>
  <c r="H37" i="43"/>
  <c r="I37" i="43"/>
  <c r="J37" i="43"/>
  <c r="K37" i="43"/>
  <c r="L37" i="43"/>
  <c r="M37" i="43"/>
  <c r="N37" i="43"/>
  <c r="O37" i="43"/>
  <c r="P37" i="43"/>
  <c r="Q37" i="43"/>
  <c r="R37" i="43"/>
  <c r="S37" i="43"/>
  <c r="T37" i="43"/>
  <c r="U37" i="43"/>
  <c r="V37" i="43"/>
  <c r="W37" i="43"/>
  <c r="X37" i="43"/>
  <c r="Y37" i="43"/>
  <c r="B38" i="43"/>
  <c r="C38" i="43"/>
  <c r="D38" i="43"/>
  <c r="E38" i="43"/>
  <c r="F38" i="43"/>
  <c r="G38" i="43"/>
  <c r="H38" i="43"/>
  <c r="I38" i="43"/>
  <c r="J38" i="43"/>
  <c r="K38" i="43"/>
  <c r="L38" i="43"/>
  <c r="M38" i="43"/>
  <c r="N38" i="43"/>
  <c r="O38" i="43"/>
  <c r="P38" i="43"/>
  <c r="Q38" i="43"/>
  <c r="R38" i="43"/>
  <c r="S38" i="43"/>
  <c r="T38" i="43"/>
  <c r="U38" i="43"/>
  <c r="V38" i="43"/>
  <c r="W38" i="43"/>
  <c r="X38" i="43"/>
  <c r="Y38" i="43"/>
  <c r="B39" i="43"/>
  <c r="C39" i="43"/>
  <c r="D39" i="43"/>
  <c r="E39" i="43"/>
  <c r="F39" i="43"/>
  <c r="G39" i="43"/>
  <c r="H39" i="43"/>
  <c r="I39" i="43"/>
  <c r="J39" i="43"/>
  <c r="K39" i="43"/>
  <c r="L39" i="43"/>
  <c r="M39" i="43"/>
  <c r="N39" i="43"/>
  <c r="O39" i="43"/>
  <c r="P39" i="43"/>
  <c r="Q39" i="43"/>
  <c r="R39" i="43"/>
  <c r="S39" i="43"/>
  <c r="T39" i="43"/>
  <c r="U39" i="43"/>
  <c r="V39" i="43"/>
  <c r="W39" i="43"/>
  <c r="X39" i="43"/>
  <c r="Y39" i="43"/>
  <c r="B40" i="43"/>
  <c r="C40" i="43"/>
  <c r="D40" i="43"/>
  <c r="E40" i="43"/>
  <c r="F40" i="43"/>
  <c r="G40" i="43"/>
  <c r="H40" i="43"/>
  <c r="I40" i="43"/>
  <c r="J40" i="43"/>
  <c r="K40" i="43"/>
  <c r="L40" i="43"/>
  <c r="M40" i="43"/>
  <c r="N40" i="43"/>
  <c r="O40" i="43"/>
  <c r="P40" i="43"/>
  <c r="Q40" i="43"/>
  <c r="R40" i="43"/>
  <c r="S40" i="43"/>
  <c r="T40" i="43"/>
  <c r="U40" i="43"/>
  <c r="V40" i="43"/>
  <c r="W40" i="43"/>
  <c r="X40" i="43"/>
  <c r="Y40" i="43"/>
  <c r="B41" i="43"/>
  <c r="C41" i="43"/>
  <c r="D41" i="43"/>
  <c r="E41" i="43"/>
  <c r="F41" i="43"/>
  <c r="G41" i="43"/>
  <c r="H41" i="43"/>
  <c r="I41" i="43"/>
  <c r="J41" i="43"/>
  <c r="K41" i="43"/>
  <c r="L41" i="43"/>
  <c r="M41" i="43"/>
  <c r="N41" i="43"/>
  <c r="O41" i="43"/>
  <c r="P41" i="43"/>
  <c r="Q41" i="43"/>
  <c r="R41" i="43"/>
  <c r="S41" i="43"/>
  <c r="T41" i="43"/>
  <c r="U41" i="43"/>
  <c r="V41" i="43"/>
  <c r="W41" i="43"/>
  <c r="X41" i="43"/>
  <c r="Y41" i="43"/>
  <c r="C2" i="43"/>
  <c r="D2" i="43"/>
  <c r="E2" i="43"/>
  <c r="F2" i="43"/>
  <c r="G2" i="43"/>
  <c r="H2" i="43"/>
  <c r="I2" i="43"/>
  <c r="J2" i="43"/>
  <c r="K2" i="43"/>
  <c r="L2" i="43"/>
  <c r="M2" i="43"/>
  <c r="N2" i="43"/>
  <c r="O2" i="43"/>
  <c r="P2" i="43"/>
  <c r="Q2" i="43"/>
  <c r="R2" i="43"/>
  <c r="S2" i="43"/>
  <c r="T2" i="43"/>
  <c r="U2" i="43"/>
  <c r="V2" i="43"/>
  <c r="W2" i="43"/>
  <c r="X2" i="43"/>
  <c r="Y2" i="43"/>
  <c r="B2" i="43"/>
  <c r="B3" i="42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T3" i="42"/>
  <c r="U3" i="42"/>
  <c r="V3" i="42"/>
  <c r="W3" i="42"/>
  <c r="X3" i="42"/>
  <c r="Y3" i="42"/>
  <c r="B4" i="42"/>
  <c r="C4" i="42"/>
  <c r="D4" i="42"/>
  <c r="E4" i="42"/>
  <c r="F4" i="42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B5" i="42"/>
  <c r="C5" i="42"/>
  <c r="D5" i="42"/>
  <c r="E5" i="42"/>
  <c r="F5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B6" i="42"/>
  <c r="C6" i="42"/>
  <c r="D6" i="42"/>
  <c r="E6" i="42"/>
  <c r="F6" i="42"/>
  <c r="G6" i="42"/>
  <c r="H6" i="42"/>
  <c r="I6" i="42"/>
  <c r="J6" i="42"/>
  <c r="K6" i="42"/>
  <c r="L6" i="42"/>
  <c r="M6" i="42"/>
  <c r="N6" i="42"/>
  <c r="O6" i="42"/>
  <c r="P6" i="42"/>
  <c r="Q6" i="42"/>
  <c r="R6" i="42"/>
  <c r="S6" i="42"/>
  <c r="T6" i="42"/>
  <c r="U6" i="42"/>
  <c r="V6" i="42"/>
  <c r="W6" i="42"/>
  <c r="X6" i="42"/>
  <c r="Y6" i="42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N10" i="42"/>
  <c r="O10" i="42"/>
  <c r="P10" i="42"/>
  <c r="Q10" i="42"/>
  <c r="R10" i="42"/>
  <c r="S10" i="42"/>
  <c r="T10" i="42"/>
  <c r="U10" i="42"/>
  <c r="V10" i="42"/>
  <c r="W10" i="42"/>
  <c r="X10" i="42"/>
  <c r="Y10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R11" i="42"/>
  <c r="S11" i="42"/>
  <c r="T11" i="42"/>
  <c r="U11" i="42"/>
  <c r="V11" i="42"/>
  <c r="W11" i="42"/>
  <c r="X11" i="42"/>
  <c r="Y11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R14" i="42"/>
  <c r="S14" i="42"/>
  <c r="T14" i="42"/>
  <c r="U14" i="42"/>
  <c r="V14" i="42"/>
  <c r="W14" i="42"/>
  <c r="X14" i="42"/>
  <c r="Y14" i="42"/>
  <c r="B15" i="42"/>
  <c r="C15" i="42"/>
  <c r="D15" i="42"/>
  <c r="E15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R15" i="42"/>
  <c r="S15" i="42"/>
  <c r="T15" i="42"/>
  <c r="U15" i="42"/>
  <c r="V15" i="42"/>
  <c r="W15" i="42"/>
  <c r="X15" i="42"/>
  <c r="Y15" i="42"/>
  <c r="B16" i="42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T16" i="42"/>
  <c r="U16" i="42"/>
  <c r="V16" i="42"/>
  <c r="W16" i="42"/>
  <c r="X16" i="42"/>
  <c r="Y16" i="42"/>
  <c r="B17" i="42"/>
  <c r="C17" i="42"/>
  <c r="D17" i="42"/>
  <c r="E17" i="42"/>
  <c r="F17" i="42"/>
  <c r="G17" i="42"/>
  <c r="H17" i="42"/>
  <c r="I17" i="42"/>
  <c r="J17" i="42"/>
  <c r="K17" i="42"/>
  <c r="L17" i="42"/>
  <c r="M17" i="42"/>
  <c r="N17" i="42"/>
  <c r="O17" i="42"/>
  <c r="P17" i="42"/>
  <c r="Q17" i="42"/>
  <c r="R17" i="42"/>
  <c r="S17" i="42"/>
  <c r="T17" i="42"/>
  <c r="U17" i="42"/>
  <c r="V17" i="42"/>
  <c r="W17" i="42"/>
  <c r="X17" i="42"/>
  <c r="Y17" i="42"/>
  <c r="B18" i="42"/>
  <c r="C18" i="42"/>
  <c r="D18" i="42"/>
  <c r="E18" i="42"/>
  <c r="F18" i="42"/>
  <c r="G18" i="42"/>
  <c r="H18" i="42"/>
  <c r="I18" i="42"/>
  <c r="J18" i="42"/>
  <c r="K18" i="42"/>
  <c r="L18" i="42"/>
  <c r="M18" i="42"/>
  <c r="N18" i="42"/>
  <c r="O18" i="42"/>
  <c r="P18" i="42"/>
  <c r="Q18" i="42"/>
  <c r="R18" i="42"/>
  <c r="S18" i="42"/>
  <c r="T18" i="42"/>
  <c r="U18" i="42"/>
  <c r="V18" i="42"/>
  <c r="W18" i="42"/>
  <c r="X18" i="42"/>
  <c r="Y18" i="42"/>
  <c r="B19" i="42"/>
  <c r="C19" i="42"/>
  <c r="D19" i="42"/>
  <c r="E19" i="42"/>
  <c r="F19" i="42"/>
  <c r="G19" i="42"/>
  <c r="H19" i="42"/>
  <c r="I19" i="42"/>
  <c r="J19" i="42"/>
  <c r="K19" i="42"/>
  <c r="L19" i="42"/>
  <c r="M19" i="42"/>
  <c r="N19" i="42"/>
  <c r="O19" i="42"/>
  <c r="P19" i="42"/>
  <c r="Q19" i="42"/>
  <c r="R19" i="42"/>
  <c r="S19" i="42"/>
  <c r="T19" i="42"/>
  <c r="U19" i="42"/>
  <c r="V19" i="42"/>
  <c r="W19" i="42"/>
  <c r="X19" i="42"/>
  <c r="Y19" i="42"/>
  <c r="B20" i="42"/>
  <c r="C20" i="42"/>
  <c r="D20" i="42"/>
  <c r="E20" i="42"/>
  <c r="F20" i="42"/>
  <c r="G20" i="42"/>
  <c r="H20" i="42"/>
  <c r="I20" i="42"/>
  <c r="J20" i="42"/>
  <c r="K20" i="42"/>
  <c r="L20" i="42"/>
  <c r="M20" i="42"/>
  <c r="N20" i="42"/>
  <c r="O20" i="42"/>
  <c r="P20" i="42"/>
  <c r="Q20" i="42"/>
  <c r="R20" i="42"/>
  <c r="S20" i="42"/>
  <c r="T20" i="42"/>
  <c r="U20" i="42"/>
  <c r="V20" i="42"/>
  <c r="W20" i="42"/>
  <c r="X20" i="42"/>
  <c r="Y20" i="42"/>
  <c r="B21" i="42"/>
  <c r="C21" i="42"/>
  <c r="D21" i="42"/>
  <c r="E21" i="42"/>
  <c r="F21" i="42"/>
  <c r="G21" i="42"/>
  <c r="H21" i="42"/>
  <c r="I21" i="42"/>
  <c r="J21" i="42"/>
  <c r="K21" i="42"/>
  <c r="L21" i="42"/>
  <c r="M21" i="42"/>
  <c r="N21" i="42"/>
  <c r="O21" i="42"/>
  <c r="P21" i="42"/>
  <c r="Q21" i="42"/>
  <c r="R21" i="42"/>
  <c r="S21" i="42"/>
  <c r="T21" i="42"/>
  <c r="U21" i="42"/>
  <c r="V21" i="42"/>
  <c r="W21" i="42"/>
  <c r="X21" i="42"/>
  <c r="Y21" i="42"/>
  <c r="B22" i="42"/>
  <c r="C22" i="42"/>
  <c r="D22" i="42"/>
  <c r="E22" i="42"/>
  <c r="F22" i="42"/>
  <c r="G22" i="42"/>
  <c r="H22" i="42"/>
  <c r="I22" i="42"/>
  <c r="J22" i="42"/>
  <c r="K22" i="42"/>
  <c r="L22" i="42"/>
  <c r="M22" i="42"/>
  <c r="N22" i="42"/>
  <c r="O22" i="42"/>
  <c r="P22" i="42"/>
  <c r="Q22" i="42"/>
  <c r="R22" i="42"/>
  <c r="S22" i="42"/>
  <c r="T22" i="42"/>
  <c r="U22" i="42"/>
  <c r="V22" i="42"/>
  <c r="W22" i="42"/>
  <c r="X22" i="42"/>
  <c r="Y22" i="42"/>
  <c r="B23" i="42"/>
  <c r="C23" i="42"/>
  <c r="D23" i="42"/>
  <c r="E23" i="42"/>
  <c r="F23" i="42"/>
  <c r="G23" i="42"/>
  <c r="H23" i="42"/>
  <c r="I23" i="42"/>
  <c r="J23" i="42"/>
  <c r="K23" i="42"/>
  <c r="L23" i="42"/>
  <c r="M23" i="42"/>
  <c r="N23" i="42"/>
  <c r="O23" i="42"/>
  <c r="P23" i="42"/>
  <c r="Q23" i="42"/>
  <c r="R23" i="42"/>
  <c r="S23" i="42"/>
  <c r="T23" i="42"/>
  <c r="U23" i="42"/>
  <c r="V23" i="42"/>
  <c r="W23" i="42"/>
  <c r="X23" i="42"/>
  <c r="Y23" i="42"/>
  <c r="B24" i="42"/>
  <c r="C24" i="42"/>
  <c r="D24" i="42"/>
  <c r="E24" i="42"/>
  <c r="F24" i="42"/>
  <c r="G24" i="42"/>
  <c r="H24" i="42"/>
  <c r="I24" i="42"/>
  <c r="J24" i="42"/>
  <c r="K24" i="42"/>
  <c r="L24" i="42"/>
  <c r="M24" i="42"/>
  <c r="N24" i="42"/>
  <c r="O24" i="42"/>
  <c r="P24" i="42"/>
  <c r="Q24" i="42"/>
  <c r="R24" i="42"/>
  <c r="S24" i="42"/>
  <c r="T24" i="42"/>
  <c r="U24" i="42"/>
  <c r="V24" i="42"/>
  <c r="W24" i="42"/>
  <c r="X24" i="42"/>
  <c r="Y24" i="42"/>
  <c r="B25" i="42"/>
  <c r="C25" i="42"/>
  <c r="D25" i="42"/>
  <c r="E25" i="42"/>
  <c r="F25" i="42"/>
  <c r="G25" i="42"/>
  <c r="H25" i="42"/>
  <c r="I25" i="42"/>
  <c r="J25" i="42"/>
  <c r="K25" i="42"/>
  <c r="L25" i="42"/>
  <c r="M25" i="42"/>
  <c r="N25" i="42"/>
  <c r="O25" i="42"/>
  <c r="P25" i="42"/>
  <c r="Q25" i="42"/>
  <c r="R25" i="42"/>
  <c r="S25" i="42"/>
  <c r="T25" i="42"/>
  <c r="U25" i="42"/>
  <c r="V25" i="42"/>
  <c r="W25" i="42"/>
  <c r="X25" i="42"/>
  <c r="Y25" i="42"/>
  <c r="B26" i="42"/>
  <c r="C26" i="42"/>
  <c r="D26" i="42"/>
  <c r="E26" i="42"/>
  <c r="F26" i="42"/>
  <c r="G26" i="42"/>
  <c r="H26" i="42"/>
  <c r="I26" i="42"/>
  <c r="J26" i="42"/>
  <c r="K26" i="42"/>
  <c r="L26" i="42"/>
  <c r="M26" i="42"/>
  <c r="N26" i="42"/>
  <c r="O26" i="42"/>
  <c r="P26" i="42"/>
  <c r="Q26" i="42"/>
  <c r="R26" i="42"/>
  <c r="S26" i="42"/>
  <c r="T26" i="42"/>
  <c r="U26" i="42"/>
  <c r="V26" i="42"/>
  <c r="W26" i="42"/>
  <c r="X26" i="42"/>
  <c r="Y26" i="42"/>
  <c r="B27" i="42"/>
  <c r="C27" i="42"/>
  <c r="D27" i="42"/>
  <c r="E27" i="42"/>
  <c r="F27" i="42"/>
  <c r="G27" i="42"/>
  <c r="H27" i="42"/>
  <c r="I27" i="42"/>
  <c r="J27" i="42"/>
  <c r="K27" i="42"/>
  <c r="L27" i="42"/>
  <c r="M27" i="42"/>
  <c r="N27" i="42"/>
  <c r="O27" i="42"/>
  <c r="P27" i="42"/>
  <c r="Q27" i="42"/>
  <c r="R27" i="42"/>
  <c r="S27" i="42"/>
  <c r="T27" i="42"/>
  <c r="U27" i="42"/>
  <c r="V27" i="42"/>
  <c r="W27" i="42"/>
  <c r="X27" i="42"/>
  <c r="Y27" i="42"/>
  <c r="B28" i="42"/>
  <c r="C28" i="42"/>
  <c r="D28" i="42"/>
  <c r="E28" i="42"/>
  <c r="F28" i="42"/>
  <c r="G28" i="42"/>
  <c r="H28" i="42"/>
  <c r="I28" i="42"/>
  <c r="J28" i="42"/>
  <c r="K28" i="42"/>
  <c r="L28" i="42"/>
  <c r="M28" i="42"/>
  <c r="N28" i="42"/>
  <c r="O28" i="42"/>
  <c r="P28" i="42"/>
  <c r="Q28" i="42"/>
  <c r="R28" i="42"/>
  <c r="S28" i="42"/>
  <c r="T28" i="42"/>
  <c r="U28" i="42"/>
  <c r="V28" i="42"/>
  <c r="W28" i="42"/>
  <c r="X28" i="42"/>
  <c r="Y28" i="42"/>
  <c r="B29" i="42"/>
  <c r="C29" i="42"/>
  <c r="D29" i="42"/>
  <c r="E29" i="42"/>
  <c r="F29" i="42"/>
  <c r="G29" i="42"/>
  <c r="H29" i="42"/>
  <c r="I29" i="42"/>
  <c r="J29" i="42"/>
  <c r="K29" i="42"/>
  <c r="L29" i="42"/>
  <c r="M29" i="42"/>
  <c r="N29" i="42"/>
  <c r="O29" i="42"/>
  <c r="P29" i="42"/>
  <c r="Q29" i="42"/>
  <c r="R29" i="42"/>
  <c r="S29" i="42"/>
  <c r="T29" i="42"/>
  <c r="U29" i="42"/>
  <c r="V29" i="42"/>
  <c r="W29" i="42"/>
  <c r="X29" i="42"/>
  <c r="Y29" i="42"/>
  <c r="B30" i="42"/>
  <c r="C30" i="42"/>
  <c r="D30" i="42"/>
  <c r="E30" i="42"/>
  <c r="F30" i="42"/>
  <c r="G30" i="42"/>
  <c r="H30" i="42"/>
  <c r="I30" i="42"/>
  <c r="J30" i="42"/>
  <c r="K30" i="42"/>
  <c r="L30" i="42"/>
  <c r="M30" i="42"/>
  <c r="N30" i="42"/>
  <c r="O30" i="42"/>
  <c r="P30" i="42"/>
  <c r="Q30" i="42"/>
  <c r="R30" i="42"/>
  <c r="S30" i="42"/>
  <c r="T30" i="42"/>
  <c r="U30" i="42"/>
  <c r="V30" i="42"/>
  <c r="W30" i="42"/>
  <c r="X30" i="42"/>
  <c r="Y30" i="42"/>
  <c r="B31" i="42"/>
  <c r="C31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T31" i="42"/>
  <c r="U31" i="42"/>
  <c r="V31" i="42"/>
  <c r="W31" i="42"/>
  <c r="X31" i="42"/>
  <c r="Y31" i="42"/>
  <c r="B32" i="42"/>
  <c r="C32" i="42"/>
  <c r="D32" i="42"/>
  <c r="E32" i="42"/>
  <c r="F32" i="42"/>
  <c r="G32" i="42"/>
  <c r="H32" i="42"/>
  <c r="I32" i="42"/>
  <c r="J32" i="42"/>
  <c r="K32" i="42"/>
  <c r="L32" i="42"/>
  <c r="M32" i="42"/>
  <c r="N32" i="42"/>
  <c r="O32" i="42"/>
  <c r="P32" i="42"/>
  <c r="Q32" i="42"/>
  <c r="R32" i="42"/>
  <c r="S32" i="42"/>
  <c r="T32" i="42"/>
  <c r="U32" i="42"/>
  <c r="V32" i="42"/>
  <c r="W32" i="42"/>
  <c r="X32" i="42"/>
  <c r="Y32" i="42"/>
  <c r="B33" i="42"/>
  <c r="C33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T33" i="42"/>
  <c r="U33" i="42"/>
  <c r="V33" i="42"/>
  <c r="W33" i="42"/>
  <c r="X33" i="42"/>
  <c r="Y33" i="42"/>
  <c r="B34" i="42"/>
  <c r="C34" i="42"/>
  <c r="D34" i="42"/>
  <c r="E34" i="42"/>
  <c r="F34" i="42"/>
  <c r="G34" i="42"/>
  <c r="H34" i="42"/>
  <c r="I34" i="42"/>
  <c r="J34" i="42"/>
  <c r="K34" i="42"/>
  <c r="L34" i="42"/>
  <c r="M34" i="42"/>
  <c r="N34" i="42"/>
  <c r="O34" i="42"/>
  <c r="P34" i="42"/>
  <c r="Q34" i="42"/>
  <c r="R34" i="42"/>
  <c r="S34" i="42"/>
  <c r="T34" i="42"/>
  <c r="U34" i="42"/>
  <c r="V34" i="42"/>
  <c r="W34" i="42"/>
  <c r="X34" i="42"/>
  <c r="Y34" i="42"/>
  <c r="B35" i="42"/>
  <c r="C35" i="42"/>
  <c r="D35" i="42"/>
  <c r="E35" i="42"/>
  <c r="F35" i="42"/>
  <c r="G35" i="42"/>
  <c r="H35" i="42"/>
  <c r="I35" i="42"/>
  <c r="J35" i="42"/>
  <c r="K35" i="42"/>
  <c r="L35" i="42"/>
  <c r="M35" i="42"/>
  <c r="N35" i="42"/>
  <c r="O35" i="42"/>
  <c r="P35" i="42"/>
  <c r="Q35" i="42"/>
  <c r="R35" i="42"/>
  <c r="S35" i="42"/>
  <c r="T35" i="42"/>
  <c r="U35" i="42"/>
  <c r="V35" i="42"/>
  <c r="W35" i="42"/>
  <c r="X35" i="42"/>
  <c r="Y35" i="42"/>
  <c r="B36" i="42"/>
  <c r="C36" i="42"/>
  <c r="D36" i="42"/>
  <c r="E36" i="42"/>
  <c r="F36" i="42"/>
  <c r="G36" i="42"/>
  <c r="H36" i="42"/>
  <c r="I36" i="42"/>
  <c r="J36" i="42"/>
  <c r="K36" i="42"/>
  <c r="L36" i="42"/>
  <c r="M36" i="42"/>
  <c r="N36" i="42"/>
  <c r="O36" i="42"/>
  <c r="P36" i="42"/>
  <c r="Q36" i="42"/>
  <c r="R36" i="42"/>
  <c r="S36" i="42"/>
  <c r="T36" i="42"/>
  <c r="U36" i="42"/>
  <c r="V36" i="42"/>
  <c r="W36" i="42"/>
  <c r="X36" i="42"/>
  <c r="Y36" i="42"/>
  <c r="B37" i="42"/>
  <c r="C37" i="42"/>
  <c r="D37" i="42"/>
  <c r="E37" i="42"/>
  <c r="F37" i="42"/>
  <c r="G37" i="42"/>
  <c r="H37" i="42"/>
  <c r="I37" i="42"/>
  <c r="J37" i="42"/>
  <c r="K37" i="42"/>
  <c r="L37" i="42"/>
  <c r="M37" i="42"/>
  <c r="N37" i="42"/>
  <c r="O37" i="42"/>
  <c r="P37" i="42"/>
  <c r="Q37" i="42"/>
  <c r="R37" i="42"/>
  <c r="S37" i="42"/>
  <c r="T37" i="42"/>
  <c r="U37" i="42"/>
  <c r="V37" i="42"/>
  <c r="W37" i="42"/>
  <c r="X37" i="42"/>
  <c r="Y37" i="42"/>
  <c r="B38" i="42"/>
  <c r="C38" i="42"/>
  <c r="D38" i="42"/>
  <c r="E38" i="42"/>
  <c r="F38" i="42"/>
  <c r="G38" i="42"/>
  <c r="H38" i="42"/>
  <c r="I38" i="42"/>
  <c r="J38" i="42"/>
  <c r="K38" i="42"/>
  <c r="L38" i="42"/>
  <c r="M38" i="42"/>
  <c r="N38" i="42"/>
  <c r="O38" i="42"/>
  <c r="P38" i="42"/>
  <c r="Q38" i="42"/>
  <c r="R38" i="42"/>
  <c r="S38" i="42"/>
  <c r="T38" i="42"/>
  <c r="U38" i="42"/>
  <c r="V38" i="42"/>
  <c r="W38" i="42"/>
  <c r="X38" i="42"/>
  <c r="Y38" i="42"/>
  <c r="B39" i="42"/>
  <c r="C39" i="42"/>
  <c r="D39" i="42"/>
  <c r="E39" i="42"/>
  <c r="F39" i="42"/>
  <c r="G39" i="42"/>
  <c r="H39" i="42"/>
  <c r="I39" i="42"/>
  <c r="J39" i="42"/>
  <c r="K39" i="42"/>
  <c r="L39" i="42"/>
  <c r="M39" i="42"/>
  <c r="N39" i="42"/>
  <c r="O39" i="42"/>
  <c r="P39" i="42"/>
  <c r="Q39" i="42"/>
  <c r="R39" i="42"/>
  <c r="S39" i="42"/>
  <c r="T39" i="42"/>
  <c r="U39" i="42"/>
  <c r="V39" i="42"/>
  <c r="W39" i="42"/>
  <c r="X39" i="42"/>
  <c r="Y39" i="42"/>
  <c r="B40" i="42"/>
  <c r="C40" i="42"/>
  <c r="D40" i="42"/>
  <c r="E40" i="42"/>
  <c r="F40" i="42"/>
  <c r="G40" i="42"/>
  <c r="H40" i="42"/>
  <c r="I40" i="42"/>
  <c r="J40" i="42"/>
  <c r="K40" i="42"/>
  <c r="L40" i="42"/>
  <c r="M40" i="42"/>
  <c r="N40" i="42"/>
  <c r="O40" i="42"/>
  <c r="P40" i="42"/>
  <c r="Q40" i="42"/>
  <c r="R40" i="42"/>
  <c r="S40" i="42"/>
  <c r="T40" i="42"/>
  <c r="U40" i="42"/>
  <c r="V40" i="42"/>
  <c r="W40" i="42"/>
  <c r="X40" i="42"/>
  <c r="Y40" i="42"/>
  <c r="B41" i="42"/>
  <c r="C41" i="42"/>
  <c r="D41" i="42"/>
  <c r="E41" i="42"/>
  <c r="F41" i="42"/>
  <c r="G41" i="42"/>
  <c r="H41" i="42"/>
  <c r="I41" i="42"/>
  <c r="J41" i="42"/>
  <c r="K41" i="42"/>
  <c r="L41" i="42"/>
  <c r="M41" i="42"/>
  <c r="N41" i="42"/>
  <c r="O41" i="42"/>
  <c r="P41" i="42"/>
  <c r="Q41" i="42"/>
  <c r="R41" i="42"/>
  <c r="S41" i="42"/>
  <c r="T41" i="42"/>
  <c r="U41" i="42"/>
  <c r="V41" i="42"/>
  <c r="W41" i="42"/>
  <c r="X41" i="42"/>
  <c r="Y41" i="42"/>
  <c r="C2" i="42"/>
  <c r="D2" i="42"/>
  <c r="E2" i="42"/>
  <c r="F2" i="42"/>
  <c r="G2" i="42"/>
  <c r="H2" i="42"/>
  <c r="I2" i="42"/>
  <c r="J2" i="42"/>
  <c r="K2" i="42"/>
  <c r="L2" i="42"/>
  <c r="M2" i="42"/>
  <c r="N2" i="42"/>
  <c r="O2" i="42"/>
  <c r="P2" i="42"/>
  <c r="Q2" i="42"/>
  <c r="R2" i="42"/>
  <c r="S2" i="42"/>
  <c r="T2" i="42"/>
  <c r="U2" i="42"/>
  <c r="V2" i="42"/>
  <c r="W2" i="42"/>
  <c r="X2" i="42"/>
  <c r="Y2" i="42"/>
  <c r="B2" i="42"/>
  <c r="B3" i="41"/>
  <c r="C3" i="41"/>
  <c r="D3" i="41"/>
  <c r="E3" i="41"/>
  <c r="F3" i="41"/>
  <c r="G3" i="41"/>
  <c r="H3" i="41"/>
  <c r="I3" i="41"/>
  <c r="J3" i="41"/>
  <c r="K3" i="41"/>
  <c r="L3" i="41"/>
  <c r="M3" i="41"/>
  <c r="N3" i="41"/>
  <c r="O3" i="41"/>
  <c r="P3" i="41"/>
  <c r="Q3" i="41"/>
  <c r="R3" i="41"/>
  <c r="S3" i="41"/>
  <c r="T3" i="41"/>
  <c r="U3" i="41"/>
  <c r="V3" i="41"/>
  <c r="W3" i="41"/>
  <c r="X3" i="41"/>
  <c r="Y3" i="41"/>
  <c r="B4" i="41"/>
  <c r="C4" i="41"/>
  <c r="D4" i="41"/>
  <c r="E4" i="41"/>
  <c r="F4" i="41"/>
  <c r="G4" i="41"/>
  <c r="H4" i="41"/>
  <c r="I4" i="41"/>
  <c r="J4" i="41"/>
  <c r="K4" i="41"/>
  <c r="L4" i="41"/>
  <c r="M4" i="41"/>
  <c r="N4" i="41"/>
  <c r="O4" i="41"/>
  <c r="P4" i="41"/>
  <c r="Q4" i="41"/>
  <c r="R4" i="41"/>
  <c r="S4" i="41"/>
  <c r="T4" i="41"/>
  <c r="U4" i="41"/>
  <c r="V4" i="41"/>
  <c r="W4" i="41"/>
  <c r="X4" i="41"/>
  <c r="Y4" i="41"/>
  <c r="B5" i="41"/>
  <c r="C5" i="41"/>
  <c r="D5" i="41"/>
  <c r="E5" i="41"/>
  <c r="F5" i="41"/>
  <c r="G5" i="41"/>
  <c r="H5" i="41"/>
  <c r="I5" i="41"/>
  <c r="J5" i="41"/>
  <c r="K5" i="41"/>
  <c r="L5" i="41"/>
  <c r="M5" i="41"/>
  <c r="N5" i="41"/>
  <c r="O5" i="41"/>
  <c r="P5" i="41"/>
  <c r="Q5" i="41"/>
  <c r="R5" i="41"/>
  <c r="S5" i="41"/>
  <c r="T5" i="41"/>
  <c r="U5" i="41"/>
  <c r="V5" i="41"/>
  <c r="W5" i="41"/>
  <c r="X5" i="41"/>
  <c r="Y5" i="41"/>
  <c r="B6" i="41"/>
  <c r="C6" i="4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T6" i="41"/>
  <c r="U6" i="41"/>
  <c r="V6" i="41"/>
  <c r="W6" i="41"/>
  <c r="X6" i="41"/>
  <c r="Y6" i="41"/>
  <c r="B7" i="41"/>
  <c r="C7" i="41"/>
  <c r="D7" i="41"/>
  <c r="E7" i="41"/>
  <c r="F7" i="41"/>
  <c r="G7" i="41"/>
  <c r="H7" i="41"/>
  <c r="I7" i="41"/>
  <c r="J7" i="41"/>
  <c r="K7" i="41"/>
  <c r="L7" i="41"/>
  <c r="M7" i="41"/>
  <c r="N7" i="41"/>
  <c r="O7" i="41"/>
  <c r="P7" i="41"/>
  <c r="Q7" i="41"/>
  <c r="R7" i="41"/>
  <c r="S7" i="41"/>
  <c r="T7" i="41"/>
  <c r="U7" i="41"/>
  <c r="V7" i="41"/>
  <c r="W7" i="41"/>
  <c r="X7" i="41"/>
  <c r="Y7" i="41"/>
  <c r="B8" i="41"/>
  <c r="C8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B9" i="41"/>
  <c r="C9" i="41"/>
  <c r="D9" i="41"/>
  <c r="E9" i="41"/>
  <c r="F9" i="41"/>
  <c r="G9" i="41"/>
  <c r="H9" i="41"/>
  <c r="I9" i="41"/>
  <c r="J9" i="41"/>
  <c r="K9" i="41"/>
  <c r="L9" i="41"/>
  <c r="M9" i="41"/>
  <c r="N9" i="41"/>
  <c r="O9" i="41"/>
  <c r="P9" i="41"/>
  <c r="Q9" i="41"/>
  <c r="R9" i="41"/>
  <c r="S9" i="41"/>
  <c r="T9" i="41"/>
  <c r="U9" i="41"/>
  <c r="V9" i="41"/>
  <c r="W9" i="41"/>
  <c r="X9" i="41"/>
  <c r="Y9" i="41"/>
  <c r="B10" i="41"/>
  <c r="C10" i="41"/>
  <c r="D10" i="41"/>
  <c r="E10" i="41"/>
  <c r="F10" i="41"/>
  <c r="G10" i="41"/>
  <c r="H10" i="41"/>
  <c r="I10" i="41"/>
  <c r="J10" i="41"/>
  <c r="K10" i="41"/>
  <c r="L10" i="41"/>
  <c r="M10" i="41"/>
  <c r="N10" i="41"/>
  <c r="O10" i="41"/>
  <c r="P10" i="41"/>
  <c r="Q10" i="41"/>
  <c r="R10" i="41"/>
  <c r="S10" i="41"/>
  <c r="T10" i="41"/>
  <c r="U10" i="41"/>
  <c r="V10" i="41"/>
  <c r="W10" i="41"/>
  <c r="X10" i="41"/>
  <c r="Y10" i="41"/>
  <c r="B11" i="41"/>
  <c r="C11" i="41"/>
  <c r="D11" i="41"/>
  <c r="E11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R11" i="41"/>
  <c r="S11" i="41"/>
  <c r="T11" i="41"/>
  <c r="U11" i="41"/>
  <c r="V11" i="41"/>
  <c r="W11" i="41"/>
  <c r="X11" i="41"/>
  <c r="Y11" i="41"/>
  <c r="B12" i="41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T12" i="41"/>
  <c r="U12" i="41"/>
  <c r="V12" i="41"/>
  <c r="W12" i="41"/>
  <c r="X12" i="41"/>
  <c r="Y12" i="41"/>
  <c r="B13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Y13" i="41"/>
  <c r="B14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T14" i="41"/>
  <c r="U14" i="41"/>
  <c r="V14" i="41"/>
  <c r="W14" i="41"/>
  <c r="X14" i="41"/>
  <c r="Y14" i="41"/>
  <c r="B15" i="41"/>
  <c r="C15" i="41"/>
  <c r="D15" i="41"/>
  <c r="E15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R15" i="41"/>
  <c r="S15" i="41"/>
  <c r="T15" i="41"/>
  <c r="U15" i="41"/>
  <c r="V15" i="41"/>
  <c r="W15" i="41"/>
  <c r="X15" i="41"/>
  <c r="Y15" i="41"/>
  <c r="B16" i="41"/>
  <c r="C16" i="41"/>
  <c r="D16" i="41"/>
  <c r="E16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R16" i="41"/>
  <c r="S16" i="41"/>
  <c r="T16" i="41"/>
  <c r="U16" i="41"/>
  <c r="V16" i="41"/>
  <c r="W16" i="41"/>
  <c r="X16" i="41"/>
  <c r="Y16" i="41"/>
  <c r="B17" i="41"/>
  <c r="C17" i="41"/>
  <c r="D17" i="41"/>
  <c r="E17" i="41"/>
  <c r="F17" i="41"/>
  <c r="G17" i="41"/>
  <c r="H17" i="41"/>
  <c r="I17" i="41"/>
  <c r="J17" i="41"/>
  <c r="K17" i="41"/>
  <c r="L17" i="41"/>
  <c r="M17" i="41"/>
  <c r="N17" i="41"/>
  <c r="O17" i="41"/>
  <c r="P17" i="41"/>
  <c r="Q17" i="41"/>
  <c r="R17" i="41"/>
  <c r="S17" i="41"/>
  <c r="T17" i="41"/>
  <c r="U17" i="41"/>
  <c r="V17" i="41"/>
  <c r="W17" i="41"/>
  <c r="X17" i="41"/>
  <c r="Y17" i="41"/>
  <c r="B18" i="41"/>
  <c r="C18" i="41"/>
  <c r="D18" i="41"/>
  <c r="E18" i="41"/>
  <c r="F18" i="41"/>
  <c r="G18" i="41"/>
  <c r="H18" i="41"/>
  <c r="I18" i="41"/>
  <c r="J18" i="41"/>
  <c r="K18" i="41"/>
  <c r="L18" i="41"/>
  <c r="M18" i="41"/>
  <c r="N18" i="41"/>
  <c r="O18" i="41"/>
  <c r="P18" i="41"/>
  <c r="Q18" i="41"/>
  <c r="R18" i="41"/>
  <c r="S18" i="41"/>
  <c r="T18" i="41"/>
  <c r="U18" i="41"/>
  <c r="V18" i="41"/>
  <c r="W18" i="41"/>
  <c r="X18" i="41"/>
  <c r="Y18" i="41"/>
  <c r="B19" i="41"/>
  <c r="C19" i="41"/>
  <c r="D19" i="41"/>
  <c r="E19" i="41"/>
  <c r="F19" i="41"/>
  <c r="G19" i="41"/>
  <c r="H19" i="41"/>
  <c r="I19" i="41"/>
  <c r="J19" i="41"/>
  <c r="K19" i="41"/>
  <c r="L19" i="41"/>
  <c r="M19" i="41"/>
  <c r="N19" i="41"/>
  <c r="O19" i="41"/>
  <c r="P19" i="41"/>
  <c r="Q19" i="41"/>
  <c r="R19" i="41"/>
  <c r="S19" i="41"/>
  <c r="T19" i="41"/>
  <c r="U19" i="41"/>
  <c r="V19" i="41"/>
  <c r="W19" i="41"/>
  <c r="X19" i="41"/>
  <c r="Y19" i="41"/>
  <c r="B20" i="41"/>
  <c r="C20" i="41"/>
  <c r="D20" i="41"/>
  <c r="E20" i="41"/>
  <c r="F20" i="41"/>
  <c r="G20" i="41"/>
  <c r="H20" i="41"/>
  <c r="I20" i="41"/>
  <c r="J20" i="41"/>
  <c r="K20" i="41"/>
  <c r="L20" i="41"/>
  <c r="M20" i="41"/>
  <c r="N20" i="41"/>
  <c r="O20" i="41"/>
  <c r="P20" i="41"/>
  <c r="Q20" i="41"/>
  <c r="R20" i="41"/>
  <c r="S20" i="41"/>
  <c r="T20" i="41"/>
  <c r="U20" i="41"/>
  <c r="V20" i="41"/>
  <c r="W20" i="41"/>
  <c r="X20" i="41"/>
  <c r="Y20" i="41"/>
  <c r="B21" i="41"/>
  <c r="C21" i="41"/>
  <c r="D21" i="41"/>
  <c r="E21" i="41"/>
  <c r="F21" i="41"/>
  <c r="G21" i="41"/>
  <c r="H21" i="41"/>
  <c r="I21" i="41"/>
  <c r="J21" i="41"/>
  <c r="K21" i="41"/>
  <c r="L21" i="41"/>
  <c r="M21" i="41"/>
  <c r="N21" i="41"/>
  <c r="O21" i="41"/>
  <c r="P21" i="41"/>
  <c r="Q21" i="41"/>
  <c r="R21" i="41"/>
  <c r="S21" i="41"/>
  <c r="T21" i="41"/>
  <c r="U21" i="41"/>
  <c r="V21" i="41"/>
  <c r="W21" i="41"/>
  <c r="X21" i="41"/>
  <c r="Y21" i="41"/>
  <c r="B22" i="41"/>
  <c r="C22" i="41"/>
  <c r="D22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W22" i="41"/>
  <c r="X22" i="41"/>
  <c r="Y22" i="41"/>
  <c r="B23" i="41"/>
  <c r="C23" i="41"/>
  <c r="D23" i="41"/>
  <c r="E23" i="41"/>
  <c r="F23" i="41"/>
  <c r="G23" i="41"/>
  <c r="H23" i="41"/>
  <c r="I23" i="41"/>
  <c r="J23" i="41"/>
  <c r="K23" i="41"/>
  <c r="L23" i="41"/>
  <c r="M23" i="41"/>
  <c r="N23" i="41"/>
  <c r="O23" i="41"/>
  <c r="P23" i="41"/>
  <c r="Q23" i="41"/>
  <c r="R23" i="41"/>
  <c r="S23" i="41"/>
  <c r="T23" i="41"/>
  <c r="U23" i="41"/>
  <c r="V23" i="41"/>
  <c r="W23" i="41"/>
  <c r="X23" i="41"/>
  <c r="Y23" i="41"/>
  <c r="B24" i="41"/>
  <c r="C24" i="41"/>
  <c r="D24" i="41"/>
  <c r="E24" i="41"/>
  <c r="F24" i="41"/>
  <c r="G24" i="41"/>
  <c r="H24" i="41"/>
  <c r="I24" i="41"/>
  <c r="J24" i="41"/>
  <c r="K24" i="41"/>
  <c r="L24" i="41"/>
  <c r="M24" i="41"/>
  <c r="N24" i="41"/>
  <c r="O24" i="41"/>
  <c r="P24" i="41"/>
  <c r="Q24" i="41"/>
  <c r="R24" i="41"/>
  <c r="S24" i="41"/>
  <c r="T24" i="41"/>
  <c r="U24" i="41"/>
  <c r="V24" i="41"/>
  <c r="W24" i="41"/>
  <c r="X24" i="41"/>
  <c r="Y24" i="41"/>
  <c r="B25" i="41"/>
  <c r="C25" i="41"/>
  <c r="D25" i="41"/>
  <c r="E25" i="41"/>
  <c r="F25" i="41"/>
  <c r="G25" i="41"/>
  <c r="H25" i="41"/>
  <c r="I25" i="41"/>
  <c r="J25" i="41"/>
  <c r="K25" i="41"/>
  <c r="L25" i="41"/>
  <c r="M25" i="41"/>
  <c r="N25" i="41"/>
  <c r="O25" i="41"/>
  <c r="P25" i="41"/>
  <c r="Q25" i="41"/>
  <c r="R25" i="41"/>
  <c r="S25" i="41"/>
  <c r="T25" i="41"/>
  <c r="U25" i="41"/>
  <c r="V25" i="41"/>
  <c r="W25" i="41"/>
  <c r="X25" i="41"/>
  <c r="Y25" i="41"/>
  <c r="B26" i="41"/>
  <c r="C26" i="41"/>
  <c r="D26" i="41"/>
  <c r="E26" i="41"/>
  <c r="F26" i="41"/>
  <c r="G26" i="41"/>
  <c r="H26" i="41"/>
  <c r="I26" i="41"/>
  <c r="J26" i="41"/>
  <c r="K26" i="41"/>
  <c r="L26" i="41"/>
  <c r="M26" i="41"/>
  <c r="N26" i="41"/>
  <c r="O26" i="41"/>
  <c r="P26" i="41"/>
  <c r="Q26" i="41"/>
  <c r="R26" i="41"/>
  <c r="S26" i="41"/>
  <c r="T26" i="41"/>
  <c r="U26" i="41"/>
  <c r="V26" i="41"/>
  <c r="W26" i="41"/>
  <c r="X26" i="41"/>
  <c r="Y26" i="41"/>
  <c r="B27" i="41"/>
  <c r="C27" i="41"/>
  <c r="D27" i="41"/>
  <c r="E27" i="41"/>
  <c r="F27" i="41"/>
  <c r="G27" i="41"/>
  <c r="H27" i="41"/>
  <c r="I27" i="41"/>
  <c r="J27" i="41"/>
  <c r="K27" i="41"/>
  <c r="L27" i="41"/>
  <c r="M27" i="41"/>
  <c r="N27" i="41"/>
  <c r="O27" i="41"/>
  <c r="P27" i="41"/>
  <c r="Q27" i="41"/>
  <c r="R27" i="41"/>
  <c r="S27" i="41"/>
  <c r="T27" i="41"/>
  <c r="U27" i="41"/>
  <c r="V27" i="41"/>
  <c r="W27" i="41"/>
  <c r="X27" i="41"/>
  <c r="Y27" i="41"/>
  <c r="B28" i="41"/>
  <c r="C28" i="41"/>
  <c r="D28" i="41"/>
  <c r="E28" i="41"/>
  <c r="F28" i="41"/>
  <c r="G28" i="41"/>
  <c r="H28" i="41"/>
  <c r="I28" i="41"/>
  <c r="J28" i="41"/>
  <c r="K28" i="41"/>
  <c r="L28" i="41"/>
  <c r="M28" i="41"/>
  <c r="N28" i="41"/>
  <c r="O28" i="41"/>
  <c r="P28" i="41"/>
  <c r="Q28" i="41"/>
  <c r="R28" i="41"/>
  <c r="S28" i="41"/>
  <c r="T28" i="41"/>
  <c r="U28" i="41"/>
  <c r="V28" i="41"/>
  <c r="W28" i="41"/>
  <c r="X28" i="41"/>
  <c r="Y28" i="41"/>
  <c r="B29" i="41"/>
  <c r="C29" i="41"/>
  <c r="D29" i="41"/>
  <c r="E29" i="41"/>
  <c r="F29" i="41"/>
  <c r="G29" i="41"/>
  <c r="H29" i="41"/>
  <c r="I29" i="41"/>
  <c r="J29" i="41"/>
  <c r="K29" i="41"/>
  <c r="L29" i="41"/>
  <c r="M29" i="41"/>
  <c r="N29" i="41"/>
  <c r="O29" i="41"/>
  <c r="P29" i="41"/>
  <c r="Q29" i="41"/>
  <c r="R29" i="41"/>
  <c r="S29" i="41"/>
  <c r="T29" i="41"/>
  <c r="U29" i="41"/>
  <c r="V29" i="41"/>
  <c r="W29" i="41"/>
  <c r="X29" i="41"/>
  <c r="Y29" i="41"/>
  <c r="B30" i="41"/>
  <c r="C30" i="41"/>
  <c r="D30" i="41"/>
  <c r="E30" i="41"/>
  <c r="F30" i="41"/>
  <c r="G30" i="41"/>
  <c r="H30" i="41"/>
  <c r="I30" i="41"/>
  <c r="J30" i="41"/>
  <c r="K30" i="41"/>
  <c r="L30" i="41"/>
  <c r="M30" i="41"/>
  <c r="N30" i="41"/>
  <c r="O30" i="41"/>
  <c r="P30" i="41"/>
  <c r="Q30" i="41"/>
  <c r="R30" i="41"/>
  <c r="S30" i="41"/>
  <c r="T30" i="41"/>
  <c r="U30" i="41"/>
  <c r="V30" i="41"/>
  <c r="W30" i="41"/>
  <c r="X30" i="41"/>
  <c r="Y30" i="41"/>
  <c r="B31" i="41"/>
  <c r="C31" i="41"/>
  <c r="D31" i="41"/>
  <c r="E31" i="41"/>
  <c r="F31" i="41"/>
  <c r="G31" i="41"/>
  <c r="H31" i="41"/>
  <c r="I31" i="41"/>
  <c r="J31" i="41"/>
  <c r="K31" i="41"/>
  <c r="L31" i="41"/>
  <c r="M31" i="41"/>
  <c r="N31" i="41"/>
  <c r="O31" i="41"/>
  <c r="P31" i="41"/>
  <c r="Q31" i="41"/>
  <c r="R31" i="41"/>
  <c r="S31" i="41"/>
  <c r="T31" i="41"/>
  <c r="U31" i="41"/>
  <c r="V31" i="41"/>
  <c r="W31" i="41"/>
  <c r="X31" i="41"/>
  <c r="Y31" i="41"/>
  <c r="B32" i="41"/>
  <c r="C32" i="41"/>
  <c r="D32" i="41"/>
  <c r="E32" i="41"/>
  <c r="F32" i="41"/>
  <c r="G32" i="41"/>
  <c r="H32" i="41"/>
  <c r="I32" i="41"/>
  <c r="J32" i="41"/>
  <c r="K32" i="41"/>
  <c r="L32" i="41"/>
  <c r="M32" i="41"/>
  <c r="N32" i="41"/>
  <c r="O32" i="41"/>
  <c r="P32" i="41"/>
  <c r="Q32" i="41"/>
  <c r="R32" i="41"/>
  <c r="S32" i="41"/>
  <c r="T32" i="41"/>
  <c r="U32" i="41"/>
  <c r="V32" i="41"/>
  <c r="W32" i="41"/>
  <c r="X32" i="41"/>
  <c r="Y32" i="41"/>
  <c r="B33" i="41"/>
  <c r="C33" i="41"/>
  <c r="D33" i="41"/>
  <c r="E33" i="41"/>
  <c r="F33" i="41"/>
  <c r="G33" i="41"/>
  <c r="H33" i="41"/>
  <c r="I33" i="41"/>
  <c r="J33" i="41"/>
  <c r="K33" i="41"/>
  <c r="L33" i="41"/>
  <c r="M33" i="41"/>
  <c r="N33" i="41"/>
  <c r="O33" i="41"/>
  <c r="P33" i="41"/>
  <c r="Q33" i="41"/>
  <c r="R33" i="41"/>
  <c r="S33" i="41"/>
  <c r="T33" i="41"/>
  <c r="U33" i="41"/>
  <c r="V33" i="41"/>
  <c r="W33" i="41"/>
  <c r="X33" i="41"/>
  <c r="Y33" i="41"/>
  <c r="B34" i="41"/>
  <c r="C34" i="41"/>
  <c r="D34" i="41"/>
  <c r="E34" i="41"/>
  <c r="F34" i="41"/>
  <c r="G34" i="41"/>
  <c r="H34" i="41"/>
  <c r="I34" i="41"/>
  <c r="J34" i="41"/>
  <c r="K34" i="41"/>
  <c r="L34" i="41"/>
  <c r="M34" i="41"/>
  <c r="N34" i="41"/>
  <c r="O34" i="41"/>
  <c r="P34" i="41"/>
  <c r="Q34" i="41"/>
  <c r="R34" i="41"/>
  <c r="S34" i="41"/>
  <c r="T34" i="41"/>
  <c r="U34" i="41"/>
  <c r="V34" i="41"/>
  <c r="W34" i="41"/>
  <c r="X34" i="41"/>
  <c r="Y34" i="41"/>
  <c r="B35" i="41"/>
  <c r="C35" i="41"/>
  <c r="D35" i="41"/>
  <c r="E35" i="41"/>
  <c r="F35" i="41"/>
  <c r="G35" i="41"/>
  <c r="H35" i="41"/>
  <c r="I35" i="41"/>
  <c r="J35" i="41"/>
  <c r="K35" i="41"/>
  <c r="L35" i="41"/>
  <c r="M35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B36" i="41"/>
  <c r="C36" i="41"/>
  <c r="D36" i="41"/>
  <c r="E36" i="41"/>
  <c r="F36" i="41"/>
  <c r="G36" i="41"/>
  <c r="H36" i="41"/>
  <c r="I36" i="41"/>
  <c r="J36" i="41"/>
  <c r="K36" i="41"/>
  <c r="L36" i="41"/>
  <c r="M36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B37" i="41"/>
  <c r="C37" i="41"/>
  <c r="D37" i="41"/>
  <c r="E37" i="41"/>
  <c r="F37" i="41"/>
  <c r="G37" i="41"/>
  <c r="H37" i="41"/>
  <c r="I37" i="41"/>
  <c r="J37" i="41"/>
  <c r="K37" i="41"/>
  <c r="L37" i="41"/>
  <c r="M37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B38" i="41"/>
  <c r="C38" i="41"/>
  <c r="D38" i="41"/>
  <c r="E38" i="41"/>
  <c r="F38" i="41"/>
  <c r="G38" i="41"/>
  <c r="H38" i="41"/>
  <c r="I38" i="41"/>
  <c r="J38" i="41"/>
  <c r="K38" i="41"/>
  <c r="L38" i="41"/>
  <c r="M38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B39" i="41"/>
  <c r="C39" i="41"/>
  <c r="D39" i="41"/>
  <c r="E39" i="41"/>
  <c r="F39" i="41"/>
  <c r="G39" i="41"/>
  <c r="H39" i="41"/>
  <c r="I39" i="41"/>
  <c r="J39" i="41"/>
  <c r="K39" i="41"/>
  <c r="L39" i="41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B40" i="41"/>
  <c r="C40" i="41"/>
  <c r="D40" i="41"/>
  <c r="E40" i="41"/>
  <c r="F40" i="41"/>
  <c r="G40" i="41"/>
  <c r="H40" i="41"/>
  <c r="I40" i="41"/>
  <c r="J40" i="41"/>
  <c r="K40" i="41"/>
  <c r="L40" i="41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B41" i="41"/>
  <c r="C41" i="41"/>
  <c r="D41" i="41"/>
  <c r="E41" i="41"/>
  <c r="F41" i="41"/>
  <c r="G41" i="41"/>
  <c r="H41" i="41"/>
  <c r="I41" i="41"/>
  <c r="J41" i="41"/>
  <c r="K41" i="41"/>
  <c r="L41" i="41"/>
  <c r="M41" i="41"/>
  <c r="N41" i="41"/>
  <c r="O41" i="41"/>
  <c r="P41" i="41"/>
  <c r="Q41" i="41"/>
  <c r="R41" i="41"/>
  <c r="S41" i="41"/>
  <c r="T41" i="41"/>
  <c r="U41" i="41"/>
  <c r="V41" i="41"/>
  <c r="W41" i="41"/>
  <c r="X41" i="41"/>
  <c r="Y41" i="41"/>
  <c r="C2" i="41"/>
  <c r="D2" i="41"/>
  <c r="E2" i="41"/>
  <c r="F2" i="41"/>
  <c r="G2" i="41"/>
  <c r="H2" i="41"/>
  <c r="I2" i="41"/>
  <c r="J2" i="41"/>
  <c r="K2" i="41"/>
  <c r="L2" i="41"/>
  <c r="M2" i="41"/>
  <c r="N2" i="41"/>
  <c r="O2" i="41"/>
  <c r="P2" i="41"/>
  <c r="Q2" i="41"/>
  <c r="R2" i="41"/>
  <c r="S2" i="41"/>
  <c r="T2" i="41"/>
  <c r="U2" i="41"/>
  <c r="V2" i="41"/>
  <c r="W2" i="41"/>
  <c r="X2" i="41"/>
  <c r="Y2" i="41"/>
  <c r="B2" i="41"/>
  <c r="D3" i="40"/>
  <c r="E3" i="40"/>
  <c r="D4" i="40"/>
  <c r="E4" i="40"/>
  <c r="D5" i="40"/>
  <c r="E5" i="40"/>
  <c r="D6" i="40"/>
  <c r="E6" i="40"/>
  <c r="D7" i="40"/>
  <c r="E7" i="40"/>
  <c r="D8" i="40"/>
  <c r="E8" i="40"/>
  <c r="D9" i="40"/>
  <c r="E9" i="40"/>
  <c r="D10" i="40"/>
  <c r="E10" i="40"/>
  <c r="D11" i="40"/>
  <c r="E11" i="40"/>
  <c r="D12" i="40"/>
  <c r="E12" i="40"/>
  <c r="D13" i="40"/>
  <c r="E13" i="40"/>
  <c r="D14" i="40"/>
  <c r="E14" i="40"/>
  <c r="D15" i="40"/>
  <c r="E15" i="40"/>
  <c r="D16" i="40"/>
  <c r="E16" i="40"/>
  <c r="D17" i="40"/>
  <c r="E17" i="40"/>
  <c r="D18" i="40"/>
  <c r="E18" i="40"/>
  <c r="D19" i="40"/>
  <c r="E19" i="40"/>
  <c r="D20" i="40"/>
  <c r="E20" i="40"/>
  <c r="D21" i="40"/>
  <c r="E21" i="40"/>
  <c r="D22" i="40"/>
  <c r="E22" i="40"/>
  <c r="D23" i="40"/>
  <c r="E23" i="40"/>
  <c r="D24" i="40"/>
  <c r="E24" i="40"/>
  <c r="D25" i="40"/>
  <c r="E25" i="40"/>
  <c r="D26" i="40"/>
  <c r="E26" i="40"/>
  <c r="D27" i="40"/>
  <c r="E27" i="40"/>
  <c r="D28" i="40"/>
  <c r="E28" i="40"/>
  <c r="D29" i="40"/>
  <c r="E29" i="40"/>
  <c r="D30" i="40"/>
  <c r="E30" i="40"/>
  <c r="D31" i="40"/>
  <c r="E31" i="40"/>
  <c r="D32" i="40"/>
  <c r="E32" i="40"/>
  <c r="D33" i="40"/>
  <c r="E33" i="40"/>
  <c r="D34" i="40"/>
  <c r="E34" i="40"/>
  <c r="D35" i="40"/>
  <c r="E35" i="40"/>
  <c r="D36" i="40"/>
  <c r="E36" i="40"/>
  <c r="D37" i="40"/>
  <c r="E37" i="40"/>
  <c r="D38" i="40"/>
  <c r="B3" i="44" s="1"/>
  <c r="C3" i="44" s="1"/>
  <c r="D3" i="44" s="1"/>
  <c r="E38" i="40"/>
  <c r="D39" i="40"/>
  <c r="E39" i="40"/>
  <c r="D40" i="40"/>
  <c r="B2" i="44" s="1"/>
  <c r="C2" i="44" s="1"/>
  <c r="D2" i="44" s="1"/>
  <c r="E40" i="40"/>
  <c r="D41" i="40"/>
  <c r="E41" i="40"/>
  <c r="D42" i="40"/>
  <c r="B4" i="44" s="1"/>
  <c r="C4" i="44" s="1"/>
  <c r="D4" i="44" s="1"/>
  <c r="E42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3" i="40"/>
  <c r="L7" i="56" l="1"/>
  <c r="L7" i="2"/>
  <c r="X15" i="56"/>
  <c r="X15" i="2"/>
  <c r="L5" i="60"/>
  <c r="L5" i="7"/>
  <c r="L8" i="60"/>
  <c r="L8" i="7"/>
  <c r="X2" i="60"/>
  <c r="X2" i="7"/>
  <c r="L3" i="60"/>
  <c r="L3" i="7"/>
  <c r="X8" i="61"/>
  <c r="X8" i="34"/>
  <c r="W11" i="56"/>
  <c r="W11" i="2"/>
  <c r="K11" i="56"/>
  <c r="K11" i="2"/>
  <c r="W4" i="56"/>
  <c r="W4" i="2"/>
  <c r="K4" i="56"/>
  <c r="K4" i="2"/>
  <c r="W5" i="56"/>
  <c r="W5" i="2"/>
  <c r="K5" i="56"/>
  <c r="K5" i="2"/>
  <c r="W13" i="56"/>
  <c r="W13" i="2"/>
  <c r="K13" i="56"/>
  <c r="K13" i="2"/>
  <c r="W10" i="56"/>
  <c r="W10" i="2"/>
  <c r="K10" i="56"/>
  <c r="K10" i="2"/>
  <c r="W8" i="56"/>
  <c r="W8" i="2"/>
  <c r="K8" i="56"/>
  <c r="K8" i="2"/>
  <c r="W6" i="56"/>
  <c r="W6" i="2"/>
  <c r="K6" i="56"/>
  <c r="K6" i="2"/>
  <c r="W7" i="56"/>
  <c r="W7" i="2"/>
  <c r="K7" i="56"/>
  <c r="K7" i="2"/>
  <c r="W2" i="56"/>
  <c r="W2" i="2"/>
  <c r="K2" i="56"/>
  <c r="K2" i="2"/>
  <c r="W15" i="56"/>
  <c r="W15" i="2"/>
  <c r="K15" i="56"/>
  <c r="K15" i="2"/>
  <c r="W3" i="56"/>
  <c r="W3" i="2"/>
  <c r="K3" i="56"/>
  <c r="K3" i="2"/>
  <c r="W12" i="56"/>
  <c r="W12" i="2"/>
  <c r="K12" i="56"/>
  <c r="K12" i="2"/>
  <c r="W9" i="56"/>
  <c r="W9" i="2"/>
  <c r="K9" i="56"/>
  <c r="K9" i="2"/>
  <c r="W14" i="56"/>
  <c r="W14" i="2"/>
  <c r="K14" i="56"/>
  <c r="K14" i="2"/>
  <c r="W11" i="60"/>
  <c r="W11" i="7"/>
  <c r="K11" i="60"/>
  <c r="K11" i="7"/>
  <c r="W4" i="60"/>
  <c r="W4" i="7"/>
  <c r="K4" i="60"/>
  <c r="K4" i="7"/>
  <c r="W5" i="60"/>
  <c r="W5" i="7"/>
  <c r="K5" i="60"/>
  <c r="K5" i="7"/>
  <c r="W13" i="60"/>
  <c r="W13" i="7"/>
  <c r="K13" i="60"/>
  <c r="K13" i="7"/>
  <c r="W10" i="60"/>
  <c r="W10" i="7"/>
  <c r="K10" i="60"/>
  <c r="K10" i="7"/>
  <c r="W8" i="60"/>
  <c r="W8" i="7"/>
  <c r="K8" i="60"/>
  <c r="K8" i="7"/>
  <c r="W6" i="60"/>
  <c r="W6" i="7"/>
  <c r="K6" i="60"/>
  <c r="K6" i="7"/>
  <c r="W7" i="60"/>
  <c r="W7" i="7"/>
  <c r="K7" i="60"/>
  <c r="K7" i="7"/>
  <c r="W2" i="60"/>
  <c r="W2" i="7"/>
  <c r="K2" i="60"/>
  <c r="K2" i="7"/>
  <c r="W15" i="60"/>
  <c r="W15" i="7"/>
  <c r="K15" i="60"/>
  <c r="K15" i="7"/>
  <c r="W3" i="60"/>
  <c r="W3" i="7"/>
  <c r="K3" i="60"/>
  <c r="K3" i="7"/>
  <c r="W12" i="60"/>
  <c r="W12" i="7"/>
  <c r="K12" i="60"/>
  <c r="K12" i="7"/>
  <c r="W9" i="60"/>
  <c r="W9" i="7"/>
  <c r="K9" i="60"/>
  <c r="K9" i="7"/>
  <c r="W14" i="60"/>
  <c r="W14" i="7"/>
  <c r="K14" i="60"/>
  <c r="K14" i="7"/>
  <c r="W11" i="61"/>
  <c r="W11" i="34"/>
  <c r="K11" i="61"/>
  <c r="K11" i="34"/>
  <c r="W4" i="61"/>
  <c r="W4" i="34"/>
  <c r="K4" i="61"/>
  <c r="K4" i="34"/>
  <c r="W5" i="61"/>
  <c r="W5" i="34"/>
  <c r="K5" i="61"/>
  <c r="K5" i="34"/>
  <c r="W13" i="61"/>
  <c r="W13" i="34"/>
  <c r="K13" i="61"/>
  <c r="K13" i="34"/>
  <c r="W10" i="61"/>
  <c r="W10" i="34"/>
  <c r="K10" i="61"/>
  <c r="K10" i="34"/>
  <c r="W8" i="61"/>
  <c r="W8" i="34"/>
  <c r="K8" i="61"/>
  <c r="K8" i="34"/>
  <c r="W6" i="61"/>
  <c r="W6" i="34"/>
  <c r="K6" i="61"/>
  <c r="K6" i="34"/>
  <c r="W7" i="61"/>
  <c r="W7" i="34"/>
  <c r="K7" i="61"/>
  <c r="K7" i="34"/>
  <c r="W2" i="61"/>
  <c r="W2" i="34"/>
  <c r="K2" i="61"/>
  <c r="K2" i="34"/>
  <c r="W15" i="61"/>
  <c r="W15" i="34"/>
  <c r="K15" i="61"/>
  <c r="K15" i="34"/>
  <c r="W3" i="61"/>
  <c r="W3" i="34"/>
  <c r="K3" i="61"/>
  <c r="K3" i="34"/>
  <c r="W12" i="61"/>
  <c r="W12" i="34"/>
  <c r="K12" i="61"/>
  <c r="K12" i="34"/>
  <c r="W9" i="61"/>
  <c r="W9" i="34"/>
  <c r="K9" i="61"/>
  <c r="K9" i="34"/>
  <c r="W14" i="61"/>
  <c r="W14" i="34"/>
  <c r="K14" i="61"/>
  <c r="K14" i="34"/>
  <c r="L11" i="56"/>
  <c r="L11" i="2"/>
  <c r="X13" i="56"/>
  <c r="X13" i="2"/>
  <c r="L10" i="56"/>
  <c r="L10" i="2"/>
  <c r="L8" i="56"/>
  <c r="L8" i="2"/>
  <c r="L6" i="56"/>
  <c r="L6" i="2"/>
  <c r="X2" i="56"/>
  <c r="X2" i="2"/>
  <c r="X7" i="60"/>
  <c r="X7" i="7"/>
  <c r="L15" i="60"/>
  <c r="L15" i="7"/>
  <c r="X11" i="61"/>
  <c r="X11" i="34"/>
  <c r="L5" i="61"/>
  <c r="L5" i="34"/>
  <c r="L8" i="61"/>
  <c r="L8" i="34"/>
  <c r="L14" i="61"/>
  <c r="L14" i="34"/>
  <c r="V11" i="56"/>
  <c r="V11" i="2"/>
  <c r="J11" i="56"/>
  <c r="J11" i="2"/>
  <c r="V4" i="56"/>
  <c r="V4" i="2"/>
  <c r="J4" i="56"/>
  <c r="J4" i="2"/>
  <c r="V5" i="56"/>
  <c r="V5" i="2"/>
  <c r="J5" i="56"/>
  <c r="J5" i="2"/>
  <c r="V13" i="56"/>
  <c r="V13" i="2"/>
  <c r="J13" i="56"/>
  <c r="J13" i="2"/>
  <c r="V10" i="56"/>
  <c r="V10" i="2"/>
  <c r="J10" i="56"/>
  <c r="J10" i="2"/>
  <c r="V8" i="56"/>
  <c r="V8" i="2"/>
  <c r="J8" i="56"/>
  <c r="J8" i="2"/>
  <c r="V6" i="56"/>
  <c r="V6" i="2"/>
  <c r="J6" i="56"/>
  <c r="J6" i="2"/>
  <c r="V7" i="56"/>
  <c r="V7" i="2"/>
  <c r="J7" i="56"/>
  <c r="J7" i="2"/>
  <c r="V2" i="56"/>
  <c r="V2" i="2"/>
  <c r="J2" i="56"/>
  <c r="J2" i="2"/>
  <c r="V15" i="56"/>
  <c r="V15" i="2"/>
  <c r="J15" i="56"/>
  <c r="J15" i="2"/>
  <c r="V3" i="56"/>
  <c r="V3" i="2"/>
  <c r="J3" i="56"/>
  <c r="J3" i="2"/>
  <c r="V12" i="56"/>
  <c r="V12" i="2"/>
  <c r="J12" i="56"/>
  <c r="J12" i="2"/>
  <c r="V9" i="56"/>
  <c r="V9" i="2"/>
  <c r="J9" i="56"/>
  <c r="J9" i="2"/>
  <c r="V14" i="56"/>
  <c r="V14" i="2"/>
  <c r="J14" i="56"/>
  <c r="J14" i="2"/>
  <c r="V11" i="60"/>
  <c r="V11" i="7"/>
  <c r="J11" i="60"/>
  <c r="J11" i="7"/>
  <c r="V4" i="60"/>
  <c r="V4" i="7"/>
  <c r="J4" i="60"/>
  <c r="J4" i="7"/>
  <c r="V5" i="60"/>
  <c r="V5" i="7"/>
  <c r="J5" i="60"/>
  <c r="J5" i="7"/>
  <c r="V13" i="60"/>
  <c r="V13" i="7"/>
  <c r="J13" i="60"/>
  <c r="J13" i="7"/>
  <c r="V10" i="60"/>
  <c r="V10" i="7"/>
  <c r="J10" i="60"/>
  <c r="J10" i="7"/>
  <c r="V8" i="60"/>
  <c r="V8" i="7"/>
  <c r="J8" i="60"/>
  <c r="J8" i="7"/>
  <c r="V6" i="60"/>
  <c r="V6" i="7"/>
  <c r="J6" i="60"/>
  <c r="J6" i="7"/>
  <c r="V7" i="60"/>
  <c r="V7" i="7"/>
  <c r="J7" i="60"/>
  <c r="J7" i="7"/>
  <c r="V2" i="60"/>
  <c r="V2" i="7"/>
  <c r="J2" i="60"/>
  <c r="J2" i="7"/>
  <c r="V15" i="60"/>
  <c r="V15" i="7"/>
  <c r="J15" i="60"/>
  <c r="J15" i="7"/>
  <c r="V3" i="60"/>
  <c r="V3" i="7"/>
  <c r="J3" i="60"/>
  <c r="J3" i="7"/>
  <c r="V12" i="60"/>
  <c r="V12" i="7"/>
  <c r="J12" i="60"/>
  <c r="J12" i="7"/>
  <c r="V9" i="60"/>
  <c r="V9" i="7"/>
  <c r="J9" i="60"/>
  <c r="J9" i="7"/>
  <c r="V14" i="60"/>
  <c r="V14" i="7"/>
  <c r="J14" i="60"/>
  <c r="J14" i="7"/>
  <c r="V11" i="61"/>
  <c r="V11" i="34"/>
  <c r="J11" i="61"/>
  <c r="J11" i="34"/>
  <c r="V4" i="61"/>
  <c r="V4" i="34"/>
  <c r="J4" i="61"/>
  <c r="J4" i="34"/>
  <c r="V5" i="61"/>
  <c r="V5" i="34"/>
  <c r="J5" i="61"/>
  <c r="J5" i="34"/>
  <c r="V13" i="61"/>
  <c r="V13" i="34"/>
  <c r="J13" i="61"/>
  <c r="J13" i="34"/>
  <c r="V10" i="61"/>
  <c r="V10" i="34"/>
  <c r="J10" i="61"/>
  <c r="J10" i="34"/>
  <c r="V8" i="61"/>
  <c r="V8" i="34"/>
  <c r="J8" i="61"/>
  <c r="J8" i="34"/>
  <c r="V6" i="61"/>
  <c r="V6" i="34"/>
  <c r="J6" i="61"/>
  <c r="J6" i="34"/>
  <c r="V7" i="61"/>
  <c r="V7" i="34"/>
  <c r="J7" i="61"/>
  <c r="J7" i="34"/>
  <c r="V2" i="61"/>
  <c r="V2" i="34"/>
  <c r="J2" i="61"/>
  <c r="J2" i="34"/>
  <c r="V15" i="61"/>
  <c r="V15" i="34"/>
  <c r="J15" i="61"/>
  <c r="J15" i="34"/>
  <c r="V3" i="61"/>
  <c r="V3" i="34"/>
  <c r="J3" i="61"/>
  <c r="J3" i="34"/>
  <c r="V12" i="61"/>
  <c r="V12" i="34"/>
  <c r="J12" i="61"/>
  <c r="J12" i="34"/>
  <c r="V9" i="61"/>
  <c r="V9" i="34"/>
  <c r="J9" i="61"/>
  <c r="J9" i="34"/>
  <c r="V14" i="61"/>
  <c r="V14" i="34"/>
  <c r="J14" i="61"/>
  <c r="J14" i="34"/>
  <c r="X4" i="56"/>
  <c r="X4" i="2"/>
  <c r="X10" i="56"/>
  <c r="X10" i="2"/>
  <c r="L3" i="56"/>
  <c r="L3" i="2"/>
  <c r="X11" i="60"/>
  <c r="X11" i="7"/>
  <c r="L6" i="60"/>
  <c r="L6" i="7"/>
  <c r="X4" i="61"/>
  <c r="X4" i="34"/>
  <c r="X10" i="61"/>
  <c r="X10" i="34"/>
  <c r="L7" i="61"/>
  <c r="L7" i="34"/>
  <c r="L2" i="61"/>
  <c r="L2" i="34"/>
  <c r="L15" i="61"/>
  <c r="L15" i="34"/>
  <c r="L12" i="61"/>
  <c r="L12" i="34"/>
  <c r="L9" i="61"/>
  <c r="L9" i="34"/>
  <c r="I4" i="56"/>
  <c r="I4" i="2"/>
  <c r="I10" i="56"/>
  <c r="I10" i="2"/>
  <c r="I8" i="56"/>
  <c r="I8" i="2"/>
  <c r="U6" i="56"/>
  <c r="U6" i="2"/>
  <c r="U2" i="2"/>
  <c r="U2" i="56"/>
  <c r="I2" i="56"/>
  <c r="I2" i="2"/>
  <c r="U15" i="56"/>
  <c r="U15" i="2"/>
  <c r="I15" i="56"/>
  <c r="I15" i="2"/>
  <c r="U3" i="56"/>
  <c r="U3" i="2"/>
  <c r="I3" i="56"/>
  <c r="I3" i="2"/>
  <c r="U12" i="56"/>
  <c r="U12" i="2"/>
  <c r="I12" i="56"/>
  <c r="I12" i="2"/>
  <c r="U9" i="56"/>
  <c r="U9" i="2"/>
  <c r="I9" i="56"/>
  <c r="I9" i="2"/>
  <c r="U14" i="56"/>
  <c r="U14" i="2"/>
  <c r="I14" i="56"/>
  <c r="I14" i="2"/>
  <c r="U11" i="60"/>
  <c r="U11" i="7"/>
  <c r="I11" i="60"/>
  <c r="I11" i="7"/>
  <c r="U4" i="60"/>
  <c r="U4" i="7"/>
  <c r="I4" i="60"/>
  <c r="I4" i="7"/>
  <c r="U5" i="60"/>
  <c r="U5" i="7"/>
  <c r="I5" i="60"/>
  <c r="I5" i="7"/>
  <c r="U13" i="60"/>
  <c r="U13" i="7"/>
  <c r="I13" i="60"/>
  <c r="I13" i="7"/>
  <c r="U10" i="60"/>
  <c r="U10" i="7"/>
  <c r="I10" i="60"/>
  <c r="I10" i="7"/>
  <c r="U8" i="60"/>
  <c r="U8" i="7"/>
  <c r="I8" i="60"/>
  <c r="I8" i="7"/>
  <c r="U6" i="60"/>
  <c r="U6" i="7"/>
  <c r="I6" i="60"/>
  <c r="I6" i="7"/>
  <c r="U7" i="60"/>
  <c r="U7" i="7"/>
  <c r="I7" i="60"/>
  <c r="I7" i="7"/>
  <c r="U2" i="60"/>
  <c r="U2" i="7"/>
  <c r="I2" i="60"/>
  <c r="I2" i="7"/>
  <c r="U15" i="60"/>
  <c r="U15" i="7"/>
  <c r="I15" i="60"/>
  <c r="I15" i="7"/>
  <c r="U3" i="60"/>
  <c r="U3" i="7"/>
  <c r="I3" i="60"/>
  <c r="I3" i="7"/>
  <c r="U12" i="60"/>
  <c r="U12" i="7"/>
  <c r="I12" i="60"/>
  <c r="I12" i="7"/>
  <c r="U9" i="60"/>
  <c r="U9" i="7"/>
  <c r="I9" i="60"/>
  <c r="I9" i="7"/>
  <c r="U14" i="60"/>
  <c r="U14" i="7"/>
  <c r="I14" i="60"/>
  <c r="I14" i="7"/>
  <c r="U11" i="61"/>
  <c r="U11" i="34"/>
  <c r="I11" i="61"/>
  <c r="I11" i="34"/>
  <c r="U4" i="61"/>
  <c r="U4" i="34"/>
  <c r="I4" i="61"/>
  <c r="I4" i="34"/>
  <c r="U5" i="61"/>
  <c r="U5" i="34"/>
  <c r="I5" i="61"/>
  <c r="I5" i="34"/>
  <c r="U13" i="61"/>
  <c r="U13" i="34"/>
  <c r="I13" i="61"/>
  <c r="I13" i="34"/>
  <c r="U10" i="61"/>
  <c r="U10" i="34"/>
  <c r="I10" i="61"/>
  <c r="I10" i="34"/>
  <c r="U8" i="61"/>
  <c r="U8" i="34"/>
  <c r="I8" i="61"/>
  <c r="I8" i="34"/>
  <c r="U6" i="61"/>
  <c r="U6" i="34"/>
  <c r="I6" i="61"/>
  <c r="I6" i="34"/>
  <c r="U7" i="61"/>
  <c r="U7" i="34"/>
  <c r="I7" i="61"/>
  <c r="I7" i="34"/>
  <c r="U2" i="61"/>
  <c r="U2" i="34"/>
  <c r="I2" i="61"/>
  <c r="I2" i="34"/>
  <c r="U15" i="61"/>
  <c r="U15" i="34"/>
  <c r="I15" i="61"/>
  <c r="I15" i="34"/>
  <c r="U3" i="61"/>
  <c r="U3" i="34"/>
  <c r="I3" i="61"/>
  <c r="I3" i="34"/>
  <c r="U12" i="61"/>
  <c r="U12" i="34"/>
  <c r="I12" i="61"/>
  <c r="I12" i="34"/>
  <c r="U9" i="61"/>
  <c r="U9" i="34"/>
  <c r="I9" i="61"/>
  <c r="I9" i="34"/>
  <c r="U14" i="61"/>
  <c r="U14" i="34"/>
  <c r="I14" i="61"/>
  <c r="I14" i="34"/>
  <c r="L13" i="56"/>
  <c r="L13" i="2"/>
  <c r="X8" i="56"/>
  <c r="X8" i="2"/>
  <c r="X3" i="56"/>
  <c r="X3" i="2"/>
  <c r="L4" i="60"/>
  <c r="L4" i="7"/>
  <c r="X6" i="60"/>
  <c r="X6" i="7"/>
  <c r="X15" i="60"/>
  <c r="X15" i="7"/>
  <c r="X14" i="60"/>
  <c r="X14" i="7"/>
  <c r="L11" i="61"/>
  <c r="L11" i="34"/>
  <c r="X13" i="61"/>
  <c r="X13" i="34"/>
  <c r="L10" i="61"/>
  <c r="L10" i="34"/>
  <c r="L6" i="61"/>
  <c r="L6" i="34"/>
  <c r="X12" i="61"/>
  <c r="X12" i="34"/>
  <c r="U11" i="56"/>
  <c r="U11" i="2"/>
  <c r="I5" i="56"/>
  <c r="I5" i="2"/>
  <c r="T4" i="56"/>
  <c r="T4" i="2"/>
  <c r="T5" i="56"/>
  <c r="T5" i="2"/>
  <c r="T10" i="56"/>
  <c r="T10" i="2"/>
  <c r="H10" i="56"/>
  <c r="H10" i="2"/>
  <c r="T8" i="56"/>
  <c r="T8" i="2"/>
  <c r="H8" i="56"/>
  <c r="H8" i="2"/>
  <c r="T6" i="56"/>
  <c r="T6" i="2"/>
  <c r="H6" i="56"/>
  <c r="H6" i="2"/>
  <c r="T7" i="56"/>
  <c r="T7" i="2"/>
  <c r="H7" i="56"/>
  <c r="H7" i="2"/>
  <c r="T2" i="56"/>
  <c r="T2" i="2"/>
  <c r="H2" i="56"/>
  <c r="H2" i="2"/>
  <c r="T15" i="56"/>
  <c r="T15" i="2"/>
  <c r="H15" i="56"/>
  <c r="H15" i="2"/>
  <c r="T3" i="56"/>
  <c r="T3" i="2"/>
  <c r="H3" i="56"/>
  <c r="H3" i="2"/>
  <c r="T12" i="56"/>
  <c r="T12" i="2"/>
  <c r="H12" i="56"/>
  <c r="H12" i="2"/>
  <c r="T9" i="56"/>
  <c r="T9" i="2"/>
  <c r="H9" i="56"/>
  <c r="H9" i="2"/>
  <c r="T14" i="56"/>
  <c r="T14" i="2"/>
  <c r="H14" i="56"/>
  <c r="H14" i="2"/>
  <c r="T11" i="60"/>
  <c r="T11" i="7"/>
  <c r="H11" i="60"/>
  <c r="H11" i="7"/>
  <c r="T4" i="60"/>
  <c r="T4" i="7"/>
  <c r="H4" i="60"/>
  <c r="H4" i="7"/>
  <c r="T5" i="60"/>
  <c r="T5" i="7"/>
  <c r="H5" i="60"/>
  <c r="H5" i="7"/>
  <c r="T13" i="60"/>
  <c r="T13" i="7"/>
  <c r="H13" i="60"/>
  <c r="H13" i="7"/>
  <c r="T10" i="60"/>
  <c r="T10" i="7"/>
  <c r="H10" i="60"/>
  <c r="H10" i="7"/>
  <c r="T8" i="60"/>
  <c r="T8" i="7"/>
  <c r="H8" i="60"/>
  <c r="H8" i="7"/>
  <c r="T6" i="60"/>
  <c r="T6" i="7"/>
  <c r="H6" i="60"/>
  <c r="H6" i="7"/>
  <c r="T7" i="60"/>
  <c r="T7" i="7"/>
  <c r="H7" i="60"/>
  <c r="H7" i="7"/>
  <c r="T2" i="60"/>
  <c r="T2" i="7"/>
  <c r="H2" i="60"/>
  <c r="H2" i="7"/>
  <c r="T15" i="60"/>
  <c r="T15" i="7"/>
  <c r="H15" i="60"/>
  <c r="H15" i="7"/>
  <c r="T3" i="60"/>
  <c r="T3" i="7"/>
  <c r="H3" i="60"/>
  <c r="H3" i="7"/>
  <c r="T12" i="60"/>
  <c r="T12" i="7"/>
  <c r="H12" i="60"/>
  <c r="H12" i="7"/>
  <c r="T9" i="60"/>
  <c r="T9" i="7"/>
  <c r="H9" i="60"/>
  <c r="H9" i="7"/>
  <c r="T14" i="60"/>
  <c r="T14" i="7"/>
  <c r="H14" i="60"/>
  <c r="H14" i="7"/>
  <c r="T11" i="61"/>
  <c r="T11" i="34"/>
  <c r="H11" i="61"/>
  <c r="H11" i="34"/>
  <c r="T4" i="61"/>
  <c r="T4" i="34"/>
  <c r="H4" i="61"/>
  <c r="H4" i="34"/>
  <c r="T5" i="61"/>
  <c r="T5" i="34"/>
  <c r="H5" i="61"/>
  <c r="H5" i="34"/>
  <c r="T13" i="61"/>
  <c r="T13" i="34"/>
  <c r="H13" i="61"/>
  <c r="H13" i="34"/>
  <c r="T10" i="61"/>
  <c r="T10" i="34"/>
  <c r="H10" i="61"/>
  <c r="H10" i="34"/>
  <c r="T8" i="61"/>
  <c r="T8" i="34"/>
  <c r="H8" i="61"/>
  <c r="H8" i="34"/>
  <c r="T6" i="61"/>
  <c r="T6" i="34"/>
  <c r="H6" i="61"/>
  <c r="H6" i="34"/>
  <c r="T7" i="61"/>
  <c r="T7" i="34"/>
  <c r="H7" i="61"/>
  <c r="H7" i="34"/>
  <c r="T2" i="61"/>
  <c r="T2" i="34"/>
  <c r="H2" i="61"/>
  <c r="H2" i="34"/>
  <c r="T15" i="61"/>
  <c r="T15" i="34"/>
  <c r="H15" i="61"/>
  <c r="H15" i="34"/>
  <c r="T3" i="61"/>
  <c r="T3" i="34"/>
  <c r="H3" i="61"/>
  <c r="H3" i="34"/>
  <c r="T12" i="61"/>
  <c r="T12" i="34"/>
  <c r="H12" i="61"/>
  <c r="H12" i="34"/>
  <c r="T9" i="61"/>
  <c r="T9" i="34"/>
  <c r="H9" i="61"/>
  <c r="H9" i="34"/>
  <c r="T14" i="61"/>
  <c r="T14" i="34"/>
  <c r="H14" i="61"/>
  <c r="H14" i="34"/>
  <c r="L2" i="56"/>
  <c r="L2" i="2"/>
  <c r="L11" i="60"/>
  <c r="L11" i="7"/>
  <c r="L10" i="60"/>
  <c r="L10" i="7"/>
  <c r="L2" i="60"/>
  <c r="L2" i="7"/>
  <c r="X2" i="61"/>
  <c r="X2" i="34"/>
  <c r="X15" i="61"/>
  <c r="X15" i="34"/>
  <c r="X3" i="61"/>
  <c r="X3" i="34"/>
  <c r="I6" i="56"/>
  <c r="I6" i="2"/>
  <c r="T11" i="56"/>
  <c r="T11" i="2"/>
  <c r="T13" i="56"/>
  <c r="T13" i="2"/>
  <c r="S11" i="56"/>
  <c r="S11" i="2"/>
  <c r="S4" i="56"/>
  <c r="S4" i="2"/>
  <c r="G4" i="56"/>
  <c r="G4" i="2"/>
  <c r="G5" i="56"/>
  <c r="G5" i="2"/>
  <c r="S13" i="56"/>
  <c r="S13" i="2"/>
  <c r="G13" i="56"/>
  <c r="G13" i="2"/>
  <c r="S10" i="56"/>
  <c r="S10" i="2"/>
  <c r="G10" i="56"/>
  <c r="G10" i="2"/>
  <c r="S8" i="56"/>
  <c r="S8" i="2"/>
  <c r="G8" i="56"/>
  <c r="G8" i="2"/>
  <c r="S6" i="56"/>
  <c r="S6" i="2"/>
  <c r="G6" i="56"/>
  <c r="G6" i="2"/>
  <c r="S7" i="56"/>
  <c r="S7" i="2"/>
  <c r="G7" i="56"/>
  <c r="G7" i="2"/>
  <c r="S2" i="56"/>
  <c r="S2" i="2"/>
  <c r="G2" i="56"/>
  <c r="G2" i="2"/>
  <c r="S15" i="56"/>
  <c r="S15" i="2"/>
  <c r="G15" i="56"/>
  <c r="G15" i="2"/>
  <c r="S3" i="56"/>
  <c r="S3" i="2"/>
  <c r="G3" i="56"/>
  <c r="G3" i="2"/>
  <c r="S12" i="56"/>
  <c r="S12" i="2"/>
  <c r="G12" i="56"/>
  <c r="G12" i="2"/>
  <c r="S9" i="56"/>
  <c r="S9" i="2"/>
  <c r="G9" i="56"/>
  <c r="G9" i="2"/>
  <c r="S14" i="56"/>
  <c r="S14" i="2"/>
  <c r="G14" i="56"/>
  <c r="G14" i="2"/>
  <c r="S11" i="60"/>
  <c r="S11" i="7"/>
  <c r="G11" i="60"/>
  <c r="G11" i="7"/>
  <c r="S4" i="60"/>
  <c r="S4" i="7"/>
  <c r="G4" i="60"/>
  <c r="G4" i="7"/>
  <c r="S5" i="60"/>
  <c r="S5" i="7"/>
  <c r="G5" i="60"/>
  <c r="G5" i="7"/>
  <c r="S13" i="60"/>
  <c r="S13" i="7"/>
  <c r="G13" i="60"/>
  <c r="G13" i="7"/>
  <c r="S10" i="60"/>
  <c r="S10" i="7"/>
  <c r="G10" i="60"/>
  <c r="G10" i="7"/>
  <c r="S8" i="60"/>
  <c r="S8" i="7"/>
  <c r="G8" i="60"/>
  <c r="G8" i="7"/>
  <c r="S6" i="60"/>
  <c r="S6" i="7"/>
  <c r="G6" i="60"/>
  <c r="G6" i="7"/>
  <c r="S7" i="60"/>
  <c r="S7" i="7"/>
  <c r="G7" i="60"/>
  <c r="G7" i="7"/>
  <c r="S2" i="60"/>
  <c r="S2" i="7"/>
  <c r="G2" i="60"/>
  <c r="G2" i="7"/>
  <c r="S15" i="60"/>
  <c r="S15" i="7"/>
  <c r="G15" i="60"/>
  <c r="G15" i="7"/>
  <c r="S3" i="60"/>
  <c r="S3" i="7"/>
  <c r="G3" i="60"/>
  <c r="G3" i="7"/>
  <c r="S12" i="60"/>
  <c r="S12" i="7"/>
  <c r="G12" i="60"/>
  <c r="G12" i="7"/>
  <c r="S9" i="60"/>
  <c r="S9" i="7"/>
  <c r="G9" i="60"/>
  <c r="G9" i="7"/>
  <c r="S14" i="60"/>
  <c r="S14" i="7"/>
  <c r="G14" i="60"/>
  <c r="G14" i="7"/>
  <c r="S11" i="61"/>
  <c r="S11" i="34"/>
  <c r="G11" i="61"/>
  <c r="G11" i="34"/>
  <c r="S4" i="61"/>
  <c r="S4" i="34"/>
  <c r="G4" i="61"/>
  <c r="G4" i="34"/>
  <c r="S5" i="61"/>
  <c r="S5" i="34"/>
  <c r="G5" i="61"/>
  <c r="G5" i="34"/>
  <c r="S13" i="61"/>
  <c r="S13" i="34"/>
  <c r="G13" i="61"/>
  <c r="G13" i="34"/>
  <c r="S10" i="61"/>
  <c r="S10" i="34"/>
  <c r="G10" i="61"/>
  <c r="G10" i="34"/>
  <c r="S8" i="61"/>
  <c r="S8" i="34"/>
  <c r="G8" i="61"/>
  <c r="G8" i="34"/>
  <c r="S6" i="61"/>
  <c r="S6" i="34"/>
  <c r="G6" i="61"/>
  <c r="G6" i="34"/>
  <c r="S7" i="61"/>
  <c r="S7" i="34"/>
  <c r="G7" i="61"/>
  <c r="G7" i="34"/>
  <c r="S2" i="61"/>
  <c r="S2" i="34"/>
  <c r="G2" i="61"/>
  <c r="G2" i="34"/>
  <c r="S15" i="61"/>
  <c r="S15" i="34"/>
  <c r="G15" i="61"/>
  <c r="G15" i="34"/>
  <c r="S3" i="61"/>
  <c r="S3" i="34"/>
  <c r="G3" i="61"/>
  <c r="G3" i="34"/>
  <c r="S12" i="61"/>
  <c r="S12" i="34"/>
  <c r="G12" i="61"/>
  <c r="G12" i="34"/>
  <c r="S9" i="61"/>
  <c r="S9" i="34"/>
  <c r="G9" i="61"/>
  <c r="G9" i="34"/>
  <c r="S14" i="61"/>
  <c r="S14" i="34"/>
  <c r="G14" i="61"/>
  <c r="G14" i="34"/>
  <c r="L5" i="56"/>
  <c r="L5" i="2"/>
  <c r="L15" i="56"/>
  <c r="L15" i="2"/>
  <c r="X12" i="56"/>
  <c r="X12" i="2"/>
  <c r="X14" i="56"/>
  <c r="X14" i="2"/>
  <c r="X4" i="60"/>
  <c r="X4" i="7"/>
  <c r="X8" i="60"/>
  <c r="X8" i="7"/>
  <c r="X7" i="61"/>
  <c r="X7" i="34"/>
  <c r="U5" i="56"/>
  <c r="U5" i="2"/>
  <c r="U13" i="56"/>
  <c r="U13" i="2"/>
  <c r="U10" i="56"/>
  <c r="U10" i="2"/>
  <c r="U8" i="56"/>
  <c r="U8" i="2"/>
  <c r="H11" i="56"/>
  <c r="H11" i="2"/>
  <c r="H4" i="56"/>
  <c r="H4" i="2"/>
  <c r="H5" i="56"/>
  <c r="H5" i="2"/>
  <c r="H13" i="56"/>
  <c r="H13" i="2"/>
  <c r="G11" i="56"/>
  <c r="G11" i="2"/>
  <c r="S5" i="56"/>
  <c r="S5" i="2"/>
  <c r="R11" i="56"/>
  <c r="R11" i="2"/>
  <c r="F11" i="56"/>
  <c r="F11" i="2"/>
  <c r="R4" i="56"/>
  <c r="R4" i="2"/>
  <c r="F4" i="56"/>
  <c r="F4" i="2"/>
  <c r="R5" i="56"/>
  <c r="R5" i="2"/>
  <c r="F5" i="56"/>
  <c r="F5" i="2"/>
  <c r="R13" i="56"/>
  <c r="R13" i="2"/>
  <c r="F13" i="56"/>
  <c r="F13" i="2"/>
  <c r="R10" i="56"/>
  <c r="R10" i="2"/>
  <c r="F10" i="56"/>
  <c r="F10" i="2"/>
  <c r="R8" i="56"/>
  <c r="R8" i="2"/>
  <c r="F8" i="56"/>
  <c r="F8" i="2"/>
  <c r="R6" i="56"/>
  <c r="R6" i="2"/>
  <c r="F6" i="56"/>
  <c r="F6" i="2"/>
  <c r="R7" i="56"/>
  <c r="R7" i="2"/>
  <c r="F7" i="56"/>
  <c r="F7" i="2"/>
  <c r="R2" i="56"/>
  <c r="R2" i="2"/>
  <c r="F2" i="56"/>
  <c r="F2" i="2"/>
  <c r="R15" i="56"/>
  <c r="R15" i="2"/>
  <c r="F15" i="56"/>
  <c r="F15" i="2"/>
  <c r="R3" i="56"/>
  <c r="R3" i="2"/>
  <c r="F3" i="56"/>
  <c r="F3" i="2"/>
  <c r="R12" i="56"/>
  <c r="R12" i="2"/>
  <c r="F12" i="56"/>
  <c r="F12" i="2"/>
  <c r="R9" i="56"/>
  <c r="R9" i="2"/>
  <c r="F9" i="56"/>
  <c r="F9" i="2"/>
  <c r="R14" i="56"/>
  <c r="R14" i="2"/>
  <c r="F14" i="56"/>
  <c r="F14" i="2"/>
  <c r="R11" i="60"/>
  <c r="R11" i="7"/>
  <c r="F11" i="60"/>
  <c r="F11" i="7"/>
  <c r="R4" i="60"/>
  <c r="R4" i="7"/>
  <c r="F4" i="60"/>
  <c r="F4" i="7"/>
  <c r="R5" i="60"/>
  <c r="R5" i="7"/>
  <c r="F5" i="60"/>
  <c r="F5" i="7"/>
  <c r="R13" i="60"/>
  <c r="R13" i="7"/>
  <c r="F13" i="60"/>
  <c r="F13" i="7"/>
  <c r="R10" i="60"/>
  <c r="R10" i="7"/>
  <c r="F10" i="60"/>
  <c r="F10" i="7"/>
  <c r="R8" i="60"/>
  <c r="R8" i="7"/>
  <c r="F8" i="60"/>
  <c r="F8" i="7"/>
  <c r="R6" i="60"/>
  <c r="R6" i="7"/>
  <c r="F6" i="60"/>
  <c r="F6" i="7"/>
  <c r="R7" i="60"/>
  <c r="R7" i="7"/>
  <c r="F7" i="60"/>
  <c r="F7" i="7"/>
  <c r="R2" i="60"/>
  <c r="R2" i="7"/>
  <c r="F2" i="60"/>
  <c r="F2" i="7"/>
  <c r="R15" i="60"/>
  <c r="R15" i="7"/>
  <c r="F15" i="60"/>
  <c r="F15" i="7"/>
  <c r="R3" i="60"/>
  <c r="R3" i="7"/>
  <c r="F3" i="60"/>
  <c r="F3" i="7"/>
  <c r="R12" i="60"/>
  <c r="R12" i="7"/>
  <c r="F12" i="60"/>
  <c r="F12" i="7"/>
  <c r="R9" i="60"/>
  <c r="R9" i="7"/>
  <c r="F9" i="60"/>
  <c r="F9" i="7"/>
  <c r="R14" i="60"/>
  <c r="R14" i="7"/>
  <c r="F14" i="60"/>
  <c r="F14" i="7"/>
  <c r="R11" i="61"/>
  <c r="R11" i="34"/>
  <c r="F11" i="61"/>
  <c r="F11" i="34"/>
  <c r="R4" i="61"/>
  <c r="R4" i="34"/>
  <c r="F4" i="61"/>
  <c r="F4" i="34"/>
  <c r="R5" i="61"/>
  <c r="R5" i="34"/>
  <c r="F5" i="61"/>
  <c r="F5" i="34"/>
  <c r="R13" i="61"/>
  <c r="R13" i="34"/>
  <c r="F13" i="61"/>
  <c r="F13" i="34"/>
  <c r="R10" i="61"/>
  <c r="R10" i="34"/>
  <c r="F10" i="61"/>
  <c r="F10" i="34"/>
  <c r="R8" i="61"/>
  <c r="R8" i="34"/>
  <c r="F8" i="61"/>
  <c r="F8" i="34"/>
  <c r="R6" i="61"/>
  <c r="R6" i="34"/>
  <c r="F6" i="61"/>
  <c r="F6" i="34"/>
  <c r="R7" i="61"/>
  <c r="R7" i="34"/>
  <c r="F7" i="61"/>
  <c r="F7" i="34"/>
  <c r="R2" i="61"/>
  <c r="R2" i="34"/>
  <c r="F2" i="61"/>
  <c r="F2" i="34"/>
  <c r="R15" i="61"/>
  <c r="R15" i="34"/>
  <c r="F15" i="61"/>
  <c r="F15" i="34"/>
  <c r="R3" i="61"/>
  <c r="R3" i="34"/>
  <c r="F3" i="61"/>
  <c r="F3" i="34"/>
  <c r="R12" i="61"/>
  <c r="R12" i="34"/>
  <c r="F12" i="61"/>
  <c r="F12" i="34"/>
  <c r="R9" i="61"/>
  <c r="R9" i="34"/>
  <c r="F9" i="61"/>
  <c r="F9" i="34"/>
  <c r="R14" i="61"/>
  <c r="R14" i="34"/>
  <c r="F14" i="61"/>
  <c r="F14" i="34"/>
  <c r="X7" i="56"/>
  <c r="X7" i="2"/>
  <c r="X9" i="56"/>
  <c r="X9" i="2"/>
  <c r="L13" i="60"/>
  <c r="L13" i="7"/>
  <c r="L7" i="60"/>
  <c r="L7" i="7"/>
  <c r="X12" i="60"/>
  <c r="X12" i="7"/>
  <c r="L14" i="60"/>
  <c r="L14" i="7"/>
  <c r="X5" i="61"/>
  <c r="X5" i="34"/>
  <c r="E4" i="56"/>
  <c r="E4" i="2"/>
  <c r="Q5" i="56"/>
  <c r="Q5" i="2"/>
  <c r="Q13" i="56"/>
  <c r="Q13" i="2"/>
  <c r="E10" i="56"/>
  <c r="E10" i="2"/>
  <c r="E8" i="56"/>
  <c r="E8" i="2"/>
  <c r="Q6" i="56"/>
  <c r="Q6" i="2"/>
  <c r="Q7" i="56"/>
  <c r="Q7" i="2"/>
  <c r="E7" i="56"/>
  <c r="E7" i="2"/>
  <c r="Q2" i="56"/>
  <c r="Q2" i="2"/>
  <c r="Q15" i="56"/>
  <c r="Q15" i="2"/>
  <c r="E15" i="56"/>
  <c r="E15" i="2"/>
  <c r="Q3" i="56"/>
  <c r="Q3" i="2"/>
  <c r="E3" i="56"/>
  <c r="E3" i="2"/>
  <c r="Q12" i="56"/>
  <c r="Q12" i="2"/>
  <c r="E12" i="56"/>
  <c r="E12" i="2"/>
  <c r="Q9" i="56"/>
  <c r="Q9" i="2"/>
  <c r="E9" i="56"/>
  <c r="E9" i="2"/>
  <c r="Q14" i="2"/>
  <c r="Q14" i="56"/>
  <c r="E14" i="56"/>
  <c r="E14" i="2"/>
  <c r="Q11" i="60"/>
  <c r="Q11" i="7"/>
  <c r="E11" i="60"/>
  <c r="E11" i="7"/>
  <c r="Q4" i="7"/>
  <c r="Q4" i="60"/>
  <c r="E4" i="7"/>
  <c r="E4" i="60"/>
  <c r="Q5" i="60"/>
  <c r="Q5" i="7"/>
  <c r="E5" i="60"/>
  <c r="E5" i="7"/>
  <c r="Q13" i="60"/>
  <c r="Q13" i="7"/>
  <c r="E13" i="60"/>
  <c r="E13" i="7"/>
  <c r="Q10" i="7"/>
  <c r="Q10" i="60"/>
  <c r="E10" i="7"/>
  <c r="E10" i="60"/>
  <c r="Q8" i="7"/>
  <c r="Q8" i="60"/>
  <c r="E8" i="7"/>
  <c r="E8" i="60"/>
  <c r="Q6" i="7"/>
  <c r="Q6" i="60"/>
  <c r="E6" i="7"/>
  <c r="E6" i="60"/>
  <c r="Q7" i="60"/>
  <c r="Q7" i="7"/>
  <c r="E7" i="60"/>
  <c r="E7" i="7"/>
  <c r="Q2" i="7"/>
  <c r="Q2" i="60"/>
  <c r="E2" i="7"/>
  <c r="E2" i="60"/>
  <c r="Q15" i="60"/>
  <c r="Q15" i="7"/>
  <c r="E15" i="60"/>
  <c r="E15" i="7"/>
  <c r="Q3" i="60"/>
  <c r="Q3" i="7"/>
  <c r="E3" i="60"/>
  <c r="E3" i="7"/>
  <c r="Q12" i="7"/>
  <c r="Q12" i="60"/>
  <c r="E12" i="7"/>
  <c r="E12" i="60"/>
  <c r="Q9" i="60"/>
  <c r="Q9" i="7"/>
  <c r="E9" i="60"/>
  <c r="E9" i="7"/>
  <c r="Q14" i="7"/>
  <c r="Q14" i="60"/>
  <c r="E14" i="7"/>
  <c r="E14" i="60"/>
  <c r="Q11" i="61"/>
  <c r="Q11" i="34"/>
  <c r="E11" i="61"/>
  <c r="E11" i="34"/>
  <c r="Q4" i="34"/>
  <c r="Q4" i="61"/>
  <c r="E4" i="34"/>
  <c r="E4" i="61"/>
  <c r="Q5" i="61"/>
  <c r="Q5" i="34"/>
  <c r="E5" i="61"/>
  <c r="E5" i="34"/>
  <c r="Q13" i="61"/>
  <c r="Q13" i="34"/>
  <c r="E13" i="61"/>
  <c r="E13" i="34"/>
  <c r="Q10" i="34"/>
  <c r="Q10" i="61"/>
  <c r="E10" i="34"/>
  <c r="E10" i="61"/>
  <c r="Q8" i="34"/>
  <c r="Q8" i="61"/>
  <c r="E8" i="34"/>
  <c r="E8" i="61"/>
  <c r="Q6" i="34"/>
  <c r="Q6" i="61"/>
  <c r="E6" i="34"/>
  <c r="E6" i="61"/>
  <c r="Q7" i="61"/>
  <c r="Q7" i="34"/>
  <c r="E7" i="61"/>
  <c r="E7" i="34"/>
  <c r="Q2" i="34"/>
  <c r="Q2" i="61"/>
  <c r="E2" i="34"/>
  <c r="E2" i="61"/>
  <c r="Q15" i="61"/>
  <c r="Q15" i="34"/>
  <c r="E15" i="61"/>
  <c r="E15" i="34"/>
  <c r="Q3" i="61"/>
  <c r="Q3" i="34"/>
  <c r="E3" i="61"/>
  <c r="E3" i="34"/>
  <c r="Q12" i="34"/>
  <c r="Q12" i="61"/>
  <c r="E12" i="34"/>
  <c r="E12" i="61"/>
  <c r="Q9" i="61"/>
  <c r="Q9" i="34"/>
  <c r="E9" i="61"/>
  <c r="E9" i="34"/>
  <c r="Q14" i="34"/>
  <c r="Q14" i="61"/>
  <c r="E14" i="34"/>
  <c r="E14" i="61"/>
  <c r="L4" i="56"/>
  <c r="L4" i="2"/>
  <c r="X6" i="56"/>
  <c r="X6" i="2"/>
  <c r="L9" i="56"/>
  <c r="L9" i="2"/>
  <c r="X9" i="60"/>
  <c r="X9" i="7"/>
  <c r="X14" i="61"/>
  <c r="X14" i="34"/>
  <c r="U4" i="56"/>
  <c r="U4" i="2"/>
  <c r="I13" i="56"/>
  <c r="I13" i="2"/>
  <c r="I7" i="56"/>
  <c r="I7" i="2"/>
  <c r="Q11" i="56"/>
  <c r="Q11" i="2"/>
  <c r="Q4" i="56"/>
  <c r="Q4" i="2"/>
  <c r="E5" i="56"/>
  <c r="E5" i="2"/>
  <c r="E13" i="56"/>
  <c r="E13" i="2"/>
  <c r="Q10" i="56"/>
  <c r="Q10" i="2"/>
  <c r="Q8" i="56"/>
  <c r="Q8" i="2"/>
  <c r="E6" i="56"/>
  <c r="E6" i="2"/>
  <c r="E2" i="56"/>
  <c r="E2" i="2"/>
  <c r="D11" i="56"/>
  <c r="D11" i="2"/>
  <c r="P4" i="56"/>
  <c r="P4" i="2"/>
  <c r="D5" i="56"/>
  <c r="D5" i="2"/>
  <c r="P13" i="56"/>
  <c r="P13" i="2"/>
  <c r="D13" i="56"/>
  <c r="D13" i="2"/>
  <c r="P10" i="56"/>
  <c r="P10" i="2"/>
  <c r="D10" i="56"/>
  <c r="D10" i="2"/>
  <c r="P8" i="56"/>
  <c r="P8" i="2"/>
  <c r="D8" i="56"/>
  <c r="D8" i="2"/>
  <c r="P6" i="56"/>
  <c r="P6" i="2"/>
  <c r="D6" i="56"/>
  <c r="D6" i="2"/>
  <c r="P7" i="56"/>
  <c r="P7" i="2"/>
  <c r="D7" i="56"/>
  <c r="D7" i="2"/>
  <c r="P2" i="56"/>
  <c r="P2" i="2"/>
  <c r="D2" i="56"/>
  <c r="D2" i="2"/>
  <c r="P15" i="56"/>
  <c r="P15" i="2"/>
  <c r="D15" i="56"/>
  <c r="D15" i="2"/>
  <c r="P3" i="56"/>
  <c r="P3" i="2"/>
  <c r="D3" i="56"/>
  <c r="D3" i="2"/>
  <c r="P12" i="56"/>
  <c r="P12" i="2"/>
  <c r="D12" i="56"/>
  <c r="D12" i="2"/>
  <c r="P9" i="56"/>
  <c r="P9" i="2"/>
  <c r="D9" i="56"/>
  <c r="D9" i="2"/>
  <c r="P14" i="56"/>
  <c r="P14" i="2"/>
  <c r="D14" i="56"/>
  <c r="D14" i="2"/>
  <c r="P11" i="60"/>
  <c r="P11" i="7"/>
  <c r="D11" i="60"/>
  <c r="D11" i="7"/>
  <c r="P4" i="60"/>
  <c r="P4" i="7"/>
  <c r="D4" i="60"/>
  <c r="D4" i="7"/>
  <c r="P5" i="60"/>
  <c r="P5" i="7"/>
  <c r="D5" i="60"/>
  <c r="D5" i="7"/>
  <c r="P13" i="60"/>
  <c r="P13" i="7"/>
  <c r="D13" i="60"/>
  <c r="D13" i="7"/>
  <c r="P10" i="60"/>
  <c r="P10" i="7"/>
  <c r="D10" i="60"/>
  <c r="D10" i="7"/>
  <c r="P8" i="60"/>
  <c r="P8" i="7"/>
  <c r="D8" i="60"/>
  <c r="D8" i="7"/>
  <c r="P6" i="60"/>
  <c r="P6" i="7"/>
  <c r="D6" i="60"/>
  <c r="D6" i="7"/>
  <c r="P7" i="60"/>
  <c r="P7" i="7"/>
  <c r="D7" i="60"/>
  <c r="D7" i="7"/>
  <c r="P2" i="60"/>
  <c r="P2" i="7"/>
  <c r="D2" i="60"/>
  <c r="D2" i="7"/>
  <c r="P15" i="60"/>
  <c r="P15" i="7"/>
  <c r="D15" i="60"/>
  <c r="D15" i="7"/>
  <c r="P3" i="60"/>
  <c r="P3" i="7"/>
  <c r="D3" i="60"/>
  <c r="D3" i="7"/>
  <c r="P12" i="60"/>
  <c r="P12" i="7"/>
  <c r="D12" i="60"/>
  <c r="D12" i="7"/>
  <c r="P9" i="60"/>
  <c r="P9" i="7"/>
  <c r="D9" i="60"/>
  <c r="D9" i="7"/>
  <c r="P14" i="60"/>
  <c r="P14" i="7"/>
  <c r="D14" i="60"/>
  <c r="D14" i="7"/>
  <c r="P11" i="61"/>
  <c r="P11" i="34"/>
  <c r="D11" i="61"/>
  <c r="D11" i="34"/>
  <c r="P4" i="61"/>
  <c r="P4" i="34"/>
  <c r="D4" i="61"/>
  <c r="D4" i="34"/>
  <c r="P5" i="61"/>
  <c r="P5" i="34"/>
  <c r="D5" i="61"/>
  <c r="D5" i="34"/>
  <c r="P13" i="61"/>
  <c r="P13" i="34"/>
  <c r="D13" i="61"/>
  <c r="D13" i="34"/>
  <c r="P10" i="61"/>
  <c r="P10" i="34"/>
  <c r="D10" i="61"/>
  <c r="D10" i="34"/>
  <c r="P8" i="61"/>
  <c r="P8" i="34"/>
  <c r="D8" i="61"/>
  <c r="D8" i="34"/>
  <c r="P6" i="61"/>
  <c r="P6" i="34"/>
  <c r="D6" i="61"/>
  <c r="D6" i="34"/>
  <c r="P7" i="61"/>
  <c r="P7" i="34"/>
  <c r="D7" i="61"/>
  <c r="D7" i="34"/>
  <c r="P2" i="61"/>
  <c r="P2" i="34"/>
  <c r="D2" i="61"/>
  <c r="D2" i="34"/>
  <c r="P15" i="61"/>
  <c r="P15" i="34"/>
  <c r="D15" i="61"/>
  <c r="D15" i="34"/>
  <c r="P3" i="61"/>
  <c r="P3" i="34"/>
  <c r="D3" i="61"/>
  <c r="D3" i="34"/>
  <c r="P12" i="61"/>
  <c r="P12" i="34"/>
  <c r="D12" i="61"/>
  <c r="D12" i="34"/>
  <c r="P9" i="61"/>
  <c r="P9" i="34"/>
  <c r="D9" i="61"/>
  <c r="D9" i="34"/>
  <c r="P14" i="61"/>
  <c r="P14" i="34"/>
  <c r="D14" i="61"/>
  <c r="D14" i="34"/>
  <c r="X11" i="56"/>
  <c r="X11" i="2"/>
  <c r="X13" i="60"/>
  <c r="X13" i="7"/>
  <c r="X10" i="60"/>
  <c r="X10" i="7"/>
  <c r="X3" i="60"/>
  <c r="X3" i="7"/>
  <c r="L12" i="60"/>
  <c r="L12" i="7"/>
  <c r="L9" i="60"/>
  <c r="L9" i="7"/>
  <c r="L4" i="61"/>
  <c r="L4" i="34"/>
  <c r="L13" i="61"/>
  <c r="L13" i="34"/>
  <c r="X6" i="61"/>
  <c r="X6" i="34"/>
  <c r="L3" i="61"/>
  <c r="L3" i="34"/>
  <c r="X9" i="61"/>
  <c r="X9" i="34"/>
  <c r="I11" i="56"/>
  <c r="I11" i="2"/>
  <c r="U7" i="56"/>
  <c r="U7" i="2"/>
  <c r="E11" i="56"/>
  <c r="E11" i="2"/>
  <c r="P11" i="56"/>
  <c r="P11" i="2"/>
  <c r="D4" i="56"/>
  <c r="D4" i="2"/>
  <c r="P5" i="56"/>
  <c r="P5" i="2"/>
  <c r="O11" i="56"/>
  <c r="O11" i="2"/>
  <c r="C11" i="56"/>
  <c r="C11" i="2"/>
  <c r="O4" i="56"/>
  <c r="O4" i="2"/>
  <c r="C4" i="2"/>
  <c r="C4" i="56"/>
  <c r="O5" i="56"/>
  <c r="O5" i="2"/>
  <c r="C5" i="56"/>
  <c r="C5" i="2"/>
  <c r="O13" i="56"/>
  <c r="O13" i="2"/>
  <c r="C13" i="56"/>
  <c r="C13" i="2"/>
  <c r="O10" i="56"/>
  <c r="O10" i="2"/>
  <c r="C10" i="56"/>
  <c r="C10" i="2"/>
  <c r="O8" i="56"/>
  <c r="O8" i="2"/>
  <c r="C8" i="56"/>
  <c r="C8" i="2"/>
  <c r="O6" i="56"/>
  <c r="O6" i="2"/>
  <c r="C6" i="56"/>
  <c r="C6" i="2"/>
  <c r="O7" i="56"/>
  <c r="O7" i="2"/>
  <c r="C7" i="56"/>
  <c r="C7" i="2"/>
  <c r="O2" i="56"/>
  <c r="O2" i="2"/>
  <c r="C2" i="56"/>
  <c r="C2" i="2"/>
  <c r="O15" i="56"/>
  <c r="O15" i="2"/>
  <c r="C15" i="56"/>
  <c r="C15" i="2"/>
  <c r="O3" i="56"/>
  <c r="O3" i="2"/>
  <c r="C3" i="56"/>
  <c r="C3" i="2"/>
  <c r="O12" i="56"/>
  <c r="O12" i="2"/>
  <c r="C12" i="56"/>
  <c r="C12" i="2"/>
  <c r="O9" i="56"/>
  <c r="O9" i="2"/>
  <c r="C9" i="56"/>
  <c r="C9" i="2"/>
  <c r="O14" i="56"/>
  <c r="O14" i="2"/>
  <c r="C14" i="56"/>
  <c r="C14" i="2"/>
  <c r="O11" i="60"/>
  <c r="O11" i="7"/>
  <c r="C11" i="60"/>
  <c r="C11" i="7"/>
  <c r="O4" i="60"/>
  <c r="O4" i="7"/>
  <c r="C4" i="60"/>
  <c r="C4" i="7"/>
  <c r="O5" i="60"/>
  <c r="O5" i="7"/>
  <c r="C5" i="60"/>
  <c r="C5" i="7"/>
  <c r="O13" i="60"/>
  <c r="O13" i="7"/>
  <c r="C13" i="60"/>
  <c r="C13" i="7"/>
  <c r="O10" i="7"/>
  <c r="O10" i="60"/>
  <c r="C10" i="7"/>
  <c r="C10" i="60"/>
  <c r="O8" i="60"/>
  <c r="O8" i="7"/>
  <c r="C8" i="60"/>
  <c r="C8" i="7"/>
  <c r="O6" i="60"/>
  <c r="O6" i="7"/>
  <c r="C6" i="60"/>
  <c r="C6" i="7"/>
  <c r="O7" i="60"/>
  <c r="O7" i="7"/>
  <c r="C7" i="60"/>
  <c r="C7" i="7"/>
  <c r="O2" i="60"/>
  <c r="O2" i="7"/>
  <c r="C2" i="60"/>
  <c r="C2" i="7"/>
  <c r="O15" i="60"/>
  <c r="O15" i="7"/>
  <c r="C15" i="60"/>
  <c r="C15" i="7"/>
  <c r="O3" i="60"/>
  <c r="O3" i="7"/>
  <c r="C3" i="60"/>
  <c r="C3" i="7"/>
  <c r="O12" i="7"/>
  <c r="O12" i="60"/>
  <c r="C12" i="7"/>
  <c r="C12" i="60"/>
  <c r="O9" i="60"/>
  <c r="O9" i="7"/>
  <c r="C9" i="60"/>
  <c r="C9" i="7"/>
  <c r="O14" i="7"/>
  <c r="O14" i="60"/>
  <c r="C14" i="7"/>
  <c r="C14" i="60"/>
  <c r="O11" i="61"/>
  <c r="O11" i="34"/>
  <c r="C11" i="61"/>
  <c r="C11" i="34"/>
  <c r="O4" i="34"/>
  <c r="O4" i="61"/>
  <c r="C4" i="34"/>
  <c r="C4" i="61"/>
  <c r="O5" i="61"/>
  <c r="O5" i="34"/>
  <c r="C5" i="61"/>
  <c r="C5" i="34"/>
  <c r="O13" i="61"/>
  <c r="O13" i="34"/>
  <c r="C13" i="61"/>
  <c r="C13" i="34"/>
  <c r="O10" i="34"/>
  <c r="O10" i="61"/>
  <c r="C10" i="34"/>
  <c r="C10" i="61"/>
  <c r="O8" i="34"/>
  <c r="O8" i="61"/>
  <c r="C8" i="34"/>
  <c r="C8" i="61"/>
  <c r="O6" i="34"/>
  <c r="O6" i="61"/>
  <c r="C6" i="34"/>
  <c r="C6" i="61"/>
  <c r="O7" i="61"/>
  <c r="O7" i="34"/>
  <c r="C7" i="61"/>
  <c r="C7" i="34"/>
  <c r="O2" i="34"/>
  <c r="O2" i="61"/>
  <c r="C2" i="34"/>
  <c r="C2" i="61"/>
  <c r="O15" i="61"/>
  <c r="O15" i="34"/>
  <c r="C15" i="61"/>
  <c r="C15" i="34"/>
  <c r="O3" i="61"/>
  <c r="O3" i="34"/>
  <c r="C3" i="61"/>
  <c r="C3" i="34"/>
  <c r="O12" i="34"/>
  <c r="O12" i="61"/>
  <c r="C12" i="34"/>
  <c r="C12" i="61"/>
  <c r="O9" i="61"/>
  <c r="O9" i="34"/>
  <c r="C9" i="61"/>
  <c r="C9" i="34"/>
  <c r="O14" i="34"/>
  <c r="O14" i="61"/>
  <c r="C14" i="34"/>
  <c r="C14" i="61"/>
  <c r="N8" i="7"/>
  <c r="N8" i="60"/>
  <c r="B8" i="7"/>
  <c r="B8" i="60"/>
  <c r="N6" i="7"/>
  <c r="N6" i="60"/>
  <c r="B6" i="7"/>
  <c r="B6" i="60"/>
  <c r="N7" i="60"/>
  <c r="N7" i="7"/>
  <c r="B7" i="60"/>
  <c r="B7" i="7"/>
  <c r="N2" i="7"/>
  <c r="N2" i="60"/>
  <c r="B2" i="7"/>
  <c r="B2" i="60"/>
  <c r="N15" i="60"/>
  <c r="N15" i="7"/>
  <c r="B15" i="60"/>
  <c r="B15" i="7"/>
  <c r="N3" i="60"/>
  <c r="N3" i="7"/>
  <c r="B3" i="60"/>
  <c r="B3" i="7"/>
  <c r="N12" i="7"/>
  <c r="N12" i="60"/>
  <c r="B12" i="7"/>
  <c r="B12" i="60"/>
  <c r="N9" i="60"/>
  <c r="N9" i="7"/>
  <c r="B9" i="60"/>
  <c r="B9" i="7"/>
  <c r="N14" i="7"/>
  <c r="N14" i="60"/>
  <c r="B14" i="7"/>
  <c r="B14" i="60"/>
  <c r="N11" i="61"/>
  <c r="N11" i="34"/>
  <c r="B11" i="61"/>
  <c r="B11" i="34"/>
  <c r="N4" i="34"/>
  <c r="N4" i="61"/>
  <c r="B4" i="34"/>
  <c r="B4" i="61"/>
  <c r="N5" i="61"/>
  <c r="N5" i="34"/>
  <c r="B5" i="61"/>
  <c r="B5" i="34"/>
  <c r="N13" i="61"/>
  <c r="N13" i="34"/>
  <c r="B13" i="61"/>
  <c r="B13" i="34"/>
  <c r="N10" i="34"/>
  <c r="N10" i="61"/>
  <c r="B10" i="34"/>
  <c r="B10" i="61"/>
  <c r="N8" i="34"/>
  <c r="N8" i="61"/>
  <c r="B8" i="34"/>
  <c r="B8" i="61"/>
  <c r="N6" i="34"/>
  <c r="N6" i="61"/>
  <c r="B6" i="34"/>
  <c r="B6" i="61"/>
  <c r="N7" i="61"/>
  <c r="N7" i="34"/>
  <c r="B7" i="61"/>
  <c r="B7" i="34"/>
  <c r="N2" i="34"/>
  <c r="N2" i="61"/>
  <c r="B2" i="34"/>
  <c r="B2" i="61"/>
  <c r="N15" i="61"/>
  <c r="N15" i="34"/>
  <c r="B15" i="61"/>
  <c r="B15" i="34"/>
  <c r="N3" i="61"/>
  <c r="N3" i="34"/>
  <c r="B3" i="61"/>
  <c r="B3" i="34"/>
  <c r="N12" i="34"/>
  <c r="N12" i="61"/>
  <c r="B12" i="34"/>
  <c r="B12" i="61"/>
  <c r="N9" i="61"/>
  <c r="N9" i="34"/>
  <c r="B9" i="61"/>
  <c r="B9" i="34"/>
  <c r="N14" i="34"/>
  <c r="N14" i="61"/>
  <c r="B14" i="34"/>
  <c r="B14" i="61"/>
  <c r="X5" i="56"/>
  <c r="X5" i="2"/>
  <c r="L12" i="56"/>
  <c r="L12" i="2"/>
  <c r="L14" i="56"/>
  <c r="L14" i="2"/>
  <c r="X5" i="60"/>
  <c r="X5" i="7"/>
  <c r="N11" i="56"/>
  <c r="N11" i="2"/>
  <c r="B11" i="56"/>
  <c r="B11" i="2"/>
  <c r="N4" i="56"/>
  <c r="N4" i="2"/>
  <c r="B4" i="56"/>
  <c r="B4" i="2"/>
  <c r="N5" i="56"/>
  <c r="N5" i="2"/>
  <c r="B5" i="56"/>
  <c r="B5" i="2"/>
  <c r="N13" i="56"/>
  <c r="N13" i="2"/>
  <c r="B13" i="56"/>
  <c r="B13" i="2"/>
  <c r="N10" i="56"/>
  <c r="N10" i="2"/>
  <c r="B10" i="56"/>
  <c r="B10" i="2"/>
  <c r="N8" i="56"/>
  <c r="N8" i="2"/>
  <c r="B8" i="56"/>
  <c r="B8" i="2"/>
  <c r="N6" i="56"/>
  <c r="N6" i="2"/>
  <c r="B6" i="56"/>
  <c r="B6" i="2"/>
  <c r="N7" i="56"/>
  <c r="N7" i="2"/>
  <c r="B7" i="56"/>
  <c r="B7" i="2"/>
  <c r="N2" i="56"/>
  <c r="N2" i="2"/>
  <c r="B2" i="56"/>
  <c r="B2" i="2"/>
  <c r="N15" i="56"/>
  <c r="N15" i="2"/>
  <c r="B15" i="56"/>
  <c r="B15" i="2"/>
  <c r="N3" i="56"/>
  <c r="N3" i="2"/>
  <c r="B3" i="56"/>
  <c r="B3" i="2"/>
  <c r="N12" i="2"/>
  <c r="N12" i="56"/>
  <c r="B12" i="56"/>
  <c r="B12" i="2"/>
  <c r="N9" i="56"/>
  <c r="N9" i="2"/>
  <c r="B9" i="56"/>
  <c r="B9" i="2"/>
  <c r="N14" i="2"/>
  <c r="N14" i="56"/>
  <c r="B14" i="2"/>
  <c r="B14" i="56"/>
  <c r="N11" i="60"/>
  <c r="N11" i="7"/>
  <c r="B11" i="60"/>
  <c r="B11" i="7"/>
  <c r="N4" i="7"/>
  <c r="N4" i="60"/>
  <c r="B4" i="7"/>
  <c r="B4" i="60"/>
  <c r="N5" i="60"/>
  <c r="N5" i="7"/>
  <c r="B5" i="60"/>
  <c r="B5" i="7"/>
  <c r="N13" i="60"/>
  <c r="N13" i="7"/>
  <c r="B13" i="60"/>
  <c r="B13" i="7"/>
  <c r="N10" i="7"/>
  <c r="N10" i="60"/>
  <c r="B10" i="7"/>
  <c r="B10" i="60"/>
  <c r="Y11" i="56"/>
  <c r="Y11" i="2"/>
  <c r="M11" i="56"/>
  <c r="M11" i="2"/>
  <c r="Y4" i="56"/>
  <c r="Y4" i="2"/>
  <c r="M4" i="56"/>
  <c r="M4" i="2"/>
  <c r="Y5" i="56"/>
  <c r="Y5" i="2"/>
  <c r="M5" i="56"/>
  <c r="M5" i="2"/>
  <c r="Y13" i="56"/>
  <c r="Y13" i="2"/>
  <c r="M13" i="56"/>
  <c r="M13" i="2"/>
  <c r="Y10" i="56"/>
  <c r="Y10" i="2"/>
  <c r="M10" i="56"/>
  <c r="M10" i="2"/>
  <c r="Y8" i="56"/>
  <c r="Y8" i="2"/>
  <c r="M8" i="56"/>
  <c r="M8" i="2"/>
  <c r="Y6" i="56"/>
  <c r="Y6" i="2"/>
  <c r="M6" i="56"/>
  <c r="M6" i="2"/>
  <c r="Y7" i="56"/>
  <c r="Y7" i="2"/>
  <c r="M7" i="56"/>
  <c r="M7" i="2"/>
  <c r="Y2" i="56"/>
  <c r="Y2" i="2"/>
  <c r="M2" i="56"/>
  <c r="M2" i="2"/>
  <c r="Y15" i="56"/>
  <c r="Y15" i="2"/>
  <c r="M15" i="56"/>
  <c r="M15" i="2"/>
  <c r="Y3" i="56"/>
  <c r="Y3" i="2"/>
  <c r="M3" i="56"/>
  <c r="M3" i="2"/>
  <c r="Y12" i="56"/>
  <c r="Y12" i="2"/>
  <c r="M12" i="56"/>
  <c r="M12" i="2"/>
  <c r="Y9" i="56"/>
  <c r="Y9" i="2"/>
  <c r="M9" i="56"/>
  <c r="M9" i="2"/>
  <c r="Y14" i="56"/>
  <c r="Y14" i="2"/>
  <c r="M14" i="56"/>
  <c r="M14" i="2"/>
  <c r="Y11" i="60"/>
  <c r="Y11" i="7"/>
  <c r="M11" i="60"/>
  <c r="M11" i="7"/>
  <c r="Y4" i="60"/>
  <c r="Y4" i="7"/>
  <c r="M4" i="60"/>
  <c r="M4" i="7"/>
  <c r="Y5" i="60"/>
  <c r="Y5" i="7"/>
  <c r="M5" i="60"/>
  <c r="M5" i="7"/>
  <c r="Y13" i="60"/>
  <c r="Y13" i="7"/>
  <c r="M13" i="60"/>
  <c r="M13" i="7"/>
  <c r="Y10" i="60"/>
  <c r="Y10" i="7"/>
  <c r="M10" i="60"/>
  <c r="M10" i="7"/>
  <c r="Y8" i="60"/>
  <c r="Y8" i="7"/>
  <c r="M8" i="60"/>
  <c r="M8" i="7"/>
  <c r="Y6" i="60"/>
  <c r="Y6" i="7"/>
  <c r="M6" i="60"/>
  <c r="M6" i="7"/>
  <c r="Y7" i="60"/>
  <c r="Y7" i="7"/>
  <c r="M7" i="60"/>
  <c r="M7" i="7"/>
  <c r="Y2" i="60"/>
  <c r="Y2" i="7"/>
  <c r="M2" i="60"/>
  <c r="M2" i="7"/>
  <c r="Y15" i="60"/>
  <c r="Y15" i="7"/>
  <c r="M15" i="60"/>
  <c r="M15" i="7"/>
  <c r="Y3" i="60"/>
  <c r="Y3" i="7"/>
  <c r="M3" i="60"/>
  <c r="M3" i="7"/>
  <c r="Y12" i="60"/>
  <c r="Y12" i="7"/>
  <c r="M12" i="60"/>
  <c r="M12" i="7"/>
  <c r="Y9" i="60"/>
  <c r="Y9" i="7"/>
  <c r="M9" i="60"/>
  <c r="M9" i="7"/>
  <c r="Y14" i="60"/>
  <c r="Y14" i="7"/>
  <c r="M14" i="60"/>
  <c r="M14" i="7"/>
  <c r="Y11" i="61"/>
  <c r="Y11" i="34"/>
  <c r="M11" i="61"/>
  <c r="M11" i="34"/>
  <c r="Y4" i="61"/>
  <c r="Y4" i="34"/>
  <c r="M4" i="61"/>
  <c r="M4" i="34"/>
  <c r="Y5" i="61"/>
  <c r="Y5" i="34"/>
  <c r="M5" i="61"/>
  <c r="M5" i="34"/>
  <c r="Y13" i="61"/>
  <c r="Y13" i="34"/>
  <c r="M13" i="61"/>
  <c r="M13" i="34"/>
  <c r="Y10" i="61"/>
  <c r="Y10" i="34"/>
  <c r="M10" i="61"/>
  <c r="M10" i="34"/>
  <c r="Y8" i="61"/>
  <c r="Y8" i="34"/>
  <c r="M8" i="61"/>
  <c r="M8" i="34"/>
  <c r="Y6" i="61"/>
  <c r="Y6" i="34"/>
  <c r="M6" i="61"/>
  <c r="M6" i="34"/>
  <c r="Y7" i="61"/>
  <c r="Y7" i="34"/>
  <c r="M7" i="61"/>
  <c r="M7" i="34"/>
  <c r="Y2" i="61"/>
  <c r="Y2" i="34"/>
  <c r="M2" i="61"/>
  <c r="M2" i="34"/>
  <c r="Y15" i="61"/>
  <c r="Y15" i="34"/>
  <c r="M15" i="61"/>
  <c r="M15" i="34"/>
  <c r="Y3" i="61"/>
  <c r="Y3" i="34"/>
  <c r="M3" i="61"/>
  <c r="M3" i="34"/>
  <c r="Y12" i="61"/>
  <c r="Y12" i="34"/>
  <c r="M12" i="61"/>
  <c r="M12" i="34"/>
  <c r="Y9" i="61"/>
  <c r="Y9" i="34"/>
  <c r="M9" i="61"/>
  <c r="M9" i="34"/>
  <c r="Y14" i="61"/>
  <c r="Y14" i="34"/>
  <c r="M14" i="61"/>
  <c r="M14" i="34"/>
  <c r="Y4" i="58"/>
  <c r="M4" i="58"/>
  <c r="B4" i="46"/>
  <c r="N4" i="46"/>
  <c r="X4" i="58"/>
  <c r="L4" i="58"/>
  <c r="C4" i="46"/>
  <c r="O4" i="46"/>
  <c r="W4" i="58"/>
  <c r="K4" i="58"/>
  <c r="D4" i="46"/>
  <c r="P4" i="46"/>
  <c r="V4" i="58"/>
  <c r="J4" i="58"/>
  <c r="E4" i="46"/>
  <c r="Q4" i="46"/>
  <c r="U4" i="58"/>
  <c r="I4" i="58"/>
  <c r="F4" i="46"/>
  <c r="R4" i="46"/>
  <c r="T4" i="58"/>
  <c r="H4" i="58"/>
  <c r="G4" i="46"/>
  <c r="S4" i="46"/>
  <c r="S4" i="58"/>
  <c r="G4" i="58"/>
  <c r="H4" i="46"/>
  <c r="T4" i="46"/>
  <c r="R4" i="58"/>
  <c r="F4" i="58"/>
  <c r="I4" i="46"/>
  <c r="U4" i="46"/>
  <c r="Q4" i="58"/>
  <c r="E4" i="58"/>
  <c r="J4" i="46"/>
  <c r="V4" i="46"/>
  <c r="N4" i="58"/>
  <c r="B4" i="58"/>
  <c r="M4" i="46"/>
  <c r="Y4" i="46"/>
  <c r="L4" i="46"/>
  <c r="W4" i="46"/>
  <c r="X4" i="46"/>
  <c r="P4" i="58"/>
  <c r="K4" i="46"/>
  <c r="O4" i="58"/>
  <c r="D4" i="58"/>
  <c r="C4" i="58"/>
  <c r="Y5" i="58"/>
  <c r="M5" i="58"/>
  <c r="B5" i="46"/>
  <c r="N5" i="46"/>
  <c r="X5" i="58"/>
  <c r="L5" i="58"/>
  <c r="C5" i="46"/>
  <c r="O5" i="46"/>
  <c r="W5" i="58"/>
  <c r="K5" i="58"/>
  <c r="D5" i="46"/>
  <c r="P5" i="46"/>
  <c r="V5" i="58"/>
  <c r="J5" i="58"/>
  <c r="E5" i="46"/>
  <c r="Q5" i="46"/>
  <c r="R5" i="46"/>
  <c r="U5" i="58"/>
  <c r="I5" i="58"/>
  <c r="F5" i="46"/>
  <c r="T5" i="58"/>
  <c r="H5" i="58"/>
  <c r="G5" i="46"/>
  <c r="S5" i="46"/>
  <c r="S5" i="58"/>
  <c r="G5" i="58"/>
  <c r="H5" i="46"/>
  <c r="T5" i="46"/>
  <c r="R5" i="58"/>
  <c r="F5" i="58"/>
  <c r="I5" i="46"/>
  <c r="U5" i="46"/>
  <c r="Q5" i="58"/>
  <c r="E5" i="58"/>
  <c r="J5" i="46"/>
  <c r="V5" i="46"/>
  <c r="N5" i="58"/>
  <c r="B5" i="58"/>
  <c r="M5" i="46"/>
  <c r="Y5" i="46"/>
  <c r="O5" i="58"/>
  <c r="D5" i="58"/>
  <c r="K5" i="46"/>
  <c r="P5" i="58"/>
  <c r="C5" i="58"/>
  <c r="L5" i="46"/>
  <c r="W5" i="46"/>
  <c r="X5" i="46"/>
  <c r="Y6" i="58"/>
  <c r="M6" i="58"/>
  <c r="B6" i="46"/>
  <c r="N6" i="46"/>
  <c r="X6" i="58"/>
  <c r="L6" i="58"/>
  <c r="C6" i="46"/>
  <c r="O6" i="46"/>
  <c r="W6" i="58"/>
  <c r="K6" i="58"/>
  <c r="D6" i="46"/>
  <c r="P6" i="46"/>
  <c r="V6" i="58"/>
  <c r="J6" i="58"/>
  <c r="E6" i="46"/>
  <c r="Q6" i="46"/>
  <c r="U6" i="58"/>
  <c r="I6" i="58"/>
  <c r="F6" i="46"/>
  <c r="R6" i="46"/>
  <c r="T6" i="58"/>
  <c r="H6" i="58"/>
  <c r="G6" i="46"/>
  <c r="S6" i="46"/>
  <c r="S6" i="58"/>
  <c r="G6" i="58"/>
  <c r="H6" i="46"/>
  <c r="T6" i="46"/>
  <c r="R6" i="58"/>
  <c r="F6" i="58"/>
  <c r="I6" i="46"/>
  <c r="U6" i="46"/>
  <c r="Q6" i="58"/>
  <c r="E6" i="58"/>
  <c r="J6" i="46"/>
  <c r="V6" i="46"/>
  <c r="N6" i="58"/>
  <c r="B6" i="58"/>
  <c r="M6" i="46"/>
  <c r="Y6" i="46"/>
  <c r="L6" i="46"/>
  <c r="D6" i="58"/>
  <c r="W6" i="46"/>
  <c r="P6" i="58"/>
  <c r="K6" i="46"/>
  <c r="O6" i="58"/>
  <c r="C6" i="58"/>
  <c r="X6" i="46"/>
  <c r="Y3" i="58"/>
  <c r="M3" i="58"/>
  <c r="C3" i="46"/>
  <c r="O3" i="46"/>
  <c r="E3" i="46"/>
  <c r="X3" i="58"/>
  <c r="L3" i="58"/>
  <c r="G3" i="46"/>
  <c r="W3" i="58"/>
  <c r="K3" i="58"/>
  <c r="S3" i="46"/>
  <c r="V3" i="58"/>
  <c r="J3" i="58"/>
  <c r="F3" i="46"/>
  <c r="R3" i="46"/>
  <c r="U3" i="58"/>
  <c r="I3" i="58"/>
  <c r="T3" i="58"/>
  <c r="H3" i="58"/>
  <c r="S3" i="58"/>
  <c r="G3" i="58"/>
  <c r="R3" i="58"/>
  <c r="F3" i="58"/>
  <c r="J3" i="46"/>
  <c r="V3" i="46"/>
  <c r="K3" i="46"/>
  <c r="W3" i="46"/>
  <c r="Q3" i="58"/>
  <c r="E3" i="58"/>
  <c r="N3" i="58"/>
  <c r="B3" i="58"/>
  <c r="N3" i="46"/>
  <c r="B3" i="46"/>
  <c r="D3" i="46"/>
  <c r="P3" i="46"/>
  <c r="Q3" i="46"/>
  <c r="T3" i="46"/>
  <c r="U3" i="46"/>
  <c r="Y3" i="46"/>
  <c r="L3" i="46"/>
  <c r="X3" i="46"/>
  <c r="O3" i="58"/>
  <c r="D3" i="58"/>
  <c r="I3" i="46"/>
  <c r="M3" i="46"/>
  <c r="P3" i="58"/>
  <c r="H3" i="46"/>
  <c r="C3" i="58"/>
  <c r="D5" i="45"/>
  <c r="E5" i="45" s="1"/>
  <c r="D2" i="45"/>
  <c r="I2" i="45" s="1"/>
  <c r="D4" i="45"/>
  <c r="E4" i="45" s="1"/>
  <c r="D3" i="45"/>
  <c r="E3" i="45" s="1"/>
  <c r="I5" i="45" l="1"/>
  <c r="I4" i="45"/>
  <c r="I3" i="45"/>
  <c r="E2" i="45"/>
</calcChain>
</file>

<file path=xl/sharedStrings.xml><?xml version="1.0" encoding="utf-8"?>
<sst xmlns="http://schemas.openxmlformats.org/spreadsheetml/2006/main" count="68" uniqueCount="44">
  <si>
    <t>Bus</t>
  </si>
  <si>
    <t>Demand</t>
  </si>
  <si>
    <t>Generation</t>
  </si>
  <si>
    <t>numScenarios</t>
  </si>
  <si>
    <t>percentBase</t>
  </si>
  <si>
    <t>Year</t>
  </si>
  <si>
    <t>Node</t>
  </si>
  <si>
    <t>Node ratio</t>
  </si>
  <si>
    <t>PV, [MW]</t>
  </si>
  <si>
    <t>ES, [MW]</t>
  </si>
  <si>
    <t>ES, [MWh]</t>
  </si>
  <si>
    <t>EV load (MW)</t>
  </si>
  <si>
    <t>Minimum EV load (MW)</t>
  </si>
  <si>
    <t>Maximum EV load (MW)</t>
  </si>
  <si>
    <t>PV, [%]</t>
  </si>
  <si>
    <t>S, [MW]</t>
  </si>
  <si>
    <t>E, [MWh]</t>
  </si>
  <si>
    <t>Einit, [MWh]</t>
  </si>
  <si>
    <t>EffCh</t>
  </si>
  <si>
    <t>EffDch</t>
  </si>
  <si>
    <t>MaxPF</t>
  </si>
  <si>
    <t>MinPF</t>
  </si>
  <si>
    <t>;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</si>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</sst>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2" fontId="0" fillId="33" borderId="0" xfId="0" applyNumberFormat="1" applyFill="1"/>
    <xf numFmtId="2" fontId="0" fillId="33" borderId="0" xfId="0" applyNumberFormat="1" applyFill="1" applyAlignment="1">
      <alignment horizontal="center"/>
    </xf>
    <xf numFmtId="2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_KPC_35_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Pc, 2020, Winter"/>
      <sheetName val="Qc, 2020, Winter"/>
      <sheetName val="DownFlex, 2020, Winter"/>
      <sheetName val="UpFlex, 2020, Winter"/>
      <sheetName val="CostFlex, 2020, Winter"/>
      <sheetName val="Pc, 2020, Summer"/>
      <sheetName val="Qc, 2020, Summer"/>
      <sheetName val="DownFlex, 2020, Summer"/>
      <sheetName val="UpFlex, 2020, Summer"/>
      <sheetName val="CostFlex, 2020, Summer"/>
    </sheetNames>
    <sheetDataSet>
      <sheetData sheetId="0">
        <row r="2">
          <cell r="B2">
            <v>0</v>
          </cell>
        </row>
        <row r="4">
          <cell r="B4">
            <v>0</v>
          </cell>
        </row>
        <row r="5">
          <cell r="B5">
            <v>0</v>
          </cell>
        </row>
      </sheetData>
      <sheetData sheetId="1">
        <row r="2">
          <cell r="A2">
            <v>22</v>
          </cell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A3">
            <v>17</v>
          </cell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A4">
            <v>38</v>
          </cell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A5">
            <v>36</v>
          </cell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A6">
            <v>26</v>
          </cell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A7">
            <v>24</v>
          </cell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A8">
            <v>28</v>
          </cell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4.8531485500000002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2.8192234000000003</v>
          </cell>
        </row>
        <row r="9">
          <cell r="A9">
            <v>6</v>
          </cell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A10">
            <v>30</v>
          </cell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A11">
            <v>40</v>
          </cell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A12">
            <v>14</v>
          </cell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1.36193195</v>
          </cell>
          <cell r="K12">
            <v>1.3990631999999998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A13">
            <v>34</v>
          </cell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A14">
            <v>3</v>
          </cell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A15">
            <v>20</v>
          </cell>
          <cell r="B15">
            <v>0.25802364999999999</v>
          </cell>
          <cell r="C15">
            <v>0.24125039999999998</v>
          </cell>
          <cell r="D15">
            <v>0.2342948</v>
          </cell>
          <cell r="E15">
            <v>0.230751025</v>
          </cell>
          <cell r="F15">
            <v>0.24359867499999999</v>
          </cell>
          <cell r="G15">
            <v>0.28305829999999998</v>
          </cell>
          <cell r="H15">
            <v>0.371724375</v>
          </cell>
          <cell r="I15">
            <v>0.44159922500000004</v>
          </cell>
          <cell r="J15">
            <v>0.48100462500000002</v>
          </cell>
          <cell r="K15">
            <v>0.49875575</v>
          </cell>
          <cell r="L15">
            <v>0.45450077499999997</v>
          </cell>
          <cell r="M15">
            <v>0.45407612500000005</v>
          </cell>
          <cell r="N15">
            <v>0.47312052500000001</v>
          </cell>
          <cell r="O15">
            <v>0.46471070000000003</v>
          </cell>
          <cell r="P15">
            <v>0.44421045000000003</v>
          </cell>
          <cell r="Q15">
            <v>0.43423794999999998</v>
          </cell>
          <cell r="R15">
            <v>0.47516934999999993</v>
          </cell>
          <cell r="S15">
            <v>0.52214709999999998</v>
          </cell>
          <cell r="T15">
            <v>0.50884930000000006</v>
          </cell>
          <cell r="U15">
            <v>0.47987459999999998</v>
          </cell>
          <cell r="V15">
            <v>0.47588372499999998</v>
          </cell>
          <cell r="W15">
            <v>0.43762362499999996</v>
          </cell>
          <cell r="X15">
            <v>0.36538739999999997</v>
          </cell>
          <cell r="Y15">
            <v>0.332768175</v>
          </cell>
        </row>
      </sheetData>
      <sheetData sheetId="2">
        <row r="2">
          <cell r="A2">
            <v>22</v>
          </cell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A3">
            <v>17</v>
          </cell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A4">
            <v>38</v>
          </cell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A5">
            <v>36</v>
          </cell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A6">
            <v>26</v>
          </cell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A7">
            <v>24</v>
          </cell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A8">
            <v>28</v>
          </cell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-0.11084325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-0.46064195000000002</v>
          </cell>
        </row>
        <row r="9">
          <cell r="A9">
            <v>6</v>
          </cell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A10">
            <v>30</v>
          </cell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A11">
            <v>40</v>
          </cell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A12">
            <v>14</v>
          </cell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-0.24485637500000001</v>
          </cell>
          <cell r="K12">
            <v>-0.24315062499999998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A13">
            <v>34</v>
          </cell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A14">
            <v>3</v>
          </cell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A15">
            <v>20</v>
          </cell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3">
        <row r="2">
          <cell r="B2">
            <v>0.19832188750000002</v>
          </cell>
          <cell r="C2">
            <v>0.19091038375000002</v>
          </cell>
          <cell r="D2">
            <v>0.18411032125000004</v>
          </cell>
          <cell r="E2">
            <v>0.18966715874999998</v>
          </cell>
          <cell r="F2">
            <v>0.18431517500000003</v>
          </cell>
          <cell r="G2">
            <v>0.18456066000000002</v>
          </cell>
          <cell r="H2">
            <v>0.18626415375000002</v>
          </cell>
          <cell r="I2">
            <v>0.24177022625</v>
          </cell>
          <cell r="J2">
            <v>0.24660389375000002</v>
          </cell>
          <cell r="K2">
            <v>0.2442511675</v>
          </cell>
          <cell r="L2">
            <v>0.24350961000000002</v>
          </cell>
          <cell r="M2">
            <v>0.24862697000000003</v>
          </cell>
          <cell r="N2">
            <v>0.24595059125000002</v>
          </cell>
          <cell r="O2">
            <v>0.24159676375000003</v>
          </cell>
          <cell r="P2">
            <v>0.21016669874999999</v>
          </cell>
          <cell r="Q2">
            <v>0.22610642875</v>
          </cell>
          <cell r="R2">
            <v>0.24582286</v>
          </cell>
          <cell r="S2">
            <v>0.24207848875000001</v>
          </cell>
          <cell r="T2">
            <v>0.22960454875</v>
          </cell>
          <cell r="U2">
            <v>0.21895815625000001</v>
          </cell>
          <cell r="V2">
            <v>0.21741129125000003</v>
          </cell>
          <cell r="W2">
            <v>0.20774905124999998</v>
          </cell>
          <cell r="X2">
            <v>0.18762849125000003</v>
          </cell>
          <cell r="Y2">
            <v>0.18356349499999999</v>
          </cell>
        </row>
        <row r="3">
          <cell r="B3">
            <v>6.7346516250000002E-2</v>
          </cell>
          <cell r="C3">
            <v>6.5429818750000007E-2</v>
          </cell>
          <cell r="D3">
            <v>6.2650617500000005E-2</v>
          </cell>
          <cell r="E3">
            <v>6.2131857499999998E-2</v>
          </cell>
          <cell r="F3">
            <v>6.2756171249999992E-2</v>
          </cell>
          <cell r="G3">
            <v>6.7005540000000016E-2</v>
          </cell>
          <cell r="H3">
            <v>8.0778668750000004E-2</v>
          </cell>
          <cell r="I3">
            <v>9.4305960000000008E-2</v>
          </cell>
          <cell r="J3">
            <v>0.10252344875</v>
          </cell>
          <cell r="K3">
            <v>0.10562002</v>
          </cell>
          <cell r="L3">
            <v>0.10539154750000002</v>
          </cell>
          <cell r="M3">
            <v>0.10288178375</v>
          </cell>
          <cell r="N3">
            <v>9.9149782500000005E-2</v>
          </cell>
          <cell r="O3">
            <v>9.4292070000000006E-2</v>
          </cell>
          <cell r="P3">
            <v>8.7819746249999997E-2</v>
          </cell>
          <cell r="Q3">
            <v>9.0545487500000008E-2</v>
          </cell>
          <cell r="R3">
            <v>0.100717865</v>
          </cell>
          <cell r="S3">
            <v>0.1204174675</v>
          </cell>
          <cell r="T3">
            <v>0.11469098875</v>
          </cell>
          <cell r="U3">
            <v>0.1059408575</v>
          </cell>
          <cell r="V3">
            <v>0.10270261375</v>
          </cell>
          <cell r="W3">
            <v>9.5784455000000004E-2</v>
          </cell>
          <cell r="X3">
            <v>8.7662106249999996E-2</v>
          </cell>
          <cell r="Y3">
            <v>7.7541121250000011E-2</v>
          </cell>
        </row>
        <row r="4">
          <cell r="B4">
            <v>0.16153411250000002</v>
          </cell>
          <cell r="C4">
            <v>0.15188022000000001</v>
          </cell>
          <cell r="D4">
            <v>0.14697083499999999</v>
          </cell>
          <cell r="E4">
            <v>0.15004516750000002</v>
          </cell>
          <cell r="F4">
            <v>0.15145669125000003</v>
          </cell>
          <cell r="G4">
            <v>0.17316944500000001</v>
          </cell>
          <cell r="H4">
            <v>0.27966902874999999</v>
          </cell>
          <cell r="I4">
            <v>0.32789958125000002</v>
          </cell>
          <cell r="J4">
            <v>0.34257860875000001</v>
          </cell>
          <cell r="K4">
            <v>0.33175166875000006</v>
          </cell>
          <cell r="L4">
            <v>0.31955819749999997</v>
          </cell>
          <cell r="M4">
            <v>0.33994361125000006</v>
          </cell>
          <cell r="N4">
            <v>0.31514443624999999</v>
          </cell>
          <cell r="O4">
            <v>0.30007208624999998</v>
          </cell>
          <cell r="P4">
            <v>0.25952861249999998</v>
          </cell>
          <cell r="Q4">
            <v>0.25845667124999999</v>
          </cell>
          <cell r="R4">
            <v>0.26931208374999999</v>
          </cell>
          <cell r="S4">
            <v>0.2908629175000001</v>
          </cell>
          <cell r="T4">
            <v>0.26579833624999999</v>
          </cell>
          <cell r="U4">
            <v>0.27621195375000002</v>
          </cell>
          <cell r="V4">
            <v>0.26818666375000005</v>
          </cell>
          <cell r="W4">
            <v>0.25220624750000004</v>
          </cell>
          <cell r="X4">
            <v>0.20951430250000003</v>
          </cell>
          <cell r="Y4">
            <v>0.18478986375000001</v>
          </cell>
        </row>
        <row r="5">
          <cell r="B5">
            <v>1.5847801249999998E-2</v>
          </cell>
          <cell r="C5">
            <v>1.0296338750000002E-2</v>
          </cell>
          <cell r="D5">
            <v>1.03012025E-2</v>
          </cell>
          <cell r="E5">
            <v>9.176878749999999E-3</v>
          </cell>
          <cell r="F5">
            <v>9.6650824999999999E-3</v>
          </cell>
          <cell r="G5">
            <v>1.9721482499999998E-2</v>
          </cell>
          <cell r="H5">
            <v>3.9546086250000001E-2</v>
          </cell>
          <cell r="I5">
            <v>4.9226786250000001E-2</v>
          </cell>
          <cell r="J5">
            <v>5.4262978750000003E-2</v>
          </cell>
          <cell r="K5">
            <v>5.0816391249999995E-2</v>
          </cell>
          <cell r="L5">
            <v>5.0377502499999997E-2</v>
          </cell>
          <cell r="M5">
            <v>4.6822577499999997E-2</v>
          </cell>
          <cell r="N5">
            <v>4.56128425E-2</v>
          </cell>
          <cell r="O5">
            <v>4.2959333749999995E-2</v>
          </cell>
          <cell r="P5">
            <v>4.1006525000000002E-2</v>
          </cell>
          <cell r="Q5">
            <v>4.1940568750000004E-2</v>
          </cell>
          <cell r="R5">
            <v>5.2933791250000001E-2</v>
          </cell>
          <cell r="S5">
            <v>7.9839065000000001E-2</v>
          </cell>
          <cell r="T5">
            <v>7.1774357499999997E-2</v>
          </cell>
          <cell r="U5">
            <v>6.0740857499999995E-2</v>
          </cell>
          <cell r="V5">
            <v>5.8726242499999998E-2</v>
          </cell>
          <cell r="W5">
            <v>5.2278220000000014E-2</v>
          </cell>
          <cell r="X5">
            <v>3.9124553750000006E-2</v>
          </cell>
          <cell r="Y5">
            <v>3.0414692500000003E-2</v>
          </cell>
        </row>
        <row r="6">
          <cell r="B6">
            <v>0.156116005</v>
          </cell>
          <cell r="C6">
            <v>0.14199754249999999</v>
          </cell>
          <cell r="D6">
            <v>0.13012608375000001</v>
          </cell>
          <cell r="E6">
            <v>0.13182985750000001</v>
          </cell>
          <cell r="F6">
            <v>0.13476944624999998</v>
          </cell>
          <cell r="G6">
            <v>0.15183483</v>
          </cell>
          <cell r="H6">
            <v>0.1962708675</v>
          </cell>
          <cell r="I6">
            <v>0.21737942625000001</v>
          </cell>
          <cell r="J6">
            <v>0.22475685500000006</v>
          </cell>
          <cell r="K6">
            <v>0.23371089249999999</v>
          </cell>
          <cell r="L6">
            <v>0.2402878275</v>
          </cell>
          <cell r="M6">
            <v>0.24430509124999999</v>
          </cell>
          <cell r="N6">
            <v>0.23956419750000002</v>
          </cell>
          <cell r="O6">
            <v>0.22796994500000001</v>
          </cell>
          <cell r="P6">
            <v>0.22725517750000002</v>
          </cell>
          <cell r="Q6">
            <v>0.22541396000000002</v>
          </cell>
          <cell r="R6">
            <v>0.24093014625000003</v>
          </cell>
          <cell r="S6">
            <v>0.27620740500000002</v>
          </cell>
          <cell r="T6">
            <v>0.27260999000000002</v>
          </cell>
          <cell r="U6">
            <v>0.2666524575</v>
          </cell>
          <cell r="V6">
            <v>0.26424210625000005</v>
          </cell>
          <cell r="W6">
            <v>0.24671543875000002</v>
          </cell>
          <cell r="X6">
            <v>0.21951555625000002</v>
          </cell>
          <cell r="Y6">
            <v>0.19891406</v>
          </cell>
        </row>
        <row r="7">
          <cell r="B7">
            <v>0.27185361375</v>
          </cell>
          <cell r="C7">
            <v>0.25561999750000003</v>
          </cell>
          <cell r="D7">
            <v>0.24912221374999999</v>
          </cell>
          <cell r="E7">
            <v>0.25215583250000001</v>
          </cell>
          <cell r="F7">
            <v>0.25491638249999998</v>
          </cell>
          <cell r="G7">
            <v>0.27625041500000003</v>
          </cell>
          <cell r="H7">
            <v>0.31204972250000007</v>
          </cell>
          <cell r="I7">
            <v>0.37839916875000001</v>
          </cell>
          <cell r="J7">
            <v>0.39677528750000002</v>
          </cell>
          <cell r="K7">
            <v>0.41027751000000007</v>
          </cell>
          <cell r="L7">
            <v>0.40365179750000002</v>
          </cell>
          <cell r="M7">
            <v>0.40983986750000007</v>
          </cell>
          <cell r="N7">
            <v>0.40778277500000004</v>
          </cell>
          <cell r="O7">
            <v>0.40172625125000005</v>
          </cell>
          <cell r="P7">
            <v>0.37437235750000003</v>
          </cell>
          <cell r="Q7">
            <v>0.37525652625000006</v>
          </cell>
          <cell r="R7">
            <v>0.36404416499999998</v>
          </cell>
          <cell r="S7">
            <v>0.38152555124999998</v>
          </cell>
          <cell r="T7">
            <v>0.36964166750000005</v>
          </cell>
          <cell r="U7">
            <v>0.36383388625000002</v>
          </cell>
          <cell r="V7">
            <v>0.35578804625000005</v>
          </cell>
          <cell r="W7">
            <v>0.34357874375000003</v>
          </cell>
          <cell r="X7">
            <v>0.30837694500000001</v>
          </cell>
          <cell r="Y7">
            <v>0.28648596875000004</v>
          </cell>
        </row>
        <row r="8">
          <cell r="B8">
            <v>0.12424230875</v>
          </cell>
          <cell r="C8">
            <v>0.11450695625000001</v>
          </cell>
          <cell r="D8">
            <v>0.11353873875000001</v>
          </cell>
          <cell r="E8">
            <v>0.11123516250000001</v>
          </cell>
          <cell r="F8">
            <v>0.11512592500000002</v>
          </cell>
          <cell r="G8">
            <v>0.13232181750000002</v>
          </cell>
          <cell r="H8">
            <v>0.16802027500000002</v>
          </cell>
          <cell r="I8">
            <v>0.2054709925</v>
          </cell>
          <cell r="J8">
            <v>0.23326909625000003</v>
          </cell>
          <cell r="K8">
            <v>0.23945335875000004</v>
          </cell>
          <cell r="L8">
            <v>0.24460897500000001</v>
          </cell>
          <cell r="M8">
            <v>0.24265742750000002</v>
          </cell>
          <cell r="N8">
            <v>0.23971860875000003</v>
          </cell>
          <cell r="O8">
            <v>0.23315138749999997</v>
          </cell>
          <cell r="P8">
            <v>0.21294671875000001</v>
          </cell>
          <cell r="Q8">
            <v>0.20771094500000001</v>
          </cell>
          <cell r="R8">
            <v>0.22476267875</v>
          </cell>
          <cell r="S8">
            <v>0.22949487625000003</v>
          </cell>
          <cell r="T8">
            <v>0.22197185125000002</v>
          </cell>
          <cell r="U8">
            <v>0.21892030875000001</v>
          </cell>
          <cell r="V8">
            <v>0.203581915</v>
          </cell>
          <cell r="W8">
            <v>0.16855706749999999</v>
          </cell>
          <cell r="X8">
            <v>0.15549694124999999</v>
          </cell>
          <cell r="Y8">
            <v>0.14096117000000002</v>
          </cell>
        </row>
        <row r="9">
          <cell r="B9">
            <v>8.7239836250000008E-2</v>
          </cell>
          <cell r="C9">
            <v>8.2646432500000019E-2</v>
          </cell>
          <cell r="D9">
            <v>8.0814110000000008E-2</v>
          </cell>
          <cell r="E9">
            <v>7.9944102500000003E-2</v>
          </cell>
          <cell r="F9">
            <v>8.4698357500000016E-2</v>
          </cell>
          <cell r="G9">
            <v>0.103316755</v>
          </cell>
          <cell r="H9">
            <v>0.16968165000000002</v>
          </cell>
          <cell r="I9">
            <v>0.20410461499999999</v>
          </cell>
          <cell r="J9">
            <v>0.21202702500000001</v>
          </cell>
          <cell r="K9">
            <v>0.21086753</v>
          </cell>
          <cell r="L9">
            <v>0.21863479125000002</v>
          </cell>
          <cell r="M9">
            <v>0.217146385</v>
          </cell>
          <cell r="N9">
            <v>0.20414097875000004</v>
          </cell>
          <cell r="O9">
            <v>0.19918251374999998</v>
          </cell>
          <cell r="P9">
            <v>0.17612178000000001</v>
          </cell>
          <cell r="Q9">
            <v>0.15883670125000002</v>
          </cell>
          <cell r="R9">
            <v>0.16308504000000001</v>
          </cell>
          <cell r="S9">
            <v>0.17760582499999999</v>
          </cell>
          <cell r="T9">
            <v>0.17453143125000001</v>
          </cell>
          <cell r="U9">
            <v>0.16891695750000002</v>
          </cell>
          <cell r="V9">
            <v>0.16541579000000001</v>
          </cell>
          <cell r="W9">
            <v>0.15258834124999998</v>
          </cell>
          <cell r="X9">
            <v>0.12047908624999999</v>
          </cell>
          <cell r="Y9">
            <v>0.10440495875</v>
          </cell>
        </row>
        <row r="10">
          <cell r="B10">
            <v>9.4485805000000006E-2</v>
          </cell>
          <cell r="C10">
            <v>9.4485805000000006E-2</v>
          </cell>
          <cell r="D10">
            <v>9.4485805000000006E-2</v>
          </cell>
          <cell r="E10">
            <v>9.4485805000000006E-2</v>
          </cell>
          <cell r="F10">
            <v>9.4485805000000006E-2</v>
          </cell>
          <cell r="G10">
            <v>9.4485805000000006E-2</v>
          </cell>
          <cell r="H10">
            <v>9.4485805000000006E-2</v>
          </cell>
          <cell r="I10">
            <v>9.4485805000000006E-2</v>
          </cell>
          <cell r="J10">
            <v>9.4485805000000006E-2</v>
          </cell>
          <cell r="K10">
            <v>9.4485805000000006E-2</v>
          </cell>
          <cell r="L10">
            <v>9.4485805000000006E-2</v>
          </cell>
          <cell r="M10">
            <v>9.4485805000000006E-2</v>
          </cell>
          <cell r="N10">
            <v>9.4485805000000006E-2</v>
          </cell>
          <cell r="O10">
            <v>9.4485805000000006E-2</v>
          </cell>
          <cell r="P10">
            <v>9.4485805000000006E-2</v>
          </cell>
          <cell r="Q10">
            <v>9.4485805000000006E-2</v>
          </cell>
          <cell r="R10">
            <v>9.4485805000000006E-2</v>
          </cell>
          <cell r="S10">
            <v>9.4485805000000006E-2</v>
          </cell>
          <cell r="T10">
            <v>9.4485805000000006E-2</v>
          </cell>
          <cell r="U10">
            <v>9.4485805000000006E-2</v>
          </cell>
          <cell r="V10">
            <v>9.4485805000000006E-2</v>
          </cell>
          <cell r="W10">
            <v>9.4485805000000006E-2</v>
          </cell>
          <cell r="X10">
            <v>9.4485805000000006E-2</v>
          </cell>
          <cell r="Y10">
            <v>9.4485805000000006E-2</v>
          </cell>
        </row>
        <row r="11">
          <cell r="B11">
            <v>0.10313594375</v>
          </cell>
          <cell r="C11">
            <v>9.5196195000000011E-2</v>
          </cell>
          <cell r="D11">
            <v>9.080451375000001E-2</v>
          </cell>
          <cell r="E11">
            <v>9.171116750000001E-2</v>
          </cell>
          <cell r="F11">
            <v>9.2448458750000018E-2</v>
          </cell>
          <cell r="G11">
            <v>0.10645680625000001</v>
          </cell>
          <cell r="H11">
            <v>0.13923956874999999</v>
          </cell>
          <cell r="I11">
            <v>0.16303530375</v>
          </cell>
          <cell r="J11">
            <v>0.1781413875</v>
          </cell>
          <cell r="K11">
            <v>0.19013055875000001</v>
          </cell>
          <cell r="L11">
            <v>0.18568805500000002</v>
          </cell>
          <cell r="M11">
            <v>0.18513846875000001</v>
          </cell>
          <cell r="N11">
            <v>0.18462472000000002</v>
          </cell>
          <cell r="O11">
            <v>0.17637254250000001</v>
          </cell>
          <cell r="P11">
            <v>0.17102724875</v>
          </cell>
          <cell r="Q11">
            <v>0.16124808000000002</v>
          </cell>
          <cell r="R11">
            <v>0.16967232000000002</v>
          </cell>
          <cell r="S11">
            <v>0.19288763875000003</v>
          </cell>
          <cell r="T11">
            <v>0.18844027875000002</v>
          </cell>
          <cell r="U11">
            <v>0.18169893125000003</v>
          </cell>
          <cell r="V11">
            <v>0.17443154125000002</v>
          </cell>
          <cell r="W11">
            <v>0.16454909375000004</v>
          </cell>
          <cell r="X11">
            <v>0.14416483375</v>
          </cell>
          <cell r="Y11">
            <v>0.12655373750000001</v>
          </cell>
        </row>
        <row r="12">
          <cell r="B12">
            <v>3.8713277500000004E-2</v>
          </cell>
          <cell r="C12">
            <v>3.5444290000000003E-2</v>
          </cell>
          <cell r="D12">
            <v>3.3674692500000006E-2</v>
          </cell>
          <cell r="E12">
            <v>3.3503940000000003E-2</v>
          </cell>
          <cell r="F12">
            <v>3.4550536250000007E-2</v>
          </cell>
          <cell r="G12">
            <v>4.2941196250000001E-2</v>
          </cell>
          <cell r="H12">
            <v>5.726046500000001E-2</v>
          </cell>
          <cell r="I12">
            <v>6.3291975E-2</v>
          </cell>
          <cell r="J12">
            <v>6.8096597500000008E-2</v>
          </cell>
          <cell r="K12">
            <v>6.995316E-2</v>
          </cell>
          <cell r="L12">
            <v>6.8451398750000003E-2</v>
          </cell>
          <cell r="M12">
            <v>6.8979567500000005E-2</v>
          </cell>
          <cell r="N12">
            <v>6.6500219999999999E-2</v>
          </cell>
          <cell r="O12">
            <v>6.3852528749999998E-2</v>
          </cell>
          <cell r="P12">
            <v>5.9736913750000002E-2</v>
          </cell>
          <cell r="Q12">
            <v>6.1401447500000012E-2</v>
          </cell>
          <cell r="R12">
            <v>6.6356726249999998E-2</v>
          </cell>
          <cell r="S12">
            <v>8.006537625E-2</v>
          </cell>
          <cell r="T12">
            <v>7.5364088750000002E-2</v>
          </cell>
          <cell r="U12">
            <v>7.0357086250000006E-2</v>
          </cell>
          <cell r="V12">
            <v>6.8099013749999993E-2</v>
          </cell>
          <cell r="W12">
            <v>6.7706191249999992E-2</v>
          </cell>
          <cell r="X12">
            <v>5.9687798750000014E-2</v>
          </cell>
          <cell r="Y12">
            <v>5.1129533750000004E-2</v>
          </cell>
        </row>
        <row r="13">
          <cell r="B13">
            <v>0.19231491374999998</v>
          </cell>
          <cell r="C13">
            <v>0.19139848125000003</v>
          </cell>
          <cell r="D13">
            <v>0.19131861375000003</v>
          </cell>
          <cell r="E13">
            <v>0.19690506750000003</v>
          </cell>
          <cell r="F13">
            <v>0.19597964875000001</v>
          </cell>
          <cell r="G13">
            <v>0.20135772125000001</v>
          </cell>
          <cell r="H13">
            <v>0.20900782875000001</v>
          </cell>
          <cell r="I13">
            <v>0.20266894999999999</v>
          </cell>
          <cell r="J13">
            <v>0.16894313750000001</v>
          </cell>
          <cell r="K13">
            <v>0.16203506500000001</v>
          </cell>
          <cell r="L13">
            <v>0.22064350250000003</v>
          </cell>
          <cell r="M13">
            <v>0.201196555</v>
          </cell>
          <cell r="N13">
            <v>0.20387818874999999</v>
          </cell>
          <cell r="O13">
            <v>0.20841060875000006</v>
          </cell>
          <cell r="P13">
            <v>0.21321216750000002</v>
          </cell>
          <cell r="Q13">
            <v>0.21996501625000003</v>
          </cell>
          <cell r="R13">
            <v>0.24327766375000001</v>
          </cell>
          <cell r="S13">
            <v>0.25061002874999999</v>
          </cell>
          <cell r="T13">
            <v>0.23433103625000001</v>
          </cell>
          <cell r="U13">
            <v>0.22219869624999999</v>
          </cell>
          <cell r="V13">
            <v>0.22568150124999997</v>
          </cell>
          <cell r="W13">
            <v>0.22505767375000005</v>
          </cell>
          <cell r="X13">
            <v>0.22616340499999998</v>
          </cell>
          <cell r="Y13">
            <v>0.23716937250000003</v>
          </cell>
        </row>
        <row r="14">
          <cell r="B14">
            <v>0.43326697250000007</v>
          </cell>
          <cell r="C14">
            <v>0.41791942250000003</v>
          </cell>
          <cell r="D14">
            <v>0.42442655625000009</v>
          </cell>
          <cell r="E14">
            <v>0.42948224499999998</v>
          </cell>
          <cell r="F14">
            <v>0.43656559000000006</v>
          </cell>
          <cell r="G14">
            <v>0.44677412499999997</v>
          </cell>
          <cell r="H14">
            <v>0.55252571125000005</v>
          </cell>
          <cell r="I14">
            <v>0.58004001500000002</v>
          </cell>
          <cell r="J14">
            <v>0.590692985</v>
          </cell>
          <cell r="K14">
            <v>0.57594963250000009</v>
          </cell>
          <cell r="L14">
            <v>0.56813710875000012</v>
          </cell>
          <cell r="M14">
            <v>0.58879716375000002</v>
          </cell>
          <cell r="N14">
            <v>0.6093946212500001</v>
          </cell>
          <cell r="O14">
            <v>0.5899915562500001</v>
          </cell>
          <cell r="P14">
            <v>0.57926222125000004</v>
          </cell>
          <cell r="Q14">
            <v>0.58605402750000013</v>
          </cell>
          <cell r="R14">
            <v>0.56712315125000001</v>
          </cell>
          <cell r="S14">
            <v>0.59253329124999998</v>
          </cell>
          <cell r="T14">
            <v>0.57175517000000009</v>
          </cell>
          <cell r="U14">
            <v>0.53881018125000002</v>
          </cell>
          <cell r="V14">
            <v>0.54542148000000001</v>
          </cell>
          <cell r="W14">
            <v>0.52949759875000002</v>
          </cell>
          <cell r="X14">
            <v>0.46744811624999993</v>
          </cell>
          <cell r="Y14">
            <v>0.45230873875000005</v>
          </cell>
        </row>
        <row r="15">
          <cell r="B15">
            <v>1.29011825E-2</v>
          </cell>
          <cell r="C15">
            <v>1.206252E-2</v>
          </cell>
          <cell r="D15">
            <v>1.1714740000000001E-2</v>
          </cell>
          <cell r="E15">
            <v>1.153755125E-2</v>
          </cell>
          <cell r="F15">
            <v>1.217993375E-2</v>
          </cell>
          <cell r="G15">
            <v>1.4152915E-2</v>
          </cell>
          <cell r="H15">
            <v>1.8586218750000001E-2</v>
          </cell>
          <cell r="I15">
            <v>2.2079961250000002E-2</v>
          </cell>
          <cell r="J15">
            <v>2.4050231250000002E-2</v>
          </cell>
          <cell r="K15">
            <v>2.4937787500000003E-2</v>
          </cell>
          <cell r="L15">
            <v>2.2725038749999999E-2</v>
          </cell>
          <cell r="M15">
            <v>2.2703806250000003E-2</v>
          </cell>
          <cell r="N15">
            <v>2.3656026250000003E-2</v>
          </cell>
          <cell r="O15">
            <v>2.3235535000000002E-2</v>
          </cell>
          <cell r="P15">
            <v>2.2210522500000003E-2</v>
          </cell>
          <cell r="Q15">
            <v>2.1711897500000001E-2</v>
          </cell>
          <cell r="R15">
            <v>2.3758467499999998E-2</v>
          </cell>
          <cell r="S15">
            <v>2.6107354999999999E-2</v>
          </cell>
          <cell r="T15">
            <v>2.5442465000000004E-2</v>
          </cell>
          <cell r="U15">
            <v>2.3993730000000001E-2</v>
          </cell>
          <cell r="V15">
            <v>2.3794186250000002E-2</v>
          </cell>
          <cell r="W15">
            <v>2.1881181249999999E-2</v>
          </cell>
          <cell r="X15">
            <v>1.826937E-2</v>
          </cell>
          <cell r="Y15">
            <v>1.663840875E-2</v>
          </cell>
        </row>
      </sheetData>
      <sheetData sheetId="4">
        <row r="2">
          <cell r="B2">
            <v>0.19832188750000002</v>
          </cell>
          <cell r="C2">
            <v>0.19091038375000002</v>
          </cell>
          <cell r="D2">
            <v>0.18411032125000004</v>
          </cell>
          <cell r="E2">
            <v>0.18966715874999998</v>
          </cell>
          <cell r="F2">
            <v>0.18431517500000003</v>
          </cell>
          <cell r="G2">
            <v>0.18456066000000002</v>
          </cell>
          <cell r="H2">
            <v>0.18626415375000002</v>
          </cell>
          <cell r="I2">
            <v>0.24177022625</v>
          </cell>
          <cell r="J2">
            <v>0.24660389375000002</v>
          </cell>
          <cell r="K2">
            <v>0.2442511675</v>
          </cell>
          <cell r="L2">
            <v>0.24350961000000002</v>
          </cell>
          <cell r="M2">
            <v>0.24862697000000003</v>
          </cell>
          <cell r="N2">
            <v>0.24595059125000002</v>
          </cell>
          <cell r="O2">
            <v>0.24159676375000003</v>
          </cell>
          <cell r="P2">
            <v>0.21016669874999999</v>
          </cell>
          <cell r="Q2">
            <v>0.22610642875</v>
          </cell>
          <cell r="R2">
            <v>0.24582286</v>
          </cell>
          <cell r="S2">
            <v>0.24207848875000001</v>
          </cell>
          <cell r="T2">
            <v>0.22960454875</v>
          </cell>
          <cell r="U2">
            <v>0.21895815625000001</v>
          </cell>
          <cell r="V2">
            <v>0.21741129125000003</v>
          </cell>
          <cell r="W2">
            <v>0.20774905124999998</v>
          </cell>
          <cell r="X2">
            <v>0.18762849125000003</v>
          </cell>
          <cell r="Y2">
            <v>0.18356349499999999</v>
          </cell>
        </row>
        <row r="3">
          <cell r="B3">
            <v>6.7346516250000002E-2</v>
          </cell>
          <cell r="C3">
            <v>6.5429818750000007E-2</v>
          </cell>
          <cell r="D3">
            <v>6.2650617500000005E-2</v>
          </cell>
          <cell r="E3">
            <v>6.2131857499999998E-2</v>
          </cell>
          <cell r="F3">
            <v>6.2756171249999992E-2</v>
          </cell>
          <cell r="G3">
            <v>6.7005540000000016E-2</v>
          </cell>
          <cell r="H3">
            <v>8.0778668750000004E-2</v>
          </cell>
          <cell r="I3">
            <v>9.4305960000000008E-2</v>
          </cell>
          <cell r="J3">
            <v>0.10252344875</v>
          </cell>
          <cell r="K3">
            <v>0.10562002</v>
          </cell>
          <cell r="L3">
            <v>0.10539154750000002</v>
          </cell>
          <cell r="M3">
            <v>0.10288178375</v>
          </cell>
          <cell r="N3">
            <v>9.9149782500000005E-2</v>
          </cell>
          <cell r="O3">
            <v>9.4292070000000006E-2</v>
          </cell>
          <cell r="P3">
            <v>8.7819746249999997E-2</v>
          </cell>
          <cell r="Q3">
            <v>9.0545487500000008E-2</v>
          </cell>
          <cell r="R3">
            <v>0.100717865</v>
          </cell>
          <cell r="S3">
            <v>0.1204174675</v>
          </cell>
          <cell r="T3">
            <v>0.11469098875</v>
          </cell>
          <cell r="U3">
            <v>0.1059408575</v>
          </cell>
          <cell r="V3">
            <v>0.10270261375</v>
          </cell>
          <cell r="W3">
            <v>9.5784455000000004E-2</v>
          </cell>
          <cell r="X3">
            <v>8.7662106249999996E-2</v>
          </cell>
          <cell r="Y3">
            <v>7.7541121250000011E-2</v>
          </cell>
        </row>
        <row r="4">
          <cell r="B4">
            <v>0.16153411250000002</v>
          </cell>
          <cell r="C4">
            <v>0.15188022000000001</v>
          </cell>
          <cell r="D4">
            <v>0.14697083499999999</v>
          </cell>
          <cell r="E4">
            <v>0.15004516750000002</v>
          </cell>
          <cell r="F4">
            <v>0.15145669125000003</v>
          </cell>
          <cell r="G4">
            <v>0.17316944500000001</v>
          </cell>
          <cell r="H4">
            <v>0.27966902874999999</v>
          </cell>
          <cell r="I4">
            <v>0.32789958125000002</v>
          </cell>
          <cell r="J4">
            <v>0.34257860875000001</v>
          </cell>
          <cell r="K4">
            <v>0.33175166875000006</v>
          </cell>
          <cell r="L4">
            <v>0.31955819749999997</v>
          </cell>
          <cell r="M4">
            <v>0.33994361125000006</v>
          </cell>
          <cell r="N4">
            <v>0.31514443624999999</v>
          </cell>
          <cell r="O4">
            <v>0.30007208624999998</v>
          </cell>
          <cell r="P4">
            <v>0.25952861249999998</v>
          </cell>
          <cell r="Q4">
            <v>0.25845667124999999</v>
          </cell>
          <cell r="R4">
            <v>0.26931208374999999</v>
          </cell>
          <cell r="S4">
            <v>0.2908629175000001</v>
          </cell>
          <cell r="T4">
            <v>0.26579833624999999</v>
          </cell>
          <cell r="U4">
            <v>0.27621195375000002</v>
          </cell>
          <cell r="V4">
            <v>0.26818666375000005</v>
          </cell>
          <cell r="W4">
            <v>0.25220624750000004</v>
          </cell>
          <cell r="X4">
            <v>0.20951430250000003</v>
          </cell>
          <cell r="Y4">
            <v>0.18478986375000001</v>
          </cell>
        </row>
        <row r="5">
          <cell r="B5">
            <v>1.5847801249999998E-2</v>
          </cell>
          <cell r="C5">
            <v>1.0296338750000002E-2</v>
          </cell>
          <cell r="D5">
            <v>1.03012025E-2</v>
          </cell>
          <cell r="E5">
            <v>9.176878749999999E-3</v>
          </cell>
          <cell r="F5">
            <v>9.6650824999999999E-3</v>
          </cell>
          <cell r="G5">
            <v>1.9721482499999998E-2</v>
          </cell>
          <cell r="H5">
            <v>3.9546086250000001E-2</v>
          </cell>
          <cell r="I5">
            <v>4.9226786250000001E-2</v>
          </cell>
          <cell r="J5">
            <v>5.4262978750000003E-2</v>
          </cell>
          <cell r="K5">
            <v>5.0816391249999995E-2</v>
          </cell>
          <cell r="L5">
            <v>5.0377502499999997E-2</v>
          </cell>
          <cell r="M5">
            <v>4.6822577499999997E-2</v>
          </cell>
          <cell r="N5">
            <v>4.56128425E-2</v>
          </cell>
          <cell r="O5">
            <v>4.2959333749999995E-2</v>
          </cell>
          <cell r="P5">
            <v>4.1006525000000002E-2</v>
          </cell>
          <cell r="Q5">
            <v>4.1940568750000004E-2</v>
          </cell>
          <cell r="R5">
            <v>5.2933791250000001E-2</v>
          </cell>
          <cell r="S5">
            <v>7.9839065000000001E-2</v>
          </cell>
          <cell r="T5">
            <v>7.1774357499999997E-2</v>
          </cell>
          <cell r="U5">
            <v>6.0740857499999995E-2</v>
          </cell>
          <cell r="V5">
            <v>5.8726242499999998E-2</v>
          </cell>
          <cell r="W5">
            <v>5.2278220000000014E-2</v>
          </cell>
          <cell r="X5">
            <v>3.9124553750000006E-2</v>
          </cell>
          <cell r="Y5">
            <v>3.0414692500000003E-2</v>
          </cell>
        </row>
        <row r="6">
          <cell r="B6">
            <v>0.156116005</v>
          </cell>
          <cell r="C6">
            <v>0.14199754249999999</v>
          </cell>
          <cell r="D6">
            <v>0.13012608375000001</v>
          </cell>
          <cell r="E6">
            <v>0.13182985750000001</v>
          </cell>
          <cell r="F6">
            <v>0.13476944624999998</v>
          </cell>
          <cell r="G6">
            <v>0.15183483</v>
          </cell>
          <cell r="H6">
            <v>0.1962708675</v>
          </cell>
          <cell r="I6">
            <v>0.21737942625000001</v>
          </cell>
          <cell r="J6">
            <v>0.22475685500000006</v>
          </cell>
          <cell r="K6">
            <v>0.23371089249999999</v>
          </cell>
          <cell r="L6">
            <v>0.2402878275</v>
          </cell>
          <cell r="M6">
            <v>0.24430509124999999</v>
          </cell>
          <cell r="N6">
            <v>0.23956419750000002</v>
          </cell>
          <cell r="O6">
            <v>0.22796994500000001</v>
          </cell>
          <cell r="P6">
            <v>0.22725517750000002</v>
          </cell>
          <cell r="Q6">
            <v>0.22541396000000002</v>
          </cell>
          <cell r="R6">
            <v>0.24093014625000003</v>
          </cell>
          <cell r="S6">
            <v>0.27620740500000002</v>
          </cell>
          <cell r="T6">
            <v>0.27260999000000002</v>
          </cell>
          <cell r="U6">
            <v>0.2666524575</v>
          </cell>
          <cell r="V6">
            <v>0.26424210625000005</v>
          </cell>
          <cell r="W6">
            <v>0.24671543875000002</v>
          </cell>
          <cell r="X6">
            <v>0.21951555625000002</v>
          </cell>
          <cell r="Y6">
            <v>0.19891406</v>
          </cell>
        </row>
        <row r="7">
          <cell r="B7">
            <v>0.27185361375</v>
          </cell>
          <cell r="C7">
            <v>0.25561999750000003</v>
          </cell>
          <cell r="D7">
            <v>0.24912221374999999</v>
          </cell>
          <cell r="E7">
            <v>0.25215583250000001</v>
          </cell>
          <cell r="F7">
            <v>0.25491638249999998</v>
          </cell>
          <cell r="G7">
            <v>0.27625041500000003</v>
          </cell>
          <cell r="H7">
            <v>0.31204972250000007</v>
          </cell>
          <cell r="I7">
            <v>0.37839916875000001</v>
          </cell>
          <cell r="J7">
            <v>0.39677528750000002</v>
          </cell>
          <cell r="K7">
            <v>0.41027751000000007</v>
          </cell>
          <cell r="L7">
            <v>0.40365179750000002</v>
          </cell>
          <cell r="M7">
            <v>0.40983986750000007</v>
          </cell>
          <cell r="N7">
            <v>0.40778277500000004</v>
          </cell>
          <cell r="O7">
            <v>0.40172625125000005</v>
          </cell>
          <cell r="P7">
            <v>0.37437235750000003</v>
          </cell>
          <cell r="Q7">
            <v>0.37525652625000006</v>
          </cell>
          <cell r="R7">
            <v>0.36404416499999998</v>
          </cell>
          <cell r="S7">
            <v>0.38152555124999998</v>
          </cell>
          <cell r="T7">
            <v>0.36964166750000005</v>
          </cell>
          <cell r="U7">
            <v>0.36383388625000002</v>
          </cell>
          <cell r="V7">
            <v>0.35578804625000005</v>
          </cell>
          <cell r="W7">
            <v>0.34357874375000003</v>
          </cell>
          <cell r="X7">
            <v>0.30837694500000001</v>
          </cell>
          <cell r="Y7">
            <v>0.28648596875000004</v>
          </cell>
        </row>
        <row r="8">
          <cell r="B8">
            <v>0.12424230875</v>
          </cell>
          <cell r="C8">
            <v>0.11450695625000001</v>
          </cell>
          <cell r="D8">
            <v>0.11353873875000001</v>
          </cell>
          <cell r="E8">
            <v>0.11123516250000001</v>
          </cell>
          <cell r="F8">
            <v>0.11512592500000002</v>
          </cell>
          <cell r="G8">
            <v>0.13232181750000002</v>
          </cell>
          <cell r="H8">
            <v>0.16802027500000002</v>
          </cell>
          <cell r="I8">
            <v>0.2054709925</v>
          </cell>
          <cell r="J8">
            <v>0.23326909625000003</v>
          </cell>
          <cell r="K8">
            <v>0.23945335875000004</v>
          </cell>
          <cell r="L8">
            <v>0.24460897500000001</v>
          </cell>
          <cell r="M8">
            <v>0.24265742750000002</v>
          </cell>
          <cell r="N8">
            <v>0.23971860875000003</v>
          </cell>
          <cell r="O8">
            <v>0.23315138749999997</v>
          </cell>
          <cell r="P8">
            <v>0.21294671875000001</v>
          </cell>
          <cell r="Q8">
            <v>0.20771094500000001</v>
          </cell>
          <cell r="R8">
            <v>0.22476267875</v>
          </cell>
          <cell r="S8">
            <v>0.22949487625000003</v>
          </cell>
          <cell r="T8">
            <v>0.22197185125000002</v>
          </cell>
          <cell r="U8">
            <v>0.21892030875000001</v>
          </cell>
          <cell r="V8">
            <v>0.203581915</v>
          </cell>
          <cell r="W8">
            <v>0.16855706749999999</v>
          </cell>
          <cell r="X8">
            <v>0.15549694124999999</v>
          </cell>
          <cell r="Y8">
            <v>0.14096117000000002</v>
          </cell>
        </row>
        <row r="9">
          <cell r="B9">
            <v>8.7239836250000008E-2</v>
          </cell>
          <cell r="C9">
            <v>8.2646432500000019E-2</v>
          </cell>
          <cell r="D9">
            <v>8.0814110000000008E-2</v>
          </cell>
          <cell r="E9">
            <v>7.9944102500000003E-2</v>
          </cell>
          <cell r="F9">
            <v>8.4698357500000016E-2</v>
          </cell>
          <cell r="G9">
            <v>0.103316755</v>
          </cell>
          <cell r="H9">
            <v>0.16968165000000002</v>
          </cell>
          <cell r="I9">
            <v>0.20410461499999999</v>
          </cell>
          <cell r="J9">
            <v>0.21202702500000001</v>
          </cell>
          <cell r="K9">
            <v>0.21086753</v>
          </cell>
          <cell r="L9">
            <v>0.21863479125000002</v>
          </cell>
          <cell r="M9">
            <v>0.217146385</v>
          </cell>
          <cell r="N9">
            <v>0.20414097875000004</v>
          </cell>
          <cell r="O9">
            <v>0.19918251374999998</v>
          </cell>
          <cell r="P9">
            <v>0.17612178000000001</v>
          </cell>
          <cell r="Q9">
            <v>0.15883670125000002</v>
          </cell>
          <cell r="R9">
            <v>0.16308504000000001</v>
          </cell>
          <cell r="S9">
            <v>0.17760582499999999</v>
          </cell>
          <cell r="T9">
            <v>0.17453143125000001</v>
          </cell>
          <cell r="U9">
            <v>0.16891695750000002</v>
          </cell>
          <cell r="V9">
            <v>0.16541579000000001</v>
          </cell>
          <cell r="W9">
            <v>0.15258834124999998</v>
          </cell>
          <cell r="X9">
            <v>0.12047908624999999</v>
          </cell>
          <cell r="Y9">
            <v>0.10440495875</v>
          </cell>
        </row>
        <row r="10">
          <cell r="B10">
            <v>9.4485805000000006E-2</v>
          </cell>
          <cell r="C10">
            <v>9.4485805000000006E-2</v>
          </cell>
          <cell r="D10">
            <v>9.4485805000000006E-2</v>
          </cell>
          <cell r="E10">
            <v>9.4485805000000006E-2</v>
          </cell>
          <cell r="F10">
            <v>9.4485805000000006E-2</v>
          </cell>
          <cell r="G10">
            <v>9.4485805000000006E-2</v>
          </cell>
          <cell r="H10">
            <v>9.4485805000000006E-2</v>
          </cell>
          <cell r="I10">
            <v>9.4485805000000006E-2</v>
          </cell>
          <cell r="J10">
            <v>9.4485805000000006E-2</v>
          </cell>
          <cell r="K10">
            <v>9.4485805000000006E-2</v>
          </cell>
          <cell r="L10">
            <v>9.4485805000000006E-2</v>
          </cell>
          <cell r="M10">
            <v>9.4485805000000006E-2</v>
          </cell>
          <cell r="N10">
            <v>9.4485805000000006E-2</v>
          </cell>
          <cell r="O10">
            <v>9.4485805000000006E-2</v>
          </cell>
          <cell r="P10">
            <v>9.4485805000000006E-2</v>
          </cell>
          <cell r="Q10">
            <v>9.4485805000000006E-2</v>
          </cell>
          <cell r="R10">
            <v>9.4485805000000006E-2</v>
          </cell>
          <cell r="S10">
            <v>9.4485805000000006E-2</v>
          </cell>
          <cell r="T10">
            <v>9.4485805000000006E-2</v>
          </cell>
          <cell r="U10">
            <v>9.4485805000000006E-2</v>
          </cell>
          <cell r="V10">
            <v>9.4485805000000006E-2</v>
          </cell>
          <cell r="W10">
            <v>9.4485805000000006E-2</v>
          </cell>
          <cell r="X10">
            <v>9.4485805000000006E-2</v>
          </cell>
          <cell r="Y10">
            <v>9.4485805000000006E-2</v>
          </cell>
        </row>
        <row r="11">
          <cell r="B11">
            <v>0.10313594375</v>
          </cell>
          <cell r="C11">
            <v>9.5196195000000011E-2</v>
          </cell>
          <cell r="D11">
            <v>9.080451375000001E-2</v>
          </cell>
          <cell r="E11">
            <v>9.171116750000001E-2</v>
          </cell>
          <cell r="F11">
            <v>9.2448458750000018E-2</v>
          </cell>
          <cell r="G11">
            <v>0.10645680625000001</v>
          </cell>
          <cell r="H11">
            <v>0.13923956874999999</v>
          </cell>
          <cell r="I11">
            <v>0.16303530375</v>
          </cell>
          <cell r="J11">
            <v>0.1781413875</v>
          </cell>
          <cell r="K11">
            <v>0.19013055875000001</v>
          </cell>
          <cell r="L11">
            <v>0.18568805500000002</v>
          </cell>
          <cell r="M11">
            <v>0.18513846875000001</v>
          </cell>
          <cell r="N11">
            <v>0.18462472000000002</v>
          </cell>
          <cell r="O11">
            <v>0.17637254250000001</v>
          </cell>
          <cell r="P11">
            <v>0.17102724875</v>
          </cell>
          <cell r="Q11">
            <v>0.16124808000000002</v>
          </cell>
          <cell r="R11">
            <v>0.16967232000000002</v>
          </cell>
          <cell r="S11">
            <v>0.19288763875000003</v>
          </cell>
          <cell r="T11">
            <v>0.18844027875000002</v>
          </cell>
          <cell r="U11">
            <v>0.18169893125000003</v>
          </cell>
          <cell r="V11">
            <v>0.17443154125000002</v>
          </cell>
          <cell r="W11">
            <v>0.16454909375000004</v>
          </cell>
          <cell r="X11">
            <v>0.14416483375</v>
          </cell>
          <cell r="Y11">
            <v>0.12655373750000001</v>
          </cell>
        </row>
        <row r="12">
          <cell r="B12">
            <v>3.8713277500000004E-2</v>
          </cell>
          <cell r="C12">
            <v>3.5444290000000003E-2</v>
          </cell>
          <cell r="D12">
            <v>3.3674692500000006E-2</v>
          </cell>
          <cell r="E12">
            <v>3.3503940000000003E-2</v>
          </cell>
          <cell r="F12">
            <v>3.4550536250000007E-2</v>
          </cell>
          <cell r="G12">
            <v>4.2941196250000001E-2</v>
          </cell>
          <cell r="H12">
            <v>5.726046500000001E-2</v>
          </cell>
          <cell r="I12">
            <v>6.3291975E-2</v>
          </cell>
          <cell r="J12">
            <v>6.8096597500000008E-2</v>
          </cell>
          <cell r="K12">
            <v>6.995316E-2</v>
          </cell>
          <cell r="L12">
            <v>6.8451398750000003E-2</v>
          </cell>
          <cell r="M12">
            <v>6.8979567500000005E-2</v>
          </cell>
          <cell r="N12">
            <v>6.6500219999999999E-2</v>
          </cell>
          <cell r="O12">
            <v>6.3852528749999998E-2</v>
          </cell>
          <cell r="P12">
            <v>5.9736913750000002E-2</v>
          </cell>
          <cell r="Q12">
            <v>6.1401447500000012E-2</v>
          </cell>
          <cell r="R12">
            <v>6.6356726249999998E-2</v>
          </cell>
          <cell r="S12">
            <v>8.006537625E-2</v>
          </cell>
          <cell r="T12">
            <v>7.5364088750000002E-2</v>
          </cell>
          <cell r="U12">
            <v>7.0357086250000006E-2</v>
          </cell>
          <cell r="V12">
            <v>6.8099013749999993E-2</v>
          </cell>
          <cell r="W12">
            <v>6.7706191249999992E-2</v>
          </cell>
          <cell r="X12">
            <v>5.9687798750000014E-2</v>
          </cell>
          <cell r="Y12">
            <v>5.1129533750000004E-2</v>
          </cell>
        </row>
        <row r="13">
          <cell r="B13">
            <v>0.19231491374999998</v>
          </cell>
          <cell r="C13">
            <v>0.19139848125000003</v>
          </cell>
          <cell r="D13">
            <v>0.19131861375000003</v>
          </cell>
          <cell r="E13">
            <v>0.19690506750000003</v>
          </cell>
          <cell r="F13">
            <v>0.19597964875000001</v>
          </cell>
          <cell r="G13">
            <v>0.20135772125000001</v>
          </cell>
          <cell r="H13">
            <v>0.20900782875000001</v>
          </cell>
          <cell r="I13">
            <v>0.20266894999999999</v>
          </cell>
          <cell r="J13">
            <v>0.16894313750000001</v>
          </cell>
          <cell r="K13">
            <v>0.16203506500000001</v>
          </cell>
          <cell r="L13">
            <v>0.22064350250000003</v>
          </cell>
          <cell r="M13">
            <v>0.201196555</v>
          </cell>
          <cell r="N13">
            <v>0.20387818874999999</v>
          </cell>
          <cell r="O13">
            <v>0.20841060875000006</v>
          </cell>
          <cell r="P13">
            <v>0.21321216750000002</v>
          </cell>
          <cell r="Q13">
            <v>0.21996501625000003</v>
          </cell>
          <cell r="R13">
            <v>0.24327766375000001</v>
          </cell>
          <cell r="S13">
            <v>0.25061002874999999</v>
          </cell>
          <cell r="T13">
            <v>0.23433103625000001</v>
          </cell>
          <cell r="U13">
            <v>0.22219869624999999</v>
          </cell>
          <cell r="V13">
            <v>0.22568150124999997</v>
          </cell>
          <cell r="W13">
            <v>0.22505767375000005</v>
          </cell>
          <cell r="X13">
            <v>0.22616340499999998</v>
          </cell>
          <cell r="Y13">
            <v>0.23716937250000003</v>
          </cell>
        </row>
        <row r="14">
          <cell r="B14">
            <v>0.43326697250000007</v>
          </cell>
          <cell r="C14">
            <v>0.41791942250000003</v>
          </cell>
          <cell r="D14">
            <v>0.42442655625000009</v>
          </cell>
          <cell r="E14">
            <v>0.42948224499999998</v>
          </cell>
          <cell r="F14">
            <v>0.43656559000000006</v>
          </cell>
          <cell r="G14">
            <v>0.44677412499999997</v>
          </cell>
          <cell r="H14">
            <v>0.55252571125000005</v>
          </cell>
          <cell r="I14">
            <v>0.58004001500000002</v>
          </cell>
          <cell r="J14">
            <v>0.590692985</v>
          </cell>
          <cell r="K14">
            <v>0.57594963250000009</v>
          </cell>
          <cell r="L14">
            <v>0.56813710875000012</v>
          </cell>
          <cell r="M14">
            <v>0.58879716375000002</v>
          </cell>
          <cell r="N14">
            <v>0.6093946212500001</v>
          </cell>
          <cell r="O14">
            <v>0.5899915562500001</v>
          </cell>
          <cell r="P14">
            <v>0.57926222125000004</v>
          </cell>
          <cell r="Q14">
            <v>0.58605402750000013</v>
          </cell>
          <cell r="R14">
            <v>0.56712315125000001</v>
          </cell>
          <cell r="S14">
            <v>0.59253329124999998</v>
          </cell>
          <cell r="T14">
            <v>0.57175517000000009</v>
          </cell>
          <cell r="U14">
            <v>0.53881018125000002</v>
          </cell>
          <cell r="V14">
            <v>0.54542148000000001</v>
          </cell>
          <cell r="W14">
            <v>0.52949759875000002</v>
          </cell>
          <cell r="X14">
            <v>0.46744811624999993</v>
          </cell>
          <cell r="Y14">
            <v>0.45230873875000005</v>
          </cell>
        </row>
        <row r="15">
          <cell r="B15">
            <v>1.29011825E-2</v>
          </cell>
          <cell r="C15">
            <v>1.206252E-2</v>
          </cell>
          <cell r="D15">
            <v>1.1714740000000001E-2</v>
          </cell>
          <cell r="E15">
            <v>1.153755125E-2</v>
          </cell>
          <cell r="F15">
            <v>1.217993375E-2</v>
          </cell>
          <cell r="G15">
            <v>1.4152915E-2</v>
          </cell>
          <cell r="H15">
            <v>1.8586218750000001E-2</v>
          </cell>
          <cell r="I15">
            <v>2.2079961250000002E-2</v>
          </cell>
          <cell r="J15">
            <v>2.4050231250000002E-2</v>
          </cell>
          <cell r="K15">
            <v>2.4937787500000003E-2</v>
          </cell>
          <cell r="L15">
            <v>2.2725038749999999E-2</v>
          </cell>
          <cell r="M15">
            <v>2.2703806250000003E-2</v>
          </cell>
          <cell r="N15">
            <v>2.3656026250000003E-2</v>
          </cell>
          <cell r="O15">
            <v>2.3235535000000002E-2</v>
          </cell>
          <cell r="P15">
            <v>2.2210522500000003E-2</v>
          </cell>
          <cell r="Q15">
            <v>2.1711897500000001E-2</v>
          </cell>
          <cell r="R15">
            <v>2.3758467499999998E-2</v>
          </cell>
          <cell r="S15">
            <v>2.6107354999999999E-2</v>
          </cell>
          <cell r="T15">
            <v>2.5442465000000004E-2</v>
          </cell>
          <cell r="U15">
            <v>2.3993730000000001E-2</v>
          </cell>
          <cell r="V15">
            <v>2.3794186250000002E-2</v>
          </cell>
          <cell r="W15">
            <v>2.1881181249999999E-2</v>
          </cell>
          <cell r="X15">
            <v>1.826937E-2</v>
          </cell>
          <cell r="Y15">
            <v>1.663840875E-2</v>
          </cell>
        </row>
      </sheetData>
      <sheetData sheetId="5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  <row r="15">
          <cell r="B15">
            <v>17.851022176578198</v>
          </cell>
          <cell r="C15">
            <v>17.009531756474857</v>
          </cell>
          <cell r="D15">
            <v>16.656503738887643</v>
          </cell>
          <cell r="E15">
            <v>16.175101896723259</v>
          </cell>
          <cell r="F15">
            <v>16.335569177444718</v>
          </cell>
          <cell r="G15">
            <v>17.026862222792772</v>
          </cell>
          <cell r="H15">
            <v>18.475560833146119</v>
          </cell>
          <cell r="I15">
            <v>19.165570140248402</v>
          </cell>
          <cell r="J15">
            <v>20</v>
          </cell>
          <cell r="K15">
            <v>18.962739497416479</v>
          </cell>
          <cell r="L15">
            <v>18.53204531596008</v>
          </cell>
          <cell r="M15">
            <v>16.831092140312592</v>
          </cell>
          <cell r="N15">
            <v>16.365095157097468</v>
          </cell>
          <cell r="O15">
            <v>13.986328187682533</v>
          </cell>
          <cell r="P15">
            <v>14.551173015822075</v>
          </cell>
          <cell r="Q15">
            <v>13.194903559164286</v>
          </cell>
          <cell r="R15">
            <v>12.837382457716872</v>
          </cell>
          <cell r="S15">
            <v>12.769344330690974</v>
          </cell>
          <cell r="T15">
            <v>12.937514040887063</v>
          </cell>
          <cell r="U15">
            <v>14.694309830225619</v>
          </cell>
          <cell r="V15">
            <v>17.809942552713505</v>
          </cell>
          <cell r="W15">
            <v>17.78619339516673</v>
          </cell>
          <cell r="X15">
            <v>16.841362046278764</v>
          </cell>
          <cell r="Y15">
            <v>16.020411438107772</v>
          </cell>
        </row>
      </sheetData>
      <sheetData sheetId="6">
        <row r="2">
          <cell r="A2">
            <v>22</v>
          </cell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A3">
            <v>17</v>
          </cell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A4">
            <v>38</v>
          </cell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A5">
            <v>36</v>
          </cell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A6">
            <v>26</v>
          </cell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A7">
            <v>24</v>
          </cell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A8">
            <v>28</v>
          </cell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A9">
            <v>6</v>
          </cell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A10">
            <v>30</v>
          </cell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A11">
            <v>40</v>
          </cell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A12">
            <v>14</v>
          </cell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A13">
            <v>34</v>
          </cell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A14">
            <v>3</v>
          </cell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A15">
            <v>20</v>
          </cell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7">
        <row r="2">
          <cell r="A2">
            <v>22</v>
          </cell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A3">
            <v>17</v>
          </cell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A4">
            <v>38</v>
          </cell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A5">
            <v>36</v>
          </cell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A6">
            <v>26</v>
          </cell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A7">
            <v>24</v>
          </cell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A8">
            <v>28</v>
          </cell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A9">
            <v>6</v>
          </cell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A10">
            <v>30</v>
          </cell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A11">
            <v>40</v>
          </cell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A12">
            <v>14</v>
          </cell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A13">
            <v>34</v>
          </cell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A14">
            <v>3</v>
          </cell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A15">
            <v>20</v>
          </cell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8">
        <row r="2">
          <cell r="B2">
            <v>0.33323757625000006</v>
          </cell>
          <cell r="C2">
            <v>0.32981419000000001</v>
          </cell>
          <cell r="D2">
            <v>0.31787080250000005</v>
          </cell>
          <cell r="E2">
            <v>0.31206612124999999</v>
          </cell>
          <cell r="F2">
            <v>0.30999801125000004</v>
          </cell>
          <cell r="G2">
            <v>0.31443803875000004</v>
          </cell>
          <cell r="H2">
            <v>0.31186365500000002</v>
          </cell>
          <cell r="I2">
            <v>0.38121110000000002</v>
          </cell>
          <cell r="J2">
            <v>0.41015412875000001</v>
          </cell>
          <cell r="K2">
            <v>0.40482525250000007</v>
          </cell>
          <cell r="L2">
            <v>0.39810506125000006</v>
          </cell>
          <cell r="M2">
            <v>0.40299973500000008</v>
          </cell>
          <cell r="N2">
            <v>0.41792015999999998</v>
          </cell>
          <cell r="O2">
            <v>0.40990417125</v>
          </cell>
          <cell r="P2">
            <v>0.37817792375000003</v>
          </cell>
          <cell r="Q2">
            <v>0.38982976125000002</v>
          </cell>
          <cell r="R2">
            <v>0.39431412250000003</v>
          </cell>
          <cell r="S2">
            <v>0.38125581750000004</v>
          </cell>
          <cell r="T2">
            <v>0.36191313375000006</v>
          </cell>
          <cell r="U2">
            <v>0.35736343250000002</v>
          </cell>
          <cell r="V2">
            <v>0.35628008875</v>
          </cell>
          <cell r="W2">
            <v>0.35226493375000001</v>
          </cell>
          <cell r="X2">
            <v>0.32554636000000003</v>
          </cell>
          <cell r="Y2">
            <v>0.31478170875</v>
          </cell>
        </row>
        <row r="3">
          <cell r="B3">
            <v>7.684925250000002E-2</v>
          </cell>
          <cell r="C3">
            <v>7.2374257499999997E-2</v>
          </cell>
          <cell r="D3">
            <v>6.9597466250000004E-2</v>
          </cell>
          <cell r="E3">
            <v>6.3284937499999999E-2</v>
          </cell>
          <cell r="F3">
            <v>6.0977847499999994E-2</v>
          </cell>
          <cell r="G3">
            <v>6.4133736250000004E-2</v>
          </cell>
          <cell r="H3">
            <v>6.8212376250000012E-2</v>
          </cell>
          <cell r="I3">
            <v>9.1603183749999997E-2</v>
          </cell>
          <cell r="J3">
            <v>0.10007172625000001</v>
          </cell>
          <cell r="K3">
            <v>0.10669688250000001</v>
          </cell>
          <cell r="L3">
            <v>9.7208461250000003E-2</v>
          </cell>
          <cell r="M3">
            <v>0.10207926375000001</v>
          </cell>
          <cell r="N3">
            <v>0.10217918375</v>
          </cell>
          <cell r="O3">
            <v>9.9691026250000009E-2</v>
          </cell>
          <cell r="P3">
            <v>8.5801805000000009E-2</v>
          </cell>
          <cell r="Q3">
            <v>8.9440078749999999E-2</v>
          </cell>
          <cell r="R3">
            <v>9.4678271250000001E-2</v>
          </cell>
          <cell r="S3">
            <v>9.4121085000000007E-2</v>
          </cell>
          <cell r="T3">
            <v>9.8307022499999994E-2</v>
          </cell>
          <cell r="U3">
            <v>0.1034768475</v>
          </cell>
          <cell r="V3">
            <v>0.10831632250000001</v>
          </cell>
          <cell r="W3">
            <v>9.9440520000000018E-2</v>
          </cell>
          <cell r="X3">
            <v>8.5342148750000013E-2</v>
          </cell>
          <cell r="Y3">
            <v>7.8769882499999999E-2</v>
          </cell>
        </row>
        <row r="4">
          <cell r="B4">
            <v>0.17442208625</v>
          </cell>
          <cell r="C4">
            <v>0.16390693000000001</v>
          </cell>
          <cell r="D4">
            <v>0.15092306999999999</v>
          </cell>
          <cell r="E4">
            <v>0.15723218375</v>
          </cell>
          <cell r="F4">
            <v>0.15424469374999999</v>
          </cell>
          <cell r="G4">
            <v>0.15744814000000001</v>
          </cell>
          <cell r="H4">
            <v>0.22307566374999999</v>
          </cell>
          <cell r="I4">
            <v>0.28558583749999999</v>
          </cell>
          <cell r="J4">
            <v>0.29949624625000004</v>
          </cell>
          <cell r="K4">
            <v>0.280772085</v>
          </cell>
          <cell r="L4">
            <v>0.27473860999999999</v>
          </cell>
          <cell r="M4">
            <v>0.29529069625000004</v>
          </cell>
          <cell r="N4">
            <v>0.30894569625000001</v>
          </cell>
          <cell r="O4">
            <v>0.28679250500000003</v>
          </cell>
          <cell r="P4">
            <v>0.261446805</v>
          </cell>
          <cell r="Q4">
            <v>0.24800264375000003</v>
          </cell>
          <cell r="R4">
            <v>0.25339416875000004</v>
          </cell>
          <cell r="S4">
            <v>0.24500402750000003</v>
          </cell>
          <cell r="T4">
            <v>0.23927721874999999</v>
          </cell>
          <cell r="U4">
            <v>0.26065124875000001</v>
          </cell>
          <cell r="V4">
            <v>0.27311361374999998</v>
          </cell>
          <cell r="W4">
            <v>0.25491305749999998</v>
          </cell>
          <cell r="X4">
            <v>0.2233684725</v>
          </cell>
          <cell r="Y4">
            <v>0.18602744625000001</v>
          </cell>
        </row>
        <row r="5">
          <cell r="B5">
            <v>1.7927981249999999E-2</v>
          </cell>
          <cell r="C5">
            <v>1.4048053750000001E-2</v>
          </cell>
          <cell r="D5">
            <v>1.0847425000000001E-2</v>
          </cell>
          <cell r="E5">
            <v>1.0857875000000001E-2</v>
          </cell>
          <cell r="F5">
            <v>1.0080477500000001E-2</v>
          </cell>
          <cell r="G5">
            <v>9.48940375E-3</v>
          </cell>
          <cell r="H5">
            <v>2.1445982500000002E-2</v>
          </cell>
          <cell r="I5">
            <v>3.8628973750000004E-2</v>
          </cell>
          <cell r="J5">
            <v>4.6925053750000001E-2</v>
          </cell>
          <cell r="K5">
            <v>4.7905042499999995E-2</v>
          </cell>
          <cell r="L5">
            <v>4.717259E-2</v>
          </cell>
          <cell r="M5">
            <v>4.2202913750000008E-2</v>
          </cell>
          <cell r="N5">
            <v>4.787962875E-2</v>
          </cell>
          <cell r="O5">
            <v>4.526295625E-2</v>
          </cell>
          <cell r="P5">
            <v>4.1272333750000001E-2</v>
          </cell>
          <cell r="Q5">
            <v>3.7937241250000003E-2</v>
          </cell>
          <cell r="R5">
            <v>3.4440047500000001E-2</v>
          </cell>
          <cell r="S5">
            <v>3.0633505000000002E-2</v>
          </cell>
          <cell r="T5">
            <v>3.9024162500000001E-2</v>
          </cell>
          <cell r="U5">
            <v>4.5643630000000004E-2</v>
          </cell>
          <cell r="V5">
            <v>5.2468218750000011E-2</v>
          </cell>
          <cell r="W5">
            <v>5.0026987500000002E-2</v>
          </cell>
          <cell r="X5">
            <v>3.7457993750000008E-2</v>
          </cell>
          <cell r="Y5">
            <v>2.6724235000000002E-2</v>
          </cell>
        </row>
        <row r="6">
          <cell r="B6">
            <v>0.16128705625</v>
          </cell>
          <cell r="C6">
            <v>0.14490386875000003</v>
          </cell>
          <cell r="D6">
            <v>0.1340775625</v>
          </cell>
          <cell r="E6">
            <v>0.13088225375000001</v>
          </cell>
          <cell r="F6">
            <v>0.137056335</v>
          </cell>
          <cell r="G6">
            <v>0.13747913125</v>
          </cell>
          <cell r="H6">
            <v>0.15221700125000004</v>
          </cell>
          <cell r="I6">
            <v>0.17728810875000001</v>
          </cell>
          <cell r="J6">
            <v>0.19575717625</v>
          </cell>
          <cell r="K6">
            <v>0.20168956874999999</v>
          </cell>
          <cell r="L6">
            <v>0.21623301500000003</v>
          </cell>
          <cell r="M6">
            <v>0.22864329125000002</v>
          </cell>
          <cell r="N6">
            <v>0.23453653374999997</v>
          </cell>
          <cell r="O6">
            <v>0.22344856249999998</v>
          </cell>
          <cell r="P6">
            <v>0.21528618375000003</v>
          </cell>
          <cell r="Q6">
            <v>0.21273979000000001</v>
          </cell>
          <cell r="R6">
            <v>0.21344642624999999</v>
          </cell>
          <cell r="S6">
            <v>0.21113441000000002</v>
          </cell>
          <cell r="T6">
            <v>0.21476582999999999</v>
          </cell>
          <cell r="U6">
            <v>0.21830780375000003</v>
          </cell>
          <cell r="V6">
            <v>0.23983028625000002</v>
          </cell>
          <cell r="W6">
            <v>0.2286787575</v>
          </cell>
          <cell r="X6">
            <v>0.21641263999999999</v>
          </cell>
          <cell r="Y6">
            <v>0.19021578125000002</v>
          </cell>
        </row>
        <row r="7">
          <cell r="B7">
            <v>0.25202457875000006</v>
          </cell>
          <cell r="C7">
            <v>0.24194166</v>
          </cell>
          <cell r="D7">
            <v>0.22491986124999999</v>
          </cell>
          <cell r="E7">
            <v>0.23452166375000003</v>
          </cell>
          <cell r="F7">
            <v>0.24078430000000003</v>
          </cell>
          <cell r="G7">
            <v>0.24146375125000002</v>
          </cell>
          <cell r="H7">
            <v>0.26283819000000003</v>
          </cell>
          <cell r="I7">
            <v>0.33040514625</v>
          </cell>
          <cell r="J7">
            <v>0.34513778125000005</v>
          </cell>
          <cell r="K7">
            <v>0.34315972375000003</v>
          </cell>
          <cell r="L7">
            <v>0.34400486375</v>
          </cell>
          <cell r="M7">
            <v>0.36296083999999995</v>
          </cell>
          <cell r="N7">
            <v>0.35838333500000003</v>
          </cell>
          <cell r="O7">
            <v>0.34271624625000002</v>
          </cell>
          <cell r="P7">
            <v>0.32231458499999999</v>
          </cell>
          <cell r="Q7">
            <v>0.31090791750000002</v>
          </cell>
          <cell r="R7">
            <v>0.32645610625000004</v>
          </cell>
          <cell r="S7">
            <v>0.31649347500000002</v>
          </cell>
          <cell r="T7">
            <v>0.29816027750000001</v>
          </cell>
          <cell r="U7">
            <v>0.3015679175</v>
          </cell>
          <cell r="V7">
            <v>0.31441875125000007</v>
          </cell>
          <cell r="W7">
            <v>0.28742875374999999</v>
          </cell>
          <cell r="X7">
            <v>0.26379902999999999</v>
          </cell>
          <cell r="Y7">
            <v>0.26209430750000001</v>
          </cell>
        </row>
        <row r="8">
          <cell r="B8">
            <v>0.12925504000000002</v>
          </cell>
          <cell r="C8">
            <v>0.1159555525</v>
          </cell>
          <cell r="D8">
            <v>0.11364352750000001</v>
          </cell>
          <cell r="E8">
            <v>0.11616901500000001</v>
          </cell>
          <cell r="F8">
            <v>0.11286400625</v>
          </cell>
          <cell r="G8">
            <v>0.12307360749999999</v>
          </cell>
          <cell r="H8">
            <v>0.158921915</v>
          </cell>
          <cell r="I8">
            <v>0.18120150000000002</v>
          </cell>
          <cell r="J8">
            <v>0.20895229625000003</v>
          </cell>
          <cell r="K8">
            <v>0.22020220875000002</v>
          </cell>
          <cell r="L8">
            <v>0.21920867625000004</v>
          </cell>
          <cell r="M8">
            <v>0.22871707125000001</v>
          </cell>
          <cell r="N8">
            <v>0.22230868875000001</v>
          </cell>
          <cell r="O8">
            <v>0.22706006250000002</v>
          </cell>
          <cell r="P8">
            <v>0.22335685500000002</v>
          </cell>
          <cell r="Q8">
            <v>0.20812605249999999</v>
          </cell>
          <cell r="R8">
            <v>0.21127730625000002</v>
          </cell>
          <cell r="S8">
            <v>0.20319723874999998</v>
          </cell>
          <cell r="T8">
            <v>0.20224705875000001</v>
          </cell>
          <cell r="U8">
            <v>0.20392435875000003</v>
          </cell>
          <cell r="V8">
            <v>0.20620037500000002</v>
          </cell>
          <cell r="W8">
            <v>0.17378099250000001</v>
          </cell>
          <cell r="X8">
            <v>0.16540242875</v>
          </cell>
          <cell r="Y8">
            <v>0.14188768999999998</v>
          </cell>
        </row>
        <row r="9">
          <cell r="B9">
            <v>8.2888412500000008E-2</v>
          </cell>
          <cell r="C9">
            <v>7.7367654999999994E-2</v>
          </cell>
          <cell r="D9">
            <v>7.4833168749999998E-2</v>
          </cell>
          <cell r="E9">
            <v>7.4150593750000007E-2</v>
          </cell>
          <cell r="F9">
            <v>7.7230581249999999E-2</v>
          </cell>
          <cell r="G9">
            <v>8.3873111250000007E-2</v>
          </cell>
          <cell r="H9">
            <v>0.13968493374999999</v>
          </cell>
          <cell r="I9">
            <v>0.17053220000000002</v>
          </cell>
          <cell r="J9">
            <v>0.18333079500000005</v>
          </cell>
          <cell r="K9">
            <v>0.18066896500000001</v>
          </cell>
          <cell r="L9">
            <v>0.18893127749999999</v>
          </cell>
          <cell r="M9">
            <v>0.2003826175</v>
          </cell>
          <cell r="N9">
            <v>0.19880485624999999</v>
          </cell>
          <cell r="O9">
            <v>0.18466222000000002</v>
          </cell>
          <cell r="P9">
            <v>0.16067466875000003</v>
          </cell>
          <cell r="Q9">
            <v>0.15354224375000003</v>
          </cell>
          <cell r="R9">
            <v>0.14596241000000001</v>
          </cell>
          <cell r="S9">
            <v>0.14204458</v>
          </cell>
          <cell r="T9">
            <v>0.140461225</v>
          </cell>
          <cell r="U9">
            <v>0.14480707250000002</v>
          </cell>
          <cell r="V9">
            <v>0.13935343875</v>
          </cell>
          <cell r="W9">
            <v>0.1226261225</v>
          </cell>
          <cell r="X9">
            <v>0.10040741</v>
          </cell>
          <cell r="Y9">
            <v>8.9849852500000008E-2</v>
          </cell>
        </row>
        <row r="10">
          <cell r="B10">
            <v>7.964930625000001E-2</v>
          </cell>
          <cell r="C10">
            <v>7.3252258750000007E-2</v>
          </cell>
          <cell r="D10">
            <v>7.1250110000000005E-2</v>
          </cell>
          <cell r="E10">
            <v>6.6686932500000004E-2</v>
          </cell>
          <cell r="F10">
            <v>6.8573503750000001E-2</v>
          </cell>
          <cell r="G10">
            <v>6.7301272499999995E-2</v>
          </cell>
          <cell r="H10">
            <v>6.6845606250000009E-2</v>
          </cell>
          <cell r="I10">
            <v>7.6055440000000016E-2</v>
          </cell>
          <cell r="J10">
            <v>6.5935313750000002E-2</v>
          </cell>
          <cell r="K10">
            <v>6.8342176249999984E-2</v>
          </cell>
          <cell r="L10">
            <v>7.6283282500000008E-2</v>
          </cell>
          <cell r="M10">
            <v>8.5256996250000008E-2</v>
          </cell>
          <cell r="N10">
            <v>8.8903617500000004E-2</v>
          </cell>
          <cell r="O10">
            <v>8.7649666250000008E-2</v>
          </cell>
          <cell r="P10">
            <v>8.4935855000000005E-2</v>
          </cell>
          <cell r="Q10">
            <v>8.8513632500000008E-2</v>
          </cell>
          <cell r="R10">
            <v>8.9446521250000008E-2</v>
          </cell>
          <cell r="S10">
            <v>8.6435710000000013E-2</v>
          </cell>
          <cell r="T10">
            <v>8.6586723750000011E-2</v>
          </cell>
          <cell r="U10">
            <v>9.2511938750000022E-2</v>
          </cell>
          <cell r="V10">
            <v>9.68829675E-2</v>
          </cell>
          <cell r="W10">
            <v>9.0824598750000013E-2</v>
          </cell>
          <cell r="X10">
            <v>7.5392832500000007E-2</v>
          </cell>
          <cell r="Y10">
            <v>7.9797019999999996E-2</v>
          </cell>
        </row>
        <row r="11">
          <cell r="B11">
            <v>0.12075124874999998</v>
          </cell>
          <cell r="C11">
            <v>0.11142645625000001</v>
          </cell>
          <cell r="D11">
            <v>0.10768281874999999</v>
          </cell>
          <cell r="E11">
            <v>0.10877183125000001</v>
          </cell>
          <cell r="F11">
            <v>0.10908336125000001</v>
          </cell>
          <cell r="G11">
            <v>0.11205068000000001</v>
          </cell>
          <cell r="H11">
            <v>0.13303138875000001</v>
          </cell>
          <cell r="I11">
            <v>0.15669735875000002</v>
          </cell>
          <cell r="J11">
            <v>0.16767860875000001</v>
          </cell>
          <cell r="K11">
            <v>0.174206945</v>
          </cell>
          <cell r="L11">
            <v>0.17059347250000001</v>
          </cell>
          <cell r="M11">
            <v>0.1767693075</v>
          </cell>
          <cell r="N11">
            <v>0.18424097125</v>
          </cell>
          <cell r="O11">
            <v>0.1783906975</v>
          </cell>
          <cell r="P11">
            <v>0.17354694375000002</v>
          </cell>
          <cell r="Q11">
            <v>0.16080125125</v>
          </cell>
          <cell r="R11">
            <v>0.15665624750000001</v>
          </cell>
          <cell r="S11">
            <v>0.15563694500000003</v>
          </cell>
          <cell r="T11">
            <v>0.15915652750000001</v>
          </cell>
          <cell r="U11">
            <v>0.16973763750000001</v>
          </cell>
          <cell r="V11">
            <v>0.18308041625000002</v>
          </cell>
          <cell r="W11">
            <v>0.16684138874999999</v>
          </cell>
          <cell r="X11">
            <v>0.15026374750000002</v>
          </cell>
          <cell r="Y11">
            <v>0.13048624875000001</v>
          </cell>
        </row>
        <row r="12">
          <cell r="B12">
            <v>3.9473627500000004E-2</v>
          </cell>
          <cell r="C12">
            <v>3.5559760000000003E-2</v>
          </cell>
          <cell r="D12">
            <v>3.3391785E-2</v>
          </cell>
          <cell r="E12">
            <v>3.2335090000000004E-2</v>
          </cell>
          <cell r="F12">
            <v>3.2837727499999997E-2</v>
          </cell>
          <cell r="G12">
            <v>3.5949713750000001E-2</v>
          </cell>
          <cell r="H12">
            <v>4.2941485000000001E-2</v>
          </cell>
          <cell r="I12">
            <v>5.0550226249999997E-2</v>
          </cell>
          <cell r="J12">
            <v>5.5034637499999997E-2</v>
          </cell>
          <cell r="K12">
            <v>5.7890386250000009E-2</v>
          </cell>
          <cell r="L12">
            <v>6.131177375E-2</v>
          </cell>
          <cell r="M12">
            <v>6.2780136249999993E-2</v>
          </cell>
          <cell r="N12">
            <v>6.1840506249999996E-2</v>
          </cell>
          <cell r="O12">
            <v>5.9687265000000003E-2</v>
          </cell>
          <cell r="P12">
            <v>5.608871E-2</v>
          </cell>
          <cell r="Q12">
            <v>5.2965046250000009E-2</v>
          </cell>
          <cell r="R12">
            <v>5.322444375000001E-2</v>
          </cell>
          <cell r="S12">
            <v>5.6634541250000003E-2</v>
          </cell>
          <cell r="T12">
            <v>5.9775522500000004E-2</v>
          </cell>
          <cell r="U12">
            <v>6.1559493750000006E-2</v>
          </cell>
          <cell r="V12">
            <v>6.8379540000000003E-2</v>
          </cell>
          <cell r="W12">
            <v>6.0994718750000003E-2</v>
          </cell>
          <cell r="X12">
            <v>5.5468943749999999E-2</v>
          </cell>
          <cell r="Y12">
            <v>4.7299572500000005E-2</v>
          </cell>
        </row>
        <row r="13">
          <cell r="B13">
            <v>0.24930766750000002</v>
          </cell>
          <cell r="C13">
            <v>0.25297380500000005</v>
          </cell>
          <cell r="D13">
            <v>0.27126328999999999</v>
          </cell>
          <cell r="E13">
            <v>0.24675610000000001</v>
          </cell>
          <cell r="F13">
            <v>0.24343138250000004</v>
          </cell>
          <cell r="G13">
            <v>0.23530526250000003</v>
          </cell>
          <cell r="H13">
            <v>0.23931288750000004</v>
          </cell>
          <cell r="I13">
            <v>0.25934223625000002</v>
          </cell>
          <cell r="J13">
            <v>0.23049779875000001</v>
          </cell>
          <cell r="K13">
            <v>0.17641294250000003</v>
          </cell>
          <cell r="L13">
            <v>0.24498214875000004</v>
          </cell>
          <cell r="M13">
            <v>0.27006583250000005</v>
          </cell>
          <cell r="N13">
            <v>0.26955290375000002</v>
          </cell>
          <cell r="O13">
            <v>0.27960379124999996</v>
          </cell>
          <cell r="P13">
            <v>0.22175518375</v>
          </cell>
          <cell r="Q13">
            <v>0.29638688625000004</v>
          </cell>
          <cell r="R13">
            <v>0.27094244875000001</v>
          </cell>
          <cell r="S13">
            <v>0.26307049249999997</v>
          </cell>
          <cell r="T13">
            <v>0.2660729825</v>
          </cell>
          <cell r="U13">
            <v>0.29180715750000003</v>
          </cell>
          <cell r="V13">
            <v>0.32027174375</v>
          </cell>
          <cell r="W13">
            <v>0.31787243500000001</v>
          </cell>
          <cell r="X13">
            <v>0.31492171250000001</v>
          </cell>
          <cell r="Y13">
            <v>0.31802023125000001</v>
          </cell>
        </row>
        <row r="14">
          <cell r="B14">
            <v>0.45580190500000006</v>
          </cell>
          <cell r="C14">
            <v>0.45039212624999997</v>
          </cell>
          <cell r="D14">
            <v>0.44350317750000001</v>
          </cell>
          <cell r="E14">
            <v>0.44078789999999995</v>
          </cell>
          <cell r="F14">
            <v>0.43804483500000002</v>
          </cell>
          <cell r="G14">
            <v>0.44770463874999999</v>
          </cell>
          <cell r="H14">
            <v>0.5162681937500001</v>
          </cell>
          <cell r="I14">
            <v>0.54533808250000004</v>
          </cell>
          <cell r="J14">
            <v>0.58138730500000002</v>
          </cell>
          <cell r="K14">
            <v>0.55324799999999996</v>
          </cell>
          <cell r="L14">
            <v>0.55681741250000005</v>
          </cell>
          <cell r="M14">
            <v>0.56100500750000004</v>
          </cell>
          <cell r="N14">
            <v>0.57935945875000006</v>
          </cell>
          <cell r="O14">
            <v>0.57349131249999996</v>
          </cell>
          <cell r="P14">
            <v>0.56090088999999999</v>
          </cell>
          <cell r="Q14">
            <v>0.55659525500000007</v>
          </cell>
          <cell r="R14">
            <v>0.56370640999999999</v>
          </cell>
          <cell r="S14">
            <v>0.5691022387500001</v>
          </cell>
          <cell r="T14">
            <v>0.54481721999999999</v>
          </cell>
          <cell r="U14">
            <v>0.55131043375</v>
          </cell>
          <cell r="V14">
            <v>0.55589386249999995</v>
          </cell>
          <cell r="W14">
            <v>0.52329610500000001</v>
          </cell>
          <cell r="X14">
            <v>0.46239236625000002</v>
          </cell>
          <cell r="Y14">
            <v>0.46279519750000003</v>
          </cell>
        </row>
        <row r="15">
          <cell r="B15">
            <v>1.537215125E-2</v>
          </cell>
          <cell r="C15">
            <v>1.4497747500000003E-2</v>
          </cell>
          <cell r="D15">
            <v>1.4079815000000002E-2</v>
          </cell>
          <cell r="E15">
            <v>1.3758931250000002E-2</v>
          </cell>
          <cell r="F15">
            <v>1.399835E-2</v>
          </cell>
          <cell r="G15">
            <v>1.498772625E-2</v>
          </cell>
          <cell r="H15">
            <v>1.7814233750000002E-2</v>
          </cell>
          <cell r="I15">
            <v>2.0453789999999999E-2</v>
          </cell>
          <cell r="J15">
            <v>2.2196793750000002E-2</v>
          </cell>
          <cell r="K15">
            <v>2.3140630000000002E-2</v>
          </cell>
          <cell r="L15">
            <v>2.4758236250000003E-2</v>
          </cell>
          <cell r="M15">
            <v>2.5331858749999998E-2</v>
          </cell>
          <cell r="N15">
            <v>2.4836918749999999E-2</v>
          </cell>
          <cell r="O15">
            <v>2.2853321250000003E-2</v>
          </cell>
          <cell r="P15">
            <v>2.0032511249999999E-2</v>
          </cell>
          <cell r="Q15">
            <v>2.0072068750000002E-2</v>
          </cell>
          <cell r="R15">
            <v>2.0250980000000002E-2</v>
          </cell>
          <cell r="S15">
            <v>1.9725077500000004E-2</v>
          </cell>
          <cell r="T15">
            <v>2.0657521250000001E-2</v>
          </cell>
          <cell r="U15">
            <v>2.2085170000000001E-2</v>
          </cell>
          <cell r="V15">
            <v>2.255908375E-2</v>
          </cell>
          <cell r="W15">
            <v>1.9634126250000002E-2</v>
          </cell>
          <cell r="X15">
            <v>1.8027926250000003E-2</v>
          </cell>
          <cell r="Y15">
            <v>1.5880318750000001E-2</v>
          </cell>
        </row>
      </sheetData>
      <sheetData sheetId="9">
        <row r="2">
          <cell r="B2">
            <v>0.33323757625000006</v>
          </cell>
          <cell r="C2">
            <v>0.32981419000000001</v>
          </cell>
          <cell r="D2">
            <v>0.31787080250000005</v>
          </cell>
          <cell r="E2">
            <v>0.31206612124999999</v>
          </cell>
          <cell r="F2">
            <v>0.30999801125000004</v>
          </cell>
          <cell r="G2">
            <v>0.31443803875000004</v>
          </cell>
          <cell r="H2">
            <v>0.31186365500000002</v>
          </cell>
          <cell r="I2">
            <v>0.38121110000000002</v>
          </cell>
          <cell r="J2">
            <v>0.41015412875000001</v>
          </cell>
          <cell r="K2">
            <v>0.40482525250000007</v>
          </cell>
          <cell r="L2">
            <v>0.39810506125000006</v>
          </cell>
          <cell r="M2">
            <v>0.40299973500000008</v>
          </cell>
          <cell r="N2">
            <v>0.41792015999999998</v>
          </cell>
          <cell r="O2">
            <v>0.40990417125</v>
          </cell>
          <cell r="P2">
            <v>0.37817792375000003</v>
          </cell>
          <cell r="Q2">
            <v>0.38982976125000002</v>
          </cell>
          <cell r="R2">
            <v>0.39431412250000003</v>
          </cell>
          <cell r="S2">
            <v>0.38125581750000004</v>
          </cell>
          <cell r="T2">
            <v>0.36191313375000006</v>
          </cell>
          <cell r="U2">
            <v>0.35736343250000002</v>
          </cell>
          <cell r="V2">
            <v>0.35628008875</v>
          </cell>
          <cell r="W2">
            <v>0.35226493375000001</v>
          </cell>
          <cell r="X2">
            <v>0.32554636000000003</v>
          </cell>
          <cell r="Y2">
            <v>0.31478170875</v>
          </cell>
        </row>
        <row r="3">
          <cell r="B3">
            <v>7.684925250000002E-2</v>
          </cell>
          <cell r="C3">
            <v>7.2374257499999997E-2</v>
          </cell>
          <cell r="D3">
            <v>6.9597466250000004E-2</v>
          </cell>
          <cell r="E3">
            <v>6.3284937499999999E-2</v>
          </cell>
          <cell r="F3">
            <v>6.0977847499999994E-2</v>
          </cell>
          <cell r="G3">
            <v>6.4133736250000004E-2</v>
          </cell>
          <cell r="H3">
            <v>6.8212376250000012E-2</v>
          </cell>
          <cell r="I3">
            <v>9.1603183749999997E-2</v>
          </cell>
          <cell r="J3">
            <v>0.10007172625000001</v>
          </cell>
          <cell r="K3">
            <v>0.10669688250000001</v>
          </cell>
          <cell r="L3">
            <v>9.7208461250000003E-2</v>
          </cell>
          <cell r="M3">
            <v>0.10207926375000001</v>
          </cell>
          <cell r="N3">
            <v>0.10217918375</v>
          </cell>
          <cell r="O3">
            <v>9.9691026250000009E-2</v>
          </cell>
          <cell r="P3">
            <v>8.5801805000000009E-2</v>
          </cell>
          <cell r="Q3">
            <v>8.9440078749999999E-2</v>
          </cell>
          <cell r="R3">
            <v>9.4678271250000001E-2</v>
          </cell>
          <cell r="S3">
            <v>9.4121085000000007E-2</v>
          </cell>
          <cell r="T3">
            <v>9.8307022499999994E-2</v>
          </cell>
          <cell r="U3">
            <v>0.1034768475</v>
          </cell>
          <cell r="V3">
            <v>0.10831632250000001</v>
          </cell>
          <cell r="W3">
            <v>9.9440520000000018E-2</v>
          </cell>
          <cell r="X3">
            <v>8.5342148750000013E-2</v>
          </cell>
          <cell r="Y3">
            <v>7.8769882499999999E-2</v>
          </cell>
        </row>
        <row r="4">
          <cell r="B4">
            <v>0.17442208625</v>
          </cell>
          <cell r="C4">
            <v>0.16390693000000001</v>
          </cell>
          <cell r="D4">
            <v>0.15092306999999999</v>
          </cell>
          <cell r="E4">
            <v>0.15723218375</v>
          </cell>
          <cell r="F4">
            <v>0.15424469374999999</v>
          </cell>
          <cell r="G4">
            <v>0.15744814000000001</v>
          </cell>
          <cell r="H4">
            <v>0.22307566374999999</v>
          </cell>
          <cell r="I4">
            <v>0.28558583749999999</v>
          </cell>
          <cell r="J4">
            <v>0.29949624625000004</v>
          </cell>
          <cell r="K4">
            <v>0.280772085</v>
          </cell>
          <cell r="L4">
            <v>0.27473860999999999</v>
          </cell>
          <cell r="M4">
            <v>0.29529069625000004</v>
          </cell>
          <cell r="N4">
            <v>0.30894569625000001</v>
          </cell>
          <cell r="O4">
            <v>0.28679250500000003</v>
          </cell>
          <cell r="P4">
            <v>0.261446805</v>
          </cell>
          <cell r="Q4">
            <v>0.24800264375000003</v>
          </cell>
          <cell r="R4">
            <v>0.25339416875000004</v>
          </cell>
          <cell r="S4">
            <v>0.24500402750000003</v>
          </cell>
          <cell r="T4">
            <v>0.23927721874999999</v>
          </cell>
          <cell r="U4">
            <v>0.26065124875000001</v>
          </cell>
          <cell r="V4">
            <v>0.27311361374999998</v>
          </cell>
          <cell r="W4">
            <v>0.25491305749999998</v>
          </cell>
          <cell r="X4">
            <v>0.2233684725</v>
          </cell>
          <cell r="Y4">
            <v>0.18602744625000001</v>
          </cell>
        </row>
        <row r="5">
          <cell r="B5">
            <v>1.7927981249999999E-2</v>
          </cell>
          <cell r="C5">
            <v>1.4048053750000001E-2</v>
          </cell>
          <cell r="D5">
            <v>1.0847425000000001E-2</v>
          </cell>
          <cell r="E5">
            <v>1.0857875000000001E-2</v>
          </cell>
          <cell r="F5">
            <v>1.0080477500000001E-2</v>
          </cell>
          <cell r="G5">
            <v>9.48940375E-3</v>
          </cell>
          <cell r="H5">
            <v>2.1445982500000002E-2</v>
          </cell>
          <cell r="I5">
            <v>3.8628973750000004E-2</v>
          </cell>
          <cell r="J5">
            <v>4.6925053750000001E-2</v>
          </cell>
          <cell r="K5">
            <v>4.7905042499999995E-2</v>
          </cell>
          <cell r="L5">
            <v>4.717259E-2</v>
          </cell>
          <cell r="M5">
            <v>4.2202913750000008E-2</v>
          </cell>
          <cell r="N5">
            <v>4.787962875E-2</v>
          </cell>
          <cell r="O5">
            <v>4.526295625E-2</v>
          </cell>
          <cell r="P5">
            <v>4.1272333750000001E-2</v>
          </cell>
          <cell r="Q5">
            <v>3.7937241250000003E-2</v>
          </cell>
          <cell r="R5">
            <v>3.4440047500000001E-2</v>
          </cell>
          <cell r="S5">
            <v>3.0633505000000002E-2</v>
          </cell>
          <cell r="T5">
            <v>3.9024162500000001E-2</v>
          </cell>
          <cell r="U5">
            <v>4.5643630000000004E-2</v>
          </cell>
          <cell r="V5">
            <v>5.2468218750000011E-2</v>
          </cell>
          <cell r="W5">
            <v>5.0026987500000002E-2</v>
          </cell>
          <cell r="X5">
            <v>3.7457993750000008E-2</v>
          </cell>
          <cell r="Y5">
            <v>2.6724235000000002E-2</v>
          </cell>
        </row>
        <row r="6">
          <cell r="B6">
            <v>0.16128705625</v>
          </cell>
          <cell r="C6">
            <v>0.14490386875000003</v>
          </cell>
          <cell r="D6">
            <v>0.1340775625</v>
          </cell>
          <cell r="E6">
            <v>0.13088225375000001</v>
          </cell>
          <cell r="F6">
            <v>0.137056335</v>
          </cell>
          <cell r="G6">
            <v>0.13747913125</v>
          </cell>
          <cell r="H6">
            <v>0.15221700125000004</v>
          </cell>
          <cell r="I6">
            <v>0.17728810875000001</v>
          </cell>
          <cell r="J6">
            <v>0.19575717625</v>
          </cell>
          <cell r="K6">
            <v>0.20168956874999999</v>
          </cell>
          <cell r="L6">
            <v>0.21623301500000003</v>
          </cell>
          <cell r="M6">
            <v>0.22864329125000002</v>
          </cell>
          <cell r="N6">
            <v>0.23453653374999997</v>
          </cell>
          <cell r="O6">
            <v>0.22344856249999998</v>
          </cell>
          <cell r="P6">
            <v>0.21528618375000003</v>
          </cell>
          <cell r="Q6">
            <v>0.21273979000000001</v>
          </cell>
          <cell r="R6">
            <v>0.21344642624999999</v>
          </cell>
          <cell r="S6">
            <v>0.21113441000000002</v>
          </cell>
          <cell r="T6">
            <v>0.21476582999999999</v>
          </cell>
          <cell r="U6">
            <v>0.21830780375000003</v>
          </cell>
          <cell r="V6">
            <v>0.23983028625000002</v>
          </cell>
          <cell r="W6">
            <v>0.2286787575</v>
          </cell>
          <cell r="X6">
            <v>0.21641263999999999</v>
          </cell>
          <cell r="Y6">
            <v>0.19021578125000002</v>
          </cell>
        </row>
        <row r="7">
          <cell r="B7">
            <v>0.25202457875000006</v>
          </cell>
          <cell r="C7">
            <v>0.24194166</v>
          </cell>
          <cell r="D7">
            <v>0.22491986124999999</v>
          </cell>
          <cell r="E7">
            <v>0.23452166375000003</v>
          </cell>
          <cell r="F7">
            <v>0.24078430000000003</v>
          </cell>
          <cell r="G7">
            <v>0.24146375125000002</v>
          </cell>
          <cell r="H7">
            <v>0.26283819000000003</v>
          </cell>
          <cell r="I7">
            <v>0.33040514625</v>
          </cell>
          <cell r="J7">
            <v>0.34513778125000005</v>
          </cell>
          <cell r="K7">
            <v>0.34315972375000003</v>
          </cell>
          <cell r="L7">
            <v>0.34400486375</v>
          </cell>
          <cell r="M7">
            <v>0.36296083999999995</v>
          </cell>
          <cell r="N7">
            <v>0.35838333500000003</v>
          </cell>
          <cell r="O7">
            <v>0.34271624625000002</v>
          </cell>
          <cell r="P7">
            <v>0.32231458499999999</v>
          </cell>
          <cell r="Q7">
            <v>0.31090791750000002</v>
          </cell>
          <cell r="R7">
            <v>0.32645610625000004</v>
          </cell>
          <cell r="S7">
            <v>0.31649347500000002</v>
          </cell>
          <cell r="T7">
            <v>0.29816027750000001</v>
          </cell>
          <cell r="U7">
            <v>0.3015679175</v>
          </cell>
          <cell r="V7">
            <v>0.31441875125000007</v>
          </cell>
          <cell r="W7">
            <v>0.28742875374999999</v>
          </cell>
          <cell r="X7">
            <v>0.26379902999999999</v>
          </cell>
          <cell r="Y7">
            <v>0.26209430750000001</v>
          </cell>
        </row>
        <row r="8">
          <cell r="B8">
            <v>0.12925504000000002</v>
          </cell>
          <cell r="C8">
            <v>0.1159555525</v>
          </cell>
          <cell r="D8">
            <v>0.11364352750000001</v>
          </cell>
          <cell r="E8">
            <v>0.11616901500000001</v>
          </cell>
          <cell r="F8">
            <v>0.11286400625</v>
          </cell>
          <cell r="G8">
            <v>0.12307360749999999</v>
          </cell>
          <cell r="H8">
            <v>0.158921915</v>
          </cell>
          <cell r="I8">
            <v>0.18120150000000002</v>
          </cell>
          <cell r="J8">
            <v>0.20895229625000003</v>
          </cell>
          <cell r="K8">
            <v>0.22020220875000002</v>
          </cell>
          <cell r="L8">
            <v>0.21920867625000004</v>
          </cell>
          <cell r="M8">
            <v>0.22871707125000001</v>
          </cell>
          <cell r="N8">
            <v>0.22230868875000001</v>
          </cell>
          <cell r="O8">
            <v>0.22706006250000002</v>
          </cell>
          <cell r="P8">
            <v>0.22335685500000002</v>
          </cell>
          <cell r="Q8">
            <v>0.20812605249999999</v>
          </cell>
          <cell r="R8">
            <v>0.21127730625000002</v>
          </cell>
          <cell r="S8">
            <v>0.20319723874999998</v>
          </cell>
          <cell r="T8">
            <v>0.20224705875000001</v>
          </cell>
          <cell r="U8">
            <v>0.20392435875000003</v>
          </cell>
          <cell r="V8">
            <v>0.20620037500000002</v>
          </cell>
          <cell r="W8">
            <v>0.17378099250000001</v>
          </cell>
          <cell r="X8">
            <v>0.16540242875</v>
          </cell>
          <cell r="Y8">
            <v>0.14188768999999998</v>
          </cell>
        </row>
        <row r="9">
          <cell r="B9">
            <v>8.2888412500000008E-2</v>
          </cell>
          <cell r="C9">
            <v>7.7367654999999994E-2</v>
          </cell>
          <cell r="D9">
            <v>7.4833168749999998E-2</v>
          </cell>
          <cell r="E9">
            <v>7.4150593750000007E-2</v>
          </cell>
          <cell r="F9">
            <v>7.7230581249999999E-2</v>
          </cell>
          <cell r="G9">
            <v>8.3873111250000007E-2</v>
          </cell>
          <cell r="H9">
            <v>0.13968493374999999</v>
          </cell>
          <cell r="I9">
            <v>0.17053220000000002</v>
          </cell>
          <cell r="J9">
            <v>0.18333079500000005</v>
          </cell>
          <cell r="K9">
            <v>0.18066896500000001</v>
          </cell>
          <cell r="L9">
            <v>0.18893127749999999</v>
          </cell>
          <cell r="M9">
            <v>0.2003826175</v>
          </cell>
          <cell r="N9">
            <v>0.19880485624999999</v>
          </cell>
          <cell r="O9">
            <v>0.18466222000000002</v>
          </cell>
          <cell r="P9">
            <v>0.16067466875000003</v>
          </cell>
          <cell r="Q9">
            <v>0.15354224375000003</v>
          </cell>
          <cell r="R9">
            <v>0.14596241000000001</v>
          </cell>
          <cell r="S9">
            <v>0.14204458</v>
          </cell>
          <cell r="T9">
            <v>0.140461225</v>
          </cell>
          <cell r="U9">
            <v>0.14480707250000002</v>
          </cell>
          <cell r="V9">
            <v>0.13935343875</v>
          </cell>
          <cell r="W9">
            <v>0.1226261225</v>
          </cell>
          <cell r="X9">
            <v>0.10040741</v>
          </cell>
          <cell r="Y9">
            <v>8.9849852500000008E-2</v>
          </cell>
        </row>
        <row r="10">
          <cell r="B10">
            <v>7.964930625000001E-2</v>
          </cell>
          <cell r="C10">
            <v>7.3252258750000007E-2</v>
          </cell>
          <cell r="D10">
            <v>7.1250110000000005E-2</v>
          </cell>
          <cell r="E10">
            <v>6.6686932500000004E-2</v>
          </cell>
          <cell r="F10">
            <v>6.8573503750000001E-2</v>
          </cell>
          <cell r="G10">
            <v>6.7301272499999995E-2</v>
          </cell>
          <cell r="H10">
            <v>6.6845606250000009E-2</v>
          </cell>
          <cell r="I10">
            <v>7.6055440000000016E-2</v>
          </cell>
          <cell r="J10">
            <v>6.5935313750000002E-2</v>
          </cell>
          <cell r="K10">
            <v>6.8342176249999984E-2</v>
          </cell>
          <cell r="L10">
            <v>7.6283282500000008E-2</v>
          </cell>
          <cell r="M10">
            <v>8.5256996250000008E-2</v>
          </cell>
          <cell r="N10">
            <v>8.8903617500000004E-2</v>
          </cell>
          <cell r="O10">
            <v>8.7649666250000008E-2</v>
          </cell>
          <cell r="P10">
            <v>8.4935855000000005E-2</v>
          </cell>
          <cell r="Q10">
            <v>8.8513632500000008E-2</v>
          </cell>
          <cell r="R10">
            <v>8.9446521250000008E-2</v>
          </cell>
          <cell r="S10">
            <v>8.6435710000000013E-2</v>
          </cell>
          <cell r="T10">
            <v>8.6586723750000011E-2</v>
          </cell>
          <cell r="U10">
            <v>9.2511938750000022E-2</v>
          </cell>
          <cell r="V10">
            <v>9.68829675E-2</v>
          </cell>
          <cell r="W10">
            <v>9.0824598750000013E-2</v>
          </cell>
          <cell r="X10">
            <v>7.5392832500000007E-2</v>
          </cell>
          <cell r="Y10">
            <v>7.9797019999999996E-2</v>
          </cell>
        </row>
        <row r="11">
          <cell r="B11">
            <v>0.12075124874999998</v>
          </cell>
          <cell r="C11">
            <v>0.11142645625000001</v>
          </cell>
          <cell r="D11">
            <v>0.10768281874999999</v>
          </cell>
          <cell r="E11">
            <v>0.10877183125000001</v>
          </cell>
          <cell r="F11">
            <v>0.10908336125000001</v>
          </cell>
          <cell r="G11">
            <v>0.11205068000000001</v>
          </cell>
          <cell r="H11">
            <v>0.13303138875000001</v>
          </cell>
          <cell r="I11">
            <v>0.15669735875000002</v>
          </cell>
          <cell r="J11">
            <v>0.16767860875000001</v>
          </cell>
          <cell r="K11">
            <v>0.174206945</v>
          </cell>
          <cell r="L11">
            <v>0.17059347250000001</v>
          </cell>
          <cell r="M11">
            <v>0.1767693075</v>
          </cell>
          <cell r="N11">
            <v>0.18424097125</v>
          </cell>
          <cell r="O11">
            <v>0.1783906975</v>
          </cell>
          <cell r="P11">
            <v>0.17354694375000002</v>
          </cell>
          <cell r="Q11">
            <v>0.16080125125</v>
          </cell>
          <cell r="R11">
            <v>0.15665624750000001</v>
          </cell>
          <cell r="S11">
            <v>0.15563694500000003</v>
          </cell>
          <cell r="T11">
            <v>0.15915652750000001</v>
          </cell>
          <cell r="U11">
            <v>0.16973763750000001</v>
          </cell>
          <cell r="V11">
            <v>0.18308041625000002</v>
          </cell>
          <cell r="W11">
            <v>0.16684138874999999</v>
          </cell>
          <cell r="X11">
            <v>0.15026374750000002</v>
          </cell>
          <cell r="Y11">
            <v>0.13048624875000001</v>
          </cell>
        </row>
        <row r="12">
          <cell r="B12">
            <v>3.9473627500000004E-2</v>
          </cell>
          <cell r="C12">
            <v>3.5559760000000003E-2</v>
          </cell>
          <cell r="D12">
            <v>3.3391785E-2</v>
          </cell>
          <cell r="E12">
            <v>3.2335090000000004E-2</v>
          </cell>
          <cell r="F12">
            <v>3.2837727499999997E-2</v>
          </cell>
          <cell r="G12">
            <v>3.5949713750000001E-2</v>
          </cell>
          <cell r="H12">
            <v>4.2941485000000001E-2</v>
          </cell>
          <cell r="I12">
            <v>5.0550226249999997E-2</v>
          </cell>
          <cell r="J12">
            <v>5.5034637499999997E-2</v>
          </cell>
          <cell r="K12">
            <v>5.7890386250000009E-2</v>
          </cell>
          <cell r="L12">
            <v>6.131177375E-2</v>
          </cell>
          <cell r="M12">
            <v>6.2780136249999993E-2</v>
          </cell>
          <cell r="N12">
            <v>6.1840506249999996E-2</v>
          </cell>
          <cell r="O12">
            <v>5.9687265000000003E-2</v>
          </cell>
          <cell r="P12">
            <v>5.608871E-2</v>
          </cell>
          <cell r="Q12">
            <v>5.2965046250000009E-2</v>
          </cell>
          <cell r="R12">
            <v>5.322444375000001E-2</v>
          </cell>
          <cell r="S12">
            <v>5.6634541250000003E-2</v>
          </cell>
          <cell r="T12">
            <v>5.9775522500000004E-2</v>
          </cell>
          <cell r="U12">
            <v>6.1559493750000006E-2</v>
          </cell>
          <cell r="V12">
            <v>6.8379540000000003E-2</v>
          </cell>
          <cell r="W12">
            <v>6.0994718750000003E-2</v>
          </cell>
          <cell r="X12">
            <v>5.5468943749999999E-2</v>
          </cell>
          <cell r="Y12">
            <v>4.7299572500000005E-2</v>
          </cell>
        </row>
        <row r="13">
          <cell r="B13">
            <v>0.24930766750000002</v>
          </cell>
          <cell r="C13">
            <v>0.25297380500000005</v>
          </cell>
          <cell r="D13">
            <v>0.27126328999999999</v>
          </cell>
          <cell r="E13">
            <v>0.24675610000000001</v>
          </cell>
          <cell r="F13">
            <v>0.24343138250000004</v>
          </cell>
          <cell r="G13">
            <v>0.23530526250000003</v>
          </cell>
          <cell r="H13">
            <v>0.23931288750000004</v>
          </cell>
          <cell r="I13">
            <v>0.25934223625000002</v>
          </cell>
          <cell r="J13">
            <v>0.23049779875000001</v>
          </cell>
          <cell r="K13">
            <v>0.17641294250000003</v>
          </cell>
          <cell r="L13">
            <v>0.24498214875000004</v>
          </cell>
          <cell r="M13">
            <v>0.27006583250000005</v>
          </cell>
          <cell r="N13">
            <v>0.26955290375000002</v>
          </cell>
          <cell r="O13">
            <v>0.27960379124999996</v>
          </cell>
          <cell r="P13">
            <v>0.22175518375</v>
          </cell>
          <cell r="Q13">
            <v>0.29638688625000004</v>
          </cell>
          <cell r="R13">
            <v>0.27094244875000001</v>
          </cell>
          <cell r="S13">
            <v>0.26307049249999997</v>
          </cell>
          <cell r="T13">
            <v>0.2660729825</v>
          </cell>
          <cell r="U13">
            <v>0.29180715750000003</v>
          </cell>
          <cell r="V13">
            <v>0.32027174375</v>
          </cell>
          <cell r="W13">
            <v>0.31787243500000001</v>
          </cell>
          <cell r="X13">
            <v>0.31492171250000001</v>
          </cell>
          <cell r="Y13">
            <v>0.31802023125000001</v>
          </cell>
        </row>
        <row r="14">
          <cell r="B14">
            <v>0.45580190500000006</v>
          </cell>
          <cell r="C14">
            <v>0.45039212624999997</v>
          </cell>
          <cell r="D14">
            <v>0.44350317750000001</v>
          </cell>
          <cell r="E14">
            <v>0.44078789999999995</v>
          </cell>
          <cell r="F14">
            <v>0.43804483500000002</v>
          </cell>
          <cell r="G14">
            <v>0.44770463874999999</v>
          </cell>
          <cell r="H14">
            <v>0.5162681937500001</v>
          </cell>
          <cell r="I14">
            <v>0.54533808250000004</v>
          </cell>
          <cell r="J14">
            <v>0.58138730500000002</v>
          </cell>
          <cell r="K14">
            <v>0.55324799999999996</v>
          </cell>
          <cell r="L14">
            <v>0.55681741250000005</v>
          </cell>
          <cell r="M14">
            <v>0.56100500750000004</v>
          </cell>
          <cell r="N14">
            <v>0.57935945875000006</v>
          </cell>
          <cell r="O14">
            <v>0.57349131249999996</v>
          </cell>
          <cell r="P14">
            <v>0.56090088999999999</v>
          </cell>
          <cell r="Q14">
            <v>0.55659525500000007</v>
          </cell>
          <cell r="R14">
            <v>0.56370640999999999</v>
          </cell>
          <cell r="S14">
            <v>0.5691022387500001</v>
          </cell>
          <cell r="T14">
            <v>0.54481721999999999</v>
          </cell>
          <cell r="U14">
            <v>0.55131043375</v>
          </cell>
          <cell r="V14">
            <v>0.55589386249999995</v>
          </cell>
          <cell r="W14">
            <v>0.52329610500000001</v>
          </cell>
          <cell r="X14">
            <v>0.46239236625000002</v>
          </cell>
          <cell r="Y14">
            <v>0.46279519750000003</v>
          </cell>
        </row>
        <row r="15">
          <cell r="B15">
            <v>1.537215125E-2</v>
          </cell>
          <cell r="C15">
            <v>1.4497747500000003E-2</v>
          </cell>
          <cell r="D15">
            <v>1.4079815000000002E-2</v>
          </cell>
          <cell r="E15">
            <v>1.3758931250000002E-2</v>
          </cell>
          <cell r="F15">
            <v>1.399835E-2</v>
          </cell>
          <cell r="G15">
            <v>1.498772625E-2</v>
          </cell>
          <cell r="H15">
            <v>1.7814233750000002E-2</v>
          </cell>
          <cell r="I15">
            <v>2.0453789999999999E-2</v>
          </cell>
          <cell r="J15">
            <v>2.2196793750000002E-2</v>
          </cell>
          <cell r="K15">
            <v>2.3140630000000002E-2</v>
          </cell>
          <cell r="L15">
            <v>2.4758236250000003E-2</v>
          </cell>
          <cell r="M15">
            <v>2.5331858749999998E-2</v>
          </cell>
          <cell r="N15">
            <v>2.4836918749999999E-2</v>
          </cell>
          <cell r="O15">
            <v>2.2853321250000003E-2</v>
          </cell>
          <cell r="P15">
            <v>2.0032511249999999E-2</v>
          </cell>
          <cell r="Q15">
            <v>2.0072068750000002E-2</v>
          </cell>
          <cell r="R15">
            <v>2.0250980000000002E-2</v>
          </cell>
          <cell r="S15">
            <v>1.9725077500000004E-2</v>
          </cell>
          <cell r="T15">
            <v>2.0657521250000001E-2</v>
          </cell>
          <cell r="U15">
            <v>2.2085170000000001E-2</v>
          </cell>
          <cell r="V15">
            <v>2.255908375E-2</v>
          </cell>
          <cell r="W15">
            <v>1.9634126250000002E-2</v>
          </cell>
          <cell r="X15">
            <v>1.8027926250000003E-2</v>
          </cell>
          <cell r="Y15">
            <v>1.5880318750000001E-2</v>
          </cell>
        </row>
      </sheetData>
      <sheetData sheetId="10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  <row r="15">
          <cell r="B15">
            <v>17.851022176578198</v>
          </cell>
          <cell r="C15">
            <v>17.009531756474857</v>
          </cell>
          <cell r="D15">
            <v>16.656503738887643</v>
          </cell>
          <cell r="E15">
            <v>16.175101896723259</v>
          </cell>
          <cell r="F15">
            <v>16.335569177444718</v>
          </cell>
          <cell r="G15">
            <v>17.026862222792772</v>
          </cell>
          <cell r="H15">
            <v>18.475560833146119</v>
          </cell>
          <cell r="I15">
            <v>19.165570140248402</v>
          </cell>
          <cell r="J15">
            <v>20</v>
          </cell>
          <cell r="K15">
            <v>18.962739497416479</v>
          </cell>
          <cell r="L15">
            <v>18.53204531596008</v>
          </cell>
          <cell r="M15">
            <v>16.831092140312592</v>
          </cell>
          <cell r="N15">
            <v>16.365095157097468</v>
          </cell>
          <cell r="O15">
            <v>13.986328187682533</v>
          </cell>
          <cell r="P15">
            <v>14.551173015822075</v>
          </cell>
          <cell r="Q15">
            <v>13.194903559164286</v>
          </cell>
          <cell r="R15">
            <v>12.837382457716872</v>
          </cell>
          <cell r="S15">
            <v>12.769344330690974</v>
          </cell>
          <cell r="T15">
            <v>12.937514040887063</v>
          </cell>
          <cell r="U15">
            <v>14.694309830225619</v>
          </cell>
          <cell r="V15">
            <v>17.809942552713505</v>
          </cell>
          <cell r="W15">
            <v>17.78619339516673</v>
          </cell>
          <cell r="X15">
            <v>16.841362046278764</v>
          </cell>
          <cell r="Y15">
            <v>16.020411438107772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10" sqref="E10"/>
    </sheetView>
  </sheetViews>
  <sheetFormatPr defaultRowHeight="15" x14ac:dyDescent="0.25"/>
  <cols>
    <col min="1" max="1" width="14.28515625" bestFit="1" customWidth="1"/>
    <col min="2" max="2" width="11" bestFit="1" customWidth="1"/>
  </cols>
  <sheetData>
    <row r="1" spans="1:7" x14ac:dyDescent="0.25">
      <c r="A1" t="s">
        <v>3</v>
      </c>
      <c r="B1">
        <v>1</v>
      </c>
      <c r="C1" s="1">
        <v>1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4</v>
      </c>
      <c r="B2" t="s">
        <v>1</v>
      </c>
      <c r="C2" s="2">
        <v>1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2</v>
      </c>
      <c r="C3" s="2">
        <v>1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5</v>
      </c>
      <c r="B5" s="4">
        <v>2020</v>
      </c>
    </row>
    <row r="8" spans="1:7" x14ac:dyDescent="0.25">
      <c r="B8" s="3"/>
    </row>
    <row r="9" spans="1:7" x14ac:dyDescent="0.25">
      <c r="B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3DC7-D236-481B-861E-1C1AED53E320}">
  <dimension ref="A1:AE42"/>
  <sheetViews>
    <sheetView zoomScale="85" zoomScaleNormal="85" workbookViewId="0">
      <selection activeCell="J16" sqref="J16"/>
    </sheetView>
  </sheetViews>
  <sheetFormatPr defaultRowHeight="15" x14ac:dyDescent="0.25"/>
  <cols>
    <col min="7" max="7" width="23.28515625" bestFit="1" customWidth="1"/>
  </cols>
  <sheetData>
    <row r="1" spans="1:31" x14ac:dyDescent="0.25">
      <c r="C1" s="6">
        <v>40</v>
      </c>
      <c r="D1" s="6">
        <v>3.75</v>
      </c>
      <c r="E1" s="6">
        <v>3.75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</row>
    <row r="2" spans="1:3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5" t="s">
        <v>11</v>
      </c>
      <c r="H2" s="7">
        <v>1.22912</v>
      </c>
      <c r="I2" s="7">
        <v>1.27014</v>
      </c>
      <c r="J2" s="7">
        <v>1.1373200000000001</v>
      </c>
      <c r="K2" s="7">
        <v>1.0780099999999999</v>
      </c>
      <c r="L2" s="7">
        <v>0.88317000000000001</v>
      </c>
      <c r="M2" s="7">
        <v>0.74961999999999995</v>
      </c>
      <c r="N2" s="7">
        <v>0.91664999999999996</v>
      </c>
      <c r="O2" s="7">
        <v>0.15919</v>
      </c>
      <c r="P2" s="7">
        <v>0.13996</v>
      </c>
      <c r="Q2" s="7">
        <v>0.2041</v>
      </c>
      <c r="R2" s="7">
        <v>0.12024</v>
      </c>
      <c r="S2" s="7">
        <v>0.15015999999999999</v>
      </c>
      <c r="T2" s="7">
        <v>0.23929</v>
      </c>
      <c r="U2" s="7">
        <v>0.44085999999999997</v>
      </c>
      <c r="V2" s="7">
        <v>0.47040999999999999</v>
      </c>
      <c r="W2" s="7">
        <v>0.46260000000000001</v>
      </c>
      <c r="X2" s="7">
        <v>0.25947999999999999</v>
      </c>
      <c r="Y2" s="7">
        <v>0.52864</v>
      </c>
      <c r="Z2" s="7">
        <v>0.31019999999999998</v>
      </c>
      <c r="AA2" s="7">
        <v>0.21814</v>
      </c>
      <c r="AB2" s="7">
        <v>0.33117999999999997</v>
      </c>
      <c r="AC2" s="7">
        <v>0.20466000000000001</v>
      </c>
      <c r="AD2" s="7">
        <v>0.93430000000000002</v>
      </c>
      <c r="AE2" s="7">
        <v>1.12625</v>
      </c>
    </row>
    <row r="3" spans="1:31" x14ac:dyDescent="0.25">
      <c r="A3" s="5">
        <v>1</v>
      </c>
      <c r="B3" s="1">
        <v>0</v>
      </c>
      <c r="C3" s="1">
        <f>$B3*C$1</f>
        <v>0</v>
      </c>
      <c r="D3" s="1">
        <f t="shared" ref="D3:E3" si="0">$B3*D$1</f>
        <v>0</v>
      </c>
      <c r="E3" s="1">
        <f t="shared" si="0"/>
        <v>0</v>
      </c>
      <c r="G3" s="5" t="s">
        <v>12</v>
      </c>
      <c r="H3" s="7">
        <v>-2.7749999999999999</v>
      </c>
      <c r="I3" s="7">
        <v>-2.9674</v>
      </c>
      <c r="J3" s="7">
        <v>-3.3374000000000001</v>
      </c>
      <c r="K3" s="7">
        <v>-3.6000999999999999</v>
      </c>
      <c r="L3" s="7">
        <v>-3.8479999999999999</v>
      </c>
      <c r="M3" s="7">
        <v>-4.1994999999999996</v>
      </c>
      <c r="N3" s="7">
        <v>-4.0071000000000003</v>
      </c>
      <c r="O3" s="7">
        <v>-4.4949399999999997</v>
      </c>
      <c r="P3" s="7">
        <v>-4.0768399999999998</v>
      </c>
      <c r="Q3" s="7">
        <v>-5.9882099999999996</v>
      </c>
      <c r="R3" s="7">
        <v>-5.9268400000000003</v>
      </c>
      <c r="S3" s="7">
        <v>-5.4180400000000004</v>
      </c>
      <c r="T3" s="7">
        <v>-5.1936400000000003</v>
      </c>
      <c r="U3" s="7">
        <v>-5.0143700000000004</v>
      </c>
      <c r="V3" s="7">
        <v>-4.7264200000000001</v>
      </c>
      <c r="W3" s="7">
        <v>-4.3010599999999997</v>
      </c>
      <c r="X3" s="7">
        <v>-4.0217400000000003</v>
      </c>
      <c r="Y3" s="7">
        <v>-3.5990600000000001</v>
      </c>
      <c r="Z3" s="7">
        <v>-2.28443</v>
      </c>
      <c r="AA3" s="7">
        <v>-2.5566200000000001</v>
      </c>
      <c r="AB3" s="7">
        <v>-2.7024599999999999</v>
      </c>
      <c r="AC3" s="7">
        <v>-2.9013499999999999</v>
      </c>
      <c r="AD3" s="7">
        <v>-2.3050999999999999</v>
      </c>
      <c r="AE3" s="7">
        <v>-2.4493999999999998</v>
      </c>
    </row>
    <row r="4" spans="1:31" x14ac:dyDescent="0.25">
      <c r="A4" s="5">
        <v>2</v>
      </c>
      <c r="B4" s="1">
        <v>0</v>
      </c>
      <c r="C4" s="1">
        <f t="shared" ref="C4:E42" si="1">$B4*C$1</f>
        <v>0</v>
      </c>
      <c r="D4" s="1">
        <f t="shared" si="1"/>
        <v>0</v>
      </c>
      <c r="E4" s="1">
        <f t="shared" si="1"/>
        <v>0</v>
      </c>
      <c r="G4" s="5" t="s">
        <v>13</v>
      </c>
      <c r="H4" s="7">
        <v>2.6733899999999999</v>
      </c>
      <c r="I4" s="7">
        <v>2.86008</v>
      </c>
      <c r="J4" s="7">
        <v>3.2068099999999999</v>
      </c>
      <c r="K4" s="7">
        <v>3.4506100000000002</v>
      </c>
      <c r="L4" s="7">
        <v>3.6728499999999999</v>
      </c>
      <c r="M4" s="7">
        <v>4.0105000000000004</v>
      </c>
      <c r="N4" s="7">
        <v>3.8235000000000001</v>
      </c>
      <c r="O4" s="7">
        <v>4.3147900000000003</v>
      </c>
      <c r="P4" s="7">
        <v>3.9522900000000001</v>
      </c>
      <c r="Q4" s="7">
        <v>4.5098599999999998</v>
      </c>
      <c r="R4" s="7">
        <v>4.5453700000000001</v>
      </c>
      <c r="S4" s="7">
        <v>4.2549099999999997</v>
      </c>
      <c r="T4" s="7">
        <v>4.1115000000000004</v>
      </c>
      <c r="U4" s="7">
        <v>4.0058199999999999</v>
      </c>
      <c r="V4" s="7">
        <v>3.7540800000000001</v>
      </c>
      <c r="W4" s="7">
        <v>3.4178700000000002</v>
      </c>
      <c r="X4" s="7">
        <v>3.1840099999999998</v>
      </c>
      <c r="Y4" s="7">
        <v>2.84572</v>
      </c>
      <c r="Z4" s="7">
        <v>2.2273399999999999</v>
      </c>
      <c r="AA4" s="7">
        <v>2.4930400000000001</v>
      </c>
      <c r="AB4" s="7">
        <v>2.6491400000000001</v>
      </c>
      <c r="AC4" s="7">
        <v>2.85364</v>
      </c>
      <c r="AD4" s="7">
        <v>2.2204999999999999</v>
      </c>
      <c r="AE4" s="7">
        <v>2.3612000000000002</v>
      </c>
    </row>
    <row r="5" spans="1:31" x14ac:dyDescent="0.25">
      <c r="A5" s="5">
        <v>3</v>
      </c>
      <c r="B5" s="1">
        <v>0.1272264631043257</v>
      </c>
      <c r="C5" s="1">
        <f t="shared" si="1"/>
        <v>5.0890585241730282</v>
      </c>
      <c r="D5" s="1">
        <f t="shared" si="1"/>
        <v>0.47709923664122139</v>
      </c>
      <c r="E5" s="1">
        <f t="shared" si="1"/>
        <v>0.47709923664122139</v>
      </c>
      <c r="G5" s="5" t="s">
        <v>14</v>
      </c>
      <c r="H5" s="3">
        <v>5.0000000000000001E-3</v>
      </c>
      <c r="I5" s="3">
        <v>5.0000000000000001E-3</v>
      </c>
      <c r="J5" s="3">
        <v>5.0000000000000001E-3</v>
      </c>
      <c r="K5" s="3">
        <v>5.0000000000000001E-3</v>
      </c>
      <c r="L5" s="3">
        <v>5.0000000000000001E-3</v>
      </c>
      <c r="M5" s="3">
        <v>5.0000000000000001E-3</v>
      </c>
      <c r="N5" s="3">
        <v>6.7241876723783636E-2</v>
      </c>
      <c r="O5" s="3">
        <v>0.17921206959875127</v>
      </c>
      <c r="P5" s="3">
        <v>0.30677597790861771</v>
      </c>
      <c r="Q5" s="3">
        <v>0.43761627856515189</v>
      </c>
      <c r="R5" s="3">
        <v>0.55635150253661303</v>
      </c>
      <c r="S5" s="3">
        <v>0.64731652630571324</v>
      </c>
      <c r="T5" s="3">
        <v>0.69765944116959389</v>
      </c>
      <c r="U5" s="3">
        <v>0.7</v>
      </c>
      <c r="V5" s="3">
        <v>0.65399082368743844</v>
      </c>
      <c r="W5" s="3">
        <v>0.56639141511137703</v>
      </c>
      <c r="X5" s="3">
        <v>0.44963644796807983</v>
      </c>
      <c r="Y5" s="3">
        <v>0.31925609454456705</v>
      </c>
      <c r="Z5" s="3">
        <v>0.19078835312194364</v>
      </c>
      <c r="AA5" s="3">
        <v>7.6937548649793353E-2</v>
      </c>
      <c r="AB5" s="3">
        <v>5.0000000000000001E-3</v>
      </c>
      <c r="AC5" s="3">
        <v>5.0000000000000001E-3</v>
      </c>
      <c r="AD5" s="3">
        <v>5.0000000000000001E-3</v>
      </c>
      <c r="AE5" s="3">
        <v>5.0000000000000001E-3</v>
      </c>
    </row>
    <row r="6" spans="1:31" x14ac:dyDescent="0.25">
      <c r="A6" s="5">
        <v>4</v>
      </c>
      <c r="B6" s="1">
        <v>0</v>
      </c>
      <c r="C6" s="1">
        <f t="shared" si="1"/>
        <v>0</v>
      </c>
      <c r="D6" s="1">
        <f t="shared" si="1"/>
        <v>0</v>
      </c>
      <c r="E6" s="1">
        <f t="shared" si="1"/>
        <v>0</v>
      </c>
    </row>
    <row r="7" spans="1:31" x14ac:dyDescent="0.25">
      <c r="A7" s="5">
        <v>5</v>
      </c>
      <c r="B7" s="1">
        <v>0</v>
      </c>
      <c r="C7" s="1">
        <f t="shared" si="1"/>
        <v>0</v>
      </c>
      <c r="D7" s="1">
        <f t="shared" si="1"/>
        <v>0</v>
      </c>
      <c r="E7" s="1">
        <f t="shared" si="1"/>
        <v>0</v>
      </c>
    </row>
    <row r="8" spans="1:31" x14ac:dyDescent="0.25">
      <c r="A8" s="5">
        <v>6</v>
      </c>
      <c r="B8" s="1">
        <v>4.2408821034775238E-2</v>
      </c>
      <c r="C8" s="1">
        <f t="shared" si="1"/>
        <v>1.6963528413910094</v>
      </c>
      <c r="D8" s="1">
        <f t="shared" si="1"/>
        <v>0.15903307888040713</v>
      </c>
      <c r="E8" s="1">
        <f t="shared" si="1"/>
        <v>0.15903307888040713</v>
      </c>
    </row>
    <row r="9" spans="1:31" x14ac:dyDescent="0.25">
      <c r="A9" s="5">
        <v>7</v>
      </c>
      <c r="B9" s="1"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</row>
    <row r="10" spans="1:31" x14ac:dyDescent="0.25">
      <c r="A10" s="5">
        <v>8</v>
      </c>
      <c r="B10" s="1">
        <v>0</v>
      </c>
      <c r="C10" s="1">
        <f t="shared" si="1"/>
        <v>0</v>
      </c>
      <c r="D10" s="1">
        <f t="shared" si="1"/>
        <v>0</v>
      </c>
      <c r="E10" s="1">
        <f t="shared" si="1"/>
        <v>0</v>
      </c>
    </row>
    <row r="11" spans="1:31" x14ac:dyDescent="0.25">
      <c r="A11" s="5">
        <v>9</v>
      </c>
      <c r="B11" s="1">
        <v>0</v>
      </c>
      <c r="C11" s="1">
        <f t="shared" si="1"/>
        <v>0</v>
      </c>
      <c r="D11" s="1">
        <f t="shared" si="1"/>
        <v>0</v>
      </c>
      <c r="E11" s="1">
        <f t="shared" si="1"/>
        <v>0</v>
      </c>
    </row>
    <row r="12" spans="1:31" x14ac:dyDescent="0.25">
      <c r="A12" s="5">
        <v>10</v>
      </c>
      <c r="B12" s="1">
        <v>0</v>
      </c>
      <c r="C12" s="1">
        <f t="shared" si="1"/>
        <v>0</v>
      </c>
      <c r="D12" s="1">
        <f t="shared" si="1"/>
        <v>0</v>
      </c>
      <c r="E12" s="1">
        <f t="shared" si="1"/>
        <v>0</v>
      </c>
    </row>
    <row r="13" spans="1:31" x14ac:dyDescent="0.25">
      <c r="A13" s="5">
        <v>11</v>
      </c>
      <c r="B13" s="1">
        <v>0</v>
      </c>
      <c r="C13" s="1">
        <f t="shared" si="1"/>
        <v>0</v>
      </c>
      <c r="D13" s="1">
        <f t="shared" si="1"/>
        <v>0</v>
      </c>
      <c r="E13" s="1">
        <f t="shared" si="1"/>
        <v>0</v>
      </c>
    </row>
    <row r="14" spans="1:31" x14ac:dyDescent="0.25">
      <c r="A14" s="5">
        <v>12</v>
      </c>
      <c r="B14" s="1">
        <v>0</v>
      </c>
      <c r="C14" s="1">
        <f t="shared" si="1"/>
        <v>0</v>
      </c>
      <c r="D14" s="1">
        <f t="shared" si="1"/>
        <v>0</v>
      </c>
      <c r="E14" s="1">
        <f t="shared" si="1"/>
        <v>0</v>
      </c>
    </row>
    <row r="15" spans="1:31" x14ac:dyDescent="0.25">
      <c r="A15" s="5">
        <v>13</v>
      </c>
      <c r="B15" s="1">
        <v>0</v>
      </c>
      <c r="C15" s="1">
        <f t="shared" si="1"/>
        <v>0</v>
      </c>
      <c r="D15" s="1">
        <f t="shared" si="1"/>
        <v>0</v>
      </c>
      <c r="E15" s="1">
        <f t="shared" si="1"/>
        <v>0</v>
      </c>
    </row>
    <row r="16" spans="1:31" x14ac:dyDescent="0.25">
      <c r="A16" s="5">
        <v>14</v>
      </c>
      <c r="B16" s="1">
        <v>2.5445292620865142E-2</v>
      </c>
      <c r="C16" s="1">
        <f t="shared" si="1"/>
        <v>1.0178117048346056</v>
      </c>
      <c r="D16" s="1">
        <f t="shared" si="1"/>
        <v>9.5419847328244281E-2</v>
      </c>
      <c r="E16" s="1">
        <f t="shared" si="1"/>
        <v>9.5419847328244281E-2</v>
      </c>
    </row>
    <row r="17" spans="1:5" x14ac:dyDescent="0.25">
      <c r="A17" s="5">
        <v>15</v>
      </c>
      <c r="B17" s="1">
        <v>0</v>
      </c>
      <c r="C17" s="1">
        <f t="shared" si="1"/>
        <v>0</v>
      </c>
      <c r="D17" s="1">
        <f t="shared" si="1"/>
        <v>0</v>
      </c>
      <c r="E17" s="1">
        <f t="shared" si="1"/>
        <v>0</v>
      </c>
    </row>
    <row r="18" spans="1:5" x14ac:dyDescent="0.25">
      <c r="A18" s="5">
        <v>16</v>
      </c>
      <c r="B18" s="1">
        <v>0</v>
      </c>
      <c r="C18" s="1">
        <f t="shared" si="1"/>
        <v>0</v>
      </c>
      <c r="D18" s="1">
        <f t="shared" si="1"/>
        <v>0</v>
      </c>
      <c r="E18" s="1">
        <f t="shared" si="1"/>
        <v>0</v>
      </c>
    </row>
    <row r="19" spans="1:5" x14ac:dyDescent="0.25">
      <c r="A19" s="5">
        <v>17</v>
      </c>
      <c r="B19" s="1">
        <v>3.3927056827820191E-2</v>
      </c>
      <c r="C19" s="1">
        <f t="shared" si="1"/>
        <v>1.3570822731128076</v>
      </c>
      <c r="D19" s="1">
        <f t="shared" si="1"/>
        <v>0.12722646310432573</v>
      </c>
      <c r="E19" s="1">
        <f t="shared" si="1"/>
        <v>0.12722646310432573</v>
      </c>
    </row>
    <row r="20" spans="1:5" x14ac:dyDescent="0.25">
      <c r="A20" s="5">
        <v>18</v>
      </c>
      <c r="B20" s="1">
        <v>0</v>
      </c>
      <c r="C20" s="1">
        <f t="shared" si="1"/>
        <v>0</v>
      </c>
      <c r="D20" s="1">
        <f t="shared" si="1"/>
        <v>0</v>
      </c>
      <c r="E20" s="1">
        <f t="shared" si="1"/>
        <v>0</v>
      </c>
    </row>
    <row r="21" spans="1:5" x14ac:dyDescent="0.25">
      <c r="A21" s="5">
        <v>19</v>
      </c>
      <c r="B21" s="1">
        <v>0</v>
      </c>
      <c r="C21" s="1">
        <f t="shared" si="1"/>
        <v>0</v>
      </c>
      <c r="D21" s="1">
        <f t="shared" si="1"/>
        <v>0</v>
      </c>
      <c r="E21" s="1">
        <f t="shared" si="1"/>
        <v>0</v>
      </c>
    </row>
    <row r="22" spans="1:5" x14ac:dyDescent="0.25">
      <c r="A22" s="5">
        <v>20</v>
      </c>
      <c r="B22" s="1">
        <v>1.0390161153519933E-2</v>
      </c>
      <c r="C22" s="1">
        <f t="shared" si="1"/>
        <v>0.41560644614079734</v>
      </c>
      <c r="D22" s="1">
        <f t="shared" si="1"/>
        <v>3.896310432569975E-2</v>
      </c>
      <c r="E22" s="1">
        <f t="shared" si="1"/>
        <v>3.896310432569975E-2</v>
      </c>
    </row>
    <row r="23" spans="1:5" x14ac:dyDescent="0.25">
      <c r="A23" s="5">
        <v>21</v>
      </c>
      <c r="B23" s="1">
        <v>0</v>
      </c>
      <c r="C23" s="1">
        <f t="shared" si="1"/>
        <v>0</v>
      </c>
      <c r="D23" s="1">
        <f t="shared" si="1"/>
        <v>0</v>
      </c>
      <c r="E23" s="1">
        <f t="shared" si="1"/>
        <v>0</v>
      </c>
    </row>
    <row r="24" spans="1:5" x14ac:dyDescent="0.25">
      <c r="A24" s="5">
        <v>22</v>
      </c>
      <c r="B24" s="1">
        <v>8.4817642069550475E-2</v>
      </c>
      <c r="C24" s="1">
        <f t="shared" si="1"/>
        <v>3.3927056827820188</v>
      </c>
      <c r="D24" s="1">
        <f t="shared" si="1"/>
        <v>0.31806615776081426</v>
      </c>
      <c r="E24" s="1">
        <f t="shared" si="1"/>
        <v>0.31806615776081426</v>
      </c>
    </row>
    <row r="25" spans="1:5" x14ac:dyDescent="0.25">
      <c r="A25" s="5">
        <v>23</v>
      </c>
      <c r="B25" s="1">
        <v>0</v>
      </c>
      <c r="C25" s="1">
        <f t="shared" si="1"/>
        <v>0</v>
      </c>
      <c r="D25" s="1">
        <f t="shared" si="1"/>
        <v>0</v>
      </c>
      <c r="E25" s="1">
        <f t="shared" si="1"/>
        <v>0</v>
      </c>
    </row>
    <row r="26" spans="1:5" x14ac:dyDescent="0.25">
      <c r="A26" s="5">
        <v>24</v>
      </c>
      <c r="B26" s="1">
        <v>0.14843087362171334</v>
      </c>
      <c r="C26" s="1">
        <f t="shared" si="1"/>
        <v>5.9372349448685338</v>
      </c>
      <c r="D26" s="1">
        <f t="shared" si="1"/>
        <v>0.55661577608142498</v>
      </c>
      <c r="E26" s="1">
        <f t="shared" si="1"/>
        <v>0.55661577608142498</v>
      </c>
    </row>
    <row r="27" spans="1:5" x14ac:dyDescent="0.25">
      <c r="A27" s="5">
        <v>25</v>
      </c>
      <c r="B27" s="1">
        <v>0</v>
      </c>
      <c r="C27" s="1">
        <f t="shared" si="1"/>
        <v>0</v>
      </c>
      <c r="D27" s="1">
        <f t="shared" si="1"/>
        <v>0</v>
      </c>
      <c r="E27" s="1">
        <f t="shared" si="1"/>
        <v>0</v>
      </c>
    </row>
    <row r="28" spans="1:5" x14ac:dyDescent="0.25">
      <c r="A28" s="5">
        <v>26</v>
      </c>
      <c r="B28" s="1">
        <v>0.11683630195080577</v>
      </c>
      <c r="C28" s="1">
        <f t="shared" si="1"/>
        <v>4.6734520780322306</v>
      </c>
      <c r="D28" s="1">
        <f t="shared" si="1"/>
        <v>0.43813613231552162</v>
      </c>
      <c r="E28" s="1">
        <f t="shared" si="1"/>
        <v>0.43813613231552162</v>
      </c>
    </row>
    <row r="29" spans="1:5" x14ac:dyDescent="0.25">
      <c r="A29" s="5">
        <v>27</v>
      </c>
      <c r="B29" s="1">
        <v>0</v>
      </c>
      <c r="C29" s="1">
        <f t="shared" si="1"/>
        <v>0</v>
      </c>
      <c r="D29" s="1">
        <f t="shared" si="1"/>
        <v>0</v>
      </c>
      <c r="E29" s="1">
        <f t="shared" si="1"/>
        <v>0</v>
      </c>
    </row>
    <row r="30" spans="1:5" x14ac:dyDescent="0.25">
      <c r="A30" s="5">
        <v>28</v>
      </c>
      <c r="B30" s="1">
        <v>8.0576759966072942E-2</v>
      </c>
      <c r="C30" s="1">
        <f t="shared" si="1"/>
        <v>3.2230703986429177</v>
      </c>
      <c r="D30" s="1">
        <f t="shared" si="1"/>
        <v>0.30216284987277353</v>
      </c>
      <c r="E30" s="1">
        <f t="shared" si="1"/>
        <v>0.30216284987277353</v>
      </c>
    </row>
    <row r="31" spans="1:5" x14ac:dyDescent="0.25">
      <c r="A31" s="5">
        <v>29</v>
      </c>
      <c r="B31" s="1">
        <v>0</v>
      </c>
      <c r="C31" s="1">
        <f t="shared" si="1"/>
        <v>0</v>
      </c>
      <c r="D31" s="1">
        <f t="shared" si="1"/>
        <v>0</v>
      </c>
      <c r="E31" s="1">
        <f t="shared" si="1"/>
        <v>0</v>
      </c>
    </row>
    <row r="32" spans="1:5" x14ac:dyDescent="0.25">
      <c r="A32" s="5">
        <v>30</v>
      </c>
      <c r="B32" s="1">
        <v>3.5199321458863446E-2</v>
      </c>
      <c r="C32" s="1">
        <f t="shared" si="1"/>
        <v>1.4079728583545379</v>
      </c>
      <c r="D32" s="1">
        <f t="shared" si="1"/>
        <v>0.13199745547073793</v>
      </c>
      <c r="E32" s="1">
        <f t="shared" si="1"/>
        <v>0.13199745547073793</v>
      </c>
    </row>
    <row r="33" spans="1:5" x14ac:dyDescent="0.25">
      <c r="A33" s="5">
        <v>31</v>
      </c>
      <c r="B33" s="1">
        <v>0</v>
      </c>
      <c r="C33" s="1">
        <f t="shared" si="1"/>
        <v>0</v>
      </c>
      <c r="D33" s="1">
        <f t="shared" si="1"/>
        <v>0</v>
      </c>
      <c r="E33" s="1">
        <f t="shared" si="1"/>
        <v>0</v>
      </c>
    </row>
    <row r="34" spans="1:5" x14ac:dyDescent="0.25">
      <c r="A34" s="5">
        <v>32</v>
      </c>
      <c r="B34" s="1">
        <v>0</v>
      </c>
      <c r="C34" s="1">
        <f t="shared" si="1"/>
        <v>0</v>
      </c>
      <c r="D34" s="1">
        <f t="shared" si="1"/>
        <v>0</v>
      </c>
      <c r="E34" s="1">
        <f t="shared" si="1"/>
        <v>0</v>
      </c>
    </row>
    <row r="35" spans="1:5" x14ac:dyDescent="0.25">
      <c r="A35" s="5">
        <v>33</v>
      </c>
      <c r="B35" s="1">
        <v>0</v>
      </c>
      <c r="C35" s="1">
        <f t="shared" si="1"/>
        <v>0</v>
      </c>
      <c r="D35" s="1">
        <f t="shared" si="1"/>
        <v>0</v>
      </c>
      <c r="E35" s="1">
        <f t="shared" si="1"/>
        <v>0</v>
      </c>
    </row>
    <row r="36" spans="1:5" x14ac:dyDescent="0.25">
      <c r="A36" s="5">
        <v>34</v>
      </c>
      <c r="B36" s="1">
        <v>8.4817642069550475E-2</v>
      </c>
      <c r="C36" s="1">
        <f t="shared" si="1"/>
        <v>3.3927056827820188</v>
      </c>
      <c r="D36" s="1">
        <f t="shared" si="1"/>
        <v>0.31806615776081426</v>
      </c>
      <c r="E36" s="1">
        <f t="shared" si="1"/>
        <v>0.31806615776081426</v>
      </c>
    </row>
    <row r="37" spans="1:5" x14ac:dyDescent="0.25">
      <c r="A37" s="5">
        <v>35</v>
      </c>
      <c r="B37" s="1">
        <v>0</v>
      </c>
      <c r="C37" s="1">
        <f t="shared" si="1"/>
        <v>0</v>
      </c>
      <c r="D37" s="1">
        <f t="shared" si="1"/>
        <v>0</v>
      </c>
      <c r="E37" s="1">
        <f t="shared" si="1"/>
        <v>0</v>
      </c>
    </row>
    <row r="38" spans="1:5" x14ac:dyDescent="0.25">
      <c r="A38" s="5">
        <v>36</v>
      </c>
      <c r="B38" s="1">
        <v>2.1204410517387619E-2</v>
      </c>
      <c r="C38" s="1">
        <f t="shared" si="1"/>
        <v>0.8481764206955047</v>
      </c>
      <c r="D38" s="1">
        <f t="shared" si="1"/>
        <v>7.9516539440203565E-2</v>
      </c>
      <c r="E38" s="1">
        <f t="shared" si="1"/>
        <v>7.9516539440203565E-2</v>
      </c>
    </row>
    <row r="39" spans="1:5" x14ac:dyDescent="0.25">
      <c r="A39" s="5">
        <v>37</v>
      </c>
      <c r="B39" s="1">
        <v>0</v>
      </c>
      <c r="C39" s="1">
        <f t="shared" si="1"/>
        <v>0</v>
      </c>
      <c r="D39" s="1">
        <f t="shared" si="1"/>
        <v>0</v>
      </c>
      <c r="E39" s="1">
        <f t="shared" si="1"/>
        <v>0</v>
      </c>
    </row>
    <row r="40" spans="1:5" x14ac:dyDescent="0.25">
      <c r="A40" s="5">
        <v>38</v>
      </c>
      <c r="B40" s="1">
        <v>0.11874469889737066</v>
      </c>
      <c r="C40" s="1">
        <f t="shared" si="1"/>
        <v>4.7497879558948259</v>
      </c>
      <c r="D40" s="1">
        <f t="shared" si="1"/>
        <v>0.44529262086513999</v>
      </c>
      <c r="E40" s="1">
        <f t="shared" si="1"/>
        <v>0.44529262086513999</v>
      </c>
    </row>
    <row r="41" spans="1:5" x14ac:dyDescent="0.25">
      <c r="A41" s="5">
        <v>39</v>
      </c>
      <c r="B41" s="1">
        <v>0</v>
      </c>
      <c r="C41" s="1">
        <f t="shared" si="1"/>
        <v>0</v>
      </c>
      <c r="D41" s="1">
        <f t="shared" si="1"/>
        <v>0</v>
      </c>
      <c r="E41" s="1">
        <f t="shared" si="1"/>
        <v>0</v>
      </c>
    </row>
    <row r="42" spans="1:5" x14ac:dyDescent="0.25">
      <c r="A42" s="5">
        <v>40</v>
      </c>
      <c r="B42" s="1">
        <v>6.9974554707379136E-2</v>
      </c>
      <c r="C42" s="1">
        <f t="shared" si="1"/>
        <v>2.7989821882951653</v>
      </c>
      <c r="D42" s="1">
        <f t="shared" si="1"/>
        <v>0.26240458015267176</v>
      </c>
      <c r="E42" s="1">
        <f t="shared" si="1"/>
        <v>0.26240458015267176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4F62-DC00-48B4-99D0-EF39648EDCB3}">
  <dimension ref="A1:Y41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1">
        <f>'PV, ESS, EV'!$B3*'PV, ESS, EV'!H$2</f>
        <v>0</v>
      </c>
      <c r="C2" s="1">
        <f>'PV, ESS, EV'!$B3*'PV, ESS, EV'!I$2</f>
        <v>0</v>
      </c>
      <c r="D2" s="1">
        <f>'PV, ESS, EV'!$B3*'PV, ESS, EV'!J$2</f>
        <v>0</v>
      </c>
      <c r="E2" s="1">
        <f>'PV, ESS, EV'!$B3*'PV, ESS, EV'!K$2</f>
        <v>0</v>
      </c>
      <c r="F2" s="1">
        <f>'PV, ESS, EV'!$B3*'PV, ESS, EV'!L$2</f>
        <v>0</v>
      </c>
      <c r="G2" s="1">
        <f>'PV, ESS, EV'!$B3*'PV, ESS, EV'!M$2</f>
        <v>0</v>
      </c>
      <c r="H2" s="1">
        <f>'PV, ESS, EV'!$B3*'PV, ESS, EV'!N$2</f>
        <v>0</v>
      </c>
      <c r="I2" s="1">
        <f>'PV, ESS, EV'!$B3*'PV, ESS, EV'!O$2</f>
        <v>0</v>
      </c>
      <c r="J2" s="1">
        <f>'PV, ESS, EV'!$B3*'PV, ESS, EV'!P$2</f>
        <v>0</v>
      </c>
      <c r="K2" s="1">
        <f>'PV, ESS, EV'!$B3*'PV, ESS, EV'!Q$2</f>
        <v>0</v>
      </c>
      <c r="L2" s="1">
        <f>'PV, ESS, EV'!$B3*'PV, ESS, EV'!R$2</f>
        <v>0</v>
      </c>
      <c r="M2" s="1">
        <f>'PV, ESS, EV'!$B3*'PV, ESS, EV'!S$2</f>
        <v>0</v>
      </c>
      <c r="N2" s="1">
        <f>'PV, ESS, EV'!$B3*'PV, ESS, EV'!T$2</f>
        <v>0</v>
      </c>
      <c r="O2" s="1">
        <f>'PV, ESS, EV'!$B3*'PV, ESS, EV'!U$2</f>
        <v>0</v>
      </c>
      <c r="P2" s="1">
        <f>'PV, ESS, EV'!$B3*'PV, ESS, EV'!V$2</f>
        <v>0</v>
      </c>
      <c r="Q2" s="1">
        <f>'PV, ESS, EV'!$B3*'PV, ESS, EV'!W$2</f>
        <v>0</v>
      </c>
      <c r="R2" s="1">
        <f>'PV, ESS, EV'!$B3*'PV, ESS, EV'!X$2</f>
        <v>0</v>
      </c>
      <c r="S2" s="1">
        <f>'PV, ESS, EV'!$B3*'PV, ESS, EV'!Y$2</f>
        <v>0</v>
      </c>
      <c r="T2" s="1">
        <f>'PV, ESS, EV'!$B3*'PV, ESS, EV'!Z$2</f>
        <v>0</v>
      </c>
      <c r="U2" s="1">
        <f>'PV, ESS, EV'!$B3*'PV, ESS, EV'!AA$2</f>
        <v>0</v>
      </c>
      <c r="V2" s="1">
        <f>'PV, ESS, EV'!$B3*'PV, ESS, EV'!AB$2</f>
        <v>0</v>
      </c>
      <c r="W2" s="1">
        <f>'PV, ESS, EV'!$B3*'PV, ESS, EV'!AC$2</f>
        <v>0</v>
      </c>
      <c r="X2" s="1">
        <f>'PV, ESS, EV'!$B3*'PV, ESS, EV'!AD$2</f>
        <v>0</v>
      </c>
      <c r="Y2" s="1">
        <f>'PV, ESS, EV'!$B3*'PV, ESS, EV'!AE$2</f>
        <v>0</v>
      </c>
    </row>
    <row r="3" spans="1:25" x14ac:dyDescent="0.25">
      <c r="A3" s="5">
        <v>2</v>
      </c>
      <c r="B3" s="1">
        <f>'PV, ESS, EV'!$B4*'PV, ESS, EV'!H$2</f>
        <v>0</v>
      </c>
      <c r="C3" s="1">
        <f>'PV, ESS, EV'!$B4*'PV, ESS, EV'!I$2</f>
        <v>0</v>
      </c>
      <c r="D3" s="1">
        <f>'PV, ESS, EV'!$B4*'PV, ESS, EV'!J$2</f>
        <v>0</v>
      </c>
      <c r="E3" s="1">
        <f>'PV, ESS, EV'!$B4*'PV, ESS, EV'!K$2</f>
        <v>0</v>
      </c>
      <c r="F3" s="1">
        <f>'PV, ESS, EV'!$B4*'PV, ESS, EV'!L$2</f>
        <v>0</v>
      </c>
      <c r="G3" s="1">
        <f>'PV, ESS, EV'!$B4*'PV, ESS, EV'!M$2</f>
        <v>0</v>
      </c>
      <c r="H3" s="1">
        <f>'PV, ESS, EV'!$B4*'PV, ESS, EV'!N$2</f>
        <v>0</v>
      </c>
      <c r="I3" s="1">
        <f>'PV, ESS, EV'!$B4*'PV, ESS, EV'!O$2</f>
        <v>0</v>
      </c>
      <c r="J3" s="1">
        <f>'PV, ESS, EV'!$B4*'PV, ESS, EV'!P$2</f>
        <v>0</v>
      </c>
      <c r="K3" s="1">
        <f>'PV, ESS, EV'!$B4*'PV, ESS, EV'!Q$2</f>
        <v>0</v>
      </c>
      <c r="L3" s="1">
        <f>'PV, ESS, EV'!$B4*'PV, ESS, EV'!R$2</f>
        <v>0</v>
      </c>
      <c r="M3" s="1">
        <f>'PV, ESS, EV'!$B4*'PV, ESS, EV'!S$2</f>
        <v>0</v>
      </c>
      <c r="N3" s="1">
        <f>'PV, ESS, EV'!$B4*'PV, ESS, EV'!T$2</f>
        <v>0</v>
      </c>
      <c r="O3" s="1">
        <f>'PV, ESS, EV'!$B4*'PV, ESS, EV'!U$2</f>
        <v>0</v>
      </c>
      <c r="P3" s="1">
        <f>'PV, ESS, EV'!$B4*'PV, ESS, EV'!V$2</f>
        <v>0</v>
      </c>
      <c r="Q3" s="1">
        <f>'PV, ESS, EV'!$B4*'PV, ESS, EV'!W$2</f>
        <v>0</v>
      </c>
      <c r="R3" s="1">
        <f>'PV, ESS, EV'!$B4*'PV, ESS, EV'!X$2</f>
        <v>0</v>
      </c>
      <c r="S3" s="1">
        <f>'PV, ESS, EV'!$B4*'PV, ESS, EV'!Y$2</f>
        <v>0</v>
      </c>
      <c r="T3" s="1">
        <f>'PV, ESS, EV'!$B4*'PV, ESS, EV'!Z$2</f>
        <v>0</v>
      </c>
      <c r="U3" s="1">
        <f>'PV, ESS, EV'!$B4*'PV, ESS, EV'!AA$2</f>
        <v>0</v>
      </c>
      <c r="V3" s="1">
        <f>'PV, ESS, EV'!$B4*'PV, ESS, EV'!AB$2</f>
        <v>0</v>
      </c>
      <c r="W3" s="1">
        <f>'PV, ESS, EV'!$B4*'PV, ESS, EV'!AC$2</f>
        <v>0</v>
      </c>
      <c r="X3" s="1">
        <f>'PV, ESS, EV'!$B4*'PV, ESS, EV'!AD$2</f>
        <v>0</v>
      </c>
      <c r="Y3" s="1">
        <f>'PV, ESS, EV'!$B4*'PV, ESS, EV'!AE$2</f>
        <v>0</v>
      </c>
    </row>
    <row r="4" spans="1:25" x14ac:dyDescent="0.25">
      <c r="A4" s="5">
        <v>3</v>
      </c>
      <c r="B4" s="1">
        <f>'PV, ESS, EV'!$B5*'PV, ESS, EV'!H$2</f>
        <v>0.1563765903307888</v>
      </c>
      <c r="C4" s="1">
        <f>'PV, ESS, EV'!$B5*'PV, ESS, EV'!I$2</f>
        <v>0.16159541984732825</v>
      </c>
      <c r="D4" s="1">
        <f>'PV, ESS, EV'!$B5*'PV, ESS, EV'!J$2</f>
        <v>0.14469720101781172</v>
      </c>
      <c r="E4" s="1">
        <f>'PV, ESS, EV'!$B5*'PV, ESS, EV'!K$2</f>
        <v>0.13715139949109414</v>
      </c>
      <c r="F4" s="1">
        <f>'PV, ESS, EV'!$B5*'PV, ESS, EV'!L$2</f>
        <v>0.11236259541984733</v>
      </c>
      <c r="G4" s="1">
        <f>'PV, ESS, EV'!$B5*'PV, ESS, EV'!M$2</f>
        <v>9.5371501272264625E-2</v>
      </c>
      <c r="H4" s="1">
        <f>'PV, ESS, EV'!$B5*'PV, ESS, EV'!N$2</f>
        <v>0.11662213740458015</v>
      </c>
      <c r="I4" s="1">
        <f>'PV, ESS, EV'!$B5*'PV, ESS, EV'!O$2</f>
        <v>2.0253180661577608E-2</v>
      </c>
      <c r="J4" s="1">
        <f>'PV, ESS, EV'!$B5*'PV, ESS, EV'!P$2</f>
        <v>1.7806615776081426E-2</v>
      </c>
      <c r="K4" s="1">
        <f>'PV, ESS, EV'!$B5*'PV, ESS, EV'!Q$2</f>
        <v>2.5966921119592874E-2</v>
      </c>
      <c r="L4" s="1">
        <f>'PV, ESS, EV'!$B5*'PV, ESS, EV'!R$2</f>
        <v>1.5297709923664122E-2</v>
      </c>
      <c r="M4" s="1">
        <f>'PV, ESS, EV'!$B5*'PV, ESS, EV'!S$2</f>
        <v>1.9104325699745545E-2</v>
      </c>
      <c r="N4" s="1">
        <f>'PV, ESS, EV'!$B5*'PV, ESS, EV'!T$2</f>
        <v>3.0444020356234096E-2</v>
      </c>
      <c r="O4" s="1">
        <f>'PV, ESS, EV'!$B5*'PV, ESS, EV'!U$2</f>
        <v>5.6089058524173022E-2</v>
      </c>
      <c r="P4" s="1">
        <f>'PV, ESS, EV'!$B5*'PV, ESS, EV'!V$2</f>
        <v>5.984860050890585E-2</v>
      </c>
      <c r="Q4" s="1">
        <f>'PV, ESS, EV'!$B5*'PV, ESS, EV'!W$2</f>
        <v>5.885496183206107E-2</v>
      </c>
      <c r="R4" s="1">
        <f>'PV, ESS, EV'!$B5*'PV, ESS, EV'!X$2</f>
        <v>3.301272264631043E-2</v>
      </c>
      <c r="S4" s="1">
        <f>'PV, ESS, EV'!$B5*'PV, ESS, EV'!Y$2</f>
        <v>6.7256997455470743E-2</v>
      </c>
      <c r="T4" s="1">
        <f>'PV, ESS, EV'!$B5*'PV, ESS, EV'!Z$2</f>
        <v>3.946564885496183E-2</v>
      </c>
      <c r="U4" s="1">
        <f>'PV, ESS, EV'!$B5*'PV, ESS, EV'!AA$2</f>
        <v>2.7753180661577607E-2</v>
      </c>
      <c r="V4" s="1">
        <f>'PV, ESS, EV'!$B5*'PV, ESS, EV'!AB$2</f>
        <v>4.213486005089058E-2</v>
      </c>
      <c r="W4" s="1">
        <f>'PV, ESS, EV'!$B5*'PV, ESS, EV'!AC$2</f>
        <v>2.6038167938931298E-2</v>
      </c>
      <c r="X4" s="1">
        <f>'PV, ESS, EV'!$B5*'PV, ESS, EV'!AD$2</f>
        <v>0.1188676844783715</v>
      </c>
      <c r="Y4" s="1">
        <f>'PV, ESS, EV'!$B5*'PV, ESS, EV'!AE$2</f>
        <v>0.14328880407124681</v>
      </c>
    </row>
    <row r="5" spans="1:25" x14ac:dyDescent="0.25">
      <c r="A5" s="5">
        <v>4</v>
      </c>
      <c r="B5" s="1">
        <f>'PV, ESS, EV'!$B6*'PV, ESS, EV'!H$2</f>
        <v>0</v>
      </c>
      <c r="C5" s="1">
        <f>'PV, ESS, EV'!$B6*'PV, ESS, EV'!I$2</f>
        <v>0</v>
      </c>
      <c r="D5" s="1">
        <f>'PV, ESS, EV'!$B6*'PV, ESS, EV'!J$2</f>
        <v>0</v>
      </c>
      <c r="E5" s="1">
        <f>'PV, ESS, EV'!$B6*'PV, ESS, EV'!K$2</f>
        <v>0</v>
      </c>
      <c r="F5" s="1">
        <f>'PV, ESS, EV'!$B6*'PV, ESS, EV'!L$2</f>
        <v>0</v>
      </c>
      <c r="G5" s="1">
        <f>'PV, ESS, EV'!$B6*'PV, ESS, EV'!M$2</f>
        <v>0</v>
      </c>
      <c r="H5" s="1">
        <f>'PV, ESS, EV'!$B6*'PV, ESS, EV'!N$2</f>
        <v>0</v>
      </c>
      <c r="I5" s="1">
        <f>'PV, ESS, EV'!$B6*'PV, ESS, EV'!O$2</f>
        <v>0</v>
      </c>
      <c r="J5" s="1">
        <f>'PV, ESS, EV'!$B6*'PV, ESS, EV'!P$2</f>
        <v>0</v>
      </c>
      <c r="K5" s="1">
        <f>'PV, ESS, EV'!$B6*'PV, ESS, EV'!Q$2</f>
        <v>0</v>
      </c>
      <c r="L5" s="1">
        <f>'PV, ESS, EV'!$B6*'PV, ESS, EV'!R$2</f>
        <v>0</v>
      </c>
      <c r="M5" s="1">
        <f>'PV, ESS, EV'!$B6*'PV, ESS, EV'!S$2</f>
        <v>0</v>
      </c>
      <c r="N5" s="1">
        <f>'PV, ESS, EV'!$B6*'PV, ESS, EV'!T$2</f>
        <v>0</v>
      </c>
      <c r="O5" s="1">
        <f>'PV, ESS, EV'!$B6*'PV, ESS, EV'!U$2</f>
        <v>0</v>
      </c>
      <c r="P5" s="1">
        <f>'PV, ESS, EV'!$B6*'PV, ESS, EV'!V$2</f>
        <v>0</v>
      </c>
      <c r="Q5" s="1">
        <f>'PV, ESS, EV'!$B6*'PV, ESS, EV'!W$2</f>
        <v>0</v>
      </c>
      <c r="R5" s="1">
        <f>'PV, ESS, EV'!$B6*'PV, ESS, EV'!X$2</f>
        <v>0</v>
      </c>
      <c r="S5" s="1">
        <f>'PV, ESS, EV'!$B6*'PV, ESS, EV'!Y$2</f>
        <v>0</v>
      </c>
      <c r="T5" s="1">
        <f>'PV, ESS, EV'!$B6*'PV, ESS, EV'!Z$2</f>
        <v>0</v>
      </c>
      <c r="U5" s="1">
        <f>'PV, ESS, EV'!$B6*'PV, ESS, EV'!AA$2</f>
        <v>0</v>
      </c>
      <c r="V5" s="1">
        <f>'PV, ESS, EV'!$B6*'PV, ESS, EV'!AB$2</f>
        <v>0</v>
      </c>
      <c r="W5" s="1">
        <f>'PV, ESS, EV'!$B6*'PV, ESS, EV'!AC$2</f>
        <v>0</v>
      </c>
      <c r="X5" s="1">
        <f>'PV, ESS, EV'!$B6*'PV, ESS, EV'!AD$2</f>
        <v>0</v>
      </c>
      <c r="Y5" s="1">
        <f>'PV, ESS, EV'!$B6*'PV, ESS, EV'!AE$2</f>
        <v>0</v>
      </c>
    </row>
    <row r="6" spans="1:25" x14ac:dyDescent="0.25">
      <c r="A6" s="5">
        <v>5</v>
      </c>
      <c r="B6" s="1">
        <f>'PV, ESS, EV'!$B7*'PV, ESS, EV'!H$2</f>
        <v>0</v>
      </c>
      <c r="C6" s="1">
        <f>'PV, ESS, EV'!$B7*'PV, ESS, EV'!I$2</f>
        <v>0</v>
      </c>
      <c r="D6" s="1">
        <f>'PV, ESS, EV'!$B7*'PV, ESS, EV'!J$2</f>
        <v>0</v>
      </c>
      <c r="E6" s="1">
        <f>'PV, ESS, EV'!$B7*'PV, ESS, EV'!K$2</f>
        <v>0</v>
      </c>
      <c r="F6" s="1">
        <f>'PV, ESS, EV'!$B7*'PV, ESS, EV'!L$2</f>
        <v>0</v>
      </c>
      <c r="G6" s="1">
        <f>'PV, ESS, EV'!$B7*'PV, ESS, EV'!M$2</f>
        <v>0</v>
      </c>
      <c r="H6" s="1">
        <f>'PV, ESS, EV'!$B7*'PV, ESS, EV'!N$2</f>
        <v>0</v>
      </c>
      <c r="I6" s="1">
        <f>'PV, ESS, EV'!$B7*'PV, ESS, EV'!O$2</f>
        <v>0</v>
      </c>
      <c r="J6" s="1">
        <f>'PV, ESS, EV'!$B7*'PV, ESS, EV'!P$2</f>
        <v>0</v>
      </c>
      <c r="K6" s="1">
        <f>'PV, ESS, EV'!$B7*'PV, ESS, EV'!Q$2</f>
        <v>0</v>
      </c>
      <c r="L6" s="1">
        <f>'PV, ESS, EV'!$B7*'PV, ESS, EV'!R$2</f>
        <v>0</v>
      </c>
      <c r="M6" s="1">
        <f>'PV, ESS, EV'!$B7*'PV, ESS, EV'!S$2</f>
        <v>0</v>
      </c>
      <c r="N6" s="1">
        <f>'PV, ESS, EV'!$B7*'PV, ESS, EV'!T$2</f>
        <v>0</v>
      </c>
      <c r="O6" s="1">
        <f>'PV, ESS, EV'!$B7*'PV, ESS, EV'!U$2</f>
        <v>0</v>
      </c>
      <c r="P6" s="1">
        <f>'PV, ESS, EV'!$B7*'PV, ESS, EV'!V$2</f>
        <v>0</v>
      </c>
      <c r="Q6" s="1">
        <f>'PV, ESS, EV'!$B7*'PV, ESS, EV'!W$2</f>
        <v>0</v>
      </c>
      <c r="R6" s="1">
        <f>'PV, ESS, EV'!$B7*'PV, ESS, EV'!X$2</f>
        <v>0</v>
      </c>
      <c r="S6" s="1">
        <f>'PV, ESS, EV'!$B7*'PV, ESS, EV'!Y$2</f>
        <v>0</v>
      </c>
      <c r="T6" s="1">
        <f>'PV, ESS, EV'!$B7*'PV, ESS, EV'!Z$2</f>
        <v>0</v>
      </c>
      <c r="U6" s="1">
        <f>'PV, ESS, EV'!$B7*'PV, ESS, EV'!AA$2</f>
        <v>0</v>
      </c>
      <c r="V6" s="1">
        <f>'PV, ESS, EV'!$B7*'PV, ESS, EV'!AB$2</f>
        <v>0</v>
      </c>
      <c r="W6" s="1">
        <f>'PV, ESS, EV'!$B7*'PV, ESS, EV'!AC$2</f>
        <v>0</v>
      </c>
      <c r="X6" s="1">
        <f>'PV, ESS, EV'!$B7*'PV, ESS, EV'!AD$2</f>
        <v>0</v>
      </c>
      <c r="Y6" s="1">
        <f>'PV, ESS, EV'!$B7*'PV, ESS, EV'!AE$2</f>
        <v>0</v>
      </c>
    </row>
    <row r="7" spans="1:25" x14ac:dyDescent="0.25">
      <c r="A7" s="5">
        <v>6</v>
      </c>
      <c r="B7" s="1">
        <f>'PV, ESS, EV'!$B8*'PV, ESS, EV'!H$2</f>
        <v>5.2125530110262941E-2</v>
      </c>
      <c r="C7" s="1">
        <f>'PV, ESS, EV'!$B8*'PV, ESS, EV'!I$2</f>
        <v>5.3865139949109422E-2</v>
      </c>
      <c r="D7" s="1">
        <f>'PV, ESS, EV'!$B8*'PV, ESS, EV'!J$2</f>
        <v>4.8232400339270579E-2</v>
      </c>
      <c r="E7" s="1">
        <f>'PV, ESS, EV'!$B8*'PV, ESS, EV'!K$2</f>
        <v>4.5717133163698048E-2</v>
      </c>
      <c r="F7" s="1">
        <f>'PV, ESS, EV'!$B8*'PV, ESS, EV'!L$2</f>
        <v>3.7454198473282449E-2</v>
      </c>
      <c r="G7" s="1">
        <f>'PV, ESS, EV'!$B8*'PV, ESS, EV'!M$2</f>
        <v>3.1790500424088208E-2</v>
      </c>
      <c r="H7" s="1">
        <f>'PV, ESS, EV'!$B8*'PV, ESS, EV'!N$2</f>
        <v>3.8874045801526723E-2</v>
      </c>
      <c r="I7" s="1">
        <f>'PV, ESS, EV'!$B8*'PV, ESS, EV'!O$2</f>
        <v>6.7510602205258698E-3</v>
      </c>
      <c r="J7" s="1">
        <f>'PV, ESS, EV'!$B8*'PV, ESS, EV'!P$2</f>
        <v>5.9355385920271423E-3</v>
      </c>
      <c r="K7" s="1">
        <f>'PV, ESS, EV'!$B8*'PV, ESS, EV'!Q$2</f>
        <v>8.6556403731976265E-3</v>
      </c>
      <c r="L7" s="1">
        <f>'PV, ESS, EV'!$B8*'PV, ESS, EV'!R$2</f>
        <v>5.0992366412213747E-3</v>
      </c>
      <c r="M7" s="1">
        <f>'PV, ESS, EV'!$B8*'PV, ESS, EV'!S$2</f>
        <v>6.3681085665818491E-3</v>
      </c>
      <c r="N7" s="1">
        <f>'PV, ESS, EV'!$B8*'PV, ESS, EV'!T$2</f>
        <v>1.0148006785411367E-2</v>
      </c>
      <c r="O7" s="1">
        <f>'PV, ESS, EV'!$B8*'PV, ESS, EV'!U$2</f>
        <v>1.8696352841391012E-2</v>
      </c>
      <c r="P7" s="1">
        <f>'PV, ESS, EV'!$B8*'PV, ESS, EV'!V$2</f>
        <v>1.994953350296862E-2</v>
      </c>
      <c r="Q7" s="1">
        <f>'PV, ESS, EV'!$B8*'PV, ESS, EV'!W$2</f>
        <v>1.9618320610687027E-2</v>
      </c>
      <c r="R7" s="1">
        <f>'PV, ESS, EV'!$B8*'PV, ESS, EV'!X$2</f>
        <v>1.1004240882103479E-2</v>
      </c>
      <c r="S7" s="1">
        <f>'PV, ESS, EV'!$B8*'PV, ESS, EV'!Y$2</f>
        <v>2.241899915182358E-2</v>
      </c>
      <c r="T7" s="1">
        <f>'PV, ESS, EV'!$B8*'PV, ESS, EV'!Z$2</f>
        <v>1.3155216284987278E-2</v>
      </c>
      <c r="U7" s="1">
        <f>'PV, ESS, EV'!$B8*'PV, ESS, EV'!AA$2</f>
        <v>9.2510602205258703E-3</v>
      </c>
      <c r="V7" s="1">
        <f>'PV, ESS, EV'!$B8*'PV, ESS, EV'!AB$2</f>
        <v>1.4044953350296862E-2</v>
      </c>
      <c r="W7" s="1">
        <f>'PV, ESS, EV'!$B8*'PV, ESS, EV'!AC$2</f>
        <v>8.6793893129771E-3</v>
      </c>
      <c r="X7" s="1">
        <f>'PV, ESS, EV'!$B8*'PV, ESS, EV'!AD$2</f>
        <v>3.9622561492790503E-2</v>
      </c>
      <c r="Y7" s="1">
        <f>'PV, ESS, EV'!$B8*'PV, ESS, EV'!AE$2</f>
        <v>4.7762934690415614E-2</v>
      </c>
    </row>
    <row r="8" spans="1:25" x14ac:dyDescent="0.25">
      <c r="A8" s="5">
        <v>7</v>
      </c>
      <c r="B8" s="1">
        <f>'PV, ESS, EV'!$B9*'PV, ESS, EV'!H$2</f>
        <v>0</v>
      </c>
      <c r="C8" s="1">
        <f>'PV, ESS, EV'!$B9*'PV, ESS, EV'!I$2</f>
        <v>0</v>
      </c>
      <c r="D8" s="1">
        <f>'PV, ESS, EV'!$B9*'PV, ESS, EV'!J$2</f>
        <v>0</v>
      </c>
      <c r="E8" s="1">
        <f>'PV, ESS, EV'!$B9*'PV, ESS, EV'!K$2</f>
        <v>0</v>
      </c>
      <c r="F8" s="1">
        <f>'PV, ESS, EV'!$B9*'PV, ESS, EV'!L$2</f>
        <v>0</v>
      </c>
      <c r="G8" s="1">
        <f>'PV, ESS, EV'!$B9*'PV, ESS, EV'!M$2</f>
        <v>0</v>
      </c>
      <c r="H8" s="1">
        <f>'PV, ESS, EV'!$B9*'PV, ESS, EV'!N$2</f>
        <v>0</v>
      </c>
      <c r="I8" s="1">
        <f>'PV, ESS, EV'!$B9*'PV, ESS, EV'!O$2</f>
        <v>0</v>
      </c>
      <c r="J8" s="1">
        <f>'PV, ESS, EV'!$B9*'PV, ESS, EV'!P$2</f>
        <v>0</v>
      </c>
      <c r="K8" s="1">
        <f>'PV, ESS, EV'!$B9*'PV, ESS, EV'!Q$2</f>
        <v>0</v>
      </c>
      <c r="L8" s="1">
        <f>'PV, ESS, EV'!$B9*'PV, ESS, EV'!R$2</f>
        <v>0</v>
      </c>
      <c r="M8" s="1">
        <f>'PV, ESS, EV'!$B9*'PV, ESS, EV'!S$2</f>
        <v>0</v>
      </c>
      <c r="N8" s="1">
        <f>'PV, ESS, EV'!$B9*'PV, ESS, EV'!T$2</f>
        <v>0</v>
      </c>
      <c r="O8" s="1">
        <f>'PV, ESS, EV'!$B9*'PV, ESS, EV'!U$2</f>
        <v>0</v>
      </c>
      <c r="P8" s="1">
        <f>'PV, ESS, EV'!$B9*'PV, ESS, EV'!V$2</f>
        <v>0</v>
      </c>
      <c r="Q8" s="1">
        <f>'PV, ESS, EV'!$B9*'PV, ESS, EV'!W$2</f>
        <v>0</v>
      </c>
      <c r="R8" s="1">
        <f>'PV, ESS, EV'!$B9*'PV, ESS, EV'!X$2</f>
        <v>0</v>
      </c>
      <c r="S8" s="1">
        <f>'PV, ESS, EV'!$B9*'PV, ESS, EV'!Y$2</f>
        <v>0</v>
      </c>
      <c r="T8" s="1">
        <f>'PV, ESS, EV'!$B9*'PV, ESS, EV'!Z$2</f>
        <v>0</v>
      </c>
      <c r="U8" s="1">
        <f>'PV, ESS, EV'!$B9*'PV, ESS, EV'!AA$2</f>
        <v>0</v>
      </c>
      <c r="V8" s="1">
        <f>'PV, ESS, EV'!$B9*'PV, ESS, EV'!AB$2</f>
        <v>0</v>
      </c>
      <c r="W8" s="1">
        <f>'PV, ESS, EV'!$B9*'PV, ESS, EV'!AC$2</f>
        <v>0</v>
      </c>
      <c r="X8" s="1">
        <f>'PV, ESS, EV'!$B9*'PV, ESS, EV'!AD$2</f>
        <v>0</v>
      </c>
      <c r="Y8" s="1">
        <f>'PV, ESS, EV'!$B9*'PV, ESS, EV'!AE$2</f>
        <v>0</v>
      </c>
    </row>
    <row r="9" spans="1:25" x14ac:dyDescent="0.25">
      <c r="A9" s="5">
        <v>8</v>
      </c>
      <c r="B9" s="1">
        <f>'PV, ESS, EV'!$B10*'PV, ESS, EV'!H$2</f>
        <v>0</v>
      </c>
      <c r="C9" s="1">
        <f>'PV, ESS, EV'!$B10*'PV, ESS, EV'!I$2</f>
        <v>0</v>
      </c>
      <c r="D9" s="1">
        <f>'PV, ESS, EV'!$B10*'PV, ESS, EV'!J$2</f>
        <v>0</v>
      </c>
      <c r="E9" s="1">
        <f>'PV, ESS, EV'!$B10*'PV, ESS, EV'!K$2</f>
        <v>0</v>
      </c>
      <c r="F9" s="1">
        <f>'PV, ESS, EV'!$B10*'PV, ESS, EV'!L$2</f>
        <v>0</v>
      </c>
      <c r="G9" s="1">
        <f>'PV, ESS, EV'!$B10*'PV, ESS, EV'!M$2</f>
        <v>0</v>
      </c>
      <c r="H9" s="1">
        <f>'PV, ESS, EV'!$B10*'PV, ESS, EV'!N$2</f>
        <v>0</v>
      </c>
      <c r="I9" s="1">
        <f>'PV, ESS, EV'!$B10*'PV, ESS, EV'!O$2</f>
        <v>0</v>
      </c>
      <c r="J9" s="1">
        <f>'PV, ESS, EV'!$B10*'PV, ESS, EV'!P$2</f>
        <v>0</v>
      </c>
      <c r="K9" s="1">
        <f>'PV, ESS, EV'!$B10*'PV, ESS, EV'!Q$2</f>
        <v>0</v>
      </c>
      <c r="L9" s="1">
        <f>'PV, ESS, EV'!$B10*'PV, ESS, EV'!R$2</f>
        <v>0</v>
      </c>
      <c r="M9" s="1">
        <f>'PV, ESS, EV'!$B10*'PV, ESS, EV'!S$2</f>
        <v>0</v>
      </c>
      <c r="N9" s="1">
        <f>'PV, ESS, EV'!$B10*'PV, ESS, EV'!T$2</f>
        <v>0</v>
      </c>
      <c r="O9" s="1">
        <f>'PV, ESS, EV'!$B10*'PV, ESS, EV'!U$2</f>
        <v>0</v>
      </c>
      <c r="P9" s="1">
        <f>'PV, ESS, EV'!$B10*'PV, ESS, EV'!V$2</f>
        <v>0</v>
      </c>
      <c r="Q9" s="1">
        <f>'PV, ESS, EV'!$B10*'PV, ESS, EV'!W$2</f>
        <v>0</v>
      </c>
      <c r="R9" s="1">
        <f>'PV, ESS, EV'!$B10*'PV, ESS, EV'!X$2</f>
        <v>0</v>
      </c>
      <c r="S9" s="1">
        <f>'PV, ESS, EV'!$B10*'PV, ESS, EV'!Y$2</f>
        <v>0</v>
      </c>
      <c r="T9" s="1">
        <f>'PV, ESS, EV'!$B10*'PV, ESS, EV'!Z$2</f>
        <v>0</v>
      </c>
      <c r="U9" s="1">
        <f>'PV, ESS, EV'!$B10*'PV, ESS, EV'!AA$2</f>
        <v>0</v>
      </c>
      <c r="V9" s="1">
        <f>'PV, ESS, EV'!$B10*'PV, ESS, EV'!AB$2</f>
        <v>0</v>
      </c>
      <c r="W9" s="1">
        <f>'PV, ESS, EV'!$B10*'PV, ESS, EV'!AC$2</f>
        <v>0</v>
      </c>
      <c r="X9" s="1">
        <f>'PV, ESS, EV'!$B10*'PV, ESS, EV'!AD$2</f>
        <v>0</v>
      </c>
      <c r="Y9" s="1">
        <f>'PV, ESS, EV'!$B10*'PV, ESS, EV'!AE$2</f>
        <v>0</v>
      </c>
    </row>
    <row r="10" spans="1:25" x14ac:dyDescent="0.25">
      <c r="A10" s="5">
        <v>9</v>
      </c>
      <c r="B10" s="1">
        <f>'PV, ESS, EV'!$B11*'PV, ESS, EV'!H$2</f>
        <v>0</v>
      </c>
      <c r="C10" s="1">
        <f>'PV, ESS, EV'!$B11*'PV, ESS, EV'!I$2</f>
        <v>0</v>
      </c>
      <c r="D10" s="1">
        <f>'PV, ESS, EV'!$B11*'PV, ESS, EV'!J$2</f>
        <v>0</v>
      </c>
      <c r="E10" s="1">
        <f>'PV, ESS, EV'!$B11*'PV, ESS, EV'!K$2</f>
        <v>0</v>
      </c>
      <c r="F10" s="1">
        <f>'PV, ESS, EV'!$B11*'PV, ESS, EV'!L$2</f>
        <v>0</v>
      </c>
      <c r="G10" s="1">
        <f>'PV, ESS, EV'!$B11*'PV, ESS, EV'!M$2</f>
        <v>0</v>
      </c>
      <c r="H10" s="1">
        <f>'PV, ESS, EV'!$B11*'PV, ESS, EV'!N$2</f>
        <v>0</v>
      </c>
      <c r="I10" s="1">
        <f>'PV, ESS, EV'!$B11*'PV, ESS, EV'!O$2</f>
        <v>0</v>
      </c>
      <c r="J10" s="1">
        <f>'PV, ESS, EV'!$B11*'PV, ESS, EV'!P$2</f>
        <v>0</v>
      </c>
      <c r="K10" s="1">
        <f>'PV, ESS, EV'!$B11*'PV, ESS, EV'!Q$2</f>
        <v>0</v>
      </c>
      <c r="L10" s="1">
        <f>'PV, ESS, EV'!$B11*'PV, ESS, EV'!R$2</f>
        <v>0</v>
      </c>
      <c r="M10" s="1">
        <f>'PV, ESS, EV'!$B11*'PV, ESS, EV'!S$2</f>
        <v>0</v>
      </c>
      <c r="N10" s="1">
        <f>'PV, ESS, EV'!$B11*'PV, ESS, EV'!T$2</f>
        <v>0</v>
      </c>
      <c r="O10" s="1">
        <f>'PV, ESS, EV'!$B11*'PV, ESS, EV'!U$2</f>
        <v>0</v>
      </c>
      <c r="P10" s="1">
        <f>'PV, ESS, EV'!$B11*'PV, ESS, EV'!V$2</f>
        <v>0</v>
      </c>
      <c r="Q10" s="1">
        <f>'PV, ESS, EV'!$B11*'PV, ESS, EV'!W$2</f>
        <v>0</v>
      </c>
      <c r="R10" s="1">
        <f>'PV, ESS, EV'!$B11*'PV, ESS, EV'!X$2</f>
        <v>0</v>
      </c>
      <c r="S10" s="1">
        <f>'PV, ESS, EV'!$B11*'PV, ESS, EV'!Y$2</f>
        <v>0</v>
      </c>
      <c r="T10" s="1">
        <f>'PV, ESS, EV'!$B11*'PV, ESS, EV'!Z$2</f>
        <v>0</v>
      </c>
      <c r="U10" s="1">
        <f>'PV, ESS, EV'!$B11*'PV, ESS, EV'!AA$2</f>
        <v>0</v>
      </c>
      <c r="V10" s="1">
        <f>'PV, ESS, EV'!$B11*'PV, ESS, EV'!AB$2</f>
        <v>0</v>
      </c>
      <c r="W10" s="1">
        <f>'PV, ESS, EV'!$B11*'PV, ESS, EV'!AC$2</f>
        <v>0</v>
      </c>
      <c r="X10" s="1">
        <f>'PV, ESS, EV'!$B11*'PV, ESS, EV'!AD$2</f>
        <v>0</v>
      </c>
      <c r="Y10" s="1">
        <f>'PV, ESS, EV'!$B11*'PV, ESS, EV'!AE$2</f>
        <v>0</v>
      </c>
    </row>
    <row r="11" spans="1:25" x14ac:dyDescent="0.25">
      <c r="A11" s="5">
        <v>10</v>
      </c>
      <c r="B11" s="1">
        <f>'PV, ESS, EV'!$B12*'PV, ESS, EV'!H$2</f>
        <v>0</v>
      </c>
      <c r="C11" s="1">
        <f>'PV, ESS, EV'!$B12*'PV, ESS, EV'!I$2</f>
        <v>0</v>
      </c>
      <c r="D11" s="1">
        <f>'PV, ESS, EV'!$B12*'PV, ESS, EV'!J$2</f>
        <v>0</v>
      </c>
      <c r="E11" s="1">
        <f>'PV, ESS, EV'!$B12*'PV, ESS, EV'!K$2</f>
        <v>0</v>
      </c>
      <c r="F11" s="1">
        <f>'PV, ESS, EV'!$B12*'PV, ESS, EV'!L$2</f>
        <v>0</v>
      </c>
      <c r="G11" s="1">
        <f>'PV, ESS, EV'!$B12*'PV, ESS, EV'!M$2</f>
        <v>0</v>
      </c>
      <c r="H11" s="1">
        <f>'PV, ESS, EV'!$B12*'PV, ESS, EV'!N$2</f>
        <v>0</v>
      </c>
      <c r="I11" s="1">
        <f>'PV, ESS, EV'!$B12*'PV, ESS, EV'!O$2</f>
        <v>0</v>
      </c>
      <c r="J11" s="1">
        <f>'PV, ESS, EV'!$B12*'PV, ESS, EV'!P$2</f>
        <v>0</v>
      </c>
      <c r="K11" s="1">
        <f>'PV, ESS, EV'!$B12*'PV, ESS, EV'!Q$2</f>
        <v>0</v>
      </c>
      <c r="L11" s="1">
        <f>'PV, ESS, EV'!$B12*'PV, ESS, EV'!R$2</f>
        <v>0</v>
      </c>
      <c r="M11" s="1">
        <f>'PV, ESS, EV'!$B12*'PV, ESS, EV'!S$2</f>
        <v>0</v>
      </c>
      <c r="N11" s="1">
        <f>'PV, ESS, EV'!$B12*'PV, ESS, EV'!T$2</f>
        <v>0</v>
      </c>
      <c r="O11" s="1">
        <f>'PV, ESS, EV'!$B12*'PV, ESS, EV'!U$2</f>
        <v>0</v>
      </c>
      <c r="P11" s="1">
        <f>'PV, ESS, EV'!$B12*'PV, ESS, EV'!V$2</f>
        <v>0</v>
      </c>
      <c r="Q11" s="1">
        <f>'PV, ESS, EV'!$B12*'PV, ESS, EV'!W$2</f>
        <v>0</v>
      </c>
      <c r="R11" s="1">
        <f>'PV, ESS, EV'!$B12*'PV, ESS, EV'!X$2</f>
        <v>0</v>
      </c>
      <c r="S11" s="1">
        <f>'PV, ESS, EV'!$B12*'PV, ESS, EV'!Y$2</f>
        <v>0</v>
      </c>
      <c r="T11" s="1">
        <f>'PV, ESS, EV'!$B12*'PV, ESS, EV'!Z$2</f>
        <v>0</v>
      </c>
      <c r="U11" s="1">
        <f>'PV, ESS, EV'!$B12*'PV, ESS, EV'!AA$2</f>
        <v>0</v>
      </c>
      <c r="V11" s="1">
        <f>'PV, ESS, EV'!$B12*'PV, ESS, EV'!AB$2</f>
        <v>0</v>
      </c>
      <c r="W11" s="1">
        <f>'PV, ESS, EV'!$B12*'PV, ESS, EV'!AC$2</f>
        <v>0</v>
      </c>
      <c r="X11" s="1">
        <f>'PV, ESS, EV'!$B12*'PV, ESS, EV'!AD$2</f>
        <v>0</v>
      </c>
      <c r="Y11" s="1">
        <f>'PV, ESS, EV'!$B12*'PV, ESS, EV'!AE$2</f>
        <v>0</v>
      </c>
    </row>
    <row r="12" spans="1:25" x14ac:dyDescent="0.25">
      <c r="A12" s="5">
        <v>11</v>
      </c>
      <c r="B12" s="1">
        <f>'PV, ESS, EV'!$B13*'PV, ESS, EV'!H$2</f>
        <v>0</v>
      </c>
      <c r="C12" s="1">
        <f>'PV, ESS, EV'!$B13*'PV, ESS, EV'!I$2</f>
        <v>0</v>
      </c>
      <c r="D12" s="1">
        <f>'PV, ESS, EV'!$B13*'PV, ESS, EV'!J$2</f>
        <v>0</v>
      </c>
      <c r="E12" s="1">
        <f>'PV, ESS, EV'!$B13*'PV, ESS, EV'!K$2</f>
        <v>0</v>
      </c>
      <c r="F12" s="1">
        <f>'PV, ESS, EV'!$B13*'PV, ESS, EV'!L$2</f>
        <v>0</v>
      </c>
      <c r="G12" s="1">
        <f>'PV, ESS, EV'!$B13*'PV, ESS, EV'!M$2</f>
        <v>0</v>
      </c>
      <c r="H12" s="1">
        <f>'PV, ESS, EV'!$B13*'PV, ESS, EV'!N$2</f>
        <v>0</v>
      </c>
      <c r="I12" s="1">
        <f>'PV, ESS, EV'!$B13*'PV, ESS, EV'!O$2</f>
        <v>0</v>
      </c>
      <c r="J12" s="1">
        <f>'PV, ESS, EV'!$B13*'PV, ESS, EV'!P$2</f>
        <v>0</v>
      </c>
      <c r="K12" s="1">
        <f>'PV, ESS, EV'!$B13*'PV, ESS, EV'!Q$2</f>
        <v>0</v>
      </c>
      <c r="L12" s="1">
        <f>'PV, ESS, EV'!$B13*'PV, ESS, EV'!R$2</f>
        <v>0</v>
      </c>
      <c r="M12" s="1">
        <f>'PV, ESS, EV'!$B13*'PV, ESS, EV'!S$2</f>
        <v>0</v>
      </c>
      <c r="N12" s="1">
        <f>'PV, ESS, EV'!$B13*'PV, ESS, EV'!T$2</f>
        <v>0</v>
      </c>
      <c r="O12" s="1">
        <f>'PV, ESS, EV'!$B13*'PV, ESS, EV'!U$2</f>
        <v>0</v>
      </c>
      <c r="P12" s="1">
        <f>'PV, ESS, EV'!$B13*'PV, ESS, EV'!V$2</f>
        <v>0</v>
      </c>
      <c r="Q12" s="1">
        <f>'PV, ESS, EV'!$B13*'PV, ESS, EV'!W$2</f>
        <v>0</v>
      </c>
      <c r="R12" s="1">
        <f>'PV, ESS, EV'!$B13*'PV, ESS, EV'!X$2</f>
        <v>0</v>
      </c>
      <c r="S12" s="1">
        <f>'PV, ESS, EV'!$B13*'PV, ESS, EV'!Y$2</f>
        <v>0</v>
      </c>
      <c r="T12" s="1">
        <f>'PV, ESS, EV'!$B13*'PV, ESS, EV'!Z$2</f>
        <v>0</v>
      </c>
      <c r="U12" s="1">
        <f>'PV, ESS, EV'!$B13*'PV, ESS, EV'!AA$2</f>
        <v>0</v>
      </c>
      <c r="V12" s="1">
        <f>'PV, ESS, EV'!$B13*'PV, ESS, EV'!AB$2</f>
        <v>0</v>
      </c>
      <c r="W12" s="1">
        <f>'PV, ESS, EV'!$B13*'PV, ESS, EV'!AC$2</f>
        <v>0</v>
      </c>
      <c r="X12" s="1">
        <f>'PV, ESS, EV'!$B13*'PV, ESS, EV'!AD$2</f>
        <v>0</v>
      </c>
      <c r="Y12" s="1">
        <f>'PV, ESS, EV'!$B13*'PV, ESS, EV'!AE$2</f>
        <v>0</v>
      </c>
    </row>
    <row r="13" spans="1:25" x14ac:dyDescent="0.25">
      <c r="A13" s="5">
        <v>12</v>
      </c>
      <c r="B13" s="1">
        <f>'PV, ESS, EV'!$B14*'PV, ESS, EV'!H$2</f>
        <v>0</v>
      </c>
      <c r="C13" s="1">
        <f>'PV, ESS, EV'!$B14*'PV, ESS, EV'!I$2</f>
        <v>0</v>
      </c>
      <c r="D13" s="1">
        <f>'PV, ESS, EV'!$B14*'PV, ESS, EV'!J$2</f>
        <v>0</v>
      </c>
      <c r="E13" s="1">
        <f>'PV, ESS, EV'!$B14*'PV, ESS, EV'!K$2</f>
        <v>0</v>
      </c>
      <c r="F13" s="1">
        <f>'PV, ESS, EV'!$B14*'PV, ESS, EV'!L$2</f>
        <v>0</v>
      </c>
      <c r="G13" s="1">
        <f>'PV, ESS, EV'!$B14*'PV, ESS, EV'!M$2</f>
        <v>0</v>
      </c>
      <c r="H13" s="1">
        <f>'PV, ESS, EV'!$B14*'PV, ESS, EV'!N$2</f>
        <v>0</v>
      </c>
      <c r="I13" s="1">
        <f>'PV, ESS, EV'!$B14*'PV, ESS, EV'!O$2</f>
        <v>0</v>
      </c>
      <c r="J13" s="1">
        <f>'PV, ESS, EV'!$B14*'PV, ESS, EV'!P$2</f>
        <v>0</v>
      </c>
      <c r="K13" s="1">
        <f>'PV, ESS, EV'!$B14*'PV, ESS, EV'!Q$2</f>
        <v>0</v>
      </c>
      <c r="L13" s="1">
        <f>'PV, ESS, EV'!$B14*'PV, ESS, EV'!R$2</f>
        <v>0</v>
      </c>
      <c r="M13" s="1">
        <f>'PV, ESS, EV'!$B14*'PV, ESS, EV'!S$2</f>
        <v>0</v>
      </c>
      <c r="N13" s="1">
        <f>'PV, ESS, EV'!$B14*'PV, ESS, EV'!T$2</f>
        <v>0</v>
      </c>
      <c r="O13" s="1">
        <f>'PV, ESS, EV'!$B14*'PV, ESS, EV'!U$2</f>
        <v>0</v>
      </c>
      <c r="P13" s="1">
        <f>'PV, ESS, EV'!$B14*'PV, ESS, EV'!V$2</f>
        <v>0</v>
      </c>
      <c r="Q13" s="1">
        <f>'PV, ESS, EV'!$B14*'PV, ESS, EV'!W$2</f>
        <v>0</v>
      </c>
      <c r="R13" s="1">
        <f>'PV, ESS, EV'!$B14*'PV, ESS, EV'!X$2</f>
        <v>0</v>
      </c>
      <c r="S13" s="1">
        <f>'PV, ESS, EV'!$B14*'PV, ESS, EV'!Y$2</f>
        <v>0</v>
      </c>
      <c r="T13" s="1">
        <f>'PV, ESS, EV'!$B14*'PV, ESS, EV'!Z$2</f>
        <v>0</v>
      </c>
      <c r="U13" s="1">
        <f>'PV, ESS, EV'!$B14*'PV, ESS, EV'!AA$2</f>
        <v>0</v>
      </c>
      <c r="V13" s="1">
        <f>'PV, ESS, EV'!$B14*'PV, ESS, EV'!AB$2</f>
        <v>0</v>
      </c>
      <c r="W13" s="1">
        <f>'PV, ESS, EV'!$B14*'PV, ESS, EV'!AC$2</f>
        <v>0</v>
      </c>
      <c r="X13" s="1">
        <f>'PV, ESS, EV'!$B14*'PV, ESS, EV'!AD$2</f>
        <v>0</v>
      </c>
      <c r="Y13" s="1">
        <f>'PV, ESS, EV'!$B14*'PV, ESS, EV'!AE$2</f>
        <v>0</v>
      </c>
    </row>
    <row r="14" spans="1:25" x14ac:dyDescent="0.25">
      <c r="A14" s="5">
        <v>13</v>
      </c>
      <c r="B14" s="1">
        <f>'PV, ESS, EV'!$B15*'PV, ESS, EV'!H$2</f>
        <v>0</v>
      </c>
      <c r="C14" s="1">
        <f>'PV, ESS, EV'!$B15*'PV, ESS, EV'!I$2</f>
        <v>0</v>
      </c>
      <c r="D14" s="1">
        <f>'PV, ESS, EV'!$B15*'PV, ESS, EV'!J$2</f>
        <v>0</v>
      </c>
      <c r="E14" s="1">
        <f>'PV, ESS, EV'!$B15*'PV, ESS, EV'!K$2</f>
        <v>0</v>
      </c>
      <c r="F14" s="1">
        <f>'PV, ESS, EV'!$B15*'PV, ESS, EV'!L$2</f>
        <v>0</v>
      </c>
      <c r="G14" s="1">
        <f>'PV, ESS, EV'!$B15*'PV, ESS, EV'!M$2</f>
        <v>0</v>
      </c>
      <c r="H14" s="1">
        <f>'PV, ESS, EV'!$B15*'PV, ESS, EV'!N$2</f>
        <v>0</v>
      </c>
      <c r="I14" s="1">
        <f>'PV, ESS, EV'!$B15*'PV, ESS, EV'!O$2</f>
        <v>0</v>
      </c>
      <c r="J14" s="1">
        <f>'PV, ESS, EV'!$B15*'PV, ESS, EV'!P$2</f>
        <v>0</v>
      </c>
      <c r="K14" s="1">
        <f>'PV, ESS, EV'!$B15*'PV, ESS, EV'!Q$2</f>
        <v>0</v>
      </c>
      <c r="L14" s="1">
        <f>'PV, ESS, EV'!$B15*'PV, ESS, EV'!R$2</f>
        <v>0</v>
      </c>
      <c r="M14" s="1">
        <f>'PV, ESS, EV'!$B15*'PV, ESS, EV'!S$2</f>
        <v>0</v>
      </c>
      <c r="N14" s="1">
        <f>'PV, ESS, EV'!$B15*'PV, ESS, EV'!T$2</f>
        <v>0</v>
      </c>
      <c r="O14" s="1">
        <f>'PV, ESS, EV'!$B15*'PV, ESS, EV'!U$2</f>
        <v>0</v>
      </c>
      <c r="P14" s="1">
        <f>'PV, ESS, EV'!$B15*'PV, ESS, EV'!V$2</f>
        <v>0</v>
      </c>
      <c r="Q14" s="1">
        <f>'PV, ESS, EV'!$B15*'PV, ESS, EV'!W$2</f>
        <v>0</v>
      </c>
      <c r="R14" s="1">
        <f>'PV, ESS, EV'!$B15*'PV, ESS, EV'!X$2</f>
        <v>0</v>
      </c>
      <c r="S14" s="1">
        <f>'PV, ESS, EV'!$B15*'PV, ESS, EV'!Y$2</f>
        <v>0</v>
      </c>
      <c r="T14" s="1">
        <f>'PV, ESS, EV'!$B15*'PV, ESS, EV'!Z$2</f>
        <v>0</v>
      </c>
      <c r="U14" s="1">
        <f>'PV, ESS, EV'!$B15*'PV, ESS, EV'!AA$2</f>
        <v>0</v>
      </c>
      <c r="V14" s="1">
        <f>'PV, ESS, EV'!$B15*'PV, ESS, EV'!AB$2</f>
        <v>0</v>
      </c>
      <c r="W14" s="1">
        <f>'PV, ESS, EV'!$B15*'PV, ESS, EV'!AC$2</f>
        <v>0</v>
      </c>
      <c r="X14" s="1">
        <f>'PV, ESS, EV'!$B15*'PV, ESS, EV'!AD$2</f>
        <v>0</v>
      </c>
      <c r="Y14" s="1">
        <f>'PV, ESS, EV'!$B15*'PV, ESS, EV'!AE$2</f>
        <v>0</v>
      </c>
    </row>
    <row r="15" spans="1:25" x14ac:dyDescent="0.25">
      <c r="A15" s="5">
        <v>14</v>
      </c>
      <c r="B15" s="1">
        <f>'PV, ESS, EV'!$B16*'PV, ESS, EV'!H$2</f>
        <v>3.1275318066157763E-2</v>
      </c>
      <c r="C15" s="1">
        <f>'PV, ESS, EV'!$B16*'PV, ESS, EV'!I$2</f>
        <v>3.2319083969465652E-2</v>
      </c>
      <c r="D15" s="1">
        <f>'PV, ESS, EV'!$B16*'PV, ESS, EV'!J$2</f>
        <v>2.8939440203562344E-2</v>
      </c>
      <c r="E15" s="1">
        <f>'PV, ESS, EV'!$B16*'PV, ESS, EV'!K$2</f>
        <v>2.7430279898218831E-2</v>
      </c>
      <c r="F15" s="1">
        <f>'PV, ESS, EV'!$B16*'PV, ESS, EV'!L$2</f>
        <v>2.2472519083969467E-2</v>
      </c>
      <c r="G15" s="1">
        <f>'PV, ESS, EV'!$B16*'PV, ESS, EV'!M$2</f>
        <v>1.9074300254452926E-2</v>
      </c>
      <c r="H15" s="1">
        <f>'PV, ESS, EV'!$B16*'PV, ESS, EV'!N$2</f>
        <v>2.3324427480916031E-2</v>
      </c>
      <c r="I15" s="1">
        <f>'PV, ESS, EV'!$B16*'PV, ESS, EV'!O$2</f>
        <v>4.0506361323155221E-3</v>
      </c>
      <c r="J15" s="1">
        <f>'PV, ESS, EV'!$B16*'PV, ESS, EV'!P$2</f>
        <v>3.5613231552162855E-3</v>
      </c>
      <c r="K15" s="1">
        <f>'PV, ESS, EV'!$B16*'PV, ESS, EV'!Q$2</f>
        <v>5.1933842239185752E-3</v>
      </c>
      <c r="L15" s="1">
        <f>'PV, ESS, EV'!$B16*'PV, ESS, EV'!R$2</f>
        <v>3.0595419847328246E-3</v>
      </c>
      <c r="M15" s="1">
        <f>'PV, ESS, EV'!$B16*'PV, ESS, EV'!S$2</f>
        <v>3.8208651399491093E-3</v>
      </c>
      <c r="N15" s="1">
        <f>'PV, ESS, EV'!$B16*'PV, ESS, EV'!T$2</f>
        <v>6.0888040712468198E-3</v>
      </c>
      <c r="O15" s="1">
        <f>'PV, ESS, EV'!$B16*'PV, ESS, EV'!U$2</f>
        <v>1.1217811704834605E-2</v>
      </c>
      <c r="P15" s="1">
        <f>'PV, ESS, EV'!$B16*'PV, ESS, EV'!V$2</f>
        <v>1.1969720101781172E-2</v>
      </c>
      <c r="Q15" s="1">
        <f>'PV, ESS, EV'!$B16*'PV, ESS, EV'!W$2</f>
        <v>1.1770992366412216E-2</v>
      </c>
      <c r="R15" s="1">
        <f>'PV, ESS, EV'!$B16*'PV, ESS, EV'!X$2</f>
        <v>6.6025445292620865E-3</v>
      </c>
      <c r="S15" s="1">
        <f>'PV, ESS, EV'!$B16*'PV, ESS, EV'!Y$2</f>
        <v>1.3451399491094149E-2</v>
      </c>
      <c r="T15" s="1">
        <f>'PV, ESS, EV'!$B16*'PV, ESS, EV'!Z$2</f>
        <v>7.8931297709923659E-3</v>
      </c>
      <c r="U15" s="1">
        <f>'PV, ESS, EV'!$B16*'PV, ESS, EV'!AA$2</f>
        <v>5.5506361323155217E-3</v>
      </c>
      <c r="V15" s="1">
        <f>'PV, ESS, EV'!$B16*'PV, ESS, EV'!AB$2</f>
        <v>8.4269720101781166E-3</v>
      </c>
      <c r="W15" s="1">
        <f>'PV, ESS, EV'!$B16*'PV, ESS, EV'!AC$2</f>
        <v>5.2076335877862603E-3</v>
      </c>
      <c r="X15" s="1">
        <f>'PV, ESS, EV'!$B16*'PV, ESS, EV'!AD$2</f>
        <v>2.3773536895674303E-2</v>
      </c>
      <c r="Y15" s="1">
        <f>'PV, ESS, EV'!$B16*'PV, ESS, EV'!AE$2</f>
        <v>2.8657760814249367E-2</v>
      </c>
    </row>
    <row r="16" spans="1:25" x14ac:dyDescent="0.25">
      <c r="A16" s="5">
        <v>15</v>
      </c>
      <c r="B16" s="1">
        <f>'PV, ESS, EV'!$B17*'PV, ESS, EV'!H$2</f>
        <v>0</v>
      </c>
      <c r="C16" s="1">
        <f>'PV, ESS, EV'!$B17*'PV, ESS, EV'!I$2</f>
        <v>0</v>
      </c>
      <c r="D16" s="1">
        <f>'PV, ESS, EV'!$B17*'PV, ESS, EV'!J$2</f>
        <v>0</v>
      </c>
      <c r="E16" s="1">
        <f>'PV, ESS, EV'!$B17*'PV, ESS, EV'!K$2</f>
        <v>0</v>
      </c>
      <c r="F16" s="1">
        <f>'PV, ESS, EV'!$B17*'PV, ESS, EV'!L$2</f>
        <v>0</v>
      </c>
      <c r="G16" s="1">
        <f>'PV, ESS, EV'!$B17*'PV, ESS, EV'!M$2</f>
        <v>0</v>
      </c>
      <c r="H16" s="1">
        <f>'PV, ESS, EV'!$B17*'PV, ESS, EV'!N$2</f>
        <v>0</v>
      </c>
      <c r="I16" s="1">
        <f>'PV, ESS, EV'!$B17*'PV, ESS, EV'!O$2</f>
        <v>0</v>
      </c>
      <c r="J16" s="1">
        <f>'PV, ESS, EV'!$B17*'PV, ESS, EV'!P$2</f>
        <v>0</v>
      </c>
      <c r="K16" s="1">
        <f>'PV, ESS, EV'!$B17*'PV, ESS, EV'!Q$2</f>
        <v>0</v>
      </c>
      <c r="L16" s="1">
        <f>'PV, ESS, EV'!$B17*'PV, ESS, EV'!R$2</f>
        <v>0</v>
      </c>
      <c r="M16" s="1">
        <f>'PV, ESS, EV'!$B17*'PV, ESS, EV'!S$2</f>
        <v>0</v>
      </c>
      <c r="N16" s="1">
        <f>'PV, ESS, EV'!$B17*'PV, ESS, EV'!T$2</f>
        <v>0</v>
      </c>
      <c r="O16" s="1">
        <f>'PV, ESS, EV'!$B17*'PV, ESS, EV'!U$2</f>
        <v>0</v>
      </c>
      <c r="P16" s="1">
        <f>'PV, ESS, EV'!$B17*'PV, ESS, EV'!V$2</f>
        <v>0</v>
      </c>
      <c r="Q16" s="1">
        <f>'PV, ESS, EV'!$B17*'PV, ESS, EV'!W$2</f>
        <v>0</v>
      </c>
      <c r="R16" s="1">
        <f>'PV, ESS, EV'!$B17*'PV, ESS, EV'!X$2</f>
        <v>0</v>
      </c>
      <c r="S16" s="1">
        <f>'PV, ESS, EV'!$B17*'PV, ESS, EV'!Y$2</f>
        <v>0</v>
      </c>
      <c r="T16" s="1">
        <f>'PV, ESS, EV'!$B17*'PV, ESS, EV'!Z$2</f>
        <v>0</v>
      </c>
      <c r="U16" s="1">
        <f>'PV, ESS, EV'!$B17*'PV, ESS, EV'!AA$2</f>
        <v>0</v>
      </c>
      <c r="V16" s="1">
        <f>'PV, ESS, EV'!$B17*'PV, ESS, EV'!AB$2</f>
        <v>0</v>
      </c>
      <c r="W16" s="1">
        <f>'PV, ESS, EV'!$B17*'PV, ESS, EV'!AC$2</f>
        <v>0</v>
      </c>
      <c r="X16" s="1">
        <f>'PV, ESS, EV'!$B17*'PV, ESS, EV'!AD$2</f>
        <v>0</v>
      </c>
      <c r="Y16" s="1">
        <f>'PV, ESS, EV'!$B17*'PV, ESS, EV'!AE$2</f>
        <v>0</v>
      </c>
    </row>
    <row r="17" spans="1:25" x14ac:dyDescent="0.25">
      <c r="A17" s="5">
        <v>16</v>
      </c>
      <c r="B17" s="1">
        <f>'PV, ESS, EV'!$B18*'PV, ESS, EV'!H$2</f>
        <v>0</v>
      </c>
      <c r="C17" s="1">
        <f>'PV, ESS, EV'!$B18*'PV, ESS, EV'!I$2</f>
        <v>0</v>
      </c>
      <c r="D17" s="1">
        <f>'PV, ESS, EV'!$B18*'PV, ESS, EV'!J$2</f>
        <v>0</v>
      </c>
      <c r="E17" s="1">
        <f>'PV, ESS, EV'!$B18*'PV, ESS, EV'!K$2</f>
        <v>0</v>
      </c>
      <c r="F17" s="1">
        <f>'PV, ESS, EV'!$B18*'PV, ESS, EV'!L$2</f>
        <v>0</v>
      </c>
      <c r="G17" s="1">
        <f>'PV, ESS, EV'!$B18*'PV, ESS, EV'!M$2</f>
        <v>0</v>
      </c>
      <c r="H17" s="1">
        <f>'PV, ESS, EV'!$B18*'PV, ESS, EV'!N$2</f>
        <v>0</v>
      </c>
      <c r="I17" s="1">
        <f>'PV, ESS, EV'!$B18*'PV, ESS, EV'!O$2</f>
        <v>0</v>
      </c>
      <c r="J17" s="1">
        <f>'PV, ESS, EV'!$B18*'PV, ESS, EV'!P$2</f>
        <v>0</v>
      </c>
      <c r="K17" s="1">
        <f>'PV, ESS, EV'!$B18*'PV, ESS, EV'!Q$2</f>
        <v>0</v>
      </c>
      <c r="L17" s="1">
        <f>'PV, ESS, EV'!$B18*'PV, ESS, EV'!R$2</f>
        <v>0</v>
      </c>
      <c r="M17" s="1">
        <f>'PV, ESS, EV'!$B18*'PV, ESS, EV'!S$2</f>
        <v>0</v>
      </c>
      <c r="N17" s="1">
        <f>'PV, ESS, EV'!$B18*'PV, ESS, EV'!T$2</f>
        <v>0</v>
      </c>
      <c r="O17" s="1">
        <f>'PV, ESS, EV'!$B18*'PV, ESS, EV'!U$2</f>
        <v>0</v>
      </c>
      <c r="P17" s="1">
        <f>'PV, ESS, EV'!$B18*'PV, ESS, EV'!V$2</f>
        <v>0</v>
      </c>
      <c r="Q17" s="1">
        <f>'PV, ESS, EV'!$B18*'PV, ESS, EV'!W$2</f>
        <v>0</v>
      </c>
      <c r="R17" s="1">
        <f>'PV, ESS, EV'!$B18*'PV, ESS, EV'!X$2</f>
        <v>0</v>
      </c>
      <c r="S17" s="1">
        <f>'PV, ESS, EV'!$B18*'PV, ESS, EV'!Y$2</f>
        <v>0</v>
      </c>
      <c r="T17" s="1">
        <f>'PV, ESS, EV'!$B18*'PV, ESS, EV'!Z$2</f>
        <v>0</v>
      </c>
      <c r="U17" s="1">
        <f>'PV, ESS, EV'!$B18*'PV, ESS, EV'!AA$2</f>
        <v>0</v>
      </c>
      <c r="V17" s="1">
        <f>'PV, ESS, EV'!$B18*'PV, ESS, EV'!AB$2</f>
        <v>0</v>
      </c>
      <c r="W17" s="1">
        <f>'PV, ESS, EV'!$B18*'PV, ESS, EV'!AC$2</f>
        <v>0</v>
      </c>
      <c r="X17" s="1">
        <f>'PV, ESS, EV'!$B18*'PV, ESS, EV'!AD$2</f>
        <v>0</v>
      </c>
      <c r="Y17" s="1">
        <f>'PV, ESS, EV'!$B18*'PV, ESS, EV'!AE$2</f>
        <v>0</v>
      </c>
    </row>
    <row r="18" spans="1:25" x14ac:dyDescent="0.25">
      <c r="A18" s="5">
        <v>17</v>
      </c>
      <c r="B18" s="1">
        <f>'PV, ESS, EV'!$B19*'PV, ESS, EV'!H$2</f>
        <v>4.1700424088210356E-2</v>
      </c>
      <c r="C18" s="1">
        <f>'PV, ESS, EV'!$B19*'PV, ESS, EV'!I$2</f>
        <v>4.3092111959287541E-2</v>
      </c>
      <c r="D18" s="1">
        <f>'PV, ESS, EV'!$B19*'PV, ESS, EV'!J$2</f>
        <v>3.8585920271416461E-2</v>
      </c>
      <c r="E18" s="1">
        <f>'PV, ESS, EV'!$B19*'PV, ESS, EV'!K$2</f>
        <v>3.6573706530958441E-2</v>
      </c>
      <c r="F18" s="1">
        <f>'PV, ESS, EV'!$B19*'PV, ESS, EV'!L$2</f>
        <v>2.9963358778625958E-2</v>
      </c>
      <c r="G18" s="1">
        <f>'PV, ESS, EV'!$B19*'PV, ESS, EV'!M$2</f>
        <v>2.5432400339270571E-2</v>
      </c>
      <c r="H18" s="1">
        <f>'PV, ESS, EV'!$B19*'PV, ESS, EV'!N$2</f>
        <v>3.1099236641221377E-2</v>
      </c>
      <c r="I18" s="1">
        <f>'PV, ESS, EV'!$B19*'PV, ESS, EV'!O$2</f>
        <v>5.4008481764206964E-3</v>
      </c>
      <c r="J18" s="1">
        <f>'PV, ESS, EV'!$B19*'PV, ESS, EV'!P$2</f>
        <v>4.7484308736217137E-3</v>
      </c>
      <c r="K18" s="1">
        <f>'PV, ESS, EV'!$B19*'PV, ESS, EV'!Q$2</f>
        <v>6.9245122985581008E-3</v>
      </c>
      <c r="L18" s="1">
        <f>'PV, ESS, EV'!$B19*'PV, ESS, EV'!R$2</f>
        <v>4.0793893129771001E-3</v>
      </c>
      <c r="M18" s="1">
        <f>'PV, ESS, EV'!$B19*'PV, ESS, EV'!S$2</f>
        <v>5.0944868532654796E-3</v>
      </c>
      <c r="N18" s="1">
        <f>'PV, ESS, EV'!$B19*'PV, ESS, EV'!T$2</f>
        <v>8.1184054283290931E-3</v>
      </c>
      <c r="O18" s="1">
        <f>'PV, ESS, EV'!$B19*'PV, ESS, EV'!U$2</f>
        <v>1.4957082273112808E-2</v>
      </c>
      <c r="P18" s="1">
        <f>'PV, ESS, EV'!$B19*'PV, ESS, EV'!V$2</f>
        <v>1.5959626802374897E-2</v>
      </c>
      <c r="Q18" s="1">
        <f>'PV, ESS, EV'!$B19*'PV, ESS, EV'!W$2</f>
        <v>1.5694656488549622E-2</v>
      </c>
      <c r="R18" s="1">
        <f>'PV, ESS, EV'!$B19*'PV, ESS, EV'!X$2</f>
        <v>8.8033927056827832E-3</v>
      </c>
      <c r="S18" s="1">
        <f>'PV, ESS, EV'!$B19*'PV, ESS, EV'!Y$2</f>
        <v>1.7935199321458865E-2</v>
      </c>
      <c r="T18" s="1">
        <f>'PV, ESS, EV'!$B19*'PV, ESS, EV'!Z$2</f>
        <v>1.0524173027989822E-2</v>
      </c>
      <c r="U18" s="1">
        <f>'PV, ESS, EV'!$B19*'PV, ESS, EV'!AA$2</f>
        <v>7.4008481764206964E-3</v>
      </c>
      <c r="V18" s="1">
        <f>'PV, ESS, EV'!$B19*'PV, ESS, EV'!AB$2</f>
        <v>1.123596268023749E-2</v>
      </c>
      <c r="W18" s="1">
        <f>'PV, ESS, EV'!$B19*'PV, ESS, EV'!AC$2</f>
        <v>6.943511450381681E-3</v>
      </c>
      <c r="X18" s="1">
        <f>'PV, ESS, EV'!$B19*'PV, ESS, EV'!AD$2</f>
        <v>3.1698049194232407E-2</v>
      </c>
      <c r="Y18" s="1">
        <f>'PV, ESS, EV'!$B19*'PV, ESS, EV'!AE$2</f>
        <v>3.8210347752332487E-2</v>
      </c>
    </row>
    <row r="19" spans="1:25" x14ac:dyDescent="0.25">
      <c r="A19" s="5">
        <v>18</v>
      </c>
      <c r="B19" s="1">
        <f>'PV, ESS, EV'!$B20*'PV, ESS, EV'!H$2</f>
        <v>0</v>
      </c>
      <c r="C19" s="1">
        <f>'PV, ESS, EV'!$B20*'PV, ESS, EV'!I$2</f>
        <v>0</v>
      </c>
      <c r="D19" s="1">
        <f>'PV, ESS, EV'!$B20*'PV, ESS, EV'!J$2</f>
        <v>0</v>
      </c>
      <c r="E19" s="1">
        <f>'PV, ESS, EV'!$B20*'PV, ESS, EV'!K$2</f>
        <v>0</v>
      </c>
      <c r="F19" s="1">
        <f>'PV, ESS, EV'!$B20*'PV, ESS, EV'!L$2</f>
        <v>0</v>
      </c>
      <c r="G19" s="1">
        <f>'PV, ESS, EV'!$B20*'PV, ESS, EV'!M$2</f>
        <v>0</v>
      </c>
      <c r="H19" s="1">
        <f>'PV, ESS, EV'!$B20*'PV, ESS, EV'!N$2</f>
        <v>0</v>
      </c>
      <c r="I19" s="1">
        <f>'PV, ESS, EV'!$B20*'PV, ESS, EV'!O$2</f>
        <v>0</v>
      </c>
      <c r="J19" s="1">
        <f>'PV, ESS, EV'!$B20*'PV, ESS, EV'!P$2</f>
        <v>0</v>
      </c>
      <c r="K19" s="1">
        <f>'PV, ESS, EV'!$B20*'PV, ESS, EV'!Q$2</f>
        <v>0</v>
      </c>
      <c r="L19" s="1">
        <f>'PV, ESS, EV'!$B20*'PV, ESS, EV'!R$2</f>
        <v>0</v>
      </c>
      <c r="M19" s="1">
        <f>'PV, ESS, EV'!$B20*'PV, ESS, EV'!S$2</f>
        <v>0</v>
      </c>
      <c r="N19" s="1">
        <f>'PV, ESS, EV'!$B20*'PV, ESS, EV'!T$2</f>
        <v>0</v>
      </c>
      <c r="O19" s="1">
        <f>'PV, ESS, EV'!$B20*'PV, ESS, EV'!U$2</f>
        <v>0</v>
      </c>
      <c r="P19" s="1">
        <f>'PV, ESS, EV'!$B20*'PV, ESS, EV'!V$2</f>
        <v>0</v>
      </c>
      <c r="Q19" s="1">
        <f>'PV, ESS, EV'!$B20*'PV, ESS, EV'!W$2</f>
        <v>0</v>
      </c>
      <c r="R19" s="1">
        <f>'PV, ESS, EV'!$B20*'PV, ESS, EV'!X$2</f>
        <v>0</v>
      </c>
      <c r="S19" s="1">
        <f>'PV, ESS, EV'!$B20*'PV, ESS, EV'!Y$2</f>
        <v>0</v>
      </c>
      <c r="T19" s="1">
        <f>'PV, ESS, EV'!$B20*'PV, ESS, EV'!Z$2</f>
        <v>0</v>
      </c>
      <c r="U19" s="1">
        <f>'PV, ESS, EV'!$B20*'PV, ESS, EV'!AA$2</f>
        <v>0</v>
      </c>
      <c r="V19" s="1">
        <f>'PV, ESS, EV'!$B20*'PV, ESS, EV'!AB$2</f>
        <v>0</v>
      </c>
      <c r="W19" s="1">
        <f>'PV, ESS, EV'!$B20*'PV, ESS, EV'!AC$2</f>
        <v>0</v>
      </c>
      <c r="X19" s="1">
        <f>'PV, ESS, EV'!$B20*'PV, ESS, EV'!AD$2</f>
        <v>0</v>
      </c>
      <c r="Y19" s="1">
        <f>'PV, ESS, EV'!$B20*'PV, ESS, EV'!AE$2</f>
        <v>0</v>
      </c>
    </row>
    <row r="20" spans="1:25" x14ac:dyDescent="0.25">
      <c r="A20" s="5">
        <v>19</v>
      </c>
      <c r="B20" s="1">
        <f>'PV, ESS, EV'!$B21*'PV, ESS, EV'!H$2</f>
        <v>0</v>
      </c>
      <c r="C20" s="1">
        <f>'PV, ESS, EV'!$B21*'PV, ESS, EV'!I$2</f>
        <v>0</v>
      </c>
      <c r="D20" s="1">
        <f>'PV, ESS, EV'!$B21*'PV, ESS, EV'!J$2</f>
        <v>0</v>
      </c>
      <c r="E20" s="1">
        <f>'PV, ESS, EV'!$B21*'PV, ESS, EV'!K$2</f>
        <v>0</v>
      </c>
      <c r="F20" s="1">
        <f>'PV, ESS, EV'!$B21*'PV, ESS, EV'!L$2</f>
        <v>0</v>
      </c>
      <c r="G20" s="1">
        <f>'PV, ESS, EV'!$B21*'PV, ESS, EV'!M$2</f>
        <v>0</v>
      </c>
      <c r="H20" s="1">
        <f>'PV, ESS, EV'!$B21*'PV, ESS, EV'!N$2</f>
        <v>0</v>
      </c>
      <c r="I20" s="1">
        <f>'PV, ESS, EV'!$B21*'PV, ESS, EV'!O$2</f>
        <v>0</v>
      </c>
      <c r="J20" s="1">
        <f>'PV, ESS, EV'!$B21*'PV, ESS, EV'!P$2</f>
        <v>0</v>
      </c>
      <c r="K20" s="1">
        <f>'PV, ESS, EV'!$B21*'PV, ESS, EV'!Q$2</f>
        <v>0</v>
      </c>
      <c r="L20" s="1">
        <f>'PV, ESS, EV'!$B21*'PV, ESS, EV'!R$2</f>
        <v>0</v>
      </c>
      <c r="M20" s="1">
        <f>'PV, ESS, EV'!$B21*'PV, ESS, EV'!S$2</f>
        <v>0</v>
      </c>
      <c r="N20" s="1">
        <f>'PV, ESS, EV'!$B21*'PV, ESS, EV'!T$2</f>
        <v>0</v>
      </c>
      <c r="O20" s="1">
        <f>'PV, ESS, EV'!$B21*'PV, ESS, EV'!U$2</f>
        <v>0</v>
      </c>
      <c r="P20" s="1">
        <f>'PV, ESS, EV'!$B21*'PV, ESS, EV'!V$2</f>
        <v>0</v>
      </c>
      <c r="Q20" s="1">
        <f>'PV, ESS, EV'!$B21*'PV, ESS, EV'!W$2</f>
        <v>0</v>
      </c>
      <c r="R20" s="1">
        <f>'PV, ESS, EV'!$B21*'PV, ESS, EV'!X$2</f>
        <v>0</v>
      </c>
      <c r="S20" s="1">
        <f>'PV, ESS, EV'!$B21*'PV, ESS, EV'!Y$2</f>
        <v>0</v>
      </c>
      <c r="T20" s="1">
        <f>'PV, ESS, EV'!$B21*'PV, ESS, EV'!Z$2</f>
        <v>0</v>
      </c>
      <c r="U20" s="1">
        <f>'PV, ESS, EV'!$B21*'PV, ESS, EV'!AA$2</f>
        <v>0</v>
      </c>
      <c r="V20" s="1">
        <f>'PV, ESS, EV'!$B21*'PV, ESS, EV'!AB$2</f>
        <v>0</v>
      </c>
      <c r="W20" s="1">
        <f>'PV, ESS, EV'!$B21*'PV, ESS, EV'!AC$2</f>
        <v>0</v>
      </c>
      <c r="X20" s="1">
        <f>'PV, ESS, EV'!$B21*'PV, ESS, EV'!AD$2</f>
        <v>0</v>
      </c>
      <c r="Y20" s="1">
        <f>'PV, ESS, EV'!$B21*'PV, ESS, EV'!AE$2</f>
        <v>0</v>
      </c>
    </row>
    <row r="21" spans="1:25" x14ac:dyDescent="0.25">
      <c r="A21" s="5">
        <v>20</v>
      </c>
      <c r="B21" s="1">
        <f>'PV, ESS, EV'!$B22*'PV, ESS, EV'!H$2</f>
        <v>1.277075487701442E-2</v>
      </c>
      <c r="C21" s="1">
        <f>'PV, ESS, EV'!$B22*'PV, ESS, EV'!I$2</f>
        <v>1.3196959287531809E-2</v>
      </c>
      <c r="D21" s="1">
        <f>'PV, ESS, EV'!$B22*'PV, ESS, EV'!J$2</f>
        <v>1.1816938083121292E-2</v>
      </c>
      <c r="E21" s="1">
        <f>'PV, ESS, EV'!$B22*'PV, ESS, EV'!K$2</f>
        <v>1.1200697625106022E-2</v>
      </c>
      <c r="F21" s="1">
        <f>'PV, ESS, EV'!$B22*'PV, ESS, EV'!L$2</f>
        <v>9.1762786259541994E-3</v>
      </c>
      <c r="G21" s="1">
        <f>'PV, ESS, EV'!$B22*'PV, ESS, EV'!M$2</f>
        <v>7.7886726039016118E-3</v>
      </c>
      <c r="H21" s="1">
        <f>'PV, ESS, EV'!$B22*'PV, ESS, EV'!N$2</f>
        <v>9.5241412213740457E-3</v>
      </c>
      <c r="I21" s="1">
        <f>'PV, ESS, EV'!$B22*'PV, ESS, EV'!O$2</f>
        <v>1.6540097540288382E-3</v>
      </c>
      <c r="J21" s="1">
        <f>'PV, ESS, EV'!$B22*'PV, ESS, EV'!P$2</f>
        <v>1.4542069550466498E-3</v>
      </c>
      <c r="K21" s="1">
        <f>'PV, ESS, EV'!$B22*'PV, ESS, EV'!Q$2</f>
        <v>2.1206318914334184E-3</v>
      </c>
      <c r="L21" s="1">
        <f>'PV, ESS, EV'!$B22*'PV, ESS, EV'!R$2</f>
        <v>1.2493129770992368E-3</v>
      </c>
      <c r="M21" s="1">
        <f>'PV, ESS, EV'!$B22*'PV, ESS, EV'!S$2</f>
        <v>1.560186598812553E-3</v>
      </c>
      <c r="N21" s="1">
        <f>'PV, ESS, EV'!$B22*'PV, ESS, EV'!T$2</f>
        <v>2.4862616624257848E-3</v>
      </c>
      <c r="O21" s="1">
        <f>'PV, ESS, EV'!$B22*'PV, ESS, EV'!U$2</f>
        <v>4.5806064461407971E-3</v>
      </c>
      <c r="P21" s="1">
        <f>'PV, ESS, EV'!$B22*'PV, ESS, EV'!V$2</f>
        <v>4.8876357082273114E-3</v>
      </c>
      <c r="Q21" s="1">
        <f>'PV, ESS, EV'!$B22*'PV, ESS, EV'!W$2</f>
        <v>4.8064885496183207E-3</v>
      </c>
      <c r="R21" s="1">
        <f>'PV, ESS, EV'!$B22*'PV, ESS, EV'!X$2</f>
        <v>2.696039016115352E-3</v>
      </c>
      <c r="S21" s="1">
        <f>'PV, ESS, EV'!$B22*'PV, ESS, EV'!Y$2</f>
        <v>5.4926547921967774E-3</v>
      </c>
      <c r="T21" s="1">
        <f>'PV, ESS, EV'!$B22*'PV, ESS, EV'!Z$2</f>
        <v>3.2230279898218831E-3</v>
      </c>
      <c r="U21" s="1">
        <f>'PV, ESS, EV'!$B22*'PV, ESS, EV'!AA$2</f>
        <v>2.2665097540288384E-3</v>
      </c>
      <c r="V21" s="1">
        <f>'PV, ESS, EV'!$B22*'PV, ESS, EV'!AB$2</f>
        <v>3.4410135708227312E-3</v>
      </c>
      <c r="W21" s="1">
        <f>'PV, ESS, EV'!$B22*'PV, ESS, EV'!AC$2</f>
        <v>2.1264503816793897E-3</v>
      </c>
      <c r="X21" s="1">
        <f>'PV, ESS, EV'!$B22*'PV, ESS, EV'!AD$2</f>
        <v>9.707527565733674E-3</v>
      </c>
      <c r="Y21" s="1">
        <f>'PV, ESS, EV'!$B22*'PV, ESS, EV'!AE$2</f>
        <v>1.1701918999151824E-2</v>
      </c>
    </row>
    <row r="22" spans="1:25" x14ac:dyDescent="0.25">
      <c r="A22" s="5">
        <v>21</v>
      </c>
      <c r="B22" s="1">
        <f>'PV, ESS, EV'!$B23*'PV, ESS, EV'!H$2</f>
        <v>0</v>
      </c>
      <c r="C22" s="1">
        <f>'PV, ESS, EV'!$B23*'PV, ESS, EV'!I$2</f>
        <v>0</v>
      </c>
      <c r="D22" s="1">
        <f>'PV, ESS, EV'!$B23*'PV, ESS, EV'!J$2</f>
        <v>0</v>
      </c>
      <c r="E22" s="1">
        <f>'PV, ESS, EV'!$B23*'PV, ESS, EV'!K$2</f>
        <v>0</v>
      </c>
      <c r="F22" s="1">
        <f>'PV, ESS, EV'!$B23*'PV, ESS, EV'!L$2</f>
        <v>0</v>
      </c>
      <c r="G22" s="1">
        <f>'PV, ESS, EV'!$B23*'PV, ESS, EV'!M$2</f>
        <v>0</v>
      </c>
      <c r="H22" s="1">
        <f>'PV, ESS, EV'!$B23*'PV, ESS, EV'!N$2</f>
        <v>0</v>
      </c>
      <c r="I22" s="1">
        <f>'PV, ESS, EV'!$B23*'PV, ESS, EV'!O$2</f>
        <v>0</v>
      </c>
      <c r="J22" s="1">
        <f>'PV, ESS, EV'!$B23*'PV, ESS, EV'!P$2</f>
        <v>0</v>
      </c>
      <c r="K22" s="1">
        <f>'PV, ESS, EV'!$B23*'PV, ESS, EV'!Q$2</f>
        <v>0</v>
      </c>
      <c r="L22" s="1">
        <f>'PV, ESS, EV'!$B23*'PV, ESS, EV'!R$2</f>
        <v>0</v>
      </c>
      <c r="M22" s="1">
        <f>'PV, ESS, EV'!$B23*'PV, ESS, EV'!S$2</f>
        <v>0</v>
      </c>
      <c r="N22" s="1">
        <f>'PV, ESS, EV'!$B23*'PV, ESS, EV'!T$2</f>
        <v>0</v>
      </c>
      <c r="O22" s="1">
        <f>'PV, ESS, EV'!$B23*'PV, ESS, EV'!U$2</f>
        <v>0</v>
      </c>
      <c r="P22" s="1">
        <f>'PV, ESS, EV'!$B23*'PV, ESS, EV'!V$2</f>
        <v>0</v>
      </c>
      <c r="Q22" s="1">
        <f>'PV, ESS, EV'!$B23*'PV, ESS, EV'!W$2</f>
        <v>0</v>
      </c>
      <c r="R22" s="1">
        <f>'PV, ESS, EV'!$B23*'PV, ESS, EV'!X$2</f>
        <v>0</v>
      </c>
      <c r="S22" s="1">
        <f>'PV, ESS, EV'!$B23*'PV, ESS, EV'!Y$2</f>
        <v>0</v>
      </c>
      <c r="T22" s="1">
        <f>'PV, ESS, EV'!$B23*'PV, ESS, EV'!Z$2</f>
        <v>0</v>
      </c>
      <c r="U22" s="1">
        <f>'PV, ESS, EV'!$B23*'PV, ESS, EV'!AA$2</f>
        <v>0</v>
      </c>
      <c r="V22" s="1">
        <f>'PV, ESS, EV'!$B23*'PV, ESS, EV'!AB$2</f>
        <v>0</v>
      </c>
      <c r="W22" s="1">
        <f>'PV, ESS, EV'!$B23*'PV, ESS, EV'!AC$2</f>
        <v>0</v>
      </c>
      <c r="X22" s="1">
        <f>'PV, ESS, EV'!$B23*'PV, ESS, EV'!AD$2</f>
        <v>0</v>
      </c>
      <c r="Y22" s="1">
        <f>'PV, ESS, EV'!$B23*'PV, ESS, EV'!AE$2</f>
        <v>0</v>
      </c>
    </row>
    <row r="23" spans="1:25" x14ac:dyDescent="0.25">
      <c r="A23" s="5">
        <v>22</v>
      </c>
      <c r="B23" s="1">
        <f>'PV, ESS, EV'!$B24*'PV, ESS, EV'!H$2</f>
        <v>0.10425106022052588</v>
      </c>
      <c r="C23" s="1">
        <f>'PV, ESS, EV'!$B24*'PV, ESS, EV'!I$2</f>
        <v>0.10773027989821884</v>
      </c>
      <c r="D23" s="1">
        <f>'PV, ESS, EV'!$B24*'PV, ESS, EV'!J$2</f>
        <v>9.6464800678541157E-2</v>
      </c>
      <c r="E23" s="1">
        <f>'PV, ESS, EV'!$B24*'PV, ESS, EV'!K$2</f>
        <v>9.1434266327396096E-2</v>
      </c>
      <c r="F23" s="1">
        <f>'PV, ESS, EV'!$B24*'PV, ESS, EV'!L$2</f>
        <v>7.4908396946564898E-2</v>
      </c>
      <c r="G23" s="1">
        <f>'PV, ESS, EV'!$B24*'PV, ESS, EV'!M$2</f>
        <v>6.3581000848176417E-2</v>
      </c>
      <c r="H23" s="1">
        <f>'PV, ESS, EV'!$B24*'PV, ESS, EV'!N$2</f>
        <v>7.7748091603053446E-2</v>
      </c>
      <c r="I23" s="1">
        <f>'PV, ESS, EV'!$B24*'PV, ESS, EV'!O$2</f>
        <v>1.350212044105174E-2</v>
      </c>
      <c r="J23" s="1">
        <f>'PV, ESS, EV'!$B24*'PV, ESS, EV'!P$2</f>
        <v>1.1871077184054285E-2</v>
      </c>
      <c r="K23" s="1">
        <f>'PV, ESS, EV'!$B24*'PV, ESS, EV'!Q$2</f>
        <v>1.7311280746395253E-2</v>
      </c>
      <c r="L23" s="1">
        <f>'PV, ESS, EV'!$B24*'PV, ESS, EV'!R$2</f>
        <v>1.0198473282442749E-2</v>
      </c>
      <c r="M23" s="1">
        <f>'PV, ESS, EV'!$B24*'PV, ESS, EV'!S$2</f>
        <v>1.2736217133163698E-2</v>
      </c>
      <c r="N23" s="1">
        <f>'PV, ESS, EV'!$B24*'PV, ESS, EV'!T$2</f>
        <v>2.0296013570822734E-2</v>
      </c>
      <c r="O23" s="1">
        <f>'PV, ESS, EV'!$B24*'PV, ESS, EV'!U$2</f>
        <v>3.7392705682782024E-2</v>
      </c>
      <c r="P23" s="1">
        <f>'PV, ESS, EV'!$B24*'PV, ESS, EV'!V$2</f>
        <v>3.989906700593724E-2</v>
      </c>
      <c r="Q23" s="1">
        <f>'PV, ESS, EV'!$B24*'PV, ESS, EV'!W$2</f>
        <v>3.9236641221374054E-2</v>
      </c>
      <c r="R23" s="1">
        <f>'PV, ESS, EV'!$B24*'PV, ESS, EV'!X$2</f>
        <v>2.2008481764206958E-2</v>
      </c>
      <c r="S23" s="1">
        <f>'PV, ESS, EV'!$B24*'PV, ESS, EV'!Y$2</f>
        <v>4.483799830364716E-2</v>
      </c>
      <c r="T23" s="1">
        <f>'PV, ESS, EV'!$B24*'PV, ESS, EV'!Z$2</f>
        <v>2.6310432569974555E-2</v>
      </c>
      <c r="U23" s="1">
        <f>'PV, ESS, EV'!$B24*'PV, ESS, EV'!AA$2</f>
        <v>1.8502120441051741E-2</v>
      </c>
      <c r="V23" s="1">
        <f>'PV, ESS, EV'!$B24*'PV, ESS, EV'!AB$2</f>
        <v>2.8089906700593723E-2</v>
      </c>
      <c r="W23" s="1">
        <f>'PV, ESS, EV'!$B24*'PV, ESS, EV'!AC$2</f>
        <v>1.73587786259542E-2</v>
      </c>
      <c r="X23" s="1">
        <f>'PV, ESS, EV'!$B24*'PV, ESS, EV'!AD$2</f>
        <v>7.9245122985581007E-2</v>
      </c>
      <c r="Y23" s="1">
        <f>'PV, ESS, EV'!$B24*'PV, ESS, EV'!AE$2</f>
        <v>9.5525869380831227E-2</v>
      </c>
    </row>
    <row r="24" spans="1:25" x14ac:dyDescent="0.25">
      <c r="A24" s="5">
        <v>23</v>
      </c>
      <c r="B24" s="1">
        <f>'PV, ESS, EV'!$B25*'PV, ESS, EV'!H$2</f>
        <v>0</v>
      </c>
      <c r="C24" s="1">
        <f>'PV, ESS, EV'!$B25*'PV, ESS, EV'!I$2</f>
        <v>0</v>
      </c>
      <c r="D24" s="1">
        <f>'PV, ESS, EV'!$B25*'PV, ESS, EV'!J$2</f>
        <v>0</v>
      </c>
      <c r="E24" s="1">
        <f>'PV, ESS, EV'!$B25*'PV, ESS, EV'!K$2</f>
        <v>0</v>
      </c>
      <c r="F24" s="1">
        <f>'PV, ESS, EV'!$B25*'PV, ESS, EV'!L$2</f>
        <v>0</v>
      </c>
      <c r="G24" s="1">
        <f>'PV, ESS, EV'!$B25*'PV, ESS, EV'!M$2</f>
        <v>0</v>
      </c>
      <c r="H24" s="1">
        <f>'PV, ESS, EV'!$B25*'PV, ESS, EV'!N$2</f>
        <v>0</v>
      </c>
      <c r="I24" s="1">
        <f>'PV, ESS, EV'!$B25*'PV, ESS, EV'!O$2</f>
        <v>0</v>
      </c>
      <c r="J24" s="1">
        <f>'PV, ESS, EV'!$B25*'PV, ESS, EV'!P$2</f>
        <v>0</v>
      </c>
      <c r="K24" s="1">
        <f>'PV, ESS, EV'!$B25*'PV, ESS, EV'!Q$2</f>
        <v>0</v>
      </c>
      <c r="L24" s="1">
        <f>'PV, ESS, EV'!$B25*'PV, ESS, EV'!R$2</f>
        <v>0</v>
      </c>
      <c r="M24" s="1">
        <f>'PV, ESS, EV'!$B25*'PV, ESS, EV'!S$2</f>
        <v>0</v>
      </c>
      <c r="N24" s="1">
        <f>'PV, ESS, EV'!$B25*'PV, ESS, EV'!T$2</f>
        <v>0</v>
      </c>
      <c r="O24" s="1">
        <f>'PV, ESS, EV'!$B25*'PV, ESS, EV'!U$2</f>
        <v>0</v>
      </c>
      <c r="P24" s="1">
        <f>'PV, ESS, EV'!$B25*'PV, ESS, EV'!V$2</f>
        <v>0</v>
      </c>
      <c r="Q24" s="1">
        <f>'PV, ESS, EV'!$B25*'PV, ESS, EV'!W$2</f>
        <v>0</v>
      </c>
      <c r="R24" s="1">
        <f>'PV, ESS, EV'!$B25*'PV, ESS, EV'!X$2</f>
        <v>0</v>
      </c>
      <c r="S24" s="1">
        <f>'PV, ESS, EV'!$B25*'PV, ESS, EV'!Y$2</f>
        <v>0</v>
      </c>
      <c r="T24" s="1">
        <f>'PV, ESS, EV'!$B25*'PV, ESS, EV'!Z$2</f>
        <v>0</v>
      </c>
      <c r="U24" s="1">
        <f>'PV, ESS, EV'!$B25*'PV, ESS, EV'!AA$2</f>
        <v>0</v>
      </c>
      <c r="V24" s="1">
        <f>'PV, ESS, EV'!$B25*'PV, ESS, EV'!AB$2</f>
        <v>0</v>
      </c>
      <c r="W24" s="1">
        <f>'PV, ESS, EV'!$B25*'PV, ESS, EV'!AC$2</f>
        <v>0</v>
      </c>
      <c r="X24" s="1">
        <f>'PV, ESS, EV'!$B25*'PV, ESS, EV'!AD$2</f>
        <v>0</v>
      </c>
      <c r="Y24" s="1">
        <f>'PV, ESS, EV'!$B25*'PV, ESS, EV'!AE$2</f>
        <v>0</v>
      </c>
    </row>
    <row r="25" spans="1:25" x14ac:dyDescent="0.25">
      <c r="A25" s="5">
        <v>24</v>
      </c>
      <c r="B25" s="1">
        <f>'PV, ESS, EV'!$B26*'PV, ESS, EV'!H$2</f>
        <v>0.18243935538592029</v>
      </c>
      <c r="C25" s="1">
        <f>'PV, ESS, EV'!$B26*'PV, ESS, EV'!I$2</f>
        <v>0.18852798982188299</v>
      </c>
      <c r="D25" s="1">
        <f>'PV, ESS, EV'!$B26*'PV, ESS, EV'!J$2</f>
        <v>0.16881340118744703</v>
      </c>
      <c r="E25" s="1">
        <f>'PV, ESS, EV'!$B26*'PV, ESS, EV'!K$2</f>
        <v>0.16000996607294318</v>
      </c>
      <c r="F25" s="1">
        <f>'PV, ESS, EV'!$B26*'PV, ESS, EV'!L$2</f>
        <v>0.13108969465648856</v>
      </c>
      <c r="G25" s="1">
        <f>'PV, ESS, EV'!$B26*'PV, ESS, EV'!M$2</f>
        <v>0.11126675148430874</v>
      </c>
      <c r="H25" s="1">
        <f>'PV, ESS, EV'!$B26*'PV, ESS, EV'!N$2</f>
        <v>0.13605916030534351</v>
      </c>
      <c r="I25" s="1">
        <f>'PV, ESS, EV'!$B26*'PV, ESS, EV'!O$2</f>
        <v>2.3628710771840547E-2</v>
      </c>
      <c r="J25" s="1">
        <f>'PV, ESS, EV'!$B26*'PV, ESS, EV'!P$2</f>
        <v>2.0774385072094999E-2</v>
      </c>
      <c r="K25" s="1">
        <f>'PV, ESS, EV'!$B26*'PV, ESS, EV'!Q$2</f>
        <v>3.0294741306191694E-2</v>
      </c>
      <c r="L25" s="1">
        <f>'PV, ESS, EV'!$B26*'PV, ESS, EV'!R$2</f>
        <v>1.7847328244274811E-2</v>
      </c>
      <c r="M25" s="1">
        <f>'PV, ESS, EV'!$B26*'PV, ESS, EV'!S$2</f>
        <v>2.2288379983036472E-2</v>
      </c>
      <c r="N25" s="1">
        <f>'PV, ESS, EV'!$B26*'PV, ESS, EV'!T$2</f>
        <v>3.5518023748939788E-2</v>
      </c>
      <c r="O25" s="1">
        <f>'PV, ESS, EV'!$B26*'PV, ESS, EV'!U$2</f>
        <v>6.5437234944868541E-2</v>
      </c>
      <c r="P25" s="1">
        <f>'PV, ESS, EV'!$B26*'PV, ESS, EV'!V$2</f>
        <v>6.9823367260390165E-2</v>
      </c>
      <c r="Q25" s="1">
        <f>'PV, ESS, EV'!$B26*'PV, ESS, EV'!W$2</f>
        <v>6.8664122137404596E-2</v>
      </c>
      <c r="R25" s="1">
        <f>'PV, ESS, EV'!$B26*'PV, ESS, EV'!X$2</f>
        <v>3.8514843087362173E-2</v>
      </c>
      <c r="S25" s="1">
        <f>'PV, ESS, EV'!$B26*'PV, ESS, EV'!Y$2</f>
        <v>7.8466497031382546E-2</v>
      </c>
      <c r="T25" s="1">
        <f>'PV, ESS, EV'!$B26*'PV, ESS, EV'!Z$2</f>
        <v>4.6043256997455477E-2</v>
      </c>
      <c r="U25" s="1">
        <f>'PV, ESS, EV'!$B26*'PV, ESS, EV'!AA$2</f>
        <v>3.2378710771840548E-2</v>
      </c>
      <c r="V25" s="1">
        <f>'PV, ESS, EV'!$B26*'PV, ESS, EV'!AB$2</f>
        <v>4.9157336726039016E-2</v>
      </c>
      <c r="W25" s="1">
        <f>'PV, ESS, EV'!$B26*'PV, ESS, EV'!AC$2</f>
        <v>3.0377862595419854E-2</v>
      </c>
      <c r="X25" s="1">
        <f>'PV, ESS, EV'!$B26*'PV, ESS, EV'!AD$2</f>
        <v>0.13867896522476678</v>
      </c>
      <c r="Y25" s="1">
        <f>'PV, ESS, EV'!$B26*'PV, ESS, EV'!AE$2</f>
        <v>0.16717027141645463</v>
      </c>
    </row>
    <row r="26" spans="1:25" x14ac:dyDescent="0.25">
      <c r="A26" s="5">
        <v>25</v>
      </c>
      <c r="B26" s="1">
        <f>'PV, ESS, EV'!$B27*'PV, ESS, EV'!H$2</f>
        <v>0</v>
      </c>
      <c r="C26" s="1">
        <f>'PV, ESS, EV'!$B27*'PV, ESS, EV'!I$2</f>
        <v>0</v>
      </c>
      <c r="D26" s="1">
        <f>'PV, ESS, EV'!$B27*'PV, ESS, EV'!J$2</f>
        <v>0</v>
      </c>
      <c r="E26" s="1">
        <f>'PV, ESS, EV'!$B27*'PV, ESS, EV'!K$2</f>
        <v>0</v>
      </c>
      <c r="F26" s="1">
        <f>'PV, ESS, EV'!$B27*'PV, ESS, EV'!L$2</f>
        <v>0</v>
      </c>
      <c r="G26" s="1">
        <f>'PV, ESS, EV'!$B27*'PV, ESS, EV'!M$2</f>
        <v>0</v>
      </c>
      <c r="H26" s="1">
        <f>'PV, ESS, EV'!$B27*'PV, ESS, EV'!N$2</f>
        <v>0</v>
      </c>
      <c r="I26" s="1">
        <f>'PV, ESS, EV'!$B27*'PV, ESS, EV'!O$2</f>
        <v>0</v>
      </c>
      <c r="J26" s="1">
        <f>'PV, ESS, EV'!$B27*'PV, ESS, EV'!P$2</f>
        <v>0</v>
      </c>
      <c r="K26" s="1">
        <f>'PV, ESS, EV'!$B27*'PV, ESS, EV'!Q$2</f>
        <v>0</v>
      </c>
      <c r="L26" s="1">
        <f>'PV, ESS, EV'!$B27*'PV, ESS, EV'!R$2</f>
        <v>0</v>
      </c>
      <c r="M26" s="1">
        <f>'PV, ESS, EV'!$B27*'PV, ESS, EV'!S$2</f>
        <v>0</v>
      </c>
      <c r="N26" s="1">
        <f>'PV, ESS, EV'!$B27*'PV, ESS, EV'!T$2</f>
        <v>0</v>
      </c>
      <c r="O26" s="1">
        <f>'PV, ESS, EV'!$B27*'PV, ESS, EV'!U$2</f>
        <v>0</v>
      </c>
      <c r="P26" s="1">
        <f>'PV, ESS, EV'!$B27*'PV, ESS, EV'!V$2</f>
        <v>0</v>
      </c>
      <c r="Q26" s="1">
        <f>'PV, ESS, EV'!$B27*'PV, ESS, EV'!W$2</f>
        <v>0</v>
      </c>
      <c r="R26" s="1">
        <f>'PV, ESS, EV'!$B27*'PV, ESS, EV'!X$2</f>
        <v>0</v>
      </c>
      <c r="S26" s="1">
        <f>'PV, ESS, EV'!$B27*'PV, ESS, EV'!Y$2</f>
        <v>0</v>
      </c>
      <c r="T26" s="1">
        <f>'PV, ESS, EV'!$B27*'PV, ESS, EV'!Z$2</f>
        <v>0</v>
      </c>
      <c r="U26" s="1">
        <f>'PV, ESS, EV'!$B27*'PV, ESS, EV'!AA$2</f>
        <v>0</v>
      </c>
      <c r="V26" s="1">
        <f>'PV, ESS, EV'!$B27*'PV, ESS, EV'!AB$2</f>
        <v>0</v>
      </c>
      <c r="W26" s="1">
        <f>'PV, ESS, EV'!$B27*'PV, ESS, EV'!AC$2</f>
        <v>0</v>
      </c>
      <c r="X26" s="1">
        <f>'PV, ESS, EV'!$B27*'PV, ESS, EV'!AD$2</f>
        <v>0</v>
      </c>
      <c r="Y26" s="1">
        <f>'PV, ESS, EV'!$B27*'PV, ESS, EV'!AE$2</f>
        <v>0</v>
      </c>
    </row>
    <row r="27" spans="1:25" x14ac:dyDescent="0.25">
      <c r="A27" s="5">
        <v>26</v>
      </c>
      <c r="B27" s="1">
        <f>'PV, ESS, EV'!$B28*'PV, ESS, EV'!H$2</f>
        <v>0.14360583545377439</v>
      </c>
      <c r="C27" s="1">
        <f>'PV, ESS, EV'!$B28*'PV, ESS, EV'!I$2</f>
        <v>0.14839846055979644</v>
      </c>
      <c r="D27" s="1">
        <f>'PV, ESS, EV'!$B28*'PV, ESS, EV'!J$2</f>
        <v>0.13288026293469044</v>
      </c>
      <c r="E27" s="1">
        <f>'PV, ESS, EV'!$B28*'PV, ESS, EV'!K$2</f>
        <v>0.12595070186598811</v>
      </c>
      <c r="F27" s="1">
        <f>'PV, ESS, EV'!$B28*'PV, ESS, EV'!L$2</f>
        <v>0.10318631679389313</v>
      </c>
      <c r="G27" s="1">
        <f>'PV, ESS, EV'!$B28*'PV, ESS, EV'!M$2</f>
        <v>8.7582828668363019E-2</v>
      </c>
      <c r="H27" s="1">
        <f>'PV, ESS, EV'!$B28*'PV, ESS, EV'!N$2</f>
        <v>0.1070979961832061</v>
      </c>
      <c r="I27" s="1">
        <f>'PV, ESS, EV'!$B28*'PV, ESS, EV'!O$2</f>
        <v>1.859917090754877E-2</v>
      </c>
      <c r="J27" s="1">
        <f>'PV, ESS, EV'!$B28*'PV, ESS, EV'!P$2</f>
        <v>1.6352408821034777E-2</v>
      </c>
      <c r="K27" s="1">
        <f>'PV, ESS, EV'!$B28*'PV, ESS, EV'!Q$2</f>
        <v>2.384628922815946E-2</v>
      </c>
      <c r="L27" s="1">
        <f>'PV, ESS, EV'!$B28*'PV, ESS, EV'!R$2</f>
        <v>1.4048396946564887E-2</v>
      </c>
      <c r="M27" s="1">
        <f>'PV, ESS, EV'!$B28*'PV, ESS, EV'!S$2</f>
        <v>1.7544139100932995E-2</v>
      </c>
      <c r="N27" s="1">
        <f>'PV, ESS, EV'!$B28*'PV, ESS, EV'!T$2</f>
        <v>2.7957758693808312E-2</v>
      </c>
      <c r="O27" s="1">
        <f>'PV, ESS, EV'!$B28*'PV, ESS, EV'!U$2</f>
        <v>5.150845207803223E-2</v>
      </c>
      <c r="P27" s="1">
        <f>'PV, ESS, EV'!$B28*'PV, ESS, EV'!V$2</f>
        <v>5.4960964800678545E-2</v>
      </c>
      <c r="Q27" s="1">
        <f>'PV, ESS, EV'!$B28*'PV, ESS, EV'!W$2</f>
        <v>5.4048473282442749E-2</v>
      </c>
      <c r="R27" s="1">
        <f>'PV, ESS, EV'!$B28*'PV, ESS, EV'!X$2</f>
        <v>3.0316683630195081E-2</v>
      </c>
      <c r="S27" s="1">
        <f>'PV, ESS, EV'!$B28*'PV, ESS, EV'!Y$2</f>
        <v>6.1764342663273963E-2</v>
      </c>
      <c r="T27" s="1">
        <f>'PV, ESS, EV'!$B28*'PV, ESS, EV'!Z$2</f>
        <v>3.6242620865139949E-2</v>
      </c>
      <c r="U27" s="1">
        <f>'PV, ESS, EV'!$B28*'PV, ESS, EV'!AA$2</f>
        <v>2.5486670907548772E-2</v>
      </c>
      <c r="V27" s="1">
        <f>'PV, ESS, EV'!$B28*'PV, ESS, EV'!AB$2</f>
        <v>3.8693846480067851E-2</v>
      </c>
      <c r="W27" s="1">
        <f>'PV, ESS, EV'!$B28*'PV, ESS, EV'!AC$2</f>
        <v>2.391171755725191E-2</v>
      </c>
      <c r="X27" s="1">
        <f>'PV, ESS, EV'!$B28*'PV, ESS, EV'!AD$2</f>
        <v>0.10916015691263783</v>
      </c>
      <c r="Y27" s="1">
        <f>'PV, ESS, EV'!$B28*'PV, ESS, EV'!AE$2</f>
        <v>0.13158688507209498</v>
      </c>
    </row>
    <row r="28" spans="1:25" x14ac:dyDescent="0.25">
      <c r="A28" s="5">
        <v>27</v>
      </c>
      <c r="B28" s="1">
        <f>'PV, ESS, EV'!$B29*'PV, ESS, EV'!H$2</f>
        <v>0</v>
      </c>
      <c r="C28" s="1">
        <f>'PV, ESS, EV'!$B29*'PV, ESS, EV'!I$2</f>
        <v>0</v>
      </c>
      <c r="D28" s="1">
        <f>'PV, ESS, EV'!$B29*'PV, ESS, EV'!J$2</f>
        <v>0</v>
      </c>
      <c r="E28" s="1">
        <f>'PV, ESS, EV'!$B29*'PV, ESS, EV'!K$2</f>
        <v>0</v>
      </c>
      <c r="F28" s="1">
        <f>'PV, ESS, EV'!$B29*'PV, ESS, EV'!L$2</f>
        <v>0</v>
      </c>
      <c r="G28" s="1">
        <f>'PV, ESS, EV'!$B29*'PV, ESS, EV'!M$2</f>
        <v>0</v>
      </c>
      <c r="H28" s="1">
        <f>'PV, ESS, EV'!$B29*'PV, ESS, EV'!N$2</f>
        <v>0</v>
      </c>
      <c r="I28" s="1">
        <f>'PV, ESS, EV'!$B29*'PV, ESS, EV'!O$2</f>
        <v>0</v>
      </c>
      <c r="J28" s="1">
        <f>'PV, ESS, EV'!$B29*'PV, ESS, EV'!P$2</f>
        <v>0</v>
      </c>
      <c r="K28" s="1">
        <f>'PV, ESS, EV'!$B29*'PV, ESS, EV'!Q$2</f>
        <v>0</v>
      </c>
      <c r="L28" s="1">
        <f>'PV, ESS, EV'!$B29*'PV, ESS, EV'!R$2</f>
        <v>0</v>
      </c>
      <c r="M28" s="1">
        <f>'PV, ESS, EV'!$B29*'PV, ESS, EV'!S$2</f>
        <v>0</v>
      </c>
      <c r="N28" s="1">
        <f>'PV, ESS, EV'!$B29*'PV, ESS, EV'!T$2</f>
        <v>0</v>
      </c>
      <c r="O28" s="1">
        <f>'PV, ESS, EV'!$B29*'PV, ESS, EV'!U$2</f>
        <v>0</v>
      </c>
      <c r="P28" s="1">
        <f>'PV, ESS, EV'!$B29*'PV, ESS, EV'!V$2</f>
        <v>0</v>
      </c>
      <c r="Q28" s="1">
        <f>'PV, ESS, EV'!$B29*'PV, ESS, EV'!W$2</f>
        <v>0</v>
      </c>
      <c r="R28" s="1">
        <f>'PV, ESS, EV'!$B29*'PV, ESS, EV'!X$2</f>
        <v>0</v>
      </c>
      <c r="S28" s="1">
        <f>'PV, ESS, EV'!$B29*'PV, ESS, EV'!Y$2</f>
        <v>0</v>
      </c>
      <c r="T28" s="1">
        <f>'PV, ESS, EV'!$B29*'PV, ESS, EV'!Z$2</f>
        <v>0</v>
      </c>
      <c r="U28" s="1">
        <f>'PV, ESS, EV'!$B29*'PV, ESS, EV'!AA$2</f>
        <v>0</v>
      </c>
      <c r="V28" s="1">
        <f>'PV, ESS, EV'!$B29*'PV, ESS, EV'!AB$2</f>
        <v>0</v>
      </c>
      <c r="W28" s="1">
        <f>'PV, ESS, EV'!$B29*'PV, ESS, EV'!AC$2</f>
        <v>0</v>
      </c>
      <c r="X28" s="1">
        <f>'PV, ESS, EV'!$B29*'PV, ESS, EV'!AD$2</f>
        <v>0</v>
      </c>
      <c r="Y28" s="1">
        <f>'PV, ESS, EV'!$B29*'PV, ESS, EV'!AE$2</f>
        <v>0</v>
      </c>
    </row>
    <row r="29" spans="1:25" x14ac:dyDescent="0.25">
      <c r="A29" s="5">
        <v>28</v>
      </c>
      <c r="B29" s="1">
        <f>'PV, ESS, EV'!$B30*'PV, ESS, EV'!H$2</f>
        <v>9.9038507209499568E-2</v>
      </c>
      <c r="C29" s="1">
        <f>'PV, ESS, EV'!$B30*'PV, ESS, EV'!I$2</f>
        <v>0.10234376590330789</v>
      </c>
      <c r="D29" s="1">
        <f>'PV, ESS, EV'!$B30*'PV, ESS, EV'!J$2</f>
        <v>9.1641560644614081E-2</v>
      </c>
      <c r="E29" s="1">
        <f>'PV, ESS, EV'!$B30*'PV, ESS, EV'!K$2</f>
        <v>8.6862553011026286E-2</v>
      </c>
      <c r="F29" s="1">
        <f>'PV, ESS, EV'!$B30*'PV, ESS, EV'!L$2</f>
        <v>7.1162977099236635E-2</v>
      </c>
      <c r="G29" s="1">
        <f>'PV, ESS, EV'!$B30*'PV, ESS, EV'!M$2</f>
        <v>6.0401950805767594E-2</v>
      </c>
      <c r="H29" s="1">
        <f>'PV, ESS, EV'!$B30*'PV, ESS, EV'!N$2</f>
        <v>7.3860687022900759E-2</v>
      </c>
      <c r="I29" s="1">
        <f>'PV, ESS, EV'!$B30*'PV, ESS, EV'!O$2</f>
        <v>1.2827014418999151E-2</v>
      </c>
      <c r="J29" s="1">
        <f>'PV, ESS, EV'!$B30*'PV, ESS, EV'!P$2</f>
        <v>1.1277523324851569E-2</v>
      </c>
      <c r="K29" s="1">
        <f>'PV, ESS, EV'!$B30*'PV, ESS, EV'!Q$2</f>
        <v>1.6445716709075488E-2</v>
      </c>
      <c r="L29" s="1">
        <f>'PV, ESS, EV'!$B30*'PV, ESS, EV'!R$2</f>
        <v>9.6885496183206112E-3</v>
      </c>
      <c r="M29" s="1">
        <f>'PV, ESS, EV'!$B30*'PV, ESS, EV'!S$2</f>
        <v>1.2099406276505511E-2</v>
      </c>
      <c r="N29" s="1">
        <f>'PV, ESS, EV'!$B30*'PV, ESS, EV'!T$2</f>
        <v>1.9281212892281595E-2</v>
      </c>
      <c r="O29" s="1">
        <f>'PV, ESS, EV'!$B30*'PV, ESS, EV'!U$2</f>
        <v>3.5523070398642914E-2</v>
      </c>
      <c r="P29" s="1">
        <f>'PV, ESS, EV'!$B30*'PV, ESS, EV'!V$2</f>
        <v>3.7904113655640372E-2</v>
      </c>
      <c r="Q29" s="1">
        <f>'PV, ESS, EV'!$B30*'PV, ESS, EV'!W$2</f>
        <v>3.7274809160305344E-2</v>
      </c>
      <c r="R29" s="1">
        <f>'PV, ESS, EV'!$B30*'PV, ESS, EV'!X$2</f>
        <v>2.0908057675996607E-2</v>
      </c>
      <c r="S29" s="1">
        <f>'PV, ESS, EV'!$B30*'PV, ESS, EV'!Y$2</f>
        <v>4.2596098388464801E-2</v>
      </c>
      <c r="T29" s="1">
        <f>'PV, ESS, EV'!$B30*'PV, ESS, EV'!Z$2</f>
        <v>2.4994910941475823E-2</v>
      </c>
      <c r="U29" s="1">
        <f>'PV, ESS, EV'!$B30*'PV, ESS, EV'!AA$2</f>
        <v>1.7577014418999153E-2</v>
      </c>
      <c r="V29" s="1">
        <f>'PV, ESS, EV'!$B30*'PV, ESS, EV'!AB$2</f>
        <v>2.6685411365564033E-2</v>
      </c>
      <c r="W29" s="1">
        <f>'PV, ESS, EV'!$B30*'PV, ESS, EV'!AC$2</f>
        <v>1.6490839694656489E-2</v>
      </c>
      <c r="X29" s="1">
        <f>'PV, ESS, EV'!$B30*'PV, ESS, EV'!AD$2</f>
        <v>7.5282866836301948E-2</v>
      </c>
      <c r="Y29" s="1">
        <f>'PV, ESS, EV'!$B30*'PV, ESS, EV'!AE$2</f>
        <v>9.0749575911789643E-2</v>
      </c>
    </row>
    <row r="30" spans="1:25" x14ac:dyDescent="0.25">
      <c r="A30" s="5">
        <v>29</v>
      </c>
      <c r="B30" s="1">
        <f>'PV, ESS, EV'!$B31*'PV, ESS, EV'!H$2</f>
        <v>0</v>
      </c>
      <c r="C30" s="1">
        <f>'PV, ESS, EV'!$B31*'PV, ESS, EV'!I$2</f>
        <v>0</v>
      </c>
      <c r="D30" s="1">
        <f>'PV, ESS, EV'!$B31*'PV, ESS, EV'!J$2</f>
        <v>0</v>
      </c>
      <c r="E30" s="1">
        <f>'PV, ESS, EV'!$B31*'PV, ESS, EV'!K$2</f>
        <v>0</v>
      </c>
      <c r="F30" s="1">
        <f>'PV, ESS, EV'!$B31*'PV, ESS, EV'!L$2</f>
        <v>0</v>
      </c>
      <c r="G30" s="1">
        <f>'PV, ESS, EV'!$B31*'PV, ESS, EV'!M$2</f>
        <v>0</v>
      </c>
      <c r="H30" s="1">
        <f>'PV, ESS, EV'!$B31*'PV, ESS, EV'!N$2</f>
        <v>0</v>
      </c>
      <c r="I30" s="1">
        <f>'PV, ESS, EV'!$B31*'PV, ESS, EV'!O$2</f>
        <v>0</v>
      </c>
      <c r="J30" s="1">
        <f>'PV, ESS, EV'!$B31*'PV, ESS, EV'!P$2</f>
        <v>0</v>
      </c>
      <c r="K30" s="1">
        <f>'PV, ESS, EV'!$B31*'PV, ESS, EV'!Q$2</f>
        <v>0</v>
      </c>
      <c r="L30" s="1">
        <f>'PV, ESS, EV'!$B31*'PV, ESS, EV'!R$2</f>
        <v>0</v>
      </c>
      <c r="M30" s="1">
        <f>'PV, ESS, EV'!$B31*'PV, ESS, EV'!S$2</f>
        <v>0</v>
      </c>
      <c r="N30" s="1">
        <f>'PV, ESS, EV'!$B31*'PV, ESS, EV'!T$2</f>
        <v>0</v>
      </c>
      <c r="O30" s="1">
        <f>'PV, ESS, EV'!$B31*'PV, ESS, EV'!U$2</f>
        <v>0</v>
      </c>
      <c r="P30" s="1">
        <f>'PV, ESS, EV'!$B31*'PV, ESS, EV'!V$2</f>
        <v>0</v>
      </c>
      <c r="Q30" s="1">
        <f>'PV, ESS, EV'!$B31*'PV, ESS, EV'!W$2</f>
        <v>0</v>
      </c>
      <c r="R30" s="1">
        <f>'PV, ESS, EV'!$B31*'PV, ESS, EV'!X$2</f>
        <v>0</v>
      </c>
      <c r="S30" s="1">
        <f>'PV, ESS, EV'!$B31*'PV, ESS, EV'!Y$2</f>
        <v>0</v>
      </c>
      <c r="T30" s="1">
        <f>'PV, ESS, EV'!$B31*'PV, ESS, EV'!Z$2</f>
        <v>0</v>
      </c>
      <c r="U30" s="1">
        <f>'PV, ESS, EV'!$B31*'PV, ESS, EV'!AA$2</f>
        <v>0</v>
      </c>
      <c r="V30" s="1">
        <f>'PV, ESS, EV'!$B31*'PV, ESS, EV'!AB$2</f>
        <v>0</v>
      </c>
      <c r="W30" s="1">
        <f>'PV, ESS, EV'!$B31*'PV, ESS, EV'!AC$2</f>
        <v>0</v>
      </c>
      <c r="X30" s="1">
        <f>'PV, ESS, EV'!$B31*'PV, ESS, EV'!AD$2</f>
        <v>0</v>
      </c>
      <c r="Y30" s="1">
        <f>'PV, ESS, EV'!$B31*'PV, ESS, EV'!AE$2</f>
        <v>0</v>
      </c>
    </row>
    <row r="31" spans="1:25" x14ac:dyDescent="0.25">
      <c r="A31" s="5">
        <v>30</v>
      </c>
      <c r="B31" s="1">
        <f>'PV, ESS, EV'!$B32*'PV, ESS, EV'!H$2</f>
        <v>4.3264189991518237E-2</v>
      </c>
      <c r="C31" s="1">
        <f>'PV, ESS, EV'!$B32*'PV, ESS, EV'!I$2</f>
        <v>4.4708066157760816E-2</v>
      </c>
      <c r="D31" s="1">
        <f>'PV, ESS, EV'!$B32*'PV, ESS, EV'!J$2</f>
        <v>4.0032892281594581E-2</v>
      </c>
      <c r="E31" s="1">
        <f>'PV, ESS, EV'!$B32*'PV, ESS, EV'!K$2</f>
        <v>3.7945220525869378E-2</v>
      </c>
      <c r="F31" s="1">
        <f>'PV, ESS, EV'!$B32*'PV, ESS, EV'!L$2</f>
        <v>3.1086984732824431E-2</v>
      </c>
      <c r="G31" s="1">
        <f>'PV, ESS, EV'!$B32*'PV, ESS, EV'!M$2</f>
        <v>2.6386115351993214E-2</v>
      </c>
      <c r="H31" s="1">
        <f>'PV, ESS, EV'!$B32*'PV, ESS, EV'!N$2</f>
        <v>3.2265458015267173E-2</v>
      </c>
      <c r="I31" s="1">
        <f>'PV, ESS, EV'!$B32*'PV, ESS, EV'!O$2</f>
        <v>5.603379983036472E-3</v>
      </c>
      <c r="J31" s="1">
        <f>'PV, ESS, EV'!$B32*'PV, ESS, EV'!P$2</f>
        <v>4.9264970313825278E-3</v>
      </c>
      <c r="K31" s="1">
        <f>'PV, ESS, EV'!$B32*'PV, ESS, EV'!Q$2</f>
        <v>7.1841815097540293E-3</v>
      </c>
      <c r="L31" s="1">
        <f>'PV, ESS, EV'!$B32*'PV, ESS, EV'!R$2</f>
        <v>4.232366412213741E-3</v>
      </c>
      <c r="M31" s="1">
        <f>'PV, ESS, EV'!$B32*'PV, ESS, EV'!S$2</f>
        <v>5.2855301102629343E-3</v>
      </c>
      <c r="N31" s="1">
        <f>'PV, ESS, EV'!$B32*'PV, ESS, EV'!T$2</f>
        <v>8.4228456318914333E-3</v>
      </c>
      <c r="O31" s="1">
        <f>'PV, ESS, EV'!$B32*'PV, ESS, EV'!U$2</f>
        <v>1.5517972858354538E-2</v>
      </c>
      <c r="P31" s="1">
        <f>'PV, ESS, EV'!$B32*'PV, ESS, EV'!V$2</f>
        <v>1.6558112807463953E-2</v>
      </c>
      <c r="Q31" s="1">
        <f>'PV, ESS, EV'!$B32*'PV, ESS, EV'!W$2</f>
        <v>1.6283206106870229E-2</v>
      </c>
      <c r="R31" s="1">
        <f>'PV, ESS, EV'!$B32*'PV, ESS, EV'!X$2</f>
        <v>9.1335199321458862E-3</v>
      </c>
      <c r="S31" s="1">
        <f>'PV, ESS, EV'!$B32*'PV, ESS, EV'!Y$2</f>
        <v>1.8607769296013571E-2</v>
      </c>
      <c r="T31" s="1">
        <f>'PV, ESS, EV'!$B32*'PV, ESS, EV'!Z$2</f>
        <v>1.0918829516539439E-2</v>
      </c>
      <c r="U31" s="1">
        <f>'PV, ESS, EV'!$B32*'PV, ESS, EV'!AA$2</f>
        <v>7.6783799830364725E-3</v>
      </c>
      <c r="V31" s="1">
        <f>'PV, ESS, EV'!$B32*'PV, ESS, EV'!AB$2</f>
        <v>1.1657311280746395E-2</v>
      </c>
      <c r="W31" s="1">
        <f>'PV, ESS, EV'!$B32*'PV, ESS, EV'!AC$2</f>
        <v>7.2038931297709928E-3</v>
      </c>
      <c r="X31" s="1">
        <f>'PV, ESS, EV'!$B32*'PV, ESS, EV'!AD$2</f>
        <v>3.2886726039016115E-2</v>
      </c>
      <c r="Y31" s="1">
        <f>'PV, ESS, EV'!$B32*'PV, ESS, EV'!AE$2</f>
        <v>3.9643235793044955E-2</v>
      </c>
    </row>
    <row r="32" spans="1:25" x14ac:dyDescent="0.25">
      <c r="A32" s="5">
        <v>31</v>
      </c>
      <c r="B32" s="1">
        <f>'PV, ESS, EV'!$B33*'PV, ESS, EV'!H$2</f>
        <v>0</v>
      </c>
      <c r="C32" s="1">
        <f>'PV, ESS, EV'!$B33*'PV, ESS, EV'!I$2</f>
        <v>0</v>
      </c>
      <c r="D32" s="1">
        <f>'PV, ESS, EV'!$B33*'PV, ESS, EV'!J$2</f>
        <v>0</v>
      </c>
      <c r="E32" s="1">
        <f>'PV, ESS, EV'!$B33*'PV, ESS, EV'!K$2</f>
        <v>0</v>
      </c>
      <c r="F32" s="1">
        <f>'PV, ESS, EV'!$B33*'PV, ESS, EV'!L$2</f>
        <v>0</v>
      </c>
      <c r="G32" s="1">
        <f>'PV, ESS, EV'!$B33*'PV, ESS, EV'!M$2</f>
        <v>0</v>
      </c>
      <c r="H32" s="1">
        <f>'PV, ESS, EV'!$B33*'PV, ESS, EV'!N$2</f>
        <v>0</v>
      </c>
      <c r="I32" s="1">
        <f>'PV, ESS, EV'!$B33*'PV, ESS, EV'!O$2</f>
        <v>0</v>
      </c>
      <c r="J32" s="1">
        <f>'PV, ESS, EV'!$B33*'PV, ESS, EV'!P$2</f>
        <v>0</v>
      </c>
      <c r="K32" s="1">
        <f>'PV, ESS, EV'!$B33*'PV, ESS, EV'!Q$2</f>
        <v>0</v>
      </c>
      <c r="L32" s="1">
        <f>'PV, ESS, EV'!$B33*'PV, ESS, EV'!R$2</f>
        <v>0</v>
      </c>
      <c r="M32" s="1">
        <f>'PV, ESS, EV'!$B33*'PV, ESS, EV'!S$2</f>
        <v>0</v>
      </c>
      <c r="N32" s="1">
        <f>'PV, ESS, EV'!$B33*'PV, ESS, EV'!T$2</f>
        <v>0</v>
      </c>
      <c r="O32" s="1">
        <f>'PV, ESS, EV'!$B33*'PV, ESS, EV'!U$2</f>
        <v>0</v>
      </c>
      <c r="P32" s="1">
        <f>'PV, ESS, EV'!$B33*'PV, ESS, EV'!V$2</f>
        <v>0</v>
      </c>
      <c r="Q32" s="1">
        <f>'PV, ESS, EV'!$B33*'PV, ESS, EV'!W$2</f>
        <v>0</v>
      </c>
      <c r="R32" s="1">
        <f>'PV, ESS, EV'!$B33*'PV, ESS, EV'!X$2</f>
        <v>0</v>
      </c>
      <c r="S32" s="1">
        <f>'PV, ESS, EV'!$B33*'PV, ESS, EV'!Y$2</f>
        <v>0</v>
      </c>
      <c r="T32" s="1">
        <f>'PV, ESS, EV'!$B33*'PV, ESS, EV'!Z$2</f>
        <v>0</v>
      </c>
      <c r="U32" s="1">
        <f>'PV, ESS, EV'!$B33*'PV, ESS, EV'!AA$2</f>
        <v>0</v>
      </c>
      <c r="V32" s="1">
        <f>'PV, ESS, EV'!$B33*'PV, ESS, EV'!AB$2</f>
        <v>0</v>
      </c>
      <c r="W32" s="1">
        <f>'PV, ESS, EV'!$B33*'PV, ESS, EV'!AC$2</f>
        <v>0</v>
      </c>
      <c r="X32" s="1">
        <f>'PV, ESS, EV'!$B33*'PV, ESS, EV'!AD$2</f>
        <v>0</v>
      </c>
      <c r="Y32" s="1">
        <f>'PV, ESS, EV'!$B33*'PV, ESS, EV'!AE$2</f>
        <v>0</v>
      </c>
    </row>
    <row r="33" spans="1:25" x14ac:dyDescent="0.25">
      <c r="A33" s="5">
        <v>32</v>
      </c>
      <c r="B33" s="1">
        <f>'PV, ESS, EV'!$B34*'PV, ESS, EV'!H$2</f>
        <v>0</v>
      </c>
      <c r="C33" s="1">
        <f>'PV, ESS, EV'!$B34*'PV, ESS, EV'!I$2</f>
        <v>0</v>
      </c>
      <c r="D33" s="1">
        <f>'PV, ESS, EV'!$B34*'PV, ESS, EV'!J$2</f>
        <v>0</v>
      </c>
      <c r="E33" s="1">
        <f>'PV, ESS, EV'!$B34*'PV, ESS, EV'!K$2</f>
        <v>0</v>
      </c>
      <c r="F33" s="1">
        <f>'PV, ESS, EV'!$B34*'PV, ESS, EV'!L$2</f>
        <v>0</v>
      </c>
      <c r="G33" s="1">
        <f>'PV, ESS, EV'!$B34*'PV, ESS, EV'!M$2</f>
        <v>0</v>
      </c>
      <c r="H33" s="1">
        <f>'PV, ESS, EV'!$B34*'PV, ESS, EV'!N$2</f>
        <v>0</v>
      </c>
      <c r="I33" s="1">
        <f>'PV, ESS, EV'!$B34*'PV, ESS, EV'!O$2</f>
        <v>0</v>
      </c>
      <c r="J33" s="1">
        <f>'PV, ESS, EV'!$B34*'PV, ESS, EV'!P$2</f>
        <v>0</v>
      </c>
      <c r="K33" s="1">
        <f>'PV, ESS, EV'!$B34*'PV, ESS, EV'!Q$2</f>
        <v>0</v>
      </c>
      <c r="L33" s="1">
        <f>'PV, ESS, EV'!$B34*'PV, ESS, EV'!R$2</f>
        <v>0</v>
      </c>
      <c r="M33" s="1">
        <f>'PV, ESS, EV'!$B34*'PV, ESS, EV'!S$2</f>
        <v>0</v>
      </c>
      <c r="N33" s="1">
        <f>'PV, ESS, EV'!$B34*'PV, ESS, EV'!T$2</f>
        <v>0</v>
      </c>
      <c r="O33" s="1">
        <f>'PV, ESS, EV'!$B34*'PV, ESS, EV'!U$2</f>
        <v>0</v>
      </c>
      <c r="P33" s="1">
        <f>'PV, ESS, EV'!$B34*'PV, ESS, EV'!V$2</f>
        <v>0</v>
      </c>
      <c r="Q33" s="1">
        <f>'PV, ESS, EV'!$B34*'PV, ESS, EV'!W$2</f>
        <v>0</v>
      </c>
      <c r="R33" s="1">
        <f>'PV, ESS, EV'!$B34*'PV, ESS, EV'!X$2</f>
        <v>0</v>
      </c>
      <c r="S33" s="1">
        <f>'PV, ESS, EV'!$B34*'PV, ESS, EV'!Y$2</f>
        <v>0</v>
      </c>
      <c r="T33" s="1">
        <f>'PV, ESS, EV'!$B34*'PV, ESS, EV'!Z$2</f>
        <v>0</v>
      </c>
      <c r="U33" s="1">
        <f>'PV, ESS, EV'!$B34*'PV, ESS, EV'!AA$2</f>
        <v>0</v>
      </c>
      <c r="V33" s="1">
        <f>'PV, ESS, EV'!$B34*'PV, ESS, EV'!AB$2</f>
        <v>0</v>
      </c>
      <c r="W33" s="1">
        <f>'PV, ESS, EV'!$B34*'PV, ESS, EV'!AC$2</f>
        <v>0</v>
      </c>
      <c r="X33" s="1">
        <f>'PV, ESS, EV'!$B34*'PV, ESS, EV'!AD$2</f>
        <v>0</v>
      </c>
      <c r="Y33" s="1">
        <f>'PV, ESS, EV'!$B34*'PV, ESS, EV'!AE$2</f>
        <v>0</v>
      </c>
    </row>
    <row r="34" spans="1:25" x14ac:dyDescent="0.25">
      <c r="A34" s="5">
        <v>33</v>
      </c>
      <c r="B34" s="1">
        <f>'PV, ESS, EV'!$B35*'PV, ESS, EV'!H$2</f>
        <v>0</v>
      </c>
      <c r="C34" s="1">
        <f>'PV, ESS, EV'!$B35*'PV, ESS, EV'!I$2</f>
        <v>0</v>
      </c>
      <c r="D34" s="1">
        <f>'PV, ESS, EV'!$B35*'PV, ESS, EV'!J$2</f>
        <v>0</v>
      </c>
      <c r="E34" s="1">
        <f>'PV, ESS, EV'!$B35*'PV, ESS, EV'!K$2</f>
        <v>0</v>
      </c>
      <c r="F34" s="1">
        <f>'PV, ESS, EV'!$B35*'PV, ESS, EV'!L$2</f>
        <v>0</v>
      </c>
      <c r="G34" s="1">
        <f>'PV, ESS, EV'!$B35*'PV, ESS, EV'!M$2</f>
        <v>0</v>
      </c>
      <c r="H34" s="1">
        <f>'PV, ESS, EV'!$B35*'PV, ESS, EV'!N$2</f>
        <v>0</v>
      </c>
      <c r="I34" s="1">
        <f>'PV, ESS, EV'!$B35*'PV, ESS, EV'!O$2</f>
        <v>0</v>
      </c>
      <c r="J34" s="1">
        <f>'PV, ESS, EV'!$B35*'PV, ESS, EV'!P$2</f>
        <v>0</v>
      </c>
      <c r="K34" s="1">
        <f>'PV, ESS, EV'!$B35*'PV, ESS, EV'!Q$2</f>
        <v>0</v>
      </c>
      <c r="L34" s="1">
        <f>'PV, ESS, EV'!$B35*'PV, ESS, EV'!R$2</f>
        <v>0</v>
      </c>
      <c r="M34" s="1">
        <f>'PV, ESS, EV'!$B35*'PV, ESS, EV'!S$2</f>
        <v>0</v>
      </c>
      <c r="N34" s="1">
        <f>'PV, ESS, EV'!$B35*'PV, ESS, EV'!T$2</f>
        <v>0</v>
      </c>
      <c r="O34" s="1">
        <f>'PV, ESS, EV'!$B35*'PV, ESS, EV'!U$2</f>
        <v>0</v>
      </c>
      <c r="P34" s="1">
        <f>'PV, ESS, EV'!$B35*'PV, ESS, EV'!V$2</f>
        <v>0</v>
      </c>
      <c r="Q34" s="1">
        <f>'PV, ESS, EV'!$B35*'PV, ESS, EV'!W$2</f>
        <v>0</v>
      </c>
      <c r="R34" s="1">
        <f>'PV, ESS, EV'!$B35*'PV, ESS, EV'!X$2</f>
        <v>0</v>
      </c>
      <c r="S34" s="1">
        <f>'PV, ESS, EV'!$B35*'PV, ESS, EV'!Y$2</f>
        <v>0</v>
      </c>
      <c r="T34" s="1">
        <f>'PV, ESS, EV'!$B35*'PV, ESS, EV'!Z$2</f>
        <v>0</v>
      </c>
      <c r="U34" s="1">
        <f>'PV, ESS, EV'!$B35*'PV, ESS, EV'!AA$2</f>
        <v>0</v>
      </c>
      <c r="V34" s="1">
        <f>'PV, ESS, EV'!$B35*'PV, ESS, EV'!AB$2</f>
        <v>0</v>
      </c>
      <c r="W34" s="1">
        <f>'PV, ESS, EV'!$B35*'PV, ESS, EV'!AC$2</f>
        <v>0</v>
      </c>
      <c r="X34" s="1">
        <f>'PV, ESS, EV'!$B35*'PV, ESS, EV'!AD$2</f>
        <v>0</v>
      </c>
      <c r="Y34" s="1">
        <f>'PV, ESS, EV'!$B35*'PV, ESS, EV'!AE$2</f>
        <v>0</v>
      </c>
    </row>
    <row r="35" spans="1:25" x14ac:dyDescent="0.25">
      <c r="A35" s="5">
        <v>34</v>
      </c>
      <c r="B35" s="1">
        <f>'PV, ESS, EV'!$B36*'PV, ESS, EV'!H$2</f>
        <v>0.10425106022052588</v>
      </c>
      <c r="C35" s="1">
        <f>'PV, ESS, EV'!$B36*'PV, ESS, EV'!I$2</f>
        <v>0.10773027989821884</v>
      </c>
      <c r="D35" s="1">
        <f>'PV, ESS, EV'!$B36*'PV, ESS, EV'!J$2</f>
        <v>9.6464800678541157E-2</v>
      </c>
      <c r="E35" s="1">
        <f>'PV, ESS, EV'!$B36*'PV, ESS, EV'!K$2</f>
        <v>9.1434266327396096E-2</v>
      </c>
      <c r="F35" s="1">
        <f>'PV, ESS, EV'!$B36*'PV, ESS, EV'!L$2</f>
        <v>7.4908396946564898E-2</v>
      </c>
      <c r="G35" s="1">
        <f>'PV, ESS, EV'!$B36*'PV, ESS, EV'!M$2</f>
        <v>6.3581000848176417E-2</v>
      </c>
      <c r="H35" s="1">
        <f>'PV, ESS, EV'!$B36*'PV, ESS, EV'!N$2</f>
        <v>7.7748091603053446E-2</v>
      </c>
      <c r="I35" s="1">
        <f>'PV, ESS, EV'!$B36*'PV, ESS, EV'!O$2</f>
        <v>1.350212044105174E-2</v>
      </c>
      <c r="J35" s="1">
        <f>'PV, ESS, EV'!$B36*'PV, ESS, EV'!P$2</f>
        <v>1.1871077184054285E-2</v>
      </c>
      <c r="K35" s="1">
        <f>'PV, ESS, EV'!$B36*'PV, ESS, EV'!Q$2</f>
        <v>1.7311280746395253E-2</v>
      </c>
      <c r="L35" s="1">
        <f>'PV, ESS, EV'!$B36*'PV, ESS, EV'!R$2</f>
        <v>1.0198473282442749E-2</v>
      </c>
      <c r="M35" s="1">
        <f>'PV, ESS, EV'!$B36*'PV, ESS, EV'!S$2</f>
        <v>1.2736217133163698E-2</v>
      </c>
      <c r="N35" s="1">
        <f>'PV, ESS, EV'!$B36*'PV, ESS, EV'!T$2</f>
        <v>2.0296013570822734E-2</v>
      </c>
      <c r="O35" s="1">
        <f>'PV, ESS, EV'!$B36*'PV, ESS, EV'!U$2</f>
        <v>3.7392705682782024E-2</v>
      </c>
      <c r="P35" s="1">
        <f>'PV, ESS, EV'!$B36*'PV, ESS, EV'!V$2</f>
        <v>3.989906700593724E-2</v>
      </c>
      <c r="Q35" s="1">
        <f>'PV, ESS, EV'!$B36*'PV, ESS, EV'!W$2</f>
        <v>3.9236641221374054E-2</v>
      </c>
      <c r="R35" s="1">
        <f>'PV, ESS, EV'!$B36*'PV, ESS, EV'!X$2</f>
        <v>2.2008481764206958E-2</v>
      </c>
      <c r="S35" s="1">
        <f>'PV, ESS, EV'!$B36*'PV, ESS, EV'!Y$2</f>
        <v>4.483799830364716E-2</v>
      </c>
      <c r="T35" s="1">
        <f>'PV, ESS, EV'!$B36*'PV, ESS, EV'!Z$2</f>
        <v>2.6310432569974555E-2</v>
      </c>
      <c r="U35" s="1">
        <f>'PV, ESS, EV'!$B36*'PV, ESS, EV'!AA$2</f>
        <v>1.8502120441051741E-2</v>
      </c>
      <c r="V35" s="1">
        <f>'PV, ESS, EV'!$B36*'PV, ESS, EV'!AB$2</f>
        <v>2.8089906700593723E-2</v>
      </c>
      <c r="W35" s="1">
        <f>'PV, ESS, EV'!$B36*'PV, ESS, EV'!AC$2</f>
        <v>1.73587786259542E-2</v>
      </c>
      <c r="X35" s="1">
        <f>'PV, ESS, EV'!$B36*'PV, ESS, EV'!AD$2</f>
        <v>7.9245122985581007E-2</v>
      </c>
      <c r="Y35" s="1">
        <f>'PV, ESS, EV'!$B36*'PV, ESS, EV'!AE$2</f>
        <v>9.5525869380831227E-2</v>
      </c>
    </row>
    <row r="36" spans="1:25" x14ac:dyDescent="0.25">
      <c r="A36" s="5">
        <v>35</v>
      </c>
      <c r="B36" s="1">
        <f>'PV, ESS, EV'!$B37*'PV, ESS, EV'!H$2</f>
        <v>0</v>
      </c>
      <c r="C36" s="1">
        <f>'PV, ESS, EV'!$B37*'PV, ESS, EV'!I$2</f>
        <v>0</v>
      </c>
      <c r="D36" s="1">
        <f>'PV, ESS, EV'!$B37*'PV, ESS, EV'!J$2</f>
        <v>0</v>
      </c>
      <c r="E36" s="1">
        <f>'PV, ESS, EV'!$B37*'PV, ESS, EV'!K$2</f>
        <v>0</v>
      </c>
      <c r="F36" s="1">
        <f>'PV, ESS, EV'!$B37*'PV, ESS, EV'!L$2</f>
        <v>0</v>
      </c>
      <c r="G36" s="1">
        <f>'PV, ESS, EV'!$B37*'PV, ESS, EV'!M$2</f>
        <v>0</v>
      </c>
      <c r="H36" s="1">
        <f>'PV, ESS, EV'!$B37*'PV, ESS, EV'!N$2</f>
        <v>0</v>
      </c>
      <c r="I36" s="1">
        <f>'PV, ESS, EV'!$B37*'PV, ESS, EV'!O$2</f>
        <v>0</v>
      </c>
      <c r="J36" s="1">
        <f>'PV, ESS, EV'!$B37*'PV, ESS, EV'!P$2</f>
        <v>0</v>
      </c>
      <c r="K36" s="1">
        <f>'PV, ESS, EV'!$B37*'PV, ESS, EV'!Q$2</f>
        <v>0</v>
      </c>
      <c r="L36" s="1">
        <f>'PV, ESS, EV'!$B37*'PV, ESS, EV'!R$2</f>
        <v>0</v>
      </c>
      <c r="M36" s="1">
        <f>'PV, ESS, EV'!$B37*'PV, ESS, EV'!S$2</f>
        <v>0</v>
      </c>
      <c r="N36" s="1">
        <f>'PV, ESS, EV'!$B37*'PV, ESS, EV'!T$2</f>
        <v>0</v>
      </c>
      <c r="O36" s="1">
        <f>'PV, ESS, EV'!$B37*'PV, ESS, EV'!U$2</f>
        <v>0</v>
      </c>
      <c r="P36" s="1">
        <f>'PV, ESS, EV'!$B37*'PV, ESS, EV'!V$2</f>
        <v>0</v>
      </c>
      <c r="Q36" s="1">
        <f>'PV, ESS, EV'!$B37*'PV, ESS, EV'!W$2</f>
        <v>0</v>
      </c>
      <c r="R36" s="1">
        <f>'PV, ESS, EV'!$B37*'PV, ESS, EV'!X$2</f>
        <v>0</v>
      </c>
      <c r="S36" s="1">
        <f>'PV, ESS, EV'!$B37*'PV, ESS, EV'!Y$2</f>
        <v>0</v>
      </c>
      <c r="T36" s="1">
        <f>'PV, ESS, EV'!$B37*'PV, ESS, EV'!Z$2</f>
        <v>0</v>
      </c>
      <c r="U36" s="1">
        <f>'PV, ESS, EV'!$B37*'PV, ESS, EV'!AA$2</f>
        <v>0</v>
      </c>
      <c r="V36" s="1">
        <f>'PV, ESS, EV'!$B37*'PV, ESS, EV'!AB$2</f>
        <v>0</v>
      </c>
      <c r="W36" s="1">
        <f>'PV, ESS, EV'!$B37*'PV, ESS, EV'!AC$2</f>
        <v>0</v>
      </c>
      <c r="X36" s="1">
        <f>'PV, ESS, EV'!$B37*'PV, ESS, EV'!AD$2</f>
        <v>0</v>
      </c>
      <c r="Y36" s="1">
        <f>'PV, ESS, EV'!$B37*'PV, ESS, EV'!AE$2</f>
        <v>0</v>
      </c>
    </row>
    <row r="37" spans="1:25" x14ac:dyDescent="0.25">
      <c r="A37" s="5">
        <v>36</v>
      </c>
      <c r="B37" s="1">
        <f>'PV, ESS, EV'!$B38*'PV, ESS, EV'!H$2</f>
        <v>2.606276505513147E-2</v>
      </c>
      <c r="C37" s="1">
        <f>'PV, ESS, EV'!$B38*'PV, ESS, EV'!I$2</f>
        <v>2.6932569974554711E-2</v>
      </c>
      <c r="D37" s="1">
        <f>'PV, ESS, EV'!$B38*'PV, ESS, EV'!J$2</f>
        <v>2.4116200169635289E-2</v>
      </c>
      <c r="E37" s="1">
        <f>'PV, ESS, EV'!$B38*'PV, ESS, EV'!K$2</f>
        <v>2.2858566581849024E-2</v>
      </c>
      <c r="F37" s="1">
        <f>'PV, ESS, EV'!$B38*'PV, ESS, EV'!L$2</f>
        <v>1.8727099236641225E-2</v>
      </c>
      <c r="G37" s="1">
        <f>'PV, ESS, EV'!$B38*'PV, ESS, EV'!M$2</f>
        <v>1.5895250212044104E-2</v>
      </c>
      <c r="H37" s="1">
        <f>'PV, ESS, EV'!$B38*'PV, ESS, EV'!N$2</f>
        <v>1.9437022900763361E-2</v>
      </c>
      <c r="I37" s="1">
        <f>'PV, ESS, EV'!$B38*'PV, ESS, EV'!O$2</f>
        <v>3.3755301102629349E-3</v>
      </c>
      <c r="J37" s="1">
        <f>'PV, ESS, EV'!$B38*'PV, ESS, EV'!P$2</f>
        <v>2.9677692960135712E-3</v>
      </c>
      <c r="K37" s="1">
        <f>'PV, ESS, EV'!$B38*'PV, ESS, EV'!Q$2</f>
        <v>4.3278201865988132E-3</v>
      </c>
      <c r="L37" s="1">
        <f>'PV, ESS, EV'!$B38*'PV, ESS, EV'!R$2</f>
        <v>2.5496183206106873E-3</v>
      </c>
      <c r="M37" s="1">
        <f>'PV, ESS, EV'!$B38*'PV, ESS, EV'!S$2</f>
        <v>3.1840542832909245E-3</v>
      </c>
      <c r="N37" s="1">
        <f>'PV, ESS, EV'!$B38*'PV, ESS, EV'!T$2</f>
        <v>5.0740033927056836E-3</v>
      </c>
      <c r="O37" s="1">
        <f>'PV, ESS, EV'!$B38*'PV, ESS, EV'!U$2</f>
        <v>9.3481764206955059E-3</v>
      </c>
      <c r="P37" s="1">
        <f>'PV, ESS, EV'!$B38*'PV, ESS, EV'!V$2</f>
        <v>9.97476675148431E-3</v>
      </c>
      <c r="Q37" s="1">
        <f>'PV, ESS, EV'!$B38*'PV, ESS, EV'!W$2</f>
        <v>9.8091603053435134E-3</v>
      </c>
      <c r="R37" s="1">
        <f>'PV, ESS, EV'!$B38*'PV, ESS, EV'!X$2</f>
        <v>5.5021204410517395E-3</v>
      </c>
      <c r="S37" s="1">
        <f>'PV, ESS, EV'!$B38*'PV, ESS, EV'!Y$2</f>
        <v>1.120949957591179E-2</v>
      </c>
      <c r="T37" s="1">
        <f>'PV, ESS, EV'!$B38*'PV, ESS, EV'!Z$2</f>
        <v>6.5776081424936388E-3</v>
      </c>
      <c r="U37" s="1">
        <f>'PV, ESS, EV'!$B38*'PV, ESS, EV'!AA$2</f>
        <v>4.6255301102629352E-3</v>
      </c>
      <c r="V37" s="1">
        <f>'PV, ESS, EV'!$B38*'PV, ESS, EV'!AB$2</f>
        <v>7.0224766751484308E-3</v>
      </c>
      <c r="W37" s="1">
        <f>'PV, ESS, EV'!$B38*'PV, ESS, EV'!AC$2</f>
        <v>4.33969465648855E-3</v>
      </c>
      <c r="X37" s="1">
        <f>'PV, ESS, EV'!$B38*'PV, ESS, EV'!AD$2</f>
        <v>1.9811280746395252E-2</v>
      </c>
      <c r="Y37" s="1">
        <f>'PV, ESS, EV'!$B38*'PV, ESS, EV'!AE$2</f>
        <v>2.3881467345207807E-2</v>
      </c>
    </row>
    <row r="38" spans="1:25" x14ac:dyDescent="0.25">
      <c r="A38" s="5">
        <v>37</v>
      </c>
      <c r="B38" s="1">
        <f>'PV, ESS, EV'!$B39*'PV, ESS, EV'!H$2</f>
        <v>0</v>
      </c>
      <c r="C38" s="1">
        <f>'PV, ESS, EV'!$B39*'PV, ESS, EV'!I$2</f>
        <v>0</v>
      </c>
      <c r="D38" s="1">
        <f>'PV, ESS, EV'!$B39*'PV, ESS, EV'!J$2</f>
        <v>0</v>
      </c>
      <c r="E38" s="1">
        <f>'PV, ESS, EV'!$B39*'PV, ESS, EV'!K$2</f>
        <v>0</v>
      </c>
      <c r="F38" s="1">
        <f>'PV, ESS, EV'!$B39*'PV, ESS, EV'!L$2</f>
        <v>0</v>
      </c>
      <c r="G38" s="1">
        <f>'PV, ESS, EV'!$B39*'PV, ESS, EV'!M$2</f>
        <v>0</v>
      </c>
      <c r="H38" s="1">
        <f>'PV, ESS, EV'!$B39*'PV, ESS, EV'!N$2</f>
        <v>0</v>
      </c>
      <c r="I38" s="1">
        <f>'PV, ESS, EV'!$B39*'PV, ESS, EV'!O$2</f>
        <v>0</v>
      </c>
      <c r="J38" s="1">
        <f>'PV, ESS, EV'!$B39*'PV, ESS, EV'!P$2</f>
        <v>0</v>
      </c>
      <c r="K38" s="1">
        <f>'PV, ESS, EV'!$B39*'PV, ESS, EV'!Q$2</f>
        <v>0</v>
      </c>
      <c r="L38" s="1">
        <f>'PV, ESS, EV'!$B39*'PV, ESS, EV'!R$2</f>
        <v>0</v>
      </c>
      <c r="M38" s="1">
        <f>'PV, ESS, EV'!$B39*'PV, ESS, EV'!S$2</f>
        <v>0</v>
      </c>
      <c r="N38" s="1">
        <f>'PV, ESS, EV'!$B39*'PV, ESS, EV'!T$2</f>
        <v>0</v>
      </c>
      <c r="O38" s="1">
        <f>'PV, ESS, EV'!$B39*'PV, ESS, EV'!U$2</f>
        <v>0</v>
      </c>
      <c r="P38" s="1">
        <f>'PV, ESS, EV'!$B39*'PV, ESS, EV'!V$2</f>
        <v>0</v>
      </c>
      <c r="Q38" s="1">
        <f>'PV, ESS, EV'!$B39*'PV, ESS, EV'!W$2</f>
        <v>0</v>
      </c>
      <c r="R38" s="1">
        <f>'PV, ESS, EV'!$B39*'PV, ESS, EV'!X$2</f>
        <v>0</v>
      </c>
      <c r="S38" s="1">
        <f>'PV, ESS, EV'!$B39*'PV, ESS, EV'!Y$2</f>
        <v>0</v>
      </c>
      <c r="T38" s="1">
        <f>'PV, ESS, EV'!$B39*'PV, ESS, EV'!Z$2</f>
        <v>0</v>
      </c>
      <c r="U38" s="1">
        <f>'PV, ESS, EV'!$B39*'PV, ESS, EV'!AA$2</f>
        <v>0</v>
      </c>
      <c r="V38" s="1">
        <f>'PV, ESS, EV'!$B39*'PV, ESS, EV'!AB$2</f>
        <v>0</v>
      </c>
      <c r="W38" s="1">
        <f>'PV, ESS, EV'!$B39*'PV, ESS, EV'!AC$2</f>
        <v>0</v>
      </c>
      <c r="X38" s="1">
        <f>'PV, ESS, EV'!$B39*'PV, ESS, EV'!AD$2</f>
        <v>0</v>
      </c>
      <c r="Y38" s="1">
        <f>'PV, ESS, EV'!$B39*'PV, ESS, EV'!AE$2</f>
        <v>0</v>
      </c>
    </row>
    <row r="39" spans="1:25" x14ac:dyDescent="0.25">
      <c r="A39" s="5">
        <v>38</v>
      </c>
      <c r="B39" s="1">
        <f>'PV, ESS, EV'!$B40*'PV, ESS, EV'!H$2</f>
        <v>0.14595148430873622</v>
      </c>
      <c r="C39" s="1">
        <f>'PV, ESS, EV'!$B40*'PV, ESS, EV'!I$2</f>
        <v>0.15082239185750637</v>
      </c>
      <c r="D39" s="1">
        <f>'PV, ESS, EV'!$B40*'PV, ESS, EV'!J$2</f>
        <v>0.1350507209499576</v>
      </c>
      <c r="E39" s="1">
        <f>'PV, ESS, EV'!$B40*'PV, ESS, EV'!K$2</f>
        <v>0.12800797285835452</v>
      </c>
      <c r="F39" s="1">
        <f>'PV, ESS, EV'!$B40*'PV, ESS, EV'!L$2</f>
        <v>0.10487175572519085</v>
      </c>
      <c r="G39" s="1">
        <f>'PV, ESS, EV'!$B40*'PV, ESS, EV'!M$2</f>
        <v>8.9013401187446994E-2</v>
      </c>
      <c r="H39" s="1">
        <f>'PV, ESS, EV'!$B40*'PV, ESS, EV'!N$2</f>
        <v>0.10884732824427482</v>
      </c>
      <c r="I39" s="1">
        <f>'PV, ESS, EV'!$B40*'PV, ESS, EV'!O$2</f>
        <v>1.8902968617472433E-2</v>
      </c>
      <c r="J39" s="1">
        <f>'PV, ESS, EV'!$B40*'PV, ESS, EV'!P$2</f>
        <v>1.6619508057675998E-2</v>
      </c>
      <c r="K39" s="1">
        <f>'PV, ESS, EV'!$B40*'PV, ESS, EV'!Q$2</f>
        <v>2.4235793044953352E-2</v>
      </c>
      <c r="L39" s="1">
        <f>'PV, ESS, EV'!$B40*'PV, ESS, EV'!R$2</f>
        <v>1.4277862595419848E-2</v>
      </c>
      <c r="M39" s="1">
        <f>'PV, ESS, EV'!$B40*'PV, ESS, EV'!S$2</f>
        <v>1.7830703986429178E-2</v>
      </c>
      <c r="N39" s="1">
        <f>'PV, ESS, EV'!$B40*'PV, ESS, EV'!T$2</f>
        <v>2.8414418999151824E-2</v>
      </c>
      <c r="O39" s="1">
        <f>'PV, ESS, EV'!$B40*'PV, ESS, EV'!U$2</f>
        <v>5.2349787955894823E-2</v>
      </c>
      <c r="P39" s="1">
        <f>'PV, ESS, EV'!$B40*'PV, ESS, EV'!V$2</f>
        <v>5.5858693808312133E-2</v>
      </c>
      <c r="Q39" s="1">
        <f>'PV, ESS, EV'!$B40*'PV, ESS, EV'!W$2</f>
        <v>5.4931297709923665E-2</v>
      </c>
      <c r="R39" s="1">
        <f>'PV, ESS, EV'!$B40*'PV, ESS, EV'!X$2</f>
        <v>3.0811874469889738E-2</v>
      </c>
      <c r="S39" s="1">
        <f>'PV, ESS, EV'!$B40*'PV, ESS, EV'!Y$2</f>
        <v>6.2773197625106025E-2</v>
      </c>
      <c r="T39" s="1">
        <f>'PV, ESS, EV'!$B40*'PV, ESS, EV'!Z$2</f>
        <v>3.6834605597964379E-2</v>
      </c>
      <c r="U39" s="1">
        <f>'PV, ESS, EV'!$B40*'PV, ESS, EV'!AA$2</f>
        <v>2.5902968617472436E-2</v>
      </c>
      <c r="V39" s="1">
        <f>'PV, ESS, EV'!$B40*'PV, ESS, EV'!AB$2</f>
        <v>3.9325869380831213E-2</v>
      </c>
      <c r="W39" s="1">
        <f>'PV, ESS, EV'!$B40*'PV, ESS, EV'!AC$2</f>
        <v>2.4302290076335879E-2</v>
      </c>
      <c r="X39" s="1">
        <f>'PV, ESS, EV'!$B40*'PV, ESS, EV'!AD$2</f>
        <v>0.11094317217981341</v>
      </c>
      <c r="Y39" s="1">
        <f>'PV, ESS, EV'!$B40*'PV, ESS, EV'!AE$2</f>
        <v>0.13373621713316369</v>
      </c>
    </row>
    <row r="40" spans="1:25" x14ac:dyDescent="0.25">
      <c r="A40" s="5">
        <v>39</v>
      </c>
      <c r="B40" s="1">
        <f>'PV, ESS, EV'!$B41*'PV, ESS, EV'!H$2</f>
        <v>0</v>
      </c>
      <c r="C40" s="1">
        <f>'PV, ESS, EV'!$B41*'PV, ESS, EV'!I$2</f>
        <v>0</v>
      </c>
      <c r="D40" s="1">
        <f>'PV, ESS, EV'!$B41*'PV, ESS, EV'!J$2</f>
        <v>0</v>
      </c>
      <c r="E40" s="1">
        <f>'PV, ESS, EV'!$B41*'PV, ESS, EV'!K$2</f>
        <v>0</v>
      </c>
      <c r="F40" s="1">
        <f>'PV, ESS, EV'!$B41*'PV, ESS, EV'!L$2</f>
        <v>0</v>
      </c>
      <c r="G40" s="1">
        <f>'PV, ESS, EV'!$B41*'PV, ESS, EV'!M$2</f>
        <v>0</v>
      </c>
      <c r="H40" s="1">
        <f>'PV, ESS, EV'!$B41*'PV, ESS, EV'!N$2</f>
        <v>0</v>
      </c>
      <c r="I40" s="1">
        <f>'PV, ESS, EV'!$B41*'PV, ESS, EV'!O$2</f>
        <v>0</v>
      </c>
      <c r="J40" s="1">
        <f>'PV, ESS, EV'!$B41*'PV, ESS, EV'!P$2</f>
        <v>0</v>
      </c>
      <c r="K40" s="1">
        <f>'PV, ESS, EV'!$B41*'PV, ESS, EV'!Q$2</f>
        <v>0</v>
      </c>
      <c r="L40" s="1">
        <f>'PV, ESS, EV'!$B41*'PV, ESS, EV'!R$2</f>
        <v>0</v>
      </c>
      <c r="M40" s="1">
        <f>'PV, ESS, EV'!$B41*'PV, ESS, EV'!S$2</f>
        <v>0</v>
      </c>
      <c r="N40" s="1">
        <f>'PV, ESS, EV'!$B41*'PV, ESS, EV'!T$2</f>
        <v>0</v>
      </c>
      <c r="O40" s="1">
        <f>'PV, ESS, EV'!$B41*'PV, ESS, EV'!U$2</f>
        <v>0</v>
      </c>
      <c r="P40" s="1">
        <f>'PV, ESS, EV'!$B41*'PV, ESS, EV'!V$2</f>
        <v>0</v>
      </c>
      <c r="Q40" s="1">
        <f>'PV, ESS, EV'!$B41*'PV, ESS, EV'!W$2</f>
        <v>0</v>
      </c>
      <c r="R40" s="1">
        <f>'PV, ESS, EV'!$B41*'PV, ESS, EV'!X$2</f>
        <v>0</v>
      </c>
      <c r="S40" s="1">
        <f>'PV, ESS, EV'!$B41*'PV, ESS, EV'!Y$2</f>
        <v>0</v>
      </c>
      <c r="T40" s="1">
        <f>'PV, ESS, EV'!$B41*'PV, ESS, EV'!Z$2</f>
        <v>0</v>
      </c>
      <c r="U40" s="1">
        <f>'PV, ESS, EV'!$B41*'PV, ESS, EV'!AA$2</f>
        <v>0</v>
      </c>
      <c r="V40" s="1">
        <f>'PV, ESS, EV'!$B41*'PV, ESS, EV'!AB$2</f>
        <v>0</v>
      </c>
      <c r="W40" s="1">
        <f>'PV, ESS, EV'!$B41*'PV, ESS, EV'!AC$2</f>
        <v>0</v>
      </c>
      <c r="X40" s="1">
        <f>'PV, ESS, EV'!$B41*'PV, ESS, EV'!AD$2</f>
        <v>0</v>
      </c>
      <c r="Y40" s="1">
        <f>'PV, ESS, EV'!$B41*'PV, ESS, EV'!AE$2</f>
        <v>0</v>
      </c>
    </row>
    <row r="41" spans="1:25" x14ac:dyDescent="0.25">
      <c r="A41" s="5">
        <v>40</v>
      </c>
      <c r="B41" s="1">
        <f>'PV, ESS, EV'!$B42*'PV, ESS, EV'!H$2</f>
        <v>8.6007124681933847E-2</v>
      </c>
      <c r="C41" s="1">
        <f>'PV, ESS, EV'!$B42*'PV, ESS, EV'!I$2</f>
        <v>8.8877480916030538E-2</v>
      </c>
      <c r="D41" s="1">
        <f>'PV, ESS, EV'!$B42*'PV, ESS, EV'!J$2</f>
        <v>7.958346055979644E-2</v>
      </c>
      <c r="E41" s="1">
        <f>'PV, ESS, EV'!$B42*'PV, ESS, EV'!K$2</f>
        <v>7.5433269720101781E-2</v>
      </c>
      <c r="F41" s="1">
        <f>'PV, ESS, EV'!$B42*'PV, ESS, EV'!L$2</f>
        <v>6.1799427480916033E-2</v>
      </c>
      <c r="G41" s="1">
        <f>'PV, ESS, EV'!$B42*'PV, ESS, EV'!M$2</f>
        <v>5.2454325699745542E-2</v>
      </c>
      <c r="H41" s="1">
        <f>'PV, ESS, EV'!$B42*'PV, ESS, EV'!N$2</f>
        <v>6.4142175572519083E-2</v>
      </c>
      <c r="I41" s="1">
        <f>'PV, ESS, EV'!$B42*'PV, ESS, EV'!O$2</f>
        <v>1.1139249363867685E-2</v>
      </c>
      <c r="J41" s="1">
        <f>'PV, ESS, EV'!$B42*'PV, ESS, EV'!P$2</f>
        <v>9.7936386768447837E-3</v>
      </c>
      <c r="K41" s="1">
        <f>'PV, ESS, EV'!$B42*'PV, ESS, EV'!Q$2</f>
        <v>1.4281806615776082E-2</v>
      </c>
      <c r="L41" s="1">
        <f>'PV, ESS, EV'!$B42*'PV, ESS, EV'!R$2</f>
        <v>8.4137404580152675E-3</v>
      </c>
      <c r="M41" s="1">
        <f>'PV, ESS, EV'!$B42*'PV, ESS, EV'!S$2</f>
        <v>1.0507379134860051E-2</v>
      </c>
      <c r="N41" s="1">
        <f>'PV, ESS, EV'!$B42*'PV, ESS, EV'!T$2</f>
        <v>1.6744211195928754E-2</v>
      </c>
      <c r="O41" s="1">
        <f>'PV, ESS, EV'!$B42*'PV, ESS, EV'!U$2</f>
        <v>3.0848982188295165E-2</v>
      </c>
      <c r="P41" s="1">
        <f>'PV, ESS, EV'!$B42*'PV, ESS, EV'!V$2</f>
        <v>3.2916730279898221E-2</v>
      </c>
      <c r="Q41" s="1">
        <f>'PV, ESS, EV'!$B42*'PV, ESS, EV'!W$2</f>
        <v>3.2370229007633589E-2</v>
      </c>
      <c r="R41" s="1">
        <f>'PV, ESS, EV'!$B42*'PV, ESS, EV'!X$2</f>
        <v>1.8156997455470739E-2</v>
      </c>
      <c r="S41" s="1">
        <f>'PV, ESS, EV'!$B42*'PV, ESS, EV'!Y$2</f>
        <v>3.6991348600508907E-2</v>
      </c>
      <c r="T41" s="1">
        <f>'PV, ESS, EV'!$B42*'PV, ESS, EV'!Z$2</f>
        <v>2.1706106870229006E-2</v>
      </c>
      <c r="U41" s="1">
        <f>'PV, ESS, EV'!$B42*'PV, ESS, EV'!AA$2</f>
        <v>1.5264249363867685E-2</v>
      </c>
      <c r="V41" s="1">
        <f>'PV, ESS, EV'!$B42*'PV, ESS, EV'!AB$2</f>
        <v>2.3174173027989822E-2</v>
      </c>
      <c r="W41" s="1">
        <f>'PV, ESS, EV'!$B42*'PV, ESS, EV'!AC$2</f>
        <v>1.4320992366412214E-2</v>
      </c>
      <c r="X41" s="1">
        <f>'PV, ESS, EV'!$B42*'PV, ESS, EV'!AD$2</f>
        <v>6.5377226463104329E-2</v>
      </c>
      <c r="Y41" s="1">
        <f>'PV, ESS, EV'!$B42*'PV, ESS, EV'!AE$2</f>
        <v>7.8808842239185745E-2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1D91-73B8-4733-82E6-A985F6A04952}">
  <dimension ref="A1:Y41"/>
  <sheetViews>
    <sheetView zoomScale="70" zoomScaleNormal="70"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1">
        <f>('PV, ESS, EV'!H$2-'PV, ESS, EV'!H$3)*'PV, ESS, EV'!$B3</f>
        <v>0</v>
      </c>
      <c r="C2" s="1">
        <f>('PV, ESS, EV'!I$2-'PV, ESS, EV'!I$3)*'PV, ESS, EV'!$B3</f>
        <v>0</v>
      </c>
      <c r="D2" s="1">
        <f>('PV, ESS, EV'!J$2-'PV, ESS, EV'!J$3)*'PV, ESS, EV'!$B3</f>
        <v>0</v>
      </c>
      <c r="E2" s="1">
        <f>('PV, ESS, EV'!K$2-'PV, ESS, EV'!K$3)*'PV, ESS, EV'!$B3</f>
        <v>0</v>
      </c>
      <c r="F2" s="1">
        <f>('PV, ESS, EV'!L$2-'PV, ESS, EV'!L$3)*'PV, ESS, EV'!$B3</f>
        <v>0</v>
      </c>
      <c r="G2" s="1">
        <f>('PV, ESS, EV'!M$2-'PV, ESS, EV'!M$3)*'PV, ESS, EV'!$B3</f>
        <v>0</v>
      </c>
      <c r="H2" s="1">
        <f>('PV, ESS, EV'!N$2-'PV, ESS, EV'!N$3)*'PV, ESS, EV'!$B3</f>
        <v>0</v>
      </c>
      <c r="I2" s="1">
        <f>('PV, ESS, EV'!O$2-'PV, ESS, EV'!O$3)*'PV, ESS, EV'!$B3</f>
        <v>0</v>
      </c>
      <c r="J2" s="1">
        <f>('PV, ESS, EV'!P$2-'PV, ESS, EV'!P$3)*'PV, ESS, EV'!$B3</f>
        <v>0</v>
      </c>
      <c r="K2" s="1">
        <f>('PV, ESS, EV'!Q$2-'PV, ESS, EV'!Q$3)*'PV, ESS, EV'!$B3</f>
        <v>0</v>
      </c>
      <c r="L2" s="1">
        <f>('PV, ESS, EV'!R$2-'PV, ESS, EV'!R$3)*'PV, ESS, EV'!$B3</f>
        <v>0</v>
      </c>
      <c r="M2" s="1">
        <f>('PV, ESS, EV'!S$2-'PV, ESS, EV'!S$3)*'PV, ESS, EV'!$B3</f>
        <v>0</v>
      </c>
      <c r="N2" s="1">
        <f>('PV, ESS, EV'!T$2-'PV, ESS, EV'!T$3)*'PV, ESS, EV'!$B3</f>
        <v>0</v>
      </c>
      <c r="O2" s="1">
        <f>('PV, ESS, EV'!U$2-'PV, ESS, EV'!U$3)*'PV, ESS, EV'!$B3</f>
        <v>0</v>
      </c>
      <c r="P2" s="1">
        <f>('PV, ESS, EV'!V$2-'PV, ESS, EV'!V$3)*'PV, ESS, EV'!$B3</f>
        <v>0</v>
      </c>
      <c r="Q2" s="1">
        <f>('PV, ESS, EV'!W$2-'PV, ESS, EV'!W$3)*'PV, ESS, EV'!$B3</f>
        <v>0</v>
      </c>
      <c r="R2" s="1">
        <f>('PV, ESS, EV'!X$2-'PV, ESS, EV'!X$3)*'PV, ESS, EV'!$B3</f>
        <v>0</v>
      </c>
      <c r="S2" s="1">
        <f>('PV, ESS, EV'!Y$2-'PV, ESS, EV'!Y$3)*'PV, ESS, EV'!$B3</f>
        <v>0</v>
      </c>
      <c r="T2" s="1">
        <f>('PV, ESS, EV'!Z$2-'PV, ESS, EV'!Z$3)*'PV, ESS, EV'!$B3</f>
        <v>0</v>
      </c>
      <c r="U2" s="1">
        <f>('PV, ESS, EV'!AA$2-'PV, ESS, EV'!AA$3)*'PV, ESS, EV'!$B3</f>
        <v>0</v>
      </c>
      <c r="V2" s="1">
        <f>('PV, ESS, EV'!AB$2-'PV, ESS, EV'!AB$3)*'PV, ESS, EV'!$B3</f>
        <v>0</v>
      </c>
      <c r="W2" s="1">
        <f>('PV, ESS, EV'!AC$2-'PV, ESS, EV'!AC$3)*'PV, ESS, EV'!$B3</f>
        <v>0</v>
      </c>
      <c r="X2" s="1">
        <f>('PV, ESS, EV'!AD$2-'PV, ESS, EV'!AD$3)*'PV, ESS, EV'!$B3</f>
        <v>0</v>
      </c>
      <c r="Y2" s="1">
        <f>('PV, ESS, EV'!AE$2-'PV, ESS, EV'!AE$3)*'PV, ESS, EV'!$B3</f>
        <v>0</v>
      </c>
    </row>
    <row r="3" spans="1:25" x14ac:dyDescent="0.25">
      <c r="A3" s="5">
        <v>2</v>
      </c>
      <c r="B3" s="1">
        <f>('PV, ESS, EV'!H$2-'PV, ESS, EV'!H$3)*'PV, ESS, EV'!$B4</f>
        <v>0</v>
      </c>
      <c r="C3" s="1">
        <f>('PV, ESS, EV'!I$2-'PV, ESS, EV'!I$3)*'PV, ESS, EV'!$B4</f>
        <v>0</v>
      </c>
      <c r="D3" s="1">
        <f>('PV, ESS, EV'!J$2-'PV, ESS, EV'!J$3)*'PV, ESS, EV'!$B4</f>
        <v>0</v>
      </c>
      <c r="E3" s="1">
        <f>('PV, ESS, EV'!K$2-'PV, ESS, EV'!K$3)*'PV, ESS, EV'!$B4</f>
        <v>0</v>
      </c>
      <c r="F3" s="1">
        <f>('PV, ESS, EV'!L$2-'PV, ESS, EV'!L$3)*'PV, ESS, EV'!$B4</f>
        <v>0</v>
      </c>
      <c r="G3" s="1">
        <f>('PV, ESS, EV'!M$2-'PV, ESS, EV'!M$3)*'PV, ESS, EV'!$B4</f>
        <v>0</v>
      </c>
      <c r="H3" s="1">
        <f>('PV, ESS, EV'!N$2-'PV, ESS, EV'!N$3)*'PV, ESS, EV'!$B4</f>
        <v>0</v>
      </c>
      <c r="I3" s="1">
        <f>('PV, ESS, EV'!O$2-'PV, ESS, EV'!O$3)*'PV, ESS, EV'!$B4</f>
        <v>0</v>
      </c>
      <c r="J3" s="1">
        <f>('PV, ESS, EV'!P$2-'PV, ESS, EV'!P$3)*'PV, ESS, EV'!$B4</f>
        <v>0</v>
      </c>
      <c r="K3" s="1">
        <f>('PV, ESS, EV'!Q$2-'PV, ESS, EV'!Q$3)*'PV, ESS, EV'!$B4</f>
        <v>0</v>
      </c>
      <c r="L3" s="1">
        <f>('PV, ESS, EV'!R$2-'PV, ESS, EV'!R$3)*'PV, ESS, EV'!$B4</f>
        <v>0</v>
      </c>
      <c r="M3" s="1">
        <f>('PV, ESS, EV'!S$2-'PV, ESS, EV'!S$3)*'PV, ESS, EV'!$B4</f>
        <v>0</v>
      </c>
      <c r="N3" s="1">
        <f>('PV, ESS, EV'!T$2-'PV, ESS, EV'!T$3)*'PV, ESS, EV'!$B4</f>
        <v>0</v>
      </c>
      <c r="O3" s="1">
        <f>('PV, ESS, EV'!U$2-'PV, ESS, EV'!U$3)*'PV, ESS, EV'!$B4</f>
        <v>0</v>
      </c>
      <c r="P3" s="1">
        <f>('PV, ESS, EV'!V$2-'PV, ESS, EV'!V$3)*'PV, ESS, EV'!$B4</f>
        <v>0</v>
      </c>
      <c r="Q3" s="1">
        <f>('PV, ESS, EV'!W$2-'PV, ESS, EV'!W$3)*'PV, ESS, EV'!$B4</f>
        <v>0</v>
      </c>
      <c r="R3" s="1">
        <f>('PV, ESS, EV'!X$2-'PV, ESS, EV'!X$3)*'PV, ESS, EV'!$B4</f>
        <v>0</v>
      </c>
      <c r="S3" s="1">
        <f>('PV, ESS, EV'!Y$2-'PV, ESS, EV'!Y$3)*'PV, ESS, EV'!$B4</f>
        <v>0</v>
      </c>
      <c r="T3" s="1">
        <f>('PV, ESS, EV'!Z$2-'PV, ESS, EV'!Z$3)*'PV, ESS, EV'!$B4</f>
        <v>0</v>
      </c>
      <c r="U3" s="1">
        <f>('PV, ESS, EV'!AA$2-'PV, ESS, EV'!AA$3)*'PV, ESS, EV'!$B4</f>
        <v>0</v>
      </c>
      <c r="V3" s="1">
        <f>('PV, ESS, EV'!AB$2-'PV, ESS, EV'!AB$3)*'PV, ESS, EV'!$B4</f>
        <v>0</v>
      </c>
      <c r="W3" s="1">
        <f>('PV, ESS, EV'!AC$2-'PV, ESS, EV'!AC$3)*'PV, ESS, EV'!$B4</f>
        <v>0</v>
      </c>
      <c r="X3" s="1">
        <f>('PV, ESS, EV'!AD$2-'PV, ESS, EV'!AD$3)*'PV, ESS, EV'!$B4</f>
        <v>0</v>
      </c>
      <c r="Y3" s="1">
        <f>('PV, ESS, EV'!AE$2-'PV, ESS, EV'!AE$3)*'PV, ESS, EV'!$B4</f>
        <v>0</v>
      </c>
    </row>
    <row r="4" spans="1:25" x14ac:dyDescent="0.25">
      <c r="A4" s="5">
        <v>3</v>
      </c>
      <c r="B4" s="1">
        <f>('PV, ESS, EV'!H$2-'PV, ESS, EV'!H$3)*'PV, ESS, EV'!$B5</f>
        <v>0.5094300254452927</v>
      </c>
      <c r="C4" s="1">
        <f>('PV, ESS, EV'!I$2-'PV, ESS, EV'!I$3)*'PV, ESS, EV'!$B5</f>
        <v>0.53912722646310429</v>
      </c>
      <c r="D4" s="1">
        <f>('PV, ESS, EV'!J$2-'PV, ESS, EV'!J$3)*'PV, ESS, EV'!$B5</f>
        <v>0.56930279898218838</v>
      </c>
      <c r="E4" s="1">
        <f>('PV, ESS, EV'!K$2-'PV, ESS, EV'!K$3)*'PV, ESS, EV'!$B5</f>
        <v>0.59517938931297709</v>
      </c>
      <c r="F4" s="1">
        <f>('PV, ESS, EV'!L$2-'PV, ESS, EV'!L$3)*'PV, ESS, EV'!$B5</f>
        <v>0.60193002544529262</v>
      </c>
      <c r="G4" s="1">
        <f>('PV, ESS, EV'!M$2-'PV, ESS, EV'!M$3)*'PV, ESS, EV'!$B5</f>
        <v>0.62965903307888038</v>
      </c>
      <c r="H4" s="1">
        <f>('PV, ESS, EV'!N$2-'PV, ESS, EV'!N$3)*'PV, ESS, EV'!$B5</f>
        <v>0.62643129770992367</v>
      </c>
      <c r="I4" s="1">
        <f>('PV, ESS, EV'!O$2-'PV, ESS, EV'!O$3)*'PV, ESS, EV'!$B5</f>
        <v>0.59212849872773532</v>
      </c>
      <c r="J4" s="1">
        <f>('PV, ESS, EV'!P$2-'PV, ESS, EV'!P$3)*'PV, ESS, EV'!$B5</f>
        <v>0.5364885496183206</v>
      </c>
      <c r="K4" s="1">
        <f>('PV, ESS, EV'!Q$2-'PV, ESS, EV'!Q$3)*'PV, ESS, EV'!$B5</f>
        <v>0.78782569974554706</v>
      </c>
      <c r="L4" s="1">
        <f>('PV, ESS, EV'!R$2-'PV, ESS, EV'!R$3)*'PV, ESS, EV'!$B5</f>
        <v>0.76934860050890586</v>
      </c>
      <c r="M4" s="1">
        <f>('PV, ESS, EV'!S$2-'PV, ESS, EV'!S$3)*'PV, ESS, EV'!$B5</f>
        <v>0.70842239185750633</v>
      </c>
      <c r="N4" s="1">
        <f>('PV, ESS, EV'!T$2-'PV, ESS, EV'!T$3)*'PV, ESS, EV'!$B5</f>
        <v>0.69121246819338433</v>
      </c>
      <c r="O4" s="1">
        <f>('PV, ESS, EV'!U$2-'PV, ESS, EV'!U$3)*'PV, ESS, EV'!$B5</f>
        <v>0.69404961832061074</v>
      </c>
      <c r="P4" s="1">
        <f>('PV, ESS, EV'!V$2-'PV, ESS, EV'!V$3)*'PV, ESS, EV'!$B5</f>
        <v>0.66117430025445301</v>
      </c>
      <c r="Q4" s="1">
        <f>('PV, ESS, EV'!W$2-'PV, ESS, EV'!W$3)*'PV, ESS, EV'!$B5</f>
        <v>0.60606361323155211</v>
      </c>
      <c r="R4" s="1">
        <f>('PV, ESS, EV'!X$2-'PV, ESS, EV'!X$3)*'PV, ESS, EV'!$B5</f>
        <v>0.54468447837150125</v>
      </c>
      <c r="S4" s="1">
        <f>('PV, ESS, EV'!Y$2-'PV, ESS, EV'!Y$3)*'PV, ESS, EV'!$B5</f>
        <v>0.52515267175572522</v>
      </c>
      <c r="T4" s="1">
        <f>('PV, ESS, EV'!Z$2-'PV, ESS, EV'!Z$3)*'PV, ESS, EV'!$B5</f>
        <v>0.33010559796437661</v>
      </c>
      <c r="U4" s="1">
        <f>('PV, ESS, EV'!AA$2-'PV, ESS, EV'!AA$3)*'PV, ESS, EV'!$B5</f>
        <v>0.35302290076335879</v>
      </c>
      <c r="V4" s="1">
        <f>('PV, ESS, EV'!AB$2-'PV, ESS, EV'!AB$3)*'PV, ESS, EV'!$B5</f>
        <v>0.38595928753180658</v>
      </c>
      <c r="W4" s="1">
        <f>('PV, ESS, EV'!AC$2-'PV, ESS, EV'!AC$3)*'PV, ESS, EV'!$B5</f>
        <v>0.39516666666666667</v>
      </c>
      <c r="X4" s="1">
        <f>('PV, ESS, EV'!AD$2-'PV, ESS, EV'!AD$3)*'PV, ESS, EV'!$B5</f>
        <v>0.41213740458015263</v>
      </c>
      <c r="Y4" s="1">
        <f>('PV, ESS, EV'!AE$2-'PV, ESS, EV'!AE$3)*'PV, ESS, EV'!$B5</f>
        <v>0.45491730279898213</v>
      </c>
    </row>
    <row r="5" spans="1:25" x14ac:dyDescent="0.25">
      <c r="A5" s="5">
        <v>4</v>
      </c>
      <c r="B5" s="1">
        <f>('PV, ESS, EV'!H$2-'PV, ESS, EV'!H$3)*'PV, ESS, EV'!$B6</f>
        <v>0</v>
      </c>
      <c r="C5" s="1">
        <f>('PV, ESS, EV'!I$2-'PV, ESS, EV'!I$3)*'PV, ESS, EV'!$B6</f>
        <v>0</v>
      </c>
      <c r="D5" s="1">
        <f>('PV, ESS, EV'!J$2-'PV, ESS, EV'!J$3)*'PV, ESS, EV'!$B6</f>
        <v>0</v>
      </c>
      <c r="E5" s="1">
        <f>('PV, ESS, EV'!K$2-'PV, ESS, EV'!K$3)*'PV, ESS, EV'!$B6</f>
        <v>0</v>
      </c>
      <c r="F5" s="1">
        <f>('PV, ESS, EV'!L$2-'PV, ESS, EV'!L$3)*'PV, ESS, EV'!$B6</f>
        <v>0</v>
      </c>
      <c r="G5" s="1">
        <f>('PV, ESS, EV'!M$2-'PV, ESS, EV'!M$3)*'PV, ESS, EV'!$B6</f>
        <v>0</v>
      </c>
      <c r="H5" s="1">
        <f>('PV, ESS, EV'!N$2-'PV, ESS, EV'!N$3)*'PV, ESS, EV'!$B6</f>
        <v>0</v>
      </c>
      <c r="I5" s="1">
        <f>('PV, ESS, EV'!O$2-'PV, ESS, EV'!O$3)*'PV, ESS, EV'!$B6</f>
        <v>0</v>
      </c>
      <c r="J5" s="1">
        <f>('PV, ESS, EV'!P$2-'PV, ESS, EV'!P$3)*'PV, ESS, EV'!$B6</f>
        <v>0</v>
      </c>
      <c r="K5" s="1">
        <f>('PV, ESS, EV'!Q$2-'PV, ESS, EV'!Q$3)*'PV, ESS, EV'!$B6</f>
        <v>0</v>
      </c>
      <c r="L5" s="1">
        <f>('PV, ESS, EV'!R$2-'PV, ESS, EV'!R$3)*'PV, ESS, EV'!$B6</f>
        <v>0</v>
      </c>
      <c r="M5" s="1">
        <f>('PV, ESS, EV'!S$2-'PV, ESS, EV'!S$3)*'PV, ESS, EV'!$B6</f>
        <v>0</v>
      </c>
      <c r="N5" s="1">
        <f>('PV, ESS, EV'!T$2-'PV, ESS, EV'!T$3)*'PV, ESS, EV'!$B6</f>
        <v>0</v>
      </c>
      <c r="O5" s="1">
        <f>('PV, ESS, EV'!U$2-'PV, ESS, EV'!U$3)*'PV, ESS, EV'!$B6</f>
        <v>0</v>
      </c>
      <c r="P5" s="1">
        <f>('PV, ESS, EV'!V$2-'PV, ESS, EV'!V$3)*'PV, ESS, EV'!$B6</f>
        <v>0</v>
      </c>
      <c r="Q5" s="1">
        <f>('PV, ESS, EV'!W$2-'PV, ESS, EV'!W$3)*'PV, ESS, EV'!$B6</f>
        <v>0</v>
      </c>
      <c r="R5" s="1">
        <f>('PV, ESS, EV'!X$2-'PV, ESS, EV'!X$3)*'PV, ESS, EV'!$B6</f>
        <v>0</v>
      </c>
      <c r="S5" s="1">
        <f>('PV, ESS, EV'!Y$2-'PV, ESS, EV'!Y$3)*'PV, ESS, EV'!$B6</f>
        <v>0</v>
      </c>
      <c r="T5" s="1">
        <f>('PV, ESS, EV'!Z$2-'PV, ESS, EV'!Z$3)*'PV, ESS, EV'!$B6</f>
        <v>0</v>
      </c>
      <c r="U5" s="1">
        <f>('PV, ESS, EV'!AA$2-'PV, ESS, EV'!AA$3)*'PV, ESS, EV'!$B6</f>
        <v>0</v>
      </c>
      <c r="V5" s="1">
        <f>('PV, ESS, EV'!AB$2-'PV, ESS, EV'!AB$3)*'PV, ESS, EV'!$B6</f>
        <v>0</v>
      </c>
      <c r="W5" s="1">
        <f>('PV, ESS, EV'!AC$2-'PV, ESS, EV'!AC$3)*'PV, ESS, EV'!$B6</f>
        <v>0</v>
      </c>
      <c r="X5" s="1">
        <f>('PV, ESS, EV'!AD$2-'PV, ESS, EV'!AD$3)*'PV, ESS, EV'!$B6</f>
        <v>0</v>
      </c>
      <c r="Y5" s="1">
        <f>('PV, ESS, EV'!AE$2-'PV, ESS, EV'!AE$3)*'PV, ESS, EV'!$B6</f>
        <v>0</v>
      </c>
    </row>
    <row r="6" spans="1:25" x14ac:dyDescent="0.25">
      <c r="A6" s="5">
        <v>5</v>
      </c>
      <c r="B6" s="1">
        <f>('PV, ESS, EV'!H$2-'PV, ESS, EV'!H$3)*'PV, ESS, EV'!$B7</f>
        <v>0</v>
      </c>
      <c r="C6" s="1">
        <f>('PV, ESS, EV'!I$2-'PV, ESS, EV'!I$3)*'PV, ESS, EV'!$B7</f>
        <v>0</v>
      </c>
      <c r="D6" s="1">
        <f>('PV, ESS, EV'!J$2-'PV, ESS, EV'!J$3)*'PV, ESS, EV'!$B7</f>
        <v>0</v>
      </c>
      <c r="E6" s="1">
        <f>('PV, ESS, EV'!K$2-'PV, ESS, EV'!K$3)*'PV, ESS, EV'!$B7</f>
        <v>0</v>
      </c>
      <c r="F6" s="1">
        <f>('PV, ESS, EV'!L$2-'PV, ESS, EV'!L$3)*'PV, ESS, EV'!$B7</f>
        <v>0</v>
      </c>
      <c r="G6" s="1">
        <f>('PV, ESS, EV'!M$2-'PV, ESS, EV'!M$3)*'PV, ESS, EV'!$B7</f>
        <v>0</v>
      </c>
      <c r="H6" s="1">
        <f>('PV, ESS, EV'!N$2-'PV, ESS, EV'!N$3)*'PV, ESS, EV'!$B7</f>
        <v>0</v>
      </c>
      <c r="I6" s="1">
        <f>('PV, ESS, EV'!O$2-'PV, ESS, EV'!O$3)*'PV, ESS, EV'!$B7</f>
        <v>0</v>
      </c>
      <c r="J6" s="1">
        <f>('PV, ESS, EV'!P$2-'PV, ESS, EV'!P$3)*'PV, ESS, EV'!$B7</f>
        <v>0</v>
      </c>
      <c r="K6" s="1">
        <f>('PV, ESS, EV'!Q$2-'PV, ESS, EV'!Q$3)*'PV, ESS, EV'!$B7</f>
        <v>0</v>
      </c>
      <c r="L6" s="1">
        <f>('PV, ESS, EV'!R$2-'PV, ESS, EV'!R$3)*'PV, ESS, EV'!$B7</f>
        <v>0</v>
      </c>
      <c r="M6" s="1">
        <f>('PV, ESS, EV'!S$2-'PV, ESS, EV'!S$3)*'PV, ESS, EV'!$B7</f>
        <v>0</v>
      </c>
      <c r="N6" s="1">
        <f>('PV, ESS, EV'!T$2-'PV, ESS, EV'!T$3)*'PV, ESS, EV'!$B7</f>
        <v>0</v>
      </c>
      <c r="O6" s="1">
        <f>('PV, ESS, EV'!U$2-'PV, ESS, EV'!U$3)*'PV, ESS, EV'!$B7</f>
        <v>0</v>
      </c>
      <c r="P6" s="1">
        <f>('PV, ESS, EV'!V$2-'PV, ESS, EV'!V$3)*'PV, ESS, EV'!$B7</f>
        <v>0</v>
      </c>
      <c r="Q6" s="1">
        <f>('PV, ESS, EV'!W$2-'PV, ESS, EV'!W$3)*'PV, ESS, EV'!$B7</f>
        <v>0</v>
      </c>
      <c r="R6" s="1">
        <f>('PV, ESS, EV'!X$2-'PV, ESS, EV'!X$3)*'PV, ESS, EV'!$B7</f>
        <v>0</v>
      </c>
      <c r="S6" s="1">
        <f>('PV, ESS, EV'!Y$2-'PV, ESS, EV'!Y$3)*'PV, ESS, EV'!$B7</f>
        <v>0</v>
      </c>
      <c r="T6" s="1">
        <f>('PV, ESS, EV'!Z$2-'PV, ESS, EV'!Z$3)*'PV, ESS, EV'!$B7</f>
        <v>0</v>
      </c>
      <c r="U6" s="1">
        <f>('PV, ESS, EV'!AA$2-'PV, ESS, EV'!AA$3)*'PV, ESS, EV'!$B7</f>
        <v>0</v>
      </c>
      <c r="V6" s="1">
        <f>('PV, ESS, EV'!AB$2-'PV, ESS, EV'!AB$3)*'PV, ESS, EV'!$B7</f>
        <v>0</v>
      </c>
      <c r="W6" s="1">
        <f>('PV, ESS, EV'!AC$2-'PV, ESS, EV'!AC$3)*'PV, ESS, EV'!$B7</f>
        <v>0</v>
      </c>
      <c r="X6" s="1">
        <f>('PV, ESS, EV'!AD$2-'PV, ESS, EV'!AD$3)*'PV, ESS, EV'!$B7</f>
        <v>0</v>
      </c>
      <c r="Y6" s="1">
        <f>('PV, ESS, EV'!AE$2-'PV, ESS, EV'!AE$3)*'PV, ESS, EV'!$B7</f>
        <v>0</v>
      </c>
    </row>
    <row r="7" spans="1:25" x14ac:dyDescent="0.25">
      <c r="A7" s="5">
        <v>6</v>
      </c>
      <c r="B7" s="1">
        <f>('PV, ESS, EV'!H$2-'PV, ESS, EV'!H$3)*'PV, ESS, EV'!$B8</f>
        <v>0.16981000848176425</v>
      </c>
      <c r="C7" s="1">
        <f>('PV, ESS, EV'!I$2-'PV, ESS, EV'!I$3)*'PV, ESS, EV'!$B8</f>
        <v>0.17970907548770146</v>
      </c>
      <c r="D7" s="1">
        <f>('PV, ESS, EV'!J$2-'PV, ESS, EV'!J$3)*'PV, ESS, EV'!$B8</f>
        <v>0.18976759966072948</v>
      </c>
      <c r="E7" s="1">
        <f>('PV, ESS, EV'!K$2-'PV, ESS, EV'!K$3)*'PV, ESS, EV'!$B8</f>
        <v>0.19839312977099238</v>
      </c>
      <c r="F7" s="1">
        <f>('PV, ESS, EV'!L$2-'PV, ESS, EV'!L$3)*'PV, ESS, EV'!$B8</f>
        <v>0.20064334181509755</v>
      </c>
      <c r="G7" s="1">
        <f>('PV, ESS, EV'!M$2-'PV, ESS, EV'!M$3)*'PV, ESS, EV'!$B8</f>
        <v>0.2098863443596268</v>
      </c>
      <c r="H7" s="1">
        <f>('PV, ESS, EV'!N$2-'PV, ESS, EV'!N$3)*'PV, ESS, EV'!$B8</f>
        <v>0.20881043256997459</v>
      </c>
      <c r="I7" s="1">
        <f>('PV, ESS, EV'!O$2-'PV, ESS, EV'!O$3)*'PV, ESS, EV'!$B8</f>
        <v>0.19737616624257845</v>
      </c>
      <c r="J7" s="1">
        <f>('PV, ESS, EV'!P$2-'PV, ESS, EV'!P$3)*'PV, ESS, EV'!$B8</f>
        <v>0.17882951653944024</v>
      </c>
      <c r="K7" s="1">
        <f>('PV, ESS, EV'!Q$2-'PV, ESS, EV'!Q$3)*'PV, ESS, EV'!$B8</f>
        <v>0.26260856658184906</v>
      </c>
      <c r="L7" s="1">
        <f>('PV, ESS, EV'!R$2-'PV, ESS, EV'!R$3)*'PV, ESS, EV'!$B8</f>
        <v>0.25644953350296867</v>
      </c>
      <c r="M7" s="1">
        <f>('PV, ESS, EV'!S$2-'PV, ESS, EV'!S$3)*'PV, ESS, EV'!$B8</f>
        <v>0.23614079728583548</v>
      </c>
      <c r="N7" s="1">
        <f>('PV, ESS, EV'!T$2-'PV, ESS, EV'!T$3)*'PV, ESS, EV'!$B8</f>
        <v>0.23040415606446146</v>
      </c>
      <c r="O7" s="1">
        <f>('PV, ESS, EV'!U$2-'PV, ESS, EV'!U$3)*'PV, ESS, EV'!$B8</f>
        <v>0.23134987277353694</v>
      </c>
      <c r="P7" s="1">
        <f>('PV, ESS, EV'!V$2-'PV, ESS, EV'!V$3)*'PV, ESS, EV'!$B8</f>
        <v>0.22039143341815101</v>
      </c>
      <c r="Q7" s="1">
        <f>('PV, ESS, EV'!W$2-'PV, ESS, EV'!W$3)*'PV, ESS, EV'!$B8</f>
        <v>0.20202120441051741</v>
      </c>
      <c r="R7" s="1">
        <f>('PV, ESS, EV'!X$2-'PV, ESS, EV'!X$3)*'PV, ESS, EV'!$B8</f>
        <v>0.18156149279050046</v>
      </c>
      <c r="S7" s="1">
        <f>('PV, ESS, EV'!Y$2-'PV, ESS, EV'!Y$3)*'PV, ESS, EV'!$B8</f>
        <v>0.17505089058524176</v>
      </c>
      <c r="T7" s="1">
        <f>('PV, ESS, EV'!Z$2-'PV, ESS, EV'!Z$3)*'PV, ESS, EV'!$B8</f>
        <v>0.11003519932145887</v>
      </c>
      <c r="U7" s="1">
        <f>('PV, ESS, EV'!AA$2-'PV, ESS, EV'!AA$3)*'PV, ESS, EV'!$B8</f>
        <v>0.11767430025445294</v>
      </c>
      <c r="V7" s="1">
        <f>('PV, ESS, EV'!AB$2-'PV, ESS, EV'!AB$3)*'PV, ESS, EV'!$B8</f>
        <v>0.12865309584393553</v>
      </c>
      <c r="W7" s="1">
        <f>('PV, ESS, EV'!AC$2-'PV, ESS, EV'!AC$3)*'PV, ESS, EV'!$B8</f>
        <v>0.13172222222222224</v>
      </c>
      <c r="X7" s="1">
        <f>('PV, ESS, EV'!AD$2-'PV, ESS, EV'!AD$3)*'PV, ESS, EV'!$B8</f>
        <v>0.13737913486005091</v>
      </c>
      <c r="Y7" s="1">
        <f>('PV, ESS, EV'!AE$2-'PV, ESS, EV'!AE$3)*'PV, ESS, EV'!$B8</f>
        <v>0.15163910093299407</v>
      </c>
    </row>
    <row r="8" spans="1:25" x14ac:dyDescent="0.25">
      <c r="A8" s="5">
        <v>7</v>
      </c>
      <c r="B8" s="1">
        <f>('PV, ESS, EV'!H$2-'PV, ESS, EV'!H$3)*'PV, ESS, EV'!$B9</f>
        <v>0</v>
      </c>
      <c r="C8" s="1">
        <f>('PV, ESS, EV'!I$2-'PV, ESS, EV'!I$3)*'PV, ESS, EV'!$B9</f>
        <v>0</v>
      </c>
      <c r="D8" s="1">
        <f>('PV, ESS, EV'!J$2-'PV, ESS, EV'!J$3)*'PV, ESS, EV'!$B9</f>
        <v>0</v>
      </c>
      <c r="E8" s="1">
        <f>('PV, ESS, EV'!K$2-'PV, ESS, EV'!K$3)*'PV, ESS, EV'!$B9</f>
        <v>0</v>
      </c>
      <c r="F8" s="1">
        <f>('PV, ESS, EV'!L$2-'PV, ESS, EV'!L$3)*'PV, ESS, EV'!$B9</f>
        <v>0</v>
      </c>
      <c r="G8" s="1">
        <f>('PV, ESS, EV'!M$2-'PV, ESS, EV'!M$3)*'PV, ESS, EV'!$B9</f>
        <v>0</v>
      </c>
      <c r="H8" s="1">
        <f>('PV, ESS, EV'!N$2-'PV, ESS, EV'!N$3)*'PV, ESS, EV'!$B9</f>
        <v>0</v>
      </c>
      <c r="I8" s="1">
        <f>('PV, ESS, EV'!O$2-'PV, ESS, EV'!O$3)*'PV, ESS, EV'!$B9</f>
        <v>0</v>
      </c>
      <c r="J8" s="1">
        <f>('PV, ESS, EV'!P$2-'PV, ESS, EV'!P$3)*'PV, ESS, EV'!$B9</f>
        <v>0</v>
      </c>
      <c r="K8" s="1">
        <f>('PV, ESS, EV'!Q$2-'PV, ESS, EV'!Q$3)*'PV, ESS, EV'!$B9</f>
        <v>0</v>
      </c>
      <c r="L8" s="1">
        <f>('PV, ESS, EV'!R$2-'PV, ESS, EV'!R$3)*'PV, ESS, EV'!$B9</f>
        <v>0</v>
      </c>
      <c r="M8" s="1">
        <f>('PV, ESS, EV'!S$2-'PV, ESS, EV'!S$3)*'PV, ESS, EV'!$B9</f>
        <v>0</v>
      </c>
      <c r="N8" s="1">
        <f>('PV, ESS, EV'!T$2-'PV, ESS, EV'!T$3)*'PV, ESS, EV'!$B9</f>
        <v>0</v>
      </c>
      <c r="O8" s="1">
        <f>('PV, ESS, EV'!U$2-'PV, ESS, EV'!U$3)*'PV, ESS, EV'!$B9</f>
        <v>0</v>
      </c>
      <c r="P8" s="1">
        <f>('PV, ESS, EV'!V$2-'PV, ESS, EV'!V$3)*'PV, ESS, EV'!$B9</f>
        <v>0</v>
      </c>
      <c r="Q8" s="1">
        <f>('PV, ESS, EV'!W$2-'PV, ESS, EV'!W$3)*'PV, ESS, EV'!$B9</f>
        <v>0</v>
      </c>
      <c r="R8" s="1">
        <f>('PV, ESS, EV'!X$2-'PV, ESS, EV'!X$3)*'PV, ESS, EV'!$B9</f>
        <v>0</v>
      </c>
      <c r="S8" s="1">
        <f>('PV, ESS, EV'!Y$2-'PV, ESS, EV'!Y$3)*'PV, ESS, EV'!$B9</f>
        <v>0</v>
      </c>
      <c r="T8" s="1">
        <f>('PV, ESS, EV'!Z$2-'PV, ESS, EV'!Z$3)*'PV, ESS, EV'!$B9</f>
        <v>0</v>
      </c>
      <c r="U8" s="1">
        <f>('PV, ESS, EV'!AA$2-'PV, ESS, EV'!AA$3)*'PV, ESS, EV'!$B9</f>
        <v>0</v>
      </c>
      <c r="V8" s="1">
        <f>('PV, ESS, EV'!AB$2-'PV, ESS, EV'!AB$3)*'PV, ESS, EV'!$B9</f>
        <v>0</v>
      </c>
      <c r="W8" s="1">
        <f>('PV, ESS, EV'!AC$2-'PV, ESS, EV'!AC$3)*'PV, ESS, EV'!$B9</f>
        <v>0</v>
      </c>
      <c r="X8" s="1">
        <f>('PV, ESS, EV'!AD$2-'PV, ESS, EV'!AD$3)*'PV, ESS, EV'!$B9</f>
        <v>0</v>
      </c>
      <c r="Y8" s="1">
        <f>('PV, ESS, EV'!AE$2-'PV, ESS, EV'!AE$3)*'PV, ESS, EV'!$B9</f>
        <v>0</v>
      </c>
    </row>
    <row r="9" spans="1:25" x14ac:dyDescent="0.25">
      <c r="A9" s="5">
        <v>8</v>
      </c>
      <c r="B9" s="1">
        <f>('PV, ESS, EV'!H$2-'PV, ESS, EV'!H$3)*'PV, ESS, EV'!$B10</f>
        <v>0</v>
      </c>
      <c r="C9" s="1">
        <f>('PV, ESS, EV'!I$2-'PV, ESS, EV'!I$3)*'PV, ESS, EV'!$B10</f>
        <v>0</v>
      </c>
      <c r="D9" s="1">
        <f>('PV, ESS, EV'!J$2-'PV, ESS, EV'!J$3)*'PV, ESS, EV'!$B10</f>
        <v>0</v>
      </c>
      <c r="E9" s="1">
        <f>('PV, ESS, EV'!K$2-'PV, ESS, EV'!K$3)*'PV, ESS, EV'!$B10</f>
        <v>0</v>
      </c>
      <c r="F9" s="1">
        <f>('PV, ESS, EV'!L$2-'PV, ESS, EV'!L$3)*'PV, ESS, EV'!$B10</f>
        <v>0</v>
      </c>
      <c r="G9" s="1">
        <f>('PV, ESS, EV'!M$2-'PV, ESS, EV'!M$3)*'PV, ESS, EV'!$B10</f>
        <v>0</v>
      </c>
      <c r="H9" s="1">
        <f>('PV, ESS, EV'!N$2-'PV, ESS, EV'!N$3)*'PV, ESS, EV'!$B10</f>
        <v>0</v>
      </c>
      <c r="I9" s="1">
        <f>('PV, ESS, EV'!O$2-'PV, ESS, EV'!O$3)*'PV, ESS, EV'!$B10</f>
        <v>0</v>
      </c>
      <c r="J9" s="1">
        <f>('PV, ESS, EV'!P$2-'PV, ESS, EV'!P$3)*'PV, ESS, EV'!$B10</f>
        <v>0</v>
      </c>
      <c r="K9" s="1">
        <f>('PV, ESS, EV'!Q$2-'PV, ESS, EV'!Q$3)*'PV, ESS, EV'!$B10</f>
        <v>0</v>
      </c>
      <c r="L9" s="1">
        <f>('PV, ESS, EV'!R$2-'PV, ESS, EV'!R$3)*'PV, ESS, EV'!$B10</f>
        <v>0</v>
      </c>
      <c r="M9" s="1">
        <f>('PV, ESS, EV'!S$2-'PV, ESS, EV'!S$3)*'PV, ESS, EV'!$B10</f>
        <v>0</v>
      </c>
      <c r="N9" s="1">
        <f>('PV, ESS, EV'!T$2-'PV, ESS, EV'!T$3)*'PV, ESS, EV'!$B10</f>
        <v>0</v>
      </c>
      <c r="O9" s="1">
        <f>('PV, ESS, EV'!U$2-'PV, ESS, EV'!U$3)*'PV, ESS, EV'!$B10</f>
        <v>0</v>
      </c>
      <c r="P9" s="1">
        <f>('PV, ESS, EV'!V$2-'PV, ESS, EV'!V$3)*'PV, ESS, EV'!$B10</f>
        <v>0</v>
      </c>
      <c r="Q9" s="1">
        <f>('PV, ESS, EV'!W$2-'PV, ESS, EV'!W$3)*'PV, ESS, EV'!$B10</f>
        <v>0</v>
      </c>
      <c r="R9" s="1">
        <f>('PV, ESS, EV'!X$2-'PV, ESS, EV'!X$3)*'PV, ESS, EV'!$B10</f>
        <v>0</v>
      </c>
      <c r="S9" s="1">
        <f>('PV, ESS, EV'!Y$2-'PV, ESS, EV'!Y$3)*'PV, ESS, EV'!$B10</f>
        <v>0</v>
      </c>
      <c r="T9" s="1">
        <f>('PV, ESS, EV'!Z$2-'PV, ESS, EV'!Z$3)*'PV, ESS, EV'!$B10</f>
        <v>0</v>
      </c>
      <c r="U9" s="1">
        <f>('PV, ESS, EV'!AA$2-'PV, ESS, EV'!AA$3)*'PV, ESS, EV'!$B10</f>
        <v>0</v>
      </c>
      <c r="V9" s="1">
        <f>('PV, ESS, EV'!AB$2-'PV, ESS, EV'!AB$3)*'PV, ESS, EV'!$B10</f>
        <v>0</v>
      </c>
      <c r="W9" s="1">
        <f>('PV, ESS, EV'!AC$2-'PV, ESS, EV'!AC$3)*'PV, ESS, EV'!$B10</f>
        <v>0</v>
      </c>
      <c r="X9" s="1">
        <f>('PV, ESS, EV'!AD$2-'PV, ESS, EV'!AD$3)*'PV, ESS, EV'!$B10</f>
        <v>0</v>
      </c>
      <c r="Y9" s="1">
        <f>('PV, ESS, EV'!AE$2-'PV, ESS, EV'!AE$3)*'PV, ESS, EV'!$B10</f>
        <v>0</v>
      </c>
    </row>
    <row r="10" spans="1:25" x14ac:dyDescent="0.25">
      <c r="A10" s="5">
        <v>9</v>
      </c>
      <c r="B10" s="1">
        <f>('PV, ESS, EV'!H$2-'PV, ESS, EV'!H$3)*'PV, ESS, EV'!$B11</f>
        <v>0</v>
      </c>
      <c r="C10" s="1">
        <f>('PV, ESS, EV'!I$2-'PV, ESS, EV'!I$3)*'PV, ESS, EV'!$B11</f>
        <v>0</v>
      </c>
      <c r="D10" s="1">
        <f>('PV, ESS, EV'!J$2-'PV, ESS, EV'!J$3)*'PV, ESS, EV'!$B11</f>
        <v>0</v>
      </c>
      <c r="E10" s="1">
        <f>('PV, ESS, EV'!K$2-'PV, ESS, EV'!K$3)*'PV, ESS, EV'!$B11</f>
        <v>0</v>
      </c>
      <c r="F10" s="1">
        <f>('PV, ESS, EV'!L$2-'PV, ESS, EV'!L$3)*'PV, ESS, EV'!$B11</f>
        <v>0</v>
      </c>
      <c r="G10" s="1">
        <f>('PV, ESS, EV'!M$2-'PV, ESS, EV'!M$3)*'PV, ESS, EV'!$B11</f>
        <v>0</v>
      </c>
      <c r="H10" s="1">
        <f>('PV, ESS, EV'!N$2-'PV, ESS, EV'!N$3)*'PV, ESS, EV'!$B11</f>
        <v>0</v>
      </c>
      <c r="I10" s="1">
        <f>('PV, ESS, EV'!O$2-'PV, ESS, EV'!O$3)*'PV, ESS, EV'!$B11</f>
        <v>0</v>
      </c>
      <c r="J10" s="1">
        <f>('PV, ESS, EV'!P$2-'PV, ESS, EV'!P$3)*'PV, ESS, EV'!$B11</f>
        <v>0</v>
      </c>
      <c r="K10" s="1">
        <f>('PV, ESS, EV'!Q$2-'PV, ESS, EV'!Q$3)*'PV, ESS, EV'!$B11</f>
        <v>0</v>
      </c>
      <c r="L10" s="1">
        <f>('PV, ESS, EV'!R$2-'PV, ESS, EV'!R$3)*'PV, ESS, EV'!$B11</f>
        <v>0</v>
      </c>
      <c r="M10" s="1">
        <f>('PV, ESS, EV'!S$2-'PV, ESS, EV'!S$3)*'PV, ESS, EV'!$B11</f>
        <v>0</v>
      </c>
      <c r="N10" s="1">
        <f>('PV, ESS, EV'!T$2-'PV, ESS, EV'!T$3)*'PV, ESS, EV'!$B11</f>
        <v>0</v>
      </c>
      <c r="O10" s="1">
        <f>('PV, ESS, EV'!U$2-'PV, ESS, EV'!U$3)*'PV, ESS, EV'!$B11</f>
        <v>0</v>
      </c>
      <c r="P10" s="1">
        <f>('PV, ESS, EV'!V$2-'PV, ESS, EV'!V$3)*'PV, ESS, EV'!$B11</f>
        <v>0</v>
      </c>
      <c r="Q10" s="1">
        <f>('PV, ESS, EV'!W$2-'PV, ESS, EV'!W$3)*'PV, ESS, EV'!$B11</f>
        <v>0</v>
      </c>
      <c r="R10" s="1">
        <f>('PV, ESS, EV'!X$2-'PV, ESS, EV'!X$3)*'PV, ESS, EV'!$B11</f>
        <v>0</v>
      </c>
      <c r="S10" s="1">
        <f>('PV, ESS, EV'!Y$2-'PV, ESS, EV'!Y$3)*'PV, ESS, EV'!$B11</f>
        <v>0</v>
      </c>
      <c r="T10" s="1">
        <f>('PV, ESS, EV'!Z$2-'PV, ESS, EV'!Z$3)*'PV, ESS, EV'!$B11</f>
        <v>0</v>
      </c>
      <c r="U10" s="1">
        <f>('PV, ESS, EV'!AA$2-'PV, ESS, EV'!AA$3)*'PV, ESS, EV'!$B11</f>
        <v>0</v>
      </c>
      <c r="V10" s="1">
        <f>('PV, ESS, EV'!AB$2-'PV, ESS, EV'!AB$3)*'PV, ESS, EV'!$B11</f>
        <v>0</v>
      </c>
      <c r="W10" s="1">
        <f>('PV, ESS, EV'!AC$2-'PV, ESS, EV'!AC$3)*'PV, ESS, EV'!$B11</f>
        <v>0</v>
      </c>
      <c r="X10" s="1">
        <f>('PV, ESS, EV'!AD$2-'PV, ESS, EV'!AD$3)*'PV, ESS, EV'!$B11</f>
        <v>0</v>
      </c>
      <c r="Y10" s="1">
        <f>('PV, ESS, EV'!AE$2-'PV, ESS, EV'!AE$3)*'PV, ESS, EV'!$B11</f>
        <v>0</v>
      </c>
    </row>
    <row r="11" spans="1:25" x14ac:dyDescent="0.25">
      <c r="A11" s="5">
        <v>10</v>
      </c>
      <c r="B11" s="1">
        <f>('PV, ESS, EV'!H$2-'PV, ESS, EV'!H$3)*'PV, ESS, EV'!$B12</f>
        <v>0</v>
      </c>
      <c r="C11" s="1">
        <f>('PV, ESS, EV'!I$2-'PV, ESS, EV'!I$3)*'PV, ESS, EV'!$B12</f>
        <v>0</v>
      </c>
      <c r="D11" s="1">
        <f>('PV, ESS, EV'!J$2-'PV, ESS, EV'!J$3)*'PV, ESS, EV'!$B12</f>
        <v>0</v>
      </c>
      <c r="E11" s="1">
        <f>('PV, ESS, EV'!K$2-'PV, ESS, EV'!K$3)*'PV, ESS, EV'!$B12</f>
        <v>0</v>
      </c>
      <c r="F11" s="1">
        <f>('PV, ESS, EV'!L$2-'PV, ESS, EV'!L$3)*'PV, ESS, EV'!$B12</f>
        <v>0</v>
      </c>
      <c r="G11" s="1">
        <f>('PV, ESS, EV'!M$2-'PV, ESS, EV'!M$3)*'PV, ESS, EV'!$B12</f>
        <v>0</v>
      </c>
      <c r="H11" s="1">
        <f>('PV, ESS, EV'!N$2-'PV, ESS, EV'!N$3)*'PV, ESS, EV'!$B12</f>
        <v>0</v>
      </c>
      <c r="I11" s="1">
        <f>('PV, ESS, EV'!O$2-'PV, ESS, EV'!O$3)*'PV, ESS, EV'!$B12</f>
        <v>0</v>
      </c>
      <c r="J11" s="1">
        <f>('PV, ESS, EV'!P$2-'PV, ESS, EV'!P$3)*'PV, ESS, EV'!$B12</f>
        <v>0</v>
      </c>
      <c r="K11" s="1">
        <f>('PV, ESS, EV'!Q$2-'PV, ESS, EV'!Q$3)*'PV, ESS, EV'!$B12</f>
        <v>0</v>
      </c>
      <c r="L11" s="1">
        <f>('PV, ESS, EV'!R$2-'PV, ESS, EV'!R$3)*'PV, ESS, EV'!$B12</f>
        <v>0</v>
      </c>
      <c r="M11" s="1">
        <f>('PV, ESS, EV'!S$2-'PV, ESS, EV'!S$3)*'PV, ESS, EV'!$B12</f>
        <v>0</v>
      </c>
      <c r="N11" s="1">
        <f>('PV, ESS, EV'!T$2-'PV, ESS, EV'!T$3)*'PV, ESS, EV'!$B12</f>
        <v>0</v>
      </c>
      <c r="O11" s="1">
        <f>('PV, ESS, EV'!U$2-'PV, ESS, EV'!U$3)*'PV, ESS, EV'!$B12</f>
        <v>0</v>
      </c>
      <c r="P11" s="1">
        <f>('PV, ESS, EV'!V$2-'PV, ESS, EV'!V$3)*'PV, ESS, EV'!$B12</f>
        <v>0</v>
      </c>
      <c r="Q11" s="1">
        <f>('PV, ESS, EV'!W$2-'PV, ESS, EV'!W$3)*'PV, ESS, EV'!$B12</f>
        <v>0</v>
      </c>
      <c r="R11" s="1">
        <f>('PV, ESS, EV'!X$2-'PV, ESS, EV'!X$3)*'PV, ESS, EV'!$B12</f>
        <v>0</v>
      </c>
      <c r="S11" s="1">
        <f>('PV, ESS, EV'!Y$2-'PV, ESS, EV'!Y$3)*'PV, ESS, EV'!$B12</f>
        <v>0</v>
      </c>
      <c r="T11" s="1">
        <f>('PV, ESS, EV'!Z$2-'PV, ESS, EV'!Z$3)*'PV, ESS, EV'!$B12</f>
        <v>0</v>
      </c>
      <c r="U11" s="1">
        <f>('PV, ESS, EV'!AA$2-'PV, ESS, EV'!AA$3)*'PV, ESS, EV'!$B12</f>
        <v>0</v>
      </c>
      <c r="V11" s="1">
        <f>('PV, ESS, EV'!AB$2-'PV, ESS, EV'!AB$3)*'PV, ESS, EV'!$B12</f>
        <v>0</v>
      </c>
      <c r="W11" s="1">
        <f>('PV, ESS, EV'!AC$2-'PV, ESS, EV'!AC$3)*'PV, ESS, EV'!$B12</f>
        <v>0</v>
      </c>
      <c r="X11" s="1">
        <f>('PV, ESS, EV'!AD$2-'PV, ESS, EV'!AD$3)*'PV, ESS, EV'!$B12</f>
        <v>0</v>
      </c>
      <c r="Y11" s="1">
        <f>('PV, ESS, EV'!AE$2-'PV, ESS, EV'!AE$3)*'PV, ESS, EV'!$B12</f>
        <v>0</v>
      </c>
    </row>
    <row r="12" spans="1:25" x14ac:dyDescent="0.25">
      <c r="A12" s="5">
        <v>11</v>
      </c>
      <c r="B12" s="1">
        <f>('PV, ESS, EV'!H$2-'PV, ESS, EV'!H$3)*'PV, ESS, EV'!$B13</f>
        <v>0</v>
      </c>
      <c r="C12" s="1">
        <f>('PV, ESS, EV'!I$2-'PV, ESS, EV'!I$3)*'PV, ESS, EV'!$B13</f>
        <v>0</v>
      </c>
      <c r="D12" s="1">
        <f>('PV, ESS, EV'!J$2-'PV, ESS, EV'!J$3)*'PV, ESS, EV'!$B13</f>
        <v>0</v>
      </c>
      <c r="E12" s="1">
        <f>('PV, ESS, EV'!K$2-'PV, ESS, EV'!K$3)*'PV, ESS, EV'!$B13</f>
        <v>0</v>
      </c>
      <c r="F12" s="1">
        <f>('PV, ESS, EV'!L$2-'PV, ESS, EV'!L$3)*'PV, ESS, EV'!$B13</f>
        <v>0</v>
      </c>
      <c r="G12" s="1">
        <f>('PV, ESS, EV'!M$2-'PV, ESS, EV'!M$3)*'PV, ESS, EV'!$B13</f>
        <v>0</v>
      </c>
      <c r="H12" s="1">
        <f>('PV, ESS, EV'!N$2-'PV, ESS, EV'!N$3)*'PV, ESS, EV'!$B13</f>
        <v>0</v>
      </c>
      <c r="I12" s="1">
        <f>('PV, ESS, EV'!O$2-'PV, ESS, EV'!O$3)*'PV, ESS, EV'!$B13</f>
        <v>0</v>
      </c>
      <c r="J12" s="1">
        <f>('PV, ESS, EV'!P$2-'PV, ESS, EV'!P$3)*'PV, ESS, EV'!$B13</f>
        <v>0</v>
      </c>
      <c r="K12" s="1">
        <f>('PV, ESS, EV'!Q$2-'PV, ESS, EV'!Q$3)*'PV, ESS, EV'!$B13</f>
        <v>0</v>
      </c>
      <c r="L12" s="1">
        <f>('PV, ESS, EV'!R$2-'PV, ESS, EV'!R$3)*'PV, ESS, EV'!$B13</f>
        <v>0</v>
      </c>
      <c r="M12" s="1">
        <f>('PV, ESS, EV'!S$2-'PV, ESS, EV'!S$3)*'PV, ESS, EV'!$B13</f>
        <v>0</v>
      </c>
      <c r="N12" s="1">
        <f>('PV, ESS, EV'!T$2-'PV, ESS, EV'!T$3)*'PV, ESS, EV'!$B13</f>
        <v>0</v>
      </c>
      <c r="O12" s="1">
        <f>('PV, ESS, EV'!U$2-'PV, ESS, EV'!U$3)*'PV, ESS, EV'!$B13</f>
        <v>0</v>
      </c>
      <c r="P12" s="1">
        <f>('PV, ESS, EV'!V$2-'PV, ESS, EV'!V$3)*'PV, ESS, EV'!$B13</f>
        <v>0</v>
      </c>
      <c r="Q12" s="1">
        <f>('PV, ESS, EV'!W$2-'PV, ESS, EV'!W$3)*'PV, ESS, EV'!$B13</f>
        <v>0</v>
      </c>
      <c r="R12" s="1">
        <f>('PV, ESS, EV'!X$2-'PV, ESS, EV'!X$3)*'PV, ESS, EV'!$B13</f>
        <v>0</v>
      </c>
      <c r="S12" s="1">
        <f>('PV, ESS, EV'!Y$2-'PV, ESS, EV'!Y$3)*'PV, ESS, EV'!$B13</f>
        <v>0</v>
      </c>
      <c r="T12" s="1">
        <f>('PV, ESS, EV'!Z$2-'PV, ESS, EV'!Z$3)*'PV, ESS, EV'!$B13</f>
        <v>0</v>
      </c>
      <c r="U12" s="1">
        <f>('PV, ESS, EV'!AA$2-'PV, ESS, EV'!AA$3)*'PV, ESS, EV'!$B13</f>
        <v>0</v>
      </c>
      <c r="V12" s="1">
        <f>('PV, ESS, EV'!AB$2-'PV, ESS, EV'!AB$3)*'PV, ESS, EV'!$B13</f>
        <v>0</v>
      </c>
      <c r="W12" s="1">
        <f>('PV, ESS, EV'!AC$2-'PV, ESS, EV'!AC$3)*'PV, ESS, EV'!$B13</f>
        <v>0</v>
      </c>
      <c r="X12" s="1">
        <f>('PV, ESS, EV'!AD$2-'PV, ESS, EV'!AD$3)*'PV, ESS, EV'!$B13</f>
        <v>0</v>
      </c>
      <c r="Y12" s="1">
        <f>('PV, ESS, EV'!AE$2-'PV, ESS, EV'!AE$3)*'PV, ESS, EV'!$B13</f>
        <v>0</v>
      </c>
    </row>
    <row r="13" spans="1:25" x14ac:dyDescent="0.25">
      <c r="A13" s="5">
        <v>12</v>
      </c>
      <c r="B13" s="1">
        <f>('PV, ESS, EV'!H$2-'PV, ESS, EV'!H$3)*'PV, ESS, EV'!$B14</f>
        <v>0</v>
      </c>
      <c r="C13" s="1">
        <f>('PV, ESS, EV'!I$2-'PV, ESS, EV'!I$3)*'PV, ESS, EV'!$B14</f>
        <v>0</v>
      </c>
      <c r="D13" s="1">
        <f>('PV, ESS, EV'!J$2-'PV, ESS, EV'!J$3)*'PV, ESS, EV'!$B14</f>
        <v>0</v>
      </c>
      <c r="E13" s="1">
        <f>('PV, ESS, EV'!K$2-'PV, ESS, EV'!K$3)*'PV, ESS, EV'!$B14</f>
        <v>0</v>
      </c>
      <c r="F13" s="1">
        <f>('PV, ESS, EV'!L$2-'PV, ESS, EV'!L$3)*'PV, ESS, EV'!$B14</f>
        <v>0</v>
      </c>
      <c r="G13" s="1">
        <f>('PV, ESS, EV'!M$2-'PV, ESS, EV'!M$3)*'PV, ESS, EV'!$B14</f>
        <v>0</v>
      </c>
      <c r="H13" s="1">
        <f>('PV, ESS, EV'!N$2-'PV, ESS, EV'!N$3)*'PV, ESS, EV'!$B14</f>
        <v>0</v>
      </c>
      <c r="I13" s="1">
        <f>('PV, ESS, EV'!O$2-'PV, ESS, EV'!O$3)*'PV, ESS, EV'!$B14</f>
        <v>0</v>
      </c>
      <c r="J13" s="1">
        <f>('PV, ESS, EV'!P$2-'PV, ESS, EV'!P$3)*'PV, ESS, EV'!$B14</f>
        <v>0</v>
      </c>
      <c r="K13" s="1">
        <f>('PV, ESS, EV'!Q$2-'PV, ESS, EV'!Q$3)*'PV, ESS, EV'!$B14</f>
        <v>0</v>
      </c>
      <c r="L13" s="1">
        <f>('PV, ESS, EV'!R$2-'PV, ESS, EV'!R$3)*'PV, ESS, EV'!$B14</f>
        <v>0</v>
      </c>
      <c r="M13" s="1">
        <f>('PV, ESS, EV'!S$2-'PV, ESS, EV'!S$3)*'PV, ESS, EV'!$B14</f>
        <v>0</v>
      </c>
      <c r="N13" s="1">
        <f>('PV, ESS, EV'!T$2-'PV, ESS, EV'!T$3)*'PV, ESS, EV'!$B14</f>
        <v>0</v>
      </c>
      <c r="O13" s="1">
        <f>('PV, ESS, EV'!U$2-'PV, ESS, EV'!U$3)*'PV, ESS, EV'!$B14</f>
        <v>0</v>
      </c>
      <c r="P13" s="1">
        <f>('PV, ESS, EV'!V$2-'PV, ESS, EV'!V$3)*'PV, ESS, EV'!$B14</f>
        <v>0</v>
      </c>
      <c r="Q13" s="1">
        <f>('PV, ESS, EV'!W$2-'PV, ESS, EV'!W$3)*'PV, ESS, EV'!$B14</f>
        <v>0</v>
      </c>
      <c r="R13" s="1">
        <f>('PV, ESS, EV'!X$2-'PV, ESS, EV'!X$3)*'PV, ESS, EV'!$B14</f>
        <v>0</v>
      </c>
      <c r="S13" s="1">
        <f>('PV, ESS, EV'!Y$2-'PV, ESS, EV'!Y$3)*'PV, ESS, EV'!$B14</f>
        <v>0</v>
      </c>
      <c r="T13" s="1">
        <f>('PV, ESS, EV'!Z$2-'PV, ESS, EV'!Z$3)*'PV, ESS, EV'!$B14</f>
        <v>0</v>
      </c>
      <c r="U13" s="1">
        <f>('PV, ESS, EV'!AA$2-'PV, ESS, EV'!AA$3)*'PV, ESS, EV'!$B14</f>
        <v>0</v>
      </c>
      <c r="V13" s="1">
        <f>('PV, ESS, EV'!AB$2-'PV, ESS, EV'!AB$3)*'PV, ESS, EV'!$B14</f>
        <v>0</v>
      </c>
      <c r="W13" s="1">
        <f>('PV, ESS, EV'!AC$2-'PV, ESS, EV'!AC$3)*'PV, ESS, EV'!$B14</f>
        <v>0</v>
      </c>
      <c r="X13" s="1">
        <f>('PV, ESS, EV'!AD$2-'PV, ESS, EV'!AD$3)*'PV, ESS, EV'!$B14</f>
        <v>0</v>
      </c>
      <c r="Y13" s="1">
        <f>('PV, ESS, EV'!AE$2-'PV, ESS, EV'!AE$3)*'PV, ESS, EV'!$B14</f>
        <v>0</v>
      </c>
    </row>
    <row r="14" spans="1:25" x14ac:dyDescent="0.25">
      <c r="A14" s="5">
        <v>13</v>
      </c>
      <c r="B14" s="1">
        <f>('PV, ESS, EV'!H$2-'PV, ESS, EV'!H$3)*'PV, ESS, EV'!$B15</f>
        <v>0</v>
      </c>
      <c r="C14" s="1">
        <f>('PV, ESS, EV'!I$2-'PV, ESS, EV'!I$3)*'PV, ESS, EV'!$B15</f>
        <v>0</v>
      </c>
      <c r="D14" s="1">
        <f>('PV, ESS, EV'!J$2-'PV, ESS, EV'!J$3)*'PV, ESS, EV'!$B15</f>
        <v>0</v>
      </c>
      <c r="E14" s="1">
        <f>('PV, ESS, EV'!K$2-'PV, ESS, EV'!K$3)*'PV, ESS, EV'!$B15</f>
        <v>0</v>
      </c>
      <c r="F14" s="1">
        <f>('PV, ESS, EV'!L$2-'PV, ESS, EV'!L$3)*'PV, ESS, EV'!$B15</f>
        <v>0</v>
      </c>
      <c r="G14" s="1">
        <f>('PV, ESS, EV'!M$2-'PV, ESS, EV'!M$3)*'PV, ESS, EV'!$B15</f>
        <v>0</v>
      </c>
      <c r="H14" s="1">
        <f>('PV, ESS, EV'!N$2-'PV, ESS, EV'!N$3)*'PV, ESS, EV'!$B15</f>
        <v>0</v>
      </c>
      <c r="I14" s="1">
        <f>('PV, ESS, EV'!O$2-'PV, ESS, EV'!O$3)*'PV, ESS, EV'!$B15</f>
        <v>0</v>
      </c>
      <c r="J14" s="1">
        <f>('PV, ESS, EV'!P$2-'PV, ESS, EV'!P$3)*'PV, ESS, EV'!$B15</f>
        <v>0</v>
      </c>
      <c r="K14" s="1">
        <f>('PV, ESS, EV'!Q$2-'PV, ESS, EV'!Q$3)*'PV, ESS, EV'!$B15</f>
        <v>0</v>
      </c>
      <c r="L14" s="1">
        <f>('PV, ESS, EV'!R$2-'PV, ESS, EV'!R$3)*'PV, ESS, EV'!$B15</f>
        <v>0</v>
      </c>
      <c r="M14" s="1">
        <f>('PV, ESS, EV'!S$2-'PV, ESS, EV'!S$3)*'PV, ESS, EV'!$B15</f>
        <v>0</v>
      </c>
      <c r="N14" s="1">
        <f>('PV, ESS, EV'!T$2-'PV, ESS, EV'!T$3)*'PV, ESS, EV'!$B15</f>
        <v>0</v>
      </c>
      <c r="O14" s="1">
        <f>('PV, ESS, EV'!U$2-'PV, ESS, EV'!U$3)*'PV, ESS, EV'!$B15</f>
        <v>0</v>
      </c>
      <c r="P14" s="1">
        <f>('PV, ESS, EV'!V$2-'PV, ESS, EV'!V$3)*'PV, ESS, EV'!$B15</f>
        <v>0</v>
      </c>
      <c r="Q14" s="1">
        <f>('PV, ESS, EV'!W$2-'PV, ESS, EV'!W$3)*'PV, ESS, EV'!$B15</f>
        <v>0</v>
      </c>
      <c r="R14" s="1">
        <f>('PV, ESS, EV'!X$2-'PV, ESS, EV'!X$3)*'PV, ESS, EV'!$B15</f>
        <v>0</v>
      </c>
      <c r="S14" s="1">
        <f>('PV, ESS, EV'!Y$2-'PV, ESS, EV'!Y$3)*'PV, ESS, EV'!$B15</f>
        <v>0</v>
      </c>
      <c r="T14" s="1">
        <f>('PV, ESS, EV'!Z$2-'PV, ESS, EV'!Z$3)*'PV, ESS, EV'!$B15</f>
        <v>0</v>
      </c>
      <c r="U14" s="1">
        <f>('PV, ESS, EV'!AA$2-'PV, ESS, EV'!AA$3)*'PV, ESS, EV'!$B15</f>
        <v>0</v>
      </c>
      <c r="V14" s="1">
        <f>('PV, ESS, EV'!AB$2-'PV, ESS, EV'!AB$3)*'PV, ESS, EV'!$B15</f>
        <v>0</v>
      </c>
      <c r="W14" s="1">
        <f>('PV, ESS, EV'!AC$2-'PV, ESS, EV'!AC$3)*'PV, ESS, EV'!$B15</f>
        <v>0</v>
      </c>
      <c r="X14" s="1">
        <f>('PV, ESS, EV'!AD$2-'PV, ESS, EV'!AD$3)*'PV, ESS, EV'!$B15</f>
        <v>0</v>
      </c>
      <c r="Y14" s="1">
        <f>('PV, ESS, EV'!AE$2-'PV, ESS, EV'!AE$3)*'PV, ESS, EV'!$B15</f>
        <v>0</v>
      </c>
    </row>
    <row r="15" spans="1:25" x14ac:dyDescent="0.25">
      <c r="A15" s="5">
        <v>14</v>
      </c>
      <c r="B15" s="1">
        <f>('PV, ESS, EV'!H$2-'PV, ESS, EV'!H$3)*'PV, ESS, EV'!$B16</f>
        <v>0.10188600508905854</v>
      </c>
      <c r="C15" s="1">
        <f>('PV, ESS, EV'!I$2-'PV, ESS, EV'!I$3)*'PV, ESS, EV'!$B16</f>
        <v>0.10782544529262088</v>
      </c>
      <c r="D15" s="1">
        <f>('PV, ESS, EV'!J$2-'PV, ESS, EV'!J$3)*'PV, ESS, EV'!$B16</f>
        <v>0.11386055979643768</v>
      </c>
      <c r="E15" s="1">
        <f>('PV, ESS, EV'!K$2-'PV, ESS, EV'!K$3)*'PV, ESS, EV'!$B16</f>
        <v>0.11903587786259544</v>
      </c>
      <c r="F15" s="1">
        <f>('PV, ESS, EV'!L$2-'PV, ESS, EV'!L$3)*'PV, ESS, EV'!$B16</f>
        <v>0.12038600508905853</v>
      </c>
      <c r="G15" s="1">
        <f>('PV, ESS, EV'!M$2-'PV, ESS, EV'!M$3)*'PV, ESS, EV'!$B16</f>
        <v>0.12593180661577608</v>
      </c>
      <c r="H15" s="1">
        <f>('PV, ESS, EV'!N$2-'PV, ESS, EV'!N$3)*'PV, ESS, EV'!$B16</f>
        <v>0.12528625954198475</v>
      </c>
      <c r="I15" s="1">
        <f>('PV, ESS, EV'!O$2-'PV, ESS, EV'!O$3)*'PV, ESS, EV'!$B16</f>
        <v>0.11842569974554706</v>
      </c>
      <c r="J15" s="1">
        <f>('PV, ESS, EV'!P$2-'PV, ESS, EV'!P$3)*'PV, ESS, EV'!$B16</f>
        <v>0.10729770992366414</v>
      </c>
      <c r="K15" s="1">
        <f>('PV, ESS, EV'!Q$2-'PV, ESS, EV'!Q$3)*'PV, ESS, EV'!$B16</f>
        <v>0.15756513994910942</v>
      </c>
      <c r="L15" s="1">
        <f>('PV, ESS, EV'!R$2-'PV, ESS, EV'!R$3)*'PV, ESS, EV'!$B16</f>
        <v>0.15386972010178118</v>
      </c>
      <c r="M15" s="1">
        <f>('PV, ESS, EV'!S$2-'PV, ESS, EV'!S$3)*'PV, ESS, EV'!$B16</f>
        <v>0.14168447837150128</v>
      </c>
      <c r="N15" s="1">
        <f>('PV, ESS, EV'!T$2-'PV, ESS, EV'!T$3)*'PV, ESS, EV'!$B16</f>
        <v>0.13824249363867688</v>
      </c>
      <c r="O15" s="1">
        <f>('PV, ESS, EV'!U$2-'PV, ESS, EV'!U$3)*'PV, ESS, EV'!$B16</f>
        <v>0.13880992366412215</v>
      </c>
      <c r="P15" s="1">
        <f>('PV, ESS, EV'!V$2-'PV, ESS, EV'!V$3)*'PV, ESS, EV'!$B16</f>
        <v>0.13223486005089061</v>
      </c>
      <c r="Q15" s="1">
        <f>('PV, ESS, EV'!W$2-'PV, ESS, EV'!W$3)*'PV, ESS, EV'!$B16</f>
        <v>0.12121272264631043</v>
      </c>
      <c r="R15" s="1">
        <f>('PV, ESS, EV'!X$2-'PV, ESS, EV'!X$3)*'PV, ESS, EV'!$B16</f>
        <v>0.10893689567430027</v>
      </c>
      <c r="S15" s="1">
        <f>('PV, ESS, EV'!Y$2-'PV, ESS, EV'!Y$3)*'PV, ESS, EV'!$B16</f>
        <v>0.10503053435114504</v>
      </c>
      <c r="T15" s="1">
        <f>('PV, ESS, EV'!Z$2-'PV, ESS, EV'!Z$3)*'PV, ESS, EV'!$B16</f>
        <v>6.6021119592875321E-2</v>
      </c>
      <c r="U15" s="1">
        <f>('PV, ESS, EV'!AA$2-'PV, ESS, EV'!AA$3)*'PV, ESS, EV'!$B16</f>
        <v>7.0604580152671764E-2</v>
      </c>
      <c r="V15" s="1">
        <f>('PV, ESS, EV'!AB$2-'PV, ESS, EV'!AB$3)*'PV, ESS, EV'!$B16</f>
        <v>7.7191857506361317E-2</v>
      </c>
      <c r="W15" s="1">
        <f>('PV, ESS, EV'!AC$2-'PV, ESS, EV'!AC$3)*'PV, ESS, EV'!$B16</f>
        <v>7.9033333333333344E-2</v>
      </c>
      <c r="X15" s="1">
        <f>('PV, ESS, EV'!AD$2-'PV, ESS, EV'!AD$3)*'PV, ESS, EV'!$B16</f>
        <v>8.2427480916030541E-2</v>
      </c>
      <c r="Y15" s="1">
        <f>('PV, ESS, EV'!AE$2-'PV, ESS, EV'!AE$3)*'PV, ESS, EV'!$B16</f>
        <v>9.0983460559796434E-2</v>
      </c>
    </row>
    <row r="16" spans="1:25" x14ac:dyDescent="0.25">
      <c r="A16" s="5">
        <v>15</v>
      </c>
      <c r="B16" s="1">
        <f>('PV, ESS, EV'!H$2-'PV, ESS, EV'!H$3)*'PV, ESS, EV'!$B17</f>
        <v>0</v>
      </c>
      <c r="C16" s="1">
        <f>('PV, ESS, EV'!I$2-'PV, ESS, EV'!I$3)*'PV, ESS, EV'!$B17</f>
        <v>0</v>
      </c>
      <c r="D16" s="1">
        <f>('PV, ESS, EV'!J$2-'PV, ESS, EV'!J$3)*'PV, ESS, EV'!$B17</f>
        <v>0</v>
      </c>
      <c r="E16" s="1">
        <f>('PV, ESS, EV'!K$2-'PV, ESS, EV'!K$3)*'PV, ESS, EV'!$B17</f>
        <v>0</v>
      </c>
      <c r="F16" s="1">
        <f>('PV, ESS, EV'!L$2-'PV, ESS, EV'!L$3)*'PV, ESS, EV'!$B17</f>
        <v>0</v>
      </c>
      <c r="G16" s="1">
        <f>('PV, ESS, EV'!M$2-'PV, ESS, EV'!M$3)*'PV, ESS, EV'!$B17</f>
        <v>0</v>
      </c>
      <c r="H16" s="1">
        <f>('PV, ESS, EV'!N$2-'PV, ESS, EV'!N$3)*'PV, ESS, EV'!$B17</f>
        <v>0</v>
      </c>
      <c r="I16" s="1">
        <f>('PV, ESS, EV'!O$2-'PV, ESS, EV'!O$3)*'PV, ESS, EV'!$B17</f>
        <v>0</v>
      </c>
      <c r="J16" s="1">
        <f>('PV, ESS, EV'!P$2-'PV, ESS, EV'!P$3)*'PV, ESS, EV'!$B17</f>
        <v>0</v>
      </c>
      <c r="K16" s="1">
        <f>('PV, ESS, EV'!Q$2-'PV, ESS, EV'!Q$3)*'PV, ESS, EV'!$B17</f>
        <v>0</v>
      </c>
      <c r="L16" s="1">
        <f>('PV, ESS, EV'!R$2-'PV, ESS, EV'!R$3)*'PV, ESS, EV'!$B17</f>
        <v>0</v>
      </c>
      <c r="M16" s="1">
        <f>('PV, ESS, EV'!S$2-'PV, ESS, EV'!S$3)*'PV, ESS, EV'!$B17</f>
        <v>0</v>
      </c>
      <c r="N16" s="1">
        <f>('PV, ESS, EV'!T$2-'PV, ESS, EV'!T$3)*'PV, ESS, EV'!$B17</f>
        <v>0</v>
      </c>
      <c r="O16" s="1">
        <f>('PV, ESS, EV'!U$2-'PV, ESS, EV'!U$3)*'PV, ESS, EV'!$B17</f>
        <v>0</v>
      </c>
      <c r="P16" s="1">
        <f>('PV, ESS, EV'!V$2-'PV, ESS, EV'!V$3)*'PV, ESS, EV'!$B17</f>
        <v>0</v>
      </c>
      <c r="Q16" s="1">
        <f>('PV, ESS, EV'!W$2-'PV, ESS, EV'!W$3)*'PV, ESS, EV'!$B17</f>
        <v>0</v>
      </c>
      <c r="R16" s="1">
        <f>('PV, ESS, EV'!X$2-'PV, ESS, EV'!X$3)*'PV, ESS, EV'!$B17</f>
        <v>0</v>
      </c>
      <c r="S16" s="1">
        <f>('PV, ESS, EV'!Y$2-'PV, ESS, EV'!Y$3)*'PV, ESS, EV'!$B17</f>
        <v>0</v>
      </c>
      <c r="T16" s="1">
        <f>('PV, ESS, EV'!Z$2-'PV, ESS, EV'!Z$3)*'PV, ESS, EV'!$B17</f>
        <v>0</v>
      </c>
      <c r="U16" s="1">
        <f>('PV, ESS, EV'!AA$2-'PV, ESS, EV'!AA$3)*'PV, ESS, EV'!$B17</f>
        <v>0</v>
      </c>
      <c r="V16" s="1">
        <f>('PV, ESS, EV'!AB$2-'PV, ESS, EV'!AB$3)*'PV, ESS, EV'!$B17</f>
        <v>0</v>
      </c>
      <c r="W16" s="1">
        <f>('PV, ESS, EV'!AC$2-'PV, ESS, EV'!AC$3)*'PV, ESS, EV'!$B17</f>
        <v>0</v>
      </c>
      <c r="X16" s="1">
        <f>('PV, ESS, EV'!AD$2-'PV, ESS, EV'!AD$3)*'PV, ESS, EV'!$B17</f>
        <v>0</v>
      </c>
      <c r="Y16" s="1">
        <f>('PV, ESS, EV'!AE$2-'PV, ESS, EV'!AE$3)*'PV, ESS, EV'!$B17</f>
        <v>0</v>
      </c>
    </row>
    <row r="17" spans="1:25" x14ac:dyDescent="0.25">
      <c r="A17" s="5">
        <v>16</v>
      </c>
      <c r="B17" s="1">
        <f>('PV, ESS, EV'!H$2-'PV, ESS, EV'!H$3)*'PV, ESS, EV'!$B18</f>
        <v>0</v>
      </c>
      <c r="C17" s="1">
        <f>('PV, ESS, EV'!I$2-'PV, ESS, EV'!I$3)*'PV, ESS, EV'!$B18</f>
        <v>0</v>
      </c>
      <c r="D17" s="1">
        <f>('PV, ESS, EV'!J$2-'PV, ESS, EV'!J$3)*'PV, ESS, EV'!$B18</f>
        <v>0</v>
      </c>
      <c r="E17" s="1">
        <f>('PV, ESS, EV'!K$2-'PV, ESS, EV'!K$3)*'PV, ESS, EV'!$B18</f>
        <v>0</v>
      </c>
      <c r="F17" s="1">
        <f>('PV, ESS, EV'!L$2-'PV, ESS, EV'!L$3)*'PV, ESS, EV'!$B18</f>
        <v>0</v>
      </c>
      <c r="G17" s="1">
        <f>('PV, ESS, EV'!M$2-'PV, ESS, EV'!M$3)*'PV, ESS, EV'!$B18</f>
        <v>0</v>
      </c>
      <c r="H17" s="1">
        <f>('PV, ESS, EV'!N$2-'PV, ESS, EV'!N$3)*'PV, ESS, EV'!$B18</f>
        <v>0</v>
      </c>
      <c r="I17" s="1">
        <f>('PV, ESS, EV'!O$2-'PV, ESS, EV'!O$3)*'PV, ESS, EV'!$B18</f>
        <v>0</v>
      </c>
      <c r="J17" s="1">
        <f>('PV, ESS, EV'!P$2-'PV, ESS, EV'!P$3)*'PV, ESS, EV'!$B18</f>
        <v>0</v>
      </c>
      <c r="K17" s="1">
        <f>('PV, ESS, EV'!Q$2-'PV, ESS, EV'!Q$3)*'PV, ESS, EV'!$B18</f>
        <v>0</v>
      </c>
      <c r="L17" s="1">
        <f>('PV, ESS, EV'!R$2-'PV, ESS, EV'!R$3)*'PV, ESS, EV'!$B18</f>
        <v>0</v>
      </c>
      <c r="M17" s="1">
        <f>('PV, ESS, EV'!S$2-'PV, ESS, EV'!S$3)*'PV, ESS, EV'!$B18</f>
        <v>0</v>
      </c>
      <c r="N17" s="1">
        <f>('PV, ESS, EV'!T$2-'PV, ESS, EV'!T$3)*'PV, ESS, EV'!$B18</f>
        <v>0</v>
      </c>
      <c r="O17" s="1">
        <f>('PV, ESS, EV'!U$2-'PV, ESS, EV'!U$3)*'PV, ESS, EV'!$B18</f>
        <v>0</v>
      </c>
      <c r="P17" s="1">
        <f>('PV, ESS, EV'!V$2-'PV, ESS, EV'!V$3)*'PV, ESS, EV'!$B18</f>
        <v>0</v>
      </c>
      <c r="Q17" s="1">
        <f>('PV, ESS, EV'!W$2-'PV, ESS, EV'!W$3)*'PV, ESS, EV'!$B18</f>
        <v>0</v>
      </c>
      <c r="R17" s="1">
        <f>('PV, ESS, EV'!X$2-'PV, ESS, EV'!X$3)*'PV, ESS, EV'!$B18</f>
        <v>0</v>
      </c>
      <c r="S17" s="1">
        <f>('PV, ESS, EV'!Y$2-'PV, ESS, EV'!Y$3)*'PV, ESS, EV'!$B18</f>
        <v>0</v>
      </c>
      <c r="T17" s="1">
        <f>('PV, ESS, EV'!Z$2-'PV, ESS, EV'!Z$3)*'PV, ESS, EV'!$B18</f>
        <v>0</v>
      </c>
      <c r="U17" s="1">
        <f>('PV, ESS, EV'!AA$2-'PV, ESS, EV'!AA$3)*'PV, ESS, EV'!$B18</f>
        <v>0</v>
      </c>
      <c r="V17" s="1">
        <f>('PV, ESS, EV'!AB$2-'PV, ESS, EV'!AB$3)*'PV, ESS, EV'!$B18</f>
        <v>0</v>
      </c>
      <c r="W17" s="1">
        <f>('PV, ESS, EV'!AC$2-'PV, ESS, EV'!AC$3)*'PV, ESS, EV'!$B18</f>
        <v>0</v>
      </c>
      <c r="X17" s="1">
        <f>('PV, ESS, EV'!AD$2-'PV, ESS, EV'!AD$3)*'PV, ESS, EV'!$B18</f>
        <v>0</v>
      </c>
      <c r="Y17" s="1">
        <f>('PV, ESS, EV'!AE$2-'PV, ESS, EV'!AE$3)*'PV, ESS, EV'!$B18</f>
        <v>0</v>
      </c>
    </row>
    <row r="18" spans="1:25" x14ac:dyDescent="0.25">
      <c r="A18" s="5">
        <v>17</v>
      </c>
      <c r="B18" s="1">
        <f>('PV, ESS, EV'!H$2-'PV, ESS, EV'!H$3)*'PV, ESS, EV'!$B19</f>
        <v>0.1358480067854114</v>
      </c>
      <c r="C18" s="1">
        <f>('PV, ESS, EV'!I$2-'PV, ESS, EV'!I$3)*'PV, ESS, EV'!$B19</f>
        <v>0.14376726039016119</v>
      </c>
      <c r="D18" s="1">
        <f>('PV, ESS, EV'!J$2-'PV, ESS, EV'!J$3)*'PV, ESS, EV'!$B19</f>
        <v>0.15181407972858357</v>
      </c>
      <c r="E18" s="1">
        <f>('PV, ESS, EV'!K$2-'PV, ESS, EV'!K$3)*'PV, ESS, EV'!$B19</f>
        <v>0.15871450381679392</v>
      </c>
      <c r="F18" s="1">
        <f>('PV, ESS, EV'!L$2-'PV, ESS, EV'!L$3)*'PV, ESS, EV'!$B19</f>
        <v>0.16051467345207804</v>
      </c>
      <c r="G18" s="1">
        <f>('PV, ESS, EV'!M$2-'PV, ESS, EV'!M$3)*'PV, ESS, EV'!$B19</f>
        <v>0.16790907548770145</v>
      </c>
      <c r="H18" s="1">
        <f>('PV, ESS, EV'!N$2-'PV, ESS, EV'!N$3)*'PV, ESS, EV'!$B19</f>
        <v>0.16704834605597968</v>
      </c>
      <c r="I18" s="1">
        <f>('PV, ESS, EV'!O$2-'PV, ESS, EV'!O$3)*'PV, ESS, EV'!$B19</f>
        <v>0.15790093299406277</v>
      </c>
      <c r="J18" s="1">
        <f>('PV, ESS, EV'!P$2-'PV, ESS, EV'!P$3)*'PV, ESS, EV'!$B19</f>
        <v>0.1430636132315522</v>
      </c>
      <c r="K18" s="1">
        <f>('PV, ESS, EV'!Q$2-'PV, ESS, EV'!Q$3)*'PV, ESS, EV'!$B19</f>
        <v>0.21008685326547924</v>
      </c>
      <c r="L18" s="1">
        <f>('PV, ESS, EV'!R$2-'PV, ESS, EV'!R$3)*'PV, ESS, EV'!$B19</f>
        <v>0.20515962680237493</v>
      </c>
      <c r="M18" s="1">
        <f>('PV, ESS, EV'!S$2-'PV, ESS, EV'!S$3)*'PV, ESS, EV'!$B19</f>
        <v>0.18891263782866838</v>
      </c>
      <c r="N18" s="1">
        <f>('PV, ESS, EV'!T$2-'PV, ESS, EV'!T$3)*'PV, ESS, EV'!$B19</f>
        <v>0.18432332485156919</v>
      </c>
      <c r="O18" s="1">
        <f>('PV, ESS, EV'!U$2-'PV, ESS, EV'!U$3)*'PV, ESS, EV'!$B19</f>
        <v>0.18507989821882956</v>
      </c>
      <c r="P18" s="1">
        <f>('PV, ESS, EV'!V$2-'PV, ESS, EV'!V$3)*'PV, ESS, EV'!$B19</f>
        <v>0.17631314673452081</v>
      </c>
      <c r="Q18" s="1">
        <f>('PV, ESS, EV'!W$2-'PV, ESS, EV'!W$3)*'PV, ESS, EV'!$B19</f>
        <v>0.16161696352841393</v>
      </c>
      <c r="R18" s="1">
        <f>('PV, ESS, EV'!X$2-'PV, ESS, EV'!X$3)*'PV, ESS, EV'!$B19</f>
        <v>0.14524919423240037</v>
      </c>
      <c r="S18" s="1">
        <f>('PV, ESS, EV'!Y$2-'PV, ESS, EV'!Y$3)*'PV, ESS, EV'!$B19</f>
        <v>0.14004071246819341</v>
      </c>
      <c r="T18" s="1">
        <f>('PV, ESS, EV'!Z$2-'PV, ESS, EV'!Z$3)*'PV, ESS, EV'!$B19</f>
        <v>8.8028159457167104E-2</v>
      </c>
      <c r="U18" s="1">
        <f>('PV, ESS, EV'!AA$2-'PV, ESS, EV'!AA$3)*'PV, ESS, EV'!$B19</f>
        <v>9.4139440203562352E-2</v>
      </c>
      <c r="V18" s="1">
        <f>('PV, ESS, EV'!AB$2-'PV, ESS, EV'!AB$3)*'PV, ESS, EV'!$B19</f>
        <v>0.10292247667514844</v>
      </c>
      <c r="W18" s="1">
        <f>('PV, ESS, EV'!AC$2-'PV, ESS, EV'!AC$3)*'PV, ESS, EV'!$B19</f>
        <v>0.10537777777777779</v>
      </c>
      <c r="X18" s="1">
        <f>('PV, ESS, EV'!AD$2-'PV, ESS, EV'!AD$3)*'PV, ESS, EV'!$B19</f>
        <v>0.10990330788804072</v>
      </c>
      <c r="Y18" s="1">
        <f>('PV, ESS, EV'!AE$2-'PV, ESS, EV'!AE$3)*'PV, ESS, EV'!$B19</f>
        <v>0.12131128074639526</v>
      </c>
    </row>
    <row r="19" spans="1:25" x14ac:dyDescent="0.25">
      <c r="A19" s="5">
        <v>18</v>
      </c>
      <c r="B19" s="1">
        <f>('PV, ESS, EV'!H$2-'PV, ESS, EV'!H$3)*'PV, ESS, EV'!$B20</f>
        <v>0</v>
      </c>
      <c r="C19" s="1">
        <f>('PV, ESS, EV'!I$2-'PV, ESS, EV'!I$3)*'PV, ESS, EV'!$B20</f>
        <v>0</v>
      </c>
      <c r="D19" s="1">
        <f>('PV, ESS, EV'!J$2-'PV, ESS, EV'!J$3)*'PV, ESS, EV'!$B20</f>
        <v>0</v>
      </c>
      <c r="E19" s="1">
        <f>('PV, ESS, EV'!K$2-'PV, ESS, EV'!K$3)*'PV, ESS, EV'!$B20</f>
        <v>0</v>
      </c>
      <c r="F19" s="1">
        <f>('PV, ESS, EV'!L$2-'PV, ESS, EV'!L$3)*'PV, ESS, EV'!$B20</f>
        <v>0</v>
      </c>
      <c r="G19" s="1">
        <f>('PV, ESS, EV'!M$2-'PV, ESS, EV'!M$3)*'PV, ESS, EV'!$B20</f>
        <v>0</v>
      </c>
      <c r="H19" s="1">
        <f>('PV, ESS, EV'!N$2-'PV, ESS, EV'!N$3)*'PV, ESS, EV'!$B20</f>
        <v>0</v>
      </c>
      <c r="I19" s="1">
        <f>('PV, ESS, EV'!O$2-'PV, ESS, EV'!O$3)*'PV, ESS, EV'!$B20</f>
        <v>0</v>
      </c>
      <c r="J19" s="1">
        <f>('PV, ESS, EV'!P$2-'PV, ESS, EV'!P$3)*'PV, ESS, EV'!$B20</f>
        <v>0</v>
      </c>
      <c r="K19" s="1">
        <f>('PV, ESS, EV'!Q$2-'PV, ESS, EV'!Q$3)*'PV, ESS, EV'!$B20</f>
        <v>0</v>
      </c>
      <c r="L19" s="1">
        <f>('PV, ESS, EV'!R$2-'PV, ESS, EV'!R$3)*'PV, ESS, EV'!$B20</f>
        <v>0</v>
      </c>
      <c r="M19" s="1">
        <f>('PV, ESS, EV'!S$2-'PV, ESS, EV'!S$3)*'PV, ESS, EV'!$B20</f>
        <v>0</v>
      </c>
      <c r="N19" s="1">
        <f>('PV, ESS, EV'!T$2-'PV, ESS, EV'!T$3)*'PV, ESS, EV'!$B20</f>
        <v>0</v>
      </c>
      <c r="O19" s="1">
        <f>('PV, ESS, EV'!U$2-'PV, ESS, EV'!U$3)*'PV, ESS, EV'!$B20</f>
        <v>0</v>
      </c>
      <c r="P19" s="1">
        <f>('PV, ESS, EV'!V$2-'PV, ESS, EV'!V$3)*'PV, ESS, EV'!$B20</f>
        <v>0</v>
      </c>
      <c r="Q19" s="1">
        <f>('PV, ESS, EV'!W$2-'PV, ESS, EV'!W$3)*'PV, ESS, EV'!$B20</f>
        <v>0</v>
      </c>
      <c r="R19" s="1">
        <f>('PV, ESS, EV'!X$2-'PV, ESS, EV'!X$3)*'PV, ESS, EV'!$B20</f>
        <v>0</v>
      </c>
      <c r="S19" s="1">
        <f>('PV, ESS, EV'!Y$2-'PV, ESS, EV'!Y$3)*'PV, ESS, EV'!$B20</f>
        <v>0</v>
      </c>
      <c r="T19" s="1">
        <f>('PV, ESS, EV'!Z$2-'PV, ESS, EV'!Z$3)*'PV, ESS, EV'!$B20</f>
        <v>0</v>
      </c>
      <c r="U19" s="1">
        <f>('PV, ESS, EV'!AA$2-'PV, ESS, EV'!AA$3)*'PV, ESS, EV'!$B20</f>
        <v>0</v>
      </c>
      <c r="V19" s="1">
        <f>('PV, ESS, EV'!AB$2-'PV, ESS, EV'!AB$3)*'PV, ESS, EV'!$B20</f>
        <v>0</v>
      </c>
      <c r="W19" s="1">
        <f>('PV, ESS, EV'!AC$2-'PV, ESS, EV'!AC$3)*'PV, ESS, EV'!$B20</f>
        <v>0</v>
      </c>
      <c r="X19" s="1">
        <f>('PV, ESS, EV'!AD$2-'PV, ESS, EV'!AD$3)*'PV, ESS, EV'!$B20</f>
        <v>0</v>
      </c>
      <c r="Y19" s="1">
        <f>('PV, ESS, EV'!AE$2-'PV, ESS, EV'!AE$3)*'PV, ESS, EV'!$B20</f>
        <v>0</v>
      </c>
    </row>
    <row r="20" spans="1:25" x14ac:dyDescent="0.25">
      <c r="A20" s="5">
        <v>19</v>
      </c>
      <c r="B20" s="1">
        <f>('PV, ESS, EV'!H$2-'PV, ESS, EV'!H$3)*'PV, ESS, EV'!$B21</f>
        <v>0</v>
      </c>
      <c r="C20" s="1">
        <f>('PV, ESS, EV'!I$2-'PV, ESS, EV'!I$3)*'PV, ESS, EV'!$B21</f>
        <v>0</v>
      </c>
      <c r="D20" s="1">
        <f>('PV, ESS, EV'!J$2-'PV, ESS, EV'!J$3)*'PV, ESS, EV'!$B21</f>
        <v>0</v>
      </c>
      <c r="E20" s="1">
        <f>('PV, ESS, EV'!K$2-'PV, ESS, EV'!K$3)*'PV, ESS, EV'!$B21</f>
        <v>0</v>
      </c>
      <c r="F20" s="1">
        <f>('PV, ESS, EV'!L$2-'PV, ESS, EV'!L$3)*'PV, ESS, EV'!$B21</f>
        <v>0</v>
      </c>
      <c r="G20" s="1">
        <f>('PV, ESS, EV'!M$2-'PV, ESS, EV'!M$3)*'PV, ESS, EV'!$B21</f>
        <v>0</v>
      </c>
      <c r="H20" s="1">
        <f>('PV, ESS, EV'!N$2-'PV, ESS, EV'!N$3)*'PV, ESS, EV'!$B21</f>
        <v>0</v>
      </c>
      <c r="I20" s="1">
        <f>('PV, ESS, EV'!O$2-'PV, ESS, EV'!O$3)*'PV, ESS, EV'!$B21</f>
        <v>0</v>
      </c>
      <c r="J20" s="1">
        <f>('PV, ESS, EV'!P$2-'PV, ESS, EV'!P$3)*'PV, ESS, EV'!$B21</f>
        <v>0</v>
      </c>
      <c r="K20" s="1">
        <f>('PV, ESS, EV'!Q$2-'PV, ESS, EV'!Q$3)*'PV, ESS, EV'!$B21</f>
        <v>0</v>
      </c>
      <c r="L20" s="1">
        <f>('PV, ESS, EV'!R$2-'PV, ESS, EV'!R$3)*'PV, ESS, EV'!$B21</f>
        <v>0</v>
      </c>
      <c r="M20" s="1">
        <f>('PV, ESS, EV'!S$2-'PV, ESS, EV'!S$3)*'PV, ESS, EV'!$B21</f>
        <v>0</v>
      </c>
      <c r="N20" s="1">
        <f>('PV, ESS, EV'!T$2-'PV, ESS, EV'!T$3)*'PV, ESS, EV'!$B21</f>
        <v>0</v>
      </c>
      <c r="O20" s="1">
        <f>('PV, ESS, EV'!U$2-'PV, ESS, EV'!U$3)*'PV, ESS, EV'!$B21</f>
        <v>0</v>
      </c>
      <c r="P20" s="1">
        <f>('PV, ESS, EV'!V$2-'PV, ESS, EV'!V$3)*'PV, ESS, EV'!$B21</f>
        <v>0</v>
      </c>
      <c r="Q20" s="1">
        <f>('PV, ESS, EV'!W$2-'PV, ESS, EV'!W$3)*'PV, ESS, EV'!$B21</f>
        <v>0</v>
      </c>
      <c r="R20" s="1">
        <f>('PV, ESS, EV'!X$2-'PV, ESS, EV'!X$3)*'PV, ESS, EV'!$B21</f>
        <v>0</v>
      </c>
      <c r="S20" s="1">
        <f>('PV, ESS, EV'!Y$2-'PV, ESS, EV'!Y$3)*'PV, ESS, EV'!$B21</f>
        <v>0</v>
      </c>
      <c r="T20" s="1">
        <f>('PV, ESS, EV'!Z$2-'PV, ESS, EV'!Z$3)*'PV, ESS, EV'!$B21</f>
        <v>0</v>
      </c>
      <c r="U20" s="1">
        <f>('PV, ESS, EV'!AA$2-'PV, ESS, EV'!AA$3)*'PV, ESS, EV'!$B21</f>
        <v>0</v>
      </c>
      <c r="V20" s="1">
        <f>('PV, ESS, EV'!AB$2-'PV, ESS, EV'!AB$3)*'PV, ESS, EV'!$B21</f>
        <v>0</v>
      </c>
      <c r="W20" s="1">
        <f>('PV, ESS, EV'!AC$2-'PV, ESS, EV'!AC$3)*'PV, ESS, EV'!$B21</f>
        <v>0</v>
      </c>
      <c r="X20" s="1">
        <f>('PV, ESS, EV'!AD$2-'PV, ESS, EV'!AD$3)*'PV, ESS, EV'!$B21</f>
        <v>0</v>
      </c>
      <c r="Y20" s="1">
        <f>('PV, ESS, EV'!AE$2-'PV, ESS, EV'!AE$3)*'PV, ESS, EV'!$B21</f>
        <v>0</v>
      </c>
    </row>
    <row r="21" spans="1:25" x14ac:dyDescent="0.25">
      <c r="A21" s="5">
        <v>20</v>
      </c>
      <c r="B21" s="1">
        <f>('PV, ESS, EV'!H$2-'PV, ESS, EV'!H$3)*'PV, ESS, EV'!$B22</f>
        <v>4.1603452078032239E-2</v>
      </c>
      <c r="C21" s="1">
        <f>('PV, ESS, EV'!I$2-'PV, ESS, EV'!I$3)*'PV, ESS, EV'!$B22</f>
        <v>4.402872349448686E-2</v>
      </c>
      <c r="D21" s="1">
        <f>('PV, ESS, EV'!J$2-'PV, ESS, EV'!J$3)*'PV, ESS, EV'!$B22</f>
        <v>4.6493061916878721E-2</v>
      </c>
      <c r="E21" s="1">
        <f>('PV, ESS, EV'!K$2-'PV, ESS, EV'!K$3)*'PV, ESS, EV'!$B22</f>
        <v>4.8606316793893135E-2</v>
      </c>
      <c r="F21" s="1">
        <f>('PV, ESS, EV'!L$2-'PV, ESS, EV'!L$3)*'PV, ESS, EV'!$B22</f>
        <v>4.91576187446989E-2</v>
      </c>
      <c r="G21" s="1">
        <f>('PV, ESS, EV'!M$2-'PV, ESS, EV'!M$3)*'PV, ESS, EV'!$B22</f>
        <v>5.1422154368108569E-2</v>
      </c>
      <c r="H21" s="1">
        <f>('PV, ESS, EV'!N$2-'PV, ESS, EV'!N$3)*'PV, ESS, EV'!$B22</f>
        <v>5.115855597964377E-2</v>
      </c>
      <c r="I21" s="1">
        <f>('PV, ESS, EV'!O$2-'PV, ESS, EV'!O$3)*'PV, ESS, EV'!$B22</f>
        <v>4.835716072943172E-2</v>
      </c>
      <c r="J21" s="1">
        <f>('PV, ESS, EV'!P$2-'PV, ESS, EV'!P$3)*'PV, ESS, EV'!$B22</f>
        <v>4.3813231552162858E-2</v>
      </c>
      <c r="K21" s="1">
        <f>('PV, ESS, EV'!Q$2-'PV, ESS, EV'!Q$3)*'PV, ESS, EV'!$B22</f>
        <v>6.4339098812553022E-2</v>
      </c>
      <c r="L21" s="1">
        <f>('PV, ESS, EV'!R$2-'PV, ESS, EV'!R$3)*'PV, ESS, EV'!$B22</f>
        <v>6.2830135708227319E-2</v>
      </c>
      <c r="M21" s="1">
        <f>('PV, ESS, EV'!S$2-'PV, ESS, EV'!S$3)*'PV, ESS, EV'!$B22</f>
        <v>5.785449533502969E-2</v>
      </c>
      <c r="N21" s="1">
        <f>('PV, ESS, EV'!T$2-'PV, ESS, EV'!T$3)*'PV, ESS, EV'!$B22</f>
        <v>5.6449018235793055E-2</v>
      </c>
      <c r="O21" s="1">
        <f>('PV, ESS, EV'!U$2-'PV, ESS, EV'!U$3)*'PV, ESS, EV'!$B22</f>
        <v>5.6680718829516544E-2</v>
      </c>
      <c r="P21" s="1">
        <f>('PV, ESS, EV'!V$2-'PV, ESS, EV'!V$3)*'PV, ESS, EV'!$B22</f>
        <v>5.3995901187446994E-2</v>
      </c>
      <c r="Q21" s="1">
        <f>('PV, ESS, EV'!W$2-'PV, ESS, EV'!W$3)*'PV, ESS, EV'!$B22</f>
        <v>4.9495195080576759E-2</v>
      </c>
      <c r="R21" s="1">
        <f>('PV, ESS, EV'!X$2-'PV, ESS, EV'!X$3)*'PV, ESS, EV'!$B22</f>
        <v>4.448256573367261E-2</v>
      </c>
      <c r="S21" s="1">
        <f>('PV, ESS, EV'!Y$2-'PV, ESS, EV'!Y$3)*'PV, ESS, EV'!$B22</f>
        <v>4.288746819338423E-2</v>
      </c>
      <c r="T21" s="1">
        <f>('PV, ESS, EV'!Z$2-'PV, ESS, EV'!Z$3)*'PV, ESS, EV'!$B22</f>
        <v>2.6958623833757425E-2</v>
      </c>
      <c r="U21" s="1">
        <f>('PV, ESS, EV'!AA$2-'PV, ESS, EV'!AA$3)*'PV, ESS, EV'!$B22</f>
        <v>2.8830203562340971E-2</v>
      </c>
      <c r="V21" s="1">
        <f>('PV, ESS, EV'!AB$2-'PV, ESS, EV'!AB$3)*'PV, ESS, EV'!$B22</f>
        <v>3.1520008481764207E-2</v>
      </c>
      <c r="W21" s="1">
        <f>('PV, ESS, EV'!AC$2-'PV, ESS, EV'!AC$3)*'PV, ESS, EV'!$B22</f>
        <v>3.2271944444444443E-2</v>
      </c>
      <c r="X21" s="1">
        <f>('PV, ESS, EV'!AD$2-'PV, ESS, EV'!AD$3)*'PV, ESS, EV'!$B22</f>
        <v>3.3657888040712472E-2</v>
      </c>
      <c r="Y21" s="1">
        <f>('PV, ESS, EV'!AE$2-'PV, ESS, EV'!AE$3)*'PV, ESS, EV'!$B22</f>
        <v>3.7151579728583545E-2</v>
      </c>
    </row>
    <row r="22" spans="1:25" x14ac:dyDescent="0.25">
      <c r="A22" s="5">
        <v>21</v>
      </c>
      <c r="B22" s="1">
        <f>('PV, ESS, EV'!H$2-'PV, ESS, EV'!H$3)*'PV, ESS, EV'!$B23</f>
        <v>0</v>
      </c>
      <c r="C22" s="1">
        <f>('PV, ESS, EV'!I$2-'PV, ESS, EV'!I$3)*'PV, ESS, EV'!$B23</f>
        <v>0</v>
      </c>
      <c r="D22" s="1">
        <f>('PV, ESS, EV'!J$2-'PV, ESS, EV'!J$3)*'PV, ESS, EV'!$B23</f>
        <v>0</v>
      </c>
      <c r="E22" s="1">
        <f>('PV, ESS, EV'!K$2-'PV, ESS, EV'!K$3)*'PV, ESS, EV'!$B23</f>
        <v>0</v>
      </c>
      <c r="F22" s="1">
        <f>('PV, ESS, EV'!L$2-'PV, ESS, EV'!L$3)*'PV, ESS, EV'!$B23</f>
        <v>0</v>
      </c>
      <c r="G22" s="1">
        <f>('PV, ESS, EV'!M$2-'PV, ESS, EV'!M$3)*'PV, ESS, EV'!$B23</f>
        <v>0</v>
      </c>
      <c r="H22" s="1">
        <f>('PV, ESS, EV'!N$2-'PV, ESS, EV'!N$3)*'PV, ESS, EV'!$B23</f>
        <v>0</v>
      </c>
      <c r="I22" s="1">
        <f>('PV, ESS, EV'!O$2-'PV, ESS, EV'!O$3)*'PV, ESS, EV'!$B23</f>
        <v>0</v>
      </c>
      <c r="J22" s="1">
        <f>('PV, ESS, EV'!P$2-'PV, ESS, EV'!P$3)*'PV, ESS, EV'!$B23</f>
        <v>0</v>
      </c>
      <c r="K22" s="1">
        <f>('PV, ESS, EV'!Q$2-'PV, ESS, EV'!Q$3)*'PV, ESS, EV'!$B23</f>
        <v>0</v>
      </c>
      <c r="L22" s="1">
        <f>('PV, ESS, EV'!R$2-'PV, ESS, EV'!R$3)*'PV, ESS, EV'!$B23</f>
        <v>0</v>
      </c>
      <c r="M22" s="1">
        <f>('PV, ESS, EV'!S$2-'PV, ESS, EV'!S$3)*'PV, ESS, EV'!$B23</f>
        <v>0</v>
      </c>
      <c r="N22" s="1">
        <f>('PV, ESS, EV'!T$2-'PV, ESS, EV'!T$3)*'PV, ESS, EV'!$B23</f>
        <v>0</v>
      </c>
      <c r="O22" s="1">
        <f>('PV, ESS, EV'!U$2-'PV, ESS, EV'!U$3)*'PV, ESS, EV'!$B23</f>
        <v>0</v>
      </c>
      <c r="P22" s="1">
        <f>('PV, ESS, EV'!V$2-'PV, ESS, EV'!V$3)*'PV, ESS, EV'!$B23</f>
        <v>0</v>
      </c>
      <c r="Q22" s="1">
        <f>('PV, ESS, EV'!W$2-'PV, ESS, EV'!W$3)*'PV, ESS, EV'!$B23</f>
        <v>0</v>
      </c>
      <c r="R22" s="1">
        <f>('PV, ESS, EV'!X$2-'PV, ESS, EV'!X$3)*'PV, ESS, EV'!$B23</f>
        <v>0</v>
      </c>
      <c r="S22" s="1">
        <f>('PV, ESS, EV'!Y$2-'PV, ESS, EV'!Y$3)*'PV, ESS, EV'!$B23</f>
        <v>0</v>
      </c>
      <c r="T22" s="1">
        <f>('PV, ESS, EV'!Z$2-'PV, ESS, EV'!Z$3)*'PV, ESS, EV'!$B23</f>
        <v>0</v>
      </c>
      <c r="U22" s="1">
        <f>('PV, ESS, EV'!AA$2-'PV, ESS, EV'!AA$3)*'PV, ESS, EV'!$B23</f>
        <v>0</v>
      </c>
      <c r="V22" s="1">
        <f>('PV, ESS, EV'!AB$2-'PV, ESS, EV'!AB$3)*'PV, ESS, EV'!$B23</f>
        <v>0</v>
      </c>
      <c r="W22" s="1">
        <f>('PV, ESS, EV'!AC$2-'PV, ESS, EV'!AC$3)*'PV, ESS, EV'!$B23</f>
        <v>0</v>
      </c>
      <c r="X22" s="1">
        <f>('PV, ESS, EV'!AD$2-'PV, ESS, EV'!AD$3)*'PV, ESS, EV'!$B23</f>
        <v>0</v>
      </c>
      <c r="Y22" s="1">
        <f>('PV, ESS, EV'!AE$2-'PV, ESS, EV'!AE$3)*'PV, ESS, EV'!$B23</f>
        <v>0</v>
      </c>
    </row>
    <row r="23" spans="1:25" x14ac:dyDescent="0.25">
      <c r="A23" s="5">
        <v>22</v>
      </c>
      <c r="B23" s="1">
        <f>('PV, ESS, EV'!H$2-'PV, ESS, EV'!H$3)*'PV, ESS, EV'!$B24</f>
        <v>0.3396200169635285</v>
      </c>
      <c r="C23" s="1">
        <f>('PV, ESS, EV'!I$2-'PV, ESS, EV'!I$3)*'PV, ESS, EV'!$B24</f>
        <v>0.35941815097540292</v>
      </c>
      <c r="D23" s="1">
        <f>('PV, ESS, EV'!J$2-'PV, ESS, EV'!J$3)*'PV, ESS, EV'!$B24</f>
        <v>0.37953519932145896</v>
      </c>
      <c r="E23" s="1">
        <f>('PV, ESS, EV'!K$2-'PV, ESS, EV'!K$3)*'PV, ESS, EV'!$B24</f>
        <v>0.39678625954198476</v>
      </c>
      <c r="F23" s="1">
        <f>('PV, ESS, EV'!L$2-'PV, ESS, EV'!L$3)*'PV, ESS, EV'!$B24</f>
        <v>0.4012866836301951</v>
      </c>
      <c r="G23" s="1">
        <f>('PV, ESS, EV'!M$2-'PV, ESS, EV'!M$3)*'PV, ESS, EV'!$B24</f>
        <v>0.41977268871925361</v>
      </c>
      <c r="H23" s="1">
        <f>('PV, ESS, EV'!N$2-'PV, ESS, EV'!N$3)*'PV, ESS, EV'!$B24</f>
        <v>0.41762086513994917</v>
      </c>
      <c r="I23" s="1">
        <f>('PV, ESS, EV'!O$2-'PV, ESS, EV'!O$3)*'PV, ESS, EV'!$B24</f>
        <v>0.3947523324851569</v>
      </c>
      <c r="J23" s="1">
        <f>('PV, ESS, EV'!P$2-'PV, ESS, EV'!P$3)*'PV, ESS, EV'!$B24</f>
        <v>0.35765903307888047</v>
      </c>
      <c r="K23" s="1">
        <f>('PV, ESS, EV'!Q$2-'PV, ESS, EV'!Q$3)*'PV, ESS, EV'!$B24</f>
        <v>0.52521713316369811</v>
      </c>
      <c r="L23" s="1">
        <f>('PV, ESS, EV'!R$2-'PV, ESS, EV'!R$3)*'PV, ESS, EV'!$B24</f>
        <v>0.51289906700593735</v>
      </c>
      <c r="M23" s="1">
        <f>('PV, ESS, EV'!S$2-'PV, ESS, EV'!S$3)*'PV, ESS, EV'!$B24</f>
        <v>0.47228159457167096</v>
      </c>
      <c r="N23" s="1">
        <f>('PV, ESS, EV'!T$2-'PV, ESS, EV'!T$3)*'PV, ESS, EV'!$B24</f>
        <v>0.46080831212892293</v>
      </c>
      <c r="O23" s="1">
        <f>('PV, ESS, EV'!U$2-'PV, ESS, EV'!U$3)*'PV, ESS, EV'!$B24</f>
        <v>0.46269974554707388</v>
      </c>
      <c r="P23" s="1">
        <f>('PV, ESS, EV'!V$2-'PV, ESS, EV'!V$3)*'PV, ESS, EV'!$B24</f>
        <v>0.44078286683630202</v>
      </c>
      <c r="Q23" s="1">
        <f>('PV, ESS, EV'!W$2-'PV, ESS, EV'!W$3)*'PV, ESS, EV'!$B24</f>
        <v>0.40404240882103482</v>
      </c>
      <c r="R23" s="1">
        <f>('PV, ESS, EV'!X$2-'PV, ESS, EV'!X$3)*'PV, ESS, EV'!$B24</f>
        <v>0.36312298558100092</v>
      </c>
      <c r="S23" s="1">
        <f>('PV, ESS, EV'!Y$2-'PV, ESS, EV'!Y$3)*'PV, ESS, EV'!$B24</f>
        <v>0.35010178117048352</v>
      </c>
      <c r="T23" s="1">
        <f>('PV, ESS, EV'!Z$2-'PV, ESS, EV'!Z$3)*'PV, ESS, EV'!$B24</f>
        <v>0.22007039864291775</v>
      </c>
      <c r="U23" s="1">
        <f>('PV, ESS, EV'!AA$2-'PV, ESS, EV'!AA$3)*'PV, ESS, EV'!$B24</f>
        <v>0.23534860050890588</v>
      </c>
      <c r="V23" s="1">
        <f>('PV, ESS, EV'!AB$2-'PV, ESS, EV'!AB$3)*'PV, ESS, EV'!$B24</f>
        <v>0.25730619168787106</v>
      </c>
      <c r="W23" s="1">
        <f>('PV, ESS, EV'!AC$2-'PV, ESS, EV'!AC$3)*'PV, ESS, EV'!$B24</f>
        <v>0.26344444444444448</v>
      </c>
      <c r="X23" s="1">
        <f>('PV, ESS, EV'!AD$2-'PV, ESS, EV'!AD$3)*'PV, ESS, EV'!$B24</f>
        <v>0.27475826972010181</v>
      </c>
      <c r="Y23" s="1">
        <f>('PV, ESS, EV'!AE$2-'PV, ESS, EV'!AE$3)*'PV, ESS, EV'!$B24</f>
        <v>0.30327820186598814</v>
      </c>
    </row>
    <row r="24" spans="1:25" x14ac:dyDescent="0.25">
      <c r="A24" s="5">
        <v>23</v>
      </c>
      <c r="B24" s="1">
        <f>('PV, ESS, EV'!H$2-'PV, ESS, EV'!H$3)*'PV, ESS, EV'!$B25</f>
        <v>0</v>
      </c>
      <c r="C24" s="1">
        <f>('PV, ESS, EV'!I$2-'PV, ESS, EV'!I$3)*'PV, ESS, EV'!$B25</f>
        <v>0</v>
      </c>
      <c r="D24" s="1">
        <f>('PV, ESS, EV'!J$2-'PV, ESS, EV'!J$3)*'PV, ESS, EV'!$B25</f>
        <v>0</v>
      </c>
      <c r="E24" s="1">
        <f>('PV, ESS, EV'!K$2-'PV, ESS, EV'!K$3)*'PV, ESS, EV'!$B25</f>
        <v>0</v>
      </c>
      <c r="F24" s="1">
        <f>('PV, ESS, EV'!L$2-'PV, ESS, EV'!L$3)*'PV, ESS, EV'!$B25</f>
        <v>0</v>
      </c>
      <c r="G24" s="1">
        <f>('PV, ESS, EV'!M$2-'PV, ESS, EV'!M$3)*'PV, ESS, EV'!$B25</f>
        <v>0</v>
      </c>
      <c r="H24" s="1">
        <f>('PV, ESS, EV'!N$2-'PV, ESS, EV'!N$3)*'PV, ESS, EV'!$B25</f>
        <v>0</v>
      </c>
      <c r="I24" s="1">
        <f>('PV, ESS, EV'!O$2-'PV, ESS, EV'!O$3)*'PV, ESS, EV'!$B25</f>
        <v>0</v>
      </c>
      <c r="J24" s="1">
        <f>('PV, ESS, EV'!P$2-'PV, ESS, EV'!P$3)*'PV, ESS, EV'!$B25</f>
        <v>0</v>
      </c>
      <c r="K24" s="1">
        <f>('PV, ESS, EV'!Q$2-'PV, ESS, EV'!Q$3)*'PV, ESS, EV'!$B25</f>
        <v>0</v>
      </c>
      <c r="L24" s="1">
        <f>('PV, ESS, EV'!R$2-'PV, ESS, EV'!R$3)*'PV, ESS, EV'!$B25</f>
        <v>0</v>
      </c>
      <c r="M24" s="1">
        <f>('PV, ESS, EV'!S$2-'PV, ESS, EV'!S$3)*'PV, ESS, EV'!$B25</f>
        <v>0</v>
      </c>
      <c r="N24" s="1">
        <f>('PV, ESS, EV'!T$2-'PV, ESS, EV'!T$3)*'PV, ESS, EV'!$B25</f>
        <v>0</v>
      </c>
      <c r="O24" s="1">
        <f>('PV, ESS, EV'!U$2-'PV, ESS, EV'!U$3)*'PV, ESS, EV'!$B25</f>
        <v>0</v>
      </c>
      <c r="P24" s="1">
        <f>('PV, ESS, EV'!V$2-'PV, ESS, EV'!V$3)*'PV, ESS, EV'!$B25</f>
        <v>0</v>
      </c>
      <c r="Q24" s="1">
        <f>('PV, ESS, EV'!W$2-'PV, ESS, EV'!W$3)*'PV, ESS, EV'!$B25</f>
        <v>0</v>
      </c>
      <c r="R24" s="1">
        <f>('PV, ESS, EV'!X$2-'PV, ESS, EV'!X$3)*'PV, ESS, EV'!$B25</f>
        <v>0</v>
      </c>
      <c r="S24" s="1">
        <f>('PV, ESS, EV'!Y$2-'PV, ESS, EV'!Y$3)*'PV, ESS, EV'!$B25</f>
        <v>0</v>
      </c>
      <c r="T24" s="1">
        <f>('PV, ESS, EV'!Z$2-'PV, ESS, EV'!Z$3)*'PV, ESS, EV'!$B25</f>
        <v>0</v>
      </c>
      <c r="U24" s="1">
        <f>('PV, ESS, EV'!AA$2-'PV, ESS, EV'!AA$3)*'PV, ESS, EV'!$B25</f>
        <v>0</v>
      </c>
      <c r="V24" s="1">
        <f>('PV, ESS, EV'!AB$2-'PV, ESS, EV'!AB$3)*'PV, ESS, EV'!$B25</f>
        <v>0</v>
      </c>
      <c r="W24" s="1">
        <f>('PV, ESS, EV'!AC$2-'PV, ESS, EV'!AC$3)*'PV, ESS, EV'!$B25</f>
        <v>0</v>
      </c>
      <c r="X24" s="1">
        <f>('PV, ESS, EV'!AD$2-'PV, ESS, EV'!AD$3)*'PV, ESS, EV'!$B25</f>
        <v>0</v>
      </c>
      <c r="Y24" s="1">
        <f>('PV, ESS, EV'!AE$2-'PV, ESS, EV'!AE$3)*'PV, ESS, EV'!$B25</f>
        <v>0</v>
      </c>
    </row>
    <row r="25" spans="1:25" x14ac:dyDescent="0.25">
      <c r="A25" s="5">
        <v>24</v>
      </c>
      <c r="B25" s="1">
        <f>('PV, ESS, EV'!H$2-'PV, ESS, EV'!H$3)*'PV, ESS, EV'!$B26</f>
        <v>0.59433502968617491</v>
      </c>
      <c r="C25" s="1">
        <f>('PV, ESS, EV'!I$2-'PV, ESS, EV'!I$3)*'PV, ESS, EV'!$B26</f>
        <v>0.62898176420695517</v>
      </c>
      <c r="D25" s="1">
        <f>('PV, ESS, EV'!J$2-'PV, ESS, EV'!J$3)*'PV, ESS, EV'!$B26</f>
        <v>0.66418659881255315</v>
      </c>
      <c r="E25" s="1">
        <f>('PV, ESS, EV'!K$2-'PV, ESS, EV'!K$3)*'PV, ESS, EV'!$B26</f>
        <v>0.69437595419847342</v>
      </c>
      <c r="F25" s="1">
        <f>('PV, ESS, EV'!L$2-'PV, ESS, EV'!L$3)*'PV, ESS, EV'!$B26</f>
        <v>0.70225169635284146</v>
      </c>
      <c r="G25" s="1">
        <f>('PV, ESS, EV'!M$2-'PV, ESS, EV'!M$3)*'PV, ESS, EV'!$B26</f>
        <v>0.73460220525869391</v>
      </c>
      <c r="H25" s="1">
        <f>('PV, ESS, EV'!N$2-'PV, ESS, EV'!N$3)*'PV, ESS, EV'!$B26</f>
        <v>0.73083651399491101</v>
      </c>
      <c r="I25" s="1">
        <f>('PV, ESS, EV'!O$2-'PV, ESS, EV'!O$3)*'PV, ESS, EV'!$B26</f>
        <v>0.69081658184902461</v>
      </c>
      <c r="J25" s="1">
        <f>('PV, ESS, EV'!P$2-'PV, ESS, EV'!P$3)*'PV, ESS, EV'!$B26</f>
        <v>0.62590330788804083</v>
      </c>
      <c r="K25" s="1">
        <f>('PV, ESS, EV'!Q$2-'PV, ESS, EV'!Q$3)*'PV, ESS, EV'!$B26</f>
        <v>0.91912998303647175</v>
      </c>
      <c r="L25" s="1">
        <f>('PV, ESS, EV'!R$2-'PV, ESS, EV'!R$3)*'PV, ESS, EV'!$B26</f>
        <v>0.89757336726039028</v>
      </c>
      <c r="M25" s="1">
        <f>('PV, ESS, EV'!S$2-'PV, ESS, EV'!S$3)*'PV, ESS, EV'!$B26</f>
        <v>0.82649279050042423</v>
      </c>
      <c r="N25" s="1">
        <f>('PV, ESS, EV'!T$2-'PV, ESS, EV'!T$3)*'PV, ESS, EV'!$B26</f>
        <v>0.80641454622561515</v>
      </c>
      <c r="O25" s="1">
        <f>('PV, ESS, EV'!U$2-'PV, ESS, EV'!U$3)*'PV, ESS, EV'!$B26</f>
        <v>0.80972455470737925</v>
      </c>
      <c r="P25" s="1">
        <f>('PV, ESS, EV'!V$2-'PV, ESS, EV'!V$3)*'PV, ESS, EV'!$B26</f>
        <v>0.77137001696352858</v>
      </c>
      <c r="Q25" s="1">
        <f>('PV, ESS, EV'!W$2-'PV, ESS, EV'!W$3)*'PV, ESS, EV'!$B26</f>
        <v>0.70707421543681093</v>
      </c>
      <c r="R25" s="1">
        <f>('PV, ESS, EV'!X$2-'PV, ESS, EV'!X$3)*'PV, ESS, EV'!$B26</f>
        <v>0.6354652247667516</v>
      </c>
      <c r="S25" s="1">
        <f>('PV, ESS, EV'!Y$2-'PV, ESS, EV'!Y$3)*'PV, ESS, EV'!$B26</f>
        <v>0.61267811704834618</v>
      </c>
      <c r="T25" s="1">
        <f>('PV, ESS, EV'!Z$2-'PV, ESS, EV'!Z$3)*'PV, ESS, EV'!$B26</f>
        <v>0.38512319762510605</v>
      </c>
      <c r="U25" s="1">
        <f>('PV, ESS, EV'!AA$2-'PV, ESS, EV'!AA$3)*'PV, ESS, EV'!$B26</f>
        <v>0.41186005089058531</v>
      </c>
      <c r="V25" s="1">
        <f>('PV, ESS, EV'!AB$2-'PV, ESS, EV'!AB$3)*'PV, ESS, EV'!$B26</f>
        <v>0.45028583545377443</v>
      </c>
      <c r="W25" s="1">
        <f>('PV, ESS, EV'!AC$2-'PV, ESS, EV'!AC$3)*'PV, ESS, EV'!$B26</f>
        <v>0.46102777777777781</v>
      </c>
      <c r="X25" s="1">
        <f>('PV, ESS, EV'!AD$2-'PV, ESS, EV'!AD$3)*'PV, ESS, EV'!$B26</f>
        <v>0.48082697201017816</v>
      </c>
      <c r="Y25" s="1">
        <f>('PV, ESS, EV'!AE$2-'PV, ESS, EV'!AE$3)*'PV, ESS, EV'!$B26</f>
        <v>0.53073685326547926</v>
      </c>
    </row>
    <row r="26" spans="1:25" x14ac:dyDescent="0.25">
      <c r="A26" s="5">
        <v>25</v>
      </c>
      <c r="B26" s="1">
        <f>('PV, ESS, EV'!H$2-'PV, ESS, EV'!H$3)*'PV, ESS, EV'!$B27</f>
        <v>0</v>
      </c>
      <c r="C26" s="1">
        <f>('PV, ESS, EV'!I$2-'PV, ESS, EV'!I$3)*'PV, ESS, EV'!$B27</f>
        <v>0</v>
      </c>
      <c r="D26" s="1">
        <f>('PV, ESS, EV'!J$2-'PV, ESS, EV'!J$3)*'PV, ESS, EV'!$B27</f>
        <v>0</v>
      </c>
      <c r="E26" s="1">
        <f>('PV, ESS, EV'!K$2-'PV, ESS, EV'!K$3)*'PV, ESS, EV'!$B27</f>
        <v>0</v>
      </c>
      <c r="F26" s="1">
        <f>('PV, ESS, EV'!L$2-'PV, ESS, EV'!L$3)*'PV, ESS, EV'!$B27</f>
        <v>0</v>
      </c>
      <c r="G26" s="1">
        <f>('PV, ESS, EV'!M$2-'PV, ESS, EV'!M$3)*'PV, ESS, EV'!$B27</f>
        <v>0</v>
      </c>
      <c r="H26" s="1">
        <f>('PV, ESS, EV'!N$2-'PV, ESS, EV'!N$3)*'PV, ESS, EV'!$B27</f>
        <v>0</v>
      </c>
      <c r="I26" s="1">
        <f>('PV, ESS, EV'!O$2-'PV, ESS, EV'!O$3)*'PV, ESS, EV'!$B27</f>
        <v>0</v>
      </c>
      <c r="J26" s="1">
        <f>('PV, ESS, EV'!P$2-'PV, ESS, EV'!P$3)*'PV, ESS, EV'!$B27</f>
        <v>0</v>
      </c>
      <c r="K26" s="1">
        <f>('PV, ESS, EV'!Q$2-'PV, ESS, EV'!Q$3)*'PV, ESS, EV'!$B27</f>
        <v>0</v>
      </c>
      <c r="L26" s="1">
        <f>('PV, ESS, EV'!R$2-'PV, ESS, EV'!R$3)*'PV, ESS, EV'!$B27</f>
        <v>0</v>
      </c>
      <c r="M26" s="1">
        <f>('PV, ESS, EV'!S$2-'PV, ESS, EV'!S$3)*'PV, ESS, EV'!$B27</f>
        <v>0</v>
      </c>
      <c r="N26" s="1">
        <f>('PV, ESS, EV'!T$2-'PV, ESS, EV'!T$3)*'PV, ESS, EV'!$B27</f>
        <v>0</v>
      </c>
      <c r="O26" s="1">
        <f>('PV, ESS, EV'!U$2-'PV, ESS, EV'!U$3)*'PV, ESS, EV'!$B27</f>
        <v>0</v>
      </c>
      <c r="P26" s="1">
        <f>('PV, ESS, EV'!V$2-'PV, ESS, EV'!V$3)*'PV, ESS, EV'!$B27</f>
        <v>0</v>
      </c>
      <c r="Q26" s="1">
        <f>('PV, ESS, EV'!W$2-'PV, ESS, EV'!W$3)*'PV, ESS, EV'!$B27</f>
        <v>0</v>
      </c>
      <c r="R26" s="1">
        <f>('PV, ESS, EV'!X$2-'PV, ESS, EV'!X$3)*'PV, ESS, EV'!$B27</f>
        <v>0</v>
      </c>
      <c r="S26" s="1">
        <f>('PV, ESS, EV'!Y$2-'PV, ESS, EV'!Y$3)*'PV, ESS, EV'!$B27</f>
        <v>0</v>
      </c>
      <c r="T26" s="1">
        <f>('PV, ESS, EV'!Z$2-'PV, ESS, EV'!Z$3)*'PV, ESS, EV'!$B27</f>
        <v>0</v>
      </c>
      <c r="U26" s="1">
        <f>('PV, ESS, EV'!AA$2-'PV, ESS, EV'!AA$3)*'PV, ESS, EV'!$B27</f>
        <v>0</v>
      </c>
      <c r="V26" s="1">
        <f>('PV, ESS, EV'!AB$2-'PV, ESS, EV'!AB$3)*'PV, ESS, EV'!$B27</f>
        <v>0</v>
      </c>
      <c r="W26" s="1">
        <f>('PV, ESS, EV'!AC$2-'PV, ESS, EV'!AC$3)*'PV, ESS, EV'!$B27</f>
        <v>0</v>
      </c>
      <c r="X26" s="1">
        <f>('PV, ESS, EV'!AD$2-'PV, ESS, EV'!AD$3)*'PV, ESS, EV'!$B27</f>
        <v>0</v>
      </c>
      <c r="Y26" s="1">
        <f>('PV, ESS, EV'!AE$2-'PV, ESS, EV'!AE$3)*'PV, ESS, EV'!$B27</f>
        <v>0</v>
      </c>
    </row>
    <row r="27" spans="1:25" x14ac:dyDescent="0.25">
      <c r="A27" s="5">
        <v>26</v>
      </c>
      <c r="B27" s="1">
        <f>('PV, ESS, EV'!H$2-'PV, ESS, EV'!H$3)*'PV, ESS, EV'!$B28</f>
        <v>0.46782657336726047</v>
      </c>
      <c r="C27" s="1">
        <f>('PV, ESS, EV'!I$2-'PV, ESS, EV'!I$3)*'PV, ESS, EV'!$B28</f>
        <v>0.49509850296861752</v>
      </c>
      <c r="D27" s="1">
        <f>('PV, ESS, EV'!J$2-'PV, ESS, EV'!J$3)*'PV, ESS, EV'!$B28</f>
        <v>0.52280973706530964</v>
      </c>
      <c r="E27" s="1">
        <f>('PV, ESS, EV'!K$2-'PV, ESS, EV'!K$3)*'PV, ESS, EV'!$B28</f>
        <v>0.54657307251908405</v>
      </c>
      <c r="F27" s="1">
        <f>('PV, ESS, EV'!L$2-'PV, ESS, EV'!L$3)*'PV, ESS, EV'!$B28</f>
        <v>0.55277240670059369</v>
      </c>
      <c r="G27" s="1">
        <f>('PV, ESS, EV'!M$2-'PV, ESS, EV'!M$3)*'PV, ESS, EV'!$B28</f>
        <v>0.57823687871077178</v>
      </c>
      <c r="H27" s="1">
        <f>('PV, ESS, EV'!N$2-'PV, ESS, EV'!N$3)*'PV, ESS, EV'!$B28</f>
        <v>0.57527274173027987</v>
      </c>
      <c r="I27" s="1">
        <f>('PV, ESS, EV'!O$2-'PV, ESS, EV'!O$3)*'PV, ESS, EV'!$B28</f>
        <v>0.54377133799830357</v>
      </c>
      <c r="J27" s="1">
        <f>('PV, ESS, EV'!P$2-'PV, ESS, EV'!P$3)*'PV, ESS, EV'!$B28</f>
        <v>0.49267531806615777</v>
      </c>
      <c r="K27" s="1">
        <f>('PV, ESS, EV'!Q$2-'PV, ESS, EV'!Q$3)*'PV, ESS, EV'!$B28</f>
        <v>0.72348660093299411</v>
      </c>
      <c r="L27" s="1">
        <f>('PV, ESS, EV'!R$2-'PV, ESS, EV'!R$3)*'PV, ESS, EV'!$B28</f>
        <v>0.70651846480067859</v>
      </c>
      <c r="M27" s="1">
        <f>('PV, ESS, EV'!S$2-'PV, ESS, EV'!S$3)*'PV, ESS, EV'!$B28</f>
        <v>0.65056789652247671</v>
      </c>
      <c r="N27" s="1">
        <f>('PV, ESS, EV'!T$2-'PV, ESS, EV'!T$3)*'PV, ESS, EV'!$B28</f>
        <v>0.63476344995759126</v>
      </c>
      <c r="O27" s="1">
        <f>('PV, ESS, EV'!U$2-'PV, ESS, EV'!U$3)*'PV, ESS, EV'!$B28</f>
        <v>0.63736889949109421</v>
      </c>
      <c r="P27" s="1">
        <f>('PV, ESS, EV'!V$2-'PV, ESS, EV'!V$3)*'PV, ESS, EV'!$B28</f>
        <v>0.60717839906700599</v>
      </c>
      <c r="Q27" s="1">
        <f>('PV, ESS, EV'!W$2-'PV, ESS, EV'!W$3)*'PV, ESS, EV'!$B28</f>
        <v>0.55656841815097535</v>
      </c>
      <c r="R27" s="1">
        <f>('PV, ESS, EV'!X$2-'PV, ESS, EV'!X$3)*'PV, ESS, EV'!$B28</f>
        <v>0.50020191263782876</v>
      </c>
      <c r="S27" s="1">
        <f>('PV, ESS, EV'!Y$2-'PV, ESS, EV'!Y$3)*'PV, ESS, EV'!$B28</f>
        <v>0.48226520356234098</v>
      </c>
      <c r="T27" s="1">
        <f>('PV, ESS, EV'!Z$2-'PV, ESS, EV'!Z$3)*'PV, ESS, EV'!$B28</f>
        <v>0.3031469741306192</v>
      </c>
      <c r="U27" s="1">
        <f>('PV, ESS, EV'!AA$2-'PV, ESS, EV'!AA$3)*'PV, ESS, EV'!$B28</f>
        <v>0.32419269720101784</v>
      </c>
      <c r="V27" s="1">
        <f>('PV, ESS, EV'!AB$2-'PV, ESS, EV'!AB$3)*'PV, ESS, EV'!$B28</f>
        <v>0.35443927905004236</v>
      </c>
      <c r="W27" s="1">
        <f>('PV, ESS, EV'!AC$2-'PV, ESS, EV'!AC$3)*'PV, ESS, EV'!$B28</f>
        <v>0.36289472222222224</v>
      </c>
      <c r="X27" s="1">
        <f>('PV, ESS, EV'!AD$2-'PV, ESS, EV'!AD$3)*'PV, ESS, EV'!$B28</f>
        <v>0.37847951653944018</v>
      </c>
      <c r="Y27" s="1">
        <f>('PV, ESS, EV'!AE$2-'PV, ESS, EV'!AE$3)*'PV, ESS, EV'!$B28</f>
        <v>0.41776572307039861</v>
      </c>
    </row>
    <row r="28" spans="1:25" x14ac:dyDescent="0.25">
      <c r="A28" s="5">
        <v>27</v>
      </c>
      <c r="B28" s="1">
        <f>('PV, ESS, EV'!H$2-'PV, ESS, EV'!H$3)*'PV, ESS, EV'!$B29</f>
        <v>0</v>
      </c>
      <c r="C28" s="1">
        <f>('PV, ESS, EV'!I$2-'PV, ESS, EV'!I$3)*'PV, ESS, EV'!$B29</f>
        <v>0</v>
      </c>
      <c r="D28" s="1">
        <f>('PV, ESS, EV'!J$2-'PV, ESS, EV'!J$3)*'PV, ESS, EV'!$B29</f>
        <v>0</v>
      </c>
      <c r="E28" s="1">
        <f>('PV, ESS, EV'!K$2-'PV, ESS, EV'!K$3)*'PV, ESS, EV'!$B29</f>
        <v>0</v>
      </c>
      <c r="F28" s="1">
        <f>('PV, ESS, EV'!L$2-'PV, ESS, EV'!L$3)*'PV, ESS, EV'!$B29</f>
        <v>0</v>
      </c>
      <c r="G28" s="1">
        <f>('PV, ESS, EV'!M$2-'PV, ESS, EV'!M$3)*'PV, ESS, EV'!$B29</f>
        <v>0</v>
      </c>
      <c r="H28" s="1">
        <f>('PV, ESS, EV'!N$2-'PV, ESS, EV'!N$3)*'PV, ESS, EV'!$B29</f>
        <v>0</v>
      </c>
      <c r="I28" s="1">
        <f>('PV, ESS, EV'!O$2-'PV, ESS, EV'!O$3)*'PV, ESS, EV'!$B29</f>
        <v>0</v>
      </c>
      <c r="J28" s="1">
        <f>('PV, ESS, EV'!P$2-'PV, ESS, EV'!P$3)*'PV, ESS, EV'!$B29</f>
        <v>0</v>
      </c>
      <c r="K28" s="1">
        <f>('PV, ESS, EV'!Q$2-'PV, ESS, EV'!Q$3)*'PV, ESS, EV'!$B29</f>
        <v>0</v>
      </c>
      <c r="L28" s="1">
        <f>('PV, ESS, EV'!R$2-'PV, ESS, EV'!R$3)*'PV, ESS, EV'!$B29</f>
        <v>0</v>
      </c>
      <c r="M28" s="1">
        <f>('PV, ESS, EV'!S$2-'PV, ESS, EV'!S$3)*'PV, ESS, EV'!$B29</f>
        <v>0</v>
      </c>
      <c r="N28" s="1">
        <f>('PV, ESS, EV'!T$2-'PV, ESS, EV'!T$3)*'PV, ESS, EV'!$B29</f>
        <v>0</v>
      </c>
      <c r="O28" s="1">
        <f>('PV, ESS, EV'!U$2-'PV, ESS, EV'!U$3)*'PV, ESS, EV'!$B29</f>
        <v>0</v>
      </c>
      <c r="P28" s="1">
        <f>('PV, ESS, EV'!V$2-'PV, ESS, EV'!V$3)*'PV, ESS, EV'!$B29</f>
        <v>0</v>
      </c>
      <c r="Q28" s="1">
        <f>('PV, ESS, EV'!W$2-'PV, ESS, EV'!W$3)*'PV, ESS, EV'!$B29</f>
        <v>0</v>
      </c>
      <c r="R28" s="1">
        <f>('PV, ESS, EV'!X$2-'PV, ESS, EV'!X$3)*'PV, ESS, EV'!$B29</f>
        <v>0</v>
      </c>
      <c r="S28" s="1">
        <f>('PV, ESS, EV'!Y$2-'PV, ESS, EV'!Y$3)*'PV, ESS, EV'!$B29</f>
        <v>0</v>
      </c>
      <c r="T28" s="1">
        <f>('PV, ESS, EV'!Z$2-'PV, ESS, EV'!Z$3)*'PV, ESS, EV'!$B29</f>
        <v>0</v>
      </c>
      <c r="U28" s="1">
        <f>('PV, ESS, EV'!AA$2-'PV, ESS, EV'!AA$3)*'PV, ESS, EV'!$B29</f>
        <v>0</v>
      </c>
      <c r="V28" s="1">
        <f>('PV, ESS, EV'!AB$2-'PV, ESS, EV'!AB$3)*'PV, ESS, EV'!$B29</f>
        <v>0</v>
      </c>
      <c r="W28" s="1">
        <f>('PV, ESS, EV'!AC$2-'PV, ESS, EV'!AC$3)*'PV, ESS, EV'!$B29</f>
        <v>0</v>
      </c>
      <c r="X28" s="1">
        <f>('PV, ESS, EV'!AD$2-'PV, ESS, EV'!AD$3)*'PV, ESS, EV'!$B29</f>
        <v>0</v>
      </c>
      <c r="Y28" s="1">
        <f>('PV, ESS, EV'!AE$2-'PV, ESS, EV'!AE$3)*'PV, ESS, EV'!$B29</f>
        <v>0</v>
      </c>
    </row>
    <row r="29" spans="1:25" x14ac:dyDescent="0.25">
      <c r="A29" s="5">
        <v>28</v>
      </c>
      <c r="B29" s="1">
        <f>('PV, ESS, EV'!H$2-'PV, ESS, EV'!H$3)*'PV, ESS, EV'!$B30</f>
        <v>0.32263901611535201</v>
      </c>
      <c r="C29" s="1">
        <f>('PV, ESS, EV'!I$2-'PV, ESS, EV'!I$3)*'PV, ESS, EV'!$B30</f>
        <v>0.34144724342663274</v>
      </c>
      <c r="D29" s="1">
        <f>('PV, ESS, EV'!J$2-'PV, ESS, EV'!J$3)*'PV, ESS, EV'!$B30</f>
        <v>0.36055843935538595</v>
      </c>
      <c r="E29" s="1">
        <f>('PV, ESS, EV'!K$2-'PV, ESS, EV'!K$3)*'PV, ESS, EV'!$B30</f>
        <v>0.37694694656488553</v>
      </c>
      <c r="F29" s="1">
        <f>('PV, ESS, EV'!L$2-'PV, ESS, EV'!L$3)*'PV, ESS, EV'!$B30</f>
        <v>0.38122234944868527</v>
      </c>
      <c r="G29" s="1">
        <f>('PV, ESS, EV'!M$2-'PV, ESS, EV'!M$3)*'PV, ESS, EV'!$B30</f>
        <v>0.39878405428329089</v>
      </c>
      <c r="H29" s="1">
        <f>('PV, ESS, EV'!N$2-'PV, ESS, EV'!N$3)*'PV, ESS, EV'!$B30</f>
        <v>0.39673982188295165</v>
      </c>
      <c r="I29" s="1">
        <f>('PV, ESS, EV'!O$2-'PV, ESS, EV'!O$3)*'PV, ESS, EV'!$B30</f>
        <v>0.37501471586089902</v>
      </c>
      <c r="J29" s="1">
        <f>('PV, ESS, EV'!P$2-'PV, ESS, EV'!P$3)*'PV, ESS, EV'!$B30</f>
        <v>0.33977608142493637</v>
      </c>
      <c r="K29" s="1">
        <f>('PV, ESS, EV'!Q$2-'PV, ESS, EV'!Q$3)*'PV, ESS, EV'!$B30</f>
        <v>0.49895627650551316</v>
      </c>
      <c r="L29" s="1">
        <f>('PV, ESS, EV'!R$2-'PV, ESS, EV'!R$3)*'PV, ESS, EV'!$B30</f>
        <v>0.48725411365564036</v>
      </c>
      <c r="M29" s="1">
        <f>('PV, ESS, EV'!S$2-'PV, ESS, EV'!S$3)*'PV, ESS, EV'!$B30</f>
        <v>0.44866751484308737</v>
      </c>
      <c r="N29" s="1">
        <f>('PV, ESS, EV'!T$2-'PV, ESS, EV'!T$3)*'PV, ESS, EV'!$B30</f>
        <v>0.43776789652247672</v>
      </c>
      <c r="O29" s="1">
        <f>('PV, ESS, EV'!U$2-'PV, ESS, EV'!U$3)*'PV, ESS, EV'!$B30</f>
        <v>0.43956475826972013</v>
      </c>
      <c r="P29" s="1">
        <f>('PV, ESS, EV'!V$2-'PV, ESS, EV'!V$3)*'PV, ESS, EV'!$B30</f>
        <v>0.41874372349448685</v>
      </c>
      <c r="Q29" s="1">
        <f>('PV, ESS, EV'!W$2-'PV, ESS, EV'!W$3)*'PV, ESS, EV'!$B30</f>
        <v>0.38384028837998302</v>
      </c>
      <c r="R29" s="1">
        <f>('PV, ESS, EV'!X$2-'PV, ESS, EV'!X$3)*'PV, ESS, EV'!$B30</f>
        <v>0.3449668363019508</v>
      </c>
      <c r="S29" s="1">
        <f>('PV, ESS, EV'!Y$2-'PV, ESS, EV'!Y$3)*'PV, ESS, EV'!$B30</f>
        <v>0.3325966921119593</v>
      </c>
      <c r="T29" s="1">
        <f>('PV, ESS, EV'!Z$2-'PV, ESS, EV'!Z$3)*'PV, ESS, EV'!$B30</f>
        <v>0.20906687871077184</v>
      </c>
      <c r="U29" s="1">
        <f>('PV, ESS, EV'!AA$2-'PV, ESS, EV'!AA$3)*'PV, ESS, EV'!$B30</f>
        <v>0.22358117048346057</v>
      </c>
      <c r="V29" s="1">
        <f>('PV, ESS, EV'!AB$2-'PV, ESS, EV'!AB$3)*'PV, ESS, EV'!$B30</f>
        <v>0.2444408821034775</v>
      </c>
      <c r="W29" s="1">
        <f>('PV, ESS, EV'!AC$2-'PV, ESS, EV'!AC$3)*'PV, ESS, EV'!$B30</f>
        <v>0.25027222222222223</v>
      </c>
      <c r="X29" s="1">
        <f>('PV, ESS, EV'!AD$2-'PV, ESS, EV'!AD$3)*'PV, ESS, EV'!$B30</f>
        <v>0.2610203562340967</v>
      </c>
      <c r="Y29" s="1">
        <f>('PV, ESS, EV'!AE$2-'PV, ESS, EV'!AE$3)*'PV, ESS, EV'!$B30</f>
        <v>0.28811429177268866</v>
      </c>
    </row>
    <row r="30" spans="1:25" x14ac:dyDescent="0.25">
      <c r="A30" s="5">
        <v>29</v>
      </c>
      <c r="B30" s="1">
        <f>('PV, ESS, EV'!H$2-'PV, ESS, EV'!H$3)*'PV, ESS, EV'!$B31</f>
        <v>0</v>
      </c>
      <c r="C30" s="1">
        <f>('PV, ESS, EV'!I$2-'PV, ESS, EV'!I$3)*'PV, ESS, EV'!$B31</f>
        <v>0</v>
      </c>
      <c r="D30" s="1">
        <f>('PV, ESS, EV'!J$2-'PV, ESS, EV'!J$3)*'PV, ESS, EV'!$B31</f>
        <v>0</v>
      </c>
      <c r="E30" s="1">
        <f>('PV, ESS, EV'!K$2-'PV, ESS, EV'!K$3)*'PV, ESS, EV'!$B31</f>
        <v>0</v>
      </c>
      <c r="F30" s="1">
        <f>('PV, ESS, EV'!L$2-'PV, ESS, EV'!L$3)*'PV, ESS, EV'!$B31</f>
        <v>0</v>
      </c>
      <c r="G30" s="1">
        <f>('PV, ESS, EV'!M$2-'PV, ESS, EV'!M$3)*'PV, ESS, EV'!$B31</f>
        <v>0</v>
      </c>
      <c r="H30" s="1">
        <f>('PV, ESS, EV'!N$2-'PV, ESS, EV'!N$3)*'PV, ESS, EV'!$B31</f>
        <v>0</v>
      </c>
      <c r="I30" s="1">
        <f>('PV, ESS, EV'!O$2-'PV, ESS, EV'!O$3)*'PV, ESS, EV'!$B31</f>
        <v>0</v>
      </c>
      <c r="J30" s="1">
        <f>('PV, ESS, EV'!P$2-'PV, ESS, EV'!P$3)*'PV, ESS, EV'!$B31</f>
        <v>0</v>
      </c>
      <c r="K30" s="1">
        <f>('PV, ESS, EV'!Q$2-'PV, ESS, EV'!Q$3)*'PV, ESS, EV'!$B31</f>
        <v>0</v>
      </c>
      <c r="L30" s="1">
        <f>('PV, ESS, EV'!R$2-'PV, ESS, EV'!R$3)*'PV, ESS, EV'!$B31</f>
        <v>0</v>
      </c>
      <c r="M30" s="1">
        <f>('PV, ESS, EV'!S$2-'PV, ESS, EV'!S$3)*'PV, ESS, EV'!$B31</f>
        <v>0</v>
      </c>
      <c r="N30" s="1">
        <f>('PV, ESS, EV'!T$2-'PV, ESS, EV'!T$3)*'PV, ESS, EV'!$B31</f>
        <v>0</v>
      </c>
      <c r="O30" s="1">
        <f>('PV, ESS, EV'!U$2-'PV, ESS, EV'!U$3)*'PV, ESS, EV'!$B31</f>
        <v>0</v>
      </c>
      <c r="P30" s="1">
        <f>('PV, ESS, EV'!V$2-'PV, ESS, EV'!V$3)*'PV, ESS, EV'!$B31</f>
        <v>0</v>
      </c>
      <c r="Q30" s="1">
        <f>('PV, ESS, EV'!W$2-'PV, ESS, EV'!W$3)*'PV, ESS, EV'!$B31</f>
        <v>0</v>
      </c>
      <c r="R30" s="1">
        <f>('PV, ESS, EV'!X$2-'PV, ESS, EV'!X$3)*'PV, ESS, EV'!$B31</f>
        <v>0</v>
      </c>
      <c r="S30" s="1">
        <f>('PV, ESS, EV'!Y$2-'PV, ESS, EV'!Y$3)*'PV, ESS, EV'!$B31</f>
        <v>0</v>
      </c>
      <c r="T30" s="1">
        <f>('PV, ESS, EV'!Z$2-'PV, ESS, EV'!Z$3)*'PV, ESS, EV'!$B31</f>
        <v>0</v>
      </c>
      <c r="U30" s="1">
        <f>('PV, ESS, EV'!AA$2-'PV, ESS, EV'!AA$3)*'PV, ESS, EV'!$B31</f>
        <v>0</v>
      </c>
      <c r="V30" s="1">
        <f>('PV, ESS, EV'!AB$2-'PV, ESS, EV'!AB$3)*'PV, ESS, EV'!$B31</f>
        <v>0</v>
      </c>
      <c r="W30" s="1">
        <f>('PV, ESS, EV'!AC$2-'PV, ESS, EV'!AC$3)*'PV, ESS, EV'!$B31</f>
        <v>0</v>
      </c>
      <c r="X30" s="1">
        <f>('PV, ESS, EV'!AD$2-'PV, ESS, EV'!AD$3)*'PV, ESS, EV'!$B31</f>
        <v>0</v>
      </c>
      <c r="Y30" s="1">
        <f>('PV, ESS, EV'!AE$2-'PV, ESS, EV'!AE$3)*'PV, ESS, EV'!$B31</f>
        <v>0</v>
      </c>
    </row>
    <row r="31" spans="1:25" x14ac:dyDescent="0.25">
      <c r="A31" s="5">
        <v>30</v>
      </c>
      <c r="B31" s="1">
        <f>('PV, ESS, EV'!H$2-'PV, ESS, EV'!H$3)*'PV, ESS, EV'!$B32</f>
        <v>0.14094230703986432</v>
      </c>
      <c r="C31" s="1">
        <f>('PV, ESS, EV'!I$2-'PV, ESS, EV'!I$3)*'PV, ESS, EV'!$B32</f>
        <v>0.1491585326547922</v>
      </c>
      <c r="D31" s="1">
        <f>('PV, ESS, EV'!J$2-'PV, ESS, EV'!J$3)*'PV, ESS, EV'!$B32</f>
        <v>0.15750710771840545</v>
      </c>
      <c r="E31" s="1">
        <f>('PV, ESS, EV'!K$2-'PV, ESS, EV'!K$3)*'PV, ESS, EV'!$B32</f>
        <v>0.16466629770992369</v>
      </c>
      <c r="F31" s="1">
        <f>('PV, ESS, EV'!L$2-'PV, ESS, EV'!L$3)*'PV, ESS, EV'!$B32</f>
        <v>0.16653397370653095</v>
      </c>
      <c r="G31" s="1">
        <f>('PV, ESS, EV'!M$2-'PV, ESS, EV'!M$3)*'PV, ESS, EV'!$B32</f>
        <v>0.17420566581849026</v>
      </c>
      <c r="H31" s="1">
        <f>('PV, ESS, EV'!N$2-'PV, ESS, EV'!N$3)*'PV, ESS, EV'!$B32</f>
        <v>0.17331265903307888</v>
      </c>
      <c r="I31" s="1">
        <f>('PV, ESS, EV'!O$2-'PV, ESS, EV'!O$3)*'PV, ESS, EV'!$B32</f>
        <v>0.16382221798134011</v>
      </c>
      <c r="J31" s="1">
        <f>('PV, ESS, EV'!P$2-'PV, ESS, EV'!P$3)*'PV, ESS, EV'!$B32</f>
        <v>0.14842849872773539</v>
      </c>
      <c r="K31" s="1">
        <f>('PV, ESS, EV'!Q$2-'PV, ESS, EV'!Q$3)*'PV, ESS, EV'!$B32</f>
        <v>0.21796511026293469</v>
      </c>
      <c r="L31" s="1">
        <f>('PV, ESS, EV'!R$2-'PV, ESS, EV'!R$3)*'PV, ESS, EV'!$B32</f>
        <v>0.21285311280746397</v>
      </c>
      <c r="M31" s="1">
        <f>('PV, ESS, EV'!S$2-'PV, ESS, EV'!S$3)*'PV, ESS, EV'!$B32</f>
        <v>0.19599686174724343</v>
      </c>
      <c r="N31" s="1">
        <f>('PV, ESS, EV'!T$2-'PV, ESS, EV'!T$3)*'PV, ESS, EV'!$B32</f>
        <v>0.19123544953350299</v>
      </c>
      <c r="O31" s="1">
        <f>('PV, ESS, EV'!U$2-'PV, ESS, EV'!U$3)*'PV, ESS, EV'!$B32</f>
        <v>0.19202039440203564</v>
      </c>
      <c r="P31" s="1">
        <f>('PV, ESS, EV'!V$2-'PV, ESS, EV'!V$3)*'PV, ESS, EV'!$B32</f>
        <v>0.18292488973706533</v>
      </c>
      <c r="Q31" s="1">
        <f>('PV, ESS, EV'!W$2-'PV, ESS, EV'!W$3)*'PV, ESS, EV'!$B32</f>
        <v>0.16767759966072943</v>
      </c>
      <c r="R31" s="1">
        <f>('PV, ESS, EV'!X$2-'PV, ESS, EV'!X$3)*'PV, ESS, EV'!$B32</f>
        <v>0.15069603901611536</v>
      </c>
      <c r="S31" s="1">
        <f>('PV, ESS, EV'!Y$2-'PV, ESS, EV'!Y$3)*'PV, ESS, EV'!$B32</f>
        <v>0.14529223918575065</v>
      </c>
      <c r="T31" s="1">
        <f>('PV, ESS, EV'!Z$2-'PV, ESS, EV'!Z$3)*'PV, ESS, EV'!$B32</f>
        <v>9.1329215436810857E-2</v>
      </c>
      <c r="U31" s="1">
        <f>('PV, ESS, EV'!AA$2-'PV, ESS, EV'!AA$3)*'PV, ESS, EV'!$B32</f>
        <v>9.7669669211195936E-2</v>
      </c>
      <c r="V31" s="1">
        <f>('PV, ESS, EV'!AB$2-'PV, ESS, EV'!AB$3)*'PV, ESS, EV'!$B32</f>
        <v>0.1067820695504665</v>
      </c>
      <c r="W31" s="1">
        <f>('PV, ESS, EV'!AC$2-'PV, ESS, EV'!AC$3)*'PV, ESS, EV'!$B32</f>
        <v>0.10932944444444445</v>
      </c>
      <c r="X31" s="1">
        <f>('PV, ESS, EV'!AD$2-'PV, ESS, EV'!AD$3)*'PV, ESS, EV'!$B32</f>
        <v>0.11402468193384224</v>
      </c>
      <c r="Y31" s="1">
        <f>('PV, ESS, EV'!AE$2-'PV, ESS, EV'!AE$3)*'PV, ESS, EV'!$B32</f>
        <v>0.12586045377438507</v>
      </c>
    </row>
    <row r="32" spans="1:25" x14ac:dyDescent="0.25">
      <c r="A32" s="5">
        <v>31</v>
      </c>
      <c r="B32" s="1">
        <f>('PV, ESS, EV'!H$2-'PV, ESS, EV'!H$3)*'PV, ESS, EV'!$B33</f>
        <v>0</v>
      </c>
      <c r="C32" s="1">
        <f>('PV, ESS, EV'!I$2-'PV, ESS, EV'!I$3)*'PV, ESS, EV'!$B33</f>
        <v>0</v>
      </c>
      <c r="D32" s="1">
        <f>('PV, ESS, EV'!J$2-'PV, ESS, EV'!J$3)*'PV, ESS, EV'!$B33</f>
        <v>0</v>
      </c>
      <c r="E32" s="1">
        <f>('PV, ESS, EV'!K$2-'PV, ESS, EV'!K$3)*'PV, ESS, EV'!$B33</f>
        <v>0</v>
      </c>
      <c r="F32" s="1">
        <f>('PV, ESS, EV'!L$2-'PV, ESS, EV'!L$3)*'PV, ESS, EV'!$B33</f>
        <v>0</v>
      </c>
      <c r="G32" s="1">
        <f>('PV, ESS, EV'!M$2-'PV, ESS, EV'!M$3)*'PV, ESS, EV'!$B33</f>
        <v>0</v>
      </c>
      <c r="H32" s="1">
        <f>('PV, ESS, EV'!N$2-'PV, ESS, EV'!N$3)*'PV, ESS, EV'!$B33</f>
        <v>0</v>
      </c>
      <c r="I32" s="1">
        <f>('PV, ESS, EV'!O$2-'PV, ESS, EV'!O$3)*'PV, ESS, EV'!$B33</f>
        <v>0</v>
      </c>
      <c r="J32" s="1">
        <f>('PV, ESS, EV'!P$2-'PV, ESS, EV'!P$3)*'PV, ESS, EV'!$B33</f>
        <v>0</v>
      </c>
      <c r="K32" s="1">
        <f>('PV, ESS, EV'!Q$2-'PV, ESS, EV'!Q$3)*'PV, ESS, EV'!$B33</f>
        <v>0</v>
      </c>
      <c r="L32" s="1">
        <f>('PV, ESS, EV'!R$2-'PV, ESS, EV'!R$3)*'PV, ESS, EV'!$B33</f>
        <v>0</v>
      </c>
      <c r="M32" s="1">
        <f>('PV, ESS, EV'!S$2-'PV, ESS, EV'!S$3)*'PV, ESS, EV'!$B33</f>
        <v>0</v>
      </c>
      <c r="N32" s="1">
        <f>('PV, ESS, EV'!T$2-'PV, ESS, EV'!T$3)*'PV, ESS, EV'!$B33</f>
        <v>0</v>
      </c>
      <c r="O32" s="1">
        <f>('PV, ESS, EV'!U$2-'PV, ESS, EV'!U$3)*'PV, ESS, EV'!$B33</f>
        <v>0</v>
      </c>
      <c r="P32" s="1">
        <f>('PV, ESS, EV'!V$2-'PV, ESS, EV'!V$3)*'PV, ESS, EV'!$B33</f>
        <v>0</v>
      </c>
      <c r="Q32" s="1">
        <f>('PV, ESS, EV'!W$2-'PV, ESS, EV'!W$3)*'PV, ESS, EV'!$B33</f>
        <v>0</v>
      </c>
      <c r="R32" s="1">
        <f>('PV, ESS, EV'!X$2-'PV, ESS, EV'!X$3)*'PV, ESS, EV'!$B33</f>
        <v>0</v>
      </c>
      <c r="S32" s="1">
        <f>('PV, ESS, EV'!Y$2-'PV, ESS, EV'!Y$3)*'PV, ESS, EV'!$B33</f>
        <v>0</v>
      </c>
      <c r="T32" s="1">
        <f>('PV, ESS, EV'!Z$2-'PV, ESS, EV'!Z$3)*'PV, ESS, EV'!$B33</f>
        <v>0</v>
      </c>
      <c r="U32" s="1">
        <f>('PV, ESS, EV'!AA$2-'PV, ESS, EV'!AA$3)*'PV, ESS, EV'!$B33</f>
        <v>0</v>
      </c>
      <c r="V32" s="1">
        <f>('PV, ESS, EV'!AB$2-'PV, ESS, EV'!AB$3)*'PV, ESS, EV'!$B33</f>
        <v>0</v>
      </c>
      <c r="W32" s="1">
        <f>('PV, ESS, EV'!AC$2-'PV, ESS, EV'!AC$3)*'PV, ESS, EV'!$B33</f>
        <v>0</v>
      </c>
      <c r="X32" s="1">
        <f>('PV, ESS, EV'!AD$2-'PV, ESS, EV'!AD$3)*'PV, ESS, EV'!$B33</f>
        <v>0</v>
      </c>
      <c r="Y32" s="1">
        <f>('PV, ESS, EV'!AE$2-'PV, ESS, EV'!AE$3)*'PV, ESS, EV'!$B33</f>
        <v>0</v>
      </c>
    </row>
    <row r="33" spans="1:25" x14ac:dyDescent="0.25">
      <c r="A33" s="5">
        <v>32</v>
      </c>
      <c r="B33" s="1">
        <f>('PV, ESS, EV'!H$2-'PV, ESS, EV'!H$3)*'PV, ESS, EV'!$B34</f>
        <v>0</v>
      </c>
      <c r="C33" s="1">
        <f>('PV, ESS, EV'!I$2-'PV, ESS, EV'!I$3)*'PV, ESS, EV'!$B34</f>
        <v>0</v>
      </c>
      <c r="D33" s="1">
        <f>('PV, ESS, EV'!J$2-'PV, ESS, EV'!J$3)*'PV, ESS, EV'!$B34</f>
        <v>0</v>
      </c>
      <c r="E33" s="1">
        <f>('PV, ESS, EV'!K$2-'PV, ESS, EV'!K$3)*'PV, ESS, EV'!$B34</f>
        <v>0</v>
      </c>
      <c r="F33" s="1">
        <f>('PV, ESS, EV'!L$2-'PV, ESS, EV'!L$3)*'PV, ESS, EV'!$B34</f>
        <v>0</v>
      </c>
      <c r="G33" s="1">
        <f>('PV, ESS, EV'!M$2-'PV, ESS, EV'!M$3)*'PV, ESS, EV'!$B34</f>
        <v>0</v>
      </c>
      <c r="H33" s="1">
        <f>('PV, ESS, EV'!N$2-'PV, ESS, EV'!N$3)*'PV, ESS, EV'!$B34</f>
        <v>0</v>
      </c>
      <c r="I33" s="1">
        <f>('PV, ESS, EV'!O$2-'PV, ESS, EV'!O$3)*'PV, ESS, EV'!$B34</f>
        <v>0</v>
      </c>
      <c r="J33" s="1">
        <f>('PV, ESS, EV'!P$2-'PV, ESS, EV'!P$3)*'PV, ESS, EV'!$B34</f>
        <v>0</v>
      </c>
      <c r="K33" s="1">
        <f>('PV, ESS, EV'!Q$2-'PV, ESS, EV'!Q$3)*'PV, ESS, EV'!$B34</f>
        <v>0</v>
      </c>
      <c r="L33" s="1">
        <f>('PV, ESS, EV'!R$2-'PV, ESS, EV'!R$3)*'PV, ESS, EV'!$B34</f>
        <v>0</v>
      </c>
      <c r="M33" s="1">
        <f>('PV, ESS, EV'!S$2-'PV, ESS, EV'!S$3)*'PV, ESS, EV'!$B34</f>
        <v>0</v>
      </c>
      <c r="N33" s="1">
        <f>('PV, ESS, EV'!T$2-'PV, ESS, EV'!T$3)*'PV, ESS, EV'!$B34</f>
        <v>0</v>
      </c>
      <c r="O33" s="1">
        <f>('PV, ESS, EV'!U$2-'PV, ESS, EV'!U$3)*'PV, ESS, EV'!$B34</f>
        <v>0</v>
      </c>
      <c r="P33" s="1">
        <f>('PV, ESS, EV'!V$2-'PV, ESS, EV'!V$3)*'PV, ESS, EV'!$B34</f>
        <v>0</v>
      </c>
      <c r="Q33" s="1">
        <f>('PV, ESS, EV'!W$2-'PV, ESS, EV'!W$3)*'PV, ESS, EV'!$B34</f>
        <v>0</v>
      </c>
      <c r="R33" s="1">
        <f>('PV, ESS, EV'!X$2-'PV, ESS, EV'!X$3)*'PV, ESS, EV'!$B34</f>
        <v>0</v>
      </c>
      <c r="S33" s="1">
        <f>('PV, ESS, EV'!Y$2-'PV, ESS, EV'!Y$3)*'PV, ESS, EV'!$B34</f>
        <v>0</v>
      </c>
      <c r="T33" s="1">
        <f>('PV, ESS, EV'!Z$2-'PV, ESS, EV'!Z$3)*'PV, ESS, EV'!$B34</f>
        <v>0</v>
      </c>
      <c r="U33" s="1">
        <f>('PV, ESS, EV'!AA$2-'PV, ESS, EV'!AA$3)*'PV, ESS, EV'!$B34</f>
        <v>0</v>
      </c>
      <c r="V33" s="1">
        <f>('PV, ESS, EV'!AB$2-'PV, ESS, EV'!AB$3)*'PV, ESS, EV'!$B34</f>
        <v>0</v>
      </c>
      <c r="W33" s="1">
        <f>('PV, ESS, EV'!AC$2-'PV, ESS, EV'!AC$3)*'PV, ESS, EV'!$B34</f>
        <v>0</v>
      </c>
      <c r="X33" s="1">
        <f>('PV, ESS, EV'!AD$2-'PV, ESS, EV'!AD$3)*'PV, ESS, EV'!$B34</f>
        <v>0</v>
      </c>
      <c r="Y33" s="1">
        <f>('PV, ESS, EV'!AE$2-'PV, ESS, EV'!AE$3)*'PV, ESS, EV'!$B34</f>
        <v>0</v>
      </c>
    </row>
    <row r="34" spans="1:25" x14ac:dyDescent="0.25">
      <c r="A34" s="5">
        <v>33</v>
      </c>
      <c r="B34" s="1">
        <f>('PV, ESS, EV'!H$2-'PV, ESS, EV'!H$3)*'PV, ESS, EV'!$B35</f>
        <v>0</v>
      </c>
      <c r="C34" s="1">
        <f>('PV, ESS, EV'!I$2-'PV, ESS, EV'!I$3)*'PV, ESS, EV'!$B35</f>
        <v>0</v>
      </c>
      <c r="D34" s="1">
        <f>('PV, ESS, EV'!J$2-'PV, ESS, EV'!J$3)*'PV, ESS, EV'!$B35</f>
        <v>0</v>
      </c>
      <c r="E34" s="1">
        <f>('PV, ESS, EV'!K$2-'PV, ESS, EV'!K$3)*'PV, ESS, EV'!$B35</f>
        <v>0</v>
      </c>
      <c r="F34" s="1">
        <f>('PV, ESS, EV'!L$2-'PV, ESS, EV'!L$3)*'PV, ESS, EV'!$B35</f>
        <v>0</v>
      </c>
      <c r="G34" s="1">
        <f>('PV, ESS, EV'!M$2-'PV, ESS, EV'!M$3)*'PV, ESS, EV'!$B35</f>
        <v>0</v>
      </c>
      <c r="H34" s="1">
        <f>('PV, ESS, EV'!N$2-'PV, ESS, EV'!N$3)*'PV, ESS, EV'!$B35</f>
        <v>0</v>
      </c>
      <c r="I34" s="1">
        <f>('PV, ESS, EV'!O$2-'PV, ESS, EV'!O$3)*'PV, ESS, EV'!$B35</f>
        <v>0</v>
      </c>
      <c r="J34" s="1">
        <f>('PV, ESS, EV'!P$2-'PV, ESS, EV'!P$3)*'PV, ESS, EV'!$B35</f>
        <v>0</v>
      </c>
      <c r="K34" s="1">
        <f>('PV, ESS, EV'!Q$2-'PV, ESS, EV'!Q$3)*'PV, ESS, EV'!$B35</f>
        <v>0</v>
      </c>
      <c r="L34" s="1">
        <f>('PV, ESS, EV'!R$2-'PV, ESS, EV'!R$3)*'PV, ESS, EV'!$B35</f>
        <v>0</v>
      </c>
      <c r="M34" s="1">
        <f>('PV, ESS, EV'!S$2-'PV, ESS, EV'!S$3)*'PV, ESS, EV'!$B35</f>
        <v>0</v>
      </c>
      <c r="N34" s="1">
        <f>('PV, ESS, EV'!T$2-'PV, ESS, EV'!T$3)*'PV, ESS, EV'!$B35</f>
        <v>0</v>
      </c>
      <c r="O34" s="1">
        <f>('PV, ESS, EV'!U$2-'PV, ESS, EV'!U$3)*'PV, ESS, EV'!$B35</f>
        <v>0</v>
      </c>
      <c r="P34" s="1">
        <f>('PV, ESS, EV'!V$2-'PV, ESS, EV'!V$3)*'PV, ESS, EV'!$B35</f>
        <v>0</v>
      </c>
      <c r="Q34" s="1">
        <f>('PV, ESS, EV'!W$2-'PV, ESS, EV'!W$3)*'PV, ESS, EV'!$B35</f>
        <v>0</v>
      </c>
      <c r="R34" s="1">
        <f>('PV, ESS, EV'!X$2-'PV, ESS, EV'!X$3)*'PV, ESS, EV'!$B35</f>
        <v>0</v>
      </c>
      <c r="S34" s="1">
        <f>('PV, ESS, EV'!Y$2-'PV, ESS, EV'!Y$3)*'PV, ESS, EV'!$B35</f>
        <v>0</v>
      </c>
      <c r="T34" s="1">
        <f>('PV, ESS, EV'!Z$2-'PV, ESS, EV'!Z$3)*'PV, ESS, EV'!$B35</f>
        <v>0</v>
      </c>
      <c r="U34" s="1">
        <f>('PV, ESS, EV'!AA$2-'PV, ESS, EV'!AA$3)*'PV, ESS, EV'!$B35</f>
        <v>0</v>
      </c>
      <c r="V34" s="1">
        <f>('PV, ESS, EV'!AB$2-'PV, ESS, EV'!AB$3)*'PV, ESS, EV'!$B35</f>
        <v>0</v>
      </c>
      <c r="W34" s="1">
        <f>('PV, ESS, EV'!AC$2-'PV, ESS, EV'!AC$3)*'PV, ESS, EV'!$B35</f>
        <v>0</v>
      </c>
      <c r="X34" s="1">
        <f>('PV, ESS, EV'!AD$2-'PV, ESS, EV'!AD$3)*'PV, ESS, EV'!$B35</f>
        <v>0</v>
      </c>
      <c r="Y34" s="1">
        <f>('PV, ESS, EV'!AE$2-'PV, ESS, EV'!AE$3)*'PV, ESS, EV'!$B35</f>
        <v>0</v>
      </c>
    </row>
    <row r="35" spans="1:25" x14ac:dyDescent="0.25">
      <c r="A35" s="5">
        <v>34</v>
      </c>
      <c r="B35" s="1">
        <f>('PV, ESS, EV'!H$2-'PV, ESS, EV'!H$3)*'PV, ESS, EV'!$B36</f>
        <v>0.3396200169635285</v>
      </c>
      <c r="C35" s="1">
        <f>('PV, ESS, EV'!I$2-'PV, ESS, EV'!I$3)*'PV, ESS, EV'!$B36</f>
        <v>0.35941815097540292</v>
      </c>
      <c r="D35" s="1">
        <f>('PV, ESS, EV'!J$2-'PV, ESS, EV'!J$3)*'PV, ESS, EV'!$B36</f>
        <v>0.37953519932145896</v>
      </c>
      <c r="E35" s="1">
        <f>('PV, ESS, EV'!K$2-'PV, ESS, EV'!K$3)*'PV, ESS, EV'!$B36</f>
        <v>0.39678625954198476</v>
      </c>
      <c r="F35" s="1">
        <f>('PV, ESS, EV'!L$2-'PV, ESS, EV'!L$3)*'PV, ESS, EV'!$B36</f>
        <v>0.4012866836301951</v>
      </c>
      <c r="G35" s="1">
        <f>('PV, ESS, EV'!M$2-'PV, ESS, EV'!M$3)*'PV, ESS, EV'!$B36</f>
        <v>0.41977268871925361</v>
      </c>
      <c r="H35" s="1">
        <f>('PV, ESS, EV'!N$2-'PV, ESS, EV'!N$3)*'PV, ESS, EV'!$B36</f>
        <v>0.41762086513994917</v>
      </c>
      <c r="I35" s="1">
        <f>('PV, ESS, EV'!O$2-'PV, ESS, EV'!O$3)*'PV, ESS, EV'!$B36</f>
        <v>0.3947523324851569</v>
      </c>
      <c r="J35" s="1">
        <f>('PV, ESS, EV'!P$2-'PV, ESS, EV'!P$3)*'PV, ESS, EV'!$B36</f>
        <v>0.35765903307888047</v>
      </c>
      <c r="K35" s="1">
        <f>('PV, ESS, EV'!Q$2-'PV, ESS, EV'!Q$3)*'PV, ESS, EV'!$B36</f>
        <v>0.52521713316369811</v>
      </c>
      <c r="L35" s="1">
        <f>('PV, ESS, EV'!R$2-'PV, ESS, EV'!R$3)*'PV, ESS, EV'!$B36</f>
        <v>0.51289906700593735</v>
      </c>
      <c r="M35" s="1">
        <f>('PV, ESS, EV'!S$2-'PV, ESS, EV'!S$3)*'PV, ESS, EV'!$B36</f>
        <v>0.47228159457167096</v>
      </c>
      <c r="N35" s="1">
        <f>('PV, ESS, EV'!T$2-'PV, ESS, EV'!T$3)*'PV, ESS, EV'!$B36</f>
        <v>0.46080831212892293</v>
      </c>
      <c r="O35" s="1">
        <f>('PV, ESS, EV'!U$2-'PV, ESS, EV'!U$3)*'PV, ESS, EV'!$B36</f>
        <v>0.46269974554707388</v>
      </c>
      <c r="P35" s="1">
        <f>('PV, ESS, EV'!V$2-'PV, ESS, EV'!V$3)*'PV, ESS, EV'!$B36</f>
        <v>0.44078286683630202</v>
      </c>
      <c r="Q35" s="1">
        <f>('PV, ESS, EV'!W$2-'PV, ESS, EV'!W$3)*'PV, ESS, EV'!$B36</f>
        <v>0.40404240882103482</v>
      </c>
      <c r="R35" s="1">
        <f>('PV, ESS, EV'!X$2-'PV, ESS, EV'!X$3)*'PV, ESS, EV'!$B36</f>
        <v>0.36312298558100092</v>
      </c>
      <c r="S35" s="1">
        <f>('PV, ESS, EV'!Y$2-'PV, ESS, EV'!Y$3)*'PV, ESS, EV'!$B36</f>
        <v>0.35010178117048352</v>
      </c>
      <c r="T35" s="1">
        <f>('PV, ESS, EV'!Z$2-'PV, ESS, EV'!Z$3)*'PV, ESS, EV'!$B36</f>
        <v>0.22007039864291775</v>
      </c>
      <c r="U35" s="1">
        <f>('PV, ESS, EV'!AA$2-'PV, ESS, EV'!AA$3)*'PV, ESS, EV'!$B36</f>
        <v>0.23534860050890588</v>
      </c>
      <c r="V35" s="1">
        <f>('PV, ESS, EV'!AB$2-'PV, ESS, EV'!AB$3)*'PV, ESS, EV'!$B36</f>
        <v>0.25730619168787106</v>
      </c>
      <c r="W35" s="1">
        <f>('PV, ESS, EV'!AC$2-'PV, ESS, EV'!AC$3)*'PV, ESS, EV'!$B36</f>
        <v>0.26344444444444448</v>
      </c>
      <c r="X35" s="1">
        <f>('PV, ESS, EV'!AD$2-'PV, ESS, EV'!AD$3)*'PV, ESS, EV'!$B36</f>
        <v>0.27475826972010181</v>
      </c>
      <c r="Y35" s="1">
        <f>('PV, ESS, EV'!AE$2-'PV, ESS, EV'!AE$3)*'PV, ESS, EV'!$B36</f>
        <v>0.30327820186598814</v>
      </c>
    </row>
    <row r="36" spans="1:25" x14ac:dyDescent="0.25">
      <c r="A36" s="5">
        <v>35</v>
      </c>
      <c r="B36" s="1">
        <f>('PV, ESS, EV'!H$2-'PV, ESS, EV'!H$3)*'PV, ESS, EV'!$B37</f>
        <v>0</v>
      </c>
      <c r="C36" s="1">
        <f>('PV, ESS, EV'!I$2-'PV, ESS, EV'!I$3)*'PV, ESS, EV'!$B37</f>
        <v>0</v>
      </c>
      <c r="D36" s="1">
        <f>('PV, ESS, EV'!J$2-'PV, ESS, EV'!J$3)*'PV, ESS, EV'!$B37</f>
        <v>0</v>
      </c>
      <c r="E36" s="1">
        <f>('PV, ESS, EV'!K$2-'PV, ESS, EV'!K$3)*'PV, ESS, EV'!$B37</f>
        <v>0</v>
      </c>
      <c r="F36" s="1">
        <f>('PV, ESS, EV'!L$2-'PV, ESS, EV'!L$3)*'PV, ESS, EV'!$B37</f>
        <v>0</v>
      </c>
      <c r="G36" s="1">
        <f>('PV, ESS, EV'!M$2-'PV, ESS, EV'!M$3)*'PV, ESS, EV'!$B37</f>
        <v>0</v>
      </c>
      <c r="H36" s="1">
        <f>('PV, ESS, EV'!N$2-'PV, ESS, EV'!N$3)*'PV, ESS, EV'!$B37</f>
        <v>0</v>
      </c>
      <c r="I36" s="1">
        <f>('PV, ESS, EV'!O$2-'PV, ESS, EV'!O$3)*'PV, ESS, EV'!$B37</f>
        <v>0</v>
      </c>
      <c r="J36" s="1">
        <f>('PV, ESS, EV'!P$2-'PV, ESS, EV'!P$3)*'PV, ESS, EV'!$B37</f>
        <v>0</v>
      </c>
      <c r="K36" s="1">
        <f>('PV, ESS, EV'!Q$2-'PV, ESS, EV'!Q$3)*'PV, ESS, EV'!$B37</f>
        <v>0</v>
      </c>
      <c r="L36" s="1">
        <f>('PV, ESS, EV'!R$2-'PV, ESS, EV'!R$3)*'PV, ESS, EV'!$B37</f>
        <v>0</v>
      </c>
      <c r="M36" s="1">
        <f>('PV, ESS, EV'!S$2-'PV, ESS, EV'!S$3)*'PV, ESS, EV'!$B37</f>
        <v>0</v>
      </c>
      <c r="N36" s="1">
        <f>('PV, ESS, EV'!T$2-'PV, ESS, EV'!T$3)*'PV, ESS, EV'!$B37</f>
        <v>0</v>
      </c>
      <c r="O36" s="1">
        <f>('PV, ESS, EV'!U$2-'PV, ESS, EV'!U$3)*'PV, ESS, EV'!$B37</f>
        <v>0</v>
      </c>
      <c r="P36" s="1">
        <f>('PV, ESS, EV'!V$2-'PV, ESS, EV'!V$3)*'PV, ESS, EV'!$B37</f>
        <v>0</v>
      </c>
      <c r="Q36" s="1">
        <f>('PV, ESS, EV'!W$2-'PV, ESS, EV'!W$3)*'PV, ESS, EV'!$B37</f>
        <v>0</v>
      </c>
      <c r="R36" s="1">
        <f>('PV, ESS, EV'!X$2-'PV, ESS, EV'!X$3)*'PV, ESS, EV'!$B37</f>
        <v>0</v>
      </c>
      <c r="S36" s="1">
        <f>('PV, ESS, EV'!Y$2-'PV, ESS, EV'!Y$3)*'PV, ESS, EV'!$B37</f>
        <v>0</v>
      </c>
      <c r="T36" s="1">
        <f>('PV, ESS, EV'!Z$2-'PV, ESS, EV'!Z$3)*'PV, ESS, EV'!$B37</f>
        <v>0</v>
      </c>
      <c r="U36" s="1">
        <f>('PV, ESS, EV'!AA$2-'PV, ESS, EV'!AA$3)*'PV, ESS, EV'!$B37</f>
        <v>0</v>
      </c>
      <c r="V36" s="1">
        <f>('PV, ESS, EV'!AB$2-'PV, ESS, EV'!AB$3)*'PV, ESS, EV'!$B37</f>
        <v>0</v>
      </c>
      <c r="W36" s="1">
        <f>('PV, ESS, EV'!AC$2-'PV, ESS, EV'!AC$3)*'PV, ESS, EV'!$B37</f>
        <v>0</v>
      </c>
      <c r="X36" s="1">
        <f>('PV, ESS, EV'!AD$2-'PV, ESS, EV'!AD$3)*'PV, ESS, EV'!$B37</f>
        <v>0</v>
      </c>
      <c r="Y36" s="1">
        <f>('PV, ESS, EV'!AE$2-'PV, ESS, EV'!AE$3)*'PV, ESS, EV'!$B37</f>
        <v>0</v>
      </c>
    </row>
    <row r="37" spans="1:25" x14ac:dyDescent="0.25">
      <c r="A37" s="5">
        <v>36</v>
      </c>
      <c r="B37" s="1">
        <f>('PV, ESS, EV'!H$2-'PV, ESS, EV'!H$3)*'PV, ESS, EV'!$B38</f>
        <v>8.4905004240882126E-2</v>
      </c>
      <c r="C37" s="1">
        <f>('PV, ESS, EV'!I$2-'PV, ESS, EV'!I$3)*'PV, ESS, EV'!$B38</f>
        <v>8.9854537743850729E-2</v>
      </c>
      <c r="D37" s="1">
        <f>('PV, ESS, EV'!J$2-'PV, ESS, EV'!J$3)*'PV, ESS, EV'!$B38</f>
        <v>9.488379983036474E-2</v>
      </c>
      <c r="E37" s="1">
        <f>('PV, ESS, EV'!K$2-'PV, ESS, EV'!K$3)*'PV, ESS, EV'!$B38</f>
        <v>9.9196564885496191E-2</v>
      </c>
      <c r="F37" s="1">
        <f>('PV, ESS, EV'!L$2-'PV, ESS, EV'!L$3)*'PV, ESS, EV'!$B38</f>
        <v>0.10032167090754877</v>
      </c>
      <c r="G37" s="1">
        <f>('PV, ESS, EV'!M$2-'PV, ESS, EV'!M$3)*'PV, ESS, EV'!$B38</f>
        <v>0.1049431721798134</v>
      </c>
      <c r="H37" s="1">
        <f>('PV, ESS, EV'!N$2-'PV, ESS, EV'!N$3)*'PV, ESS, EV'!$B38</f>
        <v>0.10440521628498729</v>
      </c>
      <c r="I37" s="1">
        <f>('PV, ESS, EV'!O$2-'PV, ESS, EV'!O$3)*'PV, ESS, EV'!$B38</f>
        <v>9.8688083121289225E-2</v>
      </c>
      <c r="J37" s="1">
        <f>('PV, ESS, EV'!P$2-'PV, ESS, EV'!P$3)*'PV, ESS, EV'!$B38</f>
        <v>8.9414758269720118E-2</v>
      </c>
      <c r="K37" s="1">
        <f>('PV, ESS, EV'!Q$2-'PV, ESS, EV'!Q$3)*'PV, ESS, EV'!$B38</f>
        <v>0.13130428329092453</v>
      </c>
      <c r="L37" s="1">
        <f>('PV, ESS, EV'!R$2-'PV, ESS, EV'!R$3)*'PV, ESS, EV'!$B38</f>
        <v>0.12822476675148434</v>
      </c>
      <c r="M37" s="1">
        <f>('PV, ESS, EV'!S$2-'PV, ESS, EV'!S$3)*'PV, ESS, EV'!$B38</f>
        <v>0.11807039864291774</v>
      </c>
      <c r="N37" s="1">
        <f>('PV, ESS, EV'!T$2-'PV, ESS, EV'!T$3)*'PV, ESS, EV'!$B38</f>
        <v>0.11520207803223073</v>
      </c>
      <c r="O37" s="1">
        <f>('PV, ESS, EV'!U$2-'PV, ESS, EV'!U$3)*'PV, ESS, EV'!$B38</f>
        <v>0.11567493638676847</v>
      </c>
      <c r="P37" s="1">
        <f>('PV, ESS, EV'!V$2-'PV, ESS, EV'!V$3)*'PV, ESS, EV'!$B38</f>
        <v>0.11019571670907551</v>
      </c>
      <c r="Q37" s="1">
        <f>('PV, ESS, EV'!W$2-'PV, ESS, EV'!W$3)*'PV, ESS, EV'!$B38</f>
        <v>0.1010106022052587</v>
      </c>
      <c r="R37" s="1">
        <f>('PV, ESS, EV'!X$2-'PV, ESS, EV'!X$3)*'PV, ESS, EV'!$B38</f>
        <v>9.0780746395250231E-2</v>
      </c>
      <c r="S37" s="1">
        <f>('PV, ESS, EV'!Y$2-'PV, ESS, EV'!Y$3)*'PV, ESS, EV'!$B38</f>
        <v>8.7525445292620879E-2</v>
      </c>
      <c r="T37" s="1">
        <f>('PV, ESS, EV'!Z$2-'PV, ESS, EV'!Z$3)*'PV, ESS, EV'!$B38</f>
        <v>5.5017599660729437E-2</v>
      </c>
      <c r="U37" s="1">
        <f>('PV, ESS, EV'!AA$2-'PV, ESS, EV'!AA$3)*'PV, ESS, EV'!$B38</f>
        <v>5.883715012722647E-2</v>
      </c>
      <c r="V37" s="1">
        <f>('PV, ESS, EV'!AB$2-'PV, ESS, EV'!AB$3)*'PV, ESS, EV'!$B38</f>
        <v>6.4326547921967764E-2</v>
      </c>
      <c r="W37" s="1">
        <f>('PV, ESS, EV'!AC$2-'PV, ESS, EV'!AC$3)*'PV, ESS, EV'!$B38</f>
        <v>6.586111111111112E-2</v>
      </c>
      <c r="X37" s="1">
        <f>('PV, ESS, EV'!AD$2-'PV, ESS, EV'!AD$3)*'PV, ESS, EV'!$B38</f>
        <v>6.8689567430025453E-2</v>
      </c>
      <c r="Y37" s="1">
        <f>('PV, ESS, EV'!AE$2-'PV, ESS, EV'!AE$3)*'PV, ESS, EV'!$B38</f>
        <v>7.5819550466497035E-2</v>
      </c>
    </row>
    <row r="38" spans="1:25" x14ac:dyDescent="0.25">
      <c r="A38" s="5">
        <v>37</v>
      </c>
      <c r="B38" s="1">
        <f>('PV, ESS, EV'!H$2-'PV, ESS, EV'!H$3)*'PV, ESS, EV'!$B39</f>
        <v>0</v>
      </c>
      <c r="C38" s="1">
        <f>('PV, ESS, EV'!I$2-'PV, ESS, EV'!I$3)*'PV, ESS, EV'!$B39</f>
        <v>0</v>
      </c>
      <c r="D38" s="1">
        <f>('PV, ESS, EV'!J$2-'PV, ESS, EV'!J$3)*'PV, ESS, EV'!$B39</f>
        <v>0</v>
      </c>
      <c r="E38" s="1">
        <f>('PV, ESS, EV'!K$2-'PV, ESS, EV'!K$3)*'PV, ESS, EV'!$B39</f>
        <v>0</v>
      </c>
      <c r="F38" s="1">
        <f>('PV, ESS, EV'!L$2-'PV, ESS, EV'!L$3)*'PV, ESS, EV'!$B39</f>
        <v>0</v>
      </c>
      <c r="G38" s="1">
        <f>('PV, ESS, EV'!M$2-'PV, ESS, EV'!M$3)*'PV, ESS, EV'!$B39</f>
        <v>0</v>
      </c>
      <c r="H38" s="1">
        <f>('PV, ESS, EV'!N$2-'PV, ESS, EV'!N$3)*'PV, ESS, EV'!$B39</f>
        <v>0</v>
      </c>
      <c r="I38" s="1">
        <f>('PV, ESS, EV'!O$2-'PV, ESS, EV'!O$3)*'PV, ESS, EV'!$B39</f>
        <v>0</v>
      </c>
      <c r="J38" s="1">
        <f>('PV, ESS, EV'!P$2-'PV, ESS, EV'!P$3)*'PV, ESS, EV'!$B39</f>
        <v>0</v>
      </c>
      <c r="K38" s="1">
        <f>('PV, ESS, EV'!Q$2-'PV, ESS, EV'!Q$3)*'PV, ESS, EV'!$B39</f>
        <v>0</v>
      </c>
      <c r="L38" s="1">
        <f>('PV, ESS, EV'!R$2-'PV, ESS, EV'!R$3)*'PV, ESS, EV'!$B39</f>
        <v>0</v>
      </c>
      <c r="M38" s="1">
        <f>('PV, ESS, EV'!S$2-'PV, ESS, EV'!S$3)*'PV, ESS, EV'!$B39</f>
        <v>0</v>
      </c>
      <c r="N38" s="1">
        <f>('PV, ESS, EV'!T$2-'PV, ESS, EV'!T$3)*'PV, ESS, EV'!$B39</f>
        <v>0</v>
      </c>
      <c r="O38" s="1">
        <f>('PV, ESS, EV'!U$2-'PV, ESS, EV'!U$3)*'PV, ESS, EV'!$B39</f>
        <v>0</v>
      </c>
      <c r="P38" s="1">
        <f>('PV, ESS, EV'!V$2-'PV, ESS, EV'!V$3)*'PV, ESS, EV'!$B39</f>
        <v>0</v>
      </c>
      <c r="Q38" s="1">
        <f>('PV, ESS, EV'!W$2-'PV, ESS, EV'!W$3)*'PV, ESS, EV'!$B39</f>
        <v>0</v>
      </c>
      <c r="R38" s="1">
        <f>('PV, ESS, EV'!X$2-'PV, ESS, EV'!X$3)*'PV, ESS, EV'!$B39</f>
        <v>0</v>
      </c>
      <c r="S38" s="1">
        <f>('PV, ESS, EV'!Y$2-'PV, ESS, EV'!Y$3)*'PV, ESS, EV'!$B39</f>
        <v>0</v>
      </c>
      <c r="T38" s="1">
        <f>('PV, ESS, EV'!Z$2-'PV, ESS, EV'!Z$3)*'PV, ESS, EV'!$B39</f>
        <v>0</v>
      </c>
      <c r="U38" s="1">
        <f>('PV, ESS, EV'!AA$2-'PV, ESS, EV'!AA$3)*'PV, ESS, EV'!$B39</f>
        <v>0</v>
      </c>
      <c r="V38" s="1">
        <f>('PV, ESS, EV'!AB$2-'PV, ESS, EV'!AB$3)*'PV, ESS, EV'!$B39</f>
        <v>0</v>
      </c>
      <c r="W38" s="1">
        <f>('PV, ESS, EV'!AC$2-'PV, ESS, EV'!AC$3)*'PV, ESS, EV'!$B39</f>
        <v>0</v>
      </c>
      <c r="X38" s="1">
        <f>('PV, ESS, EV'!AD$2-'PV, ESS, EV'!AD$3)*'PV, ESS, EV'!$B39</f>
        <v>0</v>
      </c>
      <c r="Y38" s="1">
        <f>('PV, ESS, EV'!AE$2-'PV, ESS, EV'!AE$3)*'PV, ESS, EV'!$B39</f>
        <v>0</v>
      </c>
    </row>
    <row r="39" spans="1:25" x14ac:dyDescent="0.25">
      <c r="A39" s="5">
        <v>38</v>
      </c>
      <c r="B39" s="1">
        <f>('PV, ESS, EV'!H$2-'PV, ESS, EV'!H$3)*'PV, ESS, EV'!$B40</f>
        <v>0.47546802374893987</v>
      </c>
      <c r="C39" s="1">
        <f>('PV, ESS, EV'!I$2-'PV, ESS, EV'!I$3)*'PV, ESS, EV'!$B40</f>
        <v>0.50318541136556405</v>
      </c>
      <c r="D39" s="1">
        <f>('PV, ESS, EV'!J$2-'PV, ESS, EV'!J$3)*'PV, ESS, EV'!$B40</f>
        <v>0.53134927905004248</v>
      </c>
      <c r="E39" s="1">
        <f>('PV, ESS, EV'!K$2-'PV, ESS, EV'!K$3)*'PV, ESS, EV'!$B40</f>
        <v>0.55550076335877863</v>
      </c>
      <c r="F39" s="1">
        <f>('PV, ESS, EV'!L$2-'PV, ESS, EV'!L$3)*'PV, ESS, EV'!$B40</f>
        <v>0.56180135708227308</v>
      </c>
      <c r="G39" s="1">
        <f>('PV, ESS, EV'!M$2-'PV, ESS, EV'!M$3)*'PV, ESS, EV'!$B40</f>
        <v>0.58768176420695506</v>
      </c>
      <c r="H39" s="1">
        <f>('PV, ESS, EV'!N$2-'PV, ESS, EV'!N$3)*'PV, ESS, EV'!$B40</f>
        <v>0.58466921119592874</v>
      </c>
      <c r="I39" s="1">
        <f>('PV, ESS, EV'!O$2-'PV, ESS, EV'!O$3)*'PV, ESS, EV'!$B40</f>
        <v>0.55265326547921967</v>
      </c>
      <c r="J39" s="1">
        <f>('PV, ESS, EV'!P$2-'PV, ESS, EV'!P$3)*'PV, ESS, EV'!$B40</f>
        <v>0.50072264631043262</v>
      </c>
      <c r="K39" s="1">
        <f>('PV, ESS, EV'!Q$2-'PV, ESS, EV'!Q$3)*'PV, ESS, EV'!$B40</f>
        <v>0.73530398642917727</v>
      </c>
      <c r="L39" s="1">
        <f>('PV, ESS, EV'!R$2-'PV, ESS, EV'!R$3)*'PV, ESS, EV'!$B40</f>
        <v>0.71805869380831222</v>
      </c>
      <c r="M39" s="1">
        <f>('PV, ESS, EV'!S$2-'PV, ESS, EV'!S$3)*'PV, ESS, EV'!$B40</f>
        <v>0.66119423240033937</v>
      </c>
      <c r="N39" s="1">
        <f>('PV, ESS, EV'!T$2-'PV, ESS, EV'!T$3)*'PV, ESS, EV'!$B40</f>
        <v>0.64513163698049203</v>
      </c>
      <c r="O39" s="1">
        <f>('PV, ESS, EV'!U$2-'PV, ESS, EV'!U$3)*'PV, ESS, EV'!$B40</f>
        <v>0.64777964376590336</v>
      </c>
      <c r="P39" s="1">
        <f>('PV, ESS, EV'!V$2-'PV, ESS, EV'!V$3)*'PV, ESS, EV'!$B40</f>
        <v>0.61709601357082278</v>
      </c>
      <c r="Q39" s="1">
        <f>('PV, ESS, EV'!W$2-'PV, ESS, EV'!W$3)*'PV, ESS, EV'!$B40</f>
        <v>0.56565937234944874</v>
      </c>
      <c r="R39" s="1">
        <f>('PV, ESS, EV'!X$2-'PV, ESS, EV'!X$3)*'PV, ESS, EV'!$B40</f>
        <v>0.50837217981340121</v>
      </c>
      <c r="S39" s="1">
        <f>('PV, ESS, EV'!Y$2-'PV, ESS, EV'!Y$3)*'PV, ESS, EV'!$B40</f>
        <v>0.49014249363867685</v>
      </c>
      <c r="T39" s="1">
        <f>('PV, ESS, EV'!Z$2-'PV, ESS, EV'!Z$3)*'PV, ESS, EV'!$B40</f>
        <v>0.30809855810008485</v>
      </c>
      <c r="U39" s="1">
        <f>('PV, ESS, EV'!AA$2-'PV, ESS, EV'!AA$3)*'PV, ESS, EV'!$B40</f>
        <v>0.32948804071246823</v>
      </c>
      <c r="V39" s="1">
        <f>('PV, ESS, EV'!AB$2-'PV, ESS, EV'!AB$3)*'PV, ESS, EV'!$B40</f>
        <v>0.36022866836301948</v>
      </c>
      <c r="W39" s="1">
        <f>('PV, ESS, EV'!AC$2-'PV, ESS, EV'!AC$3)*'PV, ESS, EV'!$B40</f>
        <v>0.36882222222222222</v>
      </c>
      <c r="X39" s="1">
        <f>('PV, ESS, EV'!AD$2-'PV, ESS, EV'!AD$3)*'PV, ESS, EV'!$B40</f>
        <v>0.38466157760814251</v>
      </c>
      <c r="Y39" s="1">
        <f>('PV, ESS, EV'!AE$2-'PV, ESS, EV'!AE$3)*'PV, ESS, EV'!$B40</f>
        <v>0.42458948261238333</v>
      </c>
    </row>
    <row r="40" spans="1:25" x14ac:dyDescent="0.25">
      <c r="A40" s="5">
        <v>39</v>
      </c>
      <c r="B40" s="1">
        <f>('PV, ESS, EV'!H$2-'PV, ESS, EV'!H$3)*'PV, ESS, EV'!$B41</f>
        <v>0</v>
      </c>
      <c r="C40" s="1">
        <f>('PV, ESS, EV'!I$2-'PV, ESS, EV'!I$3)*'PV, ESS, EV'!$B41</f>
        <v>0</v>
      </c>
      <c r="D40" s="1">
        <f>('PV, ESS, EV'!J$2-'PV, ESS, EV'!J$3)*'PV, ESS, EV'!$B41</f>
        <v>0</v>
      </c>
      <c r="E40" s="1">
        <f>('PV, ESS, EV'!K$2-'PV, ESS, EV'!K$3)*'PV, ESS, EV'!$B41</f>
        <v>0</v>
      </c>
      <c r="F40" s="1">
        <f>('PV, ESS, EV'!L$2-'PV, ESS, EV'!L$3)*'PV, ESS, EV'!$B41</f>
        <v>0</v>
      </c>
      <c r="G40" s="1">
        <f>('PV, ESS, EV'!M$2-'PV, ESS, EV'!M$3)*'PV, ESS, EV'!$B41</f>
        <v>0</v>
      </c>
      <c r="H40" s="1">
        <f>('PV, ESS, EV'!N$2-'PV, ESS, EV'!N$3)*'PV, ESS, EV'!$B41</f>
        <v>0</v>
      </c>
      <c r="I40" s="1">
        <f>('PV, ESS, EV'!O$2-'PV, ESS, EV'!O$3)*'PV, ESS, EV'!$B41</f>
        <v>0</v>
      </c>
      <c r="J40" s="1">
        <f>('PV, ESS, EV'!P$2-'PV, ESS, EV'!P$3)*'PV, ESS, EV'!$B41</f>
        <v>0</v>
      </c>
      <c r="K40" s="1">
        <f>('PV, ESS, EV'!Q$2-'PV, ESS, EV'!Q$3)*'PV, ESS, EV'!$B41</f>
        <v>0</v>
      </c>
      <c r="L40" s="1">
        <f>('PV, ESS, EV'!R$2-'PV, ESS, EV'!R$3)*'PV, ESS, EV'!$B41</f>
        <v>0</v>
      </c>
      <c r="M40" s="1">
        <f>('PV, ESS, EV'!S$2-'PV, ESS, EV'!S$3)*'PV, ESS, EV'!$B41</f>
        <v>0</v>
      </c>
      <c r="N40" s="1">
        <f>('PV, ESS, EV'!T$2-'PV, ESS, EV'!T$3)*'PV, ESS, EV'!$B41</f>
        <v>0</v>
      </c>
      <c r="O40" s="1">
        <f>('PV, ESS, EV'!U$2-'PV, ESS, EV'!U$3)*'PV, ESS, EV'!$B41</f>
        <v>0</v>
      </c>
      <c r="P40" s="1">
        <f>('PV, ESS, EV'!V$2-'PV, ESS, EV'!V$3)*'PV, ESS, EV'!$B41</f>
        <v>0</v>
      </c>
      <c r="Q40" s="1">
        <f>('PV, ESS, EV'!W$2-'PV, ESS, EV'!W$3)*'PV, ESS, EV'!$B41</f>
        <v>0</v>
      </c>
      <c r="R40" s="1">
        <f>('PV, ESS, EV'!X$2-'PV, ESS, EV'!X$3)*'PV, ESS, EV'!$B41</f>
        <v>0</v>
      </c>
      <c r="S40" s="1">
        <f>('PV, ESS, EV'!Y$2-'PV, ESS, EV'!Y$3)*'PV, ESS, EV'!$B41</f>
        <v>0</v>
      </c>
      <c r="T40" s="1">
        <f>('PV, ESS, EV'!Z$2-'PV, ESS, EV'!Z$3)*'PV, ESS, EV'!$B41</f>
        <v>0</v>
      </c>
      <c r="U40" s="1">
        <f>('PV, ESS, EV'!AA$2-'PV, ESS, EV'!AA$3)*'PV, ESS, EV'!$B41</f>
        <v>0</v>
      </c>
      <c r="V40" s="1">
        <f>('PV, ESS, EV'!AB$2-'PV, ESS, EV'!AB$3)*'PV, ESS, EV'!$B41</f>
        <v>0</v>
      </c>
      <c r="W40" s="1">
        <f>('PV, ESS, EV'!AC$2-'PV, ESS, EV'!AC$3)*'PV, ESS, EV'!$B41</f>
        <v>0</v>
      </c>
      <c r="X40" s="1">
        <f>('PV, ESS, EV'!AD$2-'PV, ESS, EV'!AD$3)*'PV, ESS, EV'!$B41</f>
        <v>0</v>
      </c>
      <c r="Y40" s="1">
        <f>('PV, ESS, EV'!AE$2-'PV, ESS, EV'!AE$3)*'PV, ESS, EV'!$B41</f>
        <v>0</v>
      </c>
    </row>
    <row r="41" spans="1:25" x14ac:dyDescent="0.25">
      <c r="A41" s="5">
        <v>40</v>
      </c>
      <c r="B41" s="1">
        <f>('PV, ESS, EV'!H$2-'PV, ESS, EV'!H$3)*'PV, ESS, EV'!$B42</f>
        <v>0.28018651399491096</v>
      </c>
      <c r="C41" s="1">
        <f>('PV, ESS, EV'!I$2-'PV, ESS, EV'!I$3)*'PV, ESS, EV'!$B42</f>
        <v>0.29651997455470741</v>
      </c>
      <c r="D41" s="1">
        <f>('PV, ESS, EV'!J$2-'PV, ESS, EV'!J$3)*'PV, ESS, EV'!$B42</f>
        <v>0.31311653944020362</v>
      </c>
      <c r="E41" s="1">
        <f>('PV, ESS, EV'!K$2-'PV, ESS, EV'!K$3)*'PV, ESS, EV'!$B42</f>
        <v>0.32734866412213742</v>
      </c>
      <c r="F41" s="1">
        <f>('PV, ESS, EV'!L$2-'PV, ESS, EV'!L$3)*'PV, ESS, EV'!$B42</f>
        <v>0.33106151399491091</v>
      </c>
      <c r="G41" s="1">
        <f>('PV, ESS, EV'!M$2-'PV, ESS, EV'!M$3)*'PV, ESS, EV'!$B42</f>
        <v>0.34631246819338424</v>
      </c>
      <c r="H41" s="1">
        <f>('PV, ESS, EV'!N$2-'PV, ESS, EV'!N$3)*'PV, ESS, EV'!$B42</f>
        <v>0.34453721374045804</v>
      </c>
      <c r="I41" s="1">
        <f>('PV, ESS, EV'!O$2-'PV, ESS, EV'!O$3)*'PV, ESS, EV'!$B42</f>
        <v>0.32567067430025443</v>
      </c>
      <c r="J41" s="1">
        <f>('PV, ESS, EV'!P$2-'PV, ESS, EV'!P$3)*'PV, ESS, EV'!$B42</f>
        <v>0.29506870229007637</v>
      </c>
      <c r="K41" s="1">
        <f>('PV, ESS, EV'!Q$2-'PV, ESS, EV'!Q$3)*'PV, ESS, EV'!$B42</f>
        <v>0.43330413486005087</v>
      </c>
      <c r="L41" s="1">
        <f>('PV, ESS, EV'!R$2-'PV, ESS, EV'!R$3)*'PV, ESS, EV'!$B42</f>
        <v>0.42314173027989826</v>
      </c>
      <c r="M41" s="1">
        <f>('PV, ESS, EV'!S$2-'PV, ESS, EV'!S$3)*'PV, ESS, EV'!$B42</f>
        <v>0.38963231552162853</v>
      </c>
      <c r="N41" s="1">
        <f>('PV, ESS, EV'!T$2-'PV, ESS, EV'!T$3)*'PV, ESS, EV'!$B42</f>
        <v>0.38016685750636137</v>
      </c>
      <c r="O41" s="1">
        <f>('PV, ESS, EV'!U$2-'PV, ESS, EV'!U$3)*'PV, ESS, EV'!$B42</f>
        <v>0.38172729007633588</v>
      </c>
      <c r="P41" s="1">
        <f>('PV, ESS, EV'!V$2-'PV, ESS, EV'!V$3)*'PV, ESS, EV'!$B42</f>
        <v>0.36364586513994912</v>
      </c>
      <c r="Q41" s="1">
        <f>('PV, ESS, EV'!W$2-'PV, ESS, EV'!W$3)*'PV, ESS, EV'!$B42</f>
        <v>0.33333498727735367</v>
      </c>
      <c r="R41" s="1">
        <f>('PV, ESS, EV'!X$2-'PV, ESS, EV'!X$3)*'PV, ESS, EV'!$B42</f>
        <v>0.29957646310432573</v>
      </c>
      <c r="S41" s="1">
        <f>('PV, ESS, EV'!Y$2-'PV, ESS, EV'!Y$3)*'PV, ESS, EV'!$B42</f>
        <v>0.28883396946564888</v>
      </c>
      <c r="T41" s="1">
        <f>('PV, ESS, EV'!Z$2-'PV, ESS, EV'!Z$3)*'PV, ESS, EV'!$B42</f>
        <v>0.18155807888040712</v>
      </c>
      <c r="U41" s="1">
        <f>('PV, ESS, EV'!AA$2-'PV, ESS, EV'!AA$3)*'PV, ESS, EV'!$B42</f>
        <v>0.19416259541984734</v>
      </c>
      <c r="V41" s="1">
        <f>('PV, ESS, EV'!AB$2-'PV, ESS, EV'!AB$3)*'PV, ESS, EV'!$B42</f>
        <v>0.21227760814249361</v>
      </c>
      <c r="W41" s="1">
        <f>('PV, ESS, EV'!AC$2-'PV, ESS, EV'!AC$3)*'PV, ESS, EV'!$B42</f>
        <v>0.21734166666666666</v>
      </c>
      <c r="X41" s="1">
        <f>('PV, ESS, EV'!AD$2-'PV, ESS, EV'!AD$3)*'PV, ESS, EV'!$B42</f>
        <v>0.22667557251908396</v>
      </c>
      <c r="Y41" s="1">
        <f>('PV, ESS, EV'!AE$2-'PV, ESS, EV'!AE$3)*'PV, ESS, EV'!$B42</f>
        <v>0.2502045165394402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C3E7-89B0-4BB4-901D-EC430B4C4EFC}">
  <dimension ref="A1:Y41"/>
  <sheetViews>
    <sheetView zoomScale="85" zoomScaleNormal="85" workbookViewId="0">
      <selection activeCell="A2" sqref="A2:A4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1">
        <f>('PV, ESS, EV'!H$4-'PV, ESS, EV'!H$2)*'PV, ESS, EV'!$B3</f>
        <v>0</v>
      </c>
      <c r="C2" s="1">
        <f>('PV, ESS, EV'!I$4-'PV, ESS, EV'!I$2)*'PV, ESS, EV'!$B3</f>
        <v>0</v>
      </c>
      <c r="D2" s="1">
        <f>('PV, ESS, EV'!J$4-'PV, ESS, EV'!J$2)*'PV, ESS, EV'!$B3</f>
        <v>0</v>
      </c>
      <c r="E2" s="1">
        <f>('PV, ESS, EV'!K$4-'PV, ESS, EV'!K$2)*'PV, ESS, EV'!$B3</f>
        <v>0</v>
      </c>
      <c r="F2" s="1">
        <f>('PV, ESS, EV'!L$4-'PV, ESS, EV'!L$2)*'PV, ESS, EV'!$B3</f>
        <v>0</v>
      </c>
      <c r="G2" s="1">
        <f>('PV, ESS, EV'!M$4-'PV, ESS, EV'!M$2)*'PV, ESS, EV'!$B3</f>
        <v>0</v>
      </c>
      <c r="H2" s="1">
        <f>('PV, ESS, EV'!N$4-'PV, ESS, EV'!N$2)*'PV, ESS, EV'!$B3</f>
        <v>0</v>
      </c>
      <c r="I2" s="1">
        <f>('PV, ESS, EV'!O$4-'PV, ESS, EV'!O$2)*'PV, ESS, EV'!$B3</f>
        <v>0</v>
      </c>
      <c r="J2" s="1">
        <f>('PV, ESS, EV'!P$4-'PV, ESS, EV'!P$2)*'PV, ESS, EV'!$B3</f>
        <v>0</v>
      </c>
      <c r="K2" s="1">
        <f>('PV, ESS, EV'!Q$4-'PV, ESS, EV'!Q$2)*'PV, ESS, EV'!$B3</f>
        <v>0</v>
      </c>
      <c r="L2" s="1">
        <f>('PV, ESS, EV'!R$4-'PV, ESS, EV'!R$2)*'PV, ESS, EV'!$B3</f>
        <v>0</v>
      </c>
      <c r="M2" s="1">
        <f>('PV, ESS, EV'!S$4-'PV, ESS, EV'!S$2)*'PV, ESS, EV'!$B3</f>
        <v>0</v>
      </c>
      <c r="N2" s="1">
        <f>('PV, ESS, EV'!T$4-'PV, ESS, EV'!T$2)*'PV, ESS, EV'!$B3</f>
        <v>0</v>
      </c>
      <c r="O2" s="1">
        <f>('PV, ESS, EV'!U$4-'PV, ESS, EV'!U$2)*'PV, ESS, EV'!$B3</f>
        <v>0</v>
      </c>
      <c r="P2" s="1">
        <f>('PV, ESS, EV'!V$4-'PV, ESS, EV'!V$2)*'PV, ESS, EV'!$B3</f>
        <v>0</v>
      </c>
      <c r="Q2" s="1">
        <f>('PV, ESS, EV'!W$4-'PV, ESS, EV'!W$2)*'PV, ESS, EV'!$B3</f>
        <v>0</v>
      </c>
      <c r="R2" s="1">
        <f>('PV, ESS, EV'!X$4-'PV, ESS, EV'!X$2)*'PV, ESS, EV'!$B3</f>
        <v>0</v>
      </c>
      <c r="S2" s="1">
        <f>('PV, ESS, EV'!Y$4-'PV, ESS, EV'!Y$2)*'PV, ESS, EV'!$B3</f>
        <v>0</v>
      </c>
      <c r="T2" s="1">
        <f>('PV, ESS, EV'!Z$4-'PV, ESS, EV'!Z$2)*'PV, ESS, EV'!$B3</f>
        <v>0</v>
      </c>
      <c r="U2" s="1">
        <f>('PV, ESS, EV'!AA$4-'PV, ESS, EV'!AA$2)*'PV, ESS, EV'!$B3</f>
        <v>0</v>
      </c>
      <c r="V2" s="1">
        <f>('PV, ESS, EV'!AB$4-'PV, ESS, EV'!AB$2)*'PV, ESS, EV'!$B3</f>
        <v>0</v>
      </c>
      <c r="W2" s="1">
        <f>('PV, ESS, EV'!AC$4-'PV, ESS, EV'!AC$2)*'PV, ESS, EV'!$B3</f>
        <v>0</v>
      </c>
      <c r="X2" s="1">
        <f>('PV, ESS, EV'!AD$4-'PV, ESS, EV'!AD$2)*'PV, ESS, EV'!$B3</f>
        <v>0</v>
      </c>
      <c r="Y2" s="1">
        <f>('PV, ESS, EV'!AE$4-'PV, ESS, EV'!AE$2)*'PV, ESS, EV'!$B3</f>
        <v>0</v>
      </c>
    </row>
    <row r="3" spans="1:25" x14ac:dyDescent="0.25">
      <c r="A3" s="5">
        <v>2</v>
      </c>
      <c r="B3" s="1">
        <f>('PV, ESS, EV'!H$4-'PV, ESS, EV'!H$2)*'PV, ESS, EV'!$B4</f>
        <v>0</v>
      </c>
      <c r="C3" s="1">
        <f>('PV, ESS, EV'!I$4-'PV, ESS, EV'!I$2)*'PV, ESS, EV'!$B4</f>
        <v>0</v>
      </c>
      <c r="D3" s="1">
        <f>('PV, ESS, EV'!J$4-'PV, ESS, EV'!J$2)*'PV, ESS, EV'!$B4</f>
        <v>0</v>
      </c>
      <c r="E3" s="1">
        <f>('PV, ESS, EV'!K$4-'PV, ESS, EV'!K$2)*'PV, ESS, EV'!$B4</f>
        <v>0</v>
      </c>
      <c r="F3" s="1">
        <f>('PV, ESS, EV'!L$4-'PV, ESS, EV'!L$2)*'PV, ESS, EV'!$B4</f>
        <v>0</v>
      </c>
      <c r="G3" s="1">
        <f>('PV, ESS, EV'!M$4-'PV, ESS, EV'!M$2)*'PV, ESS, EV'!$B4</f>
        <v>0</v>
      </c>
      <c r="H3" s="1">
        <f>('PV, ESS, EV'!N$4-'PV, ESS, EV'!N$2)*'PV, ESS, EV'!$B4</f>
        <v>0</v>
      </c>
      <c r="I3" s="1">
        <f>('PV, ESS, EV'!O$4-'PV, ESS, EV'!O$2)*'PV, ESS, EV'!$B4</f>
        <v>0</v>
      </c>
      <c r="J3" s="1">
        <f>('PV, ESS, EV'!P$4-'PV, ESS, EV'!P$2)*'PV, ESS, EV'!$B4</f>
        <v>0</v>
      </c>
      <c r="K3" s="1">
        <f>('PV, ESS, EV'!Q$4-'PV, ESS, EV'!Q$2)*'PV, ESS, EV'!$B4</f>
        <v>0</v>
      </c>
      <c r="L3" s="1">
        <f>('PV, ESS, EV'!R$4-'PV, ESS, EV'!R$2)*'PV, ESS, EV'!$B4</f>
        <v>0</v>
      </c>
      <c r="M3" s="1">
        <f>('PV, ESS, EV'!S$4-'PV, ESS, EV'!S$2)*'PV, ESS, EV'!$B4</f>
        <v>0</v>
      </c>
      <c r="N3" s="1">
        <f>('PV, ESS, EV'!T$4-'PV, ESS, EV'!T$2)*'PV, ESS, EV'!$B4</f>
        <v>0</v>
      </c>
      <c r="O3" s="1">
        <f>('PV, ESS, EV'!U$4-'PV, ESS, EV'!U$2)*'PV, ESS, EV'!$B4</f>
        <v>0</v>
      </c>
      <c r="P3" s="1">
        <f>('PV, ESS, EV'!V$4-'PV, ESS, EV'!V$2)*'PV, ESS, EV'!$B4</f>
        <v>0</v>
      </c>
      <c r="Q3" s="1">
        <f>('PV, ESS, EV'!W$4-'PV, ESS, EV'!W$2)*'PV, ESS, EV'!$B4</f>
        <v>0</v>
      </c>
      <c r="R3" s="1">
        <f>('PV, ESS, EV'!X$4-'PV, ESS, EV'!X$2)*'PV, ESS, EV'!$B4</f>
        <v>0</v>
      </c>
      <c r="S3" s="1">
        <f>('PV, ESS, EV'!Y$4-'PV, ESS, EV'!Y$2)*'PV, ESS, EV'!$B4</f>
        <v>0</v>
      </c>
      <c r="T3" s="1">
        <f>('PV, ESS, EV'!Z$4-'PV, ESS, EV'!Z$2)*'PV, ESS, EV'!$B4</f>
        <v>0</v>
      </c>
      <c r="U3" s="1">
        <f>('PV, ESS, EV'!AA$4-'PV, ESS, EV'!AA$2)*'PV, ESS, EV'!$B4</f>
        <v>0</v>
      </c>
      <c r="V3" s="1">
        <f>('PV, ESS, EV'!AB$4-'PV, ESS, EV'!AB$2)*'PV, ESS, EV'!$B4</f>
        <v>0</v>
      </c>
      <c r="W3" s="1">
        <f>('PV, ESS, EV'!AC$4-'PV, ESS, EV'!AC$2)*'PV, ESS, EV'!$B4</f>
        <v>0</v>
      </c>
      <c r="X3" s="1">
        <f>('PV, ESS, EV'!AD$4-'PV, ESS, EV'!AD$2)*'PV, ESS, EV'!$B4</f>
        <v>0</v>
      </c>
      <c r="Y3" s="1">
        <f>('PV, ESS, EV'!AE$4-'PV, ESS, EV'!AE$2)*'PV, ESS, EV'!$B4</f>
        <v>0</v>
      </c>
    </row>
    <row r="4" spans="1:25" x14ac:dyDescent="0.25">
      <c r="A4" s="5">
        <v>3</v>
      </c>
      <c r="B4" s="1">
        <f>('PV, ESS, EV'!H$4-'PV, ESS, EV'!H$2)*'PV, ESS, EV'!$B5</f>
        <v>0.18374936386768448</v>
      </c>
      <c r="C4" s="1">
        <f>('PV, ESS, EV'!I$4-'PV, ESS, EV'!I$2)*'PV, ESS, EV'!$B5</f>
        <v>0.2022824427480916</v>
      </c>
      <c r="D4" s="1">
        <f>('PV, ESS, EV'!J$4-'PV, ESS, EV'!J$2)*'PV, ESS, EV'!$B5</f>
        <v>0.26329389312977097</v>
      </c>
      <c r="E4" s="1">
        <f>('PV, ESS, EV'!K$4-'PV, ESS, EV'!K$2)*'PV, ESS, EV'!$B5</f>
        <v>0.30185750636132319</v>
      </c>
      <c r="F4" s="1">
        <f>('PV, ESS, EV'!L$4-'PV, ESS, EV'!L$2)*'PV, ESS, EV'!$B5</f>
        <v>0.35492111959287526</v>
      </c>
      <c r="G4" s="1">
        <f>('PV, ESS, EV'!M$4-'PV, ESS, EV'!M$2)*'PV, ESS, EV'!$B5</f>
        <v>0.4148702290076336</v>
      </c>
      <c r="H4" s="1">
        <f>('PV, ESS, EV'!N$4-'PV, ESS, EV'!N$2)*'PV, ESS, EV'!$B5</f>
        <v>0.3698282442748092</v>
      </c>
      <c r="I4" s="1">
        <f>('PV, ESS, EV'!O$4-'PV, ESS, EV'!O$2)*'PV, ESS, EV'!$B5</f>
        <v>0.52870229007633596</v>
      </c>
      <c r="J4" s="1">
        <f>('PV, ESS, EV'!P$4-'PV, ESS, EV'!P$2)*'PV, ESS, EV'!$B5</f>
        <v>0.48502926208651403</v>
      </c>
      <c r="K4" s="1">
        <f>('PV, ESS, EV'!Q$4-'PV, ESS, EV'!Q$2)*'PV, ESS, EV'!$B5</f>
        <v>0.54780661577608136</v>
      </c>
      <c r="L4" s="1">
        <f>('PV, ESS, EV'!R$4-'PV, ESS, EV'!R$2)*'PV, ESS, EV'!$B5</f>
        <v>0.56299363867684482</v>
      </c>
      <c r="M4" s="1">
        <f>('PV, ESS, EV'!S$4-'PV, ESS, EV'!S$2)*'PV, ESS, EV'!$B5</f>
        <v>0.52223282442748098</v>
      </c>
      <c r="N4" s="1">
        <f>('PV, ESS, EV'!T$4-'PV, ESS, EV'!T$2)*'PV, ESS, EV'!$B5</f>
        <v>0.49264758269720105</v>
      </c>
      <c r="O4" s="1">
        <f>('PV, ESS, EV'!U$4-'PV, ESS, EV'!U$2)*'PV, ESS, EV'!$B5</f>
        <v>0.45355725190839696</v>
      </c>
      <c r="P4" s="1">
        <f>('PV, ESS, EV'!V$4-'PV, ESS, EV'!V$2)*'PV, ESS, EV'!$B5</f>
        <v>0.41776972010178115</v>
      </c>
      <c r="Q4" s="1">
        <f>('PV, ESS, EV'!W$4-'PV, ESS, EV'!W$2)*'PV, ESS, EV'!$B5</f>
        <v>0.37598854961832062</v>
      </c>
      <c r="R4" s="1">
        <f>('PV, ESS, EV'!X$4-'PV, ESS, EV'!X$2)*'PV, ESS, EV'!$B5</f>
        <v>0.37207760814249363</v>
      </c>
      <c r="S4" s="1">
        <f>('PV, ESS, EV'!Y$4-'PV, ESS, EV'!Y$2)*'PV, ESS, EV'!$B5</f>
        <v>0.29479389312977095</v>
      </c>
      <c r="T4" s="1">
        <f>('PV, ESS, EV'!Z$4-'PV, ESS, EV'!Z$2)*'PV, ESS, EV'!$B5</f>
        <v>0.24391094147582695</v>
      </c>
      <c r="U4" s="1">
        <f>('PV, ESS, EV'!AA$4-'PV, ESS, EV'!AA$2)*'PV, ESS, EV'!$B5</f>
        <v>0.28942748091603054</v>
      </c>
      <c r="V4" s="1">
        <f>('PV, ESS, EV'!AB$4-'PV, ESS, EV'!AB$2)*'PV, ESS, EV'!$B5</f>
        <v>0.29490585241730283</v>
      </c>
      <c r="W4" s="1">
        <f>('PV, ESS, EV'!AC$4-'PV, ESS, EV'!AC$2)*'PV, ESS, EV'!$B5</f>
        <v>0.33702035623409665</v>
      </c>
      <c r="X4" s="1">
        <f>('PV, ESS, EV'!AD$4-'PV, ESS, EV'!AD$2)*'PV, ESS, EV'!$B5</f>
        <v>0.16363867684478373</v>
      </c>
      <c r="Y4" s="1">
        <f>('PV, ESS, EV'!AE$4-'PV, ESS, EV'!AE$2)*'PV, ESS, EV'!$B5</f>
        <v>0.15711832061068706</v>
      </c>
    </row>
    <row r="5" spans="1:25" x14ac:dyDescent="0.25">
      <c r="A5" s="5">
        <v>4</v>
      </c>
      <c r="B5" s="1">
        <f>('PV, ESS, EV'!H$4-'PV, ESS, EV'!H$2)*'PV, ESS, EV'!$B6</f>
        <v>0</v>
      </c>
      <c r="C5" s="1">
        <f>('PV, ESS, EV'!I$4-'PV, ESS, EV'!I$2)*'PV, ESS, EV'!$B6</f>
        <v>0</v>
      </c>
      <c r="D5" s="1">
        <f>('PV, ESS, EV'!J$4-'PV, ESS, EV'!J$2)*'PV, ESS, EV'!$B6</f>
        <v>0</v>
      </c>
      <c r="E5" s="1">
        <f>('PV, ESS, EV'!K$4-'PV, ESS, EV'!K$2)*'PV, ESS, EV'!$B6</f>
        <v>0</v>
      </c>
      <c r="F5" s="1">
        <f>('PV, ESS, EV'!L$4-'PV, ESS, EV'!L$2)*'PV, ESS, EV'!$B6</f>
        <v>0</v>
      </c>
      <c r="G5" s="1">
        <f>('PV, ESS, EV'!M$4-'PV, ESS, EV'!M$2)*'PV, ESS, EV'!$B6</f>
        <v>0</v>
      </c>
      <c r="H5" s="1">
        <f>('PV, ESS, EV'!N$4-'PV, ESS, EV'!N$2)*'PV, ESS, EV'!$B6</f>
        <v>0</v>
      </c>
      <c r="I5" s="1">
        <f>('PV, ESS, EV'!O$4-'PV, ESS, EV'!O$2)*'PV, ESS, EV'!$B6</f>
        <v>0</v>
      </c>
      <c r="J5" s="1">
        <f>('PV, ESS, EV'!P$4-'PV, ESS, EV'!P$2)*'PV, ESS, EV'!$B6</f>
        <v>0</v>
      </c>
      <c r="K5" s="1">
        <f>('PV, ESS, EV'!Q$4-'PV, ESS, EV'!Q$2)*'PV, ESS, EV'!$B6</f>
        <v>0</v>
      </c>
      <c r="L5" s="1">
        <f>('PV, ESS, EV'!R$4-'PV, ESS, EV'!R$2)*'PV, ESS, EV'!$B6</f>
        <v>0</v>
      </c>
      <c r="M5" s="1">
        <f>('PV, ESS, EV'!S$4-'PV, ESS, EV'!S$2)*'PV, ESS, EV'!$B6</f>
        <v>0</v>
      </c>
      <c r="N5" s="1">
        <f>('PV, ESS, EV'!T$4-'PV, ESS, EV'!T$2)*'PV, ESS, EV'!$B6</f>
        <v>0</v>
      </c>
      <c r="O5" s="1">
        <f>('PV, ESS, EV'!U$4-'PV, ESS, EV'!U$2)*'PV, ESS, EV'!$B6</f>
        <v>0</v>
      </c>
      <c r="P5" s="1">
        <f>('PV, ESS, EV'!V$4-'PV, ESS, EV'!V$2)*'PV, ESS, EV'!$B6</f>
        <v>0</v>
      </c>
      <c r="Q5" s="1">
        <f>('PV, ESS, EV'!W$4-'PV, ESS, EV'!W$2)*'PV, ESS, EV'!$B6</f>
        <v>0</v>
      </c>
      <c r="R5" s="1">
        <f>('PV, ESS, EV'!X$4-'PV, ESS, EV'!X$2)*'PV, ESS, EV'!$B6</f>
        <v>0</v>
      </c>
      <c r="S5" s="1">
        <f>('PV, ESS, EV'!Y$4-'PV, ESS, EV'!Y$2)*'PV, ESS, EV'!$B6</f>
        <v>0</v>
      </c>
      <c r="T5" s="1">
        <f>('PV, ESS, EV'!Z$4-'PV, ESS, EV'!Z$2)*'PV, ESS, EV'!$B6</f>
        <v>0</v>
      </c>
      <c r="U5" s="1">
        <f>('PV, ESS, EV'!AA$4-'PV, ESS, EV'!AA$2)*'PV, ESS, EV'!$B6</f>
        <v>0</v>
      </c>
      <c r="V5" s="1">
        <f>('PV, ESS, EV'!AB$4-'PV, ESS, EV'!AB$2)*'PV, ESS, EV'!$B6</f>
        <v>0</v>
      </c>
      <c r="W5" s="1">
        <f>('PV, ESS, EV'!AC$4-'PV, ESS, EV'!AC$2)*'PV, ESS, EV'!$B6</f>
        <v>0</v>
      </c>
      <c r="X5" s="1">
        <f>('PV, ESS, EV'!AD$4-'PV, ESS, EV'!AD$2)*'PV, ESS, EV'!$B6</f>
        <v>0</v>
      </c>
      <c r="Y5" s="1">
        <f>('PV, ESS, EV'!AE$4-'PV, ESS, EV'!AE$2)*'PV, ESS, EV'!$B6</f>
        <v>0</v>
      </c>
    </row>
    <row r="6" spans="1:25" x14ac:dyDescent="0.25">
      <c r="A6" s="5">
        <v>5</v>
      </c>
      <c r="B6" s="1">
        <f>('PV, ESS, EV'!H$4-'PV, ESS, EV'!H$2)*'PV, ESS, EV'!$B7</f>
        <v>0</v>
      </c>
      <c r="C6" s="1">
        <f>('PV, ESS, EV'!I$4-'PV, ESS, EV'!I$2)*'PV, ESS, EV'!$B7</f>
        <v>0</v>
      </c>
      <c r="D6" s="1">
        <f>('PV, ESS, EV'!J$4-'PV, ESS, EV'!J$2)*'PV, ESS, EV'!$B7</f>
        <v>0</v>
      </c>
      <c r="E6" s="1">
        <f>('PV, ESS, EV'!K$4-'PV, ESS, EV'!K$2)*'PV, ESS, EV'!$B7</f>
        <v>0</v>
      </c>
      <c r="F6" s="1">
        <f>('PV, ESS, EV'!L$4-'PV, ESS, EV'!L$2)*'PV, ESS, EV'!$B7</f>
        <v>0</v>
      </c>
      <c r="G6" s="1">
        <f>('PV, ESS, EV'!M$4-'PV, ESS, EV'!M$2)*'PV, ESS, EV'!$B7</f>
        <v>0</v>
      </c>
      <c r="H6" s="1">
        <f>('PV, ESS, EV'!N$4-'PV, ESS, EV'!N$2)*'PV, ESS, EV'!$B7</f>
        <v>0</v>
      </c>
      <c r="I6" s="1">
        <f>('PV, ESS, EV'!O$4-'PV, ESS, EV'!O$2)*'PV, ESS, EV'!$B7</f>
        <v>0</v>
      </c>
      <c r="J6" s="1">
        <f>('PV, ESS, EV'!P$4-'PV, ESS, EV'!P$2)*'PV, ESS, EV'!$B7</f>
        <v>0</v>
      </c>
      <c r="K6" s="1">
        <f>('PV, ESS, EV'!Q$4-'PV, ESS, EV'!Q$2)*'PV, ESS, EV'!$B7</f>
        <v>0</v>
      </c>
      <c r="L6" s="1">
        <f>('PV, ESS, EV'!R$4-'PV, ESS, EV'!R$2)*'PV, ESS, EV'!$B7</f>
        <v>0</v>
      </c>
      <c r="M6" s="1">
        <f>('PV, ESS, EV'!S$4-'PV, ESS, EV'!S$2)*'PV, ESS, EV'!$B7</f>
        <v>0</v>
      </c>
      <c r="N6" s="1">
        <f>('PV, ESS, EV'!T$4-'PV, ESS, EV'!T$2)*'PV, ESS, EV'!$B7</f>
        <v>0</v>
      </c>
      <c r="O6" s="1">
        <f>('PV, ESS, EV'!U$4-'PV, ESS, EV'!U$2)*'PV, ESS, EV'!$B7</f>
        <v>0</v>
      </c>
      <c r="P6" s="1">
        <f>('PV, ESS, EV'!V$4-'PV, ESS, EV'!V$2)*'PV, ESS, EV'!$B7</f>
        <v>0</v>
      </c>
      <c r="Q6" s="1">
        <f>('PV, ESS, EV'!W$4-'PV, ESS, EV'!W$2)*'PV, ESS, EV'!$B7</f>
        <v>0</v>
      </c>
      <c r="R6" s="1">
        <f>('PV, ESS, EV'!X$4-'PV, ESS, EV'!X$2)*'PV, ESS, EV'!$B7</f>
        <v>0</v>
      </c>
      <c r="S6" s="1">
        <f>('PV, ESS, EV'!Y$4-'PV, ESS, EV'!Y$2)*'PV, ESS, EV'!$B7</f>
        <v>0</v>
      </c>
      <c r="T6" s="1">
        <f>('PV, ESS, EV'!Z$4-'PV, ESS, EV'!Z$2)*'PV, ESS, EV'!$B7</f>
        <v>0</v>
      </c>
      <c r="U6" s="1">
        <f>('PV, ESS, EV'!AA$4-'PV, ESS, EV'!AA$2)*'PV, ESS, EV'!$B7</f>
        <v>0</v>
      </c>
      <c r="V6" s="1">
        <f>('PV, ESS, EV'!AB$4-'PV, ESS, EV'!AB$2)*'PV, ESS, EV'!$B7</f>
        <v>0</v>
      </c>
      <c r="W6" s="1">
        <f>('PV, ESS, EV'!AC$4-'PV, ESS, EV'!AC$2)*'PV, ESS, EV'!$B7</f>
        <v>0</v>
      </c>
      <c r="X6" s="1">
        <f>('PV, ESS, EV'!AD$4-'PV, ESS, EV'!AD$2)*'PV, ESS, EV'!$B7</f>
        <v>0</v>
      </c>
      <c r="Y6" s="1">
        <f>('PV, ESS, EV'!AE$4-'PV, ESS, EV'!AE$2)*'PV, ESS, EV'!$B7</f>
        <v>0</v>
      </c>
    </row>
    <row r="7" spans="1:25" x14ac:dyDescent="0.25">
      <c r="A7" s="5">
        <v>6</v>
      </c>
      <c r="B7" s="1">
        <f>('PV, ESS, EV'!H$4-'PV, ESS, EV'!H$2)*'PV, ESS, EV'!$B8</f>
        <v>6.1249787955894829E-2</v>
      </c>
      <c r="C7" s="1">
        <f>('PV, ESS, EV'!I$4-'PV, ESS, EV'!I$2)*'PV, ESS, EV'!$B8</f>
        <v>6.7427480916030541E-2</v>
      </c>
      <c r="D7" s="1">
        <f>('PV, ESS, EV'!J$4-'PV, ESS, EV'!J$2)*'PV, ESS, EV'!$B8</f>
        <v>8.7764631043257005E-2</v>
      </c>
      <c r="E7" s="1">
        <f>('PV, ESS, EV'!K$4-'PV, ESS, EV'!K$2)*'PV, ESS, EV'!$B8</f>
        <v>0.10061916878710774</v>
      </c>
      <c r="F7" s="1">
        <f>('PV, ESS, EV'!L$4-'PV, ESS, EV'!L$2)*'PV, ESS, EV'!$B8</f>
        <v>0.11830703986429177</v>
      </c>
      <c r="G7" s="1">
        <f>('PV, ESS, EV'!M$4-'PV, ESS, EV'!M$2)*'PV, ESS, EV'!$B8</f>
        <v>0.13829007633587789</v>
      </c>
      <c r="H7" s="1">
        <f>('PV, ESS, EV'!N$4-'PV, ESS, EV'!N$2)*'PV, ESS, EV'!$B8</f>
        <v>0.12327608142493642</v>
      </c>
      <c r="I7" s="1">
        <f>('PV, ESS, EV'!O$4-'PV, ESS, EV'!O$2)*'PV, ESS, EV'!$B8</f>
        <v>0.17623409669211201</v>
      </c>
      <c r="J7" s="1">
        <f>('PV, ESS, EV'!P$4-'PV, ESS, EV'!P$2)*'PV, ESS, EV'!$B8</f>
        <v>0.1616764206955047</v>
      </c>
      <c r="K7" s="1">
        <f>('PV, ESS, EV'!Q$4-'PV, ESS, EV'!Q$2)*'PV, ESS, EV'!$B8</f>
        <v>0.18260220525869381</v>
      </c>
      <c r="L7" s="1">
        <f>('PV, ESS, EV'!R$4-'PV, ESS, EV'!R$2)*'PV, ESS, EV'!$B8</f>
        <v>0.18766454622561496</v>
      </c>
      <c r="M7" s="1">
        <f>('PV, ESS, EV'!S$4-'PV, ESS, EV'!S$2)*'PV, ESS, EV'!$B8</f>
        <v>0.17407760814249365</v>
      </c>
      <c r="N7" s="1">
        <f>('PV, ESS, EV'!T$4-'PV, ESS, EV'!T$2)*'PV, ESS, EV'!$B8</f>
        <v>0.16421586089906703</v>
      </c>
      <c r="O7" s="1">
        <f>('PV, ESS, EV'!U$4-'PV, ESS, EV'!U$2)*'PV, ESS, EV'!$B8</f>
        <v>0.15118575063613235</v>
      </c>
      <c r="P7" s="1">
        <f>('PV, ESS, EV'!V$4-'PV, ESS, EV'!V$2)*'PV, ESS, EV'!$B8</f>
        <v>0.13925657336726041</v>
      </c>
      <c r="Q7" s="1">
        <f>('PV, ESS, EV'!W$4-'PV, ESS, EV'!W$2)*'PV, ESS, EV'!$B8</f>
        <v>0.12532951653944022</v>
      </c>
      <c r="R7" s="1">
        <f>('PV, ESS, EV'!X$4-'PV, ESS, EV'!X$2)*'PV, ESS, EV'!$B8</f>
        <v>0.12402586938083122</v>
      </c>
      <c r="S7" s="1">
        <f>('PV, ESS, EV'!Y$4-'PV, ESS, EV'!Y$2)*'PV, ESS, EV'!$B8</f>
        <v>9.8264631043257E-2</v>
      </c>
      <c r="T7" s="1">
        <f>('PV, ESS, EV'!Z$4-'PV, ESS, EV'!Z$2)*'PV, ESS, EV'!$B8</f>
        <v>8.1303647158608994E-2</v>
      </c>
      <c r="U7" s="1">
        <f>('PV, ESS, EV'!AA$4-'PV, ESS, EV'!AA$2)*'PV, ESS, EV'!$B8</f>
        <v>9.6475826972010195E-2</v>
      </c>
      <c r="V7" s="1">
        <f>('PV, ESS, EV'!AB$4-'PV, ESS, EV'!AB$2)*'PV, ESS, EV'!$B8</f>
        <v>9.8301950805767618E-2</v>
      </c>
      <c r="W7" s="1">
        <f>('PV, ESS, EV'!AC$4-'PV, ESS, EV'!AC$2)*'PV, ESS, EV'!$B8</f>
        <v>0.1123401187446989</v>
      </c>
      <c r="X7" s="1">
        <f>('PV, ESS, EV'!AD$4-'PV, ESS, EV'!AD$2)*'PV, ESS, EV'!$B8</f>
        <v>5.4546225614927911E-2</v>
      </c>
      <c r="Y7" s="1">
        <f>('PV, ESS, EV'!AE$4-'PV, ESS, EV'!AE$2)*'PV, ESS, EV'!$B8</f>
        <v>5.2372773536895692E-2</v>
      </c>
    </row>
    <row r="8" spans="1:25" x14ac:dyDescent="0.25">
      <c r="A8" s="5">
        <v>7</v>
      </c>
      <c r="B8" s="1">
        <f>('PV, ESS, EV'!H$4-'PV, ESS, EV'!H$2)*'PV, ESS, EV'!$B9</f>
        <v>0</v>
      </c>
      <c r="C8" s="1">
        <f>('PV, ESS, EV'!I$4-'PV, ESS, EV'!I$2)*'PV, ESS, EV'!$B9</f>
        <v>0</v>
      </c>
      <c r="D8" s="1">
        <f>('PV, ESS, EV'!J$4-'PV, ESS, EV'!J$2)*'PV, ESS, EV'!$B9</f>
        <v>0</v>
      </c>
      <c r="E8" s="1">
        <f>('PV, ESS, EV'!K$4-'PV, ESS, EV'!K$2)*'PV, ESS, EV'!$B9</f>
        <v>0</v>
      </c>
      <c r="F8" s="1">
        <f>('PV, ESS, EV'!L$4-'PV, ESS, EV'!L$2)*'PV, ESS, EV'!$B9</f>
        <v>0</v>
      </c>
      <c r="G8" s="1">
        <f>('PV, ESS, EV'!M$4-'PV, ESS, EV'!M$2)*'PV, ESS, EV'!$B9</f>
        <v>0</v>
      </c>
      <c r="H8" s="1">
        <f>('PV, ESS, EV'!N$4-'PV, ESS, EV'!N$2)*'PV, ESS, EV'!$B9</f>
        <v>0</v>
      </c>
      <c r="I8" s="1">
        <f>('PV, ESS, EV'!O$4-'PV, ESS, EV'!O$2)*'PV, ESS, EV'!$B9</f>
        <v>0</v>
      </c>
      <c r="J8" s="1">
        <f>('PV, ESS, EV'!P$4-'PV, ESS, EV'!P$2)*'PV, ESS, EV'!$B9</f>
        <v>0</v>
      </c>
      <c r="K8" s="1">
        <f>('PV, ESS, EV'!Q$4-'PV, ESS, EV'!Q$2)*'PV, ESS, EV'!$B9</f>
        <v>0</v>
      </c>
      <c r="L8" s="1">
        <f>('PV, ESS, EV'!R$4-'PV, ESS, EV'!R$2)*'PV, ESS, EV'!$B9</f>
        <v>0</v>
      </c>
      <c r="M8" s="1">
        <f>('PV, ESS, EV'!S$4-'PV, ESS, EV'!S$2)*'PV, ESS, EV'!$B9</f>
        <v>0</v>
      </c>
      <c r="N8" s="1">
        <f>('PV, ESS, EV'!T$4-'PV, ESS, EV'!T$2)*'PV, ESS, EV'!$B9</f>
        <v>0</v>
      </c>
      <c r="O8" s="1">
        <f>('PV, ESS, EV'!U$4-'PV, ESS, EV'!U$2)*'PV, ESS, EV'!$B9</f>
        <v>0</v>
      </c>
      <c r="P8" s="1">
        <f>('PV, ESS, EV'!V$4-'PV, ESS, EV'!V$2)*'PV, ESS, EV'!$B9</f>
        <v>0</v>
      </c>
      <c r="Q8" s="1">
        <f>('PV, ESS, EV'!W$4-'PV, ESS, EV'!W$2)*'PV, ESS, EV'!$B9</f>
        <v>0</v>
      </c>
      <c r="R8" s="1">
        <f>('PV, ESS, EV'!X$4-'PV, ESS, EV'!X$2)*'PV, ESS, EV'!$B9</f>
        <v>0</v>
      </c>
      <c r="S8" s="1">
        <f>('PV, ESS, EV'!Y$4-'PV, ESS, EV'!Y$2)*'PV, ESS, EV'!$B9</f>
        <v>0</v>
      </c>
      <c r="T8" s="1">
        <f>('PV, ESS, EV'!Z$4-'PV, ESS, EV'!Z$2)*'PV, ESS, EV'!$B9</f>
        <v>0</v>
      </c>
      <c r="U8" s="1">
        <f>('PV, ESS, EV'!AA$4-'PV, ESS, EV'!AA$2)*'PV, ESS, EV'!$B9</f>
        <v>0</v>
      </c>
      <c r="V8" s="1">
        <f>('PV, ESS, EV'!AB$4-'PV, ESS, EV'!AB$2)*'PV, ESS, EV'!$B9</f>
        <v>0</v>
      </c>
      <c r="W8" s="1">
        <f>('PV, ESS, EV'!AC$4-'PV, ESS, EV'!AC$2)*'PV, ESS, EV'!$B9</f>
        <v>0</v>
      </c>
      <c r="X8" s="1">
        <f>('PV, ESS, EV'!AD$4-'PV, ESS, EV'!AD$2)*'PV, ESS, EV'!$B9</f>
        <v>0</v>
      </c>
      <c r="Y8" s="1">
        <f>('PV, ESS, EV'!AE$4-'PV, ESS, EV'!AE$2)*'PV, ESS, EV'!$B9</f>
        <v>0</v>
      </c>
    </row>
    <row r="9" spans="1:25" x14ac:dyDescent="0.25">
      <c r="A9" s="5">
        <v>8</v>
      </c>
      <c r="B9" s="1">
        <f>('PV, ESS, EV'!H$4-'PV, ESS, EV'!H$2)*'PV, ESS, EV'!$B10</f>
        <v>0</v>
      </c>
      <c r="C9" s="1">
        <f>('PV, ESS, EV'!I$4-'PV, ESS, EV'!I$2)*'PV, ESS, EV'!$B10</f>
        <v>0</v>
      </c>
      <c r="D9" s="1">
        <f>('PV, ESS, EV'!J$4-'PV, ESS, EV'!J$2)*'PV, ESS, EV'!$B10</f>
        <v>0</v>
      </c>
      <c r="E9" s="1">
        <f>('PV, ESS, EV'!K$4-'PV, ESS, EV'!K$2)*'PV, ESS, EV'!$B10</f>
        <v>0</v>
      </c>
      <c r="F9" s="1">
        <f>('PV, ESS, EV'!L$4-'PV, ESS, EV'!L$2)*'PV, ESS, EV'!$B10</f>
        <v>0</v>
      </c>
      <c r="G9" s="1">
        <f>('PV, ESS, EV'!M$4-'PV, ESS, EV'!M$2)*'PV, ESS, EV'!$B10</f>
        <v>0</v>
      </c>
      <c r="H9" s="1">
        <f>('PV, ESS, EV'!N$4-'PV, ESS, EV'!N$2)*'PV, ESS, EV'!$B10</f>
        <v>0</v>
      </c>
      <c r="I9" s="1">
        <f>('PV, ESS, EV'!O$4-'PV, ESS, EV'!O$2)*'PV, ESS, EV'!$B10</f>
        <v>0</v>
      </c>
      <c r="J9" s="1">
        <f>('PV, ESS, EV'!P$4-'PV, ESS, EV'!P$2)*'PV, ESS, EV'!$B10</f>
        <v>0</v>
      </c>
      <c r="K9" s="1">
        <f>('PV, ESS, EV'!Q$4-'PV, ESS, EV'!Q$2)*'PV, ESS, EV'!$B10</f>
        <v>0</v>
      </c>
      <c r="L9" s="1">
        <f>('PV, ESS, EV'!R$4-'PV, ESS, EV'!R$2)*'PV, ESS, EV'!$B10</f>
        <v>0</v>
      </c>
      <c r="M9" s="1">
        <f>('PV, ESS, EV'!S$4-'PV, ESS, EV'!S$2)*'PV, ESS, EV'!$B10</f>
        <v>0</v>
      </c>
      <c r="N9" s="1">
        <f>('PV, ESS, EV'!T$4-'PV, ESS, EV'!T$2)*'PV, ESS, EV'!$B10</f>
        <v>0</v>
      </c>
      <c r="O9" s="1">
        <f>('PV, ESS, EV'!U$4-'PV, ESS, EV'!U$2)*'PV, ESS, EV'!$B10</f>
        <v>0</v>
      </c>
      <c r="P9" s="1">
        <f>('PV, ESS, EV'!V$4-'PV, ESS, EV'!V$2)*'PV, ESS, EV'!$B10</f>
        <v>0</v>
      </c>
      <c r="Q9" s="1">
        <f>('PV, ESS, EV'!W$4-'PV, ESS, EV'!W$2)*'PV, ESS, EV'!$B10</f>
        <v>0</v>
      </c>
      <c r="R9" s="1">
        <f>('PV, ESS, EV'!X$4-'PV, ESS, EV'!X$2)*'PV, ESS, EV'!$B10</f>
        <v>0</v>
      </c>
      <c r="S9" s="1">
        <f>('PV, ESS, EV'!Y$4-'PV, ESS, EV'!Y$2)*'PV, ESS, EV'!$B10</f>
        <v>0</v>
      </c>
      <c r="T9" s="1">
        <f>('PV, ESS, EV'!Z$4-'PV, ESS, EV'!Z$2)*'PV, ESS, EV'!$B10</f>
        <v>0</v>
      </c>
      <c r="U9" s="1">
        <f>('PV, ESS, EV'!AA$4-'PV, ESS, EV'!AA$2)*'PV, ESS, EV'!$B10</f>
        <v>0</v>
      </c>
      <c r="V9" s="1">
        <f>('PV, ESS, EV'!AB$4-'PV, ESS, EV'!AB$2)*'PV, ESS, EV'!$B10</f>
        <v>0</v>
      </c>
      <c r="W9" s="1">
        <f>('PV, ESS, EV'!AC$4-'PV, ESS, EV'!AC$2)*'PV, ESS, EV'!$B10</f>
        <v>0</v>
      </c>
      <c r="X9" s="1">
        <f>('PV, ESS, EV'!AD$4-'PV, ESS, EV'!AD$2)*'PV, ESS, EV'!$B10</f>
        <v>0</v>
      </c>
      <c r="Y9" s="1">
        <f>('PV, ESS, EV'!AE$4-'PV, ESS, EV'!AE$2)*'PV, ESS, EV'!$B10</f>
        <v>0</v>
      </c>
    </row>
    <row r="10" spans="1:25" x14ac:dyDescent="0.25">
      <c r="A10" s="5">
        <v>9</v>
      </c>
      <c r="B10" s="1">
        <f>('PV, ESS, EV'!H$4-'PV, ESS, EV'!H$2)*'PV, ESS, EV'!$B11</f>
        <v>0</v>
      </c>
      <c r="C10" s="1">
        <f>('PV, ESS, EV'!I$4-'PV, ESS, EV'!I$2)*'PV, ESS, EV'!$B11</f>
        <v>0</v>
      </c>
      <c r="D10" s="1">
        <f>('PV, ESS, EV'!J$4-'PV, ESS, EV'!J$2)*'PV, ESS, EV'!$B11</f>
        <v>0</v>
      </c>
      <c r="E10" s="1">
        <f>('PV, ESS, EV'!K$4-'PV, ESS, EV'!K$2)*'PV, ESS, EV'!$B11</f>
        <v>0</v>
      </c>
      <c r="F10" s="1">
        <f>('PV, ESS, EV'!L$4-'PV, ESS, EV'!L$2)*'PV, ESS, EV'!$B11</f>
        <v>0</v>
      </c>
      <c r="G10" s="1">
        <f>('PV, ESS, EV'!M$4-'PV, ESS, EV'!M$2)*'PV, ESS, EV'!$B11</f>
        <v>0</v>
      </c>
      <c r="H10" s="1">
        <f>('PV, ESS, EV'!N$4-'PV, ESS, EV'!N$2)*'PV, ESS, EV'!$B11</f>
        <v>0</v>
      </c>
      <c r="I10" s="1">
        <f>('PV, ESS, EV'!O$4-'PV, ESS, EV'!O$2)*'PV, ESS, EV'!$B11</f>
        <v>0</v>
      </c>
      <c r="J10" s="1">
        <f>('PV, ESS, EV'!P$4-'PV, ESS, EV'!P$2)*'PV, ESS, EV'!$B11</f>
        <v>0</v>
      </c>
      <c r="K10" s="1">
        <f>('PV, ESS, EV'!Q$4-'PV, ESS, EV'!Q$2)*'PV, ESS, EV'!$B11</f>
        <v>0</v>
      </c>
      <c r="L10" s="1">
        <f>('PV, ESS, EV'!R$4-'PV, ESS, EV'!R$2)*'PV, ESS, EV'!$B11</f>
        <v>0</v>
      </c>
      <c r="M10" s="1">
        <f>('PV, ESS, EV'!S$4-'PV, ESS, EV'!S$2)*'PV, ESS, EV'!$B11</f>
        <v>0</v>
      </c>
      <c r="N10" s="1">
        <f>('PV, ESS, EV'!T$4-'PV, ESS, EV'!T$2)*'PV, ESS, EV'!$B11</f>
        <v>0</v>
      </c>
      <c r="O10" s="1">
        <f>('PV, ESS, EV'!U$4-'PV, ESS, EV'!U$2)*'PV, ESS, EV'!$B11</f>
        <v>0</v>
      </c>
      <c r="P10" s="1">
        <f>('PV, ESS, EV'!V$4-'PV, ESS, EV'!V$2)*'PV, ESS, EV'!$B11</f>
        <v>0</v>
      </c>
      <c r="Q10" s="1">
        <f>('PV, ESS, EV'!W$4-'PV, ESS, EV'!W$2)*'PV, ESS, EV'!$B11</f>
        <v>0</v>
      </c>
      <c r="R10" s="1">
        <f>('PV, ESS, EV'!X$4-'PV, ESS, EV'!X$2)*'PV, ESS, EV'!$B11</f>
        <v>0</v>
      </c>
      <c r="S10" s="1">
        <f>('PV, ESS, EV'!Y$4-'PV, ESS, EV'!Y$2)*'PV, ESS, EV'!$B11</f>
        <v>0</v>
      </c>
      <c r="T10" s="1">
        <f>('PV, ESS, EV'!Z$4-'PV, ESS, EV'!Z$2)*'PV, ESS, EV'!$B11</f>
        <v>0</v>
      </c>
      <c r="U10" s="1">
        <f>('PV, ESS, EV'!AA$4-'PV, ESS, EV'!AA$2)*'PV, ESS, EV'!$B11</f>
        <v>0</v>
      </c>
      <c r="V10" s="1">
        <f>('PV, ESS, EV'!AB$4-'PV, ESS, EV'!AB$2)*'PV, ESS, EV'!$B11</f>
        <v>0</v>
      </c>
      <c r="W10" s="1">
        <f>('PV, ESS, EV'!AC$4-'PV, ESS, EV'!AC$2)*'PV, ESS, EV'!$B11</f>
        <v>0</v>
      </c>
      <c r="X10" s="1">
        <f>('PV, ESS, EV'!AD$4-'PV, ESS, EV'!AD$2)*'PV, ESS, EV'!$B11</f>
        <v>0</v>
      </c>
      <c r="Y10" s="1">
        <f>('PV, ESS, EV'!AE$4-'PV, ESS, EV'!AE$2)*'PV, ESS, EV'!$B11</f>
        <v>0</v>
      </c>
    </row>
    <row r="11" spans="1:25" x14ac:dyDescent="0.25">
      <c r="A11" s="5">
        <v>10</v>
      </c>
      <c r="B11" s="1">
        <f>('PV, ESS, EV'!H$4-'PV, ESS, EV'!H$2)*'PV, ESS, EV'!$B12</f>
        <v>0</v>
      </c>
      <c r="C11" s="1">
        <f>('PV, ESS, EV'!I$4-'PV, ESS, EV'!I$2)*'PV, ESS, EV'!$B12</f>
        <v>0</v>
      </c>
      <c r="D11" s="1">
        <f>('PV, ESS, EV'!J$4-'PV, ESS, EV'!J$2)*'PV, ESS, EV'!$B12</f>
        <v>0</v>
      </c>
      <c r="E11" s="1">
        <f>('PV, ESS, EV'!K$4-'PV, ESS, EV'!K$2)*'PV, ESS, EV'!$B12</f>
        <v>0</v>
      </c>
      <c r="F11" s="1">
        <f>('PV, ESS, EV'!L$4-'PV, ESS, EV'!L$2)*'PV, ESS, EV'!$B12</f>
        <v>0</v>
      </c>
      <c r="G11" s="1">
        <f>('PV, ESS, EV'!M$4-'PV, ESS, EV'!M$2)*'PV, ESS, EV'!$B12</f>
        <v>0</v>
      </c>
      <c r="H11" s="1">
        <f>('PV, ESS, EV'!N$4-'PV, ESS, EV'!N$2)*'PV, ESS, EV'!$B12</f>
        <v>0</v>
      </c>
      <c r="I11" s="1">
        <f>('PV, ESS, EV'!O$4-'PV, ESS, EV'!O$2)*'PV, ESS, EV'!$B12</f>
        <v>0</v>
      </c>
      <c r="J11" s="1">
        <f>('PV, ESS, EV'!P$4-'PV, ESS, EV'!P$2)*'PV, ESS, EV'!$B12</f>
        <v>0</v>
      </c>
      <c r="K11" s="1">
        <f>('PV, ESS, EV'!Q$4-'PV, ESS, EV'!Q$2)*'PV, ESS, EV'!$B12</f>
        <v>0</v>
      </c>
      <c r="L11" s="1">
        <f>('PV, ESS, EV'!R$4-'PV, ESS, EV'!R$2)*'PV, ESS, EV'!$B12</f>
        <v>0</v>
      </c>
      <c r="M11" s="1">
        <f>('PV, ESS, EV'!S$4-'PV, ESS, EV'!S$2)*'PV, ESS, EV'!$B12</f>
        <v>0</v>
      </c>
      <c r="N11" s="1">
        <f>('PV, ESS, EV'!T$4-'PV, ESS, EV'!T$2)*'PV, ESS, EV'!$B12</f>
        <v>0</v>
      </c>
      <c r="O11" s="1">
        <f>('PV, ESS, EV'!U$4-'PV, ESS, EV'!U$2)*'PV, ESS, EV'!$B12</f>
        <v>0</v>
      </c>
      <c r="P11" s="1">
        <f>('PV, ESS, EV'!V$4-'PV, ESS, EV'!V$2)*'PV, ESS, EV'!$B12</f>
        <v>0</v>
      </c>
      <c r="Q11" s="1">
        <f>('PV, ESS, EV'!W$4-'PV, ESS, EV'!W$2)*'PV, ESS, EV'!$B12</f>
        <v>0</v>
      </c>
      <c r="R11" s="1">
        <f>('PV, ESS, EV'!X$4-'PV, ESS, EV'!X$2)*'PV, ESS, EV'!$B12</f>
        <v>0</v>
      </c>
      <c r="S11" s="1">
        <f>('PV, ESS, EV'!Y$4-'PV, ESS, EV'!Y$2)*'PV, ESS, EV'!$B12</f>
        <v>0</v>
      </c>
      <c r="T11" s="1">
        <f>('PV, ESS, EV'!Z$4-'PV, ESS, EV'!Z$2)*'PV, ESS, EV'!$B12</f>
        <v>0</v>
      </c>
      <c r="U11" s="1">
        <f>('PV, ESS, EV'!AA$4-'PV, ESS, EV'!AA$2)*'PV, ESS, EV'!$B12</f>
        <v>0</v>
      </c>
      <c r="V11" s="1">
        <f>('PV, ESS, EV'!AB$4-'PV, ESS, EV'!AB$2)*'PV, ESS, EV'!$B12</f>
        <v>0</v>
      </c>
      <c r="W11" s="1">
        <f>('PV, ESS, EV'!AC$4-'PV, ESS, EV'!AC$2)*'PV, ESS, EV'!$B12</f>
        <v>0</v>
      </c>
      <c r="X11" s="1">
        <f>('PV, ESS, EV'!AD$4-'PV, ESS, EV'!AD$2)*'PV, ESS, EV'!$B12</f>
        <v>0</v>
      </c>
      <c r="Y11" s="1">
        <f>('PV, ESS, EV'!AE$4-'PV, ESS, EV'!AE$2)*'PV, ESS, EV'!$B12</f>
        <v>0</v>
      </c>
    </row>
    <row r="12" spans="1:25" x14ac:dyDescent="0.25">
      <c r="A12" s="5">
        <v>11</v>
      </c>
      <c r="B12" s="1">
        <f>('PV, ESS, EV'!H$4-'PV, ESS, EV'!H$2)*'PV, ESS, EV'!$B13</f>
        <v>0</v>
      </c>
      <c r="C12" s="1">
        <f>('PV, ESS, EV'!I$4-'PV, ESS, EV'!I$2)*'PV, ESS, EV'!$B13</f>
        <v>0</v>
      </c>
      <c r="D12" s="1">
        <f>('PV, ESS, EV'!J$4-'PV, ESS, EV'!J$2)*'PV, ESS, EV'!$B13</f>
        <v>0</v>
      </c>
      <c r="E12" s="1">
        <f>('PV, ESS, EV'!K$4-'PV, ESS, EV'!K$2)*'PV, ESS, EV'!$B13</f>
        <v>0</v>
      </c>
      <c r="F12" s="1">
        <f>('PV, ESS, EV'!L$4-'PV, ESS, EV'!L$2)*'PV, ESS, EV'!$B13</f>
        <v>0</v>
      </c>
      <c r="G12" s="1">
        <f>('PV, ESS, EV'!M$4-'PV, ESS, EV'!M$2)*'PV, ESS, EV'!$B13</f>
        <v>0</v>
      </c>
      <c r="H12" s="1">
        <f>('PV, ESS, EV'!N$4-'PV, ESS, EV'!N$2)*'PV, ESS, EV'!$B13</f>
        <v>0</v>
      </c>
      <c r="I12" s="1">
        <f>('PV, ESS, EV'!O$4-'PV, ESS, EV'!O$2)*'PV, ESS, EV'!$B13</f>
        <v>0</v>
      </c>
      <c r="J12" s="1">
        <f>('PV, ESS, EV'!P$4-'PV, ESS, EV'!P$2)*'PV, ESS, EV'!$B13</f>
        <v>0</v>
      </c>
      <c r="K12" s="1">
        <f>('PV, ESS, EV'!Q$4-'PV, ESS, EV'!Q$2)*'PV, ESS, EV'!$B13</f>
        <v>0</v>
      </c>
      <c r="L12" s="1">
        <f>('PV, ESS, EV'!R$4-'PV, ESS, EV'!R$2)*'PV, ESS, EV'!$B13</f>
        <v>0</v>
      </c>
      <c r="M12" s="1">
        <f>('PV, ESS, EV'!S$4-'PV, ESS, EV'!S$2)*'PV, ESS, EV'!$B13</f>
        <v>0</v>
      </c>
      <c r="N12" s="1">
        <f>('PV, ESS, EV'!T$4-'PV, ESS, EV'!T$2)*'PV, ESS, EV'!$B13</f>
        <v>0</v>
      </c>
      <c r="O12" s="1">
        <f>('PV, ESS, EV'!U$4-'PV, ESS, EV'!U$2)*'PV, ESS, EV'!$B13</f>
        <v>0</v>
      </c>
      <c r="P12" s="1">
        <f>('PV, ESS, EV'!V$4-'PV, ESS, EV'!V$2)*'PV, ESS, EV'!$B13</f>
        <v>0</v>
      </c>
      <c r="Q12" s="1">
        <f>('PV, ESS, EV'!W$4-'PV, ESS, EV'!W$2)*'PV, ESS, EV'!$B13</f>
        <v>0</v>
      </c>
      <c r="R12" s="1">
        <f>('PV, ESS, EV'!X$4-'PV, ESS, EV'!X$2)*'PV, ESS, EV'!$B13</f>
        <v>0</v>
      </c>
      <c r="S12" s="1">
        <f>('PV, ESS, EV'!Y$4-'PV, ESS, EV'!Y$2)*'PV, ESS, EV'!$B13</f>
        <v>0</v>
      </c>
      <c r="T12" s="1">
        <f>('PV, ESS, EV'!Z$4-'PV, ESS, EV'!Z$2)*'PV, ESS, EV'!$B13</f>
        <v>0</v>
      </c>
      <c r="U12" s="1">
        <f>('PV, ESS, EV'!AA$4-'PV, ESS, EV'!AA$2)*'PV, ESS, EV'!$B13</f>
        <v>0</v>
      </c>
      <c r="V12" s="1">
        <f>('PV, ESS, EV'!AB$4-'PV, ESS, EV'!AB$2)*'PV, ESS, EV'!$B13</f>
        <v>0</v>
      </c>
      <c r="W12" s="1">
        <f>('PV, ESS, EV'!AC$4-'PV, ESS, EV'!AC$2)*'PV, ESS, EV'!$B13</f>
        <v>0</v>
      </c>
      <c r="X12" s="1">
        <f>('PV, ESS, EV'!AD$4-'PV, ESS, EV'!AD$2)*'PV, ESS, EV'!$B13</f>
        <v>0</v>
      </c>
      <c r="Y12" s="1">
        <f>('PV, ESS, EV'!AE$4-'PV, ESS, EV'!AE$2)*'PV, ESS, EV'!$B13</f>
        <v>0</v>
      </c>
    </row>
    <row r="13" spans="1:25" x14ac:dyDescent="0.25">
      <c r="A13" s="5">
        <v>12</v>
      </c>
      <c r="B13" s="1">
        <f>('PV, ESS, EV'!H$4-'PV, ESS, EV'!H$2)*'PV, ESS, EV'!$B14</f>
        <v>0</v>
      </c>
      <c r="C13" s="1">
        <f>('PV, ESS, EV'!I$4-'PV, ESS, EV'!I$2)*'PV, ESS, EV'!$B14</f>
        <v>0</v>
      </c>
      <c r="D13" s="1">
        <f>('PV, ESS, EV'!J$4-'PV, ESS, EV'!J$2)*'PV, ESS, EV'!$B14</f>
        <v>0</v>
      </c>
      <c r="E13" s="1">
        <f>('PV, ESS, EV'!K$4-'PV, ESS, EV'!K$2)*'PV, ESS, EV'!$B14</f>
        <v>0</v>
      </c>
      <c r="F13" s="1">
        <f>('PV, ESS, EV'!L$4-'PV, ESS, EV'!L$2)*'PV, ESS, EV'!$B14</f>
        <v>0</v>
      </c>
      <c r="G13" s="1">
        <f>('PV, ESS, EV'!M$4-'PV, ESS, EV'!M$2)*'PV, ESS, EV'!$B14</f>
        <v>0</v>
      </c>
      <c r="H13" s="1">
        <f>('PV, ESS, EV'!N$4-'PV, ESS, EV'!N$2)*'PV, ESS, EV'!$B14</f>
        <v>0</v>
      </c>
      <c r="I13" s="1">
        <f>('PV, ESS, EV'!O$4-'PV, ESS, EV'!O$2)*'PV, ESS, EV'!$B14</f>
        <v>0</v>
      </c>
      <c r="J13" s="1">
        <f>('PV, ESS, EV'!P$4-'PV, ESS, EV'!P$2)*'PV, ESS, EV'!$B14</f>
        <v>0</v>
      </c>
      <c r="K13" s="1">
        <f>('PV, ESS, EV'!Q$4-'PV, ESS, EV'!Q$2)*'PV, ESS, EV'!$B14</f>
        <v>0</v>
      </c>
      <c r="L13" s="1">
        <f>('PV, ESS, EV'!R$4-'PV, ESS, EV'!R$2)*'PV, ESS, EV'!$B14</f>
        <v>0</v>
      </c>
      <c r="M13" s="1">
        <f>('PV, ESS, EV'!S$4-'PV, ESS, EV'!S$2)*'PV, ESS, EV'!$B14</f>
        <v>0</v>
      </c>
      <c r="N13" s="1">
        <f>('PV, ESS, EV'!T$4-'PV, ESS, EV'!T$2)*'PV, ESS, EV'!$B14</f>
        <v>0</v>
      </c>
      <c r="O13" s="1">
        <f>('PV, ESS, EV'!U$4-'PV, ESS, EV'!U$2)*'PV, ESS, EV'!$B14</f>
        <v>0</v>
      </c>
      <c r="P13" s="1">
        <f>('PV, ESS, EV'!V$4-'PV, ESS, EV'!V$2)*'PV, ESS, EV'!$B14</f>
        <v>0</v>
      </c>
      <c r="Q13" s="1">
        <f>('PV, ESS, EV'!W$4-'PV, ESS, EV'!W$2)*'PV, ESS, EV'!$B14</f>
        <v>0</v>
      </c>
      <c r="R13" s="1">
        <f>('PV, ESS, EV'!X$4-'PV, ESS, EV'!X$2)*'PV, ESS, EV'!$B14</f>
        <v>0</v>
      </c>
      <c r="S13" s="1">
        <f>('PV, ESS, EV'!Y$4-'PV, ESS, EV'!Y$2)*'PV, ESS, EV'!$B14</f>
        <v>0</v>
      </c>
      <c r="T13" s="1">
        <f>('PV, ESS, EV'!Z$4-'PV, ESS, EV'!Z$2)*'PV, ESS, EV'!$B14</f>
        <v>0</v>
      </c>
      <c r="U13" s="1">
        <f>('PV, ESS, EV'!AA$4-'PV, ESS, EV'!AA$2)*'PV, ESS, EV'!$B14</f>
        <v>0</v>
      </c>
      <c r="V13" s="1">
        <f>('PV, ESS, EV'!AB$4-'PV, ESS, EV'!AB$2)*'PV, ESS, EV'!$B14</f>
        <v>0</v>
      </c>
      <c r="W13" s="1">
        <f>('PV, ESS, EV'!AC$4-'PV, ESS, EV'!AC$2)*'PV, ESS, EV'!$B14</f>
        <v>0</v>
      </c>
      <c r="X13" s="1">
        <f>('PV, ESS, EV'!AD$4-'PV, ESS, EV'!AD$2)*'PV, ESS, EV'!$B14</f>
        <v>0</v>
      </c>
      <c r="Y13" s="1">
        <f>('PV, ESS, EV'!AE$4-'PV, ESS, EV'!AE$2)*'PV, ESS, EV'!$B14</f>
        <v>0</v>
      </c>
    </row>
    <row r="14" spans="1:25" x14ac:dyDescent="0.25">
      <c r="A14" s="5">
        <v>13</v>
      </c>
      <c r="B14" s="1">
        <f>('PV, ESS, EV'!H$4-'PV, ESS, EV'!H$2)*'PV, ESS, EV'!$B15</f>
        <v>0</v>
      </c>
      <c r="C14" s="1">
        <f>('PV, ESS, EV'!I$4-'PV, ESS, EV'!I$2)*'PV, ESS, EV'!$B15</f>
        <v>0</v>
      </c>
      <c r="D14" s="1">
        <f>('PV, ESS, EV'!J$4-'PV, ESS, EV'!J$2)*'PV, ESS, EV'!$B15</f>
        <v>0</v>
      </c>
      <c r="E14" s="1">
        <f>('PV, ESS, EV'!K$4-'PV, ESS, EV'!K$2)*'PV, ESS, EV'!$B15</f>
        <v>0</v>
      </c>
      <c r="F14" s="1">
        <f>('PV, ESS, EV'!L$4-'PV, ESS, EV'!L$2)*'PV, ESS, EV'!$B15</f>
        <v>0</v>
      </c>
      <c r="G14" s="1">
        <f>('PV, ESS, EV'!M$4-'PV, ESS, EV'!M$2)*'PV, ESS, EV'!$B15</f>
        <v>0</v>
      </c>
      <c r="H14" s="1">
        <f>('PV, ESS, EV'!N$4-'PV, ESS, EV'!N$2)*'PV, ESS, EV'!$B15</f>
        <v>0</v>
      </c>
      <c r="I14" s="1">
        <f>('PV, ESS, EV'!O$4-'PV, ESS, EV'!O$2)*'PV, ESS, EV'!$B15</f>
        <v>0</v>
      </c>
      <c r="J14" s="1">
        <f>('PV, ESS, EV'!P$4-'PV, ESS, EV'!P$2)*'PV, ESS, EV'!$B15</f>
        <v>0</v>
      </c>
      <c r="K14" s="1">
        <f>('PV, ESS, EV'!Q$4-'PV, ESS, EV'!Q$2)*'PV, ESS, EV'!$B15</f>
        <v>0</v>
      </c>
      <c r="L14" s="1">
        <f>('PV, ESS, EV'!R$4-'PV, ESS, EV'!R$2)*'PV, ESS, EV'!$B15</f>
        <v>0</v>
      </c>
      <c r="M14" s="1">
        <f>('PV, ESS, EV'!S$4-'PV, ESS, EV'!S$2)*'PV, ESS, EV'!$B15</f>
        <v>0</v>
      </c>
      <c r="N14" s="1">
        <f>('PV, ESS, EV'!T$4-'PV, ESS, EV'!T$2)*'PV, ESS, EV'!$B15</f>
        <v>0</v>
      </c>
      <c r="O14" s="1">
        <f>('PV, ESS, EV'!U$4-'PV, ESS, EV'!U$2)*'PV, ESS, EV'!$B15</f>
        <v>0</v>
      </c>
      <c r="P14" s="1">
        <f>('PV, ESS, EV'!V$4-'PV, ESS, EV'!V$2)*'PV, ESS, EV'!$B15</f>
        <v>0</v>
      </c>
      <c r="Q14" s="1">
        <f>('PV, ESS, EV'!W$4-'PV, ESS, EV'!W$2)*'PV, ESS, EV'!$B15</f>
        <v>0</v>
      </c>
      <c r="R14" s="1">
        <f>('PV, ESS, EV'!X$4-'PV, ESS, EV'!X$2)*'PV, ESS, EV'!$B15</f>
        <v>0</v>
      </c>
      <c r="S14" s="1">
        <f>('PV, ESS, EV'!Y$4-'PV, ESS, EV'!Y$2)*'PV, ESS, EV'!$B15</f>
        <v>0</v>
      </c>
      <c r="T14" s="1">
        <f>('PV, ESS, EV'!Z$4-'PV, ESS, EV'!Z$2)*'PV, ESS, EV'!$B15</f>
        <v>0</v>
      </c>
      <c r="U14" s="1">
        <f>('PV, ESS, EV'!AA$4-'PV, ESS, EV'!AA$2)*'PV, ESS, EV'!$B15</f>
        <v>0</v>
      </c>
      <c r="V14" s="1">
        <f>('PV, ESS, EV'!AB$4-'PV, ESS, EV'!AB$2)*'PV, ESS, EV'!$B15</f>
        <v>0</v>
      </c>
      <c r="W14" s="1">
        <f>('PV, ESS, EV'!AC$4-'PV, ESS, EV'!AC$2)*'PV, ESS, EV'!$B15</f>
        <v>0</v>
      </c>
      <c r="X14" s="1">
        <f>('PV, ESS, EV'!AD$4-'PV, ESS, EV'!AD$2)*'PV, ESS, EV'!$B15</f>
        <v>0</v>
      </c>
      <c r="Y14" s="1">
        <f>('PV, ESS, EV'!AE$4-'PV, ESS, EV'!AE$2)*'PV, ESS, EV'!$B15</f>
        <v>0</v>
      </c>
    </row>
    <row r="15" spans="1:25" x14ac:dyDescent="0.25">
      <c r="A15" s="5">
        <v>14</v>
      </c>
      <c r="B15" s="1">
        <f>('PV, ESS, EV'!H$4-'PV, ESS, EV'!H$2)*'PV, ESS, EV'!$B16</f>
        <v>3.6749872773536897E-2</v>
      </c>
      <c r="C15" s="1">
        <f>('PV, ESS, EV'!I$4-'PV, ESS, EV'!I$2)*'PV, ESS, EV'!$B16</f>
        <v>4.0456488549618322E-2</v>
      </c>
      <c r="D15" s="1">
        <f>('PV, ESS, EV'!J$4-'PV, ESS, EV'!J$2)*'PV, ESS, EV'!$B16</f>
        <v>5.2658778625954202E-2</v>
      </c>
      <c r="E15" s="1">
        <f>('PV, ESS, EV'!K$4-'PV, ESS, EV'!K$2)*'PV, ESS, EV'!$B16</f>
        <v>6.0371501272264642E-2</v>
      </c>
      <c r="F15" s="1">
        <f>('PV, ESS, EV'!L$4-'PV, ESS, EV'!L$2)*'PV, ESS, EV'!$B16</f>
        <v>7.0984223918575062E-2</v>
      </c>
      <c r="G15" s="1">
        <f>('PV, ESS, EV'!M$4-'PV, ESS, EV'!M$2)*'PV, ESS, EV'!$B16</f>
        <v>8.297404580152673E-2</v>
      </c>
      <c r="H15" s="1">
        <f>('PV, ESS, EV'!N$4-'PV, ESS, EV'!N$2)*'PV, ESS, EV'!$B16</f>
        <v>7.3965648854961846E-2</v>
      </c>
      <c r="I15" s="1">
        <f>('PV, ESS, EV'!O$4-'PV, ESS, EV'!O$2)*'PV, ESS, EV'!$B16</f>
        <v>0.1057404580152672</v>
      </c>
      <c r="J15" s="1">
        <f>('PV, ESS, EV'!P$4-'PV, ESS, EV'!P$2)*'PV, ESS, EV'!$B16</f>
        <v>9.7005852417302807E-2</v>
      </c>
      <c r="K15" s="1">
        <f>('PV, ESS, EV'!Q$4-'PV, ESS, EV'!Q$2)*'PV, ESS, EV'!$B16</f>
        <v>0.10956132315521627</v>
      </c>
      <c r="L15" s="1">
        <f>('PV, ESS, EV'!R$4-'PV, ESS, EV'!R$2)*'PV, ESS, EV'!$B16</f>
        <v>0.11259872773536897</v>
      </c>
      <c r="M15" s="1">
        <f>('PV, ESS, EV'!S$4-'PV, ESS, EV'!S$2)*'PV, ESS, EV'!$B16</f>
        <v>0.1044465648854962</v>
      </c>
      <c r="N15" s="1">
        <f>('PV, ESS, EV'!T$4-'PV, ESS, EV'!T$2)*'PV, ESS, EV'!$B16</f>
        <v>9.8529516539440226E-2</v>
      </c>
      <c r="O15" s="1">
        <f>('PV, ESS, EV'!U$4-'PV, ESS, EV'!U$2)*'PV, ESS, EV'!$B16</f>
        <v>9.0711450381679395E-2</v>
      </c>
      <c r="P15" s="1">
        <f>('PV, ESS, EV'!V$4-'PV, ESS, EV'!V$2)*'PV, ESS, EV'!$B16</f>
        <v>8.3553944020356236E-2</v>
      </c>
      <c r="Q15" s="1">
        <f>('PV, ESS, EV'!W$4-'PV, ESS, EV'!W$2)*'PV, ESS, EV'!$B16</f>
        <v>7.5197709923664133E-2</v>
      </c>
      <c r="R15" s="1">
        <f>('PV, ESS, EV'!X$4-'PV, ESS, EV'!X$2)*'PV, ESS, EV'!$B16</f>
        <v>7.4415521628498724E-2</v>
      </c>
      <c r="S15" s="1">
        <f>('PV, ESS, EV'!Y$4-'PV, ESS, EV'!Y$2)*'PV, ESS, EV'!$B16</f>
        <v>5.8958778625954195E-2</v>
      </c>
      <c r="T15" s="1">
        <f>('PV, ESS, EV'!Z$4-'PV, ESS, EV'!Z$2)*'PV, ESS, EV'!$B16</f>
        <v>4.8782188295165396E-2</v>
      </c>
      <c r="U15" s="1">
        <f>('PV, ESS, EV'!AA$4-'PV, ESS, EV'!AA$2)*'PV, ESS, EV'!$B16</f>
        <v>5.7885496183206112E-2</v>
      </c>
      <c r="V15" s="1">
        <f>('PV, ESS, EV'!AB$4-'PV, ESS, EV'!AB$2)*'PV, ESS, EV'!$B16</f>
        <v>5.898117048346057E-2</v>
      </c>
      <c r="W15" s="1">
        <f>('PV, ESS, EV'!AC$4-'PV, ESS, EV'!AC$2)*'PV, ESS, EV'!$B16</f>
        <v>6.7404071246819339E-2</v>
      </c>
      <c r="X15" s="1">
        <f>('PV, ESS, EV'!AD$4-'PV, ESS, EV'!AD$2)*'PV, ESS, EV'!$B16</f>
        <v>3.2727735368956748E-2</v>
      </c>
      <c r="Y15" s="1">
        <f>('PV, ESS, EV'!AE$4-'PV, ESS, EV'!AE$2)*'PV, ESS, EV'!$B16</f>
        <v>3.1423664122137415E-2</v>
      </c>
    </row>
    <row r="16" spans="1:25" x14ac:dyDescent="0.25">
      <c r="A16" s="5">
        <v>15</v>
      </c>
      <c r="B16" s="1">
        <f>('PV, ESS, EV'!H$4-'PV, ESS, EV'!H$2)*'PV, ESS, EV'!$B17</f>
        <v>0</v>
      </c>
      <c r="C16" s="1">
        <f>('PV, ESS, EV'!I$4-'PV, ESS, EV'!I$2)*'PV, ESS, EV'!$B17</f>
        <v>0</v>
      </c>
      <c r="D16" s="1">
        <f>('PV, ESS, EV'!J$4-'PV, ESS, EV'!J$2)*'PV, ESS, EV'!$B17</f>
        <v>0</v>
      </c>
      <c r="E16" s="1">
        <f>('PV, ESS, EV'!K$4-'PV, ESS, EV'!K$2)*'PV, ESS, EV'!$B17</f>
        <v>0</v>
      </c>
      <c r="F16" s="1">
        <f>('PV, ESS, EV'!L$4-'PV, ESS, EV'!L$2)*'PV, ESS, EV'!$B17</f>
        <v>0</v>
      </c>
      <c r="G16" s="1">
        <f>('PV, ESS, EV'!M$4-'PV, ESS, EV'!M$2)*'PV, ESS, EV'!$B17</f>
        <v>0</v>
      </c>
      <c r="H16" s="1">
        <f>('PV, ESS, EV'!N$4-'PV, ESS, EV'!N$2)*'PV, ESS, EV'!$B17</f>
        <v>0</v>
      </c>
      <c r="I16" s="1">
        <f>('PV, ESS, EV'!O$4-'PV, ESS, EV'!O$2)*'PV, ESS, EV'!$B17</f>
        <v>0</v>
      </c>
      <c r="J16" s="1">
        <f>('PV, ESS, EV'!P$4-'PV, ESS, EV'!P$2)*'PV, ESS, EV'!$B17</f>
        <v>0</v>
      </c>
      <c r="K16" s="1">
        <f>('PV, ESS, EV'!Q$4-'PV, ESS, EV'!Q$2)*'PV, ESS, EV'!$B17</f>
        <v>0</v>
      </c>
      <c r="L16" s="1">
        <f>('PV, ESS, EV'!R$4-'PV, ESS, EV'!R$2)*'PV, ESS, EV'!$B17</f>
        <v>0</v>
      </c>
      <c r="M16" s="1">
        <f>('PV, ESS, EV'!S$4-'PV, ESS, EV'!S$2)*'PV, ESS, EV'!$B17</f>
        <v>0</v>
      </c>
      <c r="N16" s="1">
        <f>('PV, ESS, EV'!T$4-'PV, ESS, EV'!T$2)*'PV, ESS, EV'!$B17</f>
        <v>0</v>
      </c>
      <c r="O16" s="1">
        <f>('PV, ESS, EV'!U$4-'PV, ESS, EV'!U$2)*'PV, ESS, EV'!$B17</f>
        <v>0</v>
      </c>
      <c r="P16" s="1">
        <f>('PV, ESS, EV'!V$4-'PV, ESS, EV'!V$2)*'PV, ESS, EV'!$B17</f>
        <v>0</v>
      </c>
      <c r="Q16" s="1">
        <f>('PV, ESS, EV'!W$4-'PV, ESS, EV'!W$2)*'PV, ESS, EV'!$B17</f>
        <v>0</v>
      </c>
      <c r="R16" s="1">
        <f>('PV, ESS, EV'!X$4-'PV, ESS, EV'!X$2)*'PV, ESS, EV'!$B17</f>
        <v>0</v>
      </c>
      <c r="S16" s="1">
        <f>('PV, ESS, EV'!Y$4-'PV, ESS, EV'!Y$2)*'PV, ESS, EV'!$B17</f>
        <v>0</v>
      </c>
      <c r="T16" s="1">
        <f>('PV, ESS, EV'!Z$4-'PV, ESS, EV'!Z$2)*'PV, ESS, EV'!$B17</f>
        <v>0</v>
      </c>
      <c r="U16" s="1">
        <f>('PV, ESS, EV'!AA$4-'PV, ESS, EV'!AA$2)*'PV, ESS, EV'!$B17</f>
        <v>0</v>
      </c>
      <c r="V16" s="1">
        <f>('PV, ESS, EV'!AB$4-'PV, ESS, EV'!AB$2)*'PV, ESS, EV'!$B17</f>
        <v>0</v>
      </c>
      <c r="W16" s="1">
        <f>('PV, ESS, EV'!AC$4-'PV, ESS, EV'!AC$2)*'PV, ESS, EV'!$B17</f>
        <v>0</v>
      </c>
      <c r="X16" s="1">
        <f>('PV, ESS, EV'!AD$4-'PV, ESS, EV'!AD$2)*'PV, ESS, EV'!$B17</f>
        <v>0</v>
      </c>
      <c r="Y16" s="1">
        <f>('PV, ESS, EV'!AE$4-'PV, ESS, EV'!AE$2)*'PV, ESS, EV'!$B17</f>
        <v>0</v>
      </c>
    </row>
    <row r="17" spans="1:25" x14ac:dyDescent="0.25">
      <c r="A17" s="5">
        <v>16</v>
      </c>
      <c r="B17" s="1">
        <f>('PV, ESS, EV'!H$4-'PV, ESS, EV'!H$2)*'PV, ESS, EV'!$B18</f>
        <v>0</v>
      </c>
      <c r="C17" s="1">
        <f>('PV, ESS, EV'!I$4-'PV, ESS, EV'!I$2)*'PV, ESS, EV'!$B18</f>
        <v>0</v>
      </c>
      <c r="D17" s="1">
        <f>('PV, ESS, EV'!J$4-'PV, ESS, EV'!J$2)*'PV, ESS, EV'!$B18</f>
        <v>0</v>
      </c>
      <c r="E17" s="1">
        <f>('PV, ESS, EV'!K$4-'PV, ESS, EV'!K$2)*'PV, ESS, EV'!$B18</f>
        <v>0</v>
      </c>
      <c r="F17" s="1">
        <f>('PV, ESS, EV'!L$4-'PV, ESS, EV'!L$2)*'PV, ESS, EV'!$B18</f>
        <v>0</v>
      </c>
      <c r="G17" s="1">
        <f>('PV, ESS, EV'!M$4-'PV, ESS, EV'!M$2)*'PV, ESS, EV'!$B18</f>
        <v>0</v>
      </c>
      <c r="H17" s="1">
        <f>('PV, ESS, EV'!N$4-'PV, ESS, EV'!N$2)*'PV, ESS, EV'!$B18</f>
        <v>0</v>
      </c>
      <c r="I17" s="1">
        <f>('PV, ESS, EV'!O$4-'PV, ESS, EV'!O$2)*'PV, ESS, EV'!$B18</f>
        <v>0</v>
      </c>
      <c r="J17" s="1">
        <f>('PV, ESS, EV'!P$4-'PV, ESS, EV'!P$2)*'PV, ESS, EV'!$B18</f>
        <v>0</v>
      </c>
      <c r="K17" s="1">
        <f>('PV, ESS, EV'!Q$4-'PV, ESS, EV'!Q$2)*'PV, ESS, EV'!$B18</f>
        <v>0</v>
      </c>
      <c r="L17" s="1">
        <f>('PV, ESS, EV'!R$4-'PV, ESS, EV'!R$2)*'PV, ESS, EV'!$B18</f>
        <v>0</v>
      </c>
      <c r="M17" s="1">
        <f>('PV, ESS, EV'!S$4-'PV, ESS, EV'!S$2)*'PV, ESS, EV'!$B18</f>
        <v>0</v>
      </c>
      <c r="N17" s="1">
        <f>('PV, ESS, EV'!T$4-'PV, ESS, EV'!T$2)*'PV, ESS, EV'!$B18</f>
        <v>0</v>
      </c>
      <c r="O17" s="1">
        <f>('PV, ESS, EV'!U$4-'PV, ESS, EV'!U$2)*'PV, ESS, EV'!$B18</f>
        <v>0</v>
      </c>
      <c r="P17" s="1">
        <f>('PV, ESS, EV'!V$4-'PV, ESS, EV'!V$2)*'PV, ESS, EV'!$B18</f>
        <v>0</v>
      </c>
      <c r="Q17" s="1">
        <f>('PV, ESS, EV'!W$4-'PV, ESS, EV'!W$2)*'PV, ESS, EV'!$B18</f>
        <v>0</v>
      </c>
      <c r="R17" s="1">
        <f>('PV, ESS, EV'!X$4-'PV, ESS, EV'!X$2)*'PV, ESS, EV'!$B18</f>
        <v>0</v>
      </c>
      <c r="S17" s="1">
        <f>('PV, ESS, EV'!Y$4-'PV, ESS, EV'!Y$2)*'PV, ESS, EV'!$B18</f>
        <v>0</v>
      </c>
      <c r="T17" s="1">
        <f>('PV, ESS, EV'!Z$4-'PV, ESS, EV'!Z$2)*'PV, ESS, EV'!$B18</f>
        <v>0</v>
      </c>
      <c r="U17" s="1">
        <f>('PV, ESS, EV'!AA$4-'PV, ESS, EV'!AA$2)*'PV, ESS, EV'!$B18</f>
        <v>0</v>
      </c>
      <c r="V17" s="1">
        <f>('PV, ESS, EV'!AB$4-'PV, ESS, EV'!AB$2)*'PV, ESS, EV'!$B18</f>
        <v>0</v>
      </c>
      <c r="W17" s="1">
        <f>('PV, ESS, EV'!AC$4-'PV, ESS, EV'!AC$2)*'PV, ESS, EV'!$B18</f>
        <v>0</v>
      </c>
      <c r="X17" s="1">
        <f>('PV, ESS, EV'!AD$4-'PV, ESS, EV'!AD$2)*'PV, ESS, EV'!$B18</f>
        <v>0</v>
      </c>
      <c r="Y17" s="1">
        <f>('PV, ESS, EV'!AE$4-'PV, ESS, EV'!AE$2)*'PV, ESS, EV'!$B18</f>
        <v>0</v>
      </c>
    </row>
    <row r="18" spans="1:25" x14ac:dyDescent="0.25">
      <c r="A18" s="5">
        <v>17</v>
      </c>
      <c r="B18" s="1">
        <f>('PV, ESS, EV'!H$4-'PV, ESS, EV'!H$2)*'PV, ESS, EV'!$B19</f>
        <v>4.8999830364715863E-2</v>
      </c>
      <c r="C18" s="1">
        <f>('PV, ESS, EV'!I$4-'PV, ESS, EV'!I$2)*'PV, ESS, EV'!$B19</f>
        <v>5.3941984732824431E-2</v>
      </c>
      <c r="D18" s="1">
        <f>('PV, ESS, EV'!J$4-'PV, ESS, EV'!J$2)*'PV, ESS, EV'!$B19</f>
        <v>7.0211704834605607E-2</v>
      </c>
      <c r="E18" s="1">
        <f>('PV, ESS, EV'!K$4-'PV, ESS, EV'!K$2)*'PV, ESS, EV'!$B19</f>
        <v>8.0495335029686199E-2</v>
      </c>
      <c r="F18" s="1">
        <f>('PV, ESS, EV'!L$4-'PV, ESS, EV'!L$2)*'PV, ESS, EV'!$B19</f>
        <v>9.4645631891433421E-2</v>
      </c>
      <c r="G18" s="1">
        <f>('PV, ESS, EV'!M$4-'PV, ESS, EV'!M$2)*'PV, ESS, EV'!$B19</f>
        <v>0.11063206106870231</v>
      </c>
      <c r="H18" s="1">
        <f>('PV, ESS, EV'!N$4-'PV, ESS, EV'!N$2)*'PV, ESS, EV'!$B19</f>
        <v>9.8620865139949138E-2</v>
      </c>
      <c r="I18" s="1">
        <f>('PV, ESS, EV'!O$4-'PV, ESS, EV'!O$2)*'PV, ESS, EV'!$B19</f>
        <v>0.1409872773536896</v>
      </c>
      <c r="J18" s="1">
        <f>('PV, ESS, EV'!P$4-'PV, ESS, EV'!P$2)*'PV, ESS, EV'!$B19</f>
        <v>0.12934113655640375</v>
      </c>
      <c r="K18" s="1">
        <f>('PV, ESS, EV'!Q$4-'PV, ESS, EV'!Q$2)*'PV, ESS, EV'!$B19</f>
        <v>0.14608176420695504</v>
      </c>
      <c r="L18" s="1">
        <f>('PV, ESS, EV'!R$4-'PV, ESS, EV'!R$2)*'PV, ESS, EV'!$B19</f>
        <v>0.15013163698049198</v>
      </c>
      <c r="M18" s="1">
        <f>('PV, ESS, EV'!S$4-'PV, ESS, EV'!S$2)*'PV, ESS, EV'!$B19</f>
        <v>0.13926208651399494</v>
      </c>
      <c r="N18" s="1">
        <f>('PV, ESS, EV'!T$4-'PV, ESS, EV'!T$2)*'PV, ESS, EV'!$B19</f>
        <v>0.13137268871925364</v>
      </c>
      <c r="O18" s="1">
        <f>('PV, ESS, EV'!U$4-'PV, ESS, EV'!U$2)*'PV, ESS, EV'!$B19</f>
        <v>0.12094860050890588</v>
      </c>
      <c r="P18" s="1">
        <f>('PV, ESS, EV'!V$4-'PV, ESS, EV'!V$2)*'PV, ESS, EV'!$B19</f>
        <v>0.11140525869380832</v>
      </c>
      <c r="Q18" s="1">
        <f>('PV, ESS, EV'!W$4-'PV, ESS, EV'!W$2)*'PV, ESS, EV'!$B19</f>
        <v>0.10026361323155218</v>
      </c>
      <c r="R18" s="1">
        <f>('PV, ESS, EV'!X$4-'PV, ESS, EV'!X$2)*'PV, ESS, EV'!$B19</f>
        <v>9.9220695504664974E-2</v>
      </c>
      <c r="S18" s="1">
        <f>('PV, ESS, EV'!Y$4-'PV, ESS, EV'!Y$2)*'PV, ESS, EV'!$B19</f>
        <v>7.8611704834605597E-2</v>
      </c>
      <c r="T18" s="1">
        <f>('PV, ESS, EV'!Z$4-'PV, ESS, EV'!Z$2)*'PV, ESS, EV'!$B19</f>
        <v>6.5042917726887195E-2</v>
      </c>
      <c r="U18" s="1">
        <f>('PV, ESS, EV'!AA$4-'PV, ESS, EV'!AA$2)*'PV, ESS, EV'!$B19</f>
        <v>7.7180661577608153E-2</v>
      </c>
      <c r="V18" s="1">
        <f>('PV, ESS, EV'!AB$4-'PV, ESS, EV'!AB$2)*'PV, ESS, EV'!$B19</f>
        <v>7.8641560644614097E-2</v>
      </c>
      <c r="W18" s="1">
        <f>('PV, ESS, EV'!AC$4-'PV, ESS, EV'!AC$2)*'PV, ESS, EV'!$B19</f>
        <v>8.9872094995759128E-2</v>
      </c>
      <c r="X18" s="1">
        <f>('PV, ESS, EV'!AD$4-'PV, ESS, EV'!AD$2)*'PV, ESS, EV'!$B19</f>
        <v>4.3636980491942333E-2</v>
      </c>
      <c r="Y18" s="1">
        <f>('PV, ESS, EV'!AE$4-'PV, ESS, EV'!AE$2)*'PV, ESS, EV'!$B19</f>
        <v>4.1898218829516554E-2</v>
      </c>
    </row>
    <row r="19" spans="1:25" x14ac:dyDescent="0.25">
      <c r="A19" s="5">
        <v>18</v>
      </c>
      <c r="B19" s="1">
        <f>('PV, ESS, EV'!H$4-'PV, ESS, EV'!H$2)*'PV, ESS, EV'!$B20</f>
        <v>0</v>
      </c>
      <c r="C19" s="1">
        <f>('PV, ESS, EV'!I$4-'PV, ESS, EV'!I$2)*'PV, ESS, EV'!$B20</f>
        <v>0</v>
      </c>
      <c r="D19" s="1">
        <f>('PV, ESS, EV'!J$4-'PV, ESS, EV'!J$2)*'PV, ESS, EV'!$B20</f>
        <v>0</v>
      </c>
      <c r="E19" s="1">
        <f>('PV, ESS, EV'!K$4-'PV, ESS, EV'!K$2)*'PV, ESS, EV'!$B20</f>
        <v>0</v>
      </c>
      <c r="F19" s="1">
        <f>('PV, ESS, EV'!L$4-'PV, ESS, EV'!L$2)*'PV, ESS, EV'!$B20</f>
        <v>0</v>
      </c>
      <c r="G19" s="1">
        <f>('PV, ESS, EV'!M$4-'PV, ESS, EV'!M$2)*'PV, ESS, EV'!$B20</f>
        <v>0</v>
      </c>
      <c r="H19" s="1">
        <f>('PV, ESS, EV'!N$4-'PV, ESS, EV'!N$2)*'PV, ESS, EV'!$B20</f>
        <v>0</v>
      </c>
      <c r="I19" s="1">
        <f>('PV, ESS, EV'!O$4-'PV, ESS, EV'!O$2)*'PV, ESS, EV'!$B20</f>
        <v>0</v>
      </c>
      <c r="J19" s="1">
        <f>('PV, ESS, EV'!P$4-'PV, ESS, EV'!P$2)*'PV, ESS, EV'!$B20</f>
        <v>0</v>
      </c>
      <c r="K19" s="1">
        <f>('PV, ESS, EV'!Q$4-'PV, ESS, EV'!Q$2)*'PV, ESS, EV'!$B20</f>
        <v>0</v>
      </c>
      <c r="L19" s="1">
        <f>('PV, ESS, EV'!R$4-'PV, ESS, EV'!R$2)*'PV, ESS, EV'!$B20</f>
        <v>0</v>
      </c>
      <c r="M19" s="1">
        <f>('PV, ESS, EV'!S$4-'PV, ESS, EV'!S$2)*'PV, ESS, EV'!$B20</f>
        <v>0</v>
      </c>
      <c r="N19" s="1">
        <f>('PV, ESS, EV'!T$4-'PV, ESS, EV'!T$2)*'PV, ESS, EV'!$B20</f>
        <v>0</v>
      </c>
      <c r="O19" s="1">
        <f>('PV, ESS, EV'!U$4-'PV, ESS, EV'!U$2)*'PV, ESS, EV'!$B20</f>
        <v>0</v>
      </c>
      <c r="P19" s="1">
        <f>('PV, ESS, EV'!V$4-'PV, ESS, EV'!V$2)*'PV, ESS, EV'!$B20</f>
        <v>0</v>
      </c>
      <c r="Q19" s="1">
        <f>('PV, ESS, EV'!W$4-'PV, ESS, EV'!W$2)*'PV, ESS, EV'!$B20</f>
        <v>0</v>
      </c>
      <c r="R19" s="1">
        <f>('PV, ESS, EV'!X$4-'PV, ESS, EV'!X$2)*'PV, ESS, EV'!$B20</f>
        <v>0</v>
      </c>
      <c r="S19" s="1">
        <f>('PV, ESS, EV'!Y$4-'PV, ESS, EV'!Y$2)*'PV, ESS, EV'!$B20</f>
        <v>0</v>
      </c>
      <c r="T19" s="1">
        <f>('PV, ESS, EV'!Z$4-'PV, ESS, EV'!Z$2)*'PV, ESS, EV'!$B20</f>
        <v>0</v>
      </c>
      <c r="U19" s="1">
        <f>('PV, ESS, EV'!AA$4-'PV, ESS, EV'!AA$2)*'PV, ESS, EV'!$B20</f>
        <v>0</v>
      </c>
      <c r="V19" s="1">
        <f>('PV, ESS, EV'!AB$4-'PV, ESS, EV'!AB$2)*'PV, ESS, EV'!$B20</f>
        <v>0</v>
      </c>
      <c r="W19" s="1">
        <f>('PV, ESS, EV'!AC$4-'PV, ESS, EV'!AC$2)*'PV, ESS, EV'!$B20</f>
        <v>0</v>
      </c>
      <c r="X19" s="1">
        <f>('PV, ESS, EV'!AD$4-'PV, ESS, EV'!AD$2)*'PV, ESS, EV'!$B20</f>
        <v>0</v>
      </c>
      <c r="Y19" s="1">
        <f>('PV, ESS, EV'!AE$4-'PV, ESS, EV'!AE$2)*'PV, ESS, EV'!$B20</f>
        <v>0</v>
      </c>
    </row>
    <row r="20" spans="1:25" x14ac:dyDescent="0.25">
      <c r="A20" s="5">
        <v>19</v>
      </c>
      <c r="B20" s="1">
        <f>('PV, ESS, EV'!H$4-'PV, ESS, EV'!H$2)*'PV, ESS, EV'!$B21</f>
        <v>0</v>
      </c>
      <c r="C20" s="1">
        <f>('PV, ESS, EV'!I$4-'PV, ESS, EV'!I$2)*'PV, ESS, EV'!$B21</f>
        <v>0</v>
      </c>
      <c r="D20" s="1">
        <f>('PV, ESS, EV'!J$4-'PV, ESS, EV'!J$2)*'PV, ESS, EV'!$B21</f>
        <v>0</v>
      </c>
      <c r="E20" s="1">
        <f>('PV, ESS, EV'!K$4-'PV, ESS, EV'!K$2)*'PV, ESS, EV'!$B21</f>
        <v>0</v>
      </c>
      <c r="F20" s="1">
        <f>('PV, ESS, EV'!L$4-'PV, ESS, EV'!L$2)*'PV, ESS, EV'!$B21</f>
        <v>0</v>
      </c>
      <c r="G20" s="1">
        <f>('PV, ESS, EV'!M$4-'PV, ESS, EV'!M$2)*'PV, ESS, EV'!$B21</f>
        <v>0</v>
      </c>
      <c r="H20" s="1">
        <f>('PV, ESS, EV'!N$4-'PV, ESS, EV'!N$2)*'PV, ESS, EV'!$B21</f>
        <v>0</v>
      </c>
      <c r="I20" s="1">
        <f>('PV, ESS, EV'!O$4-'PV, ESS, EV'!O$2)*'PV, ESS, EV'!$B21</f>
        <v>0</v>
      </c>
      <c r="J20" s="1">
        <f>('PV, ESS, EV'!P$4-'PV, ESS, EV'!P$2)*'PV, ESS, EV'!$B21</f>
        <v>0</v>
      </c>
      <c r="K20" s="1">
        <f>('PV, ESS, EV'!Q$4-'PV, ESS, EV'!Q$2)*'PV, ESS, EV'!$B21</f>
        <v>0</v>
      </c>
      <c r="L20" s="1">
        <f>('PV, ESS, EV'!R$4-'PV, ESS, EV'!R$2)*'PV, ESS, EV'!$B21</f>
        <v>0</v>
      </c>
      <c r="M20" s="1">
        <f>('PV, ESS, EV'!S$4-'PV, ESS, EV'!S$2)*'PV, ESS, EV'!$B21</f>
        <v>0</v>
      </c>
      <c r="N20" s="1">
        <f>('PV, ESS, EV'!T$4-'PV, ESS, EV'!T$2)*'PV, ESS, EV'!$B21</f>
        <v>0</v>
      </c>
      <c r="O20" s="1">
        <f>('PV, ESS, EV'!U$4-'PV, ESS, EV'!U$2)*'PV, ESS, EV'!$B21</f>
        <v>0</v>
      </c>
      <c r="P20" s="1">
        <f>('PV, ESS, EV'!V$4-'PV, ESS, EV'!V$2)*'PV, ESS, EV'!$B21</f>
        <v>0</v>
      </c>
      <c r="Q20" s="1">
        <f>('PV, ESS, EV'!W$4-'PV, ESS, EV'!W$2)*'PV, ESS, EV'!$B21</f>
        <v>0</v>
      </c>
      <c r="R20" s="1">
        <f>('PV, ESS, EV'!X$4-'PV, ESS, EV'!X$2)*'PV, ESS, EV'!$B21</f>
        <v>0</v>
      </c>
      <c r="S20" s="1">
        <f>('PV, ESS, EV'!Y$4-'PV, ESS, EV'!Y$2)*'PV, ESS, EV'!$B21</f>
        <v>0</v>
      </c>
      <c r="T20" s="1">
        <f>('PV, ESS, EV'!Z$4-'PV, ESS, EV'!Z$2)*'PV, ESS, EV'!$B21</f>
        <v>0</v>
      </c>
      <c r="U20" s="1">
        <f>('PV, ESS, EV'!AA$4-'PV, ESS, EV'!AA$2)*'PV, ESS, EV'!$B21</f>
        <v>0</v>
      </c>
      <c r="V20" s="1">
        <f>('PV, ESS, EV'!AB$4-'PV, ESS, EV'!AB$2)*'PV, ESS, EV'!$B21</f>
        <v>0</v>
      </c>
      <c r="W20" s="1">
        <f>('PV, ESS, EV'!AC$4-'PV, ESS, EV'!AC$2)*'PV, ESS, EV'!$B21</f>
        <v>0</v>
      </c>
      <c r="X20" s="1">
        <f>('PV, ESS, EV'!AD$4-'PV, ESS, EV'!AD$2)*'PV, ESS, EV'!$B21</f>
        <v>0</v>
      </c>
      <c r="Y20" s="1">
        <f>('PV, ESS, EV'!AE$4-'PV, ESS, EV'!AE$2)*'PV, ESS, EV'!$B21</f>
        <v>0</v>
      </c>
    </row>
    <row r="21" spans="1:25" x14ac:dyDescent="0.25">
      <c r="A21" s="5">
        <v>20</v>
      </c>
      <c r="B21" s="1">
        <f>('PV, ESS, EV'!H$4-'PV, ESS, EV'!H$2)*'PV, ESS, EV'!$B22</f>
        <v>1.5006198049194234E-2</v>
      </c>
      <c r="C21" s="1">
        <f>('PV, ESS, EV'!I$4-'PV, ESS, EV'!I$2)*'PV, ESS, EV'!$B22</f>
        <v>1.651973282442748E-2</v>
      </c>
      <c r="D21" s="1">
        <f>('PV, ESS, EV'!J$4-'PV, ESS, EV'!J$2)*'PV, ESS, EV'!$B22</f>
        <v>2.1502334605597966E-2</v>
      </c>
      <c r="E21" s="1">
        <f>('PV, ESS, EV'!K$4-'PV, ESS, EV'!K$2)*'PV, ESS, EV'!$B22</f>
        <v>2.4651696352841396E-2</v>
      </c>
      <c r="F21" s="1">
        <f>('PV, ESS, EV'!L$4-'PV, ESS, EV'!L$2)*'PV, ESS, EV'!$B22</f>
        <v>2.8985224766751486E-2</v>
      </c>
      <c r="G21" s="1">
        <f>('PV, ESS, EV'!M$4-'PV, ESS, EV'!M$2)*'PV, ESS, EV'!$B22</f>
        <v>3.3881068702290081E-2</v>
      </c>
      <c r="H21" s="1">
        <f>('PV, ESS, EV'!N$4-'PV, ESS, EV'!N$2)*'PV, ESS, EV'!$B22</f>
        <v>3.0202639949109423E-2</v>
      </c>
      <c r="I21" s="1">
        <f>('PV, ESS, EV'!O$4-'PV, ESS, EV'!O$2)*'PV, ESS, EV'!$B22</f>
        <v>4.317735368956744E-2</v>
      </c>
      <c r="J21" s="1">
        <f>('PV, ESS, EV'!P$4-'PV, ESS, EV'!P$2)*'PV, ESS, EV'!$B22</f>
        <v>3.9610723070398646E-2</v>
      </c>
      <c r="K21" s="1">
        <f>('PV, ESS, EV'!Q$4-'PV, ESS, EV'!Q$2)*'PV, ESS, EV'!$B22</f>
        <v>4.4737540288379979E-2</v>
      </c>
      <c r="L21" s="1">
        <f>('PV, ESS, EV'!R$4-'PV, ESS, EV'!R$2)*'PV, ESS, EV'!$B22</f>
        <v>4.5977813825275667E-2</v>
      </c>
      <c r="M21" s="1">
        <f>('PV, ESS, EV'!S$4-'PV, ESS, EV'!S$2)*'PV, ESS, EV'!$B22</f>
        <v>4.2649013994910945E-2</v>
      </c>
      <c r="N21" s="1">
        <f>('PV, ESS, EV'!T$4-'PV, ESS, EV'!T$2)*'PV, ESS, EV'!$B22</f>
        <v>4.0232885920271425E-2</v>
      </c>
      <c r="O21" s="1">
        <f>('PV, ESS, EV'!U$4-'PV, ESS, EV'!U$2)*'PV, ESS, EV'!$B22</f>
        <v>3.7040508905852421E-2</v>
      </c>
      <c r="P21" s="1">
        <f>('PV, ESS, EV'!V$4-'PV, ESS, EV'!V$2)*'PV, ESS, EV'!$B22</f>
        <v>3.4117860474978799E-2</v>
      </c>
      <c r="Q21" s="1">
        <f>('PV, ESS, EV'!W$4-'PV, ESS, EV'!W$2)*'PV, ESS, EV'!$B22</f>
        <v>3.0705731552162854E-2</v>
      </c>
      <c r="R21" s="1">
        <f>('PV, ESS, EV'!X$4-'PV, ESS, EV'!X$2)*'PV, ESS, EV'!$B22</f>
        <v>3.0386337998303647E-2</v>
      </c>
      <c r="S21" s="1">
        <f>('PV, ESS, EV'!Y$4-'PV, ESS, EV'!Y$2)*'PV, ESS, EV'!$B22</f>
        <v>2.4074834605597964E-2</v>
      </c>
      <c r="T21" s="1">
        <f>('PV, ESS, EV'!Z$4-'PV, ESS, EV'!Z$2)*'PV, ESS, EV'!$B22</f>
        <v>1.9919393553859202E-2</v>
      </c>
      <c r="U21" s="1">
        <f>('PV, ESS, EV'!AA$4-'PV, ESS, EV'!AA$2)*'PV, ESS, EV'!$B22</f>
        <v>2.3636577608142497E-2</v>
      </c>
      <c r="V21" s="1">
        <f>('PV, ESS, EV'!AB$4-'PV, ESS, EV'!AB$2)*'PV, ESS, EV'!$B22</f>
        <v>2.4083977947413068E-2</v>
      </c>
      <c r="W21" s="1">
        <f>('PV, ESS, EV'!AC$4-'PV, ESS, EV'!AC$2)*'PV, ESS, EV'!$B22</f>
        <v>2.752332909245123E-2</v>
      </c>
      <c r="X21" s="1">
        <f>('PV, ESS, EV'!AD$4-'PV, ESS, EV'!AD$2)*'PV, ESS, EV'!$B22</f>
        <v>1.3363825275657338E-2</v>
      </c>
      <c r="Y21" s="1">
        <f>('PV, ESS, EV'!AE$4-'PV, ESS, EV'!AE$2)*'PV, ESS, EV'!$B22</f>
        <v>1.2831329516539444E-2</v>
      </c>
    </row>
    <row r="22" spans="1:25" x14ac:dyDescent="0.25">
      <c r="A22" s="5">
        <v>21</v>
      </c>
      <c r="B22" s="1">
        <f>('PV, ESS, EV'!H$4-'PV, ESS, EV'!H$2)*'PV, ESS, EV'!$B23</f>
        <v>0</v>
      </c>
      <c r="C22" s="1">
        <f>('PV, ESS, EV'!I$4-'PV, ESS, EV'!I$2)*'PV, ESS, EV'!$B23</f>
        <v>0</v>
      </c>
      <c r="D22" s="1">
        <f>('PV, ESS, EV'!J$4-'PV, ESS, EV'!J$2)*'PV, ESS, EV'!$B23</f>
        <v>0</v>
      </c>
      <c r="E22" s="1">
        <f>('PV, ESS, EV'!K$4-'PV, ESS, EV'!K$2)*'PV, ESS, EV'!$B23</f>
        <v>0</v>
      </c>
      <c r="F22" s="1">
        <f>('PV, ESS, EV'!L$4-'PV, ESS, EV'!L$2)*'PV, ESS, EV'!$B23</f>
        <v>0</v>
      </c>
      <c r="G22" s="1">
        <f>('PV, ESS, EV'!M$4-'PV, ESS, EV'!M$2)*'PV, ESS, EV'!$B23</f>
        <v>0</v>
      </c>
      <c r="H22" s="1">
        <f>('PV, ESS, EV'!N$4-'PV, ESS, EV'!N$2)*'PV, ESS, EV'!$B23</f>
        <v>0</v>
      </c>
      <c r="I22" s="1">
        <f>('PV, ESS, EV'!O$4-'PV, ESS, EV'!O$2)*'PV, ESS, EV'!$B23</f>
        <v>0</v>
      </c>
      <c r="J22" s="1">
        <f>('PV, ESS, EV'!P$4-'PV, ESS, EV'!P$2)*'PV, ESS, EV'!$B23</f>
        <v>0</v>
      </c>
      <c r="K22" s="1">
        <f>('PV, ESS, EV'!Q$4-'PV, ESS, EV'!Q$2)*'PV, ESS, EV'!$B23</f>
        <v>0</v>
      </c>
      <c r="L22" s="1">
        <f>('PV, ESS, EV'!R$4-'PV, ESS, EV'!R$2)*'PV, ESS, EV'!$B23</f>
        <v>0</v>
      </c>
      <c r="M22" s="1">
        <f>('PV, ESS, EV'!S$4-'PV, ESS, EV'!S$2)*'PV, ESS, EV'!$B23</f>
        <v>0</v>
      </c>
      <c r="N22" s="1">
        <f>('PV, ESS, EV'!T$4-'PV, ESS, EV'!T$2)*'PV, ESS, EV'!$B23</f>
        <v>0</v>
      </c>
      <c r="O22" s="1">
        <f>('PV, ESS, EV'!U$4-'PV, ESS, EV'!U$2)*'PV, ESS, EV'!$B23</f>
        <v>0</v>
      </c>
      <c r="P22" s="1">
        <f>('PV, ESS, EV'!V$4-'PV, ESS, EV'!V$2)*'PV, ESS, EV'!$B23</f>
        <v>0</v>
      </c>
      <c r="Q22" s="1">
        <f>('PV, ESS, EV'!W$4-'PV, ESS, EV'!W$2)*'PV, ESS, EV'!$B23</f>
        <v>0</v>
      </c>
      <c r="R22" s="1">
        <f>('PV, ESS, EV'!X$4-'PV, ESS, EV'!X$2)*'PV, ESS, EV'!$B23</f>
        <v>0</v>
      </c>
      <c r="S22" s="1">
        <f>('PV, ESS, EV'!Y$4-'PV, ESS, EV'!Y$2)*'PV, ESS, EV'!$B23</f>
        <v>0</v>
      </c>
      <c r="T22" s="1">
        <f>('PV, ESS, EV'!Z$4-'PV, ESS, EV'!Z$2)*'PV, ESS, EV'!$B23</f>
        <v>0</v>
      </c>
      <c r="U22" s="1">
        <f>('PV, ESS, EV'!AA$4-'PV, ESS, EV'!AA$2)*'PV, ESS, EV'!$B23</f>
        <v>0</v>
      </c>
      <c r="V22" s="1">
        <f>('PV, ESS, EV'!AB$4-'PV, ESS, EV'!AB$2)*'PV, ESS, EV'!$B23</f>
        <v>0</v>
      </c>
      <c r="W22" s="1">
        <f>('PV, ESS, EV'!AC$4-'PV, ESS, EV'!AC$2)*'PV, ESS, EV'!$B23</f>
        <v>0</v>
      </c>
      <c r="X22" s="1">
        <f>('PV, ESS, EV'!AD$4-'PV, ESS, EV'!AD$2)*'PV, ESS, EV'!$B23</f>
        <v>0</v>
      </c>
      <c r="Y22" s="1">
        <f>('PV, ESS, EV'!AE$4-'PV, ESS, EV'!AE$2)*'PV, ESS, EV'!$B23</f>
        <v>0</v>
      </c>
    </row>
    <row r="23" spans="1:25" x14ac:dyDescent="0.25">
      <c r="A23" s="5">
        <v>22</v>
      </c>
      <c r="B23" s="1">
        <f>('PV, ESS, EV'!H$4-'PV, ESS, EV'!H$2)*'PV, ESS, EV'!$B24</f>
        <v>0.12249957591178966</v>
      </c>
      <c r="C23" s="1">
        <f>('PV, ESS, EV'!I$4-'PV, ESS, EV'!I$2)*'PV, ESS, EV'!$B24</f>
        <v>0.13485496183206108</v>
      </c>
      <c r="D23" s="1">
        <f>('PV, ESS, EV'!J$4-'PV, ESS, EV'!J$2)*'PV, ESS, EV'!$B24</f>
        <v>0.17552926208651401</v>
      </c>
      <c r="E23" s="1">
        <f>('PV, ESS, EV'!K$4-'PV, ESS, EV'!K$2)*'PV, ESS, EV'!$B24</f>
        <v>0.20123833757421547</v>
      </c>
      <c r="F23" s="1">
        <f>('PV, ESS, EV'!L$4-'PV, ESS, EV'!L$2)*'PV, ESS, EV'!$B24</f>
        <v>0.23661407972858353</v>
      </c>
      <c r="G23" s="1">
        <f>('PV, ESS, EV'!M$4-'PV, ESS, EV'!M$2)*'PV, ESS, EV'!$B24</f>
        <v>0.27658015267175579</v>
      </c>
      <c r="H23" s="1">
        <f>('PV, ESS, EV'!N$4-'PV, ESS, EV'!N$2)*'PV, ESS, EV'!$B24</f>
        <v>0.24655216284987283</v>
      </c>
      <c r="I23" s="1">
        <f>('PV, ESS, EV'!O$4-'PV, ESS, EV'!O$2)*'PV, ESS, EV'!$B24</f>
        <v>0.35246819338422403</v>
      </c>
      <c r="J23" s="1">
        <f>('PV, ESS, EV'!P$4-'PV, ESS, EV'!P$2)*'PV, ESS, EV'!$B24</f>
        <v>0.32335284139100939</v>
      </c>
      <c r="K23" s="1">
        <f>('PV, ESS, EV'!Q$4-'PV, ESS, EV'!Q$2)*'PV, ESS, EV'!$B24</f>
        <v>0.36520441051738761</v>
      </c>
      <c r="L23" s="1">
        <f>('PV, ESS, EV'!R$4-'PV, ESS, EV'!R$2)*'PV, ESS, EV'!$B24</f>
        <v>0.37532909245122992</v>
      </c>
      <c r="M23" s="1">
        <f>('PV, ESS, EV'!S$4-'PV, ESS, EV'!S$2)*'PV, ESS, EV'!$B24</f>
        <v>0.3481552162849873</v>
      </c>
      <c r="N23" s="1">
        <f>('PV, ESS, EV'!T$4-'PV, ESS, EV'!T$2)*'PV, ESS, EV'!$B24</f>
        <v>0.32843172179813407</v>
      </c>
      <c r="O23" s="1">
        <f>('PV, ESS, EV'!U$4-'PV, ESS, EV'!U$2)*'PV, ESS, EV'!$B24</f>
        <v>0.3023715012722647</v>
      </c>
      <c r="P23" s="1">
        <f>('PV, ESS, EV'!V$4-'PV, ESS, EV'!V$2)*'PV, ESS, EV'!$B24</f>
        <v>0.27851314673452082</v>
      </c>
      <c r="Q23" s="1">
        <f>('PV, ESS, EV'!W$4-'PV, ESS, EV'!W$2)*'PV, ESS, EV'!$B24</f>
        <v>0.25065903307888043</v>
      </c>
      <c r="R23" s="1">
        <f>('PV, ESS, EV'!X$4-'PV, ESS, EV'!X$2)*'PV, ESS, EV'!$B24</f>
        <v>0.24805173876166245</v>
      </c>
      <c r="S23" s="1">
        <f>('PV, ESS, EV'!Y$4-'PV, ESS, EV'!Y$2)*'PV, ESS, EV'!$B24</f>
        <v>0.196529262086514</v>
      </c>
      <c r="T23" s="1">
        <f>('PV, ESS, EV'!Z$4-'PV, ESS, EV'!Z$2)*'PV, ESS, EV'!$B24</f>
        <v>0.16260729431721799</v>
      </c>
      <c r="U23" s="1">
        <f>('PV, ESS, EV'!AA$4-'PV, ESS, EV'!AA$2)*'PV, ESS, EV'!$B24</f>
        <v>0.19295165394402039</v>
      </c>
      <c r="V23" s="1">
        <f>('PV, ESS, EV'!AB$4-'PV, ESS, EV'!AB$2)*'PV, ESS, EV'!$B24</f>
        <v>0.19660390161153524</v>
      </c>
      <c r="W23" s="1">
        <f>('PV, ESS, EV'!AC$4-'PV, ESS, EV'!AC$2)*'PV, ESS, EV'!$B24</f>
        <v>0.2246802374893978</v>
      </c>
      <c r="X23" s="1">
        <f>('PV, ESS, EV'!AD$4-'PV, ESS, EV'!AD$2)*'PV, ESS, EV'!$B24</f>
        <v>0.10909245122985582</v>
      </c>
      <c r="Y23" s="1">
        <f>('PV, ESS, EV'!AE$4-'PV, ESS, EV'!AE$2)*'PV, ESS, EV'!$B24</f>
        <v>0.10474554707379138</v>
      </c>
    </row>
    <row r="24" spans="1:25" x14ac:dyDescent="0.25">
      <c r="A24" s="5">
        <v>23</v>
      </c>
      <c r="B24" s="1">
        <f>('PV, ESS, EV'!H$4-'PV, ESS, EV'!H$2)*'PV, ESS, EV'!$B25</f>
        <v>0</v>
      </c>
      <c r="C24" s="1">
        <f>('PV, ESS, EV'!I$4-'PV, ESS, EV'!I$2)*'PV, ESS, EV'!$B25</f>
        <v>0</v>
      </c>
      <c r="D24" s="1">
        <f>('PV, ESS, EV'!J$4-'PV, ESS, EV'!J$2)*'PV, ESS, EV'!$B25</f>
        <v>0</v>
      </c>
      <c r="E24" s="1">
        <f>('PV, ESS, EV'!K$4-'PV, ESS, EV'!K$2)*'PV, ESS, EV'!$B25</f>
        <v>0</v>
      </c>
      <c r="F24" s="1">
        <f>('PV, ESS, EV'!L$4-'PV, ESS, EV'!L$2)*'PV, ESS, EV'!$B25</f>
        <v>0</v>
      </c>
      <c r="G24" s="1">
        <f>('PV, ESS, EV'!M$4-'PV, ESS, EV'!M$2)*'PV, ESS, EV'!$B25</f>
        <v>0</v>
      </c>
      <c r="H24" s="1">
        <f>('PV, ESS, EV'!N$4-'PV, ESS, EV'!N$2)*'PV, ESS, EV'!$B25</f>
        <v>0</v>
      </c>
      <c r="I24" s="1">
        <f>('PV, ESS, EV'!O$4-'PV, ESS, EV'!O$2)*'PV, ESS, EV'!$B25</f>
        <v>0</v>
      </c>
      <c r="J24" s="1">
        <f>('PV, ESS, EV'!P$4-'PV, ESS, EV'!P$2)*'PV, ESS, EV'!$B25</f>
        <v>0</v>
      </c>
      <c r="K24" s="1">
        <f>('PV, ESS, EV'!Q$4-'PV, ESS, EV'!Q$2)*'PV, ESS, EV'!$B25</f>
        <v>0</v>
      </c>
      <c r="L24" s="1">
        <f>('PV, ESS, EV'!R$4-'PV, ESS, EV'!R$2)*'PV, ESS, EV'!$B25</f>
        <v>0</v>
      </c>
      <c r="M24" s="1">
        <f>('PV, ESS, EV'!S$4-'PV, ESS, EV'!S$2)*'PV, ESS, EV'!$B25</f>
        <v>0</v>
      </c>
      <c r="N24" s="1">
        <f>('PV, ESS, EV'!T$4-'PV, ESS, EV'!T$2)*'PV, ESS, EV'!$B25</f>
        <v>0</v>
      </c>
      <c r="O24" s="1">
        <f>('PV, ESS, EV'!U$4-'PV, ESS, EV'!U$2)*'PV, ESS, EV'!$B25</f>
        <v>0</v>
      </c>
      <c r="P24" s="1">
        <f>('PV, ESS, EV'!V$4-'PV, ESS, EV'!V$2)*'PV, ESS, EV'!$B25</f>
        <v>0</v>
      </c>
      <c r="Q24" s="1">
        <f>('PV, ESS, EV'!W$4-'PV, ESS, EV'!W$2)*'PV, ESS, EV'!$B25</f>
        <v>0</v>
      </c>
      <c r="R24" s="1">
        <f>('PV, ESS, EV'!X$4-'PV, ESS, EV'!X$2)*'PV, ESS, EV'!$B25</f>
        <v>0</v>
      </c>
      <c r="S24" s="1">
        <f>('PV, ESS, EV'!Y$4-'PV, ESS, EV'!Y$2)*'PV, ESS, EV'!$B25</f>
        <v>0</v>
      </c>
      <c r="T24" s="1">
        <f>('PV, ESS, EV'!Z$4-'PV, ESS, EV'!Z$2)*'PV, ESS, EV'!$B25</f>
        <v>0</v>
      </c>
      <c r="U24" s="1">
        <f>('PV, ESS, EV'!AA$4-'PV, ESS, EV'!AA$2)*'PV, ESS, EV'!$B25</f>
        <v>0</v>
      </c>
      <c r="V24" s="1">
        <f>('PV, ESS, EV'!AB$4-'PV, ESS, EV'!AB$2)*'PV, ESS, EV'!$B25</f>
        <v>0</v>
      </c>
      <c r="W24" s="1">
        <f>('PV, ESS, EV'!AC$4-'PV, ESS, EV'!AC$2)*'PV, ESS, EV'!$B25</f>
        <v>0</v>
      </c>
      <c r="X24" s="1">
        <f>('PV, ESS, EV'!AD$4-'PV, ESS, EV'!AD$2)*'PV, ESS, EV'!$B25</f>
        <v>0</v>
      </c>
      <c r="Y24" s="1">
        <f>('PV, ESS, EV'!AE$4-'PV, ESS, EV'!AE$2)*'PV, ESS, EV'!$B25</f>
        <v>0</v>
      </c>
    </row>
    <row r="25" spans="1:25" x14ac:dyDescent="0.25">
      <c r="A25" s="5">
        <v>24</v>
      </c>
      <c r="B25" s="1">
        <f>('PV, ESS, EV'!H$4-'PV, ESS, EV'!H$2)*'PV, ESS, EV'!$B26</f>
        <v>0.21437425784563191</v>
      </c>
      <c r="C25" s="1">
        <f>('PV, ESS, EV'!I$4-'PV, ESS, EV'!I$2)*'PV, ESS, EV'!$B26</f>
        <v>0.23599618320610688</v>
      </c>
      <c r="D25" s="1">
        <f>('PV, ESS, EV'!J$4-'PV, ESS, EV'!J$2)*'PV, ESS, EV'!$B26</f>
        <v>0.30717620865139955</v>
      </c>
      <c r="E25" s="1">
        <f>('PV, ESS, EV'!K$4-'PV, ESS, EV'!K$2)*'PV, ESS, EV'!$B26</f>
        <v>0.35216709075487712</v>
      </c>
      <c r="F25" s="1">
        <f>('PV, ESS, EV'!L$4-'PV, ESS, EV'!L$2)*'PV, ESS, EV'!$B26</f>
        <v>0.41407463952502122</v>
      </c>
      <c r="G25" s="1">
        <f>('PV, ESS, EV'!M$4-'PV, ESS, EV'!M$2)*'PV, ESS, EV'!$B26</f>
        <v>0.48401526717557264</v>
      </c>
      <c r="H25" s="1">
        <f>('PV, ESS, EV'!N$4-'PV, ESS, EV'!N$2)*'PV, ESS, EV'!$B26</f>
        <v>0.43146628498727746</v>
      </c>
      <c r="I25" s="1">
        <f>('PV, ESS, EV'!O$4-'PV, ESS, EV'!O$2)*'PV, ESS, EV'!$B26</f>
        <v>0.61681933842239201</v>
      </c>
      <c r="J25" s="1">
        <f>('PV, ESS, EV'!P$4-'PV, ESS, EV'!P$2)*'PV, ESS, EV'!$B26</f>
        <v>0.56586747243426649</v>
      </c>
      <c r="K25" s="1">
        <f>('PV, ESS, EV'!Q$4-'PV, ESS, EV'!Q$2)*'PV, ESS, EV'!$B26</f>
        <v>0.63910771840542835</v>
      </c>
      <c r="L25" s="1">
        <f>('PV, ESS, EV'!R$4-'PV, ESS, EV'!R$2)*'PV, ESS, EV'!$B26</f>
        <v>0.65682591178965233</v>
      </c>
      <c r="M25" s="1">
        <f>('PV, ESS, EV'!S$4-'PV, ESS, EV'!S$2)*'PV, ESS, EV'!$B26</f>
        <v>0.60927162849872785</v>
      </c>
      <c r="N25" s="1">
        <f>('PV, ESS, EV'!T$4-'PV, ESS, EV'!T$2)*'PV, ESS, EV'!$B26</f>
        <v>0.57475551314673468</v>
      </c>
      <c r="O25" s="1">
        <f>('PV, ESS, EV'!U$4-'PV, ESS, EV'!U$2)*'PV, ESS, EV'!$B26</f>
        <v>0.52915012722646315</v>
      </c>
      <c r="P25" s="1">
        <f>('PV, ESS, EV'!V$4-'PV, ESS, EV'!V$2)*'PV, ESS, EV'!$B26</f>
        <v>0.4873980067854114</v>
      </c>
      <c r="Q25" s="1">
        <f>('PV, ESS, EV'!W$4-'PV, ESS, EV'!W$2)*'PV, ESS, EV'!$B26</f>
        <v>0.4386533078880408</v>
      </c>
      <c r="R25" s="1">
        <f>('PV, ESS, EV'!X$4-'PV, ESS, EV'!X$2)*'PV, ESS, EV'!$B26</f>
        <v>0.43409054283290927</v>
      </c>
      <c r="S25" s="1">
        <f>('PV, ESS, EV'!Y$4-'PV, ESS, EV'!Y$2)*'PV, ESS, EV'!$B26</f>
        <v>0.3439262086513995</v>
      </c>
      <c r="T25" s="1">
        <f>('PV, ESS, EV'!Z$4-'PV, ESS, EV'!Z$2)*'PV, ESS, EV'!$B26</f>
        <v>0.28456276505513151</v>
      </c>
      <c r="U25" s="1">
        <f>('PV, ESS, EV'!AA$4-'PV, ESS, EV'!AA$2)*'PV, ESS, EV'!$B26</f>
        <v>0.33766539440203569</v>
      </c>
      <c r="V25" s="1">
        <f>('PV, ESS, EV'!AB$4-'PV, ESS, EV'!AB$2)*'PV, ESS, EV'!$B26</f>
        <v>0.34405682782018671</v>
      </c>
      <c r="W25" s="1">
        <f>('PV, ESS, EV'!AC$4-'PV, ESS, EV'!AC$2)*'PV, ESS, EV'!$B26</f>
        <v>0.39319041560644619</v>
      </c>
      <c r="X25" s="1">
        <f>('PV, ESS, EV'!AD$4-'PV, ESS, EV'!AD$2)*'PV, ESS, EV'!$B26</f>
        <v>0.1909117896522477</v>
      </c>
      <c r="Y25" s="1">
        <f>('PV, ESS, EV'!AE$4-'PV, ESS, EV'!AE$2)*'PV, ESS, EV'!$B26</f>
        <v>0.18330470737913493</v>
      </c>
    </row>
    <row r="26" spans="1:25" x14ac:dyDescent="0.25">
      <c r="A26" s="5">
        <v>25</v>
      </c>
      <c r="B26" s="1">
        <f>('PV, ESS, EV'!H$4-'PV, ESS, EV'!H$2)*'PV, ESS, EV'!$B27</f>
        <v>0</v>
      </c>
      <c r="C26" s="1">
        <f>('PV, ESS, EV'!I$4-'PV, ESS, EV'!I$2)*'PV, ESS, EV'!$B27</f>
        <v>0</v>
      </c>
      <c r="D26" s="1">
        <f>('PV, ESS, EV'!J$4-'PV, ESS, EV'!J$2)*'PV, ESS, EV'!$B27</f>
        <v>0</v>
      </c>
      <c r="E26" s="1">
        <f>('PV, ESS, EV'!K$4-'PV, ESS, EV'!K$2)*'PV, ESS, EV'!$B27</f>
        <v>0</v>
      </c>
      <c r="F26" s="1">
        <f>('PV, ESS, EV'!L$4-'PV, ESS, EV'!L$2)*'PV, ESS, EV'!$B27</f>
        <v>0</v>
      </c>
      <c r="G26" s="1">
        <f>('PV, ESS, EV'!M$4-'PV, ESS, EV'!M$2)*'PV, ESS, EV'!$B27</f>
        <v>0</v>
      </c>
      <c r="H26" s="1">
        <f>('PV, ESS, EV'!N$4-'PV, ESS, EV'!N$2)*'PV, ESS, EV'!$B27</f>
        <v>0</v>
      </c>
      <c r="I26" s="1">
        <f>('PV, ESS, EV'!O$4-'PV, ESS, EV'!O$2)*'PV, ESS, EV'!$B27</f>
        <v>0</v>
      </c>
      <c r="J26" s="1">
        <f>('PV, ESS, EV'!P$4-'PV, ESS, EV'!P$2)*'PV, ESS, EV'!$B27</f>
        <v>0</v>
      </c>
      <c r="K26" s="1">
        <f>('PV, ESS, EV'!Q$4-'PV, ESS, EV'!Q$2)*'PV, ESS, EV'!$B27</f>
        <v>0</v>
      </c>
      <c r="L26" s="1">
        <f>('PV, ESS, EV'!R$4-'PV, ESS, EV'!R$2)*'PV, ESS, EV'!$B27</f>
        <v>0</v>
      </c>
      <c r="M26" s="1">
        <f>('PV, ESS, EV'!S$4-'PV, ESS, EV'!S$2)*'PV, ESS, EV'!$B27</f>
        <v>0</v>
      </c>
      <c r="N26" s="1">
        <f>('PV, ESS, EV'!T$4-'PV, ESS, EV'!T$2)*'PV, ESS, EV'!$B27</f>
        <v>0</v>
      </c>
      <c r="O26" s="1">
        <f>('PV, ESS, EV'!U$4-'PV, ESS, EV'!U$2)*'PV, ESS, EV'!$B27</f>
        <v>0</v>
      </c>
      <c r="P26" s="1">
        <f>('PV, ESS, EV'!V$4-'PV, ESS, EV'!V$2)*'PV, ESS, EV'!$B27</f>
        <v>0</v>
      </c>
      <c r="Q26" s="1">
        <f>('PV, ESS, EV'!W$4-'PV, ESS, EV'!W$2)*'PV, ESS, EV'!$B27</f>
        <v>0</v>
      </c>
      <c r="R26" s="1">
        <f>('PV, ESS, EV'!X$4-'PV, ESS, EV'!X$2)*'PV, ESS, EV'!$B27</f>
        <v>0</v>
      </c>
      <c r="S26" s="1">
        <f>('PV, ESS, EV'!Y$4-'PV, ESS, EV'!Y$2)*'PV, ESS, EV'!$B27</f>
        <v>0</v>
      </c>
      <c r="T26" s="1">
        <f>('PV, ESS, EV'!Z$4-'PV, ESS, EV'!Z$2)*'PV, ESS, EV'!$B27</f>
        <v>0</v>
      </c>
      <c r="U26" s="1">
        <f>('PV, ESS, EV'!AA$4-'PV, ESS, EV'!AA$2)*'PV, ESS, EV'!$B27</f>
        <v>0</v>
      </c>
      <c r="V26" s="1">
        <f>('PV, ESS, EV'!AB$4-'PV, ESS, EV'!AB$2)*'PV, ESS, EV'!$B27</f>
        <v>0</v>
      </c>
      <c r="W26" s="1">
        <f>('PV, ESS, EV'!AC$4-'PV, ESS, EV'!AC$2)*'PV, ESS, EV'!$B27</f>
        <v>0</v>
      </c>
      <c r="X26" s="1">
        <f>('PV, ESS, EV'!AD$4-'PV, ESS, EV'!AD$2)*'PV, ESS, EV'!$B27</f>
        <v>0</v>
      </c>
      <c r="Y26" s="1">
        <f>('PV, ESS, EV'!AE$4-'PV, ESS, EV'!AE$2)*'PV, ESS, EV'!$B27</f>
        <v>0</v>
      </c>
    </row>
    <row r="27" spans="1:25" x14ac:dyDescent="0.25">
      <c r="A27" s="5">
        <v>26</v>
      </c>
      <c r="B27" s="1">
        <f>('PV, ESS, EV'!H$4-'PV, ESS, EV'!H$2)*'PV, ESS, EV'!$B28</f>
        <v>0.16874316581849025</v>
      </c>
      <c r="C27" s="1">
        <f>('PV, ESS, EV'!I$4-'PV, ESS, EV'!I$2)*'PV, ESS, EV'!$B28</f>
        <v>0.18576270992366412</v>
      </c>
      <c r="D27" s="1">
        <f>('PV, ESS, EV'!J$4-'PV, ESS, EV'!J$2)*'PV, ESS, EV'!$B28</f>
        <v>0.24179155852417303</v>
      </c>
      <c r="E27" s="1">
        <f>('PV, ESS, EV'!K$4-'PV, ESS, EV'!K$2)*'PV, ESS, EV'!$B28</f>
        <v>0.27720581000848182</v>
      </c>
      <c r="F27" s="1">
        <f>('PV, ESS, EV'!L$4-'PV, ESS, EV'!L$2)*'PV, ESS, EV'!$B28</f>
        <v>0.32593589482612378</v>
      </c>
      <c r="G27" s="1">
        <f>('PV, ESS, EV'!M$4-'PV, ESS, EV'!M$2)*'PV, ESS, EV'!$B28</f>
        <v>0.38098916030534352</v>
      </c>
      <c r="H27" s="1">
        <f>('PV, ESS, EV'!N$4-'PV, ESS, EV'!N$2)*'PV, ESS, EV'!$B28</f>
        <v>0.33962560432569983</v>
      </c>
      <c r="I27" s="1">
        <f>('PV, ESS, EV'!O$4-'PV, ESS, EV'!O$2)*'PV, ESS, EV'!$B28</f>
        <v>0.48552493638676852</v>
      </c>
      <c r="J27" s="1">
        <f>('PV, ESS, EV'!P$4-'PV, ESS, EV'!P$2)*'PV, ESS, EV'!$B28</f>
        <v>0.44541853901611539</v>
      </c>
      <c r="K27" s="1">
        <f>('PV, ESS, EV'!Q$4-'PV, ESS, EV'!Q$2)*'PV, ESS, EV'!$B28</f>
        <v>0.50306907548770141</v>
      </c>
      <c r="L27" s="1">
        <f>('PV, ESS, EV'!R$4-'PV, ESS, EV'!R$2)*'PV, ESS, EV'!$B28</f>
        <v>0.51701582485156916</v>
      </c>
      <c r="M27" s="1">
        <f>('PV, ESS, EV'!S$4-'PV, ESS, EV'!S$2)*'PV, ESS, EV'!$B28</f>
        <v>0.47958381043256998</v>
      </c>
      <c r="N27" s="1">
        <f>('PV, ESS, EV'!T$4-'PV, ESS, EV'!T$2)*'PV, ESS, EV'!$B28</f>
        <v>0.45241469677692964</v>
      </c>
      <c r="O27" s="1">
        <f>('PV, ESS, EV'!U$4-'PV, ESS, EV'!U$2)*'PV, ESS, EV'!$B28</f>
        <v>0.41651674300254454</v>
      </c>
      <c r="P27" s="1">
        <f>('PV, ESS, EV'!V$4-'PV, ESS, EV'!V$2)*'PV, ESS, EV'!$B28</f>
        <v>0.38365185962680237</v>
      </c>
      <c r="Q27" s="1">
        <f>('PV, ESS, EV'!W$4-'PV, ESS, EV'!W$2)*'PV, ESS, EV'!$B28</f>
        <v>0.34528281806615779</v>
      </c>
      <c r="R27" s="1">
        <f>('PV, ESS, EV'!X$4-'PV, ESS, EV'!X$2)*'PV, ESS, EV'!$B28</f>
        <v>0.34169127014418998</v>
      </c>
      <c r="S27" s="1">
        <f>('PV, ESS, EV'!Y$4-'PV, ESS, EV'!Y$2)*'PV, ESS, EV'!$B28</f>
        <v>0.270719058524173</v>
      </c>
      <c r="T27" s="1">
        <f>('PV, ESS, EV'!Z$4-'PV, ESS, EV'!Z$2)*'PV, ESS, EV'!$B28</f>
        <v>0.22399154792196777</v>
      </c>
      <c r="U27" s="1">
        <f>('PV, ESS, EV'!AA$4-'PV, ESS, EV'!AA$2)*'PV, ESS, EV'!$B28</f>
        <v>0.26579090330788807</v>
      </c>
      <c r="V27" s="1">
        <f>('PV, ESS, EV'!AB$4-'PV, ESS, EV'!AB$2)*'PV, ESS, EV'!$B28</f>
        <v>0.27082187446988976</v>
      </c>
      <c r="W27" s="1">
        <f>('PV, ESS, EV'!AC$4-'PV, ESS, EV'!AC$2)*'PV, ESS, EV'!$B28</f>
        <v>0.30949702714164545</v>
      </c>
      <c r="X27" s="1">
        <f>('PV, ESS, EV'!AD$4-'PV, ESS, EV'!AD$2)*'PV, ESS, EV'!$B28</f>
        <v>0.15027485156912637</v>
      </c>
      <c r="Y27" s="1">
        <f>('PV, ESS, EV'!AE$4-'PV, ESS, EV'!AE$2)*'PV, ESS, EV'!$B28</f>
        <v>0.14428699109414761</v>
      </c>
    </row>
    <row r="28" spans="1:25" x14ac:dyDescent="0.25">
      <c r="A28" s="5">
        <v>27</v>
      </c>
      <c r="B28" s="1">
        <f>('PV, ESS, EV'!H$4-'PV, ESS, EV'!H$2)*'PV, ESS, EV'!$B29</f>
        <v>0</v>
      </c>
      <c r="C28" s="1">
        <f>('PV, ESS, EV'!I$4-'PV, ESS, EV'!I$2)*'PV, ESS, EV'!$B29</f>
        <v>0</v>
      </c>
      <c r="D28" s="1">
        <f>('PV, ESS, EV'!J$4-'PV, ESS, EV'!J$2)*'PV, ESS, EV'!$B29</f>
        <v>0</v>
      </c>
      <c r="E28" s="1">
        <f>('PV, ESS, EV'!K$4-'PV, ESS, EV'!K$2)*'PV, ESS, EV'!$B29</f>
        <v>0</v>
      </c>
      <c r="F28" s="1">
        <f>('PV, ESS, EV'!L$4-'PV, ESS, EV'!L$2)*'PV, ESS, EV'!$B29</f>
        <v>0</v>
      </c>
      <c r="G28" s="1">
        <f>('PV, ESS, EV'!M$4-'PV, ESS, EV'!M$2)*'PV, ESS, EV'!$B29</f>
        <v>0</v>
      </c>
      <c r="H28" s="1">
        <f>('PV, ESS, EV'!N$4-'PV, ESS, EV'!N$2)*'PV, ESS, EV'!$B29</f>
        <v>0</v>
      </c>
      <c r="I28" s="1">
        <f>('PV, ESS, EV'!O$4-'PV, ESS, EV'!O$2)*'PV, ESS, EV'!$B29</f>
        <v>0</v>
      </c>
      <c r="J28" s="1">
        <f>('PV, ESS, EV'!P$4-'PV, ESS, EV'!P$2)*'PV, ESS, EV'!$B29</f>
        <v>0</v>
      </c>
      <c r="K28" s="1">
        <f>('PV, ESS, EV'!Q$4-'PV, ESS, EV'!Q$2)*'PV, ESS, EV'!$B29</f>
        <v>0</v>
      </c>
      <c r="L28" s="1">
        <f>('PV, ESS, EV'!R$4-'PV, ESS, EV'!R$2)*'PV, ESS, EV'!$B29</f>
        <v>0</v>
      </c>
      <c r="M28" s="1">
        <f>('PV, ESS, EV'!S$4-'PV, ESS, EV'!S$2)*'PV, ESS, EV'!$B29</f>
        <v>0</v>
      </c>
      <c r="N28" s="1">
        <f>('PV, ESS, EV'!T$4-'PV, ESS, EV'!T$2)*'PV, ESS, EV'!$B29</f>
        <v>0</v>
      </c>
      <c r="O28" s="1">
        <f>('PV, ESS, EV'!U$4-'PV, ESS, EV'!U$2)*'PV, ESS, EV'!$B29</f>
        <v>0</v>
      </c>
      <c r="P28" s="1">
        <f>('PV, ESS, EV'!V$4-'PV, ESS, EV'!V$2)*'PV, ESS, EV'!$B29</f>
        <v>0</v>
      </c>
      <c r="Q28" s="1">
        <f>('PV, ESS, EV'!W$4-'PV, ESS, EV'!W$2)*'PV, ESS, EV'!$B29</f>
        <v>0</v>
      </c>
      <c r="R28" s="1">
        <f>('PV, ESS, EV'!X$4-'PV, ESS, EV'!X$2)*'PV, ESS, EV'!$B29</f>
        <v>0</v>
      </c>
      <c r="S28" s="1">
        <f>('PV, ESS, EV'!Y$4-'PV, ESS, EV'!Y$2)*'PV, ESS, EV'!$B29</f>
        <v>0</v>
      </c>
      <c r="T28" s="1">
        <f>('PV, ESS, EV'!Z$4-'PV, ESS, EV'!Z$2)*'PV, ESS, EV'!$B29</f>
        <v>0</v>
      </c>
      <c r="U28" s="1">
        <f>('PV, ESS, EV'!AA$4-'PV, ESS, EV'!AA$2)*'PV, ESS, EV'!$B29</f>
        <v>0</v>
      </c>
      <c r="V28" s="1">
        <f>('PV, ESS, EV'!AB$4-'PV, ESS, EV'!AB$2)*'PV, ESS, EV'!$B29</f>
        <v>0</v>
      </c>
      <c r="W28" s="1">
        <f>('PV, ESS, EV'!AC$4-'PV, ESS, EV'!AC$2)*'PV, ESS, EV'!$B29</f>
        <v>0</v>
      </c>
      <c r="X28" s="1">
        <f>('PV, ESS, EV'!AD$4-'PV, ESS, EV'!AD$2)*'PV, ESS, EV'!$B29</f>
        <v>0</v>
      </c>
      <c r="Y28" s="1">
        <f>('PV, ESS, EV'!AE$4-'PV, ESS, EV'!AE$2)*'PV, ESS, EV'!$B29</f>
        <v>0</v>
      </c>
    </row>
    <row r="29" spans="1:25" x14ac:dyDescent="0.25">
      <c r="A29" s="5">
        <v>28</v>
      </c>
      <c r="B29" s="1">
        <f>('PV, ESS, EV'!H$4-'PV, ESS, EV'!H$2)*'PV, ESS, EV'!$B30</f>
        <v>0.11637459711620016</v>
      </c>
      <c r="C29" s="1">
        <f>('PV, ESS, EV'!I$4-'PV, ESS, EV'!I$2)*'PV, ESS, EV'!$B30</f>
        <v>0.128112213740458</v>
      </c>
      <c r="D29" s="1">
        <f>('PV, ESS, EV'!J$4-'PV, ESS, EV'!J$2)*'PV, ESS, EV'!$B30</f>
        <v>0.16675279898218828</v>
      </c>
      <c r="E29" s="1">
        <f>('PV, ESS, EV'!K$4-'PV, ESS, EV'!K$2)*'PV, ESS, EV'!$B30</f>
        <v>0.1911764206955047</v>
      </c>
      <c r="F29" s="1">
        <f>('PV, ESS, EV'!L$4-'PV, ESS, EV'!L$2)*'PV, ESS, EV'!$B30</f>
        <v>0.22478337574215435</v>
      </c>
      <c r="G29" s="1">
        <f>('PV, ESS, EV'!M$4-'PV, ESS, EV'!M$2)*'PV, ESS, EV'!$B30</f>
        <v>0.26275114503816793</v>
      </c>
      <c r="H29" s="1">
        <f>('PV, ESS, EV'!N$4-'PV, ESS, EV'!N$2)*'PV, ESS, EV'!$B30</f>
        <v>0.23422455470737916</v>
      </c>
      <c r="I29" s="1">
        <f>('PV, ESS, EV'!O$4-'PV, ESS, EV'!O$2)*'PV, ESS, EV'!$B30</f>
        <v>0.33484478371501275</v>
      </c>
      <c r="J29" s="1">
        <f>('PV, ESS, EV'!P$4-'PV, ESS, EV'!P$2)*'PV, ESS, EV'!$B30</f>
        <v>0.30718519932145888</v>
      </c>
      <c r="K29" s="1">
        <f>('PV, ESS, EV'!Q$4-'PV, ESS, EV'!Q$2)*'PV, ESS, EV'!$B30</f>
        <v>0.34694418999151816</v>
      </c>
      <c r="L29" s="1">
        <f>('PV, ESS, EV'!R$4-'PV, ESS, EV'!R$2)*'PV, ESS, EV'!$B30</f>
        <v>0.35656263782866837</v>
      </c>
      <c r="M29" s="1">
        <f>('PV, ESS, EV'!S$4-'PV, ESS, EV'!S$2)*'PV, ESS, EV'!$B30</f>
        <v>0.33074745547073792</v>
      </c>
      <c r="N29" s="1">
        <f>('PV, ESS, EV'!T$4-'PV, ESS, EV'!T$2)*'PV, ESS, EV'!$B30</f>
        <v>0.31201013570822733</v>
      </c>
      <c r="O29" s="1">
        <f>('PV, ESS, EV'!U$4-'PV, ESS, EV'!U$2)*'PV, ESS, EV'!$B30</f>
        <v>0.28725292620865139</v>
      </c>
      <c r="P29" s="1">
        <f>('PV, ESS, EV'!V$4-'PV, ESS, EV'!V$2)*'PV, ESS, EV'!$B30</f>
        <v>0.26458748939779475</v>
      </c>
      <c r="Q29" s="1">
        <f>('PV, ESS, EV'!W$4-'PV, ESS, EV'!W$2)*'PV, ESS, EV'!$B30</f>
        <v>0.23812608142493638</v>
      </c>
      <c r="R29" s="1">
        <f>('PV, ESS, EV'!X$4-'PV, ESS, EV'!X$2)*'PV, ESS, EV'!$B30</f>
        <v>0.23564915182357929</v>
      </c>
      <c r="S29" s="1">
        <f>('PV, ESS, EV'!Y$4-'PV, ESS, EV'!Y$2)*'PV, ESS, EV'!$B30</f>
        <v>0.18670279898218828</v>
      </c>
      <c r="T29" s="1">
        <f>('PV, ESS, EV'!Z$4-'PV, ESS, EV'!Z$2)*'PV, ESS, EV'!$B30</f>
        <v>0.15447692960135706</v>
      </c>
      <c r="U29" s="1">
        <f>('PV, ESS, EV'!AA$4-'PV, ESS, EV'!AA$2)*'PV, ESS, EV'!$B30</f>
        <v>0.18330407124681936</v>
      </c>
      <c r="V29" s="1">
        <f>('PV, ESS, EV'!AB$4-'PV, ESS, EV'!AB$2)*'PV, ESS, EV'!$B30</f>
        <v>0.18677370653095846</v>
      </c>
      <c r="W29" s="1">
        <f>('PV, ESS, EV'!AC$4-'PV, ESS, EV'!AC$2)*'PV, ESS, EV'!$B30</f>
        <v>0.2134462256149279</v>
      </c>
      <c r="X29" s="1">
        <f>('PV, ESS, EV'!AD$4-'PV, ESS, EV'!AD$2)*'PV, ESS, EV'!$B30</f>
        <v>0.10363782866836302</v>
      </c>
      <c r="Y29" s="1">
        <f>('PV, ESS, EV'!AE$4-'PV, ESS, EV'!AE$2)*'PV, ESS, EV'!$B30</f>
        <v>9.9508269720101794E-2</v>
      </c>
    </row>
    <row r="30" spans="1:25" x14ac:dyDescent="0.25">
      <c r="A30" s="5">
        <v>29</v>
      </c>
      <c r="B30" s="1">
        <f>('PV, ESS, EV'!H$4-'PV, ESS, EV'!H$2)*'PV, ESS, EV'!$B31</f>
        <v>0</v>
      </c>
      <c r="C30" s="1">
        <f>('PV, ESS, EV'!I$4-'PV, ESS, EV'!I$2)*'PV, ESS, EV'!$B31</f>
        <v>0</v>
      </c>
      <c r="D30" s="1">
        <f>('PV, ESS, EV'!J$4-'PV, ESS, EV'!J$2)*'PV, ESS, EV'!$B31</f>
        <v>0</v>
      </c>
      <c r="E30" s="1">
        <f>('PV, ESS, EV'!K$4-'PV, ESS, EV'!K$2)*'PV, ESS, EV'!$B31</f>
        <v>0</v>
      </c>
      <c r="F30" s="1">
        <f>('PV, ESS, EV'!L$4-'PV, ESS, EV'!L$2)*'PV, ESS, EV'!$B31</f>
        <v>0</v>
      </c>
      <c r="G30" s="1">
        <f>('PV, ESS, EV'!M$4-'PV, ESS, EV'!M$2)*'PV, ESS, EV'!$B31</f>
        <v>0</v>
      </c>
      <c r="H30" s="1">
        <f>('PV, ESS, EV'!N$4-'PV, ESS, EV'!N$2)*'PV, ESS, EV'!$B31</f>
        <v>0</v>
      </c>
      <c r="I30" s="1">
        <f>('PV, ESS, EV'!O$4-'PV, ESS, EV'!O$2)*'PV, ESS, EV'!$B31</f>
        <v>0</v>
      </c>
      <c r="J30" s="1">
        <f>('PV, ESS, EV'!P$4-'PV, ESS, EV'!P$2)*'PV, ESS, EV'!$B31</f>
        <v>0</v>
      </c>
      <c r="K30" s="1">
        <f>('PV, ESS, EV'!Q$4-'PV, ESS, EV'!Q$2)*'PV, ESS, EV'!$B31</f>
        <v>0</v>
      </c>
      <c r="L30" s="1">
        <f>('PV, ESS, EV'!R$4-'PV, ESS, EV'!R$2)*'PV, ESS, EV'!$B31</f>
        <v>0</v>
      </c>
      <c r="M30" s="1">
        <f>('PV, ESS, EV'!S$4-'PV, ESS, EV'!S$2)*'PV, ESS, EV'!$B31</f>
        <v>0</v>
      </c>
      <c r="N30" s="1">
        <f>('PV, ESS, EV'!T$4-'PV, ESS, EV'!T$2)*'PV, ESS, EV'!$B31</f>
        <v>0</v>
      </c>
      <c r="O30" s="1">
        <f>('PV, ESS, EV'!U$4-'PV, ESS, EV'!U$2)*'PV, ESS, EV'!$B31</f>
        <v>0</v>
      </c>
      <c r="P30" s="1">
        <f>('PV, ESS, EV'!V$4-'PV, ESS, EV'!V$2)*'PV, ESS, EV'!$B31</f>
        <v>0</v>
      </c>
      <c r="Q30" s="1">
        <f>('PV, ESS, EV'!W$4-'PV, ESS, EV'!W$2)*'PV, ESS, EV'!$B31</f>
        <v>0</v>
      </c>
      <c r="R30" s="1">
        <f>('PV, ESS, EV'!X$4-'PV, ESS, EV'!X$2)*'PV, ESS, EV'!$B31</f>
        <v>0</v>
      </c>
      <c r="S30" s="1">
        <f>('PV, ESS, EV'!Y$4-'PV, ESS, EV'!Y$2)*'PV, ESS, EV'!$B31</f>
        <v>0</v>
      </c>
      <c r="T30" s="1">
        <f>('PV, ESS, EV'!Z$4-'PV, ESS, EV'!Z$2)*'PV, ESS, EV'!$B31</f>
        <v>0</v>
      </c>
      <c r="U30" s="1">
        <f>('PV, ESS, EV'!AA$4-'PV, ESS, EV'!AA$2)*'PV, ESS, EV'!$B31</f>
        <v>0</v>
      </c>
      <c r="V30" s="1">
        <f>('PV, ESS, EV'!AB$4-'PV, ESS, EV'!AB$2)*'PV, ESS, EV'!$B31</f>
        <v>0</v>
      </c>
      <c r="W30" s="1">
        <f>('PV, ESS, EV'!AC$4-'PV, ESS, EV'!AC$2)*'PV, ESS, EV'!$B31</f>
        <v>0</v>
      </c>
      <c r="X30" s="1">
        <f>('PV, ESS, EV'!AD$4-'PV, ESS, EV'!AD$2)*'PV, ESS, EV'!$B31</f>
        <v>0</v>
      </c>
      <c r="Y30" s="1">
        <f>('PV, ESS, EV'!AE$4-'PV, ESS, EV'!AE$2)*'PV, ESS, EV'!$B31</f>
        <v>0</v>
      </c>
    </row>
    <row r="31" spans="1:25" x14ac:dyDescent="0.25">
      <c r="A31" s="5">
        <v>30</v>
      </c>
      <c r="B31" s="1">
        <f>('PV, ESS, EV'!H$4-'PV, ESS, EV'!H$2)*'PV, ESS, EV'!$B32</f>
        <v>5.0837324003392706E-2</v>
      </c>
      <c r="C31" s="1">
        <f>('PV, ESS, EV'!I$4-'PV, ESS, EV'!I$2)*'PV, ESS, EV'!$B32</f>
        <v>5.5964809160305343E-2</v>
      </c>
      <c r="D31" s="1">
        <f>('PV, ESS, EV'!J$4-'PV, ESS, EV'!J$2)*'PV, ESS, EV'!$B32</f>
        <v>7.2844643765903314E-2</v>
      </c>
      <c r="E31" s="1">
        <f>('PV, ESS, EV'!K$4-'PV, ESS, EV'!K$2)*'PV, ESS, EV'!$B32</f>
        <v>8.3513910093299421E-2</v>
      </c>
      <c r="F31" s="1">
        <f>('PV, ESS, EV'!L$4-'PV, ESS, EV'!L$2)*'PV, ESS, EV'!$B32</f>
        <v>9.8194843087362163E-2</v>
      </c>
      <c r="G31" s="1">
        <f>('PV, ESS, EV'!M$4-'PV, ESS, EV'!M$2)*'PV, ESS, EV'!$B32</f>
        <v>0.11478076335877864</v>
      </c>
      <c r="H31" s="1">
        <f>('PV, ESS, EV'!N$4-'PV, ESS, EV'!N$2)*'PV, ESS, EV'!$B32</f>
        <v>0.10231914758269722</v>
      </c>
      <c r="I31" s="1">
        <f>('PV, ESS, EV'!O$4-'PV, ESS, EV'!O$2)*'PV, ESS, EV'!$B32</f>
        <v>0.14627430025445295</v>
      </c>
      <c r="J31" s="1">
        <f>('PV, ESS, EV'!P$4-'PV, ESS, EV'!P$2)*'PV, ESS, EV'!$B32</f>
        <v>0.13419142917726889</v>
      </c>
      <c r="K31" s="1">
        <f>('PV, ESS, EV'!Q$4-'PV, ESS, EV'!Q$2)*'PV, ESS, EV'!$B32</f>
        <v>0.15155983036471585</v>
      </c>
      <c r="L31" s="1">
        <f>('PV, ESS, EV'!R$4-'PV, ESS, EV'!R$2)*'PV, ESS, EV'!$B32</f>
        <v>0.1557615733672604</v>
      </c>
      <c r="M31" s="1">
        <f>('PV, ESS, EV'!S$4-'PV, ESS, EV'!S$2)*'PV, ESS, EV'!$B32</f>
        <v>0.14448441475826973</v>
      </c>
      <c r="N31" s="1">
        <f>('PV, ESS, EV'!T$4-'PV, ESS, EV'!T$2)*'PV, ESS, EV'!$B32</f>
        <v>0.13629916454622565</v>
      </c>
      <c r="O31" s="1">
        <f>('PV, ESS, EV'!U$4-'PV, ESS, EV'!U$2)*'PV, ESS, EV'!$B32</f>
        <v>0.12548417302798984</v>
      </c>
      <c r="P31" s="1">
        <f>('PV, ESS, EV'!V$4-'PV, ESS, EV'!V$2)*'PV, ESS, EV'!$B32</f>
        <v>0.11558295589482613</v>
      </c>
      <c r="Q31" s="1">
        <f>('PV, ESS, EV'!W$4-'PV, ESS, EV'!W$2)*'PV, ESS, EV'!$B32</f>
        <v>0.10402349872773538</v>
      </c>
      <c r="R31" s="1">
        <f>('PV, ESS, EV'!X$4-'PV, ESS, EV'!X$2)*'PV, ESS, EV'!$B32</f>
        <v>0.10294147158608991</v>
      </c>
      <c r="S31" s="1">
        <f>('PV, ESS, EV'!Y$4-'PV, ESS, EV'!Y$2)*'PV, ESS, EV'!$B32</f>
        <v>8.15596437659033E-2</v>
      </c>
      <c r="T31" s="1">
        <f>('PV, ESS, EV'!Z$4-'PV, ESS, EV'!Z$2)*'PV, ESS, EV'!$B32</f>
        <v>6.7482027141645459E-2</v>
      </c>
      <c r="U31" s="1">
        <f>('PV, ESS, EV'!AA$4-'PV, ESS, EV'!AA$2)*'PV, ESS, EV'!$B32</f>
        <v>8.0074936386768464E-2</v>
      </c>
      <c r="V31" s="1">
        <f>('PV, ESS, EV'!AB$4-'PV, ESS, EV'!AB$2)*'PV, ESS, EV'!$B32</f>
        <v>8.1590619168787126E-2</v>
      </c>
      <c r="W31" s="1">
        <f>('PV, ESS, EV'!AC$4-'PV, ESS, EV'!AC$2)*'PV, ESS, EV'!$B32</f>
        <v>9.3242298558100081E-2</v>
      </c>
      <c r="X31" s="1">
        <f>('PV, ESS, EV'!AD$4-'PV, ESS, EV'!AD$2)*'PV, ESS, EV'!$B32</f>
        <v>4.5273367260390163E-2</v>
      </c>
      <c r="Y31" s="1">
        <f>('PV, ESS, EV'!AE$4-'PV, ESS, EV'!AE$2)*'PV, ESS, EV'!$B32</f>
        <v>4.3469402035623418E-2</v>
      </c>
    </row>
    <row r="32" spans="1:25" x14ac:dyDescent="0.25">
      <c r="A32" s="5">
        <v>31</v>
      </c>
      <c r="B32" s="1">
        <f>('PV, ESS, EV'!H$4-'PV, ESS, EV'!H$2)*'PV, ESS, EV'!$B33</f>
        <v>0</v>
      </c>
      <c r="C32" s="1">
        <f>('PV, ESS, EV'!I$4-'PV, ESS, EV'!I$2)*'PV, ESS, EV'!$B33</f>
        <v>0</v>
      </c>
      <c r="D32" s="1">
        <f>('PV, ESS, EV'!J$4-'PV, ESS, EV'!J$2)*'PV, ESS, EV'!$B33</f>
        <v>0</v>
      </c>
      <c r="E32" s="1">
        <f>('PV, ESS, EV'!K$4-'PV, ESS, EV'!K$2)*'PV, ESS, EV'!$B33</f>
        <v>0</v>
      </c>
      <c r="F32" s="1">
        <f>('PV, ESS, EV'!L$4-'PV, ESS, EV'!L$2)*'PV, ESS, EV'!$B33</f>
        <v>0</v>
      </c>
      <c r="G32" s="1">
        <f>('PV, ESS, EV'!M$4-'PV, ESS, EV'!M$2)*'PV, ESS, EV'!$B33</f>
        <v>0</v>
      </c>
      <c r="H32" s="1">
        <f>('PV, ESS, EV'!N$4-'PV, ESS, EV'!N$2)*'PV, ESS, EV'!$B33</f>
        <v>0</v>
      </c>
      <c r="I32" s="1">
        <f>('PV, ESS, EV'!O$4-'PV, ESS, EV'!O$2)*'PV, ESS, EV'!$B33</f>
        <v>0</v>
      </c>
      <c r="J32" s="1">
        <f>('PV, ESS, EV'!P$4-'PV, ESS, EV'!P$2)*'PV, ESS, EV'!$B33</f>
        <v>0</v>
      </c>
      <c r="K32" s="1">
        <f>('PV, ESS, EV'!Q$4-'PV, ESS, EV'!Q$2)*'PV, ESS, EV'!$B33</f>
        <v>0</v>
      </c>
      <c r="L32" s="1">
        <f>('PV, ESS, EV'!R$4-'PV, ESS, EV'!R$2)*'PV, ESS, EV'!$B33</f>
        <v>0</v>
      </c>
      <c r="M32" s="1">
        <f>('PV, ESS, EV'!S$4-'PV, ESS, EV'!S$2)*'PV, ESS, EV'!$B33</f>
        <v>0</v>
      </c>
      <c r="N32" s="1">
        <f>('PV, ESS, EV'!T$4-'PV, ESS, EV'!T$2)*'PV, ESS, EV'!$B33</f>
        <v>0</v>
      </c>
      <c r="O32" s="1">
        <f>('PV, ESS, EV'!U$4-'PV, ESS, EV'!U$2)*'PV, ESS, EV'!$B33</f>
        <v>0</v>
      </c>
      <c r="P32" s="1">
        <f>('PV, ESS, EV'!V$4-'PV, ESS, EV'!V$2)*'PV, ESS, EV'!$B33</f>
        <v>0</v>
      </c>
      <c r="Q32" s="1">
        <f>('PV, ESS, EV'!W$4-'PV, ESS, EV'!W$2)*'PV, ESS, EV'!$B33</f>
        <v>0</v>
      </c>
      <c r="R32" s="1">
        <f>('PV, ESS, EV'!X$4-'PV, ESS, EV'!X$2)*'PV, ESS, EV'!$B33</f>
        <v>0</v>
      </c>
      <c r="S32" s="1">
        <f>('PV, ESS, EV'!Y$4-'PV, ESS, EV'!Y$2)*'PV, ESS, EV'!$B33</f>
        <v>0</v>
      </c>
      <c r="T32" s="1">
        <f>('PV, ESS, EV'!Z$4-'PV, ESS, EV'!Z$2)*'PV, ESS, EV'!$B33</f>
        <v>0</v>
      </c>
      <c r="U32" s="1">
        <f>('PV, ESS, EV'!AA$4-'PV, ESS, EV'!AA$2)*'PV, ESS, EV'!$B33</f>
        <v>0</v>
      </c>
      <c r="V32" s="1">
        <f>('PV, ESS, EV'!AB$4-'PV, ESS, EV'!AB$2)*'PV, ESS, EV'!$B33</f>
        <v>0</v>
      </c>
      <c r="W32" s="1">
        <f>('PV, ESS, EV'!AC$4-'PV, ESS, EV'!AC$2)*'PV, ESS, EV'!$B33</f>
        <v>0</v>
      </c>
      <c r="X32" s="1">
        <f>('PV, ESS, EV'!AD$4-'PV, ESS, EV'!AD$2)*'PV, ESS, EV'!$B33</f>
        <v>0</v>
      </c>
      <c r="Y32" s="1">
        <f>('PV, ESS, EV'!AE$4-'PV, ESS, EV'!AE$2)*'PV, ESS, EV'!$B33</f>
        <v>0</v>
      </c>
    </row>
    <row r="33" spans="1:25" x14ac:dyDescent="0.25">
      <c r="A33" s="5">
        <v>32</v>
      </c>
      <c r="B33" s="1">
        <f>('PV, ESS, EV'!H$4-'PV, ESS, EV'!H$2)*'PV, ESS, EV'!$B34</f>
        <v>0</v>
      </c>
      <c r="C33" s="1">
        <f>('PV, ESS, EV'!I$4-'PV, ESS, EV'!I$2)*'PV, ESS, EV'!$B34</f>
        <v>0</v>
      </c>
      <c r="D33" s="1">
        <f>('PV, ESS, EV'!J$4-'PV, ESS, EV'!J$2)*'PV, ESS, EV'!$B34</f>
        <v>0</v>
      </c>
      <c r="E33" s="1">
        <f>('PV, ESS, EV'!K$4-'PV, ESS, EV'!K$2)*'PV, ESS, EV'!$B34</f>
        <v>0</v>
      </c>
      <c r="F33" s="1">
        <f>('PV, ESS, EV'!L$4-'PV, ESS, EV'!L$2)*'PV, ESS, EV'!$B34</f>
        <v>0</v>
      </c>
      <c r="G33" s="1">
        <f>('PV, ESS, EV'!M$4-'PV, ESS, EV'!M$2)*'PV, ESS, EV'!$B34</f>
        <v>0</v>
      </c>
      <c r="H33" s="1">
        <f>('PV, ESS, EV'!N$4-'PV, ESS, EV'!N$2)*'PV, ESS, EV'!$B34</f>
        <v>0</v>
      </c>
      <c r="I33" s="1">
        <f>('PV, ESS, EV'!O$4-'PV, ESS, EV'!O$2)*'PV, ESS, EV'!$B34</f>
        <v>0</v>
      </c>
      <c r="J33" s="1">
        <f>('PV, ESS, EV'!P$4-'PV, ESS, EV'!P$2)*'PV, ESS, EV'!$B34</f>
        <v>0</v>
      </c>
      <c r="K33" s="1">
        <f>('PV, ESS, EV'!Q$4-'PV, ESS, EV'!Q$2)*'PV, ESS, EV'!$B34</f>
        <v>0</v>
      </c>
      <c r="L33" s="1">
        <f>('PV, ESS, EV'!R$4-'PV, ESS, EV'!R$2)*'PV, ESS, EV'!$B34</f>
        <v>0</v>
      </c>
      <c r="M33" s="1">
        <f>('PV, ESS, EV'!S$4-'PV, ESS, EV'!S$2)*'PV, ESS, EV'!$B34</f>
        <v>0</v>
      </c>
      <c r="N33" s="1">
        <f>('PV, ESS, EV'!T$4-'PV, ESS, EV'!T$2)*'PV, ESS, EV'!$B34</f>
        <v>0</v>
      </c>
      <c r="O33" s="1">
        <f>('PV, ESS, EV'!U$4-'PV, ESS, EV'!U$2)*'PV, ESS, EV'!$B34</f>
        <v>0</v>
      </c>
      <c r="P33" s="1">
        <f>('PV, ESS, EV'!V$4-'PV, ESS, EV'!V$2)*'PV, ESS, EV'!$B34</f>
        <v>0</v>
      </c>
      <c r="Q33" s="1">
        <f>('PV, ESS, EV'!W$4-'PV, ESS, EV'!W$2)*'PV, ESS, EV'!$B34</f>
        <v>0</v>
      </c>
      <c r="R33" s="1">
        <f>('PV, ESS, EV'!X$4-'PV, ESS, EV'!X$2)*'PV, ESS, EV'!$B34</f>
        <v>0</v>
      </c>
      <c r="S33" s="1">
        <f>('PV, ESS, EV'!Y$4-'PV, ESS, EV'!Y$2)*'PV, ESS, EV'!$B34</f>
        <v>0</v>
      </c>
      <c r="T33" s="1">
        <f>('PV, ESS, EV'!Z$4-'PV, ESS, EV'!Z$2)*'PV, ESS, EV'!$B34</f>
        <v>0</v>
      </c>
      <c r="U33" s="1">
        <f>('PV, ESS, EV'!AA$4-'PV, ESS, EV'!AA$2)*'PV, ESS, EV'!$B34</f>
        <v>0</v>
      </c>
      <c r="V33" s="1">
        <f>('PV, ESS, EV'!AB$4-'PV, ESS, EV'!AB$2)*'PV, ESS, EV'!$B34</f>
        <v>0</v>
      </c>
      <c r="W33" s="1">
        <f>('PV, ESS, EV'!AC$4-'PV, ESS, EV'!AC$2)*'PV, ESS, EV'!$B34</f>
        <v>0</v>
      </c>
      <c r="X33" s="1">
        <f>('PV, ESS, EV'!AD$4-'PV, ESS, EV'!AD$2)*'PV, ESS, EV'!$B34</f>
        <v>0</v>
      </c>
      <c r="Y33" s="1">
        <f>('PV, ESS, EV'!AE$4-'PV, ESS, EV'!AE$2)*'PV, ESS, EV'!$B34</f>
        <v>0</v>
      </c>
    </row>
    <row r="34" spans="1:25" x14ac:dyDescent="0.25">
      <c r="A34" s="5">
        <v>33</v>
      </c>
      <c r="B34" s="1">
        <f>('PV, ESS, EV'!H$4-'PV, ESS, EV'!H$2)*'PV, ESS, EV'!$B35</f>
        <v>0</v>
      </c>
      <c r="C34" s="1">
        <f>('PV, ESS, EV'!I$4-'PV, ESS, EV'!I$2)*'PV, ESS, EV'!$B35</f>
        <v>0</v>
      </c>
      <c r="D34" s="1">
        <f>('PV, ESS, EV'!J$4-'PV, ESS, EV'!J$2)*'PV, ESS, EV'!$B35</f>
        <v>0</v>
      </c>
      <c r="E34" s="1">
        <f>('PV, ESS, EV'!K$4-'PV, ESS, EV'!K$2)*'PV, ESS, EV'!$B35</f>
        <v>0</v>
      </c>
      <c r="F34" s="1">
        <f>('PV, ESS, EV'!L$4-'PV, ESS, EV'!L$2)*'PV, ESS, EV'!$B35</f>
        <v>0</v>
      </c>
      <c r="G34" s="1">
        <f>('PV, ESS, EV'!M$4-'PV, ESS, EV'!M$2)*'PV, ESS, EV'!$B35</f>
        <v>0</v>
      </c>
      <c r="H34" s="1">
        <f>('PV, ESS, EV'!N$4-'PV, ESS, EV'!N$2)*'PV, ESS, EV'!$B35</f>
        <v>0</v>
      </c>
      <c r="I34" s="1">
        <f>('PV, ESS, EV'!O$4-'PV, ESS, EV'!O$2)*'PV, ESS, EV'!$B35</f>
        <v>0</v>
      </c>
      <c r="J34" s="1">
        <f>('PV, ESS, EV'!P$4-'PV, ESS, EV'!P$2)*'PV, ESS, EV'!$B35</f>
        <v>0</v>
      </c>
      <c r="K34" s="1">
        <f>('PV, ESS, EV'!Q$4-'PV, ESS, EV'!Q$2)*'PV, ESS, EV'!$B35</f>
        <v>0</v>
      </c>
      <c r="L34" s="1">
        <f>('PV, ESS, EV'!R$4-'PV, ESS, EV'!R$2)*'PV, ESS, EV'!$B35</f>
        <v>0</v>
      </c>
      <c r="M34" s="1">
        <f>('PV, ESS, EV'!S$4-'PV, ESS, EV'!S$2)*'PV, ESS, EV'!$B35</f>
        <v>0</v>
      </c>
      <c r="N34" s="1">
        <f>('PV, ESS, EV'!T$4-'PV, ESS, EV'!T$2)*'PV, ESS, EV'!$B35</f>
        <v>0</v>
      </c>
      <c r="O34" s="1">
        <f>('PV, ESS, EV'!U$4-'PV, ESS, EV'!U$2)*'PV, ESS, EV'!$B35</f>
        <v>0</v>
      </c>
      <c r="P34" s="1">
        <f>('PV, ESS, EV'!V$4-'PV, ESS, EV'!V$2)*'PV, ESS, EV'!$B35</f>
        <v>0</v>
      </c>
      <c r="Q34" s="1">
        <f>('PV, ESS, EV'!W$4-'PV, ESS, EV'!W$2)*'PV, ESS, EV'!$B35</f>
        <v>0</v>
      </c>
      <c r="R34" s="1">
        <f>('PV, ESS, EV'!X$4-'PV, ESS, EV'!X$2)*'PV, ESS, EV'!$B35</f>
        <v>0</v>
      </c>
      <c r="S34" s="1">
        <f>('PV, ESS, EV'!Y$4-'PV, ESS, EV'!Y$2)*'PV, ESS, EV'!$B35</f>
        <v>0</v>
      </c>
      <c r="T34" s="1">
        <f>('PV, ESS, EV'!Z$4-'PV, ESS, EV'!Z$2)*'PV, ESS, EV'!$B35</f>
        <v>0</v>
      </c>
      <c r="U34" s="1">
        <f>('PV, ESS, EV'!AA$4-'PV, ESS, EV'!AA$2)*'PV, ESS, EV'!$B35</f>
        <v>0</v>
      </c>
      <c r="V34" s="1">
        <f>('PV, ESS, EV'!AB$4-'PV, ESS, EV'!AB$2)*'PV, ESS, EV'!$B35</f>
        <v>0</v>
      </c>
      <c r="W34" s="1">
        <f>('PV, ESS, EV'!AC$4-'PV, ESS, EV'!AC$2)*'PV, ESS, EV'!$B35</f>
        <v>0</v>
      </c>
      <c r="X34" s="1">
        <f>('PV, ESS, EV'!AD$4-'PV, ESS, EV'!AD$2)*'PV, ESS, EV'!$B35</f>
        <v>0</v>
      </c>
      <c r="Y34" s="1">
        <f>('PV, ESS, EV'!AE$4-'PV, ESS, EV'!AE$2)*'PV, ESS, EV'!$B35</f>
        <v>0</v>
      </c>
    </row>
    <row r="35" spans="1:25" x14ac:dyDescent="0.25">
      <c r="A35" s="5">
        <v>34</v>
      </c>
      <c r="B35" s="1">
        <f>('PV, ESS, EV'!H$4-'PV, ESS, EV'!H$2)*'PV, ESS, EV'!$B36</f>
        <v>0.12249957591178966</v>
      </c>
      <c r="C35" s="1">
        <f>('PV, ESS, EV'!I$4-'PV, ESS, EV'!I$2)*'PV, ESS, EV'!$B36</f>
        <v>0.13485496183206108</v>
      </c>
      <c r="D35" s="1">
        <f>('PV, ESS, EV'!J$4-'PV, ESS, EV'!J$2)*'PV, ESS, EV'!$B36</f>
        <v>0.17552926208651401</v>
      </c>
      <c r="E35" s="1">
        <f>('PV, ESS, EV'!K$4-'PV, ESS, EV'!K$2)*'PV, ESS, EV'!$B36</f>
        <v>0.20123833757421547</v>
      </c>
      <c r="F35" s="1">
        <f>('PV, ESS, EV'!L$4-'PV, ESS, EV'!L$2)*'PV, ESS, EV'!$B36</f>
        <v>0.23661407972858353</v>
      </c>
      <c r="G35" s="1">
        <f>('PV, ESS, EV'!M$4-'PV, ESS, EV'!M$2)*'PV, ESS, EV'!$B36</f>
        <v>0.27658015267175579</v>
      </c>
      <c r="H35" s="1">
        <f>('PV, ESS, EV'!N$4-'PV, ESS, EV'!N$2)*'PV, ESS, EV'!$B36</f>
        <v>0.24655216284987283</v>
      </c>
      <c r="I35" s="1">
        <f>('PV, ESS, EV'!O$4-'PV, ESS, EV'!O$2)*'PV, ESS, EV'!$B36</f>
        <v>0.35246819338422403</v>
      </c>
      <c r="J35" s="1">
        <f>('PV, ESS, EV'!P$4-'PV, ESS, EV'!P$2)*'PV, ESS, EV'!$B36</f>
        <v>0.32335284139100939</v>
      </c>
      <c r="K35" s="1">
        <f>('PV, ESS, EV'!Q$4-'PV, ESS, EV'!Q$2)*'PV, ESS, EV'!$B36</f>
        <v>0.36520441051738761</v>
      </c>
      <c r="L35" s="1">
        <f>('PV, ESS, EV'!R$4-'PV, ESS, EV'!R$2)*'PV, ESS, EV'!$B36</f>
        <v>0.37532909245122992</v>
      </c>
      <c r="M35" s="1">
        <f>('PV, ESS, EV'!S$4-'PV, ESS, EV'!S$2)*'PV, ESS, EV'!$B36</f>
        <v>0.3481552162849873</v>
      </c>
      <c r="N35" s="1">
        <f>('PV, ESS, EV'!T$4-'PV, ESS, EV'!T$2)*'PV, ESS, EV'!$B36</f>
        <v>0.32843172179813407</v>
      </c>
      <c r="O35" s="1">
        <f>('PV, ESS, EV'!U$4-'PV, ESS, EV'!U$2)*'PV, ESS, EV'!$B36</f>
        <v>0.3023715012722647</v>
      </c>
      <c r="P35" s="1">
        <f>('PV, ESS, EV'!V$4-'PV, ESS, EV'!V$2)*'PV, ESS, EV'!$B36</f>
        <v>0.27851314673452082</v>
      </c>
      <c r="Q35" s="1">
        <f>('PV, ESS, EV'!W$4-'PV, ESS, EV'!W$2)*'PV, ESS, EV'!$B36</f>
        <v>0.25065903307888043</v>
      </c>
      <c r="R35" s="1">
        <f>('PV, ESS, EV'!X$4-'PV, ESS, EV'!X$2)*'PV, ESS, EV'!$B36</f>
        <v>0.24805173876166245</v>
      </c>
      <c r="S35" s="1">
        <f>('PV, ESS, EV'!Y$4-'PV, ESS, EV'!Y$2)*'PV, ESS, EV'!$B36</f>
        <v>0.196529262086514</v>
      </c>
      <c r="T35" s="1">
        <f>('PV, ESS, EV'!Z$4-'PV, ESS, EV'!Z$2)*'PV, ESS, EV'!$B36</f>
        <v>0.16260729431721799</v>
      </c>
      <c r="U35" s="1">
        <f>('PV, ESS, EV'!AA$4-'PV, ESS, EV'!AA$2)*'PV, ESS, EV'!$B36</f>
        <v>0.19295165394402039</v>
      </c>
      <c r="V35" s="1">
        <f>('PV, ESS, EV'!AB$4-'PV, ESS, EV'!AB$2)*'PV, ESS, EV'!$B36</f>
        <v>0.19660390161153524</v>
      </c>
      <c r="W35" s="1">
        <f>('PV, ESS, EV'!AC$4-'PV, ESS, EV'!AC$2)*'PV, ESS, EV'!$B36</f>
        <v>0.2246802374893978</v>
      </c>
      <c r="X35" s="1">
        <f>('PV, ESS, EV'!AD$4-'PV, ESS, EV'!AD$2)*'PV, ESS, EV'!$B36</f>
        <v>0.10909245122985582</v>
      </c>
      <c r="Y35" s="1">
        <f>('PV, ESS, EV'!AE$4-'PV, ESS, EV'!AE$2)*'PV, ESS, EV'!$B36</f>
        <v>0.10474554707379138</v>
      </c>
    </row>
    <row r="36" spans="1:25" x14ac:dyDescent="0.25">
      <c r="A36" s="5">
        <v>35</v>
      </c>
      <c r="B36" s="1">
        <f>('PV, ESS, EV'!H$4-'PV, ESS, EV'!H$2)*'PV, ESS, EV'!$B37</f>
        <v>0</v>
      </c>
      <c r="C36" s="1">
        <f>('PV, ESS, EV'!I$4-'PV, ESS, EV'!I$2)*'PV, ESS, EV'!$B37</f>
        <v>0</v>
      </c>
      <c r="D36" s="1">
        <f>('PV, ESS, EV'!J$4-'PV, ESS, EV'!J$2)*'PV, ESS, EV'!$B37</f>
        <v>0</v>
      </c>
      <c r="E36" s="1">
        <f>('PV, ESS, EV'!K$4-'PV, ESS, EV'!K$2)*'PV, ESS, EV'!$B37</f>
        <v>0</v>
      </c>
      <c r="F36" s="1">
        <f>('PV, ESS, EV'!L$4-'PV, ESS, EV'!L$2)*'PV, ESS, EV'!$B37</f>
        <v>0</v>
      </c>
      <c r="G36" s="1">
        <f>('PV, ESS, EV'!M$4-'PV, ESS, EV'!M$2)*'PV, ESS, EV'!$B37</f>
        <v>0</v>
      </c>
      <c r="H36" s="1">
        <f>('PV, ESS, EV'!N$4-'PV, ESS, EV'!N$2)*'PV, ESS, EV'!$B37</f>
        <v>0</v>
      </c>
      <c r="I36" s="1">
        <f>('PV, ESS, EV'!O$4-'PV, ESS, EV'!O$2)*'PV, ESS, EV'!$B37</f>
        <v>0</v>
      </c>
      <c r="J36" s="1">
        <f>('PV, ESS, EV'!P$4-'PV, ESS, EV'!P$2)*'PV, ESS, EV'!$B37</f>
        <v>0</v>
      </c>
      <c r="K36" s="1">
        <f>('PV, ESS, EV'!Q$4-'PV, ESS, EV'!Q$2)*'PV, ESS, EV'!$B37</f>
        <v>0</v>
      </c>
      <c r="L36" s="1">
        <f>('PV, ESS, EV'!R$4-'PV, ESS, EV'!R$2)*'PV, ESS, EV'!$B37</f>
        <v>0</v>
      </c>
      <c r="M36" s="1">
        <f>('PV, ESS, EV'!S$4-'PV, ESS, EV'!S$2)*'PV, ESS, EV'!$B37</f>
        <v>0</v>
      </c>
      <c r="N36" s="1">
        <f>('PV, ESS, EV'!T$4-'PV, ESS, EV'!T$2)*'PV, ESS, EV'!$B37</f>
        <v>0</v>
      </c>
      <c r="O36" s="1">
        <f>('PV, ESS, EV'!U$4-'PV, ESS, EV'!U$2)*'PV, ESS, EV'!$B37</f>
        <v>0</v>
      </c>
      <c r="P36" s="1">
        <f>('PV, ESS, EV'!V$4-'PV, ESS, EV'!V$2)*'PV, ESS, EV'!$B37</f>
        <v>0</v>
      </c>
      <c r="Q36" s="1">
        <f>('PV, ESS, EV'!W$4-'PV, ESS, EV'!W$2)*'PV, ESS, EV'!$B37</f>
        <v>0</v>
      </c>
      <c r="R36" s="1">
        <f>('PV, ESS, EV'!X$4-'PV, ESS, EV'!X$2)*'PV, ESS, EV'!$B37</f>
        <v>0</v>
      </c>
      <c r="S36" s="1">
        <f>('PV, ESS, EV'!Y$4-'PV, ESS, EV'!Y$2)*'PV, ESS, EV'!$B37</f>
        <v>0</v>
      </c>
      <c r="T36" s="1">
        <f>('PV, ESS, EV'!Z$4-'PV, ESS, EV'!Z$2)*'PV, ESS, EV'!$B37</f>
        <v>0</v>
      </c>
      <c r="U36" s="1">
        <f>('PV, ESS, EV'!AA$4-'PV, ESS, EV'!AA$2)*'PV, ESS, EV'!$B37</f>
        <v>0</v>
      </c>
      <c r="V36" s="1">
        <f>('PV, ESS, EV'!AB$4-'PV, ESS, EV'!AB$2)*'PV, ESS, EV'!$B37</f>
        <v>0</v>
      </c>
      <c r="W36" s="1">
        <f>('PV, ESS, EV'!AC$4-'PV, ESS, EV'!AC$2)*'PV, ESS, EV'!$B37</f>
        <v>0</v>
      </c>
      <c r="X36" s="1">
        <f>('PV, ESS, EV'!AD$4-'PV, ESS, EV'!AD$2)*'PV, ESS, EV'!$B37</f>
        <v>0</v>
      </c>
      <c r="Y36" s="1">
        <f>('PV, ESS, EV'!AE$4-'PV, ESS, EV'!AE$2)*'PV, ESS, EV'!$B37</f>
        <v>0</v>
      </c>
    </row>
    <row r="37" spans="1:25" x14ac:dyDescent="0.25">
      <c r="A37" s="5">
        <v>36</v>
      </c>
      <c r="B37" s="1">
        <f>('PV, ESS, EV'!H$4-'PV, ESS, EV'!H$2)*'PV, ESS, EV'!$B38</f>
        <v>3.0624893977947414E-2</v>
      </c>
      <c r="C37" s="1">
        <f>('PV, ESS, EV'!I$4-'PV, ESS, EV'!I$2)*'PV, ESS, EV'!$B38</f>
        <v>3.3713740458015271E-2</v>
      </c>
      <c r="D37" s="1">
        <f>('PV, ESS, EV'!J$4-'PV, ESS, EV'!J$2)*'PV, ESS, EV'!$B38</f>
        <v>4.3882315521628502E-2</v>
      </c>
      <c r="E37" s="1">
        <f>('PV, ESS, EV'!K$4-'PV, ESS, EV'!K$2)*'PV, ESS, EV'!$B38</f>
        <v>5.0309584393553868E-2</v>
      </c>
      <c r="F37" s="1">
        <f>('PV, ESS, EV'!L$4-'PV, ESS, EV'!L$2)*'PV, ESS, EV'!$B38</f>
        <v>5.9153519932145883E-2</v>
      </c>
      <c r="G37" s="1">
        <f>('PV, ESS, EV'!M$4-'PV, ESS, EV'!M$2)*'PV, ESS, EV'!$B38</f>
        <v>6.9145038167938946E-2</v>
      </c>
      <c r="H37" s="1">
        <f>('PV, ESS, EV'!N$4-'PV, ESS, EV'!N$2)*'PV, ESS, EV'!$B38</f>
        <v>6.1638040712468208E-2</v>
      </c>
      <c r="I37" s="1">
        <f>('PV, ESS, EV'!O$4-'PV, ESS, EV'!O$2)*'PV, ESS, EV'!$B38</f>
        <v>8.8117048346056007E-2</v>
      </c>
      <c r="J37" s="1">
        <f>('PV, ESS, EV'!P$4-'PV, ESS, EV'!P$2)*'PV, ESS, EV'!$B38</f>
        <v>8.0838210347752348E-2</v>
      </c>
      <c r="K37" s="1">
        <f>('PV, ESS, EV'!Q$4-'PV, ESS, EV'!Q$2)*'PV, ESS, EV'!$B38</f>
        <v>9.1301102629346903E-2</v>
      </c>
      <c r="L37" s="1">
        <f>('PV, ESS, EV'!R$4-'PV, ESS, EV'!R$2)*'PV, ESS, EV'!$B38</f>
        <v>9.3832273112807479E-2</v>
      </c>
      <c r="M37" s="1">
        <f>('PV, ESS, EV'!S$4-'PV, ESS, EV'!S$2)*'PV, ESS, EV'!$B38</f>
        <v>8.7038804071246825E-2</v>
      </c>
      <c r="N37" s="1">
        <f>('PV, ESS, EV'!T$4-'PV, ESS, EV'!T$2)*'PV, ESS, EV'!$B38</f>
        <v>8.2107930449533517E-2</v>
      </c>
      <c r="O37" s="1">
        <f>('PV, ESS, EV'!U$4-'PV, ESS, EV'!U$2)*'PV, ESS, EV'!$B38</f>
        <v>7.5592875318066174E-2</v>
      </c>
      <c r="P37" s="1">
        <f>('PV, ESS, EV'!V$4-'PV, ESS, EV'!V$2)*'PV, ESS, EV'!$B38</f>
        <v>6.9628286683630206E-2</v>
      </c>
      <c r="Q37" s="1">
        <f>('PV, ESS, EV'!W$4-'PV, ESS, EV'!W$2)*'PV, ESS, EV'!$B38</f>
        <v>6.2664758269720108E-2</v>
      </c>
      <c r="R37" s="1">
        <f>('PV, ESS, EV'!X$4-'PV, ESS, EV'!X$2)*'PV, ESS, EV'!$B38</f>
        <v>6.2012934690415612E-2</v>
      </c>
      <c r="S37" s="1">
        <f>('PV, ESS, EV'!Y$4-'PV, ESS, EV'!Y$2)*'PV, ESS, EV'!$B38</f>
        <v>4.91323155216285E-2</v>
      </c>
      <c r="T37" s="1">
        <f>('PV, ESS, EV'!Z$4-'PV, ESS, EV'!Z$2)*'PV, ESS, EV'!$B38</f>
        <v>4.0651823579304497E-2</v>
      </c>
      <c r="U37" s="1">
        <f>('PV, ESS, EV'!AA$4-'PV, ESS, EV'!AA$2)*'PV, ESS, EV'!$B38</f>
        <v>4.8237913486005098E-2</v>
      </c>
      <c r="V37" s="1">
        <f>('PV, ESS, EV'!AB$4-'PV, ESS, EV'!AB$2)*'PV, ESS, EV'!$B38</f>
        <v>4.9150975402883809E-2</v>
      </c>
      <c r="W37" s="1">
        <f>('PV, ESS, EV'!AC$4-'PV, ESS, EV'!AC$2)*'PV, ESS, EV'!$B38</f>
        <v>5.6170059372349451E-2</v>
      </c>
      <c r="X37" s="1">
        <f>('PV, ESS, EV'!AD$4-'PV, ESS, EV'!AD$2)*'PV, ESS, EV'!$B38</f>
        <v>2.7273112807463955E-2</v>
      </c>
      <c r="Y37" s="1">
        <f>('PV, ESS, EV'!AE$4-'PV, ESS, EV'!AE$2)*'PV, ESS, EV'!$B38</f>
        <v>2.6186386768447846E-2</v>
      </c>
    </row>
    <row r="38" spans="1:25" x14ac:dyDescent="0.25">
      <c r="A38" s="5">
        <v>37</v>
      </c>
      <c r="B38" s="1">
        <f>('PV, ESS, EV'!H$4-'PV, ESS, EV'!H$2)*'PV, ESS, EV'!$B39</f>
        <v>0</v>
      </c>
      <c r="C38" s="1">
        <f>('PV, ESS, EV'!I$4-'PV, ESS, EV'!I$2)*'PV, ESS, EV'!$B39</f>
        <v>0</v>
      </c>
      <c r="D38" s="1">
        <f>('PV, ESS, EV'!J$4-'PV, ESS, EV'!J$2)*'PV, ESS, EV'!$B39</f>
        <v>0</v>
      </c>
      <c r="E38" s="1">
        <f>('PV, ESS, EV'!K$4-'PV, ESS, EV'!K$2)*'PV, ESS, EV'!$B39</f>
        <v>0</v>
      </c>
      <c r="F38" s="1">
        <f>('PV, ESS, EV'!L$4-'PV, ESS, EV'!L$2)*'PV, ESS, EV'!$B39</f>
        <v>0</v>
      </c>
      <c r="G38" s="1">
        <f>('PV, ESS, EV'!M$4-'PV, ESS, EV'!M$2)*'PV, ESS, EV'!$B39</f>
        <v>0</v>
      </c>
      <c r="H38" s="1">
        <f>('PV, ESS, EV'!N$4-'PV, ESS, EV'!N$2)*'PV, ESS, EV'!$B39</f>
        <v>0</v>
      </c>
      <c r="I38" s="1">
        <f>('PV, ESS, EV'!O$4-'PV, ESS, EV'!O$2)*'PV, ESS, EV'!$B39</f>
        <v>0</v>
      </c>
      <c r="J38" s="1">
        <f>('PV, ESS, EV'!P$4-'PV, ESS, EV'!P$2)*'PV, ESS, EV'!$B39</f>
        <v>0</v>
      </c>
      <c r="K38" s="1">
        <f>('PV, ESS, EV'!Q$4-'PV, ESS, EV'!Q$2)*'PV, ESS, EV'!$B39</f>
        <v>0</v>
      </c>
      <c r="L38" s="1">
        <f>('PV, ESS, EV'!R$4-'PV, ESS, EV'!R$2)*'PV, ESS, EV'!$B39</f>
        <v>0</v>
      </c>
      <c r="M38" s="1">
        <f>('PV, ESS, EV'!S$4-'PV, ESS, EV'!S$2)*'PV, ESS, EV'!$B39</f>
        <v>0</v>
      </c>
      <c r="N38" s="1">
        <f>('PV, ESS, EV'!T$4-'PV, ESS, EV'!T$2)*'PV, ESS, EV'!$B39</f>
        <v>0</v>
      </c>
      <c r="O38" s="1">
        <f>('PV, ESS, EV'!U$4-'PV, ESS, EV'!U$2)*'PV, ESS, EV'!$B39</f>
        <v>0</v>
      </c>
      <c r="P38" s="1">
        <f>('PV, ESS, EV'!V$4-'PV, ESS, EV'!V$2)*'PV, ESS, EV'!$B39</f>
        <v>0</v>
      </c>
      <c r="Q38" s="1">
        <f>('PV, ESS, EV'!W$4-'PV, ESS, EV'!W$2)*'PV, ESS, EV'!$B39</f>
        <v>0</v>
      </c>
      <c r="R38" s="1">
        <f>('PV, ESS, EV'!X$4-'PV, ESS, EV'!X$2)*'PV, ESS, EV'!$B39</f>
        <v>0</v>
      </c>
      <c r="S38" s="1">
        <f>('PV, ESS, EV'!Y$4-'PV, ESS, EV'!Y$2)*'PV, ESS, EV'!$B39</f>
        <v>0</v>
      </c>
      <c r="T38" s="1">
        <f>('PV, ESS, EV'!Z$4-'PV, ESS, EV'!Z$2)*'PV, ESS, EV'!$B39</f>
        <v>0</v>
      </c>
      <c r="U38" s="1">
        <f>('PV, ESS, EV'!AA$4-'PV, ESS, EV'!AA$2)*'PV, ESS, EV'!$B39</f>
        <v>0</v>
      </c>
      <c r="V38" s="1">
        <f>('PV, ESS, EV'!AB$4-'PV, ESS, EV'!AB$2)*'PV, ESS, EV'!$B39</f>
        <v>0</v>
      </c>
      <c r="W38" s="1">
        <f>('PV, ESS, EV'!AC$4-'PV, ESS, EV'!AC$2)*'PV, ESS, EV'!$B39</f>
        <v>0</v>
      </c>
      <c r="X38" s="1">
        <f>('PV, ESS, EV'!AD$4-'PV, ESS, EV'!AD$2)*'PV, ESS, EV'!$B39</f>
        <v>0</v>
      </c>
      <c r="Y38" s="1">
        <f>('PV, ESS, EV'!AE$4-'PV, ESS, EV'!AE$2)*'PV, ESS, EV'!$B39</f>
        <v>0</v>
      </c>
    </row>
    <row r="39" spans="1:25" x14ac:dyDescent="0.25">
      <c r="A39" s="5">
        <v>38</v>
      </c>
      <c r="B39" s="1">
        <f>('PV, ESS, EV'!H$4-'PV, ESS, EV'!H$2)*'PV, ESS, EV'!$B40</f>
        <v>0.17149940627650551</v>
      </c>
      <c r="C39" s="1">
        <f>('PV, ESS, EV'!I$4-'PV, ESS, EV'!I$2)*'PV, ESS, EV'!$B40</f>
        <v>0.18879694656488549</v>
      </c>
      <c r="D39" s="1">
        <f>('PV, ESS, EV'!J$4-'PV, ESS, EV'!J$2)*'PV, ESS, EV'!$B40</f>
        <v>0.2457409669211196</v>
      </c>
      <c r="E39" s="1">
        <f>('PV, ESS, EV'!K$4-'PV, ESS, EV'!K$2)*'PV, ESS, EV'!$B40</f>
        <v>0.28173367260390164</v>
      </c>
      <c r="F39" s="1">
        <f>('PV, ESS, EV'!L$4-'PV, ESS, EV'!L$2)*'PV, ESS, EV'!$B40</f>
        <v>0.33125971162001694</v>
      </c>
      <c r="G39" s="1">
        <f>('PV, ESS, EV'!M$4-'PV, ESS, EV'!M$2)*'PV, ESS, EV'!$B40</f>
        <v>0.38721221374045806</v>
      </c>
      <c r="H39" s="1">
        <f>('PV, ESS, EV'!N$4-'PV, ESS, EV'!N$2)*'PV, ESS, EV'!$B40</f>
        <v>0.34517302798982197</v>
      </c>
      <c r="I39" s="1">
        <f>('PV, ESS, EV'!O$4-'PV, ESS, EV'!O$2)*'PV, ESS, EV'!$B40</f>
        <v>0.49345547073791357</v>
      </c>
      <c r="J39" s="1">
        <f>('PV, ESS, EV'!P$4-'PV, ESS, EV'!P$2)*'PV, ESS, EV'!$B40</f>
        <v>0.45269397794741312</v>
      </c>
      <c r="K39" s="1">
        <f>('PV, ESS, EV'!Q$4-'PV, ESS, EV'!Q$2)*'PV, ESS, EV'!$B40</f>
        <v>0.51128617472434257</v>
      </c>
      <c r="L39" s="1">
        <f>('PV, ESS, EV'!R$4-'PV, ESS, EV'!R$2)*'PV, ESS, EV'!$B40</f>
        <v>0.52546072943172184</v>
      </c>
      <c r="M39" s="1">
        <f>('PV, ESS, EV'!S$4-'PV, ESS, EV'!S$2)*'PV, ESS, EV'!$B40</f>
        <v>0.48741730279898221</v>
      </c>
      <c r="N39" s="1">
        <f>('PV, ESS, EV'!T$4-'PV, ESS, EV'!T$2)*'PV, ESS, EV'!$B40</f>
        <v>0.45980441051738768</v>
      </c>
      <c r="O39" s="1">
        <f>('PV, ESS, EV'!U$4-'PV, ESS, EV'!U$2)*'PV, ESS, EV'!$B40</f>
        <v>0.42332010178117052</v>
      </c>
      <c r="P39" s="1">
        <f>('PV, ESS, EV'!V$4-'PV, ESS, EV'!V$2)*'PV, ESS, EV'!$B40</f>
        <v>0.38991840542832912</v>
      </c>
      <c r="Q39" s="1">
        <f>('PV, ESS, EV'!W$4-'PV, ESS, EV'!W$2)*'PV, ESS, EV'!$B40</f>
        <v>0.35092264631043257</v>
      </c>
      <c r="R39" s="1">
        <f>('PV, ESS, EV'!X$4-'PV, ESS, EV'!X$2)*'PV, ESS, EV'!$B40</f>
        <v>0.34727243426632742</v>
      </c>
      <c r="S39" s="1">
        <f>('PV, ESS, EV'!Y$4-'PV, ESS, EV'!Y$2)*'PV, ESS, EV'!$B40</f>
        <v>0.27514096692111961</v>
      </c>
      <c r="T39" s="1">
        <f>('PV, ESS, EV'!Z$4-'PV, ESS, EV'!Z$2)*'PV, ESS, EV'!$B40</f>
        <v>0.22765021204410515</v>
      </c>
      <c r="U39" s="1">
        <f>('PV, ESS, EV'!AA$4-'PV, ESS, EV'!AA$2)*'PV, ESS, EV'!$B40</f>
        <v>0.27013231552162853</v>
      </c>
      <c r="V39" s="1">
        <f>('PV, ESS, EV'!AB$4-'PV, ESS, EV'!AB$2)*'PV, ESS, EV'!$B40</f>
        <v>0.27524546225614932</v>
      </c>
      <c r="W39" s="1">
        <f>('PV, ESS, EV'!AC$4-'PV, ESS, EV'!AC$2)*'PV, ESS, EV'!$B40</f>
        <v>0.3145523324851569</v>
      </c>
      <c r="X39" s="1">
        <f>('PV, ESS, EV'!AD$4-'PV, ESS, EV'!AD$2)*'PV, ESS, EV'!$B40</f>
        <v>0.15272943172179815</v>
      </c>
      <c r="Y39" s="1">
        <f>('PV, ESS, EV'!AE$4-'PV, ESS, EV'!AE$2)*'PV, ESS, EV'!$B40</f>
        <v>0.14664376590330791</v>
      </c>
    </row>
    <row r="40" spans="1:25" x14ac:dyDescent="0.25">
      <c r="A40" s="5">
        <v>39</v>
      </c>
      <c r="B40" s="1">
        <f>('PV, ESS, EV'!H$4-'PV, ESS, EV'!H$2)*'PV, ESS, EV'!$B41</f>
        <v>0</v>
      </c>
      <c r="C40" s="1">
        <f>('PV, ESS, EV'!I$4-'PV, ESS, EV'!I$2)*'PV, ESS, EV'!$B41</f>
        <v>0</v>
      </c>
      <c r="D40" s="1">
        <f>('PV, ESS, EV'!J$4-'PV, ESS, EV'!J$2)*'PV, ESS, EV'!$B41</f>
        <v>0</v>
      </c>
      <c r="E40" s="1">
        <f>('PV, ESS, EV'!K$4-'PV, ESS, EV'!K$2)*'PV, ESS, EV'!$B41</f>
        <v>0</v>
      </c>
      <c r="F40" s="1">
        <f>('PV, ESS, EV'!L$4-'PV, ESS, EV'!L$2)*'PV, ESS, EV'!$B41</f>
        <v>0</v>
      </c>
      <c r="G40" s="1">
        <f>('PV, ESS, EV'!M$4-'PV, ESS, EV'!M$2)*'PV, ESS, EV'!$B41</f>
        <v>0</v>
      </c>
      <c r="H40" s="1">
        <f>('PV, ESS, EV'!N$4-'PV, ESS, EV'!N$2)*'PV, ESS, EV'!$B41</f>
        <v>0</v>
      </c>
      <c r="I40" s="1">
        <f>('PV, ESS, EV'!O$4-'PV, ESS, EV'!O$2)*'PV, ESS, EV'!$B41</f>
        <v>0</v>
      </c>
      <c r="J40" s="1">
        <f>('PV, ESS, EV'!P$4-'PV, ESS, EV'!P$2)*'PV, ESS, EV'!$B41</f>
        <v>0</v>
      </c>
      <c r="K40" s="1">
        <f>('PV, ESS, EV'!Q$4-'PV, ESS, EV'!Q$2)*'PV, ESS, EV'!$B41</f>
        <v>0</v>
      </c>
      <c r="L40" s="1">
        <f>('PV, ESS, EV'!R$4-'PV, ESS, EV'!R$2)*'PV, ESS, EV'!$B41</f>
        <v>0</v>
      </c>
      <c r="M40" s="1">
        <f>('PV, ESS, EV'!S$4-'PV, ESS, EV'!S$2)*'PV, ESS, EV'!$B41</f>
        <v>0</v>
      </c>
      <c r="N40" s="1">
        <f>('PV, ESS, EV'!T$4-'PV, ESS, EV'!T$2)*'PV, ESS, EV'!$B41</f>
        <v>0</v>
      </c>
      <c r="O40" s="1">
        <f>('PV, ESS, EV'!U$4-'PV, ESS, EV'!U$2)*'PV, ESS, EV'!$B41</f>
        <v>0</v>
      </c>
      <c r="P40" s="1">
        <f>('PV, ESS, EV'!V$4-'PV, ESS, EV'!V$2)*'PV, ESS, EV'!$B41</f>
        <v>0</v>
      </c>
      <c r="Q40" s="1">
        <f>('PV, ESS, EV'!W$4-'PV, ESS, EV'!W$2)*'PV, ESS, EV'!$B41</f>
        <v>0</v>
      </c>
      <c r="R40" s="1">
        <f>('PV, ESS, EV'!X$4-'PV, ESS, EV'!X$2)*'PV, ESS, EV'!$B41</f>
        <v>0</v>
      </c>
      <c r="S40" s="1">
        <f>('PV, ESS, EV'!Y$4-'PV, ESS, EV'!Y$2)*'PV, ESS, EV'!$B41</f>
        <v>0</v>
      </c>
      <c r="T40" s="1">
        <f>('PV, ESS, EV'!Z$4-'PV, ESS, EV'!Z$2)*'PV, ESS, EV'!$B41</f>
        <v>0</v>
      </c>
      <c r="U40" s="1">
        <f>('PV, ESS, EV'!AA$4-'PV, ESS, EV'!AA$2)*'PV, ESS, EV'!$B41</f>
        <v>0</v>
      </c>
      <c r="V40" s="1">
        <f>('PV, ESS, EV'!AB$4-'PV, ESS, EV'!AB$2)*'PV, ESS, EV'!$B41</f>
        <v>0</v>
      </c>
      <c r="W40" s="1">
        <f>('PV, ESS, EV'!AC$4-'PV, ESS, EV'!AC$2)*'PV, ESS, EV'!$B41</f>
        <v>0</v>
      </c>
      <c r="X40" s="1">
        <f>('PV, ESS, EV'!AD$4-'PV, ESS, EV'!AD$2)*'PV, ESS, EV'!$B41</f>
        <v>0</v>
      </c>
      <c r="Y40" s="1">
        <f>('PV, ESS, EV'!AE$4-'PV, ESS, EV'!AE$2)*'PV, ESS, EV'!$B41</f>
        <v>0</v>
      </c>
    </row>
    <row r="41" spans="1:25" x14ac:dyDescent="0.25">
      <c r="A41" s="5">
        <v>40</v>
      </c>
      <c r="B41" s="1">
        <f>('PV, ESS, EV'!H$4-'PV, ESS, EV'!H$2)*'PV, ESS, EV'!$B42</f>
        <v>0.10106215012722645</v>
      </c>
      <c r="C41" s="1">
        <f>('PV, ESS, EV'!I$4-'PV, ESS, EV'!I$2)*'PV, ESS, EV'!$B42</f>
        <v>0.11125534351145037</v>
      </c>
      <c r="D41" s="1">
        <f>('PV, ESS, EV'!J$4-'PV, ESS, EV'!J$2)*'PV, ESS, EV'!$B42</f>
        <v>0.14481164122137405</v>
      </c>
      <c r="E41" s="1">
        <f>('PV, ESS, EV'!K$4-'PV, ESS, EV'!K$2)*'PV, ESS, EV'!$B42</f>
        <v>0.16602162849872776</v>
      </c>
      <c r="F41" s="1">
        <f>('PV, ESS, EV'!L$4-'PV, ESS, EV'!L$2)*'PV, ESS, EV'!$B42</f>
        <v>0.19520661577608142</v>
      </c>
      <c r="G41" s="1">
        <f>('PV, ESS, EV'!M$4-'PV, ESS, EV'!M$2)*'PV, ESS, EV'!$B42</f>
        <v>0.22817862595419849</v>
      </c>
      <c r="H41" s="1">
        <f>('PV, ESS, EV'!N$4-'PV, ESS, EV'!N$2)*'PV, ESS, EV'!$B42</f>
        <v>0.20340553435114506</v>
      </c>
      <c r="I41" s="1">
        <f>('PV, ESS, EV'!O$4-'PV, ESS, EV'!O$2)*'PV, ESS, EV'!$B42</f>
        <v>0.29078625954198478</v>
      </c>
      <c r="J41" s="1">
        <f>('PV, ESS, EV'!P$4-'PV, ESS, EV'!P$2)*'PV, ESS, EV'!$B42</f>
        <v>0.26676609414758273</v>
      </c>
      <c r="K41" s="1">
        <f>('PV, ESS, EV'!Q$4-'PV, ESS, EV'!Q$2)*'PV, ESS, EV'!$B42</f>
        <v>0.30129363867684472</v>
      </c>
      <c r="L41" s="1">
        <f>('PV, ESS, EV'!R$4-'PV, ESS, EV'!R$2)*'PV, ESS, EV'!$B42</f>
        <v>0.30964650127226467</v>
      </c>
      <c r="M41" s="1">
        <f>('PV, ESS, EV'!S$4-'PV, ESS, EV'!S$2)*'PV, ESS, EV'!$B42</f>
        <v>0.28722805343511454</v>
      </c>
      <c r="N41" s="1">
        <f>('PV, ESS, EV'!T$4-'PV, ESS, EV'!T$2)*'PV, ESS, EV'!$B42</f>
        <v>0.2709561704834606</v>
      </c>
      <c r="O41" s="1">
        <f>('PV, ESS, EV'!U$4-'PV, ESS, EV'!U$2)*'PV, ESS, EV'!$B42</f>
        <v>0.24945648854961833</v>
      </c>
      <c r="P41" s="1">
        <f>('PV, ESS, EV'!V$4-'PV, ESS, EV'!V$2)*'PV, ESS, EV'!$B42</f>
        <v>0.22977334605597963</v>
      </c>
      <c r="Q41" s="1">
        <f>('PV, ESS, EV'!W$4-'PV, ESS, EV'!W$2)*'PV, ESS, EV'!$B42</f>
        <v>0.20679370229007635</v>
      </c>
      <c r="R41" s="1">
        <f>('PV, ESS, EV'!X$4-'PV, ESS, EV'!X$2)*'PV, ESS, EV'!$B42</f>
        <v>0.2046426844783715</v>
      </c>
      <c r="S41" s="1">
        <f>('PV, ESS, EV'!Y$4-'PV, ESS, EV'!Y$2)*'PV, ESS, EV'!$B42</f>
        <v>0.16213664122137403</v>
      </c>
      <c r="T41" s="1">
        <f>('PV, ESS, EV'!Z$4-'PV, ESS, EV'!Z$2)*'PV, ESS, EV'!$B42</f>
        <v>0.13415101781170483</v>
      </c>
      <c r="U41" s="1">
        <f>('PV, ESS, EV'!AA$4-'PV, ESS, EV'!AA$2)*'PV, ESS, EV'!$B42</f>
        <v>0.15918511450381681</v>
      </c>
      <c r="V41" s="1">
        <f>('PV, ESS, EV'!AB$4-'PV, ESS, EV'!AB$2)*'PV, ESS, EV'!$B42</f>
        <v>0.16219821882951657</v>
      </c>
      <c r="W41" s="1">
        <f>('PV, ESS, EV'!AC$4-'PV, ESS, EV'!AC$2)*'PV, ESS, EV'!$B42</f>
        <v>0.18536119592875316</v>
      </c>
      <c r="X41" s="1">
        <f>('PV, ESS, EV'!AD$4-'PV, ESS, EV'!AD$2)*'PV, ESS, EV'!$B42</f>
        <v>9.0001272264631046E-2</v>
      </c>
      <c r="Y41" s="1">
        <f>('PV, ESS, EV'!AE$4-'PV, ESS, EV'!AE$2)*'PV, ESS, EV'!$B42</f>
        <v>8.6415076335877875E-2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A53A-A283-4282-B4CF-A4E02127B441}">
  <dimension ref="A1:I15"/>
  <sheetViews>
    <sheetView workbookViewId="0">
      <selection activeCell="A2" sqref="A2:I5"/>
    </sheetView>
  </sheetViews>
  <sheetFormatPr defaultRowHeight="15" x14ac:dyDescent="0.25"/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9" x14ac:dyDescent="0.25">
      <c r="A2">
        <v>38</v>
      </c>
      <c r="B2" s="1">
        <f>VLOOKUP($A2,'PV, ESS, EV'!$A$3:$D$42,4,FALSE)</f>
        <v>0.44529262086513999</v>
      </c>
      <c r="C2" s="1">
        <f t="shared" ref="C2:C5" si="0">B2</f>
        <v>0.44529262086513999</v>
      </c>
      <c r="D2" s="1">
        <f t="shared" ref="D2:D5" si="1">C2*0.5</f>
        <v>0.22264631043256999</v>
      </c>
      <c r="E2" s="1">
        <v>0.9</v>
      </c>
      <c r="F2" s="1">
        <v>0.9</v>
      </c>
      <c r="G2" s="1">
        <v>0.8</v>
      </c>
      <c r="H2" s="1">
        <v>-0.8</v>
      </c>
      <c r="I2" t="s">
        <v>22</v>
      </c>
    </row>
    <row r="3" spans="1:9" x14ac:dyDescent="0.25">
      <c r="A3">
        <v>36</v>
      </c>
      <c r="B3" s="1">
        <f>VLOOKUP($A3,'PV, ESS, EV'!$A$3:$D$42,4,FALSE)</f>
        <v>7.9516539440203565E-2</v>
      </c>
      <c r="C3" s="1">
        <f t="shared" si="0"/>
        <v>7.9516539440203565E-2</v>
      </c>
      <c r="D3" s="1">
        <f t="shared" si="1"/>
        <v>3.9758269720101783E-2</v>
      </c>
      <c r="E3" s="1">
        <v>0.9</v>
      </c>
      <c r="F3" s="1">
        <v>0.9</v>
      </c>
      <c r="G3" s="1">
        <v>0.8</v>
      </c>
      <c r="H3" s="1">
        <v>-0.8</v>
      </c>
      <c r="I3" t="s">
        <v>22</v>
      </c>
    </row>
    <row r="4" spans="1:9" x14ac:dyDescent="0.25">
      <c r="A4">
        <v>40</v>
      </c>
      <c r="B4" s="1">
        <f>VLOOKUP($A4,'PV, ESS, EV'!$A$3:$D$42,4,FALSE)</f>
        <v>0.26240458015267176</v>
      </c>
      <c r="C4" s="1">
        <f t="shared" si="0"/>
        <v>0.26240458015267176</v>
      </c>
      <c r="D4" s="1">
        <f t="shared" si="1"/>
        <v>0.13120229007633588</v>
      </c>
      <c r="E4" s="1">
        <v>0.9</v>
      </c>
      <c r="F4" s="1">
        <v>0.9</v>
      </c>
      <c r="G4" s="1">
        <v>0.8</v>
      </c>
      <c r="H4" s="1">
        <v>-0.8</v>
      </c>
      <c r="I4" t="s">
        <v>22</v>
      </c>
    </row>
    <row r="5" spans="1:9" x14ac:dyDescent="0.25">
      <c r="A5">
        <v>34</v>
      </c>
      <c r="B5" s="1">
        <f>VLOOKUP($A5,'PV, ESS, EV'!$A$3:$D$42,4,FALSE)</f>
        <v>0.31806615776081426</v>
      </c>
      <c r="C5" s="1">
        <f t="shared" si="0"/>
        <v>0.31806615776081426</v>
      </c>
      <c r="D5" s="1">
        <f t="shared" si="1"/>
        <v>0.15903307888040713</v>
      </c>
      <c r="E5" s="1">
        <v>0.9</v>
      </c>
      <c r="F5" s="1">
        <v>0.9</v>
      </c>
      <c r="G5" s="1">
        <v>0.8</v>
      </c>
      <c r="H5" s="1">
        <v>-0.8</v>
      </c>
      <c r="I5" t="s">
        <v>22</v>
      </c>
    </row>
    <row r="6" spans="1:9" x14ac:dyDescent="0.25">
      <c r="B6" s="1"/>
      <c r="C6" s="1"/>
      <c r="D6" s="1"/>
      <c r="E6" s="1"/>
      <c r="F6" s="1"/>
      <c r="G6" s="1"/>
      <c r="H6" s="1"/>
    </row>
    <row r="7" spans="1:9" x14ac:dyDescent="0.25">
      <c r="B7" s="1"/>
      <c r="C7" s="1"/>
      <c r="D7" s="1"/>
      <c r="E7" s="1"/>
      <c r="F7" s="1"/>
      <c r="G7" s="1"/>
      <c r="H7" s="1"/>
    </row>
    <row r="8" spans="1:9" x14ac:dyDescent="0.25">
      <c r="B8" s="1"/>
      <c r="C8" s="1"/>
      <c r="D8" s="1"/>
      <c r="E8" s="1"/>
      <c r="F8" s="1"/>
      <c r="G8" s="1"/>
      <c r="H8" s="1"/>
    </row>
    <row r="9" spans="1:9" x14ac:dyDescent="0.25">
      <c r="B9" s="1"/>
      <c r="C9" s="1"/>
      <c r="D9" s="1"/>
      <c r="E9" s="1"/>
      <c r="F9" s="1"/>
      <c r="G9" s="1"/>
      <c r="H9" s="1"/>
    </row>
    <row r="10" spans="1:9" x14ac:dyDescent="0.25">
      <c r="B10" s="1"/>
      <c r="C10" s="1"/>
      <c r="D10" s="1"/>
      <c r="E10" s="1"/>
      <c r="F10" s="1"/>
      <c r="G10" s="1"/>
      <c r="H10" s="1"/>
    </row>
    <row r="11" spans="1:9" x14ac:dyDescent="0.25">
      <c r="B11" s="1"/>
      <c r="C11" s="1"/>
      <c r="D11" s="1"/>
      <c r="E11" s="1"/>
      <c r="F11" s="1"/>
      <c r="G11" s="1"/>
      <c r="H11" s="1"/>
    </row>
    <row r="12" spans="1:9" x14ac:dyDescent="0.25">
      <c r="B12" s="1"/>
      <c r="C12" s="1"/>
      <c r="D12" s="1"/>
      <c r="E12" s="1"/>
      <c r="F12" s="1"/>
      <c r="G12" s="1"/>
      <c r="H12" s="1"/>
    </row>
    <row r="13" spans="1:9" x14ac:dyDescent="0.25">
      <c r="B13" s="1"/>
      <c r="C13" s="1"/>
      <c r="D13" s="1"/>
      <c r="E13" s="1"/>
      <c r="F13" s="1"/>
      <c r="G13" s="1"/>
      <c r="H13" s="1"/>
    </row>
    <row r="14" spans="1:9" x14ac:dyDescent="0.25">
      <c r="B14" s="1"/>
      <c r="C14" s="1"/>
      <c r="D14" s="1"/>
      <c r="E14" s="1"/>
      <c r="F14" s="1"/>
      <c r="G14" s="1"/>
      <c r="H14" s="1"/>
    </row>
    <row r="15" spans="1:9" x14ac:dyDescent="0.25"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05A-4DEC-4AF7-AF28-EB46DB52521A}">
  <dimension ref="A1:V15"/>
  <sheetViews>
    <sheetView workbookViewId="0">
      <selection activeCell="J25" sqref="J25"/>
    </sheetView>
  </sheetViews>
  <sheetFormatPr defaultRowHeight="15" x14ac:dyDescent="0.25"/>
  <sheetData>
    <row r="1" spans="1:2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2" x14ac:dyDescent="0.25">
      <c r="A2">
        <v>38</v>
      </c>
      <c r="B2" s="1">
        <v>0</v>
      </c>
      <c r="C2" s="1">
        <v>0</v>
      </c>
      <c r="D2" s="1">
        <f>VLOOKUP($A2,'PV, ESS, EV'!$A$3:$C$42,3)</f>
        <v>4.7497879558948259</v>
      </c>
      <c r="E2" s="1">
        <f>-D2</f>
        <v>-4.7497879558948259</v>
      </c>
      <c r="F2" s="1">
        <v>1</v>
      </c>
      <c r="G2">
        <v>100</v>
      </c>
      <c r="H2">
        <v>1</v>
      </c>
      <c r="I2" s="1">
        <f>D2</f>
        <v>4.7497879558948259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22</v>
      </c>
    </row>
    <row r="3" spans="1:22" x14ac:dyDescent="0.25">
      <c r="A3">
        <v>36</v>
      </c>
      <c r="B3" s="1">
        <v>0</v>
      </c>
      <c r="C3" s="1">
        <v>0</v>
      </c>
      <c r="D3" s="1">
        <f>VLOOKUP($A3,'PV, ESS, EV'!$A$3:$C$42,3)</f>
        <v>0.8481764206955047</v>
      </c>
      <c r="E3" s="1">
        <f t="shared" ref="E3:E5" si="0">-D3</f>
        <v>-0.8481764206955047</v>
      </c>
      <c r="F3" s="1">
        <v>1</v>
      </c>
      <c r="G3">
        <v>100</v>
      </c>
      <c r="H3">
        <v>1</v>
      </c>
      <c r="I3" s="1">
        <f t="shared" ref="I3:I5" si="1">D3</f>
        <v>0.8481764206955047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22</v>
      </c>
    </row>
    <row r="4" spans="1:22" x14ac:dyDescent="0.25">
      <c r="A4">
        <v>40</v>
      </c>
      <c r="B4" s="1">
        <v>0</v>
      </c>
      <c r="C4" s="1">
        <v>0</v>
      </c>
      <c r="D4" s="1">
        <f>VLOOKUP($A4,'PV, ESS, EV'!$A$3:$C$42,3)</f>
        <v>2.7989821882951653</v>
      </c>
      <c r="E4" s="1">
        <f t="shared" si="0"/>
        <v>-2.7989821882951653</v>
      </c>
      <c r="F4" s="1">
        <v>1</v>
      </c>
      <c r="G4">
        <v>100</v>
      </c>
      <c r="H4">
        <v>1</v>
      </c>
      <c r="I4" s="1">
        <f t="shared" si="1"/>
        <v>2.7989821882951653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22</v>
      </c>
    </row>
    <row r="5" spans="1:22" x14ac:dyDescent="0.25">
      <c r="A5">
        <v>34</v>
      </c>
      <c r="B5" s="1">
        <v>0</v>
      </c>
      <c r="C5" s="1">
        <v>0</v>
      </c>
      <c r="D5" s="1">
        <f>VLOOKUP($A5,'PV, ESS, EV'!$A$3:$C$42,3)</f>
        <v>3.3927056827820188</v>
      </c>
      <c r="E5" s="1">
        <f t="shared" si="0"/>
        <v>-3.3927056827820188</v>
      </c>
      <c r="F5" s="1">
        <v>1</v>
      </c>
      <c r="G5">
        <v>100</v>
      </c>
      <c r="H5">
        <v>1</v>
      </c>
      <c r="I5" s="1">
        <f t="shared" si="1"/>
        <v>3.3927056827820188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22</v>
      </c>
    </row>
    <row r="6" spans="1:22" x14ac:dyDescent="0.25">
      <c r="B6" s="1"/>
      <c r="C6" s="1"/>
      <c r="D6" s="1"/>
      <c r="E6" s="1"/>
      <c r="F6" s="1"/>
      <c r="I6" s="1"/>
      <c r="J6" s="1"/>
    </row>
    <row r="7" spans="1:22" x14ac:dyDescent="0.25">
      <c r="B7" s="1"/>
      <c r="C7" s="1"/>
      <c r="D7" s="1"/>
      <c r="E7" s="1"/>
      <c r="F7" s="1"/>
      <c r="I7" s="1"/>
      <c r="J7" s="1"/>
    </row>
    <row r="8" spans="1:22" x14ac:dyDescent="0.25">
      <c r="B8" s="1"/>
      <c r="C8" s="1"/>
      <c r="D8" s="1"/>
      <c r="E8" s="1"/>
      <c r="F8" s="1"/>
      <c r="I8" s="1"/>
      <c r="J8" s="1"/>
    </row>
    <row r="9" spans="1:22" x14ac:dyDescent="0.25">
      <c r="B9" s="1"/>
      <c r="C9" s="1"/>
      <c r="D9" s="1"/>
      <c r="E9" s="1"/>
      <c r="F9" s="1"/>
      <c r="I9" s="1"/>
      <c r="J9" s="1"/>
    </row>
    <row r="10" spans="1:22" x14ac:dyDescent="0.25">
      <c r="B10" s="1"/>
      <c r="C10" s="1"/>
      <c r="D10" s="1"/>
      <c r="E10" s="1"/>
      <c r="F10" s="1"/>
      <c r="I10" s="1"/>
      <c r="J10" s="1"/>
    </row>
    <row r="11" spans="1:22" x14ac:dyDescent="0.25">
      <c r="B11" s="1"/>
      <c r="C11" s="1"/>
      <c r="D11" s="1"/>
      <c r="E11" s="1"/>
      <c r="F11" s="1"/>
      <c r="I11" s="1"/>
      <c r="J11" s="1"/>
    </row>
    <row r="12" spans="1:22" x14ac:dyDescent="0.25">
      <c r="B12" s="1"/>
      <c r="C12" s="1"/>
      <c r="D12" s="1"/>
      <c r="E12" s="1"/>
      <c r="F12" s="1"/>
      <c r="I12" s="1"/>
      <c r="J12" s="1"/>
    </row>
    <row r="13" spans="1:22" x14ac:dyDescent="0.25">
      <c r="B13" s="1"/>
      <c r="C13" s="1"/>
      <c r="D13" s="1"/>
      <c r="E13" s="1"/>
      <c r="F13" s="1"/>
      <c r="I13" s="1"/>
      <c r="J13" s="1"/>
    </row>
    <row r="14" spans="1:22" x14ac:dyDescent="0.25">
      <c r="B14" s="1"/>
      <c r="C14" s="1"/>
      <c r="D14" s="1"/>
      <c r="E14" s="1"/>
      <c r="F14" s="1"/>
      <c r="I14" s="1"/>
      <c r="J14" s="1"/>
    </row>
    <row r="15" spans="1:22" x14ac:dyDescent="0.25">
      <c r="B15" s="1"/>
      <c r="C15" s="1"/>
      <c r="D15" s="1"/>
      <c r="E15" s="1"/>
      <c r="F15" s="1"/>
      <c r="I15" s="1"/>
      <c r="J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zoomScale="85" zoomScaleNormal="85" workbookViewId="0">
      <selection activeCell="A2"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VLOOKUP($A2,'[1]Pc, 2020, Winter'!$A$2:$Y$15,B$1+2,FALSE)*(1+[1]Main!$B$2)^(Main!$B$5-2020)+VLOOKUP($A2,'EV Load'!$A$2:$Y$41,B$1+2,FALSE)</f>
        <v>4.0706888102205259</v>
      </c>
      <c r="C2" s="1">
        <f>VLOOKUP($A2,'[1]Pc, 2020, Winter'!$A$2:$Y$15,C$1+2,FALSE)*(1+[1]Main!$B$2)^(Main!$B$5-2020)+VLOOKUP($A2,'EV Load'!$A$2:$Y$41,C$1+2,FALSE)</f>
        <v>3.9259379548982194</v>
      </c>
      <c r="D2" s="1">
        <f>VLOOKUP($A2,'[1]Pc, 2020, Winter'!$A$2:$Y$15,D$1+2,FALSE)*(1+[1]Main!$B$2)^(Main!$B$5-2020)+VLOOKUP($A2,'EV Load'!$A$2:$Y$41,D$1+2,FALSE)</f>
        <v>3.7786712256785417</v>
      </c>
      <c r="E2" s="1">
        <f>VLOOKUP($A2,'[1]Pc, 2020, Winter'!$A$2:$Y$15,E$1+2,FALSE)*(1+[1]Main!$B$2)^(Main!$B$5-2020)+VLOOKUP($A2,'EV Load'!$A$2:$Y$41,E$1+2,FALSE)</f>
        <v>3.8847774413273957</v>
      </c>
      <c r="F2" s="1">
        <f>VLOOKUP($A2,'[1]Pc, 2020, Winter'!$A$2:$Y$15,F$1+2,FALSE)*(1+[1]Main!$B$2)^(Main!$B$5-2020)+VLOOKUP($A2,'EV Load'!$A$2:$Y$41,F$1+2,FALSE)</f>
        <v>3.7612118969465649</v>
      </c>
      <c r="G2" s="1">
        <f>VLOOKUP($A2,'[1]Pc, 2020, Winter'!$A$2:$Y$15,G$1+2,FALSE)*(1+[1]Main!$B$2)^(Main!$B$5-2020)+VLOOKUP($A2,'EV Load'!$A$2:$Y$41,G$1+2,FALSE)</f>
        <v>3.7547942008481763</v>
      </c>
      <c r="H2" s="1">
        <f>VLOOKUP($A2,'[1]Pc, 2020, Winter'!$A$2:$Y$15,H$1+2,FALSE)*(1+[1]Main!$B$2)^(Main!$B$5-2020)+VLOOKUP($A2,'EV Load'!$A$2:$Y$41,H$1+2,FALSE)</f>
        <v>3.8030311666030534</v>
      </c>
      <c r="I2" s="1">
        <f>VLOOKUP($A2,'[1]Pc, 2020, Winter'!$A$2:$Y$15,I$1+2,FALSE)*(1+[1]Main!$B$2)^(Main!$B$5-2020)+VLOOKUP($A2,'EV Load'!$A$2:$Y$41,I$1+2,FALSE)</f>
        <v>4.8489066454410512</v>
      </c>
      <c r="J2" s="1">
        <f>VLOOKUP($A2,'[1]Pc, 2020, Winter'!$A$2:$Y$15,J$1+2,FALSE)*(1+[1]Main!$B$2)^(Main!$B$5-2020)+VLOOKUP($A2,'EV Load'!$A$2:$Y$41,J$1+2,FALSE)</f>
        <v>4.9439489521840541</v>
      </c>
      <c r="K2" s="1">
        <f>VLOOKUP($A2,'[1]Pc, 2020, Winter'!$A$2:$Y$15,K$1+2,FALSE)*(1+[1]Main!$B$2)^(Main!$B$5-2020)+VLOOKUP($A2,'EV Load'!$A$2:$Y$41,K$1+2,FALSE)</f>
        <v>4.9023346307463953</v>
      </c>
      <c r="L2" s="1">
        <f>VLOOKUP($A2,'[1]Pc, 2020, Winter'!$A$2:$Y$15,L$1+2,FALSE)*(1+[1]Main!$B$2)^(Main!$B$5-2020)+VLOOKUP($A2,'EV Load'!$A$2:$Y$41,L$1+2,FALSE)</f>
        <v>4.8803906732824425</v>
      </c>
      <c r="M2" s="1">
        <f>VLOOKUP($A2,'[1]Pc, 2020, Winter'!$A$2:$Y$15,M$1+2,FALSE)*(1+[1]Main!$B$2)^(Main!$B$5-2020)+VLOOKUP($A2,'EV Load'!$A$2:$Y$41,M$1+2,FALSE)</f>
        <v>4.9852756171331638</v>
      </c>
      <c r="N2" s="1">
        <f>VLOOKUP($A2,'[1]Pc, 2020, Winter'!$A$2:$Y$15,N$1+2,FALSE)*(1+[1]Main!$B$2)^(Main!$B$5-2020)+VLOOKUP($A2,'EV Load'!$A$2:$Y$41,N$1+2,FALSE)</f>
        <v>4.9393078385708229</v>
      </c>
      <c r="O2" s="1">
        <f>VLOOKUP($A2,'[1]Pc, 2020, Winter'!$A$2:$Y$15,O$1+2,FALSE)*(1+[1]Main!$B$2)^(Main!$B$5-2020)+VLOOKUP($A2,'EV Load'!$A$2:$Y$41,O$1+2,FALSE)</f>
        <v>4.8693279806827823</v>
      </c>
      <c r="P2" s="1">
        <f>VLOOKUP($A2,'[1]Pc, 2020, Winter'!$A$2:$Y$15,P$1+2,FALSE)*(1+[1]Main!$B$2)^(Main!$B$5-2020)+VLOOKUP($A2,'EV Load'!$A$2:$Y$41,P$1+2,FALSE)</f>
        <v>4.2432330420059365</v>
      </c>
      <c r="Q2" s="1">
        <f>VLOOKUP($A2,'[1]Pc, 2020, Winter'!$A$2:$Y$15,Q$1+2,FALSE)*(1+[1]Main!$B$2)^(Main!$B$5-2020)+VLOOKUP($A2,'EV Load'!$A$2:$Y$41,Q$1+2,FALSE)</f>
        <v>4.5613652162213745</v>
      </c>
      <c r="R2" s="1">
        <f>VLOOKUP($A2,'[1]Pc, 2020, Winter'!$A$2:$Y$15,R$1+2,FALSE)*(1+[1]Main!$B$2)^(Main!$B$5-2020)+VLOOKUP($A2,'EV Load'!$A$2:$Y$41,R$1+2,FALSE)</f>
        <v>4.9384656817642067</v>
      </c>
      <c r="S2" s="1">
        <f>VLOOKUP($A2,'[1]Pc, 2020, Winter'!$A$2:$Y$15,S$1+2,FALSE)*(1+[1]Main!$B$2)^(Main!$B$5-2020)+VLOOKUP($A2,'EV Load'!$A$2:$Y$41,S$1+2,FALSE)</f>
        <v>4.8864077733036471</v>
      </c>
      <c r="T2" s="1">
        <f>VLOOKUP($A2,'[1]Pc, 2020, Winter'!$A$2:$Y$15,T$1+2,FALSE)*(1+[1]Main!$B$2)^(Main!$B$5-2020)+VLOOKUP($A2,'EV Load'!$A$2:$Y$41,T$1+2,FALSE)</f>
        <v>4.6184014075699737</v>
      </c>
      <c r="U2" s="1">
        <f>VLOOKUP($A2,'[1]Pc, 2020, Winter'!$A$2:$Y$15,U$1+2,FALSE)*(1+[1]Main!$B$2)^(Main!$B$5-2020)+VLOOKUP($A2,'EV Load'!$A$2:$Y$41,U$1+2,FALSE)</f>
        <v>4.3976652454410514</v>
      </c>
      <c r="V2" s="1">
        <f>VLOOKUP($A2,'[1]Pc, 2020, Winter'!$A$2:$Y$15,V$1+2,FALSE)*(1+[1]Main!$B$2)^(Main!$B$5-2020)+VLOOKUP($A2,'EV Load'!$A$2:$Y$41,V$1+2,FALSE)</f>
        <v>4.3763157317005934</v>
      </c>
      <c r="W2" s="1">
        <f>VLOOKUP($A2,'[1]Pc, 2020, Winter'!$A$2:$Y$15,W$1+2,FALSE)*(1+[1]Main!$B$2)^(Main!$B$5-2020)+VLOOKUP($A2,'EV Load'!$A$2:$Y$41,W$1+2,FALSE)</f>
        <v>4.1723398036259542</v>
      </c>
      <c r="X2" s="1">
        <f>VLOOKUP($A2,'[1]Pc, 2020, Winter'!$A$2:$Y$15,X$1+2,FALSE)*(1+[1]Main!$B$2)^(Main!$B$5-2020)+VLOOKUP($A2,'EV Load'!$A$2:$Y$41,X$1+2,FALSE)</f>
        <v>3.8318149479855812</v>
      </c>
      <c r="Y2" s="1">
        <f>VLOOKUP($A2,'[1]Pc, 2020, Winter'!$A$2:$Y$15,Y$1+2,FALSE)*(1+[1]Main!$B$2)^(Main!$B$5-2020)+VLOOKUP($A2,'EV Load'!$A$2:$Y$41,Y$1+2,FALSE)</f>
        <v>3.7667957693808307</v>
      </c>
    </row>
    <row r="3" spans="1:25" x14ac:dyDescent="0.25">
      <c r="A3">
        <v>17</v>
      </c>
      <c r="B3" s="1">
        <f>VLOOKUP($A3,'[1]Pc, 2020, Winter'!$A$2:$Y$15,B$1+2,FALSE)*(1+[1]Main!$B$2)^(Main!$B$5-2020)+VLOOKUP($A3,'EV Load'!$A$2:$Y$41,B$1+2,FALSE)</f>
        <v>1.3886307490882104</v>
      </c>
      <c r="C3" s="1">
        <f>VLOOKUP($A3,'[1]Pc, 2020, Winter'!$A$2:$Y$15,C$1+2,FALSE)*(1+[1]Main!$B$2)^(Main!$B$5-2020)+VLOOKUP($A3,'EV Load'!$A$2:$Y$41,C$1+2,FALSE)</f>
        <v>1.3516884869592876</v>
      </c>
      <c r="D3" s="1">
        <f>VLOOKUP($A3,'[1]Pc, 2020, Winter'!$A$2:$Y$15,D$1+2,FALSE)*(1+[1]Main!$B$2)^(Main!$B$5-2020)+VLOOKUP($A3,'EV Load'!$A$2:$Y$41,D$1+2,FALSE)</f>
        <v>1.2915982702714166</v>
      </c>
      <c r="E3" s="1">
        <f>VLOOKUP($A3,'[1]Pc, 2020, Winter'!$A$2:$Y$15,E$1+2,FALSE)*(1+[1]Main!$B$2)^(Main!$B$5-2020)+VLOOKUP($A3,'EV Load'!$A$2:$Y$41,E$1+2,FALSE)</f>
        <v>1.2792108565309583</v>
      </c>
      <c r="F3" s="1">
        <f>VLOOKUP($A3,'[1]Pc, 2020, Winter'!$A$2:$Y$15,F$1+2,FALSE)*(1+[1]Main!$B$2)^(Main!$B$5-2020)+VLOOKUP($A3,'EV Load'!$A$2:$Y$41,F$1+2,FALSE)</f>
        <v>1.2850867837786257</v>
      </c>
      <c r="G3" s="1">
        <f>VLOOKUP($A3,'[1]Pc, 2020, Winter'!$A$2:$Y$15,G$1+2,FALSE)*(1+[1]Main!$B$2)^(Main!$B$5-2020)+VLOOKUP($A3,'EV Load'!$A$2:$Y$41,G$1+2,FALSE)</f>
        <v>1.3655432003392707</v>
      </c>
      <c r="H3" s="1">
        <f>VLOOKUP($A3,'[1]Pc, 2020, Winter'!$A$2:$Y$15,H$1+2,FALSE)*(1+[1]Main!$B$2)^(Main!$B$5-2020)+VLOOKUP($A3,'EV Load'!$A$2:$Y$41,H$1+2,FALSE)</f>
        <v>1.6466726116412214</v>
      </c>
      <c r="I3" s="1">
        <f>VLOOKUP($A3,'[1]Pc, 2020, Winter'!$A$2:$Y$15,I$1+2,FALSE)*(1+[1]Main!$B$2)^(Main!$B$5-2020)+VLOOKUP($A3,'EV Load'!$A$2:$Y$41,I$1+2,FALSE)</f>
        <v>1.8915200481764207</v>
      </c>
      <c r="J3" s="1">
        <f>VLOOKUP($A3,'[1]Pc, 2020, Winter'!$A$2:$Y$15,J$1+2,FALSE)*(1+[1]Main!$B$2)^(Main!$B$5-2020)+VLOOKUP($A3,'EV Load'!$A$2:$Y$41,J$1+2,FALSE)</f>
        <v>2.0552174058736217</v>
      </c>
      <c r="K3" s="1">
        <f>VLOOKUP($A3,'[1]Pc, 2020, Winter'!$A$2:$Y$15,K$1+2,FALSE)*(1+[1]Main!$B$2)^(Main!$B$5-2020)+VLOOKUP($A3,'EV Load'!$A$2:$Y$41,K$1+2,FALSE)</f>
        <v>2.1193249122985578</v>
      </c>
      <c r="L3" s="1">
        <f>VLOOKUP($A3,'[1]Pc, 2020, Winter'!$A$2:$Y$15,L$1+2,FALSE)*(1+[1]Main!$B$2)^(Main!$B$5-2020)+VLOOKUP($A3,'EV Load'!$A$2:$Y$41,L$1+2,FALSE)</f>
        <v>2.1119103393129772</v>
      </c>
      <c r="M3" s="1">
        <f>VLOOKUP($A3,'[1]Pc, 2020, Winter'!$A$2:$Y$15,M$1+2,FALSE)*(1+[1]Main!$B$2)^(Main!$B$5-2020)+VLOOKUP($A3,'EV Load'!$A$2:$Y$41,M$1+2,FALSE)</f>
        <v>2.0627301618532652</v>
      </c>
      <c r="N3" s="1">
        <f>VLOOKUP($A3,'[1]Pc, 2020, Winter'!$A$2:$Y$15,N$1+2,FALSE)*(1+[1]Main!$B$2)^(Main!$B$5-2020)+VLOOKUP($A3,'EV Load'!$A$2:$Y$41,N$1+2,FALSE)</f>
        <v>1.9911140554283291</v>
      </c>
      <c r="O3" s="1">
        <f>VLOOKUP($A3,'[1]Pc, 2020, Winter'!$A$2:$Y$15,O$1+2,FALSE)*(1+[1]Main!$B$2)^(Main!$B$5-2020)+VLOOKUP($A3,'EV Load'!$A$2:$Y$41,O$1+2,FALSE)</f>
        <v>1.900798482273113</v>
      </c>
      <c r="P3" s="1">
        <f>VLOOKUP($A3,'[1]Pc, 2020, Winter'!$A$2:$Y$15,P$1+2,FALSE)*(1+[1]Main!$B$2)^(Main!$B$5-2020)+VLOOKUP($A3,'EV Load'!$A$2:$Y$41,P$1+2,FALSE)</f>
        <v>1.7723545518023749</v>
      </c>
      <c r="Q3" s="1">
        <f>VLOOKUP($A3,'[1]Pc, 2020, Winter'!$A$2:$Y$15,Q$1+2,FALSE)*(1+[1]Main!$B$2)^(Main!$B$5-2020)+VLOOKUP($A3,'EV Load'!$A$2:$Y$41,Q$1+2,FALSE)</f>
        <v>1.8266044064885496</v>
      </c>
      <c r="R3" s="1">
        <f>VLOOKUP($A3,'[1]Pc, 2020, Winter'!$A$2:$Y$15,R$1+2,FALSE)*(1+[1]Main!$B$2)^(Main!$B$5-2020)+VLOOKUP($A3,'EV Load'!$A$2:$Y$41,R$1+2,FALSE)</f>
        <v>2.0231606927056829</v>
      </c>
      <c r="S3" s="1">
        <f>VLOOKUP($A3,'[1]Pc, 2020, Winter'!$A$2:$Y$15,S$1+2,FALSE)*(1+[1]Main!$B$2)^(Main!$B$5-2020)+VLOOKUP($A3,'EV Load'!$A$2:$Y$41,S$1+2,FALSE)</f>
        <v>2.4262845493214589</v>
      </c>
      <c r="T3" s="1">
        <f>VLOOKUP($A3,'[1]Pc, 2020, Winter'!$A$2:$Y$15,T$1+2,FALSE)*(1+[1]Main!$B$2)^(Main!$B$5-2020)+VLOOKUP($A3,'EV Load'!$A$2:$Y$41,T$1+2,FALSE)</f>
        <v>2.3043439480279897</v>
      </c>
      <c r="U3" s="1">
        <f>VLOOKUP($A3,'[1]Pc, 2020, Winter'!$A$2:$Y$15,U$1+2,FALSE)*(1+[1]Main!$B$2)^(Main!$B$5-2020)+VLOOKUP($A3,'EV Load'!$A$2:$Y$41,U$1+2,FALSE)</f>
        <v>2.1262179981764207</v>
      </c>
      <c r="V3" s="1">
        <f>VLOOKUP($A3,'[1]Pc, 2020, Winter'!$A$2:$Y$15,V$1+2,FALSE)*(1+[1]Main!$B$2)^(Main!$B$5-2020)+VLOOKUP($A3,'EV Load'!$A$2:$Y$41,V$1+2,FALSE)</f>
        <v>2.0652882376802375</v>
      </c>
      <c r="W3" s="1">
        <f>VLOOKUP($A3,'[1]Pc, 2020, Winter'!$A$2:$Y$15,W$1+2,FALSE)*(1+[1]Main!$B$2)^(Main!$B$5-2020)+VLOOKUP($A3,'EV Load'!$A$2:$Y$41,W$1+2,FALSE)</f>
        <v>1.9226326114503818</v>
      </c>
      <c r="X3" s="1">
        <f>VLOOKUP($A3,'[1]Pc, 2020, Winter'!$A$2:$Y$15,X$1+2,FALSE)*(1+[1]Main!$B$2)^(Main!$B$5-2020)+VLOOKUP($A3,'EV Load'!$A$2:$Y$41,X$1+2,FALSE)</f>
        <v>1.7849401741942323</v>
      </c>
      <c r="Y3" s="1">
        <f>VLOOKUP($A3,'[1]Pc, 2020, Winter'!$A$2:$Y$15,Y$1+2,FALSE)*(1+[1]Main!$B$2)^(Main!$B$5-2020)+VLOOKUP($A3,'EV Load'!$A$2:$Y$41,Y$1+2,FALSE)</f>
        <v>1.5890327727523326</v>
      </c>
    </row>
    <row r="4" spans="1:25" x14ac:dyDescent="0.25">
      <c r="A4">
        <v>38</v>
      </c>
      <c r="B4" s="1">
        <f>VLOOKUP($A4,'[1]Pc, 2020, Winter'!$A$2:$Y$15,B$1+2,FALSE)*(1+[1]Main!$B$2)^(Main!$B$5-2020)+VLOOKUP($A4,'EV Load'!$A$2:$Y$41,B$1+2,FALSE)</f>
        <v>3.3766337343087365</v>
      </c>
      <c r="C4" s="1">
        <f>VLOOKUP($A4,'[1]Pc, 2020, Winter'!$A$2:$Y$15,C$1+2,FALSE)*(1+[1]Main!$B$2)^(Main!$B$5-2020)+VLOOKUP($A4,'EV Load'!$A$2:$Y$41,C$1+2,FALSE)</f>
        <v>3.1884267918575064</v>
      </c>
      <c r="D4" s="1">
        <f>VLOOKUP($A4,'[1]Pc, 2020, Winter'!$A$2:$Y$15,D$1+2,FALSE)*(1+[1]Main!$B$2)^(Main!$B$5-2020)+VLOOKUP($A4,'EV Load'!$A$2:$Y$41,D$1+2,FALSE)</f>
        <v>3.0744674209499574</v>
      </c>
      <c r="E4" s="1">
        <f>VLOOKUP($A4,'[1]Pc, 2020, Winter'!$A$2:$Y$15,E$1+2,FALSE)*(1+[1]Main!$B$2)^(Main!$B$5-2020)+VLOOKUP($A4,'EV Load'!$A$2:$Y$41,E$1+2,FALSE)</f>
        <v>3.1289113228583547</v>
      </c>
      <c r="F4" s="1">
        <f>VLOOKUP($A4,'[1]Pc, 2020, Winter'!$A$2:$Y$15,F$1+2,FALSE)*(1+[1]Main!$B$2)^(Main!$B$5-2020)+VLOOKUP($A4,'EV Load'!$A$2:$Y$41,F$1+2,FALSE)</f>
        <v>3.1340055807251912</v>
      </c>
      <c r="G4" s="1">
        <f>VLOOKUP($A4,'[1]Pc, 2020, Winter'!$A$2:$Y$15,G$1+2,FALSE)*(1+[1]Main!$B$2)^(Main!$B$5-2020)+VLOOKUP($A4,'EV Load'!$A$2:$Y$41,G$1+2,FALSE)</f>
        <v>3.5524023011874468</v>
      </c>
      <c r="H4" s="1">
        <f>VLOOKUP($A4,'[1]Pc, 2020, Winter'!$A$2:$Y$15,H$1+2,FALSE)*(1+[1]Main!$B$2)^(Main!$B$5-2020)+VLOOKUP($A4,'EV Load'!$A$2:$Y$41,H$1+2,FALSE)</f>
        <v>5.7022279032442746</v>
      </c>
      <c r="I4" s="1">
        <f>VLOOKUP($A4,'[1]Pc, 2020, Winter'!$A$2:$Y$15,I$1+2,FALSE)*(1+[1]Main!$B$2)^(Main!$B$5-2020)+VLOOKUP($A4,'EV Load'!$A$2:$Y$41,I$1+2,FALSE)</f>
        <v>6.5768945936174719</v>
      </c>
      <c r="J4" s="1">
        <f>VLOOKUP($A4,'[1]Pc, 2020, Winter'!$A$2:$Y$15,J$1+2,FALSE)*(1+[1]Main!$B$2)^(Main!$B$5-2020)+VLOOKUP($A4,'EV Load'!$A$2:$Y$41,J$1+2,FALSE)</f>
        <v>6.8681916830576757</v>
      </c>
      <c r="K4" s="1">
        <f>VLOOKUP($A4,'[1]Pc, 2020, Winter'!$A$2:$Y$15,K$1+2,FALSE)*(1+[1]Main!$B$2)^(Main!$B$5-2020)+VLOOKUP($A4,'EV Load'!$A$2:$Y$41,K$1+2,FALSE)</f>
        <v>6.6592691680449541</v>
      </c>
      <c r="L4" s="1">
        <f>VLOOKUP($A4,'[1]Pc, 2020, Winter'!$A$2:$Y$15,L$1+2,FALSE)*(1+[1]Main!$B$2)^(Main!$B$5-2020)+VLOOKUP($A4,'EV Load'!$A$2:$Y$41,L$1+2,FALSE)</f>
        <v>6.4054418125954191</v>
      </c>
      <c r="M4" s="1">
        <f>VLOOKUP($A4,'[1]Pc, 2020, Winter'!$A$2:$Y$15,M$1+2,FALSE)*(1+[1]Main!$B$2)^(Main!$B$5-2020)+VLOOKUP($A4,'EV Load'!$A$2:$Y$41,M$1+2,FALSE)</f>
        <v>6.8167029289864294</v>
      </c>
      <c r="N4" s="1">
        <f>VLOOKUP($A4,'[1]Pc, 2020, Winter'!$A$2:$Y$15,N$1+2,FALSE)*(1+[1]Main!$B$2)^(Main!$B$5-2020)+VLOOKUP($A4,'EV Load'!$A$2:$Y$41,N$1+2,FALSE)</f>
        <v>6.3313031439991514</v>
      </c>
      <c r="O4" s="1">
        <f>VLOOKUP($A4,'[1]Pc, 2020, Winter'!$A$2:$Y$15,O$1+2,FALSE)*(1+[1]Main!$B$2)^(Main!$B$5-2020)+VLOOKUP($A4,'EV Load'!$A$2:$Y$41,O$1+2,FALSE)</f>
        <v>6.0537915129558941</v>
      </c>
      <c r="P4" s="1">
        <f>VLOOKUP($A4,'[1]Pc, 2020, Winter'!$A$2:$Y$15,P$1+2,FALSE)*(1+[1]Main!$B$2)^(Main!$B$5-2020)+VLOOKUP($A4,'EV Load'!$A$2:$Y$41,P$1+2,FALSE)</f>
        <v>5.2464309438083117</v>
      </c>
      <c r="Q4" s="1">
        <f>VLOOKUP($A4,'[1]Pc, 2020, Winter'!$A$2:$Y$15,Q$1+2,FALSE)*(1+[1]Main!$B$2)^(Main!$B$5-2020)+VLOOKUP($A4,'EV Load'!$A$2:$Y$41,Q$1+2,FALSE)</f>
        <v>5.2240647227099242</v>
      </c>
      <c r="R4" s="1">
        <f>VLOOKUP($A4,'[1]Pc, 2020, Winter'!$A$2:$Y$15,R$1+2,FALSE)*(1+[1]Main!$B$2)^(Main!$B$5-2020)+VLOOKUP($A4,'EV Load'!$A$2:$Y$41,R$1+2,FALSE)</f>
        <v>5.4170535494698893</v>
      </c>
      <c r="S4" s="1">
        <f>VLOOKUP($A4,'[1]Pc, 2020, Winter'!$A$2:$Y$15,S$1+2,FALSE)*(1+[1]Main!$B$2)^(Main!$B$5-2020)+VLOOKUP($A4,'EV Load'!$A$2:$Y$41,S$1+2,FALSE)</f>
        <v>5.8800315476251068</v>
      </c>
      <c r="T4" s="1">
        <f>VLOOKUP($A4,'[1]Pc, 2020, Winter'!$A$2:$Y$15,T$1+2,FALSE)*(1+[1]Main!$B$2)^(Main!$B$5-2020)+VLOOKUP($A4,'EV Load'!$A$2:$Y$41,T$1+2,FALSE)</f>
        <v>5.3528013305979645</v>
      </c>
      <c r="U4" s="1">
        <f>VLOOKUP($A4,'[1]Pc, 2020, Winter'!$A$2:$Y$15,U$1+2,FALSE)*(1+[1]Main!$B$2)^(Main!$B$5-2020)+VLOOKUP($A4,'EV Load'!$A$2:$Y$41,U$1+2,FALSE)</f>
        <v>5.5501420436174724</v>
      </c>
      <c r="V4" s="1">
        <f>VLOOKUP($A4,'[1]Pc, 2020, Winter'!$A$2:$Y$15,V$1+2,FALSE)*(1+[1]Main!$B$2)^(Main!$B$5-2020)+VLOOKUP($A4,'EV Load'!$A$2:$Y$41,V$1+2,FALSE)</f>
        <v>5.4030591443808316</v>
      </c>
      <c r="W4" s="1">
        <f>VLOOKUP($A4,'[1]Pc, 2020, Winter'!$A$2:$Y$15,W$1+2,FALSE)*(1+[1]Main!$B$2)^(Main!$B$5-2020)+VLOOKUP($A4,'EV Load'!$A$2:$Y$41,W$1+2,FALSE)</f>
        <v>5.0684272400763364</v>
      </c>
      <c r="X4" s="1">
        <f>VLOOKUP($A4,'[1]Pc, 2020, Winter'!$A$2:$Y$15,X$1+2,FALSE)*(1+[1]Main!$B$2)^(Main!$B$5-2020)+VLOOKUP($A4,'EV Load'!$A$2:$Y$41,X$1+2,FALSE)</f>
        <v>4.3012292221798134</v>
      </c>
      <c r="Y4" s="1">
        <f>VLOOKUP($A4,'[1]Pc, 2020, Winter'!$A$2:$Y$15,Y$1+2,FALSE)*(1+[1]Main!$B$2)^(Main!$B$5-2020)+VLOOKUP($A4,'EV Load'!$A$2:$Y$41,Y$1+2,FALSE)</f>
        <v>3.8295334921331636</v>
      </c>
    </row>
    <row r="5" spans="1:25" x14ac:dyDescent="0.25">
      <c r="A5">
        <v>36</v>
      </c>
      <c r="B5" s="1">
        <f>VLOOKUP($A5,'[1]Pc, 2020, Winter'!$A$2:$Y$15,B$1+2,FALSE)*(1+[1]Main!$B$2)^(Main!$B$5-2020)+VLOOKUP($A5,'EV Load'!$A$2:$Y$41,B$1+2,FALSE)</f>
        <v>0.34301879005513147</v>
      </c>
      <c r="C5" s="1">
        <f>VLOOKUP($A5,'[1]Pc, 2020, Winter'!$A$2:$Y$15,C$1+2,FALSE)*(1+[1]Main!$B$2)^(Main!$B$5-2020)+VLOOKUP($A5,'EV Load'!$A$2:$Y$41,C$1+2,FALSE)</f>
        <v>0.23285934497455471</v>
      </c>
      <c r="D5" s="1">
        <f>VLOOKUP($A5,'[1]Pc, 2020, Winter'!$A$2:$Y$15,D$1+2,FALSE)*(1+[1]Main!$B$2)^(Main!$B$5-2020)+VLOOKUP($A5,'EV Load'!$A$2:$Y$41,D$1+2,FALSE)</f>
        <v>0.23014025016963527</v>
      </c>
      <c r="E5" s="1">
        <f>VLOOKUP($A5,'[1]Pc, 2020, Winter'!$A$2:$Y$15,E$1+2,FALSE)*(1+[1]Main!$B$2)^(Main!$B$5-2020)+VLOOKUP($A5,'EV Load'!$A$2:$Y$41,E$1+2,FALSE)</f>
        <v>0.20639614158184899</v>
      </c>
      <c r="F5" s="1">
        <f>VLOOKUP($A5,'[1]Pc, 2020, Winter'!$A$2:$Y$15,F$1+2,FALSE)*(1+[1]Main!$B$2)^(Main!$B$5-2020)+VLOOKUP($A5,'EV Load'!$A$2:$Y$41,F$1+2,FALSE)</f>
        <v>0.21202874923664122</v>
      </c>
      <c r="G5" s="1">
        <f>VLOOKUP($A5,'[1]Pc, 2020, Winter'!$A$2:$Y$15,G$1+2,FALSE)*(1+[1]Main!$B$2)^(Main!$B$5-2020)+VLOOKUP($A5,'EV Load'!$A$2:$Y$41,G$1+2,FALSE)</f>
        <v>0.41032490021204404</v>
      </c>
      <c r="H5" s="1">
        <f>VLOOKUP($A5,'[1]Pc, 2020, Winter'!$A$2:$Y$15,H$1+2,FALSE)*(1+[1]Main!$B$2)^(Main!$B$5-2020)+VLOOKUP($A5,'EV Load'!$A$2:$Y$41,H$1+2,FALSE)</f>
        <v>0.81035874790076334</v>
      </c>
      <c r="I5" s="1">
        <f>VLOOKUP($A5,'[1]Pc, 2020, Winter'!$A$2:$Y$15,I$1+2,FALSE)*(1+[1]Main!$B$2)^(Main!$B$5-2020)+VLOOKUP($A5,'EV Load'!$A$2:$Y$41,I$1+2,FALSE)</f>
        <v>0.9879112551102629</v>
      </c>
      <c r="J5" s="1">
        <f>VLOOKUP($A5,'[1]Pc, 2020, Winter'!$A$2:$Y$15,J$1+2,FALSE)*(1+[1]Main!$B$2)^(Main!$B$5-2020)+VLOOKUP($A5,'EV Load'!$A$2:$Y$41,J$1+2,FALSE)</f>
        <v>1.0882273442960135</v>
      </c>
      <c r="K5" s="1">
        <f>VLOOKUP($A5,'[1]Pc, 2020, Winter'!$A$2:$Y$15,K$1+2,FALSE)*(1+[1]Main!$B$2)^(Main!$B$5-2020)+VLOOKUP($A5,'EV Load'!$A$2:$Y$41,K$1+2,FALSE)</f>
        <v>1.0206556451865987</v>
      </c>
      <c r="L5" s="1">
        <f>VLOOKUP($A5,'[1]Pc, 2020, Winter'!$A$2:$Y$15,L$1+2,FALSE)*(1+[1]Main!$B$2)^(Main!$B$5-2020)+VLOOKUP($A5,'EV Load'!$A$2:$Y$41,L$1+2,FALSE)</f>
        <v>1.0100996683206105</v>
      </c>
      <c r="M5" s="1">
        <f>VLOOKUP($A5,'[1]Pc, 2020, Winter'!$A$2:$Y$15,M$1+2,FALSE)*(1+[1]Main!$B$2)^(Main!$B$5-2020)+VLOOKUP($A5,'EV Load'!$A$2:$Y$41,M$1+2,FALSE)</f>
        <v>0.93963560428329085</v>
      </c>
      <c r="N5" s="1">
        <f>VLOOKUP($A5,'[1]Pc, 2020, Winter'!$A$2:$Y$15,N$1+2,FALSE)*(1+[1]Main!$B$2)^(Main!$B$5-2020)+VLOOKUP($A5,'EV Load'!$A$2:$Y$41,N$1+2,FALSE)</f>
        <v>0.91733085339270559</v>
      </c>
      <c r="O5" s="1">
        <f>VLOOKUP($A5,'[1]Pc, 2020, Winter'!$A$2:$Y$15,O$1+2,FALSE)*(1+[1]Main!$B$2)^(Main!$B$5-2020)+VLOOKUP($A5,'EV Load'!$A$2:$Y$41,O$1+2,FALSE)</f>
        <v>0.86853485142069542</v>
      </c>
      <c r="P5" s="1">
        <f>VLOOKUP($A5,'[1]Pc, 2020, Winter'!$A$2:$Y$15,P$1+2,FALSE)*(1+[1]Main!$B$2)^(Main!$B$5-2020)+VLOOKUP($A5,'EV Load'!$A$2:$Y$41,P$1+2,FALSE)</f>
        <v>0.83010526675148433</v>
      </c>
      <c r="Q5" s="1">
        <f>VLOOKUP($A5,'[1]Pc, 2020, Winter'!$A$2:$Y$15,Q$1+2,FALSE)*(1+[1]Main!$B$2)^(Main!$B$5-2020)+VLOOKUP($A5,'EV Load'!$A$2:$Y$41,Q$1+2,FALSE)</f>
        <v>0.84862053530534354</v>
      </c>
      <c r="R5" s="1">
        <f>VLOOKUP($A5,'[1]Pc, 2020, Winter'!$A$2:$Y$15,R$1+2,FALSE)*(1+[1]Main!$B$2)^(Main!$B$5-2020)+VLOOKUP($A5,'EV Load'!$A$2:$Y$41,R$1+2,FALSE)</f>
        <v>1.0641779454410516</v>
      </c>
      <c r="S5" s="1">
        <f>VLOOKUP($A5,'[1]Pc, 2020, Winter'!$A$2:$Y$15,S$1+2,FALSE)*(1+[1]Main!$B$2)^(Main!$B$5-2020)+VLOOKUP($A5,'EV Load'!$A$2:$Y$41,S$1+2,FALSE)</f>
        <v>1.6079907995759117</v>
      </c>
      <c r="T5" s="1">
        <f>VLOOKUP($A5,'[1]Pc, 2020, Winter'!$A$2:$Y$15,T$1+2,FALSE)*(1+[1]Main!$B$2)^(Main!$B$5-2020)+VLOOKUP($A5,'EV Load'!$A$2:$Y$41,T$1+2,FALSE)</f>
        <v>1.4420647581424935</v>
      </c>
      <c r="U5" s="1">
        <f>VLOOKUP($A5,'[1]Pc, 2020, Winter'!$A$2:$Y$15,U$1+2,FALSE)*(1+[1]Main!$B$2)^(Main!$B$5-2020)+VLOOKUP($A5,'EV Load'!$A$2:$Y$41,U$1+2,FALSE)</f>
        <v>1.2194426801102627</v>
      </c>
      <c r="V5" s="1">
        <f>VLOOKUP($A5,'[1]Pc, 2020, Winter'!$A$2:$Y$15,V$1+2,FALSE)*(1+[1]Main!$B$2)^(Main!$B$5-2020)+VLOOKUP($A5,'EV Load'!$A$2:$Y$41,V$1+2,FALSE)</f>
        <v>1.1815473266751482</v>
      </c>
      <c r="W5" s="1">
        <f>VLOOKUP($A5,'[1]Pc, 2020, Winter'!$A$2:$Y$15,W$1+2,FALSE)*(1+[1]Main!$B$2)^(Main!$B$5-2020)+VLOOKUP($A5,'EV Load'!$A$2:$Y$41,W$1+2,FALSE)</f>
        <v>1.0499040946564888</v>
      </c>
      <c r="X5" s="1">
        <f>VLOOKUP($A5,'[1]Pc, 2020, Winter'!$A$2:$Y$15,X$1+2,FALSE)*(1+[1]Main!$B$2)^(Main!$B$5-2020)+VLOOKUP($A5,'EV Load'!$A$2:$Y$41,X$1+2,FALSE)</f>
        <v>0.8023023557463953</v>
      </c>
      <c r="Y5" s="1">
        <f>VLOOKUP($A5,'[1]Pc, 2020, Winter'!$A$2:$Y$15,Y$1+2,FALSE)*(1+[1]Main!$B$2)^(Main!$B$5-2020)+VLOOKUP($A5,'EV Load'!$A$2:$Y$41,Y$1+2,FALSE)</f>
        <v>0.63217531734520782</v>
      </c>
    </row>
    <row r="6" spans="1:25" x14ac:dyDescent="0.25">
      <c r="A6">
        <v>26</v>
      </c>
      <c r="B6" s="1">
        <f>VLOOKUP($A6,'[1]Pc, 2020, Winter'!$A$2:$Y$15,B$1+2,FALSE)*(1+[1]Main!$B$2)^(Main!$B$5-2020)+VLOOKUP($A6,'EV Load'!$A$2:$Y$41,B$1+2,FALSE)</f>
        <v>3.2659259354537746</v>
      </c>
      <c r="C6" s="1">
        <f>VLOOKUP($A6,'[1]Pc, 2020, Winter'!$A$2:$Y$15,C$1+2,FALSE)*(1+[1]Main!$B$2)^(Main!$B$5-2020)+VLOOKUP($A6,'EV Load'!$A$2:$Y$41,C$1+2,FALSE)</f>
        <v>2.988349310559796</v>
      </c>
      <c r="D6" s="1">
        <f>VLOOKUP($A6,'[1]Pc, 2020, Winter'!$A$2:$Y$15,D$1+2,FALSE)*(1+[1]Main!$B$2)^(Main!$B$5-2020)+VLOOKUP($A6,'EV Load'!$A$2:$Y$41,D$1+2,FALSE)</f>
        <v>2.7354019379346908</v>
      </c>
      <c r="E6" s="1">
        <f>VLOOKUP($A6,'[1]Pc, 2020, Winter'!$A$2:$Y$15,E$1+2,FALSE)*(1+[1]Main!$B$2)^(Main!$B$5-2020)+VLOOKUP($A6,'EV Load'!$A$2:$Y$41,E$1+2,FALSE)</f>
        <v>2.7625478518659881</v>
      </c>
      <c r="F6" s="1">
        <f>VLOOKUP($A6,'[1]Pc, 2020, Winter'!$A$2:$Y$15,F$1+2,FALSE)*(1+[1]Main!$B$2)^(Main!$B$5-2020)+VLOOKUP($A6,'EV Load'!$A$2:$Y$41,F$1+2,FALSE)</f>
        <v>2.7985752417938929</v>
      </c>
      <c r="G6" s="1">
        <f>VLOOKUP($A6,'[1]Pc, 2020, Winter'!$A$2:$Y$15,G$1+2,FALSE)*(1+[1]Main!$B$2)^(Main!$B$5-2020)+VLOOKUP($A6,'EV Load'!$A$2:$Y$41,G$1+2,FALSE)</f>
        <v>3.1242794286683631</v>
      </c>
      <c r="H6" s="1">
        <f>VLOOKUP($A6,'[1]Pc, 2020, Winter'!$A$2:$Y$15,H$1+2,FALSE)*(1+[1]Main!$B$2)^(Main!$B$5-2020)+VLOOKUP($A6,'EV Load'!$A$2:$Y$41,H$1+2,FALSE)</f>
        <v>4.0325153461832057</v>
      </c>
      <c r="I6" s="1">
        <f>VLOOKUP($A6,'[1]Pc, 2020, Winter'!$A$2:$Y$15,I$1+2,FALSE)*(1+[1]Main!$B$2)^(Main!$B$5-2020)+VLOOKUP($A6,'EV Load'!$A$2:$Y$41,I$1+2,FALSE)</f>
        <v>4.3661876959075485</v>
      </c>
      <c r="J6" s="1">
        <f>VLOOKUP($A6,'[1]Pc, 2020, Winter'!$A$2:$Y$15,J$1+2,FALSE)*(1+[1]Main!$B$2)^(Main!$B$5-2020)+VLOOKUP($A6,'EV Load'!$A$2:$Y$41,J$1+2,FALSE)</f>
        <v>4.5114895088210361</v>
      </c>
      <c r="K6" s="1">
        <f>VLOOKUP($A6,'[1]Pc, 2020, Winter'!$A$2:$Y$15,K$1+2,FALSE)*(1+[1]Main!$B$2)^(Main!$B$5-2020)+VLOOKUP($A6,'EV Load'!$A$2:$Y$41,K$1+2,FALSE)</f>
        <v>4.6980641392281592</v>
      </c>
      <c r="L6" s="1">
        <f>VLOOKUP($A6,'[1]Pc, 2020, Winter'!$A$2:$Y$15,L$1+2,FALSE)*(1+[1]Main!$B$2)^(Main!$B$5-2020)+VLOOKUP($A6,'EV Load'!$A$2:$Y$41,L$1+2,FALSE)</f>
        <v>4.8198049469465651</v>
      </c>
      <c r="M6" s="1">
        <f>VLOOKUP($A6,'[1]Pc, 2020, Winter'!$A$2:$Y$15,M$1+2,FALSE)*(1+[1]Main!$B$2)^(Main!$B$5-2020)+VLOOKUP($A6,'EV Load'!$A$2:$Y$41,M$1+2,FALSE)</f>
        <v>4.9036459641009325</v>
      </c>
      <c r="N6" s="1">
        <f>VLOOKUP($A6,'[1]Pc, 2020, Winter'!$A$2:$Y$15,N$1+2,FALSE)*(1+[1]Main!$B$2)^(Main!$B$5-2020)+VLOOKUP($A6,'EV Load'!$A$2:$Y$41,N$1+2,FALSE)</f>
        <v>4.8192417086938084</v>
      </c>
      <c r="O6" s="1">
        <f>VLOOKUP($A6,'[1]Pc, 2020, Winter'!$A$2:$Y$15,O$1+2,FALSE)*(1+[1]Main!$B$2)^(Main!$B$5-2020)+VLOOKUP($A6,'EV Load'!$A$2:$Y$41,O$1+2,FALSE)</f>
        <v>4.6109073520780317</v>
      </c>
      <c r="P6" s="1">
        <f>VLOOKUP($A6,'[1]Pc, 2020, Winter'!$A$2:$Y$15,P$1+2,FALSE)*(1+[1]Main!$B$2)^(Main!$B$5-2020)+VLOOKUP($A6,'EV Load'!$A$2:$Y$41,P$1+2,FALSE)</f>
        <v>4.6000645148006791</v>
      </c>
      <c r="Q6" s="1">
        <f>VLOOKUP($A6,'[1]Pc, 2020, Winter'!$A$2:$Y$15,Q$1+2,FALSE)*(1+[1]Main!$B$2)^(Main!$B$5-2020)+VLOOKUP($A6,'EV Load'!$A$2:$Y$41,Q$1+2,FALSE)</f>
        <v>4.5623276732824429</v>
      </c>
      <c r="R6" s="1">
        <f>VLOOKUP($A6,'[1]Pc, 2020, Winter'!$A$2:$Y$15,R$1+2,FALSE)*(1+[1]Main!$B$2)^(Main!$B$5-2020)+VLOOKUP($A6,'EV Load'!$A$2:$Y$41,R$1+2,FALSE)</f>
        <v>4.8489196086301956</v>
      </c>
      <c r="S6" s="1">
        <f>VLOOKUP($A6,'[1]Pc, 2020, Winter'!$A$2:$Y$15,S$1+2,FALSE)*(1+[1]Main!$B$2)^(Main!$B$5-2020)+VLOOKUP($A6,'EV Load'!$A$2:$Y$41,S$1+2,FALSE)</f>
        <v>5.5859124426632736</v>
      </c>
      <c r="T6" s="1">
        <f>VLOOKUP($A6,'[1]Pc, 2020, Winter'!$A$2:$Y$15,T$1+2,FALSE)*(1+[1]Main!$B$2)^(Main!$B$5-2020)+VLOOKUP($A6,'EV Load'!$A$2:$Y$41,T$1+2,FALSE)</f>
        <v>5.4884424208651401</v>
      </c>
      <c r="U6" s="1">
        <f>VLOOKUP($A6,'[1]Pc, 2020, Winter'!$A$2:$Y$15,U$1+2,FALSE)*(1+[1]Main!$B$2)^(Main!$B$5-2020)+VLOOKUP($A6,'EV Load'!$A$2:$Y$41,U$1+2,FALSE)</f>
        <v>5.3585358209075489</v>
      </c>
      <c r="V6" s="1">
        <f>VLOOKUP($A6,'[1]Pc, 2020, Winter'!$A$2:$Y$15,V$1+2,FALSE)*(1+[1]Main!$B$2)^(Main!$B$5-2020)+VLOOKUP($A6,'EV Load'!$A$2:$Y$41,V$1+2,FALSE)</f>
        <v>5.3235359714800685</v>
      </c>
      <c r="W6" s="1">
        <f>VLOOKUP($A6,'[1]Pc, 2020, Winter'!$A$2:$Y$15,W$1+2,FALSE)*(1+[1]Main!$B$2)^(Main!$B$5-2020)+VLOOKUP($A6,'EV Load'!$A$2:$Y$41,W$1+2,FALSE)</f>
        <v>4.9582204925572517</v>
      </c>
      <c r="X6" s="1">
        <f>VLOOKUP($A6,'[1]Pc, 2020, Winter'!$A$2:$Y$15,X$1+2,FALSE)*(1+[1]Main!$B$2)^(Main!$B$5-2020)+VLOOKUP($A6,'EV Load'!$A$2:$Y$41,X$1+2,FALSE)</f>
        <v>4.4994712819126379</v>
      </c>
      <c r="Y6" s="1">
        <f>VLOOKUP($A6,'[1]Pc, 2020, Winter'!$A$2:$Y$15,Y$1+2,FALSE)*(1+[1]Main!$B$2)^(Main!$B$5-2020)+VLOOKUP($A6,'EV Load'!$A$2:$Y$41,Y$1+2,FALSE)</f>
        <v>4.1098680850720948</v>
      </c>
    </row>
    <row r="7" spans="1:25" x14ac:dyDescent="0.25">
      <c r="A7">
        <v>24</v>
      </c>
      <c r="B7" s="1">
        <f>VLOOKUP($A7,'[1]Pc, 2020, Winter'!$A$2:$Y$15,B$1+2,FALSE)*(1+[1]Main!$B$2)^(Main!$B$5-2020)+VLOOKUP($A7,'EV Load'!$A$2:$Y$41,B$1+2,FALSE)</f>
        <v>5.6195116303859205</v>
      </c>
      <c r="C7" s="1">
        <f>VLOOKUP($A7,'[1]Pc, 2020, Winter'!$A$2:$Y$15,C$1+2,FALSE)*(1+[1]Main!$B$2)^(Main!$B$5-2020)+VLOOKUP($A7,'EV Load'!$A$2:$Y$41,C$1+2,FALSE)</f>
        <v>5.3009279398218832</v>
      </c>
      <c r="D7" s="1">
        <f>VLOOKUP($A7,'[1]Pc, 2020, Winter'!$A$2:$Y$15,D$1+2,FALSE)*(1+[1]Main!$B$2)^(Main!$B$5-2020)+VLOOKUP($A7,'EV Load'!$A$2:$Y$41,D$1+2,FALSE)</f>
        <v>5.1512576761874467</v>
      </c>
      <c r="E7" s="1">
        <f>VLOOKUP($A7,'[1]Pc, 2020, Winter'!$A$2:$Y$15,E$1+2,FALSE)*(1+[1]Main!$B$2)^(Main!$B$5-2020)+VLOOKUP($A7,'EV Load'!$A$2:$Y$41,E$1+2,FALSE)</f>
        <v>5.203126616072943</v>
      </c>
      <c r="F7" s="1">
        <f>VLOOKUP($A7,'[1]Pc, 2020, Winter'!$A$2:$Y$15,F$1+2,FALSE)*(1+[1]Main!$B$2)^(Main!$B$5-2020)+VLOOKUP($A7,'EV Load'!$A$2:$Y$41,F$1+2,FALSE)</f>
        <v>5.229417344656488</v>
      </c>
      <c r="G7" s="1">
        <f>VLOOKUP($A7,'[1]Pc, 2020, Winter'!$A$2:$Y$15,G$1+2,FALSE)*(1+[1]Main!$B$2)^(Main!$B$5-2020)+VLOOKUP($A7,'EV Load'!$A$2:$Y$41,G$1+2,FALSE)</f>
        <v>5.6362750514843096</v>
      </c>
      <c r="H7" s="1">
        <f>VLOOKUP($A7,'[1]Pc, 2020, Winter'!$A$2:$Y$15,H$1+2,FALSE)*(1+[1]Main!$B$2)^(Main!$B$5-2020)+VLOOKUP($A7,'EV Load'!$A$2:$Y$41,H$1+2,FALSE)</f>
        <v>6.3770536103053441</v>
      </c>
      <c r="I7" s="1">
        <f>VLOOKUP($A7,'[1]Pc, 2020, Winter'!$A$2:$Y$15,I$1+2,FALSE)*(1+[1]Main!$B$2)^(Main!$B$5-2020)+VLOOKUP($A7,'EV Load'!$A$2:$Y$41,I$1+2,FALSE)</f>
        <v>7.5916120857718408</v>
      </c>
      <c r="J7" s="1">
        <f>VLOOKUP($A7,'[1]Pc, 2020, Winter'!$A$2:$Y$15,J$1+2,FALSE)*(1+[1]Main!$B$2)^(Main!$B$5-2020)+VLOOKUP($A7,'EV Load'!$A$2:$Y$41,J$1+2,FALSE)</f>
        <v>7.9562801350720953</v>
      </c>
      <c r="K7" s="1">
        <f>VLOOKUP($A7,'[1]Pc, 2020, Winter'!$A$2:$Y$15,K$1+2,FALSE)*(1+[1]Main!$B$2)^(Main!$B$5-2020)+VLOOKUP($A7,'EV Load'!$A$2:$Y$41,K$1+2,FALSE)</f>
        <v>8.2358449413061923</v>
      </c>
      <c r="L7" s="1">
        <f>VLOOKUP($A7,'[1]Pc, 2020, Winter'!$A$2:$Y$15,L$1+2,FALSE)*(1+[1]Main!$B$2)^(Main!$B$5-2020)+VLOOKUP($A7,'EV Load'!$A$2:$Y$41,L$1+2,FALSE)</f>
        <v>8.0908832782442737</v>
      </c>
      <c r="M7" s="1">
        <f>VLOOKUP($A7,'[1]Pc, 2020, Winter'!$A$2:$Y$15,M$1+2,FALSE)*(1+[1]Main!$B$2)^(Main!$B$5-2020)+VLOOKUP($A7,'EV Load'!$A$2:$Y$41,M$1+2,FALSE)</f>
        <v>8.2190857299830373</v>
      </c>
      <c r="N7" s="1">
        <f>VLOOKUP($A7,'[1]Pc, 2020, Winter'!$A$2:$Y$15,N$1+2,FALSE)*(1+[1]Main!$B$2)^(Main!$B$5-2020)+VLOOKUP($A7,'EV Load'!$A$2:$Y$41,N$1+2,FALSE)</f>
        <v>8.1911735237489403</v>
      </c>
      <c r="O7" s="1">
        <f>VLOOKUP($A7,'[1]Pc, 2020, Winter'!$A$2:$Y$15,O$1+2,FALSE)*(1+[1]Main!$B$2)^(Main!$B$5-2020)+VLOOKUP($A7,'EV Load'!$A$2:$Y$41,O$1+2,FALSE)</f>
        <v>8.0999622599448688</v>
      </c>
      <c r="P7" s="1">
        <f>VLOOKUP($A7,'[1]Pc, 2020, Winter'!$A$2:$Y$15,P$1+2,FALSE)*(1+[1]Main!$B$2)^(Main!$B$5-2020)+VLOOKUP($A7,'EV Load'!$A$2:$Y$41,P$1+2,FALSE)</f>
        <v>7.5572705172603909</v>
      </c>
      <c r="Q7" s="1">
        <f>VLOOKUP($A7,'[1]Pc, 2020, Winter'!$A$2:$Y$15,Q$1+2,FALSE)*(1+[1]Main!$B$2)^(Main!$B$5-2020)+VLOOKUP($A7,'EV Load'!$A$2:$Y$41,Q$1+2,FALSE)</f>
        <v>7.5737946471374045</v>
      </c>
      <c r="R7" s="1">
        <f>VLOOKUP($A7,'[1]Pc, 2020, Winter'!$A$2:$Y$15,R$1+2,FALSE)*(1+[1]Main!$B$2)^(Main!$B$5-2020)+VLOOKUP($A7,'EV Load'!$A$2:$Y$41,R$1+2,FALSE)</f>
        <v>7.3193981430873611</v>
      </c>
      <c r="S7" s="1">
        <f>VLOOKUP($A7,'[1]Pc, 2020, Winter'!$A$2:$Y$15,S$1+2,FALSE)*(1+[1]Main!$B$2)^(Main!$B$5-2020)+VLOOKUP($A7,'EV Load'!$A$2:$Y$41,S$1+2,FALSE)</f>
        <v>7.7089775220313825</v>
      </c>
      <c r="T7" s="1">
        <f>VLOOKUP($A7,'[1]Pc, 2020, Winter'!$A$2:$Y$15,T$1+2,FALSE)*(1+[1]Main!$B$2)^(Main!$B$5-2020)+VLOOKUP($A7,'EV Load'!$A$2:$Y$41,T$1+2,FALSE)</f>
        <v>7.4388766069974555</v>
      </c>
      <c r="U7" s="1">
        <f>VLOOKUP($A7,'[1]Pc, 2020, Winter'!$A$2:$Y$15,U$1+2,FALSE)*(1+[1]Main!$B$2)^(Main!$B$5-2020)+VLOOKUP($A7,'EV Load'!$A$2:$Y$41,U$1+2,FALSE)</f>
        <v>7.3090564357718408</v>
      </c>
      <c r="V7" s="1">
        <f>VLOOKUP($A7,'[1]Pc, 2020, Winter'!$A$2:$Y$15,V$1+2,FALSE)*(1+[1]Main!$B$2)^(Main!$B$5-2020)+VLOOKUP($A7,'EV Load'!$A$2:$Y$41,V$1+2,FALSE)</f>
        <v>7.1649182617260392</v>
      </c>
      <c r="W7" s="1">
        <f>VLOOKUP($A7,'[1]Pc, 2020, Winter'!$A$2:$Y$15,W$1+2,FALSE)*(1+[1]Main!$B$2)^(Main!$B$5-2020)+VLOOKUP($A7,'EV Load'!$A$2:$Y$41,W$1+2,FALSE)</f>
        <v>6.9019527375954199</v>
      </c>
      <c r="X7" s="1">
        <f>VLOOKUP($A7,'[1]Pc, 2020, Winter'!$A$2:$Y$15,X$1+2,FALSE)*(1+[1]Main!$B$2)^(Main!$B$5-2020)+VLOOKUP($A7,'EV Load'!$A$2:$Y$41,X$1+2,FALSE)</f>
        <v>6.3062178652247667</v>
      </c>
      <c r="Y7" s="1">
        <f>VLOOKUP($A7,'[1]Pc, 2020, Winter'!$A$2:$Y$15,Y$1+2,FALSE)*(1+[1]Main!$B$2)^(Main!$B$5-2020)+VLOOKUP($A7,'EV Load'!$A$2:$Y$41,Y$1+2,FALSE)</f>
        <v>5.8968896464164544</v>
      </c>
    </row>
    <row r="8" spans="1:25" x14ac:dyDescent="0.25">
      <c r="A8">
        <v>28</v>
      </c>
      <c r="B8" s="1">
        <f>VLOOKUP($A8,'[1]Pc, 2020, Winter'!$A$2:$Y$15,B$1+2,FALSE)*(1+[1]Main!$B$2)^(Main!$B$5-2020)+VLOOKUP($A8,'EV Load'!$A$2:$Y$41,B$1+2,FALSE)</f>
        <v>2.5838846822094994</v>
      </c>
      <c r="C8" s="1">
        <f>VLOOKUP($A8,'[1]Pc, 2020, Winter'!$A$2:$Y$15,C$1+2,FALSE)*(1+[1]Main!$B$2)^(Main!$B$5-2020)+VLOOKUP($A8,'EV Load'!$A$2:$Y$41,C$1+2,FALSE)</f>
        <v>2.3924828909033078</v>
      </c>
      <c r="D8" s="1">
        <f>VLOOKUP($A8,'[1]Pc, 2020, Winter'!$A$2:$Y$15,D$1+2,FALSE)*(1+[1]Main!$B$2)^(Main!$B$5-2020)+VLOOKUP($A8,'EV Load'!$A$2:$Y$41,D$1+2,FALSE)</f>
        <v>2.362416335644614</v>
      </c>
      <c r="E8" s="1">
        <f>VLOOKUP($A8,'[1]Pc, 2020, Winter'!$A$2:$Y$15,E$1+2,FALSE)*(1+[1]Main!$B$2)^(Main!$B$5-2020)+VLOOKUP($A8,'EV Load'!$A$2:$Y$41,E$1+2,FALSE)</f>
        <v>2.3115658030110264</v>
      </c>
      <c r="F8" s="1">
        <f>VLOOKUP($A8,'[1]Pc, 2020, Winter'!$A$2:$Y$15,F$1+2,FALSE)*(1+[1]Main!$B$2)^(Main!$B$5-2020)+VLOOKUP($A8,'EV Load'!$A$2:$Y$41,F$1+2,FALSE)</f>
        <v>2.3736814770992369</v>
      </c>
      <c r="G8" s="1">
        <f>VLOOKUP($A8,'[1]Pc, 2020, Winter'!$A$2:$Y$15,G$1+2,FALSE)*(1+[1]Main!$B$2)^(Main!$B$5-2020)+VLOOKUP($A8,'EV Load'!$A$2:$Y$41,G$1+2,FALSE)</f>
        <v>2.7068383008057677</v>
      </c>
      <c r="H8" s="1">
        <f>VLOOKUP($A8,'[1]Pc, 2020, Winter'!$A$2:$Y$15,H$1+2,FALSE)*(1+[1]Main!$B$2)^(Main!$B$5-2020)+VLOOKUP($A8,'EV Load'!$A$2:$Y$41,H$1+2,FALSE)</f>
        <v>3.4342661870229008</v>
      </c>
      <c r="I8" s="1">
        <f>VLOOKUP($A8,'[1]Pc, 2020, Winter'!$A$2:$Y$15,I$1+2,FALSE)*(1+[1]Main!$B$2)^(Main!$B$5-2020)+VLOOKUP($A8,'EV Load'!$A$2:$Y$41,I$1+2,FALSE)</f>
        <v>4.1222468644189991</v>
      </c>
      <c r="J8" s="1">
        <f>VLOOKUP($A8,'[1]Pc, 2020, Winter'!$A$2:$Y$15,J$1+2,FALSE)*(1+[1]Main!$B$2)^(Main!$B$5-2020)+VLOOKUP($A8,'EV Load'!$A$2:$Y$41,J$1+2,FALSE)</f>
        <v>4.6766594483248518</v>
      </c>
      <c r="K8" s="1">
        <f>VLOOKUP($A8,'[1]Pc, 2020, Winter'!$A$2:$Y$15,K$1+2,FALSE)*(1+[1]Main!$B$2)^(Main!$B$5-2020)+VLOOKUP($A8,'EV Load'!$A$2:$Y$41,K$1+2,FALSE)</f>
        <v>4.8055128917090757</v>
      </c>
      <c r="L8" s="1">
        <f>VLOOKUP($A8,'[1]Pc, 2020, Winter'!$A$2:$Y$15,L$1+2,FALSE)*(1+[1]Main!$B$2)^(Main!$B$5-2020)+VLOOKUP($A8,'EV Load'!$A$2:$Y$41,L$1+2,FALSE)</f>
        <v>4.9018680496183205</v>
      </c>
      <c r="M8" s="1">
        <f>VLOOKUP($A8,'[1]Pc, 2020, Winter'!$A$2:$Y$15,M$1+2,FALSE)*(1+[1]Main!$B$2)^(Main!$B$5-2020)+VLOOKUP($A8,'EV Load'!$A$2:$Y$41,M$1+2,FALSE)</f>
        <v>4.8652479562765061</v>
      </c>
      <c r="N8" s="1">
        <f>VLOOKUP($A8,'[1]Pc, 2020, Winter'!$A$2:$Y$15,N$1+2,FALSE)*(1+[1]Main!$B$2)^(Main!$B$5-2020)+VLOOKUP($A8,'EV Load'!$A$2:$Y$41,N$1+2,FALSE)</f>
        <v>4.8136533878922823</v>
      </c>
      <c r="O8" s="1">
        <f>VLOOKUP($A8,'[1]Pc, 2020, Winter'!$A$2:$Y$15,O$1+2,FALSE)*(1+[1]Main!$B$2)^(Main!$B$5-2020)+VLOOKUP($A8,'EV Load'!$A$2:$Y$41,O$1+2,FALSE)</f>
        <v>4.6985508203986424</v>
      </c>
      <c r="P8" s="1">
        <f>VLOOKUP($A8,'[1]Pc, 2020, Winter'!$A$2:$Y$15,P$1+2,FALSE)*(1+[1]Main!$B$2)^(Main!$B$5-2020)+VLOOKUP($A8,'EV Load'!$A$2:$Y$41,P$1+2,FALSE)</f>
        <v>4.2968384886556406</v>
      </c>
      <c r="Q8" s="1">
        <f>VLOOKUP($A8,'[1]Pc, 2020, Winter'!$A$2:$Y$15,Q$1+2,FALSE)*(1+[1]Main!$B$2)^(Main!$B$5-2020)+VLOOKUP($A8,'EV Load'!$A$2:$Y$41,Q$1+2,FALSE)</f>
        <v>4.1914937091603051</v>
      </c>
      <c r="R8" s="1">
        <f>VLOOKUP($A8,'[1]Pc, 2020, Winter'!$A$2:$Y$15,R$1+2,FALSE)*(1+[1]Main!$B$2)^(Main!$B$5-2020)+VLOOKUP($A8,'EV Load'!$A$2:$Y$41,R$1+2,FALSE)</f>
        <v>4.5161616326759964</v>
      </c>
      <c r="S8" s="1">
        <f>VLOOKUP($A8,'[1]Pc, 2020, Winter'!$A$2:$Y$15,S$1+2,FALSE)*(1+[1]Main!$B$2)^(Main!$B$5-2020)+VLOOKUP($A8,'EV Load'!$A$2:$Y$41,S$1+2,FALSE)</f>
        <v>4.6324936233884655</v>
      </c>
      <c r="T8" s="1">
        <f>VLOOKUP($A8,'[1]Pc, 2020, Winter'!$A$2:$Y$15,T$1+2,FALSE)*(1+[1]Main!$B$2)^(Main!$B$5-2020)+VLOOKUP($A8,'EV Load'!$A$2:$Y$41,T$1+2,FALSE)</f>
        <v>4.4644319359414757</v>
      </c>
      <c r="U8" s="1">
        <f>VLOOKUP($A8,'[1]Pc, 2020, Winter'!$A$2:$Y$15,U$1+2,FALSE)*(1+[1]Main!$B$2)^(Main!$B$5-2020)+VLOOKUP($A8,'EV Load'!$A$2:$Y$41,U$1+2,FALSE)</f>
        <v>4.3959831894189998</v>
      </c>
      <c r="V8" s="1">
        <f>VLOOKUP($A8,'[1]Pc, 2020, Winter'!$A$2:$Y$15,V$1+2,FALSE)*(1+[1]Main!$B$2)^(Main!$B$5-2020)+VLOOKUP($A8,'EV Load'!$A$2:$Y$41,V$1+2,FALSE)</f>
        <v>4.0983237113655644</v>
      </c>
      <c r="W8" s="1">
        <f>VLOOKUP($A8,'[1]Pc, 2020, Winter'!$A$2:$Y$15,W$1+2,FALSE)*(1+[1]Main!$B$2)^(Main!$B$5-2020)+VLOOKUP($A8,'EV Load'!$A$2:$Y$41,W$1+2,FALSE)</f>
        <v>3.3876321896946564</v>
      </c>
      <c r="X8" s="1">
        <f>VLOOKUP($A8,'[1]Pc, 2020, Winter'!$A$2:$Y$15,X$1+2,FALSE)*(1+[1]Main!$B$2)^(Main!$B$5-2020)+VLOOKUP($A8,'EV Load'!$A$2:$Y$41,X$1+2,FALSE)</f>
        <v>3.1852216918363014</v>
      </c>
      <c r="Y8" s="1">
        <f>VLOOKUP($A8,'[1]Pc, 2020, Winter'!$A$2:$Y$15,Y$1+2,FALSE)*(1+[1]Main!$B$2)^(Main!$B$5-2020)+VLOOKUP($A8,'EV Load'!$A$2:$Y$41,Y$1+2,FALSE)</f>
        <v>2.9099729759117898</v>
      </c>
    </row>
    <row r="9" spans="1:25" x14ac:dyDescent="0.25">
      <c r="A9">
        <v>6</v>
      </c>
      <c r="B9" s="1">
        <f>VLOOKUP($A9,'[1]Pc, 2020, Winter'!$A$2:$Y$15,B$1+2,FALSE)*(1+[1]Main!$B$2)^(Main!$B$5-2020)+VLOOKUP($A9,'EV Load'!$A$2:$Y$41,B$1+2,FALSE)</f>
        <v>1.796922255110263</v>
      </c>
      <c r="C9" s="1">
        <f>VLOOKUP($A9,'[1]Pc, 2020, Winter'!$A$2:$Y$15,C$1+2,FALSE)*(1+[1]Main!$B$2)^(Main!$B$5-2020)+VLOOKUP($A9,'EV Load'!$A$2:$Y$41,C$1+2,FALSE)</f>
        <v>1.7067937899491097</v>
      </c>
      <c r="D9" s="1">
        <f>VLOOKUP($A9,'[1]Pc, 2020, Winter'!$A$2:$Y$15,D$1+2,FALSE)*(1+[1]Main!$B$2)^(Main!$B$5-2020)+VLOOKUP($A9,'EV Load'!$A$2:$Y$41,D$1+2,FALSE)</f>
        <v>1.6645146003392708</v>
      </c>
      <c r="E9" s="1">
        <f>VLOOKUP($A9,'[1]Pc, 2020, Winter'!$A$2:$Y$15,E$1+2,FALSE)*(1+[1]Main!$B$2)^(Main!$B$5-2020)+VLOOKUP($A9,'EV Load'!$A$2:$Y$41,E$1+2,FALSE)</f>
        <v>1.6445991831636981</v>
      </c>
      <c r="F9" s="1">
        <f>VLOOKUP($A9,'[1]Pc, 2020, Winter'!$A$2:$Y$15,F$1+2,FALSE)*(1+[1]Main!$B$2)^(Main!$B$5-2020)+VLOOKUP($A9,'EV Load'!$A$2:$Y$41,F$1+2,FALSE)</f>
        <v>1.7314213484732826</v>
      </c>
      <c r="G9" s="1">
        <f>VLOOKUP($A9,'[1]Pc, 2020, Winter'!$A$2:$Y$15,G$1+2,FALSE)*(1+[1]Main!$B$2)^(Main!$B$5-2020)+VLOOKUP($A9,'EV Load'!$A$2:$Y$41,G$1+2,FALSE)</f>
        <v>2.0981256004240882</v>
      </c>
      <c r="H9" s="1">
        <f>VLOOKUP($A9,'[1]Pc, 2020, Winter'!$A$2:$Y$15,H$1+2,FALSE)*(1+[1]Main!$B$2)^(Main!$B$5-2020)+VLOOKUP($A9,'EV Load'!$A$2:$Y$41,H$1+2,FALSE)</f>
        <v>3.4325070458015268</v>
      </c>
      <c r="I9" s="1">
        <f>VLOOKUP($A9,'[1]Pc, 2020, Winter'!$A$2:$Y$15,I$1+2,FALSE)*(1+[1]Main!$B$2)^(Main!$B$5-2020)+VLOOKUP($A9,'EV Load'!$A$2:$Y$41,I$1+2,FALSE)</f>
        <v>4.0888433602205252</v>
      </c>
      <c r="J9" s="1">
        <f>VLOOKUP($A9,'[1]Pc, 2020, Winter'!$A$2:$Y$15,J$1+2,FALSE)*(1+[1]Main!$B$2)^(Main!$B$5-2020)+VLOOKUP($A9,'EV Load'!$A$2:$Y$41,J$1+2,FALSE)</f>
        <v>4.2464760385920268</v>
      </c>
      <c r="K9" s="1">
        <f>VLOOKUP($A9,'[1]Pc, 2020, Winter'!$A$2:$Y$15,K$1+2,FALSE)*(1+[1]Main!$B$2)^(Main!$B$5-2020)+VLOOKUP($A9,'EV Load'!$A$2:$Y$41,K$1+2,FALSE)</f>
        <v>4.2260062403731968</v>
      </c>
      <c r="L9" s="1">
        <f>VLOOKUP($A9,'[1]Pc, 2020, Winter'!$A$2:$Y$15,L$1+2,FALSE)*(1+[1]Main!$B$2)^(Main!$B$5-2020)+VLOOKUP($A9,'EV Load'!$A$2:$Y$41,L$1+2,FALSE)</f>
        <v>4.3777950616412218</v>
      </c>
      <c r="M9" s="1">
        <f>VLOOKUP($A9,'[1]Pc, 2020, Winter'!$A$2:$Y$15,M$1+2,FALSE)*(1+[1]Main!$B$2)^(Main!$B$5-2020)+VLOOKUP($A9,'EV Load'!$A$2:$Y$41,M$1+2,FALSE)</f>
        <v>4.3492958085665814</v>
      </c>
      <c r="N9" s="1">
        <f>VLOOKUP($A9,'[1]Pc, 2020, Winter'!$A$2:$Y$15,N$1+2,FALSE)*(1+[1]Main!$B$2)^(Main!$B$5-2020)+VLOOKUP($A9,'EV Load'!$A$2:$Y$41,N$1+2,FALSE)</f>
        <v>4.0929675817854116</v>
      </c>
      <c r="O9" s="1">
        <f>VLOOKUP($A9,'[1]Pc, 2020, Winter'!$A$2:$Y$15,O$1+2,FALSE)*(1+[1]Main!$B$2)^(Main!$B$5-2020)+VLOOKUP($A9,'EV Load'!$A$2:$Y$41,O$1+2,FALSE)</f>
        <v>4.0023466278413906</v>
      </c>
      <c r="P9" s="1">
        <f>VLOOKUP($A9,'[1]Pc, 2020, Winter'!$A$2:$Y$15,P$1+2,FALSE)*(1+[1]Main!$B$2)^(Main!$B$5-2020)+VLOOKUP($A9,'EV Load'!$A$2:$Y$41,P$1+2,FALSE)</f>
        <v>3.5423851335029686</v>
      </c>
      <c r="Q9" s="1">
        <f>VLOOKUP($A9,'[1]Pc, 2020, Winter'!$A$2:$Y$15,Q$1+2,FALSE)*(1+[1]Main!$B$2)^(Main!$B$5-2020)+VLOOKUP($A9,'EV Load'!$A$2:$Y$41,Q$1+2,FALSE)</f>
        <v>3.1963523456106873</v>
      </c>
      <c r="R9" s="1">
        <f>VLOOKUP($A9,'[1]Pc, 2020, Winter'!$A$2:$Y$15,R$1+2,FALSE)*(1+[1]Main!$B$2)^(Main!$B$5-2020)+VLOOKUP($A9,'EV Load'!$A$2:$Y$41,R$1+2,FALSE)</f>
        <v>3.2727050408821032</v>
      </c>
      <c r="S9" s="1">
        <f>VLOOKUP($A9,'[1]Pc, 2020, Winter'!$A$2:$Y$15,S$1+2,FALSE)*(1+[1]Main!$B$2)^(Main!$B$5-2020)+VLOOKUP($A9,'EV Load'!$A$2:$Y$41,S$1+2,FALSE)</f>
        <v>3.5745354991518234</v>
      </c>
      <c r="T9" s="1">
        <f>VLOOKUP($A9,'[1]Pc, 2020, Winter'!$A$2:$Y$15,T$1+2,FALSE)*(1+[1]Main!$B$2)^(Main!$B$5-2020)+VLOOKUP($A9,'EV Load'!$A$2:$Y$41,T$1+2,FALSE)</f>
        <v>3.5037838412849869</v>
      </c>
      <c r="U9" s="1">
        <f>VLOOKUP($A9,'[1]Pc, 2020, Winter'!$A$2:$Y$15,U$1+2,FALSE)*(1+[1]Main!$B$2)^(Main!$B$5-2020)+VLOOKUP($A9,'EV Load'!$A$2:$Y$41,U$1+2,FALSE)</f>
        <v>3.3875902102205262</v>
      </c>
      <c r="V9" s="1">
        <f>VLOOKUP($A9,'[1]Pc, 2020, Winter'!$A$2:$Y$15,V$1+2,FALSE)*(1+[1]Main!$B$2)^(Main!$B$5-2020)+VLOOKUP($A9,'EV Load'!$A$2:$Y$41,V$1+2,FALSE)</f>
        <v>3.3223607533502966</v>
      </c>
      <c r="W9" s="1">
        <f>VLOOKUP($A9,'[1]Pc, 2020, Winter'!$A$2:$Y$15,W$1+2,FALSE)*(1+[1]Main!$B$2)^(Main!$B$5-2020)+VLOOKUP($A9,'EV Load'!$A$2:$Y$41,W$1+2,FALSE)</f>
        <v>3.0604462143129769</v>
      </c>
      <c r="X9" s="1">
        <f>VLOOKUP($A9,'[1]Pc, 2020, Winter'!$A$2:$Y$15,X$1+2,FALSE)*(1+[1]Main!$B$2)^(Main!$B$5-2020)+VLOOKUP($A9,'EV Load'!$A$2:$Y$41,X$1+2,FALSE)</f>
        <v>2.4492042864927903</v>
      </c>
      <c r="Y9" s="1">
        <f>VLOOKUP($A9,'[1]Pc, 2020, Winter'!$A$2:$Y$15,Y$1+2,FALSE)*(1+[1]Main!$B$2)^(Main!$B$5-2020)+VLOOKUP($A9,'EV Load'!$A$2:$Y$41,Y$1+2,FALSE)</f>
        <v>2.1358621096904158</v>
      </c>
    </row>
    <row r="10" spans="1:25" x14ac:dyDescent="0.25">
      <c r="A10">
        <v>30</v>
      </c>
      <c r="B10" s="1">
        <f>VLOOKUP($A10,'[1]Pc, 2020, Winter'!$A$2:$Y$15,B$1+2,FALSE)*(1+[1]Main!$B$2)^(Main!$B$5-2020)+VLOOKUP($A10,'EV Load'!$A$2:$Y$41,B$1+2,FALSE)</f>
        <v>1.9329802899915183</v>
      </c>
      <c r="C10" s="1">
        <f>VLOOKUP($A10,'[1]Pc, 2020, Winter'!$A$2:$Y$15,C$1+2,FALSE)*(1+[1]Main!$B$2)^(Main!$B$5-2020)+VLOOKUP($A10,'EV Load'!$A$2:$Y$41,C$1+2,FALSE)</f>
        <v>1.9344241661577608</v>
      </c>
      <c r="D10" s="1">
        <f>VLOOKUP($A10,'[1]Pc, 2020, Winter'!$A$2:$Y$15,D$1+2,FALSE)*(1+[1]Main!$B$2)^(Main!$B$5-2020)+VLOOKUP($A10,'EV Load'!$A$2:$Y$41,D$1+2,FALSE)</f>
        <v>1.9297489922815947</v>
      </c>
      <c r="E10" s="1">
        <f>VLOOKUP($A10,'[1]Pc, 2020, Winter'!$A$2:$Y$15,E$1+2,FALSE)*(1+[1]Main!$B$2)^(Main!$B$5-2020)+VLOOKUP($A10,'EV Load'!$A$2:$Y$41,E$1+2,FALSE)</f>
        <v>1.9276613205258695</v>
      </c>
      <c r="F10" s="1">
        <f>VLOOKUP($A10,'[1]Pc, 2020, Winter'!$A$2:$Y$15,F$1+2,FALSE)*(1+[1]Main!$B$2)^(Main!$B$5-2020)+VLOOKUP($A10,'EV Load'!$A$2:$Y$41,F$1+2,FALSE)</f>
        <v>1.9208030847328244</v>
      </c>
      <c r="G10" s="1">
        <f>VLOOKUP($A10,'[1]Pc, 2020, Winter'!$A$2:$Y$15,G$1+2,FALSE)*(1+[1]Main!$B$2)^(Main!$B$5-2020)+VLOOKUP($A10,'EV Load'!$A$2:$Y$41,G$1+2,FALSE)</f>
        <v>1.9161022153519933</v>
      </c>
      <c r="H10" s="1">
        <f>VLOOKUP($A10,'[1]Pc, 2020, Winter'!$A$2:$Y$15,H$1+2,FALSE)*(1+[1]Main!$B$2)^(Main!$B$5-2020)+VLOOKUP($A10,'EV Load'!$A$2:$Y$41,H$1+2,FALSE)</f>
        <v>1.9219815580152673</v>
      </c>
      <c r="I10" s="1">
        <f>VLOOKUP($A10,'[1]Pc, 2020, Winter'!$A$2:$Y$15,I$1+2,FALSE)*(1+[1]Main!$B$2)^(Main!$B$5-2020)+VLOOKUP($A10,'EV Load'!$A$2:$Y$41,I$1+2,FALSE)</f>
        <v>1.8953194799830364</v>
      </c>
      <c r="J10" s="1">
        <f>VLOOKUP($A10,'[1]Pc, 2020, Winter'!$A$2:$Y$15,J$1+2,FALSE)*(1+[1]Main!$B$2)^(Main!$B$5-2020)+VLOOKUP($A10,'EV Load'!$A$2:$Y$41,J$1+2,FALSE)</f>
        <v>1.8946425970313825</v>
      </c>
      <c r="K10" s="1">
        <f>VLOOKUP($A10,'[1]Pc, 2020, Winter'!$A$2:$Y$15,K$1+2,FALSE)*(1+[1]Main!$B$2)^(Main!$B$5-2020)+VLOOKUP($A10,'EV Load'!$A$2:$Y$41,K$1+2,FALSE)</f>
        <v>1.896900281509754</v>
      </c>
      <c r="L10" s="1">
        <f>VLOOKUP($A10,'[1]Pc, 2020, Winter'!$A$2:$Y$15,L$1+2,FALSE)*(1+[1]Main!$B$2)^(Main!$B$5-2020)+VLOOKUP($A10,'EV Load'!$A$2:$Y$41,L$1+2,FALSE)</f>
        <v>1.8939484664122137</v>
      </c>
      <c r="M10" s="1">
        <f>VLOOKUP($A10,'[1]Pc, 2020, Winter'!$A$2:$Y$15,M$1+2,FALSE)*(1+[1]Main!$B$2)^(Main!$B$5-2020)+VLOOKUP($A10,'EV Load'!$A$2:$Y$41,M$1+2,FALSE)</f>
        <v>1.895001630110263</v>
      </c>
      <c r="N10" s="1">
        <f>VLOOKUP($A10,'[1]Pc, 2020, Winter'!$A$2:$Y$15,N$1+2,FALSE)*(1+[1]Main!$B$2)^(Main!$B$5-2020)+VLOOKUP($A10,'EV Load'!$A$2:$Y$41,N$1+2,FALSE)</f>
        <v>1.8981389456318913</v>
      </c>
      <c r="O10" s="1">
        <f>VLOOKUP($A10,'[1]Pc, 2020, Winter'!$A$2:$Y$15,O$1+2,FALSE)*(1+[1]Main!$B$2)^(Main!$B$5-2020)+VLOOKUP($A10,'EV Load'!$A$2:$Y$41,O$1+2,FALSE)</f>
        <v>1.9052340728583546</v>
      </c>
      <c r="P10" s="1">
        <f>VLOOKUP($A10,'[1]Pc, 2020, Winter'!$A$2:$Y$15,P$1+2,FALSE)*(1+[1]Main!$B$2)^(Main!$B$5-2020)+VLOOKUP($A10,'EV Load'!$A$2:$Y$41,P$1+2,FALSE)</f>
        <v>1.9062742128074639</v>
      </c>
      <c r="Q10" s="1">
        <f>VLOOKUP($A10,'[1]Pc, 2020, Winter'!$A$2:$Y$15,Q$1+2,FALSE)*(1+[1]Main!$B$2)^(Main!$B$5-2020)+VLOOKUP($A10,'EV Load'!$A$2:$Y$41,Q$1+2,FALSE)</f>
        <v>1.9059993061068703</v>
      </c>
      <c r="R10" s="1">
        <f>VLOOKUP($A10,'[1]Pc, 2020, Winter'!$A$2:$Y$15,R$1+2,FALSE)*(1+[1]Main!$B$2)^(Main!$B$5-2020)+VLOOKUP($A10,'EV Load'!$A$2:$Y$41,R$1+2,FALSE)</f>
        <v>1.8988496199321458</v>
      </c>
      <c r="S10" s="1">
        <f>VLOOKUP($A10,'[1]Pc, 2020, Winter'!$A$2:$Y$15,S$1+2,FALSE)*(1+[1]Main!$B$2)^(Main!$B$5-2020)+VLOOKUP($A10,'EV Load'!$A$2:$Y$41,S$1+2,FALSE)</f>
        <v>1.9083238692960136</v>
      </c>
      <c r="T10" s="1">
        <f>VLOOKUP($A10,'[1]Pc, 2020, Winter'!$A$2:$Y$15,T$1+2,FALSE)*(1+[1]Main!$B$2)^(Main!$B$5-2020)+VLOOKUP($A10,'EV Load'!$A$2:$Y$41,T$1+2,FALSE)</f>
        <v>1.9006349295165395</v>
      </c>
      <c r="U10" s="1">
        <f>VLOOKUP($A10,'[1]Pc, 2020, Winter'!$A$2:$Y$15,U$1+2,FALSE)*(1+[1]Main!$B$2)^(Main!$B$5-2020)+VLOOKUP($A10,'EV Load'!$A$2:$Y$41,U$1+2,FALSE)</f>
        <v>1.8973944799830365</v>
      </c>
      <c r="V10" s="1">
        <f>VLOOKUP($A10,'[1]Pc, 2020, Winter'!$A$2:$Y$15,V$1+2,FALSE)*(1+[1]Main!$B$2)^(Main!$B$5-2020)+VLOOKUP($A10,'EV Load'!$A$2:$Y$41,V$1+2,FALSE)</f>
        <v>1.9013734112807463</v>
      </c>
      <c r="W10" s="1">
        <f>VLOOKUP($A10,'[1]Pc, 2020, Winter'!$A$2:$Y$15,W$1+2,FALSE)*(1+[1]Main!$B$2)^(Main!$B$5-2020)+VLOOKUP($A10,'EV Load'!$A$2:$Y$41,W$1+2,FALSE)</f>
        <v>1.8969199931297711</v>
      </c>
      <c r="X10" s="1">
        <f>VLOOKUP($A10,'[1]Pc, 2020, Winter'!$A$2:$Y$15,X$1+2,FALSE)*(1+[1]Main!$B$2)^(Main!$B$5-2020)+VLOOKUP($A10,'EV Load'!$A$2:$Y$41,X$1+2,FALSE)</f>
        <v>1.9226028260390162</v>
      </c>
      <c r="Y10" s="1">
        <f>VLOOKUP($A10,'[1]Pc, 2020, Winter'!$A$2:$Y$15,Y$1+2,FALSE)*(1+[1]Main!$B$2)^(Main!$B$5-2020)+VLOOKUP($A10,'EV Load'!$A$2:$Y$41,Y$1+2,FALSE)</f>
        <v>1.929359335793045</v>
      </c>
    </row>
    <row r="11" spans="1:25" x14ac:dyDescent="0.25">
      <c r="A11">
        <v>40</v>
      </c>
      <c r="B11" s="1">
        <f>VLOOKUP($A11,'[1]Pc, 2020, Winter'!$A$2:$Y$15,B$1+2,FALSE)*(1+[1]Main!$B$2)^(Main!$B$5-2020)+VLOOKUP($A11,'EV Load'!$A$2:$Y$41,B$1+2,FALSE)</f>
        <v>2.1487259996819339</v>
      </c>
      <c r="C11" s="1">
        <f>VLOOKUP($A11,'[1]Pc, 2020, Winter'!$A$2:$Y$15,C$1+2,FALSE)*(1+[1]Main!$B$2)^(Main!$B$5-2020)+VLOOKUP($A11,'EV Load'!$A$2:$Y$41,C$1+2,FALSE)</f>
        <v>1.9928013809160308</v>
      </c>
      <c r="D11" s="1">
        <f>VLOOKUP($A11,'[1]Pc, 2020, Winter'!$A$2:$Y$15,D$1+2,FALSE)*(1+[1]Main!$B$2)^(Main!$B$5-2020)+VLOOKUP($A11,'EV Load'!$A$2:$Y$41,D$1+2,FALSE)</f>
        <v>1.8956737355597966</v>
      </c>
      <c r="E11" s="1">
        <f>VLOOKUP($A11,'[1]Pc, 2020, Winter'!$A$2:$Y$15,E$1+2,FALSE)*(1+[1]Main!$B$2)^(Main!$B$5-2020)+VLOOKUP($A11,'EV Load'!$A$2:$Y$41,E$1+2,FALSE)</f>
        <v>1.9096566197201019</v>
      </c>
      <c r="F11" s="1">
        <f>VLOOKUP($A11,'[1]Pc, 2020, Winter'!$A$2:$Y$15,F$1+2,FALSE)*(1+[1]Main!$B$2)^(Main!$B$5-2020)+VLOOKUP($A11,'EV Load'!$A$2:$Y$41,F$1+2,FALSE)</f>
        <v>1.9107686024809161</v>
      </c>
      <c r="G11" s="1">
        <f>VLOOKUP($A11,'[1]Pc, 2020, Winter'!$A$2:$Y$15,G$1+2,FALSE)*(1+[1]Main!$B$2)^(Main!$B$5-2020)+VLOOKUP($A11,'EV Load'!$A$2:$Y$41,G$1+2,FALSE)</f>
        <v>2.1815904506997454</v>
      </c>
      <c r="H11" s="1">
        <f>VLOOKUP($A11,'[1]Pc, 2020, Winter'!$A$2:$Y$15,H$1+2,FALSE)*(1+[1]Main!$B$2)^(Main!$B$5-2020)+VLOOKUP($A11,'EV Load'!$A$2:$Y$41,H$1+2,FALSE)</f>
        <v>2.8489335505725188</v>
      </c>
      <c r="I11" s="1">
        <f>VLOOKUP($A11,'[1]Pc, 2020, Winter'!$A$2:$Y$15,I$1+2,FALSE)*(1+[1]Main!$B$2)^(Main!$B$5-2020)+VLOOKUP($A11,'EV Load'!$A$2:$Y$41,I$1+2,FALSE)</f>
        <v>3.2718453243638677</v>
      </c>
      <c r="J11" s="1">
        <f>VLOOKUP($A11,'[1]Pc, 2020, Winter'!$A$2:$Y$15,J$1+2,FALSE)*(1+[1]Main!$B$2)^(Main!$B$5-2020)+VLOOKUP($A11,'EV Load'!$A$2:$Y$41,J$1+2,FALSE)</f>
        <v>3.5726213886768448</v>
      </c>
      <c r="K11" s="1">
        <f>VLOOKUP($A11,'[1]Pc, 2020, Winter'!$A$2:$Y$15,K$1+2,FALSE)*(1+[1]Main!$B$2)^(Main!$B$5-2020)+VLOOKUP($A11,'EV Load'!$A$2:$Y$41,K$1+2,FALSE)</f>
        <v>3.8168929816157759</v>
      </c>
      <c r="L11" s="1">
        <f>VLOOKUP($A11,'[1]Pc, 2020, Winter'!$A$2:$Y$15,L$1+2,FALSE)*(1+[1]Main!$B$2)^(Main!$B$5-2020)+VLOOKUP($A11,'EV Load'!$A$2:$Y$41,L$1+2,FALSE)</f>
        <v>3.7221748404580155</v>
      </c>
      <c r="M11" s="1">
        <f>VLOOKUP($A11,'[1]Pc, 2020, Winter'!$A$2:$Y$15,M$1+2,FALSE)*(1+[1]Main!$B$2)^(Main!$B$5-2020)+VLOOKUP($A11,'EV Load'!$A$2:$Y$41,M$1+2,FALSE)</f>
        <v>3.7132767541348599</v>
      </c>
      <c r="N11" s="1">
        <f>VLOOKUP($A11,'[1]Pc, 2020, Winter'!$A$2:$Y$15,N$1+2,FALSE)*(1+[1]Main!$B$2)^(Main!$B$5-2020)+VLOOKUP($A11,'EV Load'!$A$2:$Y$41,N$1+2,FALSE)</f>
        <v>3.709238611195929</v>
      </c>
      <c r="O11" s="1">
        <f>VLOOKUP($A11,'[1]Pc, 2020, Winter'!$A$2:$Y$15,O$1+2,FALSE)*(1+[1]Main!$B$2)^(Main!$B$5-2020)+VLOOKUP($A11,'EV Load'!$A$2:$Y$41,O$1+2,FALSE)</f>
        <v>3.5582998321882955</v>
      </c>
      <c r="P11" s="1">
        <f>VLOOKUP($A11,'[1]Pc, 2020, Winter'!$A$2:$Y$15,P$1+2,FALSE)*(1+[1]Main!$B$2)^(Main!$B$5-2020)+VLOOKUP($A11,'EV Load'!$A$2:$Y$41,P$1+2,FALSE)</f>
        <v>3.4534617052798979</v>
      </c>
      <c r="Q11" s="1">
        <f>VLOOKUP($A11,'[1]Pc, 2020, Winter'!$A$2:$Y$15,Q$1+2,FALSE)*(1+[1]Main!$B$2)^(Main!$B$5-2020)+VLOOKUP($A11,'EV Load'!$A$2:$Y$41,Q$1+2,FALSE)</f>
        <v>3.2573318290076338</v>
      </c>
      <c r="R11" s="1">
        <f>VLOOKUP($A11,'[1]Pc, 2020, Winter'!$A$2:$Y$15,R$1+2,FALSE)*(1+[1]Main!$B$2)^(Main!$B$5-2020)+VLOOKUP($A11,'EV Load'!$A$2:$Y$41,R$1+2,FALSE)</f>
        <v>3.4116033974554711</v>
      </c>
      <c r="S11" s="1">
        <f>VLOOKUP($A11,'[1]Pc, 2020, Winter'!$A$2:$Y$15,S$1+2,FALSE)*(1+[1]Main!$B$2)^(Main!$B$5-2020)+VLOOKUP($A11,'EV Load'!$A$2:$Y$41,S$1+2,FALSE)</f>
        <v>3.8947441236005091</v>
      </c>
      <c r="T11" s="1">
        <f>VLOOKUP($A11,'[1]Pc, 2020, Winter'!$A$2:$Y$15,T$1+2,FALSE)*(1+[1]Main!$B$2)^(Main!$B$5-2020)+VLOOKUP($A11,'EV Load'!$A$2:$Y$41,T$1+2,FALSE)</f>
        <v>3.7905116818702291</v>
      </c>
      <c r="U11" s="1">
        <f>VLOOKUP($A11,'[1]Pc, 2020, Winter'!$A$2:$Y$15,U$1+2,FALSE)*(1+[1]Main!$B$2)^(Main!$B$5-2020)+VLOOKUP($A11,'EV Load'!$A$2:$Y$41,U$1+2,FALSE)</f>
        <v>3.6492428743638676</v>
      </c>
      <c r="V11" s="1">
        <f>VLOOKUP($A11,'[1]Pc, 2020, Winter'!$A$2:$Y$15,V$1+2,FALSE)*(1+[1]Main!$B$2)^(Main!$B$5-2020)+VLOOKUP($A11,'EV Load'!$A$2:$Y$41,V$1+2,FALSE)</f>
        <v>3.5118049980279897</v>
      </c>
      <c r="W11" s="1">
        <f>VLOOKUP($A11,'[1]Pc, 2020, Winter'!$A$2:$Y$15,W$1+2,FALSE)*(1+[1]Main!$B$2)^(Main!$B$5-2020)+VLOOKUP($A11,'EV Load'!$A$2:$Y$41,W$1+2,FALSE)</f>
        <v>3.3053028673664127</v>
      </c>
      <c r="X11" s="1">
        <f>VLOOKUP($A11,'[1]Pc, 2020, Winter'!$A$2:$Y$15,X$1+2,FALSE)*(1+[1]Main!$B$2)^(Main!$B$5-2020)+VLOOKUP($A11,'EV Load'!$A$2:$Y$41,X$1+2,FALSE)</f>
        <v>2.9486739014631045</v>
      </c>
      <c r="Y11" s="1">
        <f>VLOOKUP($A11,'[1]Pc, 2020, Winter'!$A$2:$Y$15,Y$1+2,FALSE)*(1+[1]Main!$B$2)^(Main!$B$5-2020)+VLOOKUP($A11,'EV Load'!$A$2:$Y$41,Y$1+2,FALSE)</f>
        <v>2.6098835922391861</v>
      </c>
    </row>
    <row r="12" spans="1:25" x14ac:dyDescent="0.25">
      <c r="A12">
        <v>14</v>
      </c>
      <c r="B12" s="1">
        <f>VLOOKUP($A12,'[1]Pc, 2020, Winter'!$A$2:$Y$15,B$1+2,FALSE)*(1+[1]Main!$B$2)^(Main!$B$5-2020)+VLOOKUP($A12,'EV Load'!$A$2:$Y$41,B$1+2,FALSE)</f>
        <v>0.80554086806615777</v>
      </c>
      <c r="C12" s="1">
        <f>VLOOKUP($A12,'[1]Pc, 2020, Winter'!$A$2:$Y$15,C$1+2,FALSE)*(1+[1]Main!$B$2)^(Main!$B$5-2020)+VLOOKUP($A12,'EV Load'!$A$2:$Y$41,C$1+2,FALSE)</f>
        <v>0.74120488396946571</v>
      </c>
      <c r="D12" s="1">
        <f>VLOOKUP($A12,'[1]Pc, 2020, Winter'!$A$2:$Y$15,D$1+2,FALSE)*(1+[1]Main!$B$2)^(Main!$B$5-2020)+VLOOKUP($A12,'EV Load'!$A$2:$Y$41,D$1+2,FALSE)</f>
        <v>0.70243329020356238</v>
      </c>
      <c r="E12" s="1">
        <f>VLOOKUP($A12,'[1]Pc, 2020, Winter'!$A$2:$Y$15,E$1+2,FALSE)*(1+[1]Main!$B$2)^(Main!$B$5-2020)+VLOOKUP($A12,'EV Load'!$A$2:$Y$41,E$1+2,FALSE)</f>
        <v>0.69750907989821875</v>
      </c>
      <c r="F12" s="1">
        <f>VLOOKUP($A12,'[1]Pc, 2020, Winter'!$A$2:$Y$15,F$1+2,FALSE)*(1+[1]Main!$B$2)^(Main!$B$5-2020)+VLOOKUP($A12,'EV Load'!$A$2:$Y$41,F$1+2,FALSE)</f>
        <v>0.71348324408396957</v>
      </c>
      <c r="G12" s="1">
        <f>VLOOKUP($A12,'[1]Pc, 2020, Winter'!$A$2:$Y$15,G$1+2,FALSE)*(1+[1]Main!$B$2)^(Main!$B$5-2020)+VLOOKUP($A12,'EV Load'!$A$2:$Y$41,G$1+2,FALSE)</f>
        <v>0.87789822525445282</v>
      </c>
      <c r="H12" s="1">
        <f>VLOOKUP($A12,'[1]Pc, 2020, Winter'!$A$2:$Y$15,H$1+2,FALSE)*(1+[1]Main!$B$2)^(Main!$B$5-2020)+VLOOKUP($A12,'EV Load'!$A$2:$Y$41,H$1+2,FALSE)</f>
        <v>1.1685337274809162</v>
      </c>
      <c r="I12" s="1">
        <f>VLOOKUP($A12,'[1]Pc, 2020, Winter'!$A$2:$Y$15,I$1+2,FALSE)*(1+[1]Main!$B$2)^(Main!$B$5-2020)+VLOOKUP($A12,'EV Load'!$A$2:$Y$41,I$1+2,FALSE)</f>
        <v>1.2698901361323156</v>
      </c>
      <c r="J12" s="1">
        <f>VLOOKUP($A12,'[1]Pc, 2020, Winter'!$A$2:$Y$15,J$1+2,FALSE)*(1+[1]Main!$B$2)^(Main!$B$5-2020)+VLOOKUP($A12,'EV Load'!$A$2:$Y$41,J$1+2,FALSE)</f>
        <v>1.3654932731552163</v>
      </c>
      <c r="K12" s="1">
        <f>VLOOKUP($A12,'[1]Pc, 2020, Winter'!$A$2:$Y$15,K$1+2,FALSE)*(1+[1]Main!$B$2)^(Main!$B$5-2020)+VLOOKUP($A12,'EV Load'!$A$2:$Y$41,K$1+2,FALSE)</f>
        <v>1.4042565842239185</v>
      </c>
      <c r="L12" s="1">
        <f>VLOOKUP($A12,'[1]Pc, 2020, Winter'!$A$2:$Y$15,L$1+2,FALSE)*(1+[1]Main!$B$2)^(Main!$B$5-2020)+VLOOKUP($A12,'EV Load'!$A$2:$Y$41,L$1+2,FALSE)</f>
        <v>1.3720875169847329</v>
      </c>
      <c r="M12" s="1">
        <f>VLOOKUP($A12,'[1]Pc, 2020, Winter'!$A$2:$Y$15,M$1+2,FALSE)*(1+[1]Main!$B$2)^(Main!$B$5-2020)+VLOOKUP($A12,'EV Load'!$A$2:$Y$41,M$1+2,FALSE)</f>
        <v>1.3834122151399493</v>
      </c>
      <c r="N12" s="1">
        <f>VLOOKUP($A12,'[1]Pc, 2020, Winter'!$A$2:$Y$15,N$1+2,FALSE)*(1+[1]Main!$B$2)^(Main!$B$5-2020)+VLOOKUP($A12,'EV Load'!$A$2:$Y$41,N$1+2,FALSE)</f>
        <v>1.3360932040712468</v>
      </c>
      <c r="O12" s="1">
        <f>VLOOKUP($A12,'[1]Pc, 2020, Winter'!$A$2:$Y$15,O$1+2,FALSE)*(1+[1]Main!$B$2)^(Main!$B$5-2020)+VLOOKUP($A12,'EV Load'!$A$2:$Y$41,O$1+2,FALSE)</f>
        <v>1.2882683867048346</v>
      </c>
      <c r="P12" s="1">
        <f>VLOOKUP($A12,'[1]Pc, 2020, Winter'!$A$2:$Y$15,P$1+2,FALSE)*(1+[1]Main!$B$2)^(Main!$B$5-2020)+VLOOKUP($A12,'EV Load'!$A$2:$Y$41,P$1+2,FALSE)</f>
        <v>1.2067079951017812</v>
      </c>
      <c r="Q12" s="1">
        <f>VLOOKUP($A12,'[1]Pc, 2020, Winter'!$A$2:$Y$15,Q$1+2,FALSE)*(1+[1]Main!$B$2)^(Main!$B$5-2020)+VLOOKUP($A12,'EV Load'!$A$2:$Y$41,Q$1+2,FALSE)</f>
        <v>1.2397999423664123</v>
      </c>
      <c r="R12" s="1">
        <f>VLOOKUP($A12,'[1]Pc, 2020, Winter'!$A$2:$Y$15,R$1+2,FALSE)*(1+[1]Main!$B$2)^(Main!$B$5-2020)+VLOOKUP($A12,'EV Load'!$A$2:$Y$41,R$1+2,FALSE)</f>
        <v>1.3337370695292621</v>
      </c>
      <c r="S12" s="1">
        <f>VLOOKUP($A12,'[1]Pc, 2020, Winter'!$A$2:$Y$15,S$1+2,FALSE)*(1+[1]Main!$B$2)^(Main!$B$5-2020)+VLOOKUP($A12,'EV Load'!$A$2:$Y$41,S$1+2,FALSE)</f>
        <v>1.614758924491094</v>
      </c>
      <c r="T12" s="1">
        <f>VLOOKUP($A12,'[1]Pc, 2020, Winter'!$A$2:$Y$15,T$1+2,FALSE)*(1+[1]Main!$B$2)^(Main!$B$5-2020)+VLOOKUP($A12,'EV Load'!$A$2:$Y$41,T$1+2,FALSE)</f>
        <v>1.5151749047709924</v>
      </c>
      <c r="U12" s="1">
        <f>VLOOKUP($A12,'[1]Pc, 2020, Winter'!$A$2:$Y$15,U$1+2,FALSE)*(1+[1]Main!$B$2)^(Main!$B$5-2020)+VLOOKUP($A12,'EV Load'!$A$2:$Y$41,U$1+2,FALSE)</f>
        <v>1.4126923611323154</v>
      </c>
      <c r="V12" s="1">
        <f>VLOOKUP($A12,'[1]Pc, 2020, Winter'!$A$2:$Y$15,V$1+2,FALSE)*(1+[1]Main!$B$2)^(Main!$B$5-2020)+VLOOKUP($A12,'EV Load'!$A$2:$Y$41,V$1+2,FALSE)</f>
        <v>1.370407247010178</v>
      </c>
      <c r="W12" s="1">
        <f>VLOOKUP($A12,'[1]Pc, 2020, Winter'!$A$2:$Y$15,W$1+2,FALSE)*(1+[1]Main!$B$2)^(Main!$B$5-2020)+VLOOKUP($A12,'EV Load'!$A$2:$Y$41,W$1+2,FALSE)</f>
        <v>1.359331458587786</v>
      </c>
      <c r="X12" s="1">
        <f>VLOOKUP($A12,'[1]Pc, 2020, Winter'!$A$2:$Y$15,X$1+2,FALSE)*(1+[1]Main!$B$2)^(Main!$B$5-2020)+VLOOKUP($A12,'EV Load'!$A$2:$Y$41,X$1+2,FALSE)</f>
        <v>1.2175295118956746</v>
      </c>
      <c r="Y12" s="1">
        <f>VLOOKUP($A12,'[1]Pc, 2020, Winter'!$A$2:$Y$15,Y$1+2,FALSE)*(1+[1]Main!$B$2)^(Main!$B$5-2020)+VLOOKUP($A12,'EV Load'!$A$2:$Y$41,Y$1+2,FALSE)</f>
        <v>1.0512484358142493</v>
      </c>
    </row>
    <row r="13" spans="1:25" x14ac:dyDescent="0.25">
      <c r="A13">
        <v>34</v>
      </c>
      <c r="B13" s="1">
        <f>VLOOKUP($A13,'[1]Pc, 2020, Winter'!$A$2:$Y$15,B$1+2,FALSE)*(1+[1]Main!$B$2)^(Main!$B$5-2020)+VLOOKUP($A13,'EV Load'!$A$2:$Y$41,B$1+2,FALSE)</f>
        <v>3.9505493352205256</v>
      </c>
      <c r="C13" s="1">
        <f>VLOOKUP($A13,'[1]Pc, 2020, Winter'!$A$2:$Y$15,C$1+2,FALSE)*(1+[1]Main!$B$2)^(Main!$B$5-2020)+VLOOKUP($A13,'EV Load'!$A$2:$Y$41,C$1+2,FALSE)</f>
        <v>3.9356999048982191</v>
      </c>
      <c r="D13" s="1">
        <f>VLOOKUP($A13,'[1]Pc, 2020, Winter'!$A$2:$Y$15,D$1+2,FALSE)*(1+[1]Main!$B$2)^(Main!$B$5-2020)+VLOOKUP($A13,'EV Load'!$A$2:$Y$41,D$1+2,FALSE)</f>
        <v>3.9228370756785416</v>
      </c>
      <c r="E13" s="1">
        <f>VLOOKUP($A13,'[1]Pc, 2020, Winter'!$A$2:$Y$15,E$1+2,FALSE)*(1+[1]Main!$B$2)^(Main!$B$5-2020)+VLOOKUP($A13,'EV Load'!$A$2:$Y$41,E$1+2,FALSE)</f>
        <v>4.0295356163273963</v>
      </c>
      <c r="F13" s="1">
        <f>VLOOKUP($A13,'[1]Pc, 2020, Winter'!$A$2:$Y$15,F$1+2,FALSE)*(1+[1]Main!$B$2)^(Main!$B$5-2020)+VLOOKUP($A13,'EV Load'!$A$2:$Y$41,F$1+2,FALSE)</f>
        <v>3.9945013719465647</v>
      </c>
      <c r="G13" s="1">
        <f>VLOOKUP($A13,'[1]Pc, 2020, Winter'!$A$2:$Y$15,G$1+2,FALSE)*(1+[1]Main!$B$2)^(Main!$B$5-2020)+VLOOKUP($A13,'EV Load'!$A$2:$Y$41,G$1+2,FALSE)</f>
        <v>4.0907354258481767</v>
      </c>
      <c r="H13" s="1">
        <f>VLOOKUP($A13,'[1]Pc, 2020, Winter'!$A$2:$Y$15,H$1+2,FALSE)*(1+[1]Main!$B$2)^(Main!$B$5-2020)+VLOOKUP($A13,'EV Load'!$A$2:$Y$41,H$1+2,FALSE)</f>
        <v>4.2579046666030536</v>
      </c>
      <c r="I13" s="1">
        <f>VLOOKUP($A13,'[1]Pc, 2020, Winter'!$A$2:$Y$15,I$1+2,FALSE)*(1+[1]Main!$B$2)^(Main!$B$5-2020)+VLOOKUP($A13,'EV Load'!$A$2:$Y$41,I$1+2,FALSE)</f>
        <v>4.0668811204410513</v>
      </c>
      <c r="J13" s="1">
        <f>VLOOKUP($A13,'[1]Pc, 2020, Winter'!$A$2:$Y$15,J$1+2,FALSE)*(1+[1]Main!$B$2)^(Main!$B$5-2020)+VLOOKUP($A13,'EV Load'!$A$2:$Y$41,J$1+2,FALSE)</f>
        <v>3.3907338271840546</v>
      </c>
      <c r="K13" s="1">
        <f>VLOOKUP($A13,'[1]Pc, 2020, Winter'!$A$2:$Y$15,K$1+2,FALSE)*(1+[1]Main!$B$2)^(Main!$B$5-2020)+VLOOKUP($A13,'EV Load'!$A$2:$Y$41,K$1+2,FALSE)</f>
        <v>3.2580125807463953</v>
      </c>
      <c r="L13" s="1">
        <f>VLOOKUP($A13,'[1]Pc, 2020, Winter'!$A$2:$Y$15,L$1+2,FALSE)*(1+[1]Main!$B$2)^(Main!$B$5-2020)+VLOOKUP($A13,'EV Load'!$A$2:$Y$41,L$1+2,FALSE)</f>
        <v>4.4230685232824429</v>
      </c>
      <c r="M13" s="1">
        <f>VLOOKUP($A13,'[1]Pc, 2020, Winter'!$A$2:$Y$15,M$1+2,FALSE)*(1+[1]Main!$B$2)^(Main!$B$5-2020)+VLOOKUP($A13,'EV Load'!$A$2:$Y$41,M$1+2,FALSE)</f>
        <v>4.0366673171331628</v>
      </c>
      <c r="N13" s="1">
        <f>VLOOKUP($A13,'[1]Pc, 2020, Winter'!$A$2:$Y$15,N$1+2,FALSE)*(1+[1]Main!$B$2)^(Main!$B$5-2020)+VLOOKUP($A13,'EV Load'!$A$2:$Y$41,N$1+2,FALSE)</f>
        <v>4.0978597885708226</v>
      </c>
      <c r="O13" s="1">
        <f>VLOOKUP($A13,'[1]Pc, 2020, Winter'!$A$2:$Y$15,O$1+2,FALSE)*(1+[1]Main!$B$2)^(Main!$B$5-2020)+VLOOKUP($A13,'EV Load'!$A$2:$Y$41,O$1+2,FALSE)</f>
        <v>4.2056048806827828</v>
      </c>
      <c r="P13" s="1">
        <f>VLOOKUP($A13,'[1]Pc, 2020, Winter'!$A$2:$Y$15,P$1+2,FALSE)*(1+[1]Main!$B$2)^(Main!$B$5-2020)+VLOOKUP($A13,'EV Load'!$A$2:$Y$41,P$1+2,FALSE)</f>
        <v>4.304142417005937</v>
      </c>
      <c r="Q13" s="1">
        <f>VLOOKUP($A13,'[1]Pc, 2020, Winter'!$A$2:$Y$15,Q$1+2,FALSE)*(1+[1]Main!$B$2)^(Main!$B$5-2020)+VLOOKUP($A13,'EV Load'!$A$2:$Y$41,Q$1+2,FALSE)</f>
        <v>4.4385369662213749</v>
      </c>
      <c r="R13" s="1">
        <f>VLOOKUP($A13,'[1]Pc, 2020, Winter'!$A$2:$Y$15,R$1+2,FALSE)*(1+[1]Main!$B$2)^(Main!$B$5-2020)+VLOOKUP($A13,'EV Load'!$A$2:$Y$41,R$1+2,FALSE)</f>
        <v>4.8875617567642067</v>
      </c>
      <c r="S13" s="1">
        <f>VLOOKUP($A13,'[1]Pc, 2020, Winter'!$A$2:$Y$15,S$1+2,FALSE)*(1+[1]Main!$B$2)^(Main!$B$5-2020)+VLOOKUP($A13,'EV Load'!$A$2:$Y$41,S$1+2,FALSE)</f>
        <v>5.0570385733036467</v>
      </c>
      <c r="T13" s="1">
        <f>VLOOKUP($A13,'[1]Pc, 2020, Winter'!$A$2:$Y$15,T$1+2,FALSE)*(1+[1]Main!$B$2)^(Main!$B$5-2020)+VLOOKUP($A13,'EV Load'!$A$2:$Y$41,T$1+2,FALSE)</f>
        <v>4.7129311575699742</v>
      </c>
      <c r="U13" s="1">
        <f>VLOOKUP($A13,'[1]Pc, 2020, Winter'!$A$2:$Y$15,U$1+2,FALSE)*(1+[1]Main!$B$2)^(Main!$B$5-2020)+VLOOKUP($A13,'EV Load'!$A$2:$Y$41,U$1+2,FALSE)</f>
        <v>4.4624760454410515</v>
      </c>
      <c r="V13" s="1">
        <f>VLOOKUP($A13,'[1]Pc, 2020, Winter'!$A$2:$Y$15,V$1+2,FALSE)*(1+[1]Main!$B$2)^(Main!$B$5-2020)+VLOOKUP($A13,'EV Load'!$A$2:$Y$41,V$1+2,FALSE)</f>
        <v>4.5417199317005927</v>
      </c>
      <c r="W13" s="1">
        <f>VLOOKUP($A13,'[1]Pc, 2020, Winter'!$A$2:$Y$15,W$1+2,FALSE)*(1+[1]Main!$B$2)^(Main!$B$5-2020)+VLOOKUP($A13,'EV Load'!$A$2:$Y$41,W$1+2,FALSE)</f>
        <v>4.5185122536259552</v>
      </c>
      <c r="X13" s="1">
        <f>VLOOKUP($A13,'[1]Pc, 2020, Winter'!$A$2:$Y$15,X$1+2,FALSE)*(1+[1]Main!$B$2)^(Main!$B$5-2020)+VLOOKUP($A13,'EV Load'!$A$2:$Y$41,X$1+2,FALSE)</f>
        <v>4.6025132229855803</v>
      </c>
      <c r="Y13" s="1">
        <f>VLOOKUP($A13,'[1]Pc, 2020, Winter'!$A$2:$Y$15,Y$1+2,FALSE)*(1+[1]Main!$B$2)^(Main!$B$5-2020)+VLOOKUP($A13,'EV Load'!$A$2:$Y$41,Y$1+2,FALSE)</f>
        <v>4.8389133193808318</v>
      </c>
    </row>
    <row r="14" spans="1:25" x14ac:dyDescent="0.25">
      <c r="A14">
        <v>3</v>
      </c>
      <c r="B14" s="1">
        <f>VLOOKUP($A14,'[1]Pc, 2020, Winter'!$A$2:$Y$15,B$1+2,FALSE)*(1+[1]Main!$B$2)^(Main!$B$5-2020)+VLOOKUP($A14,'EV Load'!$A$2:$Y$41,B$1+2,FALSE)</f>
        <v>8.8217160403307897</v>
      </c>
      <c r="C14" s="1">
        <f>VLOOKUP($A14,'[1]Pc, 2020, Winter'!$A$2:$Y$15,C$1+2,FALSE)*(1+[1]Main!$B$2)^(Main!$B$5-2020)+VLOOKUP($A14,'EV Load'!$A$2:$Y$41,C$1+2,FALSE)</f>
        <v>8.5199838698473283</v>
      </c>
      <c r="D14" s="1">
        <f>VLOOKUP($A14,'[1]Pc, 2020, Winter'!$A$2:$Y$15,D$1+2,FALSE)*(1+[1]Main!$B$2)^(Main!$B$5-2020)+VLOOKUP($A14,'EV Load'!$A$2:$Y$41,D$1+2,FALSE)</f>
        <v>8.6332283260178126</v>
      </c>
      <c r="E14" s="1">
        <f>VLOOKUP($A14,'[1]Pc, 2020, Winter'!$A$2:$Y$15,E$1+2,FALSE)*(1+[1]Main!$B$2)^(Main!$B$5-2020)+VLOOKUP($A14,'EV Load'!$A$2:$Y$41,E$1+2,FALSE)</f>
        <v>8.7267962994910935</v>
      </c>
      <c r="F14" s="1">
        <f>VLOOKUP($A14,'[1]Pc, 2020, Winter'!$A$2:$Y$15,F$1+2,FALSE)*(1+[1]Main!$B$2)^(Main!$B$5-2020)+VLOOKUP($A14,'EV Load'!$A$2:$Y$41,F$1+2,FALSE)</f>
        <v>8.843674395419848</v>
      </c>
      <c r="G14" s="1">
        <f>VLOOKUP($A14,'[1]Pc, 2020, Winter'!$A$2:$Y$15,G$1+2,FALSE)*(1+[1]Main!$B$2)^(Main!$B$5-2020)+VLOOKUP($A14,'EV Load'!$A$2:$Y$41,G$1+2,FALSE)</f>
        <v>9.0308540012722638</v>
      </c>
      <c r="H14" s="1">
        <f>VLOOKUP($A14,'[1]Pc, 2020, Winter'!$A$2:$Y$15,H$1+2,FALSE)*(1+[1]Main!$B$2)^(Main!$B$5-2020)+VLOOKUP($A14,'EV Load'!$A$2:$Y$41,H$1+2,FALSE)</f>
        <v>11.16713636240458</v>
      </c>
      <c r="I14" s="1">
        <f>VLOOKUP($A14,'[1]Pc, 2020, Winter'!$A$2:$Y$15,I$1+2,FALSE)*(1+[1]Main!$B$2)^(Main!$B$5-2020)+VLOOKUP($A14,'EV Load'!$A$2:$Y$41,I$1+2,FALSE)</f>
        <v>11.621053480661578</v>
      </c>
      <c r="J14" s="1">
        <f>VLOOKUP($A14,'[1]Pc, 2020, Winter'!$A$2:$Y$15,J$1+2,FALSE)*(1+[1]Main!$B$2)^(Main!$B$5-2020)+VLOOKUP($A14,'EV Load'!$A$2:$Y$41,J$1+2,FALSE)</f>
        <v>11.831666315776081</v>
      </c>
      <c r="K14" s="1">
        <f>VLOOKUP($A14,'[1]Pc, 2020, Winter'!$A$2:$Y$15,K$1+2,FALSE)*(1+[1]Main!$B$2)^(Main!$B$5-2020)+VLOOKUP($A14,'EV Load'!$A$2:$Y$41,K$1+2,FALSE)</f>
        <v>11.544959571119595</v>
      </c>
      <c r="L14" s="1">
        <f>VLOOKUP($A14,'[1]Pc, 2020, Winter'!$A$2:$Y$15,L$1+2,FALSE)*(1+[1]Main!$B$2)^(Main!$B$5-2020)+VLOOKUP($A14,'EV Load'!$A$2:$Y$41,L$1+2,FALSE)</f>
        <v>11.378039884923664</v>
      </c>
      <c r="M14" s="1">
        <f>VLOOKUP($A14,'[1]Pc, 2020, Winter'!$A$2:$Y$15,M$1+2,FALSE)*(1+[1]Main!$B$2)^(Main!$B$5-2020)+VLOOKUP($A14,'EV Load'!$A$2:$Y$41,M$1+2,FALSE)</f>
        <v>11.795047600699744</v>
      </c>
      <c r="N14" s="1">
        <f>VLOOKUP($A14,'[1]Pc, 2020, Winter'!$A$2:$Y$15,N$1+2,FALSE)*(1+[1]Main!$B$2)^(Main!$B$5-2020)+VLOOKUP($A14,'EV Load'!$A$2:$Y$41,N$1+2,FALSE)</f>
        <v>12.218336445356234</v>
      </c>
      <c r="O14" s="1">
        <f>VLOOKUP($A14,'[1]Pc, 2020, Winter'!$A$2:$Y$15,O$1+2,FALSE)*(1+[1]Main!$B$2)^(Main!$B$5-2020)+VLOOKUP($A14,'EV Load'!$A$2:$Y$41,O$1+2,FALSE)</f>
        <v>11.855920183524173</v>
      </c>
      <c r="P14" s="1">
        <f>VLOOKUP($A14,'[1]Pc, 2020, Winter'!$A$2:$Y$15,P$1+2,FALSE)*(1+[1]Main!$B$2)^(Main!$B$5-2020)+VLOOKUP($A14,'EV Load'!$A$2:$Y$41,P$1+2,FALSE)</f>
        <v>11.645093025508906</v>
      </c>
      <c r="Q14" s="1">
        <f>VLOOKUP($A14,'[1]Pc, 2020, Winter'!$A$2:$Y$15,Q$1+2,FALSE)*(1+[1]Main!$B$2)^(Main!$B$5-2020)+VLOOKUP($A14,'EV Load'!$A$2:$Y$41,Q$1+2,FALSE)</f>
        <v>11.779935511832063</v>
      </c>
      <c r="R14" s="1">
        <f>VLOOKUP($A14,'[1]Pc, 2020, Winter'!$A$2:$Y$15,R$1+2,FALSE)*(1+[1]Main!$B$2)^(Main!$B$5-2020)+VLOOKUP($A14,'EV Load'!$A$2:$Y$41,R$1+2,FALSE)</f>
        <v>11.375475747646311</v>
      </c>
      <c r="S14" s="1">
        <f>VLOOKUP($A14,'[1]Pc, 2020, Winter'!$A$2:$Y$15,S$1+2,FALSE)*(1+[1]Main!$B$2)^(Main!$B$5-2020)+VLOOKUP($A14,'EV Load'!$A$2:$Y$41,S$1+2,FALSE)</f>
        <v>11.91792282245547</v>
      </c>
      <c r="T14" s="1">
        <f>VLOOKUP($A14,'[1]Pc, 2020, Winter'!$A$2:$Y$15,T$1+2,FALSE)*(1+[1]Main!$B$2)^(Main!$B$5-2020)+VLOOKUP($A14,'EV Load'!$A$2:$Y$41,T$1+2,FALSE)</f>
        <v>11.474569048854963</v>
      </c>
      <c r="U14" s="1">
        <f>VLOOKUP($A14,'[1]Pc, 2020, Winter'!$A$2:$Y$15,U$1+2,FALSE)*(1+[1]Main!$B$2)^(Main!$B$5-2020)+VLOOKUP($A14,'EV Load'!$A$2:$Y$41,U$1+2,FALSE)</f>
        <v>10.803956805661578</v>
      </c>
      <c r="V14" s="1">
        <f>VLOOKUP($A14,'[1]Pc, 2020, Winter'!$A$2:$Y$15,V$1+2,FALSE)*(1+[1]Main!$B$2)^(Main!$B$5-2020)+VLOOKUP($A14,'EV Load'!$A$2:$Y$41,V$1+2,FALSE)</f>
        <v>10.95056446005089</v>
      </c>
      <c r="W14" s="1">
        <f>VLOOKUP($A14,'[1]Pc, 2020, Winter'!$A$2:$Y$15,W$1+2,FALSE)*(1+[1]Main!$B$2)^(Main!$B$5-2020)+VLOOKUP($A14,'EV Load'!$A$2:$Y$41,W$1+2,FALSE)</f>
        <v>10.615990142938932</v>
      </c>
      <c r="X14" s="1">
        <f>VLOOKUP($A14,'[1]Pc, 2020, Winter'!$A$2:$Y$15,X$1+2,FALSE)*(1+[1]Main!$B$2)^(Main!$B$5-2020)+VLOOKUP($A14,'EV Load'!$A$2:$Y$41,X$1+2,FALSE)</f>
        <v>9.4678300094783694</v>
      </c>
      <c r="Y14" s="1">
        <f>VLOOKUP($A14,'[1]Pc, 2020, Winter'!$A$2:$Y$15,Y$1+2,FALSE)*(1+[1]Main!$B$2)^(Main!$B$5-2020)+VLOOKUP($A14,'EV Load'!$A$2:$Y$41,Y$1+2,FALSE)</f>
        <v>9.1894635790712478</v>
      </c>
    </row>
    <row r="15" spans="1:25" x14ac:dyDescent="0.25">
      <c r="A15">
        <v>20</v>
      </c>
      <c r="B15" s="1">
        <f>VLOOKUP($A15,'[1]Pc, 2020, Winter'!$A$2:$Y$15,B$1+2,FALSE)*(1+[1]Main!$B$2)^(Main!$B$5-2020)+VLOOKUP($A15,'EV Load'!$A$2:$Y$41,B$1+2,FALSE)</f>
        <v>0.27079440487701439</v>
      </c>
      <c r="C15" s="1">
        <f>VLOOKUP($A15,'[1]Pc, 2020, Winter'!$A$2:$Y$15,C$1+2,FALSE)*(1+[1]Main!$B$2)^(Main!$B$5-2020)+VLOOKUP($A15,'EV Load'!$A$2:$Y$41,C$1+2,FALSE)</f>
        <v>0.25444735928753176</v>
      </c>
      <c r="D15" s="1">
        <f>VLOOKUP($A15,'[1]Pc, 2020, Winter'!$A$2:$Y$15,D$1+2,FALSE)*(1+[1]Main!$B$2)^(Main!$B$5-2020)+VLOOKUP($A15,'EV Load'!$A$2:$Y$41,D$1+2,FALSE)</f>
        <v>0.24611173808312128</v>
      </c>
      <c r="E15" s="1">
        <f>VLOOKUP($A15,'[1]Pc, 2020, Winter'!$A$2:$Y$15,E$1+2,FALSE)*(1+[1]Main!$B$2)^(Main!$B$5-2020)+VLOOKUP($A15,'EV Load'!$A$2:$Y$41,E$1+2,FALSE)</f>
        <v>0.24195172262510603</v>
      </c>
      <c r="F15" s="1">
        <f>VLOOKUP($A15,'[1]Pc, 2020, Winter'!$A$2:$Y$15,F$1+2,FALSE)*(1+[1]Main!$B$2)^(Main!$B$5-2020)+VLOOKUP($A15,'EV Load'!$A$2:$Y$41,F$1+2,FALSE)</f>
        <v>0.2527749536259542</v>
      </c>
      <c r="G15" s="1">
        <f>VLOOKUP($A15,'[1]Pc, 2020, Winter'!$A$2:$Y$15,G$1+2,FALSE)*(1+[1]Main!$B$2)^(Main!$B$5-2020)+VLOOKUP($A15,'EV Load'!$A$2:$Y$41,G$1+2,FALSE)</f>
        <v>0.29084697260390158</v>
      </c>
      <c r="H15" s="1">
        <f>VLOOKUP($A15,'[1]Pc, 2020, Winter'!$A$2:$Y$15,H$1+2,FALSE)*(1+[1]Main!$B$2)^(Main!$B$5-2020)+VLOOKUP($A15,'EV Load'!$A$2:$Y$41,H$1+2,FALSE)</f>
        <v>0.38124851622137407</v>
      </c>
      <c r="I15" s="1">
        <f>VLOOKUP($A15,'[1]Pc, 2020, Winter'!$A$2:$Y$15,I$1+2,FALSE)*(1+[1]Main!$B$2)^(Main!$B$5-2020)+VLOOKUP($A15,'EV Load'!$A$2:$Y$41,I$1+2,FALSE)</f>
        <v>0.44325323475402889</v>
      </c>
      <c r="J15" s="1">
        <f>VLOOKUP($A15,'[1]Pc, 2020, Winter'!$A$2:$Y$15,J$1+2,FALSE)*(1+[1]Main!$B$2)^(Main!$B$5-2020)+VLOOKUP($A15,'EV Load'!$A$2:$Y$41,J$1+2,FALSE)</f>
        <v>0.48245883195504669</v>
      </c>
      <c r="K15" s="1">
        <f>VLOOKUP($A15,'[1]Pc, 2020, Winter'!$A$2:$Y$15,K$1+2,FALSE)*(1+[1]Main!$B$2)^(Main!$B$5-2020)+VLOOKUP($A15,'EV Load'!$A$2:$Y$41,K$1+2,FALSE)</f>
        <v>0.50087638189143346</v>
      </c>
      <c r="L15" s="1">
        <f>VLOOKUP($A15,'[1]Pc, 2020, Winter'!$A$2:$Y$15,L$1+2,FALSE)*(1+[1]Main!$B$2)^(Main!$B$5-2020)+VLOOKUP($A15,'EV Load'!$A$2:$Y$41,L$1+2,FALSE)</f>
        <v>0.45575008797709921</v>
      </c>
      <c r="M15" s="1">
        <f>VLOOKUP($A15,'[1]Pc, 2020, Winter'!$A$2:$Y$15,M$1+2,FALSE)*(1+[1]Main!$B$2)^(Main!$B$5-2020)+VLOOKUP($A15,'EV Load'!$A$2:$Y$41,M$1+2,FALSE)</f>
        <v>0.45563631159881263</v>
      </c>
      <c r="N15" s="1">
        <f>VLOOKUP($A15,'[1]Pc, 2020, Winter'!$A$2:$Y$15,N$1+2,FALSE)*(1+[1]Main!$B$2)^(Main!$B$5-2020)+VLOOKUP($A15,'EV Load'!$A$2:$Y$41,N$1+2,FALSE)</f>
        <v>0.47560678666242578</v>
      </c>
      <c r="O15" s="1">
        <f>VLOOKUP($A15,'[1]Pc, 2020, Winter'!$A$2:$Y$15,O$1+2,FALSE)*(1+[1]Main!$B$2)^(Main!$B$5-2020)+VLOOKUP($A15,'EV Load'!$A$2:$Y$41,O$1+2,FALSE)</f>
        <v>0.46929130644614081</v>
      </c>
      <c r="P15" s="1">
        <f>VLOOKUP($A15,'[1]Pc, 2020, Winter'!$A$2:$Y$15,P$1+2,FALSE)*(1+[1]Main!$B$2)^(Main!$B$5-2020)+VLOOKUP($A15,'EV Load'!$A$2:$Y$41,P$1+2,FALSE)</f>
        <v>0.44909808570822735</v>
      </c>
      <c r="Q15" s="1">
        <f>VLOOKUP($A15,'[1]Pc, 2020, Winter'!$A$2:$Y$15,Q$1+2,FALSE)*(1+[1]Main!$B$2)^(Main!$B$5-2020)+VLOOKUP($A15,'EV Load'!$A$2:$Y$41,Q$1+2,FALSE)</f>
        <v>0.43904443854961828</v>
      </c>
      <c r="R15" s="1">
        <f>VLOOKUP($A15,'[1]Pc, 2020, Winter'!$A$2:$Y$15,R$1+2,FALSE)*(1+[1]Main!$B$2)^(Main!$B$5-2020)+VLOOKUP($A15,'EV Load'!$A$2:$Y$41,R$1+2,FALSE)</f>
        <v>0.47786538901611531</v>
      </c>
      <c r="S15" s="1">
        <f>VLOOKUP($A15,'[1]Pc, 2020, Winter'!$A$2:$Y$15,S$1+2,FALSE)*(1+[1]Main!$B$2)^(Main!$B$5-2020)+VLOOKUP($A15,'EV Load'!$A$2:$Y$41,S$1+2,FALSE)</f>
        <v>0.52763975479219671</v>
      </c>
      <c r="T15" s="1">
        <f>VLOOKUP($A15,'[1]Pc, 2020, Winter'!$A$2:$Y$15,T$1+2,FALSE)*(1+[1]Main!$B$2)^(Main!$B$5-2020)+VLOOKUP($A15,'EV Load'!$A$2:$Y$41,T$1+2,FALSE)</f>
        <v>0.51207232798982194</v>
      </c>
      <c r="U15" s="1">
        <f>VLOOKUP($A15,'[1]Pc, 2020, Winter'!$A$2:$Y$15,U$1+2,FALSE)*(1+[1]Main!$B$2)^(Main!$B$5-2020)+VLOOKUP($A15,'EV Load'!$A$2:$Y$41,U$1+2,FALSE)</f>
        <v>0.4821411097540288</v>
      </c>
      <c r="V15" s="1">
        <f>VLOOKUP($A15,'[1]Pc, 2020, Winter'!$A$2:$Y$15,V$1+2,FALSE)*(1+[1]Main!$B$2)^(Main!$B$5-2020)+VLOOKUP($A15,'EV Load'!$A$2:$Y$41,V$1+2,FALSE)</f>
        <v>0.47932473857082269</v>
      </c>
      <c r="W15" s="1">
        <f>VLOOKUP($A15,'[1]Pc, 2020, Winter'!$A$2:$Y$15,W$1+2,FALSE)*(1+[1]Main!$B$2)^(Main!$B$5-2020)+VLOOKUP($A15,'EV Load'!$A$2:$Y$41,W$1+2,FALSE)</f>
        <v>0.43975007538167937</v>
      </c>
      <c r="X15" s="1">
        <f>VLOOKUP($A15,'[1]Pc, 2020, Winter'!$A$2:$Y$15,X$1+2,FALSE)*(1+[1]Main!$B$2)^(Main!$B$5-2020)+VLOOKUP($A15,'EV Load'!$A$2:$Y$41,X$1+2,FALSE)</f>
        <v>0.37509492756573365</v>
      </c>
      <c r="Y15" s="1">
        <f>VLOOKUP($A15,'[1]Pc, 2020, Winter'!$A$2:$Y$15,Y$1+2,FALSE)*(1+[1]Main!$B$2)^(Main!$B$5-2020)+VLOOKUP($A15,'EV Load'!$A$2:$Y$41,Y$1+2,FALSE)</f>
        <v>0.34447009399915185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4A6F-BC83-4080-BD9A-465D25F6DAF9}">
  <dimension ref="A1:Y15"/>
  <sheetViews>
    <sheetView workbookViewId="0">
      <selection activeCell="A2"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VLOOKUP($A2,'[1]Qc, 2020, Winter'!$A$2:$Y$15,B$1+2,FALSE)*(1+[1]Main!$B$2)^(Main!$B$5-2020)</f>
        <v>0.42029097500000001</v>
      </c>
      <c r="C2" s="1">
        <f>VLOOKUP($A2,'[1]Qc, 2020, Winter'!$A$2:$Y$15,C$1+2,FALSE)*(1+[1]Main!$B$2)^(Main!$B$5-2020)</f>
        <v>0.29694267499999999</v>
      </c>
      <c r="D2" s="1">
        <f>VLOOKUP($A2,'[1]Qc, 2020, Winter'!$A$2:$Y$15,D$1+2,FALSE)*(1+[1]Main!$B$2)^(Main!$B$5-2020)</f>
        <v>0.25741732499999997</v>
      </c>
      <c r="E2" s="1">
        <f>VLOOKUP($A2,'[1]Qc, 2020, Winter'!$A$2:$Y$15,E$1+2,FALSE)*(1+[1]Main!$B$2)^(Main!$B$5-2020)</f>
        <v>0.32996435000000002</v>
      </c>
      <c r="F2" s="1">
        <f>VLOOKUP($A2,'[1]Qc, 2020, Winter'!$A$2:$Y$15,F$1+2,FALSE)*(1+[1]Main!$B$2)^(Main!$B$5-2020)</f>
        <v>0.28410904999999997</v>
      </c>
      <c r="G2" s="1">
        <f>VLOOKUP($A2,'[1]Qc, 2020, Winter'!$A$2:$Y$15,G$1+2,FALSE)*(1+[1]Main!$B$2)^(Main!$B$5-2020)</f>
        <v>0.23358612499999998</v>
      </c>
      <c r="H2" s="1">
        <f>VLOOKUP($A2,'[1]Qc, 2020, Winter'!$A$2:$Y$15,H$1+2,FALSE)*(1+[1]Main!$B$2)^(Main!$B$5-2020)</f>
        <v>0.19326882500000003</v>
      </c>
      <c r="I2" s="1">
        <f>VLOOKUP($A2,'[1]Qc, 2020, Winter'!$A$2:$Y$15,I$1+2,FALSE)*(1+[1]Main!$B$2)^(Main!$B$5-2020)</f>
        <v>0.67538454999999997</v>
      </c>
      <c r="J2" s="1">
        <f>VLOOKUP($A2,'[1]Qc, 2020, Winter'!$A$2:$Y$15,J$1+2,FALSE)*(1+[1]Main!$B$2)^(Main!$B$5-2020)</f>
        <v>0.70631105000000005</v>
      </c>
      <c r="K2" s="1">
        <f>VLOOKUP($A2,'[1]Qc, 2020, Winter'!$A$2:$Y$15,K$1+2,FALSE)*(1+[1]Main!$B$2)^(Main!$B$5-2020)</f>
        <v>0.60580647500000007</v>
      </c>
      <c r="L2" s="1">
        <f>VLOOKUP($A2,'[1]Qc, 2020, Winter'!$A$2:$Y$15,L$1+2,FALSE)*(1+[1]Main!$B$2)^(Main!$B$5-2020)</f>
        <v>0.70580852500000002</v>
      </c>
      <c r="M2" s="1">
        <f>VLOOKUP($A2,'[1]Qc, 2020, Winter'!$A$2:$Y$15,M$1+2,FALSE)*(1+[1]Main!$B$2)^(Main!$B$5-2020)</f>
        <v>0.65583645000000002</v>
      </c>
      <c r="N2" s="1">
        <f>VLOOKUP($A2,'[1]Qc, 2020, Winter'!$A$2:$Y$15,N$1+2,FALSE)*(1+[1]Main!$B$2)^(Main!$B$5-2020)</f>
        <v>0.65872592499999993</v>
      </c>
      <c r="O2" s="1">
        <f>VLOOKUP($A2,'[1]Qc, 2020, Winter'!$A$2:$Y$15,O$1+2,FALSE)*(1+[1]Main!$B$2)^(Main!$B$5-2020)</f>
        <v>0.58821714999999997</v>
      </c>
      <c r="P2" s="1">
        <f>VLOOKUP($A2,'[1]Qc, 2020, Winter'!$A$2:$Y$15,P$1+2,FALSE)*(1+[1]Main!$B$2)^(Main!$B$5-2020)</f>
        <v>0.34905067499999998</v>
      </c>
      <c r="Q2" s="1">
        <f>VLOOKUP($A2,'[1]Qc, 2020, Winter'!$A$2:$Y$15,Q$1+2,FALSE)*(1+[1]Main!$B$2)^(Main!$B$5-2020)</f>
        <v>0.54650615000000002</v>
      </c>
      <c r="R2" s="1">
        <f>VLOOKUP($A2,'[1]Qc, 2020, Winter'!$A$2:$Y$15,R$1+2,FALSE)*(1+[1]Main!$B$2)^(Main!$B$5-2020)</f>
        <v>0.65544984999999989</v>
      </c>
      <c r="S2" s="1">
        <f>VLOOKUP($A2,'[1]Qc, 2020, Winter'!$A$2:$Y$15,S$1+2,FALSE)*(1+[1]Main!$B$2)^(Main!$B$5-2020)</f>
        <v>0.61157577499999993</v>
      </c>
      <c r="T2" s="1">
        <f>VLOOKUP($A2,'[1]Qc, 2020, Winter'!$A$2:$Y$15,T$1+2,FALSE)*(1+[1]Main!$B$2)^(Main!$B$5-2020)</f>
        <v>0.42743112499999997</v>
      </c>
      <c r="U2" s="1">
        <f>VLOOKUP($A2,'[1]Qc, 2020, Winter'!$A$2:$Y$15,U$1+2,FALSE)*(1+[1]Main!$B$2)^(Main!$B$5-2020)</f>
        <v>0.44343439999999995</v>
      </c>
      <c r="V2" s="1">
        <f>VLOOKUP($A2,'[1]Qc, 2020, Winter'!$A$2:$Y$15,V$1+2,FALSE)*(1+[1]Main!$B$2)^(Main!$B$5-2020)</f>
        <v>0.41302040000000001</v>
      </c>
      <c r="W2" s="1">
        <f>VLOOKUP($A2,'[1]Qc, 2020, Winter'!$A$2:$Y$15,W$1+2,FALSE)*(1+[1]Main!$B$2)^(Main!$B$5-2020)</f>
        <v>0.25619987500000002</v>
      </c>
      <c r="X2" s="1">
        <f>VLOOKUP($A2,'[1]Qc, 2020, Winter'!$A$2:$Y$15,X$1+2,FALSE)*(1+[1]Main!$B$2)^(Main!$B$5-2020)</f>
        <v>0.20437222499999999</v>
      </c>
      <c r="Y2" s="1">
        <f>VLOOKUP($A2,'[1]Qc, 2020, Winter'!$A$2:$Y$15,Y$1+2,FALSE)*(1+[1]Main!$B$2)^(Main!$B$5-2020)</f>
        <v>0.21182300000000001</v>
      </c>
    </row>
    <row r="3" spans="1:25" x14ac:dyDescent="0.25">
      <c r="A3">
        <v>17</v>
      </c>
      <c r="B3" s="1">
        <f>VLOOKUP($A3,'[1]Qc, 2020, Winter'!$A$2:$Y$15,B$1+2,FALSE)*(1+[1]Main!$B$2)^(Main!$B$5-2020)</f>
        <v>-0.25173265</v>
      </c>
      <c r="C3" s="1">
        <f>VLOOKUP($A3,'[1]Qc, 2020, Winter'!$A$2:$Y$15,C$1+2,FALSE)*(1+[1]Main!$B$2)^(Main!$B$5-2020)</f>
        <v>-0.25167715000000002</v>
      </c>
      <c r="D3" s="1">
        <f>VLOOKUP($A3,'[1]Qc, 2020, Winter'!$A$2:$Y$15,D$1+2,FALSE)*(1+[1]Main!$B$2)^(Main!$B$5-2020)</f>
        <v>-0.258621675</v>
      </c>
      <c r="E3" s="1">
        <f>VLOOKUP($A3,'[1]Qc, 2020, Winter'!$A$2:$Y$15,E$1+2,FALSE)*(1+[1]Main!$B$2)^(Main!$B$5-2020)</f>
        <v>-0.27046914999999999</v>
      </c>
      <c r="F3" s="1">
        <f>VLOOKUP($A3,'[1]Qc, 2020, Winter'!$A$2:$Y$15,F$1+2,FALSE)*(1+[1]Main!$B$2)^(Main!$B$5-2020)</f>
        <v>-0.26787179999999999</v>
      </c>
      <c r="G3" s="1">
        <f>VLOOKUP($A3,'[1]Qc, 2020, Winter'!$A$2:$Y$15,G$1+2,FALSE)*(1+[1]Main!$B$2)^(Main!$B$5-2020)</f>
        <v>-0.2458437</v>
      </c>
      <c r="H3" s="1">
        <f>VLOOKUP($A3,'[1]Qc, 2020, Winter'!$A$2:$Y$15,H$1+2,FALSE)*(1+[1]Main!$B$2)^(Main!$B$5-2020)</f>
        <v>-0.15588425</v>
      </c>
      <c r="I3" s="1">
        <f>VLOOKUP($A3,'[1]Qc, 2020, Winter'!$A$2:$Y$15,I$1+2,FALSE)*(1+[1]Main!$B$2)^(Main!$B$5-2020)</f>
        <v>-2.9965425E-2</v>
      </c>
      <c r="J3" s="1">
        <f>VLOOKUP($A3,'[1]Qc, 2020, Winter'!$A$2:$Y$15,J$1+2,FALSE)*(1+[1]Main!$B$2)^(Main!$B$5-2020)</f>
        <v>-3.2201649999999998E-2</v>
      </c>
      <c r="K3" s="1">
        <f>VLOOKUP($A3,'[1]Qc, 2020, Winter'!$A$2:$Y$15,K$1+2,FALSE)*(1+[1]Main!$B$2)^(Main!$B$5-2020)</f>
        <v>-2.1340250000000002E-2</v>
      </c>
      <c r="L3" s="1">
        <f>VLOOKUP($A3,'[1]Qc, 2020, Winter'!$A$2:$Y$15,L$1+2,FALSE)*(1+[1]Main!$B$2)^(Main!$B$5-2020)</f>
        <v>-1.8798575000000001E-2</v>
      </c>
      <c r="M3" s="1">
        <f>VLOOKUP($A3,'[1]Qc, 2020, Winter'!$A$2:$Y$15,M$1+2,FALSE)*(1+[1]Main!$B$2)^(Main!$B$5-2020)</f>
        <v>-8.3896824999999994E-2</v>
      </c>
      <c r="N3" s="1">
        <f>VLOOKUP($A3,'[1]Qc, 2020, Winter'!$A$2:$Y$15,N$1+2,FALSE)*(1+[1]Main!$B$2)^(Main!$B$5-2020)</f>
        <v>-0.12256425000000001</v>
      </c>
      <c r="O3" s="1">
        <f>VLOOKUP($A3,'[1]Qc, 2020, Winter'!$A$2:$Y$15,O$1+2,FALSE)*(1+[1]Main!$B$2)^(Main!$B$5-2020)</f>
        <v>-0.15888427499999999</v>
      </c>
      <c r="P3" s="1">
        <f>VLOOKUP($A3,'[1]Qc, 2020, Winter'!$A$2:$Y$15,P$1+2,FALSE)*(1+[1]Main!$B$2)^(Main!$B$5-2020)</f>
        <v>-0.157689775</v>
      </c>
      <c r="Q3" s="1">
        <f>VLOOKUP($A3,'[1]Qc, 2020, Winter'!$A$2:$Y$15,Q$1+2,FALSE)*(1+[1]Main!$B$2)^(Main!$B$5-2020)</f>
        <v>-0.16035649999999999</v>
      </c>
      <c r="R3" s="1">
        <f>VLOOKUP($A3,'[1]Qc, 2020, Winter'!$A$2:$Y$15,R$1+2,FALSE)*(1+[1]Main!$B$2)^(Main!$B$5-2020)</f>
        <v>-0.12607822500000002</v>
      </c>
      <c r="S3" s="1">
        <f>VLOOKUP($A3,'[1]Qc, 2020, Winter'!$A$2:$Y$15,S$1+2,FALSE)*(1+[1]Main!$B$2)^(Main!$B$5-2020)</f>
        <v>4.1438324999999998E-2</v>
      </c>
      <c r="T3" s="1">
        <f>VLOOKUP($A3,'[1]Qc, 2020, Winter'!$A$2:$Y$15,T$1+2,FALSE)*(1+[1]Main!$B$2)^(Main!$B$5-2020)</f>
        <v>-5.8401000000000008E-3</v>
      </c>
      <c r="U3" s="1">
        <f>VLOOKUP($A3,'[1]Qc, 2020, Winter'!$A$2:$Y$15,U$1+2,FALSE)*(1+[1]Main!$B$2)^(Main!$B$5-2020)</f>
        <v>-6.8938300000000008E-2</v>
      </c>
      <c r="V3" s="1">
        <f>VLOOKUP($A3,'[1]Qc, 2020, Winter'!$A$2:$Y$15,V$1+2,FALSE)*(1+[1]Main!$B$2)^(Main!$B$5-2020)</f>
        <v>-0.12778662499999999</v>
      </c>
      <c r="W3" s="1">
        <f>VLOOKUP($A3,'[1]Qc, 2020, Winter'!$A$2:$Y$15,W$1+2,FALSE)*(1+[1]Main!$B$2)^(Main!$B$5-2020)</f>
        <v>-0.16809267499999997</v>
      </c>
      <c r="X3" s="1">
        <f>VLOOKUP($A3,'[1]Qc, 2020, Winter'!$A$2:$Y$15,X$1+2,FALSE)*(1+[1]Main!$B$2)^(Main!$B$5-2020)</f>
        <v>-0.18435667500000003</v>
      </c>
      <c r="Y3" s="1">
        <f>VLOOKUP($A3,'[1]Qc, 2020, Winter'!$A$2:$Y$15,Y$1+2,FALSE)*(1+[1]Main!$B$2)^(Main!$B$5-2020)</f>
        <v>-0.21107957499999999</v>
      </c>
    </row>
    <row r="4" spans="1:25" x14ac:dyDescent="0.25">
      <c r="A4">
        <v>38</v>
      </c>
      <c r="B4" s="1">
        <f>VLOOKUP($A4,'[1]Qc, 2020, Winter'!$A$2:$Y$15,B$1+2,FALSE)*(1+[1]Main!$B$2)^(Main!$B$5-2020)</f>
        <v>-0.67554860000000005</v>
      </c>
      <c r="C4" s="1">
        <f>VLOOKUP($A4,'[1]Qc, 2020, Winter'!$A$2:$Y$15,C$1+2,FALSE)*(1+[1]Main!$B$2)^(Main!$B$5-2020)</f>
        <v>-0.72891890000000004</v>
      </c>
      <c r="D4" s="1">
        <f>VLOOKUP($A4,'[1]Qc, 2020, Winter'!$A$2:$Y$15,D$1+2,FALSE)*(1+[1]Main!$B$2)^(Main!$B$5-2020)</f>
        <v>-0.74228887500000007</v>
      </c>
      <c r="E4" s="1">
        <f>VLOOKUP($A4,'[1]Qc, 2020, Winter'!$A$2:$Y$15,E$1+2,FALSE)*(1+[1]Main!$B$2)^(Main!$B$5-2020)</f>
        <v>-0.732361975</v>
      </c>
      <c r="F4" s="1">
        <f>VLOOKUP($A4,'[1]Qc, 2020, Winter'!$A$2:$Y$15,F$1+2,FALSE)*(1+[1]Main!$B$2)^(Main!$B$5-2020)</f>
        <v>-0.73297109999999988</v>
      </c>
      <c r="G4" s="1">
        <f>VLOOKUP($A4,'[1]Qc, 2020, Winter'!$A$2:$Y$15,G$1+2,FALSE)*(1+[1]Main!$B$2)^(Main!$B$5-2020)</f>
        <v>-0.61206225000000003</v>
      </c>
      <c r="H4" s="1">
        <f>VLOOKUP($A4,'[1]Qc, 2020, Winter'!$A$2:$Y$15,H$1+2,FALSE)*(1+[1]Main!$B$2)^(Main!$B$5-2020)</f>
        <v>-2.2791375000000003E-2</v>
      </c>
      <c r="I4" s="1">
        <f>VLOOKUP($A4,'[1]Qc, 2020, Winter'!$A$2:$Y$15,I$1+2,FALSE)*(1+[1]Main!$B$2)^(Main!$B$5-2020)</f>
        <v>0.31555875</v>
      </c>
      <c r="J4" s="1">
        <f>VLOOKUP($A4,'[1]Qc, 2020, Winter'!$A$2:$Y$15,J$1+2,FALSE)*(1+[1]Main!$B$2)^(Main!$B$5-2020)</f>
        <v>0.40218552499999993</v>
      </c>
      <c r="K4" s="1">
        <f>VLOOKUP($A4,'[1]Qc, 2020, Winter'!$A$2:$Y$15,K$1+2,FALSE)*(1+[1]Main!$B$2)^(Main!$B$5-2020)</f>
        <v>0.28017192499999999</v>
      </c>
      <c r="L4" s="1">
        <f>VLOOKUP($A4,'[1]Qc, 2020, Winter'!$A$2:$Y$15,L$1+2,FALSE)*(1+[1]Main!$B$2)^(Main!$B$5-2020)</f>
        <v>0.16541994999999998</v>
      </c>
      <c r="M4" s="1">
        <f>VLOOKUP($A4,'[1]Qc, 2020, Winter'!$A$2:$Y$15,M$1+2,FALSE)*(1+[1]Main!$B$2)^(Main!$B$5-2020)</f>
        <v>0.32811750000000006</v>
      </c>
      <c r="N4" s="1">
        <f>VLOOKUP($A4,'[1]Qc, 2020, Winter'!$A$2:$Y$15,N$1+2,FALSE)*(1+[1]Main!$B$2)^(Main!$B$5-2020)</f>
        <v>0.20689447499999999</v>
      </c>
      <c r="O4" s="1">
        <f>VLOOKUP($A4,'[1]Qc, 2020, Winter'!$A$2:$Y$15,O$1+2,FALSE)*(1+[1]Main!$B$2)^(Main!$B$5-2020)</f>
        <v>6.2770374999999989E-2</v>
      </c>
      <c r="P4" s="1">
        <f>VLOOKUP($A4,'[1]Qc, 2020, Winter'!$A$2:$Y$15,P$1+2,FALSE)*(1+[1]Main!$B$2)^(Main!$B$5-2020)</f>
        <v>-0.24833430000000001</v>
      </c>
      <c r="Q4" s="1">
        <f>VLOOKUP($A4,'[1]Qc, 2020, Winter'!$A$2:$Y$15,Q$1+2,FALSE)*(1+[1]Main!$B$2)^(Main!$B$5-2020)</f>
        <v>-0.24843997499999998</v>
      </c>
      <c r="R4" s="1">
        <f>VLOOKUP($A4,'[1]Qc, 2020, Winter'!$A$2:$Y$15,R$1+2,FALSE)*(1+[1]Main!$B$2)^(Main!$B$5-2020)</f>
        <v>-0.20465457500000001</v>
      </c>
      <c r="S4" s="1">
        <f>VLOOKUP($A4,'[1]Qc, 2020, Winter'!$A$2:$Y$15,S$1+2,FALSE)*(1+[1]Main!$B$2)^(Main!$B$5-2020)</f>
        <v>-0.10324410000000001</v>
      </c>
      <c r="T4" s="1">
        <f>VLOOKUP($A4,'[1]Qc, 2020, Winter'!$A$2:$Y$15,T$1+2,FALSE)*(1+[1]Main!$B$2)^(Main!$B$5-2020)</f>
        <v>-0.25163274999999996</v>
      </c>
      <c r="U4" s="1">
        <f>VLOOKUP($A4,'[1]Qc, 2020, Winter'!$A$2:$Y$15,U$1+2,FALSE)*(1+[1]Main!$B$2)^(Main!$B$5-2020)</f>
        <v>-0.143373325</v>
      </c>
      <c r="V4" s="1">
        <f>VLOOKUP($A4,'[1]Qc, 2020, Winter'!$A$2:$Y$15,V$1+2,FALSE)*(1+[1]Main!$B$2)^(Main!$B$5-2020)</f>
        <v>-0.196843925</v>
      </c>
      <c r="W4" s="1">
        <f>VLOOKUP($A4,'[1]Qc, 2020, Winter'!$A$2:$Y$15,W$1+2,FALSE)*(1+[1]Main!$B$2)^(Main!$B$5-2020)</f>
        <v>-0.32648842499999997</v>
      </c>
      <c r="X4" s="1">
        <f>VLOOKUP($A4,'[1]Qc, 2020, Winter'!$A$2:$Y$15,X$1+2,FALSE)*(1+[1]Main!$B$2)^(Main!$B$5-2020)</f>
        <v>-0.51580667499999999</v>
      </c>
      <c r="Y4" s="1">
        <f>VLOOKUP($A4,'[1]Qc, 2020, Winter'!$A$2:$Y$15,Y$1+2,FALSE)*(1+[1]Main!$B$2)^(Main!$B$5-2020)</f>
        <v>-0.58226222500000002</v>
      </c>
    </row>
    <row r="5" spans="1:25" x14ac:dyDescent="0.25">
      <c r="A5">
        <v>36</v>
      </c>
      <c r="B5" s="1">
        <f>VLOOKUP($A5,'[1]Qc, 2020, Winter'!$A$2:$Y$15,B$1+2,FALSE)*(1+[1]Main!$B$2)^(Main!$B$5-2020)</f>
        <v>-0.71840687500000011</v>
      </c>
      <c r="C5" s="1">
        <f>VLOOKUP($A5,'[1]Qc, 2020, Winter'!$A$2:$Y$15,C$1+2,FALSE)*(1+[1]Main!$B$2)^(Main!$B$5-2020)</f>
        <v>-0.72553202500000002</v>
      </c>
      <c r="D5" s="1">
        <f>VLOOKUP($A5,'[1]Qc, 2020, Winter'!$A$2:$Y$15,D$1+2,FALSE)*(1+[1]Main!$B$2)^(Main!$B$5-2020)</f>
        <v>-0.73293497500000004</v>
      </c>
      <c r="E5" s="1">
        <f>VLOOKUP($A5,'[1]Qc, 2020, Winter'!$A$2:$Y$15,E$1+2,FALSE)*(1+[1]Main!$B$2)^(Main!$B$5-2020)</f>
        <v>-0.73935175000000009</v>
      </c>
      <c r="F5" s="1">
        <f>VLOOKUP($A5,'[1]Qc, 2020, Winter'!$A$2:$Y$15,F$1+2,FALSE)*(1+[1]Main!$B$2)^(Main!$B$5-2020)</f>
        <v>-0.74264352499999997</v>
      </c>
      <c r="G5" s="1">
        <f>VLOOKUP($A5,'[1]Qc, 2020, Winter'!$A$2:$Y$15,G$1+2,FALSE)*(1+[1]Main!$B$2)^(Main!$B$5-2020)</f>
        <v>-0.67896172499999996</v>
      </c>
      <c r="H5" s="1">
        <f>VLOOKUP($A5,'[1]Qc, 2020, Winter'!$A$2:$Y$15,H$1+2,FALSE)*(1+[1]Main!$B$2)^(Main!$B$5-2020)</f>
        <v>-0.58907157500000007</v>
      </c>
      <c r="I5" s="1">
        <f>VLOOKUP($A5,'[1]Qc, 2020, Winter'!$A$2:$Y$15,I$1+2,FALSE)*(1+[1]Main!$B$2)^(Main!$B$5-2020)</f>
        <v>-0.53782077499999992</v>
      </c>
      <c r="J5" s="1">
        <f>VLOOKUP($A5,'[1]Qc, 2020, Winter'!$A$2:$Y$15,J$1+2,FALSE)*(1+[1]Main!$B$2)^(Main!$B$5-2020)</f>
        <v>-0.55357112500000005</v>
      </c>
      <c r="K5" s="1">
        <f>VLOOKUP($A5,'[1]Qc, 2020, Winter'!$A$2:$Y$15,K$1+2,FALSE)*(1+[1]Main!$B$2)^(Main!$B$5-2020)</f>
        <v>-0.61325232499999993</v>
      </c>
      <c r="L5" s="1">
        <f>VLOOKUP($A5,'[1]Qc, 2020, Winter'!$A$2:$Y$15,L$1+2,FALSE)*(1+[1]Main!$B$2)^(Main!$B$5-2020)</f>
        <v>-0.65410024999999994</v>
      </c>
      <c r="M5" s="1">
        <f>VLOOKUP($A5,'[1]Qc, 2020, Winter'!$A$2:$Y$15,M$1+2,FALSE)*(1+[1]Main!$B$2)^(Main!$B$5-2020)</f>
        <v>-0.69258692499999996</v>
      </c>
      <c r="N5" s="1">
        <f>VLOOKUP($A5,'[1]Qc, 2020, Winter'!$A$2:$Y$15,N$1+2,FALSE)*(1+[1]Main!$B$2)^(Main!$B$5-2020)</f>
        <v>-0.69340627499999985</v>
      </c>
      <c r="O5" s="1">
        <f>VLOOKUP($A5,'[1]Qc, 2020, Winter'!$A$2:$Y$15,O$1+2,FALSE)*(1+[1]Main!$B$2)^(Main!$B$5-2020)</f>
        <v>-0.70615664999999994</v>
      </c>
      <c r="P5" s="1">
        <f>VLOOKUP($A5,'[1]Qc, 2020, Winter'!$A$2:$Y$15,P$1+2,FALSE)*(1+[1]Main!$B$2)^(Main!$B$5-2020)</f>
        <v>-0.71236502499999999</v>
      </c>
      <c r="Q5" s="1">
        <f>VLOOKUP($A5,'[1]Qc, 2020, Winter'!$A$2:$Y$15,Q$1+2,FALSE)*(1+[1]Main!$B$2)^(Main!$B$5-2020)</f>
        <v>-0.69111460000000002</v>
      </c>
      <c r="R5" s="1">
        <f>VLOOKUP($A5,'[1]Qc, 2020, Winter'!$A$2:$Y$15,R$1+2,FALSE)*(1+[1]Main!$B$2)^(Main!$B$5-2020)</f>
        <v>-0.58507145000000005</v>
      </c>
      <c r="S5" s="1">
        <f>VLOOKUP($A5,'[1]Qc, 2020, Winter'!$A$2:$Y$15,S$1+2,FALSE)*(1+[1]Main!$B$2)^(Main!$B$5-2020)</f>
        <v>-0.34870685000000001</v>
      </c>
      <c r="T5" s="1">
        <f>VLOOKUP($A5,'[1]Qc, 2020, Winter'!$A$2:$Y$15,T$1+2,FALSE)*(1+[1]Main!$B$2)^(Main!$B$5-2020)</f>
        <v>-0.44977785000000003</v>
      </c>
      <c r="U5" s="1">
        <f>VLOOKUP($A5,'[1]Qc, 2020, Winter'!$A$2:$Y$15,U$1+2,FALSE)*(1+[1]Main!$B$2)^(Main!$B$5-2020)</f>
        <v>-0.54558489999999993</v>
      </c>
      <c r="V5" s="1">
        <f>VLOOKUP($A5,'[1]Qc, 2020, Winter'!$A$2:$Y$15,V$1+2,FALSE)*(1+[1]Main!$B$2)^(Main!$B$5-2020)</f>
        <v>-0.587335575</v>
      </c>
      <c r="W5" s="1">
        <f>VLOOKUP($A5,'[1]Qc, 2020, Winter'!$A$2:$Y$15,W$1+2,FALSE)*(1+[1]Main!$B$2)^(Main!$B$5-2020)</f>
        <v>-0.62137752499999999</v>
      </c>
      <c r="X5" s="1">
        <f>VLOOKUP($A5,'[1]Qc, 2020, Winter'!$A$2:$Y$15,X$1+2,FALSE)*(1+[1]Main!$B$2)^(Main!$B$5-2020)</f>
        <v>-0.65685012500000006</v>
      </c>
      <c r="Y5" s="1">
        <f>VLOOKUP($A5,'[1]Qc, 2020, Winter'!$A$2:$Y$15,Y$1+2,FALSE)*(1+[1]Main!$B$2)^(Main!$B$5-2020)</f>
        <v>-0.66003072500000004</v>
      </c>
    </row>
    <row r="6" spans="1:25" x14ac:dyDescent="0.25">
      <c r="A6">
        <v>26</v>
      </c>
      <c r="B6" s="1">
        <f>VLOOKUP($A6,'[1]Qc, 2020, Winter'!$A$2:$Y$15,B$1+2,FALSE)*(1+[1]Main!$B$2)^(Main!$B$5-2020)</f>
        <v>-0.72312247499999993</v>
      </c>
      <c r="C6" s="1">
        <f>VLOOKUP($A6,'[1]Qc, 2020, Winter'!$A$2:$Y$15,C$1+2,FALSE)*(1+[1]Main!$B$2)^(Main!$B$5-2020)</f>
        <v>-0.75945860000000009</v>
      </c>
      <c r="D6" s="1">
        <f>VLOOKUP($A6,'[1]Qc, 2020, Winter'!$A$2:$Y$15,D$1+2,FALSE)*(1+[1]Main!$B$2)^(Main!$B$5-2020)</f>
        <v>-0.79172952500000005</v>
      </c>
      <c r="E6" s="1">
        <f>VLOOKUP($A6,'[1]Qc, 2020, Winter'!$A$2:$Y$15,E$1+2,FALSE)*(1+[1]Main!$B$2)^(Main!$B$5-2020)</f>
        <v>-0.79455307500000005</v>
      </c>
      <c r="F6" s="1">
        <f>VLOOKUP($A6,'[1]Qc, 2020, Winter'!$A$2:$Y$15,F$1+2,FALSE)*(1+[1]Main!$B$2)^(Main!$B$5-2020)</f>
        <v>-0.792794</v>
      </c>
      <c r="G6" s="1">
        <f>VLOOKUP($A6,'[1]Qc, 2020, Winter'!$A$2:$Y$15,G$1+2,FALSE)*(1+[1]Main!$B$2)^(Main!$B$5-2020)</f>
        <v>-0.66826272500000006</v>
      </c>
      <c r="H6" s="1">
        <f>VLOOKUP($A6,'[1]Qc, 2020, Winter'!$A$2:$Y$15,H$1+2,FALSE)*(1+[1]Main!$B$2)^(Main!$B$5-2020)</f>
        <v>-0.50928684999999996</v>
      </c>
      <c r="I6" s="1">
        <f>VLOOKUP($A6,'[1]Qc, 2020, Winter'!$A$2:$Y$15,I$1+2,FALSE)*(1+[1]Main!$B$2)^(Main!$B$5-2020)</f>
        <v>-0.41214790000000001</v>
      </c>
      <c r="J6" s="1">
        <f>VLOOKUP($A6,'[1]Qc, 2020, Winter'!$A$2:$Y$15,J$1+2,FALSE)*(1+[1]Main!$B$2)^(Main!$B$5-2020)</f>
        <v>-0.40484542499999998</v>
      </c>
      <c r="K6" s="1">
        <f>VLOOKUP($A6,'[1]Qc, 2020, Winter'!$A$2:$Y$15,K$1+2,FALSE)*(1+[1]Main!$B$2)^(Main!$B$5-2020)</f>
        <v>-0.33912035000000001</v>
      </c>
      <c r="L6" s="1">
        <f>VLOOKUP($A6,'[1]Qc, 2020, Winter'!$A$2:$Y$15,L$1+2,FALSE)*(1+[1]Main!$B$2)^(Main!$B$5-2020)</f>
        <v>-0.33560212499999997</v>
      </c>
      <c r="M6" s="1">
        <f>VLOOKUP($A6,'[1]Qc, 2020, Winter'!$A$2:$Y$15,M$1+2,FALSE)*(1+[1]Main!$B$2)^(Main!$B$5-2020)</f>
        <v>-0.32853580000000004</v>
      </c>
      <c r="N6" s="1">
        <f>VLOOKUP($A6,'[1]Qc, 2020, Winter'!$A$2:$Y$15,N$1+2,FALSE)*(1+[1]Main!$B$2)^(Main!$B$5-2020)</f>
        <v>-0.3953991</v>
      </c>
      <c r="O6" s="1">
        <f>VLOOKUP($A6,'[1]Qc, 2020, Winter'!$A$2:$Y$15,O$1+2,FALSE)*(1+[1]Main!$B$2)^(Main!$B$5-2020)</f>
        <v>-0.42549714999999999</v>
      </c>
      <c r="P6" s="1">
        <f>VLOOKUP($A6,'[1]Qc, 2020, Winter'!$A$2:$Y$15,P$1+2,FALSE)*(1+[1]Main!$B$2)^(Main!$B$5-2020)</f>
        <v>-0.414055175</v>
      </c>
      <c r="Q6" s="1">
        <f>VLOOKUP($A6,'[1]Qc, 2020, Winter'!$A$2:$Y$15,Q$1+2,FALSE)*(1+[1]Main!$B$2)^(Main!$B$5-2020)</f>
        <v>-0.51326344999999995</v>
      </c>
      <c r="R6" s="1">
        <f>VLOOKUP($A6,'[1]Qc, 2020, Winter'!$A$2:$Y$15,R$1+2,FALSE)*(1+[1]Main!$B$2)^(Main!$B$5-2020)</f>
        <v>-0.45472295000000001</v>
      </c>
      <c r="S6" s="1">
        <f>VLOOKUP($A6,'[1]Qc, 2020, Winter'!$A$2:$Y$15,S$1+2,FALSE)*(1+[1]Main!$B$2)^(Main!$B$5-2020)</f>
        <v>-0.227967525</v>
      </c>
      <c r="T6" s="1">
        <f>VLOOKUP($A6,'[1]Qc, 2020, Winter'!$A$2:$Y$15,T$1+2,FALSE)*(1+[1]Main!$B$2)^(Main!$B$5-2020)</f>
        <v>-0.2699512</v>
      </c>
      <c r="U6" s="1">
        <f>VLOOKUP($A6,'[1]Qc, 2020, Winter'!$A$2:$Y$15,U$1+2,FALSE)*(1+[1]Main!$B$2)^(Main!$B$5-2020)</f>
        <v>-0.33564652500000003</v>
      </c>
      <c r="V6" s="1">
        <f>VLOOKUP($A6,'[1]Qc, 2020, Winter'!$A$2:$Y$15,V$1+2,FALSE)*(1+[1]Main!$B$2)^(Main!$B$5-2020)</f>
        <v>-0.36243289999999995</v>
      </c>
      <c r="W6" s="1">
        <f>VLOOKUP($A6,'[1]Qc, 2020, Winter'!$A$2:$Y$15,W$1+2,FALSE)*(1+[1]Main!$B$2)^(Main!$B$5-2020)</f>
        <v>-0.47048142500000001</v>
      </c>
      <c r="X6" s="1">
        <f>VLOOKUP($A6,'[1]Qc, 2020, Winter'!$A$2:$Y$15,X$1+2,FALSE)*(1+[1]Main!$B$2)^(Main!$B$5-2020)</f>
        <v>-0.52031490000000002</v>
      </c>
      <c r="Y6" s="1">
        <f>VLOOKUP($A6,'[1]Qc, 2020, Winter'!$A$2:$Y$15,Y$1+2,FALSE)*(1+[1]Main!$B$2)^(Main!$B$5-2020)</f>
        <v>-0.54432205</v>
      </c>
    </row>
    <row r="7" spans="1:25" x14ac:dyDescent="0.25">
      <c r="A7">
        <v>24</v>
      </c>
      <c r="B7" s="1">
        <f>VLOOKUP($A7,'[1]Qc, 2020, Winter'!$A$2:$Y$15,B$1+2,FALSE)*(1+[1]Main!$B$2)^(Main!$B$5-2020)</f>
        <v>0.401132775</v>
      </c>
      <c r="C7" s="1">
        <f>VLOOKUP($A7,'[1]Qc, 2020, Winter'!$A$2:$Y$15,C$1+2,FALSE)*(1+[1]Main!$B$2)^(Main!$B$5-2020)</f>
        <v>0.31378149999999994</v>
      </c>
      <c r="D7" s="1">
        <f>VLOOKUP($A7,'[1]Qc, 2020, Winter'!$A$2:$Y$15,D$1+2,FALSE)*(1+[1]Main!$B$2)^(Main!$B$5-2020)</f>
        <v>0.237915925</v>
      </c>
      <c r="E7" s="1">
        <f>VLOOKUP($A7,'[1]Qc, 2020, Winter'!$A$2:$Y$15,E$1+2,FALSE)*(1+[1]Main!$B$2)^(Main!$B$5-2020)</f>
        <v>0.35444059999999999</v>
      </c>
      <c r="F7" s="1">
        <f>VLOOKUP($A7,'[1]Qc, 2020, Winter'!$A$2:$Y$15,F$1+2,FALSE)*(1+[1]Main!$B$2)^(Main!$B$5-2020)</f>
        <v>0.29105354999999999</v>
      </c>
      <c r="G7" s="1">
        <f>VLOOKUP($A7,'[1]Qc, 2020, Winter'!$A$2:$Y$15,G$1+2,FALSE)*(1+[1]Main!$B$2)^(Main!$B$5-2020)</f>
        <v>0.41932112499999996</v>
      </c>
      <c r="H7" s="1">
        <f>VLOOKUP($A7,'[1]Qc, 2020, Winter'!$A$2:$Y$15,H$1+2,FALSE)*(1+[1]Main!$B$2)^(Main!$B$5-2020)</f>
        <v>0.55925142500000002</v>
      </c>
      <c r="I7" s="1">
        <f>VLOOKUP($A7,'[1]Qc, 2020, Winter'!$A$2:$Y$15,I$1+2,FALSE)*(1+[1]Main!$B$2)^(Main!$B$5-2020)</f>
        <v>1.08930645</v>
      </c>
      <c r="J7" s="1">
        <f>VLOOKUP($A7,'[1]Qc, 2020, Winter'!$A$2:$Y$15,J$1+2,FALSE)*(1+[1]Main!$B$2)^(Main!$B$5-2020)</f>
        <v>1.2545189000000001</v>
      </c>
      <c r="K7" s="1">
        <f>VLOOKUP($A7,'[1]Qc, 2020, Winter'!$A$2:$Y$15,K$1+2,FALSE)*(1+[1]Main!$B$2)^(Main!$B$5-2020)</f>
        <v>1.2926264250000001</v>
      </c>
      <c r="L7" s="1">
        <f>VLOOKUP($A7,'[1]Qc, 2020, Winter'!$A$2:$Y$15,L$1+2,FALSE)*(1+[1]Main!$B$2)^(Main!$B$5-2020)</f>
        <v>1.2269127499999999</v>
      </c>
      <c r="M7" s="1">
        <f>VLOOKUP($A7,'[1]Qc, 2020, Winter'!$A$2:$Y$15,M$1+2,FALSE)*(1+[1]Main!$B$2)^(Main!$B$5-2020)</f>
        <v>1.3087633249999999</v>
      </c>
      <c r="N7" s="1">
        <f>VLOOKUP($A7,'[1]Qc, 2020, Winter'!$A$2:$Y$15,N$1+2,FALSE)*(1+[1]Main!$B$2)^(Main!$B$5-2020)</f>
        <v>1.29903865</v>
      </c>
      <c r="O7" s="1">
        <f>VLOOKUP($A7,'[1]Qc, 2020, Winter'!$A$2:$Y$15,O$1+2,FALSE)*(1+[1]Main!$B$2)^(Main!$B$5-2020)</f>
        <v>1.2839764</v>
      </c>
      <c r="P7" s="1">
        <f>VLOOKUP($A7,'[1]Qc, 2020, Winter'!$A$2:$Y$15,P$1+2,FALSE)*(1+[1]Main!$B$2)^(Main!$B$5-2020)</f>
        <v>1.0798969500000002</v>
      </c>
      <c r="Q7" s="1">
        <f>VLOOKUP($A7,'[1]Qc, 2020, Winter'!$A$2:$Y$15,Q$1+2,FALSE)*(1+[1]Main!$B$2)^(Main!$B$5-2020)</f>
        <v>1.0272208249999999</v>
      </c>
      <c r="R7" s="1">
        <f>VLOOKUP($A7,'[1]Qc, 2020, Winter'!$A$2:$Y$15,R$1+2,FALSE)*(1+[1]Main!$B$2)^(Main!$B$5-2020)</f>
        <v>0.89278972499999998</v>
      </c>
      <c r="S7" s="1">
        <f>VLOOKUP($A7,'[1]Qc, 2020, Winter'!$A$2:$Y$15,S$1+2,FALSE)*(1+[1]Main!$B$2)^(Main!$B$5-2020)</f>
        <v>0.97668194999999991</v>
      </c>
      <c r="T7" s="1">
        <f>VLOOKUP($A7,'[1]Qc, 2020, Winter'!$A$2:$Y$15,T$1+2,FALSE)*(1+[1]Main!$B$2)^(Main!$B$5-2020)</f>
        <v>0.82790002499999993</v>
      </c>
      <c r="U7" s="1">
        <f>VLOOKUP($A7,'[1]Qc, 2020, Winter'!$A$2:$Y$15,U$1+2,FALSE)*(1+[1]Main!$B$2)^(Main!$B$5-2020)</f>
        <v>0.86393779999999998</v>
      </c>
      <c r="V7" s="1">
        <f>VLOOKUP($A7,'[1]Qc, 2020, Winter'!$A$2:$Y$15,V$1+2,FALSE)*(1+[1]Main!$B$2)^(Main!$B$5-2020)</f>
        <v>0.73044192500000005</v>
      </c>
      <c r="W7" s="1">
        <f>VLOOKUP($A7,'[1]Qc, 2020, Winter'!$A$2:$Y$15,W$1+2,FALSE)*(1+[1]Main!$B$2)^(Main!$B$5-2020)</f>
        <v>0.76890444999999996</v>
      </c>
      <c r="X7" s="1">
        <f>VLOOKUP($A7,'[1]Qc, 2020, Winter'!$A$2:$Y$15,X$1+2,FALSE)*(1+[1]Main!$B$2)^(Main!$B$5-2020)</f>
        <v>0.47733972499999999</v>
      </c>
      <c r="Y7" s="1">
        <f>VLOOKUP($A7,'[1]Qc, 2020, Winter'!$A$2:$Y$15,Y$1+2,FALSE)*(1+[1]Main!$B$2)^(Main!$B$5-2020)</f>
        <v>0.49020417500000002</v>
      </c>
    </row>
    <row r="8" spans="1:25" x14ac:dyDescent="0.25">
      <c r="A8">
        <v>28</v>
      </c>
      <c r="B8" s="1">
        <f>VLOOKUP($A8,'[1]Qc, 2020, Winter'!$A$2:$Y$15,B$1+2,FALSE)*(1+[1]Main!$B$2)^(Main!$B$5-2020)</f>
        <v>-0.495527775</v>
      </c>
      <c r="C8" s="1">
        <f>VLOOKUP($A8,'[1]Qc, 2020, Winter'!$A$2:$Y$15,C$1+2,FALSE)*(1+[1]Main!$B$2)^(Main!$B$5-2020)</f>
        <v>-0.49010955</v>
      </c>
      <c r="D8" s="1">
        <f>VLOOKUP($A8,'[1]Qc, 2020, Winter'!$A$2:$Y$15,D$1+2,FALSE)*(1+[1]Main!$B$2)^(Main!$B$5-2020)</f>
        <v>-0.50550830000000002</v>
      </c>
      <c r="E8" s="1">
        <f>VLOOKUP($A8,'[1]Qc, 2020, Winter'!$A$2:$Y$15,E$1+2,FALSE)*(1+[1]Main!$B$2)^(Main!$B$5-2020)</f>
        <v>-0.51465542500000006</v>
      </c>
      <c r="F8" s="1">
        <f>VLOOKUP($A8,'[1]Qc, 2020, Winter'!$A$2:$Y$15,F$1+2,FALSE)*(1+[1]Main!$B$2)^(Main!$B$5-2020)</f>
        <v>-0.54513699999999998</v>
      </c>
      <c r="G8" s="1">
        <f>VLOOKUP($A8,'[1]Qc, 2020, Winter'!$A$2:$Y$15,G$1+2,FALSE)*(1+[1]Main!$B$2)^(Main!$B$5-2020)</f>
        <v>-0.48809314999999998</v>
      </c>
      <c r="H8" s="1">
        <f>VLOOKUP($A8,'[1]Qc, 2020, Winter'!$A$2:$Y$15,H$1+2,FALSE)*(1+[1]Main!$B$2)^(Main!$B$5-2020)</f>
        <v>-0.41465979999999997</v>
      </c>
      <c r="I8" s="1">
        <f>VLOOKUP($A8,'[1]Qc, 2020, Winter'!$A$2:$Y$15,I$1+2,FALSE)*(1+[1]Main!$B$2)^(Main!$B$5-2020)</f>
        <v>-0.21539027500000002</v>
      </c>
      <c r="J8" s="1">
        <f>VLOOKUP($A8,'[1]Qc, 2020, Winter'!$A$2:$Y$15,J$1+2,FALSE)*(1+[1]Main!$B$2)^(Main!$B$5-2020)</f>
        <v>-0.10672057499999998</v>
      </c>
      <c r="K8" s="1">
        <f>VLOOKUP($A8,'[1]Qc, 2020, Winter'!$A$2:$Y$15,K$1+2,FALSE)*(1+[1]Main!$B$2)^(Main!$B$5-2020)</f>
        <v>-9.9060300000000004E-2</v>
      </c>
      <c r="L8" s="1">
        <f>VLOOKUP($A8,'[1]Qc, 2020, Winter'!$A$2:$Y$15,L$1+2,FALSE)*(1+[1]Main!$B$2)^(Main!$B$5-2020)</f>
        <v>-7.5292125000000001E-2</v>
      </c>
      <c r="M8" s="1">
        <f>VLOOKUP($A8,'[1]Qc, 2020, Winter'!$A$2:$Y$15,M$1+2,FALSE)*(1+[1]Main!$B$2)^(Main!$B$5-2020)</f>
        <v>-0.11084325</v>
      </c>
      <c r="N8" s="1">
        <f>VLOOKUP($A8,'[1]Qc, 2020, Winter'!$A$2:$Y$15,N$1+2,FALSE)*(1+[1]Main!$B$2)^(Main!$B$5-2020)</f>
        <v>-0.10273317500000001</v>
      </c>
      <c r="O8" s="1">
        <f>VLOOKUP($A8,'[1]Qc, 2020, Winter'!$A$2:$Y$15,O$1+2,FALSE)*(1+[1]Main!$B$2)^(Main!$B$5-2020)</f>
        <v>-0.10720432499999999</v>
      </c>
      <c r="P8" s="1">
        <f>VLOOKUP($A8,'[1]Qc, 2020, Winter'!$A$2:$Y$15,P$1+2,FALSE)*(1+[1]Main!$B$2)^(Main!$B$5-2020)</f>
        <v>-0.19539435000000002</v>
      </c>
      <c r="Q8" s="1">
        <f>VLOOKUP($A8,'[1]Qc, 2020, Winter'!$A$2:$Y$15,Q$1+2,FALSE)*(1+[1]Main!$B$2)^(Main!$B$5-2020)</f>
        <v>-0.27922595</v>
      </c>
      <c r="R8" s="1">
        <f>VLOOKUP($A8,'[1]Qc, 2020, Winter'!$A$2:$Y$15,R$1+2,FALSE)*(1+[1]Main!$B$2)^(Main!$B$5-2020)</f>
        <v>-0.252011125</v>
      </c>
      <c r="S8" s="1">
        <f>VLOOKUP($A8,'[1]Qc, 2020, Winter'!$A$2:$Y$15,S$1+2,FALSE)*(1+[1]Main!$B$2)^(Main!$B$5-2020)</f>
        <v>-0.28109577499999994</v>
      </c>
      <c r="T8" s="1">
        <f>VLOOKUP($A8,'[1]Qc, 2020, Winter'!$A$2:$Y$15,T$1+2,FALSE)*(1+[1]Main!$B$2)^(Main!$B$5-2020)</f>
        <v>-0.316105725</v>
      </c>
      <c r="U8" s="1">
        <f>VLOOKUP($A8,'[1]Qc, 2020, Winter'!$A$2:$Y$15,U$1+2,FALSE)*(1+[1]Main!$B$2)^(Main!$B$5-2020)</f>
        <v>-0.303489175</v>
      </c>
      <c r="V8" s="1">
        <f>VLOOKUP($A8,'[1]Qc, 2020, Winter'!$A$2:$Y$15,V$1+2,FALSE)*(1+[1]Main!$B$2)^(Main!$B$5-2020)</f>
        <v>-0.34556292500000002</v>
      </c>
      <c r="W8" s="1">
        <f>VLOOKUP($A8,'[1]Qc, 2020, Winter'!$A$2:$Y$15,W$1+2,FALSE)*(1+[1]Main!$B$2)^(Main!$B$5-2020)</f>
        <v>-0.40737162500000001</v>
      </c>
      <c r="X8" s="1">
        <f>VLOOKUP($A8,'[1]Qc, 2020, Winter'!$A$2:$Y$15,X$1+2,FALSE)*(1+[1]Main!$B$2)^(Main!$B$5-2020)</f>
        <v>-0.45961667499999997</v>
      </c>
      <c r="Y8" s="1">
        <f>VLOOKUP($A8,'[1]Qc, 2020, Winter'!$A$2:$Y$15,Y$1+2,FALSE)*(1+[1]Main!$B$2)^(Main!$B$5-2020)</f>
        <v>-0.46064195000000002</v>
      </c>
    </row>
    <row r="9" spans="1:25" x14ac:dyDescent="0.25">
      <c r="A9">
        <v>6</v>
      </c>
      <c r="B9" s="1">
        <f>VLOOKUP($A9,'[1]Qc, 2020, Winter'!$A$2:$Y$15,B$1+2,FALSE)*(1+[1]Main!$B$2)^(Main!$B$5-2020)</f>
        <v>-1.6460469499999999</v>
      </c>
      <c r="C9" s="1">
        <f>VLOOKUP($A9,'[1]Qc, 2020, Winter'!$A$2:$Y$15,C$1+2,FALSE)*(1+[1]Main!$B$2)^(Main!$B$5-2020)</f>
        <v>-1.6808471250000001</v>
      </c>
      <c r="D9" s="1">
        <f>VLOOKUP($A9,'[1]Qc, 2020, Winter'!$A$2:$Y$15,D$1+2,FALSE)*(1+[1]Main!$B$2)^(Main!$B$5-2020)</f>
        <v>-1.6741892249999999</v>
      </c>
      <c r="E9" s="1">
        <f>VLOOKUP($A9,'[1]Qc, 2020, Winter'!$A$2:$Y$15,E$1+2,FALSE)*(1+[1]Main!$B$2)^(Main!$B$5-2020)</f>
        <v>-1.6717834</v>
      </c>
      <c r="F9" s="1">
        <f>VLOOKUP($A9,'[1]Qc, 2020, Winter'!$A$2:$Y$15,F$1+2,FALSE)*(1+[1]Main!$B$2)^(Main!$B$5-2020)</f>
        <v>-1.6373188999999999</v>
      </c>
      <c r="G9" s="1">
        <f>VLOOKUP($A9,'[1]Qc, 2020, Winter'!$A$2:$Y$15,G$1+2,FALSE)*(1+[1]Main!$B$2)^(Main!$B$5-2020)</f>
        <v>-1.5711593499999998</v>
      </c>
      <c r="H9" s="1">
        <f>VLOOKUP($A9,'[1]Qc, 2020, Winter'!$A$2:$Y$15,H$1+2,FALSE)*(1+[1]Main!$B$2)^(Main!$B$5-2020)</f>
        <v>-1.201059825</v>
      </c>
      <c r="I9" s="1">
        <f>VLOOKUP($A9,'[1]Qc, 2020, Winter'!$A$2:$Y$15,I$1+2,FALSE)*(1+[1]Main!$B$2)^(Main!$B$5-2020)</f>
        <v>-0.95549522500000006</v>
      </c>
      <c r="J9" s="1">
        <f>VLOOKUP($A9,'[1]Qc, 2020, Winter'!$A$2:$Y$15,J$1+2,FALSE)*(1+[1]Main!$B$2)^(Main!$B$5-2020)</f>
        <v>-0.88231405000000007</v>
      </c>
      <c r="K9" s="1">
        <f>VLOOKUP($A9,'[1]Qc, 2020, Winter'!$A$2:$Y$15,K$1+2,FALSE)*(1+[1]Main!$B$2)^(Main!$B$5-2020)</f>
        <v>-1.0076675499999999</v>
      </c>
      <c r="L9" s="1">
        <f>VLOOKUP($A9,'[1]Qc, 2020, Winter'!$A$2:$Y$15,L$1+2,FALSE)*(1+[1]Main!$B$2)^(Main!$B$5-2020)</f>
        <v>-0.95152284999999992</v>
      </c>
      <c r="M9" s="1">
        <f>VLOOKUP($A9,'[1]Qc, 2020, Winter'!$A$2:$Y$15,M$1+2,FALSE)*(1+[1]Main!$B$2)^(Main!$B$5-2020)</f>
        <v>-0.86737569999999997</v>
      </c>
      <c r="N9" s="1">
        <f>VLOOKUP($A9,'[1]Qc, 2020, Winter'!$A$2:$Y$15,N$1+2,FALSE)*(1+[1]Main!$B$2)^(Main!$B$5-2020)</f>
        <v>-0.91943615000000001</v>
      </c>
      <c r="O9" s="1">
        <f>VLOOKUP($A9,'[1]Qc, 2020, Winter'!$A$2:$Y$15,O$1+2,FALSE)*(1+[1]Main!$B$2)^(Main!$B$5-2020)</f>
        <v>-0.99544267499999994</v>
      </c>
      <c r="P9" s="1">
        <f>VLOOKUP($A9,'[1]Qc, 2020, Winter'!$A$2:$Y$15,P$1+2,FALSE)*(1+[1]Main!$B$2)^(Main!$B$5-2020)</f>
        <v>-1.209475225</v>
      </c>
      <c r="Q9" s="1">
        <f>VLOOKUP($A9,'[1]Qc, 2020, Winter'!$A$2:$Y$15,Q$1+2,FALSE)*(1+[1]Main!$B$2)^(Main!$B$5-2020)</f>
        <v>-1.3413210250000001</v>
      </c>
      <c r="R9" s="1">
        <f>VLOOKUP($A9,'[1]Qc, 2020, Winter'!$A$2:$Y$15,R$1+2,FALSE)*(1+[1]Main!$B$2)^(Main!$B$5-2020)</f>
        <v>-1.3377677000000001</v>
      </c>
      <c r="S9" s="1">
        <f>VLOOKUP($A9,'[1]Qc, 2020, Winter'!$A$2:$Y$15,S$1+2,FALSE)*(1+[1]Main!$B$2)^(Main!$B$5-2020)</f>
        <v>-1.31921555</v>
      </c>
      <c r="T9" s="1">
        <f>VLOOKUP($A9,'[1]Qc, 2020, Winter'!$A$2:$Y$15,T$1+2,FALSE)*(1+[1]Main!$B$2)^(Main!$B$5-2020)</f>
        <v>-1.3905283500000001</v>
      </c>
      <c r="U9" s="1">
        <f>VLOOKUP($A9,'[1]Qc, 2020, Winter'!$A$2:$Y$15,U$1+2,FALSE)*(1+[1]Main!$B$2)^(Main!$B$5-2020)</f>
        <v>-1.4377771749999999</v>
      </c>
      <c r="V9" s="1">
        <f>VLOOKUP($A9,'[1]Qc, 2020, Winter'!$A$2:$Y$15,V$1+2,FALSE)*(1+[1]Main!$B$2)^(Main!$B$5-2020)</f>
        <v>-1.4623946999999999</v>
      </c>
      <c r="W9" s="1">
        <f>VLOOKUP($A9,'[1]Qc, 2020, Winter'!$A$2:$Y$15,W$1+2,FALSE)*(1+[1]Main!$B$2)^(Main!$B$5-2020)</f>
        <v>-1.50527955</v>
      </c>
      <c r="X9" s="1">
        <f>VLOOKUP($A9,'[1]Qc, 2020, Winter'!$A$2:$Y$15,X$1+2,FALSE)*(1+[1]Main!$B$2)^(Main!$B$5-2020)</f>
        <v>-1.5709914999999999</v>
      </c>
      <c r="Y9" s="1">
        <f>VLOOKUP($A9,'[1]Qc, 2020, Winter'!$A$2:$Y$15,Y$1+2,FALSE)*(1+[1]Main!$B$2)^(Main!$B$5-2020)</f>
        <v>-1.6010920500000001</v>
      </c>
    </row>
    <row r="10" spans="1:25" x14ac:dyDescent="0.25">
      <c r="A10">
        <v>30</v>
      </c>
      <c r="B10" s="1">
        <f>VLOOKUP($A10,'[1]Qc, 2020, Winter'!$A$2:$Y$15,B$1+2,FALSE)*(1+[1]Main!$B$2)^(Main!$B$5-2020)</f>
        <v>-5.5313099999999997E-2</v>
      </c>
      <c r="C10" s="1">
        <f>VLOOKUP($A10,'[1]Qc, 2020, Winter'!$A$2:$Y$15,C$1+2,FALSE)*(1+[1]Main!$B$2)^(Main!$B$5-2020)</f>
        <v>-5.5313099999999997E-2</v>
      </c>
      <c r="D10" s="1">
        <f>VLOOKUP($A10,'[1]Qc, 2020, Winter'!$A$2:$Y$15,D$1+2,FALSE)*(1+[1]Main!$B$2)^(Main!$B$5-2020)</f>
        <v>-5.5313099999999997E-2</v>
      </c>
      <c r="E10" s="1">
        <f>VLOOKUP($A10,'[1]Qc, 2020, Winter'!$A$2:$Y$15,E$1+2,FALSE)*(1+[1]Main!$B$2)^(Main!$B$5-2020)</f>
        <v>-5.5313099999999997E-2</v>
      </c>
      <c r="F10" s="1">
        <f>VLOOKUP($A10,'[1]Qc, 2020, Winter'!$A$2:$Y$15,F$1+2,FALSE)*(1+[1]Main!$B$2)^(Main!$B$5-2020)</f>
        <v>-5.5313099999999997E-2</v>
      </c>
      <c r="G10" s="1">
        <f>VLOOKUP($A10,'[1]Qc, 2020, Winter'!$A$2:$Y$15,G$1+2,FALSE)*(1+[1]Main!$B$2)^(Main!$B$5-2020)</f>
        <v>-5.5313099999999997E-2</v>
      </c>
      <c r="H10" s="1">
        <f>VLOOKUP($A10,'[1]Qc, 2020, Winter'!$A$2:$Y$15,H$1+2,FALSE)*(1+[1]Main!$B$2)^(Main!$B$5-2020)</f>
        <v>-5.5313099999999997E-2</v>
      </c>
      <c r="I10" s="1">
        <f>VLOOKUP($A10,'[1]Qc, 2020, Winter'!$A$2:$Y$15,I$1+2,FALSE)*(1+[1]Main!$B$2)^(Main!$B$5-2020)</f>
        <v>-5.5313099999999997E-2</v>
      </c>
      <c r="J10" s="1">
        <f>VLOOKUP($A10,'[1]Qc, 2020, Winter'!$A$2:$Y$15,J$1+2,FALSE)*(1+[1]Main!$B$2)^(Main!$B$5-2020)</f>
        <v>-5.5313099999999997E-2</v>
      </c>
      <c r="K10" s="1">
        <f>VLOOKUP($A10,'[1]Qc, 2020, Winter'!$A$2:$Y$15,K$1+2,FALSE)*(1+[1]Main!$B$2)^(Main!$B$5-2020)</f>
        <v>-5.5313099999999997E-2</v>
      </c>
      <c r="L10" s="1">
        <f>VLOOKUP($A10,'[1]Qc, 2020, Winter'!$A$2:$Y$15,L$1+2,FALSE)*(1+[1]Main!$B$2)^(Main!$B$5-2020)</f>
        <v>-5.5313099999999997E-2</v>
      </c>
      <c r="M10" s="1">
        <f>VLOOKUP($A10,'[1]Qc, 2020, Winter'!$A$2:$Y$15,M$1+2,FALSE)*(1+[1]Main!$B$2)^(Main!$B$5-2020)</f>
        <v>-5.5313099999999997E-2</v>
      </c>
      <c r="N10" s="1">
        <f>VLOOKUP($A10,'[1]Qc, 2020, Winter'!$A$2:$Y$15,N$1+2,FALSE)*(1+[1]Main!$B$2)^(Main!$B$5-2020)</f>
        <v>-5.5313099999999997E-2</v>
      </c>
      <c r="O10" s="1">
        <f>VLOOKUP($A10,'[1]Qc, 2020, Winter'!$A$2:$Y$15,O$1+2,FALSE)*(1+[1]Main!$B$2)^(Main!$B$5-2020)</f>
        <v>-5.5313099999999997E-2</v>
      </c>
      <c r="P10" s="1">
        <f>VLOOKUP($A10,'[1]Qc, 2020, Winter'!$A$2:$Y$15,P$1+2,FALSE)*(1+[1]Main!$B$2)^(Main!$B$5-2020)</f>
        <v>-5.5313099999999997E-2</v>
      </c>
      <c r="Q10" s="1">
        <f>VLOOKUP($A10,'[1]Qc, 2020, Winter'!$A$2:$Y$15,Q$1+2,FALSE)*(1+[1]Main!$B$2)^(Main!$B$5-2020)</f>
        <v>-5.5313099999999997E-2</v>
      </c>
      <c r="R10" s="1">
        <f>VLOOKUP($A10,'[1]Qc, 2020, Winter'!$A$2:$Y$15,R$1+2,FALSE)*(1+[1]Main!$B$2)^(Main!$B$5-2020)</f>
        <v>-5.5313099999999997E-2</v>
      </c>
      <c r="S10" s="1">
        <f>VLOOKUP($A10,'[1]Qc, 2020, Winter'!$A$2:$Y$15,S$1+2,FALSE)*(1+[1]Main!$B$2)^(Main!$B$5-2020)</f>
        <v>-5.5313099999999997E-2</v>
      </c>
      <c r="T10" s="1">
        <f>VLOOKUP($A10,'[1]Qc, 2020, Winter'!$A$2:$Y$15,T$1+2,FALSE)*(1+[1]Main!$B$2)^(Main!$B$5-2020)</f>
        <v>-5.5313099999999997E-2</v>
      </c>
      <c r="U10" s="1">
        <f>VLOOKUP($A10,'[1]Qc, 2020, Winter'!$A$2:$Y$15,U$1+2,FALSE)*(1+[1]Main!$B$2)^(Main!$B$5-2020)</f>
        <v>-5.5313099999999997E-2</v>
      </c>
      <c r="V10" s="1">
        <f>VLOOKUP($A10,'[1]Qc, 2020, Winter'!$A$2:$Y$15,V$1+2,FALSE)*(1+[1]Main!$B$2)^(Main!$B$5-2020)</f>
        <v>-5.5313099999999997E-2</v>
      </c>
      <c r="W10" s="1">
        <f>VLOOKUP($A10,'[1]Qc, 2020, Winter'!$A$2:$Y$15,W$1+2,FALSE)*(1+[1]Main!$B$2)^(Main!$B$5-2020)</f>
        <v>-5.5313099999999997E-2</v>
      </c>
      <c r="X10" s="1">
        <f>VLOOKUP($A10,'[1]Qc, 2020, Winter'!$A$2:$Y$15,X$1+2,FALSE)*(1+[1]Main!$B$2)^(Main!$B$5-2020)</f>
        <v>-5.5313099999999997E-2</v>
      </c>
      <c r="Y10" s="1">
        <f>VLOOKUP($A10,'[1]Qc, 2020, Winter'!$A$2:$Y$15,Y$1+2,FALSE)*(1+[1]Main!$B$2)^(Main!$B$5-2020)</f>
        <v>-5.5313099999999997E-2</v>
      </c>
    </row>
    <row r="11" spans="1:25" x14ac:dyDescent="0.25">
      <c r="A11">
        <v>40</v>
      </c>
      <c r="B11" s="1">
        <f>VLOOKUP($A11,'[1]Qc, 2020, Winter'!$A$2:$Y$15,B$1+2,FALSE)*(1+[1]Main!$B$2)^(Main!$B$5-2020)</f>
        <v>-0.65291054999999998</v>
      </c>
      <c r="C11" s="1">
        <f>VLOOKUP($A11,'[1]Qc, 2020, Winter'!$A$2:$Y$15,C$1+2,FALSE)*(1+[1]Main!$B$2)^(Main!$B$5-2020)</f>
        <v>-0.67194917500000007</v>
      </c>
      <c r="D11" s="1">
        <f>VLOOKUP($A11,'[1]Qc, 2020, Winter'!$A$2:$Y$15,D$1+2,FALSE)*(1+[1]Main!$B$2)^(Main!$B$5-2020)</f>
        <v>-0.67294557499999996</v>
      </c>
      <c r="E11" s="1">
        <f>VLOOKUP($A11,'[1]Qc, 2020, Winter'!$A$2:$Y$15,E$1+2,FALSE)*(1+[1]Main!$B$2)^(Main!$B$5-2020)</f>
        <v>-0.67105417499999997</v>
      </c>
      <c r="F11" s="1">
        <f>VLOOKUP($A11,'[1]Qc, 2020, Winter'!$A$2:$Y$15,F$1+2,FALSE)*(1+[1]Main!$B$2)^(Main!$B$5-2020)</f>
        <v>-0.66918692499999999</v>
      </c>
      <c r="G11" s="1">
        <f>VLOOKUP($A11,'[1]Qc, 2020, Winter'!$A$2:$Y$15,G$1+2,FALSE)*(1+[1]Main!$B$2)^(Main!$B$5-2020)</f>
        <v>-0.625603625</v>
      </c>
      <c r="H11" s="1">
        <f>VLOOKUP($A11,'[1]Qc, 2020, Winter'!$A$2:$Y$15,H$1+2,FALSE)*(1+[1]Main!$B$2)^(Main!$B$5-2020)</f>
        <v>-0.46894002499999998</v>
      </c>
      <c r="I11" s="1">
        <f>VLOOKUP($A11,'[1]Qc, 2020, Winter'!$A$2:$Y$15,I$1+2,FALSE)*(1+[1]Main!$B$2)^(Main!$B$5-2020)</f>
        <v>-0.38273654999999995</v>
      </c>
      <c r="J11" s="1">
        <f>VLOOKUP($A11,'[1]Qc, 2020, Winter'!$A$2:$Y$15,J$1+2,FALSE)*(1+[1]Main!$B$2)^(Main!$B$5-2020)</f>
        <v>-0.2467047</v>
      </c>
      <c r="K11" s="1">
        <f>VLOOKUP($A11,'[1]Qc, 2020, Winter'!$A$2:$Y$15,K$1+2,FALSE)*(1+[1]Main!$B$2)^(Main!$B$5-2020)</f>
        <v>-0.14246967500000002</v>
      </c>
      <c r="L11" s="1">
        <f>VLOOKUP($A11,'[1]Qc, 2020, Winter'!$A$2:$Y$15,L$1+2,FALSE)*(1+[1]Main!$B$2)^(Main!$B$5-2020)</f>
        <v>-0.18226492499999999</v>
      </c>
      <c r="M11" s="1">
        <f>VLOOKUP($A11,'[1]Qc, 2020, Winter'!$A$2:$Y$15,M$1+2,FALSE)*(1+[1]Main!$B$2)^(Main!$B$5-2020)</f>
        <v>-0.14071075</v>
      </c>
      <c r="N11" s="1">
        <f>VLOOKUP($A11,'[1]Qc, 2020, Winter'!$A$2:$Y$15,N$1+2,FALSE)*(1+[1]Main!$B$2)^(Main!$B$5-2020)</f>
        <v>-0.167789575</v>
      </c>
      <c r="O11" s="1">
        <f>VLOOKUP($A11,'[1]Qc, 2020, Winter'!$A$2:$Y$15,O$1+2,FALSE)*(1+[1]Main!$B$2)^(Main!$B$5-2020)</f>
        <v>-0.24267890000000003</v>
      </c>
      <c r="P11" s="1">
        <f>VLOOKUP($A11,'[1]Qc, 2020, Winter'!$A$2:$Y$15,P$1+2,FALSE)*(1+[1]Main!$B$2)^(Main!$B$5-2020)</f>
        <v>-0.30336645000000001</v>
      </c>
      <c r="Q11" s="1">
        <f>VLOOKUP($A11,'[1]Qc, 2020, Winter'!$A$2:$Y$15,Q$1+2,FALSE)*(1+[1]Main!$B$2)^(Main!$B$5-2020)</f>
        <v>-0.312898175</v>
      </c>
      <c r="R11" s="1">
        <f>VLOOKUP($A11,'[1]Qc, 2020, Winter'!$A$2:$Y$15,R$1+2,FALSE)*(1+[1]Main!$B$2)^(Main!$B$5-2020)</f>
        <v>-0.32174775</v>
      </c>
      <c r="S11" s="1">
        <f>VLOOKUP($A11,'[1]Qc, 2020, Winter'!$A$2:$Y$15,S$1+2,FALSE)*(1+[1]Main!$B$2)^(Main!$B$5-2020)</f>
        <v>-0.217154075</v>
      </c>
      <c r="T11" s="1">
        <f>VLOOKUP($A11,'[1]Qc, 2020, Winter'!$A$2:$Y$15,T$1+2,FALSE)*(1+[1]Main!$B$2)^(Main!$B$5-2020)</f>
        <v>-0.26313464999999997</v>
      </c>
      <c r="U11" s="1">
        <f>VLOOKUP($A11,'[1]Qc, 2020, Winter'!$A$2:$Y$15,U$1+2,FALSE)*(1+[1]Main!$B$2)^(Main!$B$5-2020)</f>
        <v>-0.326214475</v>
      </c>
      <c r="V11" s="1">
        <f>VLOOKUP($A11,'[1]Qc, 2020, Winter'!$A$2:$Y$15,V$1+2,FALSE)*(1+[1]Main!$B$2)^(Main!$B$5-2020)</f>
        <v>-0.38362949999999996</v>
      </c>
      <c r="W11" s="1">
        <f>VLOOKUP($A11,'[1]Qc, 2020, Winter'!$A$2:$Y$15,W$1+2,FALSE)*(1+[1]Main!$B$2)^(Main!$B$5-2020)</f>
        <v>-0.4881027</v>
      </c>
      <c r="X11" s="1">
        <f>VLOOKUP($A11,'[1]Qc, 2020, Winter'!$A$2:$Y$15,X$1+2,FALSE)*(1+[1]Main!$B$2)^(Main!$B$5-2020)</f>
        <v>-0.61008585000000004</v>
      </c>
      <c r="Y11" s="1">
        <f>VLOOKUP($A11,'[1]Qc, 2020, Winter'!$A$2:$Y$15,Y$1+2,FALSE)*(1+[1]Main!$B$2)^(Main!$B$5-2020)</f>
        <v>-0.62094212500000001</v>
      </c>
    </row>
    <row r="12" spans="1:25" x14ac:dyDescent="0.25">
      <c r="A12">
        <v>14</v>
      </c>
      <c r="B12" s="1">
        <f>VLOOKUP($A12,'[1]Qc, 2020, Winter'!$A$2:$Y$15,B$1+2,FALSE)*(1+[1]Main!$B$2)^(Main!$B$5-2020)</f>
        <v>-0.47248575000000004</v>
      </c>
      <c r="C12" s="1">
        <f>VLOOKUP($A12,'[1]Qc, 2020, Winter'!$A$2:$Y$15,C$1+2,FALSE)*(1+[1]Main!$B$2)^(Main!$B$5-2020)</f>
        <v>-0.4770354</v>
      </c>
      <c r="D12" s="1">
        <f>VLOOKUP($A12,'[1]Qc, 2020, Winter'!$A$2:$Y$15,D$1+2,FALSE)*(1+[1]Main!$B$2)^(Main!$B$5-2020)</f>
        <v>-0.48580272499999999</v>
      </c>
      <c r="E12" s="1">
        <f>VLOOKUP($A12,'[1]Qc, 2020, Winter'!$A$2:$Y$15,E$1+2,FALSE)*(1+[1]Main!$B$2)^(Main!$B$5-2020)</f>
        <v>-0.49011867499999995</v>
      </c>
      <c r="F12" s="1">
        <f>VLOOKUP($A12,'[1]Qc, 2020, Winter'!$A$2:$Y$15,F$1+2,FALSE)*(1+[1]Main!$B$2)^(Main!$B$5-2020)</f>
        <v>-0.47914275000000006</v>
      </c>
      <c r="G12" s="1">
        <f>VLOOKUP($A12,'[1]Qc, 2020, Winter'!$A$2:$Y$15,G$1+2,FALSE)*(1+[1]Main!$B$2)^(Main!$B$5-2020)</f>
        <v>-0.38667682500000006</v>
      </c>
      <c r="H12" s="1">
        <f>VLOOKUP($A12,'[1]Qc, 2020, Winter'!$A$2:$Y$15,H$1+2,FALSE)*(1+[1]Main!$B$2)^(Main!$B$5-2020)</f>
        <v>-0.29339362499999999</v>
      </c>
      <c r="I12" s="1">
        <f>VLOOKUP($A12,'[1]Qc, 2020, Winter'!$A$2:$Y$15,I$1+2,FALSE)*(1+[1]Main!$B$2)^(Main!$B$5-2020)</f>
        <v>-0.26214422500000001</v>
      </c>
      <c r="J12" s="1">
        <f>VLOOKUP($A12,'[1]Qc, 2020, Winter'!$A$2:$Y$15,J$1+2,FALSE)*(1+[1]Main!$B$2)^(Main!$B$5-2020)</f>
        <v>-0.24485637500000001</v>
      </c>
      <c r="K12" s="1">
        <f>VLOOKUP($A12,'[1]Qc, 2020, Winter'!$A$2:$Y$15,K$1+2,FALSE)*(1+[1]Main!$B$2)^(Main!$B$5-2020)</f>
        <v>-0.24315062499999998</v>
      </c>
      <c r="L12" s="1">
        <f>VLOOKUP($A12,'[1]Qc, 2020, Winter'!$A$2:$Y$15,L$1+2,FALSE)*(1+[1]Main!$B$2)^(Main!$B$5-2020)</f>
        <v>-0.2767577</v>
      </c>
      <c r="M12" s="1">
        <f>VLOOKUP($A12,'[1]Qc, 2020, Winter'!$A$2:$Y$15,M$1+2,FALSE)*(1+[1]Main!$B$2)^(Main!$B$5-2020)</f>
        <v>-0.260982675</v>
      </c>
      <c r="N12" s="1">
        <f>VLOOKUP($A12,'[1]Qc, 2020, Winter'!$A$2:$Y$15,N$1+2,FALSE)*(1+[1]Main!$B$2)^(Main!$B$5-2020)</f>
        <v>-0.29414272499999999</v>
      </c>
      <c r="O12" s="1">
        <f>VLOOKUP($A12,'[1]Qc, 2020, Winter'!$A$2:$Y$15,O$1+2,FALSE)*(1+[1]Main!$B$2)^(Main!$B$5-2020)</f>
        <v>-0.2935411</v>
      </c>
      <c r="P12" s="1">
        <f>VLOOKUP($A12,'[1]Qc, 2020, Winter'!$A$2:$Y$15,P$1+2,FALSE)*(1+[1]Main!$B$2)^(Main!$B$5-2020)</f>
        <v>-0.32659502499999998</v>
      </c>
      <c r="Q12" s="1">
        <f>VLOOKUP($A12,'[1]Qc, 2020, Winter'!$A$2:$Y$15,Q$1+2,FALSE)*(1+[1]Main!$B$2)^(Main!$B$5-2020)</f>
        <v>-0.32690464999999996</v>
      </c>
      <c r="R12" s="1">
        <f>VLOOKUP($A12,'[1]Qc, 2020, Winter'!$A$2:$Y$15,R$1+2,FALSE)*(1+[1]Main!$B$2)^(Main!$B$5-2020)</f>
        <v>-0.27845154999999999</v>
      </c>
      <c r="S12" s="1">
        <f>VLOOKUP($A12,'[1]Qc, 2020, Winter'!$A$2:$Y$15,S$1+2,FALSE)*(1+[1]Main!$B$2)^(Main!$B$5-2020)</f>
        <v>-0.18621232500000001</v>
      </c>
      <c r="T12" s="1">
        <f>VLOOKUP($A12,'[1]Qc, 2020, Winter'!$A$2:$Y$15,T$1+2,FALSE)*(1+[1]Main!$B$2)^(Main!$B$5-2020)</f>
        <v>-0.25438059999999996</v>
      </c>
      <c r="U12" s="1">
        <f>VLOOKUP($A12,'[1]Qc, 2020, Winter'!$A$2:$Y$15,U$1+2,FALSE)*(1+[1]Main!$B$2)^(Main!$B$5-2020)</f>
        <v>-0.298818625</v>
      </c>
      <c r="V12" s="1">
        <f>VLOOKUP($A12,'[1]Qc, 2020, Winter'!$A$2:$Y$15,V$1+2,FALSE)*(1+[1]Main!$B$2)^(Main!$B$5-2020)</f>
        <v>-0.32102972499999999</v>
      </c>
      <c r="W12" s="1">
        <f>VLOOKUP($A12,'[1]Qc, 2020, Winter'!$A$2:$Y$15,W$1+2,FALSE)*(1+[1]Main!$B$2)^(Main!$B$5-2020)</f>
        <v>-0.32875335</v>
      </c>
      <c r="X12" s="1">
        <f>VLOOKUP($A12,'[1]Qc, 2020, Winter'!$A$2:$Y$15,X$1+2,FALSE)*(1+[1]Main!$B$2)^(Main!$B$5-2020)</f>
        <v>-0.35499115000000003</v>
      </c>
      <c r="Y12" s="1">
        <f>VLOOKUP($A12,'[1]Qc, 2020, Winter'!$A$2:$Y$15,Y$1+2,FALSE)*(1+[1]Main!$B$2)^(Main!$B$5-2020)</f>
        <v>-0.37652847499999997</v>
      </c>
    </row>
    <row r="13" spans="1:25" x14ac:dyDescent="0.25">
      <c r="A13">
        <v>34</v>
      </c>
      <c r="B13" s="1">
        <f>VLOOKUP($A13,'[1]Qc, 2020, Winter'!$A$2:$Y$15,B$1+2,FALSE)*(1+[1]Main!$B$2)^(Main!$B$5-2020)</f>
        <v>-6.5384524999999999E-2</v>
      </c>
      <c r="C13" s="1">
        <f>VLOOKUP($A13,'[1]Qc, 2020, Winter'!$A$2:$Y$15,C$1+2,FALSE)*(1+[1]Main!$B$2)^(Main!$B$5-2020)</f>
        <v>0.10970355</v>
      </c>
      <c r="D13" s="1">
        <f>VLOOKUP($A13,'[1]Qc, 2020, Winter'!$A$2:$Y$15,D$1+2,FALSE)*(1+[1]Main!$B$2)^(Main!$B$5-2020)</f>
        <v>0.23207909999999998</v>
      </c>
      <c r="E13" s="1">
        <f>VLOOKUP($A13,'[1]Qc, 2020, Winter'!$A$2:$Y$15,E$1+2,FALSE)*(1+[1]Main!$B$2)^(Main!$B$5-2020)</f>
        <v>0.20067992499999998</v>
      </c>
      <c r="F13" s="1">
        <f>VLOOKUP($A13,'[1]Qc, 2020, Winter'!$A$2:$Y$15,F$1+2,FALSE)*(1+[1]Main!$B$2)^(Main!$B$5-2020)</f>
        <v>0.156034325</v>
      </c>
      <c r="G13" s="1">
        <f>VLOOKUP($A13,'[1]Qc, 2020, Winter'!$A$2:$Y$15,G$1+2,FALSE)*(1+[1]Main!$B$2)^(Main!$B$5-2020)</f>
        <v>-0.15718692500000001</v>
      </c>
      <c r="H13" s="1">
        <f>VLOOKUP($A13,'[1]Qc, 2020, Winter'!$A$2:$Y$15,H$1+2,FALSE)*(1+[1]Main!$B$2)^(Main!$B$5-2020)</f>
        <v>-5.1894499999999982E-3</v>
      </c>
      <c r="I13" s="1">
        <f>VLOOKUP($A13,'[1]Qc, 2020, Winter'!$A$2:$Y$15,I$1+2,FALSE)*(1+[1]Main!$B$2)^(Main!$B$5-2020)</f>
        <v>0.1874034</v>
      </c>
      <c r="J13" s="1">
        <f>VLOOKUP($A13,'[1]Qc, 2020, Winter'!$A$2:$Y$15,J$1+2,FALSE)*(1+[1]Main!$B$2)^(Main!$B$5-2020)</f>
        <v>0.40675295</v>
      </c>
      <c r="K13" s="1">
        <f>VLOOKUP($A13,'[1]Qc, 2020, Winter'!$A$2:$Y$15,K$1+2,FALSE)*(1+[1]Main!$B$2)^(Main!$B$5-2020)</f>
        <v>0.47984064999999998</v>
      </c>
      <c r="L13" s="1">
        <f>VLOOKUP($A13,'[1]Qc, 2020, Winter'!$A$2:$Y$15,L$1+2,FALSE)*(1+[1]Main!$B$2)^(Main!$B$5-2020)</f>
        <v>0.23308182500000002</v>
      </c>
      <c r="M13" s="1">
        <f>VLOOKUP($A13,'[1]Qc, 2020, Winter'!$A$2:$Y$15,M$1+2,FALSE)*(1+[1]Main!$B$2)^(Main!$B$5-2020)</f>
        <v>-6.0557500000000012E-4</v>
      </c>
      <c r="N13" s="1">
        <f>VLOOKUP($A13,'[1]Qc, 2020, Winter'!$A$2:$Y$15,N$1+2,FALSE)*(1+[1]Main!$B$2)^(Main!$B$5-2020)</f>
        <v>0.73827445000000003</v>
      </c>
      <c r="O13" s="1">
        <f>VLOOKUP($A13,'[1]Qc, 2020, Winter'!$A$2:$Y$15,O$1+2,FALSE)*(1+[1]Main!$B$2)^(Main!$B$5-2020)</f>
        <v>0.83693687500000014</v>
      </c>
      <c r="P13" s="1">
        <f>VLOOKUP($A13,'[1]Qc, 2020, Winter'!$A$2:$Y$15,P$1+2,FALSE)*(1+[1]Main!$B$2)^(Main!$B$5-2020)</f>
        <v>0.79391719999999988</v>
      </c>
      <c r="Q13" s="1">
        <f>VLOOKUP($A13,'[1]Qc, 2020, Winter'!$A$2:$Y$15,Q$1+2,FALSE)*(1+[1]Main!$B$2)^(Main!$B$5-2020)</f>
        <v>0.91147275000000005</v>
      </c>
      <c r="R13" s="1">
        <f>VLOOKUP($A13,'[1]Qc, 2020, Winter'!$A$2:$Y$15,R$1+2,FALSE)*(1+[1]Main!$B$2)^(Main!$B$5-2020)</f>
        <v>0.50074257499999997</v>
      </c>
      <c r="S13" s="1">
        <f>VLOOKUP($A13,'[1]Qc, 2020, Winter'!$A$2:$Y$15,S$1+2,FALSE)*(1+[1]Main!$B$2)^(Main!$B$5-2020)</f>
        <v>0.69164932499999998</v>
      </c>
      <c r="T13" s="1">
        <f>VLOOKUP($A13,'[1]Qc, 2020, Winter'!$A$2:$Y$15,T$1+2,FALSE)*(1+[1]Main!$B$2)^(Main!$B$5-2020)</f>
        <v>0.74268014999999998</v>
      </c>
      <c r="U13" s="1">
        <f>VLOOKUP($A13,'[1]Qc, 2020, Winter'!$A$2:$Y$15,U$1+2,FALSE)*(1+[1]Main!$B$2)^(Main!$B$5-2020)</f>
        <v>0.66205362499999998</v>
      </c>
      <c r="V13" s="1">
        <f>VLOOKUP($A13,'[1]Qc, 2020, Winter'!$A$2:$Y$15,V$1+2,FALSE)*(1+[1]Main!$B$2)^(Main!$B$5-2020)</f>
        <v>0.74300502499999999</v>
      </c>
      <c r="W13" s="1">
        <f>VLOOKUP($A13,'[1]Qc, 2020, Winter'!$A$2:$Y$15,W$1+2,FALSE)*(1+[1]Main!$B$2)^(Main!$B$5-2020)</f>
        <v>0.95377995000000004</v>
      </c>
      <c r="X13" s="1">
        <f>VLOOKUP($A13,'[1]Qc, 2020, Winter'!$A$2:$Y$15,X$1+2,FALSE)*(1+[1]Main!$B$2)^(Main!$B$5-2020)</f>
        <v>0.88353250000000005</v>
      </c>
      <c r="Y13" s="1">
        <f>VLOOKUP($A13,'[1]Qc, 2020, Winter'!$A$2:$Y$15,Y$1+2,FALSE)*(1+[1]Main!$B$2)^(Main!$B$5-2020)</f>
        <v>0.59520550000000005</v>
      </c>
    </row>
    <row r="14" spans="1:25" x14ac:dyDescent="0.25">
      <c r="A14">
        <v>3</v>
      </c>
      <c r="B14" s="1">
        <f>VLOOKUP($A14,'[1]Qc, 2020, Winter'!$A$2:$Y$15,B$1+2,FALSE)*(1+[1]Main!$B$2)^(Main!$B$5-2020)</f>
        <v>0.210624225</v>
      </c>
      <c r="C14" s="1">
        <f>VLOOKUP($A14,'[1]Qc, 2020, Winter'!$A$2:$Y$15,C$1+2,FALSE)*(1+[1]Main!$B$2)^(Main!$B$5-2020)</f>
        <v>0.17034587500000001</v>
      </c>
      <c r="D14" s="1">
        <f>VLOOKUP($A14,'[1]Qc, 2020, Winter'!$A$2:$Y$15,D$1+2,FALSE)*(1+[1]Main!$B$2)^(Main!$B$5-2020)</f>
        <v>0.24312397499999999</v>
      </c>
      <c r="E14" s="1">
        <f>VLOOKUP($A14,'[1]Qc, 2020, Winter'!$A$2:$Y$15,E$1+2,FALSE)*(1+[1]Main!$B$2)^(Main!$B$5-2020)</f>
        <v>0.30465085000000003</v>
      </c>
      <c r="F14" s="1">
        <f>VLOOKUP($A14,'[1]Qc, 2020, Winter'!$A$2:$Y$15,F$1+2,FALSE)*(1+[1]Main!$B$2)^(Main!$B$5-2020)</f>
        <v>0.31812412499999998</v>
      </c>
      <c r="G14" s="1">
        <f>VLOOKUP($A14,'[1]Qc, 2020, Winter'!$A$2:$Y$15,G$1+2,FALSE)*(1+[1]Main!$B$2)^(Main!$B$5-2020)</f>
        <v>0.38784895000000003</v>
      </c>
      <c r="H14" s="1">
        <f>VLOOKUP($A14,'[1]Qc, 2020, Winter'!$A$2:$Y$15,H$1+2,FALSE)*(1+[1]Main!$B$2)^(Main!$B$5-2020)</f>
        <v>1.418423225</v>
      </c>
      <c r="I14" s="1">
        <f>VLOOKUP($A14,'[1]Qc, 2020, Winter'!$A$2:$Y$15,I$1+2,FALSE)*(1+[1]Main!$B$2)^(Main!$B$5-2020)</f>
        <v>1.7756484499999998</v>
      </c>
      <c r="J14" s="1">
        <f>VLOOKUP($A14,'[1]Qc, 2020, Winter'!$A$2:$Y$15,J$1+2,FALSE)*(1+[1]Main!$B$2)^(Main!$B$5-2020)</f>
        <v>1.90120635</v>
      </c>
      <c r="K14" s="1">
        <f>VLOOKUP($A14,'[1]Qc, 2020, Winter'!$A$2:$Y$15,K$1+2,FALSE)*(1+[1]Main!$B$2)^(Main!$B$5-2020)</f>
        <v>1.7782872250000001</v>
      </c>
      <c r="L14" s="1">
        <f>VLOOKUP($A14,'[1]Qc, 2020, Winter'!$A$2:$Y$15,L$1+2,FALSE)*(1+[1]Main!$B$2)^(Main!$B$5-2020)</f>
        <v>1.6289814499999999</v>
      </c>
      <c r="M14" s="1">
        <f>VLOOKUP($A14,'[1]Qc, 2020, Winter'!$A$2:$Y$15,M$1+2,FALSE)*(1+[1]Main!$B$2)^(Main!$B$5-2020)</f>
        <v>1.8668998000000001</v>
      </c>
      <c r="N14" s="1">
        <f>VLOOKUP($A14,'[1]Qc, 2020, Winter'!$A$2:$Y$15,N$1+2,FALSE)*(1+[1]Main!$B$2)^(Main!$B$5-2020)</f>
        <v>2.1101007750000003</v>
      </c>
      <c r="O14" s="1">
        <f>VLOOKUP($A14,'[1]Qc, 2020, Winter'!$A$2:$Y$15,O$1+2,FALSE)*(1+[1]Main!$B$2)^(Main!$B$5-2020)</f>
        <v>1.8713465</v>
      </c>
      <c r="P14" s="1">
        <f>VLOOKUP($A14,'[1]Qc, 2020, Winter'!$A$2:$Y$15,P$1+2,FALSE)*(1+[1]Main!$B$2)^(Main!$B$5-2020)</f>
        <v>1.8403710499999999</v>
      </c>
      <c r="Q14" s="1">
        <f>VLOOKUP($A14,'[1]Qc, 2020, Winter'!$A$2:$Y$15,Q$1+2,FALSE)*(1+[1]Main!$B$2)^(Main!$B$5-2020)</f>
        <v>1.8368986499999997</v>
      </c>
      <c r="R14" s="1">
        <f>VLOOKUP($A14,'[1]Qc, 2020, Winter'!$A$2:$Y$15,R$1+2,FALSE)*(1+[1]Main!$B$2)^(Main!$B$5-2020)</f>
        <v>1.655370225</v>
      </c>
      <c r="S14" s="1">
        <f>VLOOKUP($A14,'[1]Qc, 2020, Winter'!$A$2:$Y$15,S$1+2,FALSE)*(1+[1]Main!$B$2)^(Main!$B$5-2020)</f>
        <v>1.71120385</v>
      </c>
      <c r="T14" s="1">
        <f>VLOOKUP($A14,'[1]Qc, 2020, Winter'!$A$2:$Y$15,T$1+2,FALSE)*(1+[1]Main!$B$2)^(Main!$B$5-2020)</f>
        <v>1.47967435</v>
      </c>
      <c r="U14" s="1">
        <f>VLOOKUP($A14,'[1]Qc, 2020, Winter'!$A$2:$Y$15,U$1+2,FALSE)*(1+[1]Main!$B$2)^(Main!$B$5-2020)</f>
        <v>1.1170271000000001</v>
      </c>
      <c r="V14" s="1">
        <f>VLOOKUP($A14,'[1]Qc, 2020, Winter'!$A$2:$Y$15,V$1+2,FALSE)*(1+[1]Main!$B$2)^(Main!$B$5-2020)</f>
        <v>1.2255031999999999</v>
      </c>
      <c r="W14" s="1">
        <f>VLOOKUP($A14,'[1]Qc, 2020, Winter'!$A$2:$Y$15,W$1+2,FALSE)*(1+[1]Main!$B$2)^(Main!$B$5-2020)</f>
        <v>1.07091655</v>
      </c>
      <c r="X14" s="1">
        <f>VLOOKUP($A14,'[1]Qc, 2020, Winter'!$A$2:$Y$15,X$1+2,FALSE)*(1+[1]Main!$B$2)^(Main!$B$5-2020)</f>
        <v>0.47104915000000003</v>
      </c>
      <c r="Y14" s="1">
        <f>VLOOKUP($A14,'[1]Qc, 2020, Winter'!$A$2:$Y$15,Y$1+2,FALSE)*(1+[1]Main!$B$2)^(Main!$B$5-2020)</f>
        <v>0.333262275</v>
      </c>
    </row>
    <row r="15" spans="1:25" x14ac:dyDescent="0.25">
      <c r="A15">
        <v>20</v>
      </c>
      <c r="B15" s="1">
        <f>VLOOKUP($A15,'[1]Qc, 2020, Winter'!$A$2:$Y$15,B$1+2,FALSE)*(1+[1]Main!$B$2)^(Main!$B$5-2020)</f>
        <v>0.20070455000000001</v>
      </c>
      <c r="C15" s="1">
        <f>VLOOKUP($A15,'[1]Qc, 2020, Winter'!$A$2:$Y$15,C$1+2,FALSE)*(1+[1]Main!$B$2)^(Main!$B$5-2020)</f>
        <v>0.205436375</v>
      </c>
      <c r="D15" s="1">
        <f>VLOOKUP($A15,'[1]Qc, 2020, Winter'!$A$2:$Y$15,D$1+2,FALSE)*(1+[1]Main!$B$2)^(Main!$B$5-2020)</f>
        <v>0.20794855000000001</v>
      </c>
      <c r="E15" s="1">
        <f>VLOOKUP($A15,'[1]Qc, 2020, Winter'!$A$2:$Y$15,E$1+2,FALSE)*(1+[1]Main!$B$2)^(Main!$B$5-2020)</f>
        <v>0.20917234999999998</v>
      </c>
      <c r="F15" s="1">
        <f>VLOOKUP($A15,'[1]Qc, 2020, Winter'!$A$2:$Y$15,F$1+2,FALSE)*(1+[1]Main!$B$2)^(Main!$B$5-2020)</f>
        <v>0.20544032499999998</v>
      </c>
      <c r="G15" s="1">
        <f>VLOOKUP($A15,'[1]Qc, 2020, Winter'!$A$2:$Y$15,G$1+2,FALSE)*(1+[1]Main!$B$2)^(Main!$B$5-2020)</f>
        <v>0.19980945</v>
      </c>
      <c r="H15" s="1">
        <f>VLOOKUP($A15,'[1]Qc, 2020, Winter'!$A$2:$Y$15,H$1+2,FALSE)*(1+[1]Main!$B$2)^(Main!$B$5-2020)</f>
        <v>0.177077075</v>
      </c>
      <c r="I15" s="1">
        <f>VLOOKUP($A15,'[1]Qc, 2020, Winter'!$A$2:$Y$15,I$1+2,FALSE)*(1+[1]Main!$B$2)^(Main!$B$5-2020)</f>
        <v>0.14075979999999999</v>
      </c>
      <c r="J15" s="1">
        <f>VLOOKUP($A15,'[1]Qc, 2020, Winter'!$A$2:$Y$15,J$1+2,FALSE)*(1+[1]Main!$B$2)^(Main!$B$5-2020)</f>
        <v>0.11389687500000001</v>
      </c>
      <c r="K15" s="1">
        <f>VLOOKUP($A15,'[1]Qc, 2020, Winter'!$A$2:$Y$15,K$1+2,FALSE)*(1+[1]Main!$B$2)^(Main!$B$5-2020)</f>
        <v>9.8120775000000007E-2</v>
      </c>
      <c r="L15" s="1">
        <f>VLOOKUP($A15,'[1]Qc, 2020, Winter'!$A$2:$Y$15,L$1+2,FALSE)*(1+[1]Main!$B$2)^(Main!$B$5-2020)</f>
        <v>0.12893645000000001</v>
      </c>
      <c r="M15" s="1">
        <f>VLOOKUP($A15,'[1]Qc, 2020, Winter'!$A$2:$Y$15,M$1+2,FALSE)*(1+[1]Main!$B$2)^(Main!$B$5-2020)</f>
        <v>0.12719130000000001</v>
      </c>
      <c r="N15" s="1">
        <f>VLOOKUP($A15,'[1]Qc, 2020, Winter'!$A$2:$Y$15,N$1+2,FALSE)*(1+[1]Main!$B$2)^(Main!$B$5-2020)</f>
        <v>0.11195464999999999</v>
      </c>
      <c r="O15" s="1">
        <f>VLOOKUP($A15,'[1]Qc, 2020, Winter'!$A$2:$Y$15,O$1+2,FALSE)*(1+[1]Main!$B$2)^(Main!$B$5-2020)</f>
        <v>9.5266224999999996E-2</v>
      </c>
      <c r="P15" s="1">
        <f>VLOOKUP($A15,'[1]Qc, 2020, Winter'!$A$2:$Y$15,P$1+2,FALSE)*(1+[1]Main!$B$2)^(Main!$B$5-2020)</f>
        <v>0.12834242499999998</v>
      </c>
      <c r="Q15" s="1">
        <f>VLOOKUP($A15,'[1]Qc, 2020, Winter'!$A$2:$Y$15,Q$1+2,FALSE)*(1+[1]Main!$B$2)^(Main!$B$5-2020)</f>
        <v>0.15515445</v>
      </c>
      <c r="R15" s="1">
        <f>VLOOKUP($A15,'[1]Qc, 2020, Winter'!$A$2:$Y$15,R$1+2,FALSE)*(1+[1]Main!$B$2)^(Main!$B$5-2020)</f>
        <v>0.14877247499999999</v>
      </c>
      <c r="S15" s="1">
        <f>VLOOKUP($A15,'[1]Qc, 2020, Winter'!$A$2:$Y$15,S$1+2,FALSE)*(1+[1]Main!$B$2)^(Main!$B$5-2020)</f>
        <v>0.157931825</v>
      </c>
      <c r="T15" s="1">
        <f>VLOOKUP($A15,'[1]Qc, 2020, Winter'!$A$2:$Y$15,T$1+2,FALSE)*(1+[1]Main!$B$2)^(Main!$B$5-2020)</f>
        <v>0.16324087500000001</v>
      </c>
      <c r="U15" s="1">
        <f>VLOOKUP($A15,'[1]Qc, 2020, Winter'!$A$2:$Y$15,U$1+2,FALSE)*(1+[1]Main!$B$2)^(Main!$B$5-2020)</f>
        <v>0.17720240000000001</v>
      </c>
      <c r="V15" s="1">
        <f>VLOOKUP($A15,'[1]Qc, 2020, Winter'!$A$2:$Y$15,V$1+2,FALSE)*(1+[1]Main!$B$2)^(Main!$B$5-2020)</f>
        <v>0.17812060000000002</v>
      </c>
      <c r="W15" s="1">
        <f>VLOOKUP($A15,'[1]Qc, 2020, Winter'!$A$2:$Y$15,W$1+2,FALSE)*(1+[1]Main!$B$2)^(Main!$B$5-2020)</f>
        <v>0.19190019999999999</v>
      </c>
      <c r="X15" s="1">
        <f>VLOOKUP($A15,'[1]Qc, 2020, Winter'!$A$2:$Y$15,X$1+2,FALSE)*(1+[1]Main!$B$2)^(Main!$B$5-2020)</f>
        <v>0.20056470000000001</v>
      </c>
      <c r="Y15" s="1">
        <f>VLOOKUP($A15,'[1]Qc, 2020, Winter'!$A$2:$Y$15,Y$1+2,FALSE)*(1+[1]Main!$B$2)^(Main!$B$5-2020)</f>
        <v>0.19853904999999999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9F42-8499-49E9-B775-98D9F5D79AA3}">
  <dimension ref="A1:Y16"/>
  <sheetViews>
    <sheetView workbookViewId="0">
      <selection activeCell="A3" sqref="A3:Y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9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>
        <v>38</v>
      </c>
      <c r="B3" s="1">
        <f>VLOOKUP($A3,'PV, ESS, EV'!$A$3:$C$42,3)*'PV, ESS, EV'!H$5</f>
        <v>2.3748939779474131E-2</v>
      </c>
      <c r="C3" s="1">
        <f>VLOOKUP($A3,'PV, ESS, EV'!$A$3:$C$42,3)*'PV, ESS, EV'!I$5</f>
        <v>2.3748939779474131E-2</v>
      </c>
      <c r="D3" s="1">
        <f>VLOOKUP($A3,'PV, ESS, EV'!$A$3:$C$42,3)*'PV, ESS, EV'!J$5</f>
        <v>2.3748939779474131E-2</v>
      </c>
      <c r="E3" s="1">
        <f>VLOOKUP($A3,'PV, ESS, EV'!$A$3:$C$42,3)*'PV, ESS, EV'!K$5</f>
        <v>2.3748939779474131E-2</v>
      </c>
      <c r="F3" s="1">
        <f>VLOOKUP($A3,'PV, ESS, EV'!$A$3:$C$42,3)*'PV, ESS, EV'!L$5</f>
        <v>2.3748939779474131E-2</v>
      </c>
      <c r="G3" s="1">
        <f>VLOOKUP($A3,'PV, ESS, EV'!$A$3:$C$42,3)*'PV, ESS, EV'!M$5</f>
        <v>2.3748939779474131E-2</v>
      </c>
      <c r="H3" s="1">
        <f>VLOOKUP($A3,'PV, ESS, EV'!$A$3:$C$42,3)*'PV, ESS, EV'!N$5</f>
        <v>0.31938465619439216</v>
      </c>
      <c r="I3" s="1">
        <f>VLOOKUP($A3,'PV, ESS, EV'!$A$3:$C$42,3)*'PV, ESS, EV'!O$5</f>
        <v>0.85121932973113412</v>
      </c>
      <c r="J3" s="1">
        <f>VLOOKUP($A3,'PV, ESS, EV'!$A$3:$C$42,3)*'PV, ESS, EV'!P$5</f>
        <v>1.4571208450282096</v>
      </c>
      <c r="K3" s="1">
        <f>VLOOKUP($A3,'PV, ESS, EV'!$A$3:$C$42,3)*'PV, ESS, EV'!Q$5</f>
        <v>2.0785845292322738</v>
      </c>
      <c r="L3" s="1">
        <f>VLOOKUP($A3,'PV, ESS, EV'!$A$3:$C$42,3)*'PV, ESS, EV'!R$5</f>
        <v>2.6425516659923942</v>
      </c>
      <c r="M3" s="1">
        <f>VLOOKUP($A3,'PV, ESS, EV'!$A$3:$C$42,3)*'PV, ESS, EV'!S$5</f>
        <v>3.0746162402985528</v>
      </c>
      <c r="N3" s="1">
        <f>VLOOKUP($A3,'PV, ESS, EV'!$A$3:$C$42,3)*'PV, ESS, EV'!T$5</f>
        <v>3.3137344109836517</v>
      </c>
      <c r="O3" s="1">
        <f>VLOOKUP($A3,'PV, ESS, EV'!$A$3:$C$42,3)*'PV, ESS, EV'!U$5</f>
        <v>3.3248515691263778</v>
      </c>
      <c r="P3" s="1">
        <f>VLOOKUP($A3,'PV, ESS, EV'!$A$3:$C$42,3)*'PV, ESS, EV'!V$5</f>
        <v>3.1063177376163318</v>
      </c>
      <c r="Q3" s="1">
        <f>VLOOKUP($A3,'PV, ESS, EV'!$A$3:$C$42,3)*'PV, ESS, EV'!W$5</f>
        <v>2.6902391218182453</v>
      </c>
      <c r="R3" s="1">
        <f>VLOOKUP($A3,'PV, ESS, EV'!$A$3:$C$42,3)*'PV, ESS, EV'!X$5</f>
        <v>2.1356777850901163</v>
      </c>
      <c r="S3" s="1">
        <f>VLOOKUP($A3,'PV, ESS, EV'!$A$3:$C$42,3)*'PV, ESS, EV'!Y$5</f>
        <v>1.5163987527138043</v>
      </c>
      <c r="T3" s="1">
        <f>VLOOKUP($A3,'PV, ESS, EV'!$A$3:$C$42,3)*'PV, ESS, EV'!Z$5</f>
        <v>0.90620422178361693</v>
      </c>
      <c r="U3" s="1">
        <f>VLOOKUP($A3,'PV, ESS, EV'!$A$3:$C$42,3)*'PV, ESS, EV'!AA$5</f>
        <v>0.3654370419328607</v>
      </c>
      <c r="V3" s="1">
        <f>VLOOKUP($A3,'PV, ESS, EV'!$A$3:$C$42,3)*'PV, ESS, EV'!AB$5</f>
        <v>2.3748939779474131E-2</v>
      </c>
      <c r="W3" s="1">
        <f>VLOOKUP($A3,'PV, ESS, EV'!$A$3:$C$42,3)*'PV, ESS, EV'!AC$5</f>
        <v>2.3748939779474131E-2</v>
      </c>
      <c r="X3" s="1">
        <f>VLOOKUP($A3,'PV, ESS, EV'!$A$3:$C$42,3)*'PV, ESS, EV'!AD$5</f>
        <v>2.3748939779474131E-2</v>
      </c>
      <c r="Y3" s="1">
        <f>VLOOKUP($A3,'PV, ESS, EV'!$A$3:$C$42,3)*'PV, ESS, EV'!AE$5</f>
        <v>2.3748939779474131E-2</v>
      </c>
    </row>
    <row r="4" spans="1:25" x14ac:dyDescent="0.25">
      <c r="A4">
        <v>36</v>
      </c>
      <c r="B4" s="1">
        <f>VLOOKUP($A4,'PV, ESS, EV'!$A$3:$C$42,3)*'PV, ESS, EV'!H$5</f>
        <v>4.2408821034775239E-3</v>
      </c>
      <c r="C4" s="1">
        <f>VLOOKUP($A4,'PV, ESS, EV'!$A$3:$C$42,3)*'PV, ESS, EV'!I$5</f>
        <v>4.2408821034775239E-3</v>
      </c>
      <c r="D4" s="1">
        <f>VLOOKUP($A4,'PV, ESS, EV'!$A$3:$C$42,3)*'PV, ESS, EV'!J$5</f>
        <v>4.2408821034775239E-3</v>
      </c>
      <c r="E4" s="1">
        <f>VLOOKUP($A4,'PV, ESS, EV'!$A$3:$C$42,3)*'PV, ESS, EV'!K$5</f>
        <v>4.2408821034775239E-3</v>
      </c>
      <c r="F4" s="1">
        <f>VLOOKUP($A4,'PV, ESS, EV'!$A$3:$C$42,3)*'PV, ESS, EV'!L$5</f>
        <v>4.2408821034775239E-3</v>
      </c>
      <c r="G4" s="1">
        <f>VLOOKUP($A4,'PV, ESS, EV'!$A$3:$C$42,3)*'PV, ESS, EV'!M$5</f>
        <v>4.2408821034775239E-3</v>
      </c>
      <c r="H4" s="1">
        <f>VLOOKUP($A4,'PV, ESS, EV'!$A$3:$C$42,3)*'PV, ESS, EV'!N$5</f>
        <v>5.7032974320427171E-2</v>
      </c>
      <c r="I4" s="1">
        <f>VLOOKUP($A4,'PV, ESS, EV'!$A$3:$C$42,3)*'PV, ESS, EV'!O$5</f>
        <v>0.15200345173770252</v>
      </c>
      <c r="J4" s="1">
        <f>VLOOKUP($A4,'PV, ESS, EV'!$A$3:$C$42,3)*'PV, ESS, EV'!P$5</f>
        <v>0.26020015089789461</v>
      </c>
      <c r="K4" s="1">
        <f>VLOOKUP($A4,'PV, ESS, EV'!$A$3:$C$42,3)*'PV, ESS, EV'!Q$5</f>
        <v>0.37117580879147744</v>
      </c>
      <c r="L4" s="1">
        <f>VLOOKUP($A4,'PV, ESS, EV'!$A$3:$C$42,3)*'PV, ESS, EV'!R$5</f>
        <v>0.47188422607007047</v>
      </c>
      <c r="M4" s="1">
        <f>VLOOKUP($A4,'PV, ESS, EV'!$A$3:$C$42,3)*'PV, ESS, EV'!S$5</f>
        <v>0.54903861433902734</v>
      </c>
      <c r="N4" s="1">
        <f>VLOOKUP($A4,'PV, ESS, EV'!$A$3:$C$42,3)*'PV, ESS, EV'!T$5</f>
        <v>0.59173828767565217</v>
      </c>
      <c r="O4" s="1">
        <f>VLOOKUP($A4,'PV, ESS, EV'!$A$3:$C$42,3)*'PV, ESS, EV'!U$5</f>
        <v>0.59372349448685324</v>
      </c>
      <c r="P4" s="1">
        <f>VLOOKUP($A4,'PV, ESS, EV'!$A$3:$C$42,3)*'PV, ESS, EV'!V$5</f>
        <v>0.55469959600291641</v>
      </c>
      <c r="Q4" s="1">
        <f>VLOOKUP($A4,'PV, ESS, EV'!$A$3:$C$42,3)*'PV, ESS, EV'!W$5</f>
        <v>0.48039984318182954</v>
      </c>
      <c r="R4" s="1">
        <f>VLOOKUP($A4,'PV, ESS, EV'!$A$3:$C$42,3)*'PV, ESS, EV'!X$5</f>
        <v>0.38137103305180647</v>
      </c>
      <c r="S4" s="1">
        <f>VLOOKUP($A4,'PV, ESS, EV'!$A$3:$C$42,3)*'PV, ESS, EV'!Y$5</f>
        <v>0.27078549155603654</v>
      </c>
      <c r="T4" s="1">
        <f>VLOOKUP($A4,'PV, ESS, EV'!$A$3:$C$42,3)*'PV, ESS, EV'!Z$5</f>
        <v>0.16182218246136018</v>
      </c>
      <c r="U4" s="1">
        <f>VLOOKUP($A4,'PV, ESS, EV'!$A$3:$C$42,3)*'PV, ESS, EV'!AA$5</f>
        <v>6.5256614630867987E-2</v>
      </c>
      <c r="V4" s="1">
        <f>VLOOKUP($A4,'PV, ESS, EV'!$A$3:$C$42,3)*'PV, ESS, EV'!AB$5</f>
        <v>4.2408821034775239E-3</v>
      </c>
      <c r="W4" s="1">
        <f>VLOOKUP($A4,'PV, ESS, EV'!$A$3:$C$42,3)*'PV, ESS, EV'!AC$5</f>
        <v>4.2408821034775239E-3</v>
      </c>
      <c r="X4" s="1">
        <f>VLOOKUP($A4,'PV, ESS, EV'!$A$3:$C$42,3)*'PV, ESS, EV'!AD$5</f>
        <v>4.2408821034775239E-3</v>
      </c>
      <c r="Y4" s="1">
        <f>VLOOKUP($A4,'PV, ESS, EV'!$A$3:$C$42,3)*'PV, ESS, EV'!AE$5</f>
        <v>4.2408821034775239E-3</v>
      </c>
    </row>
    <row r="5" spans="1:25" x14ac:dyDescent="0.25">
      <c r="A5">
        <v>40</v>
      </c>
      <c r="B5" s="1">
        <f>VLOOKUP($A5,'PV, ESS, EV'!$A$3:$C$42,3)*'PV, ESS, EV'!H$5</f>
        <v>1.3994910941475827E-2</v>
      </c>
      <c r="C5" s="1">
        <f>VLOOKUP($A5,'PV, ESS, EV'!$A$3:$C$42,3)*'PV, ESS, EV'!I$5</f>
        <v>1.3994910941475827E-2</v>
      </c>
      <c r="D5" s="1">
        <f>VLOOKUP($A5,'PV, ESS, EV'!$A$3:$C$42,3)*'PV, ESS, EV'!J$5</f>
        <v>1.3994910941475827E-2</v>
      </c>
      <c r="E5" s="1">
        <f>VLOOKUP($A5,'PV, ESS, EV'!$A$3:$C$42,3)*'PV, ESS, EV'!K$5</f>
        <v>1.3994910941475827E-2</v>
      </c>
      <c r="F5" s="1">
        <f>VLOOKUP($A5,'PV, ESS, EV'!$A$3:$C$42,3)*'PV, ESS, EV'!L$5</f>
        <v>1.3994910941475827E-2</v>
      </c>
      <c r="G5" s="1">
        <f>VLOOKUP($A5,'PV, ESS, EV'!$A$3:$C$42,3)*'PV, ESS, EV'!M$5</f>
        <v>1.3994910941475827E-2</v>
      </c>
      <c r="H5" s="1">
        <f>VLOOKUP($A5,'PV, ESS, EV'!$A$3:$C$42,3)*'PV, ESS, EV'!N$5</f>
        <v>0.18820881525740965</v>
      </c>
      <c r="I5" s="1">
        <f>VLOOKUP($A5,'PV, ESS, EV'!$A$3:$C$42,3)*'PV, ESS, EV'!O$5</f>
        <v>0.50161139073441829</v>
      </c>
      <c r="J5" s="1">
        <f>VLOOKUP($A5,'PV, ESS, EV'!$A$3:$C$42,3)*'PV, ESS, EV'!P$5</f>
        <v>0.85866049796305211</v>
      </c>
      <c r="K5" s="1">
        <f>VLOOKUP($A5,'PV, ESS, EV'!$A$3:$C$42,3)*'PV, ESS, EV'!Q$5</f>
        <v>1.2248801690118756</v>
      </c>
      <c r="L5" s="1">
        <f>VLOOKUP($A5,'PV, ESS, EV'!$A$3:$C$42,3)*'PV, ESS, EV'!R$5</f>
        <v>1.5572179460312323</v>
      </c>
      <c r="M5" s="1">
        <f>VLOOKUP($A5,'PV, ESS, EV'!$A$3:$C$42,3)*'PV, ESS, EV'!S$5</f>
        <v>1.8118274273187902</v>
      </c>
      <c r="N5" s="1">
        <f>VLOOKUP($A5,'PV, ESS, EV'!$A$3:$C$42,3)*'PV, ESS, EV'!T$5</f>
        <v>1.9527363493296521</v>
      </c>
      <c r="O5" s="1">
        <f>VLOOKUP($A5,'PV, ESS, EV'!$A$3:$C$42,3)*'PV, ESS, EV'!U$5</f>
        <v>1.9592875318066156</v>
      </c>
      <c r="P5" s="1">
        <f>VLOOKUP($A5,'PV, ESS, EV'!$A$3:$C$42,3)*'PV, ESS, EV'!V$5</f>
        <v>1.830508666809624</v>
      </c>
      <c r="Q5" s="1">
        <f>VLOOKUP($A5,'PV, ESS, EV'!$A$3:$C$42,3)*'PV, ESS, EV'!W$5</f>
        <v>1.5853194825000374</v>
      </c>
      <c r="R5" s="1">
        <f>VLOOKUP($A5,'PV, ESS, EV'!$A$3:$C$42,3)*'PV, ESS, EV'!X$5</f>
        <v>1.2585244090709613</v>
      </c>
      <c r="S5" s="1">
        <f>VLOOKUP($A5,'PV, ESS, EV'!$A$3:$C$42,3)*'PV, ESS, EV'!Y$5</f>
        <v>0.89359212213492045</v>
      </c>
      <c r="T5" s="1">
        <f>VLOOKUP($A5,'PV, ESS, EV'!$A$3:$C$42,3)*'PV, ESS, EV'!Z$5</f>
        <v>0.53401320212248859</v>
      </c>
      <c r="U5" s="1">
        <f>VLOOKUP($A5,'PV, ESS, EV'!$A$3:$C$42,3)*'PV, ESS, EV'!AA$5</f>
        <v>0.21534682828186433</v>
      </c>
      <c r="V5" s="1">
        <f>VLOOKUP($A5,'PV, ESS, EV'!$A$3:$C$42,3)*'PV, ESS, EV'!AB$5</f>
        <v>1.3994910941475827E-2</v>
      </c>
      <c r="W5" s="1">
        <f>VLOOKUP($A5,'PV, ESS, EV'!$A$3:$C$42,3)*'PV, ESS, EV'!AC$5</f>
        <v>1.3994910941475827E-2</v>
      </c>
      <c r="X5" s="1">
        <f>VLOOKUP($A5,'PV, ESS, EV'!$A$3:$C$42,3)*'PV, ESS, EV'!AD$5</f>
        <v>1.3994910941475827E-2</v>
      </c>
      <c r="Y5" s="1">
        <f>VLOOKUP($A5,'PV, ESS, EV'!$A$3:$C$42,3)*'PV, ESS, EV'!AE$5</f>
        <v>1.3994910941475827E-2</v>
      </c>
    </row>
    <row r="6" spans="1:25" x14ac:dyDescent="0.25">
      <c r="A6">
        <v>34</v>
      </c>
      <c r="B6" s="1">
        <f>VLOOKUP($A6,'PV, ESS, EV'!$A$3:$C$42,3)*'PV, ESS, EV'!H$5</f>
        <v>1.6963528413910096E-2</v>
      </c>
      <c r="C6" s="1">
        <f>VLOOKUP($A6,'PV, ESS, EV'!$A$3:$C$42,3)*'PV, ESS, EV'!I$5</f>
        <v>1.6963528413910096E-2</v>
      </c>
      <c r="D6" s="1">
        <f>VLOOKUP($A6,'PV, ESS, EV'!$A$3:$C$42,3)*'PV, ESS, EV'!J$5</f>
        <v>1.6963528413910096E-2</v>
      </c>
      <c r="E6" s="1">
        <f>VLOOKUP($A6,'PV, ESS, EV'!$A$3:$C$42,3)*'PV, ESS, EV'!K$5</f>
        <v>1.6963528413910096E-2</v>
      </c>
      <c r="F6" s="1">
        <f>VLOOKUP($A6,'PV, ESS, EV'!$A$3:$C$42,3)*'PV, ESS, EV'!L$5</f>
        <v>1.6963528413910096E-2</v>
      </c>
      <c r="G6" s="1">
        <f>VLOOKUP($A6,'PV, ESS, EV'!$A$3:$C$42,3)*'PV, ESS, EV'!M$5</f>
        <v>1.6963528413910096E-2</v>
      </c>
      <c r="H6" s="1">
        <f>VLOOKUP($A6,'PV, ESS, EV'!$A$3:$C$42,3)*'PV, ESS, EV'!N$5</f>
        <v>0.22813189728170868</v>
      </c>
      <c r="I6" s="1">
        <f>VLOOKUP($A6,'PV, ESS, EV'!$A$3:$C$42,3)*'PV, ESS, EV'!O$5</f>
        <v>0.60801380695081009</v>
      </c>
      <c r="J6" s="1">
        <f>VLOOKUP($A6,'PV, ESS, EV'!$A$3:$C$42,3)*'PV, ESS, EV'!P$5</f>
        <v>1.0408006035915784</v>
      </c>
      <c r="K6" s="1">
        <f>VLOOKUP($A6,'PV, ESS, EV'!$A$3:$C$42,3)*'PV, ESS, EV'!Q$5</f>
        <v>1.4847032351659097</v>
      </c>
      <c r="L6" s="1">
        <f>VLOOKUP($A6,'PV, ESS, EV'!$A$3:$C$42,3)*'PV, ESS, EV'!R$5</f>
        <v>1.8875369042802819</v>
      </c>
      <c r="M6" s="1">
        <f>VLOOKUP($A6,'PV, ESS, EV'!$A$3:$C$42,3)*'PV, ESS, EV'!S$5</f>
        <v>2.1961544573561094</v>
      </c>
      <c r="N6" s="1">
        <f>VLOOKUP($A6,'PV, ESS, EV'!$A$3:$C$42,3)*'PV, ESS, EV'!T$5</f>
        <v>2.3669531507026087</v>
      </c>
      <c r="O6" s="1">
        <f>VLOOKUP($A6,'PV, ESS, EV'!$A$3:$C$42,3)*'PV, ESS, EV'!U$5</f>
        <v>2.374893977947413</v>
      </c>
      <c r="P6" s="1">
        <f>VLOOKUP($A6,'PV, ESS, EV'!$A$3:$C$42,3)*'PV, ESS, EV'!V$5</f>
        <v>2.2187983840116656</v>
      </c>
      <c r="Q6" s="1">
        <f>VLOOKUP($A6,'PV, ESS, EV'!$A$3:$C$42,3)*'PV, ESS, EV'!W$5</f>
        <v>1.9215993727273182</v>
      </c>
      <c r="R6" s="1">
        <f>VLOOKUP($A6,'PV, ESS, EV'!$A$3:$C$42,3)*'PV, ESS, EV'!X$5</f>
        <v>1.5254841322072259</v>
      </c>
      <c r="S6" s="1">
        <f>VLOOKUP($A6,'PV, ESS, EV'!$A$3:$C$42,3)*'PV, ESS, EV'!Y$5</f>
        <v>1.0831419662241462</v>
      </c>
      <c r="T6" s="1">
        <f>VLOOKUP($A6,'PV, ESS, EV'!$A$3:$C$42,3)*'PV, ESS, EV'!Z$5</f>
        <v>0.64728872984544072</v>
      </c>
      <c r="U6" s="1">
        <f>VLOOKUP($A6,'PV, ESS, EV'!$A$3:$C$42,3)*'PV, ESS, EV'!AA$5</f>
        <v>0.26102645852347195</v>
      </c>
      <c r="V6" s="1">
        <f>VLOOKUP($A6,'PV, ESS, EV'!$A$3:$C$42,3)*'PV, ESS, EV'!AB$5</f>
        <v>1.6963528413910096E-2</v>
      </c>
      <c r="W6" s="1">
        <f>VLOOKUP($A6,'PV, ESS, EV'!$A$3:$C$42,3)*'PV, ESS, EV'!AC$5</f>
        <v>1.6963528413910096E-2</v>
      </c>
      <c r="X6" s="1">
        <f>VLOOKUP($A6,'PV, ESS, EV'!$A$3:$C$42,3)*'PV, ESS, EV'!AD$5</f>
        <v>1.6963528413910096E-2</v>
      </c>
      <c r="Y6" s="1">
        <f>VLOOKUP($A6,'PV, ESS, EV'!$A$3:$C$42,3)*'PV, ESS, EV'!AE$5</f>
        <v>1.6963528413910096E-2</v>
      </c>
    </row>
    <row r="7" spans="1:2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F18E-D999-42C9-B1D2-8EA38DB8755A}">
  <dimension ref="A1:Y16"/>
  <sheetViews>
    <sheetView workbookViewId="0">
      <selection activeCell="A3" sqref="A3:A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9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>
        <v>38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40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>
      <selection activeCell="B3" sqref="B3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22</v>
      </c>
      <c r="B2" s="1">
        <f>'[1]DownFlex, 2020, Winter'!B2*(1+[1]Main!$B$4)^(Main!$B$5-2020)+VLOOKUP($A2,'EV DownFlex'!$A$2:$Y$41,B$1+2)</f>
        <v>0.53794190446352852</v>
      </c>
      <c r="C2" s="1">
        <f>'[1]DownFlex, 2020, Winter'!C2*(1+[1]Main!$B$4)^(Main!$B$5-2020)+VLOOKUP($A2,'EV DownFlex'!$A$2:$Y$41,C$1+2)</f>
        <v>0.550328534725403</v>
      </c>
      <c r="D2" s="1">
        <f>'[1]DownFlex, 2020, Winter'!D2*(1+[1]Main!$B$4)^(Main!$B$5-2020)+VLOOKUP($A2,'EV DownFlex'!$A$2:$Y$41,D$1+2)</f>
        <v>0.563645520571459</v>
      </c>
      <c r="E2" s="1">
        <f>'[1]DownFlex, 2020, Winter'!E2*(1+[1]Main!$B$4)^(Main!$B$5-2020)+VLOOKUP($A2,'EV DownFlex'!$A$2:$Y$41,E$1+2)</f>
        <v>0.58645341829198472</v>
      </c>
      <c r="F2" s="1">
        <f>'[1]DownFlex, 2020, Winter'!F2*(1+[1]Main!$B$4)^(Main!$B$5-2020)+VLOOKUP($A2,'EV DownFlex'!$A$2:$Y$41,F$1+2)</f>
        <v>0.58560185863019509</v>
      </c>
      <c r="G2" s="1">
        <f>'[1]DownFlex, 2020, Winter'!G2*(1+[1]Main!$B$4)^(Main!$B$5-2020)+VLOOKUP($A2,'EV DownFlex'!$A$2:$Y$41,G$1+2)</f>
        <v>0.60433334871925359</v>
      </c>
      <c r="H2" s="1">
        <f>'[1]DownFlex, 2020, Winter'!H2*(1+[1]Main!$B$4)^(Main!$B$5-2020)+VLOOKUP($A2,'EV DownFlex'!$A$2:$Y$41,H$1+2)</f>
        <v>0.60388501888994917</v>
      </c>
      <c r="I2" s="1">
        <f>'[1]DownFlex, 2020, Winter'!I2*(1+[1]Main!$B$4)^(Main!$B$5-2020)+VLOOKUP($A2,'EV DownFlex'!$A$2:$Y$41,I$1+2)</f>
        <v>0.63652255873515684</v>
      </c>
      <c r="J2" s="1">
        <f>'[1]DownFlex, 2020, Winter'!J2*(1+[1]Main!$B$4)^(Main!$B$5-2020)+VLOOKUP($A2,'EV DownFlex'!$A$2:$Y$41,J$1+2)</f>
        <v>0.6042629268288805</v>
      </c>
      <c r="K2" s="1">
        <f>'[1]DownFlex, 2020, Winter'!K2*(1+[1]Main!$B$4)^(Main!$B$5-2020)+VLOOKUP($A2,'EV DownFlex'!$A$2:$Y$41,K$1+2)</f>
        <v>0.76946830066369809</v>
      </c>
      <c r="L2" s="1">
        <f>'[1]DownFlex, 2020, Winter'!L2*(1+[1]Main!$B$4)^(Main!$B$5-2020)+VLOOKUP($A2,'EV DownFlex'!$A$2:$Y$41,L$1+2)</f>
        <v>0.75640867700593739</v>
      </c>
      <c r="M2" s="1">
        <f>'[1]DownFlex, 2020, Winter'!M2*(1+[1]Main!$B$4)^(Main!$B$5-2020)+VLOOKUP($A2,'EV DownFlex'!$A$2:$Y$41,M$1+2)</f>
        <v>0.72090856457167096</v>
      </c>
      <c r="N2" s="1">
        <f>'[1]DownFlex, 2020, Winter'!N2*(1+[1]Main!$B$4)^(Main!$B$5-2020)+VLOOKUP($A2,'EV DownFlex'!$A$2:$Y$41,N$1+2)</f>
        <v>0.706758903378923</v>
      </c>
      <c r="O2" s="1">
        <f>'[1]DownFlex, 2020, Winter'!O2*(1+[1]Main!$B$4)^(Main!$B$5-2020)+VLOOKUP($A2,'EV DownFlex'!$A$2:$Y$41,O$1+2)</f>
        <v>0.70429650929707388</v>
      </c>
      <c r="P2" s="1">
        <f>'[1]DownFlex, 2020, Winter'!P2*(1+[1]Main!$B$4)^(Main!$B$5-2020)+VLOOKUP($A2,'EV DownFlex'!$A$2:$Y$41,P$1+2)</f>
        <v>0.65094956558630201</v>
      </c>
      <c r="Q2" s="1">
        <f>'[1]DownFlex, 2020, Winter'!Q2*(1+[1]Main!$B$4)^(Main!$B$5-2020)+VLOOKUP($A2,'EV DownFlex'!$A$2:$Y$41,Q$1+2)</f>
        <v>0.63014883757103479</v>
      </c>
      <c r="R2" s="1">
        <f>'[1]DownFlex, 2020, Winter'!R2*(1+[1]Main!$B$4)^(Main!$B$5-2020)+VLOOKUP($A2,'EV DownFlex'!$A$2:$Y$41,R$1+2)</f>
        <v>0.60894584558100096</v>
      </c>
      <c r="S2" s="1">
        <f>'[1]DownFlex, 2020, Winter'!S2*(1+[1]Main!$B$4)^(Main!$B$5-2020)+VLOOKUP($A2,'EV DownFlex'!$A$2:$Y$41,S$1+2)</f>
        <v>0.59218026992048356</v>
      </c>
      <c r="T2" s="1">
        <f>'[1]DownFlex, 2020, Winter'!T2*(1+[1]Main!$B$4)^(Main!$B$5-2020)+VLOOKUP($A2,'EV DownFlex'!$A$2:$Y$41,T$1+2)</f>
        <v>0.44967494739291775</v>
      </c>
      <c r="U2" s="1">
        <f>'[1]DownFlex, 2020, Winter'!U2*(1+[1]Main!$B$4)^(Main!$B$5-2020)+VLOOKUP($A2,'EV DownFlex'!$A$2:$Y$41,U$1+2)</f>
        <v>0.45430675675890586</v>
      </c>
      <c r="V2" s="1">
        <f>'[1]DownFlex, 2020, Winter'!V2*(1+[1]Main!$B$4)^(Main!$B$5-2020)+VLOOKUP($A2,'EV DownFlex'!$A$2:$Y$41,V$1+2)</f>
        <v>0.47471748293787108</v>
      </c>
      <c r="W2" s="1">
        <f>'[1]DownFlex, 2020, Winter'!W2*(1+[1]Main!$B$4)^(Main!$B$5-2020)+VLOOKUP($A2,'EV DownFlex'!$A$2:$Y$41,W$1+2)</f>
        <v>0.47119349569444446</v>
      </c>
      <c r="X2" s="1">
        <f>'[1]DownFlex, 2020, Winter'!X2*(1+[1]Main!$B$4)^(Main!$B$5-2020)+VLOOKUP($A2,'EV DownFlex'!$A$2:$Y$41,X$1+2)</f>
        <v>0.46238676097010184</v>
      </c>
      <c r="Y2" s="1">
        <f>'[1]DownFlex, 2020, Winter'!Y2*(1+[1]Main!$B$4)^(Main!$B$5-2020)+VLOOKUP($A2,'EV DownFlex'!$A$2:$Y$41,Y$1+2)</f>
        <v>0.48684169686598811</v>
      </c>
      <c r="Z2" s="1"/>
      <c r="AA2" s="1"/>
    </row>
    <row r="3" spans="1:27" x14ac:dyDescent="0.25">
      <c r="A3">
        <v>17</v>
      </c>
      <c r="B3" s="1">
        <f>'[1]DownFlex, 2020, Winter'!B3*(1+[1]Main!$B$4)^(Main!$B$5-2020)+VLOOKUP($A3,'EV DownFlex'!$A$2:$Y$41,B$1+2)</f>
        <v>0.20319452303541141</v>
      </c>
      <c r="C3" s="1">
        <f>'[1]DownFlex, 2020, Winter'!C3*(1+[1]Main!$B$4)^(Main!$B$5-2020)+VLOOKUP($A3,'EV DownFlex'!$A$2:$Y$41,C$1+2)</f>
        <v>0.2091970791401612</v>
      </c>
      <c r="D3" s="1">
        <f>'[1]DownFlex, 2020, Winter'!D3*(1+[1]Main!$B$4)^(Main!$B$5-2020)+VLOOKUP($A3,'EV DownFlex'!$A$2:$Y$41,D$1+2)</f>
        <v>0.21446469722858358</v>
      </c>
      <c r="E3" s="1">
        <f>'[1]DownFlex, 2020, Winter'!E3*(1+[1]Main!$B$4)^(Main!$B$5-2020)+VLOOKUP($A3,'EV DownFlex'!$A$2:$Y$41,E$1+2)</f>
        <v>0.22084636131679392</v>
      </c>
      <c r="F3" s="1">
        <f>'[1]DownFlex, 2020, Winter'!F3*(1+[1]Main!$B$4)^(Main!$B$5-2020)+VLOOKUP($A3,'EV DownFlex'!$A$2:$Y$41,F$1+2)</f>
        <v>0.22327084470207803</v>
      </c>
      <c r="G3" s="1">
        <f>'[1]DownFlex, 2020, Winter'!G3*(1+[1]Main!$B$4)^(Main!$B$5-2020)+VLOOKUP($A3,'EV DownFlex'!$A$2:$Y$41,G$1+2)</f>
        <v>0.23491461548770148</v>
      </c>
      <c r="H3" s="1">
        <f>'[1]DownFlex, 2020, Winter'!H3*(1+[1]Main!$B$4)^(Main!$B$5-2020)+VLOOKUP($A3,'EV DownFlex'!$A$2:$Y$41,H$1+2)</f>
        <v>0.24782701480597968</v>
      </c>
      <c r="I3" s="1">
        <f>'[1]DownFlex, 2020, Winter'!I3*(1+[1]Main!$B$4)^(Main!$B$5-2020)+VLOOKUP($A3,'EV DownFlex'!$A$2:$Y$41,I$1+2)</f>
        <v>0.25220689299406279</v>
      </c>
      <c r="J3" s="1">
        <f>'[1]DownFlex, 2020, Winter'!J3*(1+[1]Main!$B$4)^(Main!$B$5-2020)+VLOOKUP($A3,'EV DownFlex'!$A$2:$Y$41,J$1+2)</f>
        <v>0.2455870619815522</v>
      </c>
      <c r="K3" s="1">
        <f>'[1]DownFlex, 2020, Winter'!K3*(1+[1]Main!$B$4)^(Main!$B$5-2020)+VLOOKUP($A3,'EV DownFlex'!$A$2:$Y$41,K$1+2)</f>
        <v>0.31570687326547925</v>
      </c>
      <c r="L3" s="1">
        <f>'[1]DownFlex, 2020, Winter'!L3*(1+[1]Main!$B$4)^(Main!$B$5-2020)+VLOOKUP($A3,'EV DownFlex'!$A$2:$Y$41,L$1+2)</f>
        <v>0.31055117430237494</v>
      </c>
      <c r="M3" s="1">
        <f>'[1]DownFlex, 2020, Winter'!M3*(1+[1]Main!$B$4)^(Main!$B$5-2020)+VLOOKUP($A3,'EV DownFlex'!$A$2:$Y$41,M$1+2)</f>
        <v>0.29179442157866836</v>
      </c>
      <c r="N3" s="1">
        <f>'[1]DownFlex, 2020, Winter'!N3*(1+[1]Main!$B$4)^(Main!$B$5-2020)+VLOOKUP($A3,'EV DownFlex'!$A$2:$Y$41,N$1+2)</f>
        <v>0.28347310735156916</v>
      </c>
      <c r="O3" s="1">
        <f>'[1]DownFlex, 2020, Winter'!O3*(1+[1]Main!$B$4)^(Main!$B$5-2020)+VLOOKUP($A3,'EV DownFlex'!$A$2:$Y$41,O$1+2)</f>
        <v>0.27937196821882959</v>
      </c>
      <c r="P3" s="1">
        <f>'[1]DownFlex, 2020, Winter'!P3*(1+[1]Main!$B$4)^(Main!$B$5-2020)+VLOOKUP($A3,'EV DownFlex'!$A$2:$Y$41,P$1+2)</f>
        <v>0.26413289298452081</v>
      </c>
      <c r="Q3" s="1">
        <f>'[1]DownFlex, 2020, Winter'!Q3*(1+[1]Main!$B$4)^(Main!$B$5-2020)+VLOOKUP($A3,'EV DownFlex'!$A$2:$Y$41,Q$1+2)</f>
        <v>0.25216245102841395</v>
      </c>
      <c r="R3" s="1">
        <f>'[1]DownFlex, 2020, Winter'!R3*(1+[1]Main!$B$4)^(Main!$B$5-2020)+VLOOKUP($A3,'EV DownFlex'!$A$2:$Y$41,R$1+2)</f>
        <v>0.24596705923240036</v>
      </c>
      <c r="S3" s="1">
        <f>'[1]DownFlex, 2020, Winter'!S3*(1+[1]Main!$B$4)^(Main!$B$5-2020)+VLOOKUP($A3,'EV DownFlex'!$A$2:$Y$41,S$1+2)</f>
        <v>0.26045817996819343</v>
      </c>
      <c r="T3" s="1">
        <f>'[1]DownFlex, 2020, Winter'!T3*(1+[1]Main!$B$4)^(Main!$B$5-2020)+VLOOKUP($A3,'EV DownFlex'!$A$2:$Y$41,T$1+2)</f>
        <v>0.2027191482071671</v>
      </c>
      <c r="U3" s="1">
        <f>'[1]DownFlex, 2020, Winter'!U3*(1+[1]Main!$B$4)^(Main!$B$5-2020)+VLOOKUP($A3,'EV DownFlex'!$A$2:$Y$41,U$1+2)</f>
        <v>0.20008029770356234</v>
      </c>
      <c r="V3" s="1">
        <f>'[1]DownFlex, 2020, Winter'!V3*(1+[1]Main!$B$4)^(Main!$B$5-2020)+VLOOKUP($A3,'EV DownFlex'!$A$2:$Y$41,V$1+2)</f>
        <v>0.20562509042514843</v>
      </c>
      <c r="W3" s="1">
        <f>'[1]DownFlex, 2020, Winter'!W3*(1+[1]Main!$B$4)^(Main!$B$5-2020)+VLOOKUP($A3,'EV DownFlex'!$A$2:$Y$41,W$1+2)</f>
        <v>0.20116223277777778</v>
      </c>
      <c r="X3" s="1">
        <f>'[1]DownFlex, 2020, Winter'!X3*(1+[1]Main!$B$4)^(Main!$B$5-2020)+VLOOKUP($A3,'EV DownFlex'!$A$2:$Y$41,X$1+2)</f>
        <v>0.19756541413804071</v>
      </c>
      <c r="Y3" s="1">
        <f>'[1]DownFlex, 2020, Winter'!Y3*(1+[1]Main!$B$4)^(Main!$B$5-2020)+VLOOKUP($A3,'EV DownFlex'!$A$2:$Y$41,Y$1+2)</f>
        <v>0.19885240199639526</v>
      </c>
    </row>
    <row r="4" spans="1:27" x14ac:dyDescent="0.25">
      <c r="A4">
        <v>38</v>
      </c>
      <c r="B4" s="1">
        <f>'[1]DownFlex, 2020, Winter'!B4*(1+[1]Main!$B$4)^(Main!$B$5-2020)+VLOOKUP($A4,'EV DownFlex'!$A$2:$Y$41,B$1+2)</f>
        <v>0.63700213624893987</v>
      </c>
      <c r="C4" s="1">
        <f>'[1]DownFlex, 2020, Winter'!C4*(1+[1]Main!$B$4)^(Main!$B$5-2020)+VLOOKUP($A4,'EV DownFlex'!$A$2:$Y$41,C$1+2)</f>
        <v>0.65506563136556406</v>
      </c>
      <c r="D4" s="1">
        <f>'[1]DownFlex, 2020, Winter'!D4*(1+[1]Main!$B$4)^(Main!$B$5-2020)+VLOOKUP($A4,'EV DownFlex'!$A$2:$Y$41,D$1+2)</f>
        <v>0.67832011405004244</v>
      </c>
      <c r="E4" s="1">
        <f>'[1]DownFlex, 2020, Winter'!E4*(1+[1]Main!$B$4)^(Main!$B$5-2020)+VLOOKUP($A4,'EV DownFlex'!$A$2:$Y$41,E$1+2)</f>
        <v>0.70554593085877859</v>
      </c>
      <c r="F4" s="1">
        <f>'[1]DownFlex, 2020, Winter'!F4*(1+[1]Main!$B$4)^(Main!$B$5-2020)+VLOOKUP($A4,'EV DownFlex'!$A$2:$Y$41,F$1+2)</f>
        <v>0.71325804833227313</v>
      </c>
      <c r="G4" s="1">
        <f>'[1]DownFlex, 2020, Winter'!G4*(1+[1]Main!$B$4)^(Main!$B$5-2020)+VLOOKUP($A4,'EV DownFlex'!$A$2:$Y$41,G$1+2)</f>
        <v>0.76085120920695504</v>
      </c>
      <c r="H4" s="1">
        <f>'[1]DownFlex, 2020, Winter'!H4*(1+[1]Main!$B$4)^(Main!$B$5-2020)+VLOOKUP($A4,'EV DownFlex'!$A$2:$Y$41,H$1+2)</f>
        <v>0.86433823994592873</v>
      </c>
      <c r="I4" s="1">
        <f>'[1]DownFlex, 2020, Winter'!I4*(1+[1]Main!$B$4)^(Main!$B$5-2020)+VLOOKUP($A4,'EV DownFlex'!$A$2:$Y$41,I$1+2)</f>
        <v>0.88055284672921963</v>
      </c>
      <c r="J4" s="1">
        <f>'[1]DownFlex, 2020, Winter'!J4*(1+[1]Main!$B$4)^(Main!$B$5-2020)+VLOOKUP($A4,'EV DownFlex'!$A$2:$Y$41,J$1+2)</f>
        <v>0.84330125506043263</v>
      </c>
      <c r="K4" s="1">
        <f>'[1]DownFlex, 2020, Winter'!K4*(1+[1]Main!$B$4)^(Main!$B$5-2020)+VLOOKUP($A4,'EV DownFlex'!$A$2:$Y$41,K$1+2)</f>
        <v>1.0670556551791774</v>
      </c>
      <c r="L4" s="1">
        <f>'[1]DownFlex, 2020, Winter'!L4*(1+[1]Main!$B$4)^(Main!$B$5-2020)+VLOOKUP($A4,'EV DownFlex'!$A$2:$Y$41,L$1+2)</f>
        <v>1.0376168913083121</v>
      </c>
      <c r="M4" s="1">
        <f>'[1]DownFlex, 2020, Winter'!M4*(1+[1]Main!$B$4)^(Main!$B$5-2020)+VLOOKUP($A4,'EV DownFlex'!$A$2:$Y$41,M$1+2)</f>
        <v>1.0011378436503393</v>
      </c>
      <c r="N4" s="1">
        <f>'[1]DownFlex, 2020, Winter'!N4*(1+[1]Main!$B$4)^(Main!$B$5-2020)+VLOOKUP($A4,'EV DownFlex'!$A$2:$Y$41,N$1+2)</f>
        <v>0.96027607323049202</v>
      </c>
      <c r="O4" s="1">
        <f>'[1]DownFlex, 2020, Winter'!O4*(1+[1]Main!$B$4)^(Main!$B$5-2020)+VLOOKUP($A4,'EV DownFlex'!$A$2:$Y$41,O$1+2)</f>
        <v>0.94785173001590328</v>
      </c>
      <c r="P4" s="1">
        <f>'[1]DownFlex, 2020, Winter'!P4*(1+[1]Main!$B$4)^(Main!$B$5-2020)+VLOOKUP($A4,'EV DownFlex'!$A$2:$Y$41,P$1+2)</f>
        <v>0.87662462607082281</v>
      </c>
      <c r="Q4" s="1">
        <f>'[1]DownFlex, 2020, Winter'!Q4*(1+[1]Main!$B$4)^(Main!$B$5-2020)+VLOOKUP($A4,'EV DownFlex'!$A$2:$Y$41,Q$1+2)</f>
        <v>0.82411604359944879</v>
      </c>
      <c r="R4" s="1">
        <f>'[1]DownFlex, 2020, Winter'!R4*(1+[1]Main!$B$4)^(Main!$B$5-2020)+VLOOKUP($A4,'EV DownFlex'!$A$2:$Y$41,R$1+2)</f>
        <v>0.77768426356340115</v>
      </c>
      <c r="S4" s="1">
        <f>'[1]DownFlex, 2020, Winter'!S4*(1+[1]Main!$B$4)^(Main!$B$5-2020)+VLOOKUP($A4,'EV DownFlex'!$A$2:$Y$41,S$1+2)</f>
        <v>0.78100541113867694</v>
      </c>
      <c r="T4" s="1">
        <f>'[1]DownFlex, 2020, Winter'!T4*(1+[1]Main!$B$4)^(Main!$B$5-2020)+VLOOKUP($A4,'EV DownFlex'!$A$2:$Y$41,T$1+2)</f>
        <v>0.57389689435008484</v>
      </c>
      <c r="U4" s="1">
        <f>'[1]DownFlex, 2020, Winter'!U4*(1+[1]Main!$B$4)^(Main!$B$5-2020)+VLOOKUP($A4,'EV DownFlex'!$A$2:$Y$41,U$1+2)</f>
        <v>0.60569999446246825</v>
      </c>
      <c r="V4" s="1">
        <f>'[1]DownFlex, 2020, Winter'!V4*(1+[1]Main!$B$4)^(Main!$B$5-2020)+VLOOKUP($A4,'EV DownFlex'!$A$2:$Y$41,V$1+2)</f>
        <v>0.62841533211301948</v>
      </c>
      <c r="W4" s="1">
        <f>'[1]DownFlex, 2020, Winter'!W4*(1+[1]Main!$B$4)^(Main!$B$5-2020)+VLOOKUP($A4,'EV DownFlex'!$A$2:$Y$41,W$1+2)</f>
        <v>0.62102846972222225</v>
      </c>
      <c r="X4" s="1">
        <f>'[1]DownFlex, 2020, Winter'!X4*(1+[1]Main!$B$4)^(Main!$B$5-2020)+VLOOKUP($A4,'EV DownFlex'!$A$2:$Y$41,X$1+2)</f>
        <v>0.59417588010814248</v>
      </c>
      <c r="Y4" s="1">
        <f>'[1]DownFlex, 2020, Winter'!Y4*(1+[1]Main!$B$4)^(Main!$B$5-2020)+VLOOKUP($A4,'EV DownFlex'!$A$2:$Y$41,Y$1+2)</f>
        <v>0.60937934636238333</v>
      </c>
    </row>
    <row r="5" spans="1:27" x14ac:dyDescent="0.25">
      <c r="A5">
        <v>36</v>
      </c>
      <c r="B5" s="1">
        <f>'[1]DownFlex, 2020, Winter'!B5*(1+[1]Main!$B$4)^(Main!$B$5-2020)+VLOOKUP($A5,'EV DownFlex'!$A$2:$Y$41,B$1+2)</f>
        <v>0.10075280549088213</v>
      </c>
      <c r="C5" s="1">
        <f>'[1]DownFlex, 2020, Winter'!C5*(1+[1]Main!$B$4)^(Main!$B$5-2020)+VLOOKUP($A5,'EV DownFlex'!$A$2:$Y$41,C$1+2)</f>
        <v>0.10015087649385074</v>
      </c>
      <c r="D5" s="1">
        <f>'[1]DownFlex, 2020, Winter'!D5*(1+[1]Main!$B$4)^(Main!$B$5-2020)+VLOOKUP($A5,'EV DownFlex'!$A$2:$Y$41,D$1+2)</f>
        <v>0.10518500233036474</v>
      </c>
      <c r="E5" s="1">
        <f>'[1]DownFlex, 2020, Winter'!E5*(1+[1]Main!$B$4)^(Main!$B$5-2020)+VLOOKUP($A5,'EV DownFlex'!$A$2:$Y$41,E$1+2)</f>
        <v>0.1083734436354962</v>
      </c>
      <c r="F5" s="1">
        <f>'[1]DownFlex, 2020, Winter'!F5*(1+[1]Main!$B$4)^(Main!$B$5-2020)+VLOOKUP($A5,'EV DownFlex'!$A$2:$Y$41,F$1+2)</f>
        <v>0.10998675340754878</v>
      </c>
      <c r="G5" s="1">
        <f>'[1]DownFlex, 2020, Winter'!G5*(1+[1]Main!$B$4)^(Main!$B$5-2020)+VLOOKUP($A5,'EV DownFlex'!$A$2:$Y$41,G$1+2)</f>
        <v>0.1246646546798134</v>
      </c>
      <c r="H5" s="1">
        <f>'[1]DownFlex, 2020, Winter'!H5*(1+[1]Main!$B$4)^(Main!$B$5-2020)+VLOOKUP($A5,'EV DownFlex'!$A$2:$Y$41,H$1+2)</f>
        <v>0.14395130253498728</v>
      </c>
      <c r="I5" s="1">
        <f>'[1]DownFlex, 2020, Winter'!I5*(1+[1]Main!$B$4)^(Main!$B$5-2020)+VLOOKUP($A5,'EV DownFlex'!$A$2:$Y$41,I$1+2)</f>
        <v>0.14791486937128923</v>
      </c>
      <c r="J5" s="1">
        <f>'[1]DownFlex, 2020, Winter'!J5*(1+[1]Main!$B$4)^(Main!$B$5-2020)+VLOOKUP($A5,'EV DownFlex'!$A$2:$Y$41,J$1+2)</f>
        <v>0.14367773701972011</v>
      </c>
      <c r="K5" s="1">
        <f>'[1]DownFlex, 2020, Winter'!K5*(1+[1]Main!$B$4)^(Main!$B$5-2020)+VLOOKUP($A5,'EV DownFlex'!$A$2:$Y$41,K$1+2)</f>
        <v>0.18212067454092451</v>
      </c>
      <c r="L5" s="1">
        <f>'[1]DownFlex, 2020, Winter'!L5*(1+[1]Main!$B$4)^(Main!$B$5-2020)+VLOOKUP($A5,'EV DownFlex'!$A$2:$Y$41,L$1+2)</f>
        <v>0.17860226925148434</v>
      </c>
      <c r="M5" s="1">
        <f>'[1]DownFlex, 2020, Winter'!M5*(1+[1]Main!$B$4)^(Main!$B$5-2020)+VLOOKUP($A5,'EV DownFlex'!$A$2:$Y$41,M$1+2)</f>
        <v>0.16489297614291773</v>
      </c>
      <c r="N5" s="1">
        <f>'[1]DownFlex, 2020, Winter'!N5*(1+[1]Main!$B$4)^(Main!$B$5-2020)+VLOOKUP($A5,'EV DownFlex'!$A$2:$Y$41,N$1+2)</f>
        <v>0.16081492053223073</v>
      </c>
      <c r="O5" s="1">
        <f>'[1]DownFlex, 2020, Winter'!O5*(1+[1]Main!$B$4)^(Main!$B$5-2020)+VLOOKUP($A5,'EV DownFlex'!$A$2:$Y$41,O$1+2)</f>
        <v>0.15863427013676845</v>
      </c>
      <c r="P5" s="1">
        <f>'[1]DownFlex, 2020, Winter'!P5*(1+[1]Main!$B$4)^(Main!$B$5-2020)+VLOOKUP($A5,'EV DownFlex'!$A$2:$Y$41,P$1+2)</f>
        <v>0.15120224170907551</v>
      </c>
      <c r="Q5" s="1">
        <f>'[1]DownFlex, 2020, Winter'!Q5*(1+[1]Main!$B$4)^(Main!$B$5-2020)+VLOOKUP($A5,'EV DownFlex'!$A$2:$Y$41,Q$1+2)</f>
        <v>0.14295117095525872</v>
      </c>
      <c r="R5" s="1">
        <f>'[1]DownFlex, 2020, Winter'!R5*(1+[1]Main!$B$4)^(Main!$B$5-2020)+VLOOKUP($A5,'EV DownFlex'!$A$2:$Y$41,R$1+2)</f>
        <v>0.14371453764525022</v>
      </c>
      <c r="S5" s="1">
        <f>'[1]DownFlex, 2020, Winter'!S5*(1+[1]Main!$B$4)^(Main!$B$5-2020)+VLOOKUP($A5,'EV DownFlex'!$A$2:$Y$41,S$1+2)</f>
        <v>0.16736451029262089</v>
      </c>
      <c r="T5" s="1">
        <f>'[1]DownFlex, 2020, Winter'!T5*(1+[1]Main!$B$4)^(Main!$B$5-2020)+VLOOKUP($A5,'EV DownFlex'!$A$2:$Y$41,T$1+2)</f>
        <v>0.12679195716072944</v>
      </c>
      <c r="U5" s="1">
        <f>'[1]DownFlex, 2020, Winter'!U5*(1+[1]Main!$B$4)^(Main!$B$5-2020)+VLOOKUP($A5,'EV DownFlex'!$A$2:$Y$41,U$1+2)</f>
        <v>0.11957800762722647</v>
      </c>
      <c r="V5" s="1">
        <f>'[1]DownFlex, 2020, Winter'!V5*(1+[1]Main!$B$4)^(Main!$B$5-2020)+VLOOKUP($A5,'EV DownFlex'!$A$2:$Y$41,V$1+2)</f>
        <v>0.12305279042196776</v>
      </c>
      <c r="W5" s="1">
        <f>'[1]DownFlex, 2020, Winter'!W5*(1+[1]Main!$B$4)^(Main!$B$5-2020)+VLOOKUP($A5,'EV DownFlex'!$A$2:$Y$41,W$1+2)</f>
        <v>0.11813933111111113</v>
      </c>
      <c r="X5" s="1">
        <f>'[1]DownFlex, 2020, Winter'!X5*(1+[1]Main!$B$4)^(Main!$B$5-2020)+VLOOKUP($A5,'EV DownFlex'!$A$2:$Y$41,X$1+2)</f>
        <v>0.10781412118002545</v>
      </c>
      <c r="Y5" s="1">
        <f>'[1]DownFlex, 2020, Winter'!Y5*(1+[1]Main!$B$4)^(Main!$B$5-2020)+VLOOKUP($A5,'EV DownFlex'!$A$2:$Y$41,Y$1+2)</f>
        <v>0.10623424296649704</v>
      </c>
    </row>
    <row r="6" spans="1:27" x14ac:dyDescent="0.25">
      <c r="A6">
        <v>26</v>
      </c>
      <c r="B6" s="1">
        <f>'[1]DownFlex, 2020, Winter'!B6*(1+[1]Main!$B$4)^(Main!$B$5-2020)+VLOOKUP($A6,'EV DownFlex'!$A$2:$Y$41,B$1+2)</f>
        <v>0.62394257836726053</v>
      </c>
      <c r="C6" s="1">
        <f>'[1]DownFlex, 2020, Winter'!C6*(1+[1]Main!$B$4)^(Main!$B$5-2020)+VLOOKUP($A6,'EV DownFlex'!$A$2:$Y$41,C$1+2)</f>
        <v>0.63709604546861753</v>
      </c>
      <c r="D6" s="1">
        <f>'[1]DownFlex, 2020, Winter'!D6*(1+[1]Main!$B$4)^(Main!$B$5-2020)+VLOOKUP($A6,'EV DownFlex'!$A$2:$Y$41,D$1+2)</f>
        <v>0.65293582081530965</v>
      </c>
      <c r="E6" s="1">
        <f>'[1]DownFlex, 2020, Winter'!E6*(1+[1]Main!$B$4)^(Main!$B$5-2020)+VLOOKUP($A6,'EV DownFlex'!$A$2:$Y$41,E$1+2)</f>
        <v>0.67840293001908403</v>
      </c>
      <c r="F6" s="1">
        <f>'[1]DownFlex, 2020, Winter'!F6*(1+[1]Main!$B$4)^(Main!$B$5-2020)+VLOOKUP($A6,'EV DownFlex'!$A$2:$Y$41,F$1+2)</f>
        <v>0.68754185295059367</v>
      </c>
      <c r="G6" s="1">
        <f>'[1]DownFlex, 2020, Winter'!G6*(1+[1]Main!$B$4)^(Main!$B$5-2020)+VLOOKUP($A6,'EV DownFlex'!$A$2:$Y$41,G$1+2)</f>
        <v>0.73007170871077176</v>
      </c>
      <c r="H6" s="1">
        <f>'[1]DownFlex, 2020, Winter'!H6*(1+[1]Main!$B$4)^(Main!$B$5-2020)+VLOOKUP($A6,'EV DownFlex'!$A$2:$Y$41,H$1+2)</f>
        <v>0.77154360923027987</v>
      </c>
      <c r="I6" s="1">
        <f>'[1]DownFlex, 2020, Winter'!I6*(1+[1]Main!$B$4)^(Main!$B$5-2020)+VLOOKUP($A6,'EV DownFlex'!$A$2:$Y$41,I$1+2)</f>
        <v>0.76115076424830352</v>
      </c>
      <c r="J6" s="1">
        <f>'[1]DownFlex, 2020, Winter'!J6*(1+[1]Main!$B$4)^(Main!$B$5-2020)+VLOOKUP($A6,'EV DownFlex'!$A$2:$Y$41,J$1+2)</f>
        <v>0.71743217306615781</v>
      </c>
      <c r="K6" s="1">
        <f>'[1]DownFlex, 2020, Winter'!K6*(1+[1]Main!$B$4)^(Main!$B$5-2020)+VLOOKUP($A6,'EV DownFlex'!$A$2:$Y$41,K$1+2)</f>
        <v>0.9571974934329941</v>
      </c>
      <c r="L6" s="1">
        <f>'[1]DownFlex, 2020, Winter'!L6*(1+[1]Main!$B$4)^(Main!$B$5-2020)+VLOOKUP($A6,'EV DownFlex'!$A$2:$Y$41,L$1+2)</f>
        <v>0.94680629230067859</v>
      </c>
      <c r="M6" s="1">
        <f>'[1]DownFlex, 2020, Winter'!M6*(1+[1]Main!$B$4)^(Main!$B$5-2020)+VLOOKUP($A6,'EV DownFlex'!$A$2:$Y$41,M$1+2)</f>
        <v>0.8948729877724767</v>
      </c>
      <c r="N6" s="1">
        <f>'[1]DownFlex, 2020, Winter'!N6*(1+[1]Main!$B$4)^(Main!$B$5-2020)+VLOOKUP($A6,'EV DownFlex'!$A$2:$Y$41,N$1+2)</f>
        <v>0.87432764745759128</v>
      </c>
      <c r="O6" s="1">
        <f>'[1]DownFlex, 2020, Winter'!O6*(1+[1]Main!$B$4)^(Main!$B$5-2020)+VLOOKUP($A6,'EV DownFlex'!$A$2:$Y$41,O$1+2)</f>
        <v>0.86533884449109422</v>
      </c>
      <c r="P6" s="1">
        <f>'[1]DownFlex, 2020, Winter'!P6*(1+[1]Main!$B$4)^(Main!$B$5-2020)+VLOOKUP($A6,'EV DownFlex'!$A$2:$Y$41,P$1+2)</f>
        <v>0.83443357656700601</v>
      </c>
      <c r="Q6" s="1">
        <f>'[1]DownFlex, 2020, Winter'!Q6*(1+[1]Main!$B$4)^(Main!$B$5-2020)+VLOOKUP($A6,'EV DownFlex'!$A$2:$Y$41,Q$1+2)</f>
        <v>0.78198237815097538</v>
      </c>
      <c r="R6" s="1">
        <f>'[1]DownFlex, 2020, Winter'!R6*(1+[1]Main!$B$4)^(Main!$B$5-2020)+VLOOKUP($A6,'EV DownFlex'!$A$2:$Y$41,R$1+2)</f>
        <v>0.74113205888782874</v>
      </c>
      <c r="S6" s="1">
        <f>'[1]DownFlex, 2020, Winter'!S6*(1+[1]Main!$B$4)^(Main!$B$5-2020)+VLOOKUP($A6,'EV DownFlex'!$A$2:$Y$41,S$1+2)</f>
        <v>0.758472608562341</v>
      </c>
      <c r="T6" s="1">
        <f>'[1]DownFlex, 2020, Winter'!T6*(1+[1]Main!$B$4)^(Main!$B$5-2020)+VLOOKUP($A6,'EV DownFlex'!$A$2:$Y$41,T$1+2)</f>
        <v>0.57575696413061928</v>
      </c>
      <c r="U6" s="1">
        <f>'[1]DownFlex, 2020, Winter'!U6*(1+[1]Main!$B$4)^(Main!$B$5-2020)+VLOOKUP($A6,'EV DownFlex'!$A$2:$Y$41,U$1+2)</f>
        <v>0.59084515470101784</v>
      </c>
      <c r="V6" s="1">
        <f>'[1]DownFlex, 2020, Winter'!V6*(1+[1]Main!$B$4)^(Main!$B$5-2020)+VLOOKUP($A6,'EV DownFlex'!$A$2:$Y$41,V$1+2)</f>
        <v>0.61868138530004235</v>
      </c>
      <c r="W6" s="1">
        <f>'[1]DownFlex, 2020, Winter'!W6*(1+[1]Main!$B$4)^(Main!$B$5-2020)+VLOOKUP($A6,'EV DownFlex'!$A$2:$Y$41,W$1+2)</f>
        <v>0.6096101609722222</v>
      </c>
      <c r="X6" s="1">
        <f>'[1]DownFlex, 2020, Winter'!X6*(1+[1]Main!$B$4)^(Main!$B$5-2020)+VLOOKUP($A6,'EV DownFlex'!$A$2:$Y$41,X$1+2)</f>
        <v>0.5979950727894402</v>
      </c>
      <c r="Y6" s="1">
        <f>'[1]DownFlex, 2020, Winter'!Y6*(1+[1]Main!$B$4)^(Main!$B$5-2020)+VLOOKUP($A6,'EV DownFlex'!$A$2:$Y$41,Y$1+2)</f>
        <v>0.61667978307039861</v>
      </c>
    </row>
    <row r="7" spans="1:27" x14ac:dyDescent="0.25">
      <c r="A7">
        <v>24</v>
      </c>
      <c r="B7" s="1">
        <f>'[1]DownFlex, 2020, Winter'!B7*(1+[1]Main!$B$4)^(Main!$B$5-2020)+VLOOKUP($A7,'EV DownFlex'!$A$2:$Y$41,B$1+2)</f>
        <v>0.86618864343617497</v>
      </c>
      <c r="C7" s="1">
        <f>'[1]DownFlex, 2020, Winter'!C7*(1+[1]Main!$B$4)^(Main!$B$5-2020)+VLOOKUP($A7,'EV DownFlex'!$A$2:$Y$41,C$1+2)</f>
        <v>0.88460176170695526</v>
      </c>
      <c r="D7" s="1">
        <f>'[1]DownFlex, 2020, Winter'!D7*(1+[1]Main!$B$4)^(Main!$B$5-2020)+VLOOKUP($A7,'EV DownFlex'!$A$2:$Y$41,D$1+2)</f>
        <v>0.91330881256255314</v>
      </c>
      <c r="E7" s="1">
        <f>'[1]DownFlex, 2020, Winter'!E7*(1+[1]Main!$B$4)^(Main!$B$5-2020)+VLOOKUP($A7,'EV DownFlex'!$A$2:$Y$41,E$1+2)</f>
        <v>0.94653178669847349</v>
      </c>
      <c r="F7" s="1">
        <f>'[1]DownFlex, 2020, Winter'!F7*(1+[1]Main!$B$4)^(Main!$B$5-2020)+VLOOKUP($A7,'EV DownFlex'!$A$2:$Y$41,F$1+2)</f>
        <v>0.95716807885284139</v>
      </c>
      <c r="G7" s="1">
        <f>'[1]DownFlex, 2020, Winter'!G7*(1+[1]Main!$B$4)^(Main!$B$5-2020)+VLOOKUP($A7,'EV DownFlex'!$A$2:$Y$41,G$1+2)</f>
        <v>1.010852620258694</v>
      </c>
      <c r="H7" s="1">
        <f>'[1]DownFlex, 2020, Winter'!H7*(1+[1]Main!$B$4)^(Main!$B$5-2020)+VLOOKUP($A7,'EV DownFlex'!$A$2:$Y$41,H$1+2)</f>
        <v>1.042886236494911</v>
      </c>
      <c r="I7" s="1">
        <f>'[1]DownFlex, 2020, Winter'!I7*(1+[1]Main!$B$4)^(Main!$B$5-2020)+VLOOKUP($A7,'EV DownFlex'!$A$2:$Y$41,I$1+2)</f>
        <v>1.0692157505990245</v>
      </c>
      <c r="J7" s="1">
        <f>'[1]DownFlex, 2020, Winter'!J7*(1+[1]Main!$B$4)^(Main!$B$5-2020)+VLOOKUP($A7,'EV DownFlex'!$A$2:$Y$41,J$1+2)</f>
        <v>1.0226785953880408</v>
      </c>
      <c r="K7" s="1">
        <f>'[1]DownFlex, 2020, Winter'!K7*(1+[1]Main!$B$4)^(Main!$B$5-2020)+VLOOKUP($A7,'EV DownFlex'!$A$2:$Y$41,K$1+2)</f>
        <v>1.3294074930364719</v>
      </c>
      <c r="L7" s="1">
        <f>'[1]DownFlex, 2020, Winter'!L7*(1+[1]Main!$B$4)^(Main!$B$5-2020)+VLOOKUP($A7,'EV DownFlex'!$A$2:$Y$41,L$1+2)</f>
        <v>1.3012251647603903</v>
      </c>
      <c r="M7" s="1">
        <f>'[1]DownFlex, 2020, Winter'!M7*(1+[1]Main!$B$4)^(Main!$B$5-2020)+VLOOKUP($A7,'EV DownFlex'!$A$2:$Y$41,M$1+2)</f>
        <v>1.2363326580004244</v>
      </c>
      <c r="N7" s="1">
        <f>'[1]DownFlex, 2020, Winter'!N7*(1+[1]Main!$B$4)^(Main!$B$5-2020)+VLOOKUP($A7,'EV DownFlex'!$A$2:$Y$41,N$1+2)</f>
        <v>1.2141973212256152</v>
      </c>
      <c r="O7" s="1">
        <f>'[1]DownFlex, 2020, Winter'!O7*(1+[1]Main!$B$4)^(Main!$B$5-2020)+VLOOKUP($A7,'EV DownFlex'!$A$2:$Y$41,O$1+2)</f>
        <v>1.2114508059573792</v>
      </c>
      <c r="P7" s="1">
        <f>'[1]DownFlex, 2020, Winter'!P7*(1+[1]Main!$B$4)^(Main!$B$5-2020)+VLOOKUP($A7,'EV DownFlex'!$A$2:$Y$41,P$1+2)</f>
        <v>1.1457423744635287</v>
      </c>
      <c r="Q7" s="1">
        <f>'[1]DownFlex, 2020, Winter'!Q7*(1+[1]Main!$B$4)^(Main!$B$5-2020)+VLOOKUP($A7,'EV DownFlex'!$A$2:$Y$41,Q$1+2)</f>
        <v>1.0823307416868109</v>
      </c>
      <c r="R7" s="1">
        <f>'[1]DownFlex, 2020, Winter'!R7*(1+[1]Main!$B$4)^(Main!$B$5-2020)+VLOOKUP($A7,'EV DownFlex'!$A$2:$Y$41,R$1+2)</f>
        <v>0.99950938976675152</v>
      </c>
      <c r="S7" s="1">
        <f>'[1]DownFlex, 2020, Winter'!S7*(1+[1]Main!$B$4)^(Main!$B$5-2020)+VLOOKUP($A7,'EV DownFlex'!$A$2:$Y$41,S$1+2)</f>
        <v>0.99420366829834617</v>
      </c>
      <c r="T7" s="1">
        <f>'[1]DownFlex, 2020, Winter'!T7*(1+[1]Main!$B$4)^(Main!$B$5-2020)+VLOOKUP($A7,'EV DownFlex'!$A$2:$Y$41,T$1+2)</f>
        <v>0.7547648651251061</v>
      </c>
      <c r="U7" s="1">
        <f>'[1]DownFlex, 2020, Winter'!U7*(1+[1]Main!$B$4)^(Main!$B$5-2020)+VLOOKUP($A7,'EV DownFlex'!$A$2:$Y$41,U$1+2)</f>
        <v>0.77569393714058532</v>
      </c>
      <c r="V7" s="1">
        <f>'[1]DownFlex, 2020, Winter'!V7*(1+[1]Main!$B$4)^(Main!$B$5-2020)+VLOOKUP($A7,'EV DownFlex'!$A$2:$Y$41,V$1+2)</f>
        <v>0.80607388170377448</v>
      </c>
      <c r="W7" s="1">
        <f>'[1]DownFlex, 2020, Winter'!W7*(1+[1]Main!$B$4)^(Main!$B$5-2020)+VLOOKUP($A7,'EV DownFlex'!$A$2:$Y$41,W$1+2)</f>
        <v>0.80460652152777778</v>
      </c>
      <c r="X7" s="1">
        <f>'[1]DownFlex, 2020, Winter'!X7*(1+[1]Main!$B$4)^(Main!$B$5-2020)+VLOOKUP($A7,'EV DownFlex'!$A$2:$Y$41,X$1+2)</f>
        <v>0.78920391701017811</v>
      </c>
      <c r="Y7" s="1">
        <f>'[1]DownFlex, 2020, Winter'!Y7*(1+[1]Main!$B$4)^(Main!$B$5-2020)+VLOOKUP($A7,'EV DownFlex'!$A$2:$Y$41,Y$1+2)</f>
        <v>0.81722282201547936</v>
      </c>
    </row>
    <row r="8" spans="1:27" x14ac:dyDescent="0.25">
      <c r="A8">
        <v>28</v>
      </c>
      <c r="B8" s="1">
        <f>'[1]DownFlex, 2020, Winter'!B8*(1+[1]Main!$B$4)^(Main!$B$5-2020)+VLOOKUP($A8,'EV DownFlex'!$A$2:$Y$41,B$1+2)</f>
        <v>0.44688132486535204</v>
      </c>
      <c r="C8" s="1">
        <f>'[1]DownFlex, 2020, Winter'!C8*(1+[1]Main!$B$4)^(Main!$B$5-2020)+VLOOKUP($A8,'EV DownFlex'!$A$2:$Y$41,C$1+2)</f>
        <v>0.45595419967663275</v>
      </c>
      <c r="D8" s="1">
        <f>'[1]DownFlex, 2020, Winter'!D8*(1+[1]Main!$B$4)^(Main!$B$5-2020)+VLOOKUP($A8,'EV DownFlex'!$A$2:$Y$41,D$1+2)</f>
        <v>0.47409717810538599</v>
      </c>
      <c r="E8" s="1">
        <f>'[1]DownFlex, 2020, Winter'!E8*(1+[1]Main!$B$4)^(Main!$B$5-2020)+VLOOKUP($A8,'EV DownFlex'!$A$2:$Y$41,E$1+2)</f>
        <v>0.48818210906488557</v>
      </c>
      <c r="F8" s="1">
        <f>'[1]DownFlex, 2020, Winter'!F8*(1+[1]Main!$B$4)^(Main!$B$5-2020)+VLOOKUP($A8,'EV DownFlex'!$A$2:$Y$41,F$1+2)</f>
        <v>0.49634827444868529</v>
      </c>
      <c r="G8" s="1">
        <f>'[1]DownFlex, 2020, Winter'!G8*(1+[1]Main!$B$4)^(Main!$B$5-2020)+VLOOKUP($A8,'EV DownFlex'!$A$2:$Y$41,G$1+2)</f>
        <v>0.53110587178329094</v>
      </c>
      <c r="H8" s="1">
        <f>'[1]DownFlex, 2020, Winter'!H8*(1+[1]Main!$B$4)^(Main!$B$5-2020)+VLOOKUP($A8,'EV DownFlex'!$A$2:$Y$41,H$1+2)</f>
        <v>0.5647600968829517</v>
      </c>
      <c r="I8" s="1">
        <f>'[1]DownFlex, 2020, Winter'!I8*(1+[1]Main!$B$4)^(Main!$B$5-2020)+VLOOKUP($A8,'EV DownFlex'!$A$2:$Y$41,I$1+2)</f>
        <v>0.58048570836089897</v>
      </c>
      <c r="J8" s="1">
        <f>'[1]DownFlex, 2020, Winter'!J8*(1+[1]Main!$B$4)^(Main!$B$5-2020)+VLOOKUP($A8,'EV DownFlex'!$A$2:$Y$41,J$1+2)</f>
        <v>0.57304517767493635</v>
      </c>
      <c r="K8" s="1">
        <f>'[1]DownFlex, 2020, Winter'!K8*(1+[1]Main!$B$4)^(Main!$B$5-2020)+VLOOKUP($A8,'EV DownFlex'!$A$2:$Y$41,K$1+2)</f>
        <v>0.73840963525551317</v>
      </c>
      <c r="L8" s="1">
        <f>'[1]DownFlex, 2020, Winter'!L8*(1+[1]Main!$B$4)^(Main!$B$5-2020)+VLOOKUP($A8,'EV DownFlex'!$A$2:$Y$41,L$1+2)</f>
        <v>0.73186308865564031</v>
      </c>
      <c r="M8" s="1">
        <f>'[1]DownFlex, 2020, Winter'!M8*(1+[1]Main!$B$4)^(Main!$B$5-2020)+VLOOKUP($A8,'EV DownFlex'!$A$2:$Y$41,M$1+2)</f>
        <v>0.69132494234308739</v>
      </c>
      <c r="N8" s="1">
        <f>'[1]DownFlex, 2020, Winter'!N8*(1+[1]Main!$B$4)^(Main!$B$5-2020)+VLOOKUP($A8,'EV DownFlex'!$A$2:$Y$41,N$1+2)</f>
        <v>0.67748650527247678</v>
      </c>
      <c r="O8" s="1">
        <f>'[1]DownFlex, 2020, Winter'!O8*(1+[1]Main!$B$4)^(Main!$B$5-2020)+VLOOKUP($A8,'EV DownFlex'!$A$2:$Y$41,O$1+2)</f>
        <v>0.67271614576972016</v>
      </c>
      <c r="P8" s="1">
        <f>'[1]DownFlex, 2020, Winter'!P8*(1+[1]Main!$B$4)^(Main!$B$5-2020)+VLOOKUP($A8,'EV DownFlex'!$A$2:$Y$41,P$1+2)</f>
        <v>0.63169044224448689</v>
      </c>
      <c r="Q8" s="1">
        <f>'[1]DownFlex, 2020, Winter'!Q8*(1+[1]Main!$B$4)^(Main!$B$5-2020)+VLOOKUP($A8,'EV DownFlex'!$A$2:$Y$41,Q$1+2)</f>
        <v>0.59155123337998305</v>
      </c>
      <c r="R8" s="1">
        <f>'[1]DownFlex, 2020, Winter'!R8*(1+[1]Main!$B$4)^(Main!$B$5-2020)+VLOOKUP($A8,'EV DownFlex'!$A$2:$Y$41,R$1+2)</f>
        <v>0.5697295150519508</v>
      </c>
      <c r="S8" s="1">
        <f>'[1]DownFlex, 2020, Winter'!S8*(1+[1]Main!$B$4)^(Main!$B$5-2020)+VLOOKUP($A8,'EV DownFlex'!$A$2:$Y$41,S$1+2)</f>
        <v>0.56209156836195939</v>
      </c>
      <c r="T8" s="1">
        <f>'[1]DownFlex, 2020, Winter'!T8*(1+[1]Main!$B$4)^(Main!$B$5-2020)+VLOOKUP($A8,'EV DownFlex'!$A$2:$Y$41,T$1+2)</f>
        <v>0.43103872996077186</v>
      </c>
      <c r="U8" s="1">
        <f>'[1]DownFlex, 2020, Winter'!U8*(1+[1]Main!$B$4)^(Main!$B$5-2020)+VLOOKUP($A8,'EV DownFlex'!$A$2:$Y$41,U$1+2)</f>
        <v>0.44250147923346062</v>
      </c>
      <c r="V8" s="1">
        <f>'[1]DownFlex, 2020, Winter'!V8*(1+[1]Main!$B$4)^(Main!$B$5-2020)+VLOOKUP($A8,'EV DownFlex'!$A$2:$Y$41,V$1+2)</f>
        <v>0.44802279710347748</v>
      </c>
      <c r="W8" s="1">
        <f>'[1]DownFlex, 2020, Winter'!W8*(1+[1]Main!$B$4)^(Main!$B$5-2020)+VLOOKUP($A8,'EV DownFlex'!$A$2:$Y$41,W$1+2)</f>
        <v>0.41882928972222222</v>
      </c>
      <c r="X8" s="1">
        <f>'[1]DownFlex, 2020, Winter'!X8*(1+[1]Main!$B$4)^(Main!$B$5-2020)+VLOOKUP($A8,'EV DownFlex'!$A$2:$Y$41,X$1+2)</f>
        <v>0.41651729748409672</v>
      </c>
      <c r="Y8" s="1">
        <f>'[1]DownFlex, 2020, Winter'!Y8*(1+[1]Main!$B$4)^(Main!$B$5-2020)+VLOOKUP($A8,'EV DownFlex'!$A$2:$Y$41,Y$1+2)</f>
        <v>0.42907546177268868</v>
      </c>
    </row>
    <row r="9" spans="1:27" x14ac:dyDescent="0.25">
      <c r="A9">
        <v>6</v>
      </c>
      <c r="B9" s="1">
        <f>'[1]DownFlex, 2020, Winter'!B9*(1+[1]Main!$B$4)^(Main!$B$5-2020)+VLOOKUP($A9,'EV DownFlex'!$A$2:$Y$41,B$1+2)</f>
        <v>0.25704984473176429</v>
      </c>
      <c r="C9" s="1">
        <f>'[1]DownFlex, 2020, Winter'!C9*(1+[1]Main!$B$4)^(Main!$B$5-2020)+VLOOKUP($A9,'EV DownFlex'!$A$2:$Y$41,C$1+2)</f>
        <v>0.26235550798770146</v>
      </c>
      <c r="D9" s="1">
        <f>'[1]DownFlex, 2020, Winter'!D9*(1+[1]Main!$B$4)^(Main!$B$5-2020)+VLOOKUP($A9,'EV DownFlex'!$A$2:$Y$41,D$1+2)</f>
        <v>0.27058170966072947</v>
      </c>
      <c r="E9" s="1">
        <f>'[1]DownFlex, 2020, Winter'!E9*(1+[1]Main!$B$4)^(Main!$B$5-2020)+VLOOKUP($A9,'EV DownFlex'!$A$2:$Y$41,E$1+2)</f>
        <v>0.27833723227099239</v>
      </c>
      <c r="F9" s="1">
        <f>'[1]DownFlex, 2020, Winter'!F9*(1+[1]Main!$B$4)^(Main!$B$5-2020)+VLOOKUP($A9,'EV DownFlex'!$A$2:$Y$41,F$1+2)</f>
        <v>0.28534169931509756</v>
      </c>
      <c r="G9" s="1">
        <f>'[1]DownFlex, 2020, Winter'!G9*(1+[1]Main!$B$4)^(Main!$B$5-2020)+VLOOKUP($A9,'EV DownFlex'!$A$2:$Y$41,G$1+2)</f>
        <v>0.31320309935962681</v>
      </c>
      <c r="H9" s="1">
        <f>'[1]DownFlex, 2020, Winter'!H9*(1+[1]Main!$B$4)^(Main!$B$5-2020)+VLOOKUP($A9,'EV DownFlex'!$A$2:$Y$41,H$1+2)</f>
        <v>0.37849208256997458</v>
      </c>
      <c r="I9" s="1">
        <f>'[1]DownFlex, 2020, Winter'!I9*(1+[1]Main!$B$4)^(Main!$B$5-2020)+VLOOKUP($A9,'EV DownFlex'!$A$2:$Y$41,I$1+2)</f>
        <v>0.40148078124257847</v>
      </c>
      <c r="J9" s="1">
        <f>'[1]DownFlex, 2020, Winter'!J9*(1+[1]Main!$B$4)^(Main!$B$5-2020)+VLOOKUP($A9,'EV DownFlex'!$A$2:$Y$41,J$1+2)</f>
        <v>0.39085654153944027</v>
      </c>
      <c r="K9" s="1">
        <f>'[1]DownFlex, 2020, Winter'!K9*(1+[1]Main!$B$4)^(Main!$B$5-2020)+VLOOKUP($A9,'EV DownFlex'!$A$2:$Y$41,K$1+2)</f>
        <v>0.47347609658184908</v>
      </c>
      <c r="L9" s="1">
        <f>'[1]DownFlex, 2020, Winter'!L9*(1+[1]Main!$B$4)^(Main!$B$5-2020)+VLOOKUP($A9,'EV DownFlex'!$A$2:$Y$41,L$1+2)</f>
        <v>0.47508432475296869</v>
      </c>
      <c r="M9" s="1">
        <f>'[1]DownFlex, 2020, Winter'!M9*(1+[1]Main!$B$4)^(Main!$B$5-2020)+VLOOKUP($A9,'EV DownFlex'!$A$2:$Y$41,M$1+2)</f>
        <v>0.45328718228583548</v>
      </c>
      <c r="N9" s="1">
        <f>'[1]DownFlex, 2020, Winter'!N9*(1+[1]Main!$B$4)^(Main!$B$5-2020)+VLOOKUP($A9,'EV DownFlex'!$A$2:$Y$41,N$1+2)</f>
        <v>0.4345451348144615</v>
      </c>
      <c r="O9" s="1">
        <f>'[1]DownFlex, 2020, Winter'!O9*(1+[1]Main!$B$4)^(Main!$B$5-2020)+VLOOKUP($A9,'EV DownFlex'!$A$2:$Y$41,O$1+2)</f>
        <v>0.43053238652353693</v>
      </c>
      <c r="P9" s="1">
        <f>'[1]DownFlex, 2020, Winter'!P9*(1+[1]Main!$B$4)^(Main!$B$5-2020)+VLOOKUP($A9,'EV DownFlex'!$A$2:$Y$41,P$1+2)</f>
        <v>0.39651321341815104</v>
      </c>
      <c r="Q9" s="1">
        <f>'[1]DownFlex, 2020, Winter'!Q9*(1+[1]Main!$B$4)^(Main!$B$5-2020)+VLOOKUP($A9,'EV DownFlex'!$A$2:$Y$41,Q$1+2)</f>
        <v>0.36085790566051745</v>
      </c>
      <c r="R9" s="1">
        <f>'[1]DownFlex, 2020, Winter'!R9*(1+[1]Main!$B$4)^(Main!$B$5-2020)+VLOOKUP($A9,'EV DownFlex'!$A$2:$Y$41,R$1+2)</f>
        <v>0.3446465327905005</v>
      </c>
      <c r="S9" s="1">
        <f>'[1]DownFlex, 2020, Winter'!S9*(1+[1]Main!$B$4)^(Main!$B$5-2020)+VLOOKUP($A9,'EV DownFlex'!$A$2:$Y$41,S$1+2)</f>
        <v>0.35265671558524175</v>
      </c>
      <c r="T9" s="1">
        <f>'[1]DownFlex, 2020, Winter'!T9*(1+[1]Main!$B$4)^(Main!$B$5-2020)+VLOOKUP($A9,'EV DownFlex'!$A$2:$Y$41,T$1+2)</f>
        <v>0.28456663057145887</v>
      </c>
      <c r="U9" s="1">
        <f>'[1]DownFlex, 2020, Winter'!U9*(1+[1]Main!$B$4)^(Main!$B$5-2020)+VLOOKUP($A9,'EV DownFlex'!$A$2:$Y$41,U$1+2)</f>
        <v>0.28659125775445293</v>
      </c>
      <c r="V9" s="1">
        <f>'[1]DownFlex, 2020, Winter'!V9*(1+[1]Main!$B$4)^(Main!$B$5-2020)+VLOOKUP($A9,'EV DownFlex'!$A$2:$Y$41,V$1+2)</f>
        <v>0.29406888584393553</v>
      </c>
      <c r="W9" s="1">
        <f>'[1]DownFlex, 2020, Winter'!W9*(1+[1]Main!$B$4)^(Main!$B$5-2020)+VLOOKUP($A9,'EV DownFlex'!$A$2:$Y$41,W$1+2)</f>
        <v>0.28431056347222222</v>
      </c>
      <c r="X9" s="1">
        <f>'[1]DownFlex, 2020, Winter'!X9*(1+[1]Main!$B$4)^(Main!$B$5-2020)+VLOOKUP($A9,'EV DownFlex'!$A$2:$Y$41,X$1+2)</f>
        <v>0.25785822111005091</v>
      </c>
      <c r="Y9" s="1">
        <f>'[1]DownFlex, 2020, Winter'!Y9*(1+[1]Main!$B$4)^(Main!$B$5-2020)+VLOOKUP($A9,'EV DownFlex'!$A$2:$Y$41,Y$1+2)</f>
        <v>0.25604405968299404</v>
      </c>
    </row>
    <row r="10" spans="1:27" x14ac:dyDescent="0.25">
      <c r="A10">
        <v>30</v>
      </c>
      <c r="B10" s="1">
        <f>'[1]DownFlex, 2020, Winter'!B10*(1+[1]Main!$B$4)^(Main!$B$5-2020)+VLOOKUP($A10,'EV DownFlex'!$A$2:$Y$41,B$1+2)</f>
        <v>0.23542811203986433</v>
      </c>
      <c r="C10" s="1">
        <f>'[1]DownFlex, 2020, Winter'!C10*(1+[1]Main!$B$4)^(Main!$B$5-2020)+VLOOKUP($A10,'EV DownFlex'!$A$2:$Y$41,C$1+2)</f>
        <v>0.24364433765479221</v>
      </c>
      <c r="D10" s="1">
        <f>'[1]DownFlex, 2020, Winter'!D10*(1+[1]Main!$B$4)^(Main!$B$5-2020)+VLOOKUP($A10,'EV DownFlex'!$A$2:$Y$41,D$1+2)</f>
        <v>0.25199291271840546</v>
      </c>
      <c r="E10" s="1">
        <f>'[1]DownFlex, 2020, Winter'!E10*(1+[1]Main!$B$4)^(Main!$B$5-2020)+VLOOKUP($A10,'EV DownFlex'!$A$2:$Y$41,E$1+2)</f>
        <v>0.25915210270992373</v>
      </c>
      <c r="F10" s="1">
        <f>'[1]DownFlex, 2020, Winter'!F10*(1+[1]Main!$B$4)^(Main!$B$5-2020)+VLOOKUP($A10,'EV DownFlex'!$A$2:$Y$41,F$1+2)</f>
        <v>0.26101977870653092</v>
      </c>
      <c r="G10" s="1">
        <f>'[1]DownFlex, 2020, Winter'!G10*(1+[1]Main!$B$4)^(Main!$B$5-2020)+VLOOKUP($A10,'EV DownFlex'!$A$2:$Y$41,G$1+2)</f>
        <v>0.26869147081849026</v>
      </c>
      <c r="H10" s="1">
        <f>'[1]DownFlex, 2020, Winter'!H10*(1+[1]Main!$B$4)^(Main!$B$5-2020)+VLOOKUP($A10,'EV DownFlex'!$A$2:$Y$41,H$1+2)</f>
        <v>0.26779846403307889</v>
      </c>
      <c r="I10" s="1">
        <f>'[1]DownFlex, 2020, Winter'!I10*(1+[1]Main!$B$4)^(Main!$B$5-2020)+VLOOKUP($A10,'EV DownFlex'!$A$2:$Y$41,I$1+2)</f>
        <v>0.25830802298134015</v>
      </c>
      <c r="J10" s="1">
        <f>'[1]DownFlex, 2020, Winter'!J10*(1+[1]Main!$B$4)^(Main!$B$5-2020)+VLOOKUP($A10,'EV DownFlex'!$A$2:$Y$41,J$1+2)</f>
        <v>0.2429143037277354</v>
      </c>
      <c r="K10" s="1">
        <f>'[1]DownFlex, 2020, Winter'!K10*(1+[1]Main!$B$4)^(Main!$B$5-2020)+VLOOKUP($A10,'EV DownFlex'!$A$2:$Y$41,K$1+2)</f>
        <v>0.31245091526293467</v>
      </c>
      <c r="L10" s="1">
        <f>'[1]DownFlex, 2020, Winter'!L10*(1+[1]Main!$B$4)^(Main!$B$5-2020)+VLOOKUP($A10,'EV DownFlex'!$A$2:$Y$41,L$1+2)</f>
        <v>0.30733891780746397</v>
      </c>
      <c r="M10" s="1">
        <f>'[1]DownFlex, 2020, Winter'!M10*(1+[1]Main!$B$4)^(Main!$B$5-2020)+VLOOKUP($A10,'EV DownFlex'!$A$2:$Y$41,M$1+2)</f>
        <v>0.29048266674724343</v>
      </c>
      <c r="N10" s="1">
        <f>'[1]DownFlex, 2020, Winter'!N10*(1+[1]Main!$B$4)^(Main!$B$5-2020)+VLOOKUP($A10,'EV DownFlex'!$A$2:$Y$41,N$1+2)</f>
        <v>0.285721254533503</v>
      </c>
      <c r="O10" s="1">
        <f>'[1]DownFlex, 2020, Winter'!O10*(1+[1]Main!$B$4)^(Main!$B$5-2020)+VLOOKUP($A10,'EV DownFlex'!$A$2:$Y$41,O$1+2)</f>
        <v>0.28650619940203564</v>
      </c>
      <c r="P10" s="1">
        <f>'[1]DownFlex, 2020, Winter'!P10*(1+[1]Main!$B$4)^(Main!$B$5-2020)+VLOOKUP($A10,'EV DownFlex'!$A$2:$Y$41,P$1+2)</f>
        <v>0.27741069473706537</v>
      </c>
      <c r="Q10" s="1">
        <f>'[1]DownFlex, 2020, Winter'!Q10*(1+[1]Main!$B$4)^(Main!$B$5-2020)+VLOOKUP($A10,'EV DownFlex'!$A$2:$Y$41,Q$1+2)</f>
        <v>0.2621634046607294</v>
      </c>
      <c r="R10" s="1">
        <f>'[1]DownFlex, 2020, Winter'!R10*(1+[1]Main!$B$4)^(Main!$B$5-2020)+VLOOKUP($A10,'EV DownFlex'!$A$2:$Y$41,R$1+2)</f>
        <v>0.24518184401611537</v>
      </c>
      <c r="S10" s="1">
        <f>'[1]DownFlex, 2020, Winter'!S10*(1+[1]Main!$B$4)^(Main!$B$5-2020)+VLOOKUP($A10,'EV DownFlex'!$A$2:$Y$41,S$1+2)</f>
        <v>0.23977804418575066</v>
      </c>
      <c r="T10" s="1">
        <f>'[1]DownFlex, 2020, Winter'!T10*(1+[1]Main!$B$4)^(Main!$B$5-2020)+VLOOKUP($A10,'EV DownFlex'!$A$2:$Y$41,T$1+2)</f>
        <v>0.18581502043681086</v>
      </c>
      <c r="U10" s="1">
        <f>'[1]DownFlex, 2020, Winter'!U10*(1+[1]Main!$B$4)^(Main!$B$5-2020)+VLOOKUP($A10,'EV DownFlex'!$A$2:$Y$41,U$1+2)</f>
        <v>0.19215547421119594</v>
      </c>
      <c r="V10" s="1">
        <f>'[1]DownFlex, 2020, Winter'!V10*(1+[1]Main!$B$4)^(Main!$B$5-2020)+VLOOKUP($A10,'EV DownFlex'!$A$2:$Y$41,V$1+2)</f>
        <v>0.20126787455046652</v>
      </c>
      <c r="W10" s="1">
        <f>'[1]DownFlex, 2020, Winter'!W10*(1+[1]Main!$B$4)^(Main!$B$5-2020)+VLOOKUP($A10,'EV DownFlex'!$A$2:$Y$41,W$1+2)</f>
        <v>0.20381524944444446</v>
      </c>
      <c r="X10" s="1">
        <f>'[1]DownFlex, 2020, Winter'!X10*(1+[1]Main!$B$4)^(Main!$B$5-2020)+VLOOKUP($A10,'EV DownFlex'!$A$2:$Y$41,X$1+2)</f>
        <v>0.20851048693384225</v>
      </c>
      <c r="Y10" s="1">
        <f>'[1]DownFlex, 2020, Winter'!Y10*(1+[1]Main!$B$4)^(Main!$B$5-2020)+VLOOKUP($A10,'EV DownFlex'!$A$2:$Y$41,Y$1+2)</f>
        <v>0.22034625877438507</v>
      </c>
    </row>
    <row r="11" spans="1:27" x14ac:dyDescent="0.25">
      <c r="A11">
        <v>40</v>
      </c>
      <c r="B11" s="1">
        <f>'[1]DownFlex, 2020, Winter'!B11*(1+[1]Main!$B$4)^(Main!$B$5-2020)+VLOOKUP($A11,'EV DownFlex'!$A$2:$Y$41,B$1+2)</f>
        <v>0.38332245774491097</v>
      </c>
      <c r="C11" s="1">
        <f>'[1]DownFlex, 2020, Winter'!C11*(1+[1]Main!$B$4)^(Main!$B$5-2020)+VLOOKUP($A11,'EV DownFlex'!$A$2:$Y$41,C$1+2)</f>
        <v>0.39171616955470745</v>
      </c>
      <c r="D11" s="1">
        <f>'[1]DownFlex, 2020, Winter'!D11*(1+[1]Main!$B$4)^(Main!$B$5-2020)+VLOOKUP($A11,'EV DownFlex'!$A$2:$Y$41,D$1+2)</f>
        <v>0.40392105319020366</v>
      </c>
      <c r="E11" s="1">
        <f>'[1]DownFlex, 2020, Winter'!E11*(1+[1]Main!$B$4)^(Main!$B$5-2020)+VLOOKUP($A11,'EV DownFlex'!$A$2:$Y$41,E$1+2)</f>
        <v>0.41905983162213745</v>
      </c>
      <c r="F11" s="1">
        <f>'[1]DownFlex, 2020, Winter'!F11*(1+[1]Main!$B$4)^(Main!$B$5-2020)+VLOOKUP($A11,'EV DownFlex'!$A$2:$Y$41,F$1+2)</f>
        <v>0.42350997274491092</v>
      </c>
      <c r="G11" s="1">
        <f>'[1]DownFlex, 2020, Winter'!G11*(1+[1]Main!$B$4)^(Main!$B$5-2020)+VLOOKUP($A11,'EV DownFlex'!$A$2:$Y$41,G$1+2)</f>
        <v>0.45276927444338422</v>
      </c>
      <c r="H11" s="1">
        <f>'[1]DownFlex, 2020, Winter'!H11*(1+[1]Main!$B$4)^(Main!$B$5-2020)+VLOOKUP($A11,'EV DownFlex'!$A$2:$Y$41,H$1+2)</f>
        <v>0.48377678249045802</v>
      </c>
      <c r="I11" s="1">
        <f>'[1]DownFlex, 2020, Winter'!I11*(1+[1]Main!$B$4)^(Main!$B$5-2020)+VLOOKUP($A11,'EV DownFlex'!$A$2:$Y$41,I$1+2)</f>
        <v>0.4887059780502544</v>
      </c>
      <c r="J11" s="1">
        <f>'[1]DownFlex, 2020, Winter'!J11*(1+[1]Main!$B$4)^(Main!$B$5-2020)+VLOOKUP($A11,'EV DownFlex'!$A$2:$Y$41,J$1+2)</f>
        <v>0.47321008979007639</v>
      </c>
      <c r="K11" s="1">
        <f>'[1]DownFlex, 2020, Winter'!K11*(1+[1]Main!$B$4)^(Main!$B$5-2020)+VLOOKUP($A11,'EV DownFlex'!$A$2:$Y$41,K$1+2)</f>
        <v>0.62343469361005088</v>
      </c>
      <c r="L11" s="1">
        <f>'[1]DownFlex, 2020, Winter'!L11*(1+[1]Main!$B$4)^(Main!$B$5-2020)+VLOOKUP($A11,'EV DownFlex'!$A$2:$Y$41,L$1+2)</f>
        <v>0.60882978527989828</v>
      </c>
      <c r="M11" s="1">
        <f>'[1]DownFlex, 2020, Winter'!M11*(1+[1]Main!$B$4)^(Main!$B$5-2020)+VLOOKUP($A11,'EV DownFlex'!$A$2:$Y$41,M$1+2)</f>
        <v>0.57477078427162853</v>
      </c>
      <c r="N11" s="1">
        <f>'[1]DownFlex, 2020, Winter'!N11*(1+[1]Main!$B$4)^(Main!$B$5-2020)+VLOOKUP($A11,'EV DownFlex'!$A$2:$Y$41,N$1+2)</f>
        <v>0.56479157750636144</v>
      </c>
      <c r="O11" s="1">
        <f>'[1]DownFlex, 2020, Winter'!O11*(1+[1]Main!$B$4)^(Main!$B$5-2020)+VLOOKUP($A11,'EV DownFlex'!$A$2:$Y$41,O$1+2)</f>
        <v>0.55809983257633589</v>
      </c>
      <c r="P11" s="1">
        <f>'[1]DownFlex, 2020, Winter'!P11*(1+[1]Main!$B$4)^(Main!$B$5-2020)+VLOOKUP($A11,'EV DownFlex'!$A$2:$Y$41,P$1+2)</f>
        <v>0.53467311388994909</v>
      </c>
      <c r="Q11" s="1">
        <f>'[1]DownFlex, 2020, Winter'!Q11*(1+[1]Main!$B$4)^(Main!$B$5-2020)+VLOOKUP($A11,'EV DownFlex'!$A$2:$Y$41,Q$1+2)</f>
        <v>0.49458306727735368</v>
      </c>
      <c r="R11" s="1">
        <f>'[1]DownFlex, 2020, Winter'!R11*(1+[1]Main!$B$4)^(Main!$B$5-2020)+VLOOKUP($A11,'EV DownFlex'!$A$2:$Y$41,R$1+2)</f>
        <v>0.46924878310432572</v>
      </c>
      <c r="S11" s="1">
        <f>'[1]DownFlex, 2020, Winter'!S11*(1+[1]Main!$B$4)^(Main!$B$5-2020)+VLOOKUP($A11,'EV DownFlex'!$A$2:$Y$41,S$1+2)</f>
        <v>0.48172160821564891</v>
      </c>
      <c r="T11" s="1">
        <f>'[1]DownFlex, 2020, Winter'!T11*(1+[1]Main!$B$4)^(Main!$B$5-2020)+VLOOKUP($A11,'EV DownFlex'!$A$2:$Y$41,T$1+2)</f>
        <v>0.36999835763040712</v>
      </c>
      <c r="U11" s="1">
        <f>'[1]DownFlex, 2020, Winter'!U11*(1+[1]Main!$B$4)^(Main!$B$5-2020)+VLOOKUP($A11,'EV DownFlex'!$A$2:$Y$41,U$1+2)</f>
        <v>0.3758615266698474</v>
      </c>
      <c r="V11" s="1">
        <f>'[1]DownFlex, 2020, Winter'!V11*(1+[1]Main!$B$4)^(Main!$B$5-2020)+VLOOKUP($A11,'EV DownFlex'!$A$2:$Y$41,V$1+2)</f>
        <v>0.38670914939249362</v>
      </c>
      <c r="W11" s="1">
        <f>'[1]DownFlex, 2020, Winter'!W11*(1+[1]Main!$B$4)^(Main!$B$5-2020)+VLOOKUP($A11,'EV DownFlex'!$A$2:$Y$41,W$1+2)</f>
        <v>0.3818907604166667</v>
      </c>
      <c r="X11" s="1">
        <f>'[1]DownFlex, 2020, Winter'!X11*(1+[1]Main!$B$4)^(Main!$B$5-2020)+VLOOKUP($A11,'EV DownFlex'!$A$2:$Y$41,X$1+2)</f>
        <v>0.37084040626908399</v>
      </c>
      <c r="Y11" s="1">
        <f>'[1]DownFlex, 2020, Winter'!Y11*(1+[1]Main!$B$4)^(Main!$B$5-2020)+VLOOKUP($A11,'EV DownFlex'!$A$2:$Y$41,Y$1+2)</f>
        <v>0.37675825403944019</v>
      </c>
    </row>
    <row r="12" spans="1:27" x14ac:dyDescent="0.25">
      <c r="A12">
        <v>14</v>
      </c>
      <c r="B12" s="1">
        <f>'[1]DownFlex, 2020, Winter'!B12*(1+[1]Main!$B$4)^(Main!$B$5-2020)+VLOOKUP($A12,'EV DownFlex'!$A$2:$Y$41,B$1+2)</f>
        <v>0.14059928258905854</v>
      </c>
      <c r="C12" s="1">
        <f>'[1]DownFlex, 2020, Winter'!C12*(1+[1]Main!$B$4)^(Main!$B$5-2020)+VLOOKUP($A12,'EV DownFlex'!$A$2:$Y$41,C$1+2)</f>
        <v>0.14326973529262088</v>
      </c>
      <c r="D12" s="1">
        <f>'[1]DownFlex, 2020, Winter'!D12*(1+[1]Main!$B$4)^(Main!$B$5-2020)+VLOOKUP($A12,'EV DownFlex'!$A$2:$Y$41,D$1+2)</f>
        <v>0.14753525229643769</v>
      </c>
      <c r="E12" s="1">
        <f>'[1]DownFlex, 2020, Winter'!E12*(1+[1]Main!$B$4)^(Main!$B$5-2020)+VLOOKUP($A12,'EV DownFlex'!$A$2:$Y$41,E$1+2)</f>
        <v>0.15253981786259543</v>
      </c>
      <c r="F12" s="1">
        <f>'[1]DownFlex, 2020, Winter'!F12*(1+[1]Main!$B$4)^(Main!$B$5-2020)+VLOOKUP($A12,'EV DownFlex'!$A$2:$Y$41,F$1+2)</f>
        <v>0.15493654133905854</v>
      </c>
      <c r="G12" s="1">
        <f>'[1]DownFlex, 2020, Winter'!G12*(1+[1]Main!$B$4)^(Main!$B$5-2020)+VLOOKUP($A12,'EV DownFlex'!$A$2:$Y$41,G$1+2)</f>
        <v>0.16887300286577608</v>
      </c>
      <c r="H12" s="1">
        <f>'[1]DownFlex, 2020, Winter'!H12*(1+[1]Main!$B$4)^(Main!$B$5-2020)+VLOOKUP($A12,'EV DownFlex'!$A$2:$Y$41,H$1+2)</f>
        <v>0.18254672454198476</v>
      </c>
      <c r="I12" s="1">
        <f>'[1]DownFlex, 2020, Winter'!I12*(1+[1]Main!$B$4)^(Main!$B$5-2020)+VLOOKUP($A12,'EV DownFlex'!$A$2:$Y$41,I$1+2)</f>
        <v>0.18171767474554706</v>
      </c>
      <c r="J12" s="1">
        <f>'[1]DownFlex, 2020, Winter'!J12*(1+[1]Main!$B$4)^(Main!$B$5-2020)+VLOOKUP($A12,'EV DownFlex'!$A$2:$Y$41,J$1+2)</f>
        <v>0.17539430742366413</v>
      </c>
      <c r="K12" s="1">
        <f>'[1]DownFlex, 2020, Winter'!K12*(1+[1]Main!$B$4)^(Main!$B$5-2020)+VLOOKUP($A12,'EV DownFlex'!$A$2:$Y$41,K$1+2)</f>
        <v>0.22751829994910944</v>
      </c>
      <c r="L12" s="1">
        <f>'[1]DownFlex, 2020, Winter'!L12*(1+[1]Main!$B$4)^(Main!$B$5-2020)+VLOOKUP($A12,'EV DownFlex'!$A$2:$Y$41,L$1+2)</f>
        <v>0.22232111885178119</v>
      </c>
      <c r="M12" s="1">
        <f>'[1]DownFlex, 2020, Winter'!M12*(1+[1]Main!$B$4)^(Main!$B$5-2020)+VLOOKUP($A12,'EV DownFlex'!$A$2:$Y$41,M$1+2)</f>
        <v>0.21066404587150128</v>
      </c>
      <c r="N12" s="1">
        <f>'[1]DownFlex, 2020, Winter'!N12*(1+[1]Main!$B$4)^(Main!$B$5-2020)+VLOOKUP($A12,'EV DownFlex'!$A$2:$Y$41,N$1+2)</f>
        <v>0.20474271363867688</v>
      </c>
      <c r="O12" s="1">
        <f>'[1]DownFlex, 2020, Winter'!O12*(1+[1]Main!$B$4)^(Main!$B$5-2020)+VLOOKUP($A12,'EV DownFlex'!$A$2:$Y$41,O$1+2)</f>
        <v>0.20266245241412215</v>
      </c>
      <c r="P12" s="1">
        <f>'[1]DownFlex, 2020, Winter'!P12*(1+[1]Main!$B$4)^(Main!$B$5-2020)+VLOOKUP($A12,'EV DownFlex'!$A$2:$Y$41,P$1+2)</f>
        <v>0.19197177380089062</v>
      </c>
      <c r="Q12" s="1">
        <f>'[1]DownFlex, 2020, Winter'!Q12*(1+[1]Main!$B$4)^(Main!$B$5-2020)+VLOOKUP($A12,'EV DownFlex'!$A$2:$Y$41,Q$1+2)</f>
        <v>0.18261417014631043</v>
      </c>
      <c r="R12" s="1">
        <f>'[1]DownFlex, 2020, Winter'!R12*(1+[1]Main!$B$4)^(Main!$B$5-2020)+VLOOKUP($A12,'EV DownFlex'!$A$2:$Y$41,R$1+2)</f>
        <v>0.17529362192430026</v>
      </c>
      <c r="S12" s="1">
        <f>'[1]DownFlex, 2020, Winter'!S12*(1+[1]Main!$B$4)^(Main!$B$5-2020)+VLOOKUP($A12,'EV DownFlex'!$A$2:$Y$41,S$1+2)</f>
        <v>0.18509591060114505</v>
      </c>
      <c r="T12" s="1">
        <f>'[1]DownFlex, 2020, Winter'!T12*(1+[1]Main!$B$4)^(Main!$B$5-2020)+VLOOKUP($A12,'EV DownFlex'!$A$2:$Y$41,T$1+2)</f>
        <v>0.14138520834287532</v>
      </c>
      <c r="U12" s="1">
        <f>'[1]DownFlex, 2020, Winter'!U12*(1+[1]Main!$B$4)^(Main!$B$5-2020)+VLOOKUP($A12,'EV DownFlex'!$A$2:$Y$41,U$1+2)</f>
        <v>0.14096166640267177</v>
      </c>
      <c r="V12" s="1">
        <f>'[1]DownFlex, 2020, Winter'!V12*(1+[1]Main!$B$4)^(Main!$B$5-2020)+VLOOKUP($A12,'EV DownFlex'!$A$2:$Y$41,V$1+2)</f>
        <v>0.14529087125636131</v>
      </c>
      <c r="W12" s="1">
        <f>'[1]DownFlex, 2020, Winter'!W12*(1+[1]Main!$B$4)^(Main!$B$5-2020)+VLOOKUP($A12,'EV DownFlex'!$A$2:$Y$41,W$1+2)</f>
        <v>0.14673952458333334</v>
      </c>
      <c r="X12" s="1">
        <f>'[1]DownFlex, 2020, Winter'!X12*(1+[1]Main!$B$4)^(Main!$B$5-2020)+VLOOKUP($A12,'EV DownFlex'!$A$2:$Y$41,X$1+2)</f>
        <v>0.14211527966603055</v>
      </c>
      <c r="Y12" s="1">
        <f>'[1]DownFlex, 2020, Winter'!Y12*(1+[1]Main!$B$4)^(Main!$B$5-2020)+VLOOKUP($A12,'EV DownFlex'!$A$2:$Y$41,Y$1+2)</f>
        <v>0.14211299430979643</v>
      </c>
    </row>
    <row r="13" spans="1:27" x14ac:dyDescent="0.25">
      <c r="A13">
        <v>34</v>
      </c>
      <c r="B13" s="1">
        <f>'[1]DownFlex, 2020, Winter'!B13*(1+[1]Main!$B$4)^(Main!$B$5-2020)+VLOOKUP($A13,'EV DownFlex'!$A$2:$Y$41,B$1+2)</f>
        <v>0.53193493071352849</v>
      </c>
      <c r="C13" s="1">
        <f>'[1]DownFlex, 2020, Winter'!C13*(1+[1]Main!$B$4)^(Main!$B$5-2020)+VLOOKUP($A13,'EV DownFlex'!$A$2:$Y$41,C$1+2)</f>
        <v>0.55081663222540289</v>
      </c>
      <c r="D13" s="1">
        <f>'[1]DownFlex, 2020, Winter'!D13*(1+[1]Main!$B$4)^(Main!$B$5-2020)+VLOOKUP($A13,'EV DownFlex'!$A$2:$Y$41,D$1+2)</f>
        <v>0.57085381307145899</v>
      </c>
      <c r="E13" s="1">
        <f>'[1]DownFlex, 2020, Winter'!E13*(1+[1]Main!$B$4)^(Main!$B$5-2020)+VLOOKUP($A13,'EV DownFlex'!$A$2:$Y$41,E$1+2)</f>
        <v>0.5936913270419848</v>
      </c>
      <c r="F13" s="1">
        <f>'[1]DownFlex, 2020, Winter'!F13*(1+[1]Main!$B$4)^(Main!$B$5-2020)+VLOOKUP($A13,'EV DownFlex'!$A$2:$Y$41,F$1+2)</f>
        <v>0.59726633238019511</v>
      </c>
      <c r="G13" s="1">
        <f>'[1]DownFlex, 2020, Winter'!G13*(1+[1]Main!$B$4)^(Main!$B$5-2020)+VLOOKUP($A13,'EV DownFlex'!$A$2:$Y$41,G$1+2)</f>
        <v>0.62113040996925362</v>
      </c>
      <c r="H13" s="1">
        <f>'[1]DownFlex, 2020, Winter'!H13*(1+[1]Main!$B$4)^(Main!$B$5-2020)+VLOOKUP($A13,'EV DownFlex'!$A$2:$Y$41,H$1+2)</f>
        <v>0.62662869388994924</v>
      </c>
      <c r="I13" s="1">
        <f>'[1]DownFlex, 2020, Winter'!I13*(1+[1]Main!$B$4)^(Main!$B$5-2020)+VLOOKUP($A13,'EV DownFlex'!$A$2:$Y$41,I$1+2)</f>
        <v>0.59742128248515691</v>
      </c>
      <c r="J13" s="1">
        <f>'[1]DownFlex, 2020, Winter'!J13*(1+[1]Main!$B$4)^(Main!$B$5-2020)+VLOOKUP($A13,'EV DownFlex'!$A$2:$Y$41,J$1+2)</f>
        <v>0.52660217057888048</v>
      </c>
      <c r="K13" s="1">
        <f>'[1]DownFlex, 2020, Winter'!K13*(1+[1]Main!$B$4)^(Main!$B$5-2020)+VLOOKUP($A13,'EV DownFlex'!$A$2:$Y$41,K$1+2)</f>
        <v>0.68725219816369809</v>
      </c>
      <c r="L13" s="1">
        <f>'[1]DownFlex, 2020, Winter'!L13*(1+[1]Main!$B$4)^(Main!$B$5-2020)+VLOOKUP($A13,'EV DownFlex'!$A$2:$Y$41,L$1+2)</f>
        <v>0.73354256950593744</v>
      </c>
      <c r="M13" s="1">
        <f>'[1]DownFlex, 2020, Winter'!M13*(1+[1]Main!$B$4)^(Main!$B$5-2020)+VLOOKUP($A13,'EV DownFlex'!$A$2:$Y$41,M$1+2)</f>
        <v>0.67347814957167096</v>
      </c>
      <c r="N13" s="1">
        <f>'[1]DownFlex, 2020, Winter'!N13*(1+[1]Main!$B$4)^(Main!$B$5-2020)+VLOOKUP($A13,'EV DownFlex'!$A$2:$Y$41,N$1+2)</f>
        <v>0.66468650087892289</v>
      </c>
      <c r="O13" s="1">
        <f>'[1]DownFlex, 2020, Winter'!O13*(1+[1]Main!$B$4)^(Main!$B$5-2020)+VLOOKUP($A13,'EV DownFlex'!$A$2:$Y$41,O$1+2)</f>
        <v>0.671110354297074</v>
      </c>
      <c r="P13" s="1">
        <f>'[1]DownFlex, 2020, Winter'!P13*(1+[1]Main!$B$4)^(Main!$B$5-2020)+VLOOKUP($A13,'EV DownFlex'!$A$2:$Y$41,P$1+2)</f>
        <v>0.65399503433630202</v>
      </c>
      <c r="Q13" s="1">
        <f>'[1]DownFlex, 2020, Winter'!Q13*(1+[1]Main!$B$4)^(Main!$B$5-2020)+VLOOKUP($A13,'EV DownFlex'!$A$2:$Y$41,Q$1+2)</f>
        <v>0.62400742507103479</v>
      </c>
      <c r="R13" s="1">
        <f>'[1]DownFlex, 2020, Winter'!R13*(1+[1]Main!$B$4)^(Main!$B$5-2020)+VLOOKUP($A13,'EV DownFlex'!$A$2:$Y$41,R$1+2)</f>
        <v>0.60640064933100091</v>
      </c>
      <c r="S13" s="1">
        <f>'[1]DownFlex, 2020, Winter'!S13*(1+[1]Main!$B$4)^(Main!$B$5-2020)+VLOOKUP($A13,'EV DownFlex'!$A$2:$Y$41,S$1+2)</f>
        <v>0.60071180992048356</v>
      </c>
      <c r="T13" s="1">
        <f>'[1]DownFlex, 2020, Winter'!T13*(1+[1]Main!$B$4)^(Main!$B$5-2020)+VLOOKUP($A13,'EV DownFlex'!$A$2:$Y$41,T$1+2)</f>
        <v>0.45440143489291773</v>
      </c>
      <c r="U13" s="1">
        <f>'[1]DownFlex, 2020, Winter'!U13*(1+[1]Main!$B$4)^(Main!$B$5-2020)+VLOOKUP($A13,'EV DownFlex'!$A$2:$Y$41,U$1+2)</f>
        <v>0.45754729675890587</v>
      </c>
      <c r="V13" s="1">
        <f>'[1]DownFlex, 2020, Winter'!V13*(1+[1]Main!$B$4)^(Main!$B$5-2020)+VLOOKUP($A13,'EV DownFlex'!$A$2:$Y$41,V$1+2)</f>
        <v>0.48298769293787103</v>
      </c>
      <c r="W13" s="1">
        <f>'[1]DownFlex, 2020, Winter'!W13*(1+[1]Main!$B$4)^(Main!$B$5-2020)+VLOOKUP($A13,'EV DownFlex'!$A$2:$Y$41,W$1+2)</f>
        <v>0.48850211819444456</v>
      </c>
      <c r="X13" s="1">
        <f>'[1]DownFlex, 2020, Winter'!X13*(1+[1]Main!$B$4)^(Main!$B$5-2020)+VLOOKUP($A13,'EV DownFlex'!$A$2:$Y$41,X$1+2)</f>
        <v>0.50092167472010174</v>
      </c>
      <c r="Y13" s="1">
        <f>'[1]DownFlex, 2020, Winter'!Y13*(1+[1]Main!$B$4)^(Main!$B$5-2020)+VLOOKUP($A13,'EV DownFlex'!$A$2:$Y$41,Y$1+2)</f>
        <v>0.54044757436598823</v>
      </c>
    </row>
    <row r="14" spans="1:27" x14ac:dyDescent="0.25">
      <c r="A14">
        <v>3</v>
      </c>
      <c r="B14" s="1">
        <f>'[1]DownFlex, 2020, Winter'!B14*(1+[1]Main!$B$4)^(Main!$B$5-2020)+VLOOKUP($A14,'EV DownFlex'!$A$2:$Y$41,B$1+2)</f>
        <v>0.94269699794529282</v>
      </c>
      <c r="C14" s="1">
        <f>'[1]DownFlex, 2020, Winter'!C14*(1+[1]Main!$B$4)^(Main!$B$5-2020)+VLOOKUP($A14,'EV DownFlex'!$A$2:$Y$41,C$1+2)</f>
        <v>0.95704664896310432</v>
      </c>
      <c r="D14" s="1">
        <f>'[1]DownFlex, 2020, Winter'!D14*(1+[1]Main!$B$4)^(Main!$B$5-2020)+VLOOKUP($A14,'EV DownFlex'!$A$2:$Y$41,D$1+2)</f>
        <v>0.99372935523218842</v>
      </c>
      <c r="E14" s="1">
        <f>'[1]DownFlex, 2020, Winter'!E14*(1+[1]Main!$B$4)^(Main!$B$5-2020)+VLOOKUP($A14,'EV DownFlex'!$A$2:$Y$41,E$1+2)</f>
        <v>1.0246616343129771</v>
      </c>
      <c r="F14" s="1">
        <f>'[1]DownFlex, 2020, Winter'!F14*(1+[1]Main!$B$4)^(Main!$B$5-2020)+VLOOKUP($A14,'EV DownFlex'!$A$2:$Y$41,F$1+2)</f>
        <v>1.0384956154452927</v>
      </c>
      <c r="G14" s="1">
        <f>'[1]DownFlex, 2020, Winter'!G14*(1+[1]Main!$B$4)^(Main!$B$5-2020)+VLOOKUP($A14,'EV DownFlex'!$A$2:$Y$41,G$1+2)</f>
        <v>1.0764331580788804</v>
      </c>
      <c r="H14" s="1">
        <f>'[1]DownFlex, 2020, Winter'!H14*(1+[1]Main!$B$4)^(Main!$B$5-2020)+VLOOKUP($A14,'EV DownFlex'!$A$2:$Y$41,H$1+2)</f>
        <v>1.1789570089599237</v>
      </c>
      <c r="I14" s="1">
        <f>'[1]DownFlex, 2020, Winter'!I14*(1+[1]Main!$B$4)^(Main!$B$5-2020)+VLOOKUP($A14,'EV DownFlex'!$A$2:$Y$41,I$1+2)</f>
        <v>1.1721685137277353</v>
      </c>
      <c r="J14" s="1">
        <f>'[1]DownFlex, 2020, Winter'!J14*(1+[1]Main!$B$4)^(Main!$B$5-2020)+VLOOKUP($A14,'EV DownFlex'!$A$2:$Y$41,J$1+2)</f>
        <v>1.1271815346183205</v>
      </c>
      <c r="K14" s="1">
        <f>'[1]DownFlex, 2020, Winter'!K14*(1+[1]Main!$B$4)^(Main!$B$5-2020)+VLOOKUP($A14,'EV DownFlex'!$A$2:$Y$41,K$1+2)</f>
        <v>1.363775332245547</v>
      </c>
      <c r="L14" s="1">
        <f>'[1]DownFlex, 2020, Winter'!L14*(1+[1]Main!$B$4)^(Main!$B$5-2020)+VLOOKUP($A14,'EV DownFlex'!$A$2:$Y$41,L$1+2)</f>
        <v>1.3374857092589059</v>
      </c>
      <c r="M14" s="1">
        <f>'[1]DownFlex, 2020, Winter'!M14*(1+[1]Main!$B$4)^(Main!$B$5-2020)+VLOOKUP($A14,'EV DownFlex'!$A$2:$Y$41,M$1+2)</f>
        <v>1.2972195556075063</v>
      </c>
      <c r="N14" s="1">
        <f>'[1]DownFlex, 2020, Winter'!N14*(1+[1]Main!$B$4)^(Main!$B$5-2020)+VLOOKUP($A14,'EV DownFlex'!$A$2:$Y$41,N$1+2)</f>
        <v>1.3006070894433845</v>
      </c>
      <c r="O14" s="1">
        <f>'[1]DownFlex, 2020, Winter'!O14*(1+[1]Main!$B$4)^(Main!$B$5-2020)+VLOOKUP($A14,'EV DownFlex'!$A$2:$Y$41,O$1+2)</f>
        <v>1.2840411745706108</v>
      </c>
      <c r="P14" s="1">
        <f>'[1]DownFlex, 2020, Winter'!P14*(1+[1]Main!$B$4)^(Main!$B$5-2020)+VLOOKUP($A14,'EV DownFlex'!$A$2:$Y$41,P$1+2)</f>
        <v>1.240436521504453</v>
      </c>
      <c r="Q14" s="1">
        <f>'[1]DownFlex, 2020, Winter'!Q14*(1+[1]Main!$B$4)^(Main!$B$5-2020)+VLOOKUP($A14,'EV DownFlex'!$A$2:$Y$41,Q$1+2)</f>
        <v>1.1921176407315524</v>
      </c>
      <c r="R14" s="1">
        <f>'[1]DownFlex, 2020, Winter'!R14*(1+[1]Main!$B$4)^(Main!$B$5-2020)+VLOOKUP($A14,'EV DownFlex'!$A$2:$Y$41,R$1+2)</f>
        <v>1.1118076296215014</v>
      </c>
      <c r="S14" s="1">
        <f>'[1]DownFlex, 2020, Winter'!S14*(1+[1]Main!$B$4)^(Main!$B$5-2020)+VLOOKUP($A14,'EV DownFlex'!$A$2:$Y$41,S$1+2)</f>
        <v>1.1176859630057252</v>
      </c>
      <c r="T14" s="1">
        <f>'[1]DownFlex, 2020, Winter'!T14*(1+[1]Main!$B$4)^(Main!$B$5-2020)+VLOOKUP($A14,'EV DownFlex'!$A$2:$Y$41,T$1+2)</f>
        <v>0.90186076796437664</v>
      </c>
      <c r="U14" s="1">
        <f>'[1]DownFlex, 2020, Winter'!U14*(1+[1]Main!$B$4)^(Main!$B$5-2020)+VLOOKUP($A14,'EV DownFlex'!$A$2:$Y$41,U$1+2)</f>
        <v>0.89183308201335887</v>
      </c>
      <c r="V14" s="1">
        <f>'[1]DownFlex, 2020, Winter'!V14*(1+[1]Main!$B$4)^(Main!$B$5-2020)+VLOOKUP($A14,'EV DownFlex'!$A$2:$Y$41,V$1+2)</f>
        <v>0.93138076753180665</v>
      </c>
      <c r="W14" s="1">
        <f>'[1]DownFlex, 2020, Winter'!W14*(1+[1]Main!$B$4)^(Main!$B$5-2020)+VLOOKUP($A14,'EV DownFlex'!$A$2:$Y$41,W$1+2)</f>
        <v>0.92466426541666669</v>
      </c>
      <c r="X14" s="1">
        <f>'[1]DownFlex, 2020, Winter'!X14*(1+[1]Main!$B$4)^(Main!$B$5-2020)+VLOOKUP($A14,'EV DownFlex'!$A$2:$Y$41,X$1+2)</f>
        <v>0.87958552083015262</v>
      </c>
      <c r="Y14" s="1">
        <f>'[1]DownFlex, 2020, Winter'!Y14*(1+[1]Main!$B$4)^(Main!$B$5-2020)+VLOOKUP($A14,'EV DownFlex'!$A$2:$Y$41,Y$1+2)</f>
        <v>0.90722604154898212</v>
      </c>
    </row>
    <row r="15" spans="1:27" x14ac:dyDescent="0.25">
      <c r="A15">
        <v>20</v>
      </c>
      <c r="B15" s="1">
        <f>'[1]DownFlex, 2020, Winter'!B15*(1+[1]Main!$B$4)^(Main!$B$5-2020)+VLOOKUP($A15,'EV DownFlex'!$A$2:$Y$41,B$1+2)</f>
        <v>5.4504634578032243E-2</v>
      </c>
      <c r="C15" s="1">
        <f>'[1]DownFlex, 2020, Winter'!C15*(1+[1]Main!$B$4)^(Main!$B$5-2020)+VLOOKUP($A15,'EV DownFlex'!$A$2:$Y$41,C$1+2)</f>
        <v>5.609124349448686E-2</v>
      </c>
      <c r="D15" s="1">
        <f>'[1]DownFlex, 2020, Winter'!D15*(1+[1]Main!$B$4)^(Main!$B$5-2020)+VLOOKUP($A15,'EV DownFlex'!$A$2:$Y$41,D$1+2)</f>
        <v>5.8207801916878722E-2</v>
      </c>
      <c r="E15" s="1">
        <f>'[1]DownFlex, 2020, Winter'!E15*(1+[1]Main!$B$4)^(Main!$B$5-2020)+VLOOKUP($A15,'EV DownFlex'!$A$2:$Y$41,E$1+2)</f>
        <v>6.0143868043893135E-2</v>
      </c>
      <c r="F15" s="1">
        <f>'[1]DownFlex, 2020, Winter'!F15*(1+[1]Main!$B$4)^(Main!$B$5-2020)+VLOOKUP($A15,'EV DownFlex'!$A$2:$Y$41,F$1+2)</f>
        <v>6.1337552494698896E-2</v>
      </c>
      <c r="G15" s="1">
        <f>'[1]DownFlex, 2020, Winter'!G15*(1+[1]Main!$B$4)^(Main!$B$5-2020)+VLOOKUP($A15,'EV DownFlex'!$A$2:$Y$41,G$1+2)</f>
        <v>6.5575069368108571E-2</v>
      </c>
      <c r="H15" s="1">
        <f>'[1]DownFlex, 2020, Winter'!H15*(1+[1]Main!$B$4)^(Main!$B$5-2020)+VLOOKUP($A15,'EV DownFlex'!$A$2:$Y$41,H$1+2)</f>
        <v>6.9744774729643771E-2</v>
      </c>
      <c r="I15" s="1">
        <f>'[1]DownFlex, 2020, Winter'!I15*(1+[1]Main!$B$4)^(Main!$B$5-2020)+VLOOKUP($A15,'EV DownFlex'!$A$2:$Y$41,I$1+2)</f>
        <v>7.0437121979431722E-2</v>
      </c>
      <c r="J15" s="1">
        <f>'[1]DownFlex, 2020, Winter'!J15*(1+[1]Main!$B$4)^(Main!$B$5-2020)+VLOOKUP($A15,'EV DownFlex'!$A$2:$Y$41,J$1+2)</f>
        <v>6.7863462802162863E-2</v>
      </c>
      <c r="K15" s="1">
        <f>'[1]DownFlex, 2020, Winter'!K15*(1+[1]Main!$B$4)^(Main!$B$5-2020)+VLOOKUP($A15,'EV DownFlex'!$A$2:$Y$41,K$1+2)</f>
        <v>8.9276886312553025E-2</v>
      </c>
      <c r="L15" s="1">
        <f>'[1]DownFlex, 2020, Winter'!L15*(1+[1]Main!$B$4)^(Main!$B$5-2020)+VLOOKUP($A15,'EV DownFlex'!$A$2:$Y$41,L$1+2)</f>
        <v>8.5555174458227315E-2</v>
      </c>
      <c r="M15" s="1">
        <f>'[1]DownFlex, 2020, Winter'!M15*(1+[1]Main!$B$4)^(Main!$B$5-2020)+VLOOKUP($A15,'EV DownFlex'!$A$2:$Y$41,M$1+2)</f>
        <v>8.055830158502969E-2</v>
      </c>
      <c r="N15" s="1">
        <f>'[1]DownFlex, 2020, Winter'!N15*(1+[1]Main!$B$4)^(Main!$B$5-2020)+VLOOKUP($A15,'EV DownFlex'!$A$2:$Y$41,N$1+2)</f>
        <v>8.0105044485793059E-2</v>
      </c>
      <c r="O15" s="1">
        <f>'[1]DownFlex, 2020, Winter'!O15*(1+[1]Main!$B$4)^(Main!$B$5-2020)+VLOOKUP($A15,'EV DownFlex'!$A$2:$Y$41,O$1+2)</f>
        <v>7.9916253829516545E-2</v>
      </c>
      <c r="P15" s="1">
        <f>'[1]DownFlex, 2020, Winter'!P15*(1+[1]Main!$B$4)^(Main!$B$5-2020)+VLOOKUP($A15,'EV DownFlex'!$A$2:$Y$41,P$1+2)</f>
        <v>7.6206423687446997E-2</v>
      </c>
      <c r="Q15" s="1">
        <f>'[1]DownFlex, 2020, Winter'!Q15*(1+[1]Main!$B$4)^(Main!$B$5-2020)+VLOOKUP($A15,'EV DownFlex'!$A$2:$Y$41,Q$1+2)</f>
        <v>7.1207092580576753E-2</v>
      </c>
      <c r="R15" s="1">
        <f>'[1]DownFlex, 2020, Winter'!R15*(1+[1]Main!$B$4)^(Main!$B$5-2020)+VLOOKUP($A15,'EV DownFlex'!$A$2:$Y$41,R$1+2)</f>
        <v>6.8241033233672616E-2</v>
      </c>
      <c r="S15" s="1">
        <f>'[1]DownFlex, 2020, Winter'!S15*(1+[1]Main!$B$4)^(Main!$B$5-2020)+VLOOKUP($A15,'EV DownFlex'!$A$2:$Y$41,S$1+2)</f>
        <v>6.8994823193384236E-2</v>
      </c>
      <c r="T15" s="1">
        <f>'[1]DownFlex, 2020, Winter'!T15*(1+[1]Main!$B$4)^(Main!$B$5-2020)+VLOOKUP($A15,'EV DownFlex'!$A$2:$Y$41,T$1+2)</f>
        <v>5.240108883375743E-2</v>
      </c>
      <c r="U15" s="1">
        <f>'[1]DownFlex, 2020, Winter'!U15*(1+[1]Main!$B$4)^(Main!$B$5-2020)+VLOOKUP($A15,'EV DownFlex'!$A$2:$Y$41,U$1+2)</f>
        <v>5.2823933562340969E-2</v>
      </c>
      <c r="V15" s="1">
        <f>'[1]DownFlex, 2020, Winter'!V15*(1+[1]Main!$B$4)^(Main!$B$5-2020)+VLOOKUP($A15,'EV DownFlex'!$A$2:$Y$41,V$1+2)</f>
        <v>5.5314194731764209E-2</v>
      </c>
      <c r="W15" s="1">
        <f>'[1]DownFlex, 2020, Winter'!W15*(1+[1]Main!$B$4)^(Main!$B$5-2020)+VLOOKUP($A15,'EV DownFlex'!$A$2:$Y$41,W$1+2)</f>
        <v>5.4153125694444443E-2</v>
      </c>
      <c r="X15" s="1">
        <f>'[1]DownFlex, 2020, Winter'!X15*(1+[1]Main!$B$4)^(Main!$B$5-2020)+VLOOKUP($A15,'EV DownFlex'!$A$2:$Y$41,X$1+2)</f>
        <v>5.1927258040712472E-2</v>
      </c>
      <c r="Y15" s="1">
        <f>'[1]DownFlex, 2020, Winter'!Y15*(1+[1]Main!$B$4)^(Main!$B$5-2020)+VLOOKUP($A15,'EV DownFlex'!$A$2:$Y$41,Y$1+2)</f>
        <v>5.3789988478583545E-2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F335-4096-447E-B1A6-01B7DC6E33AA}">
  <dimension ref="A1:Y15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'[1]UpFlex, 2020, Winter'!B2*(1+[1]Main!$B$4)^(Main!$B$5-2020)+VLOOKUP($A2,'EV UpFlex'!$A$2:$Y$41,B$1+2)</f>
        <v>0.32082146341178969</v>
      </c>
      <c r="C2" s="1">
        <f>'[1]UpFlex, 2020, Winter'!C2*(1+[1]Main!$B$4)^(Main!$B$5-2020)+VLOOKUP($A2,'EV UpFlex'!$A$2:$Y$41,C$1+2)</f>
        <v>0.32576534558206111</v>
      </c>
      <c r="D2" s="1">
        <f>'[1]UpFlex, 2020, Winter'!D2*(1+[1]Main!$B$4)^(Main!$B$5-2020)+VLOOKUP($A2,'EV UpFlex'!$A$2:$Y$41,D$1+2)</f>
        <v>0.35963958333651402</v>
      </c>
      <c r="E2" s="1">
        <f>'[1]UpFlex, 2020, Winter'!E2*(1+[1]Main!$B$4)^(Main!$B$5-2020)+VLOOKUP($A2,'EV UpFlex'!$A$2:$Y$41,E$1+2)</f>
        <v>0.39090549632421545</v>
      </c>
      <c r="F2" s="1">
        <f>'[1]UpFlex, 2020, Winter'!F2*(1+[1]Main!$B$4)^(Main!$B$5-2020)+VLOOKUP($A2,'EV UpFlex'!$A$2:$Y$41,F$1+2)</f>
        <v>0.42092925472858356</v>
      </c>
      <c r="G2" s="1">
        <f>'[1]UpFlex, 2020, Winter'!G2*(1+[1]Main!$B$4)^(Main!$B$5-2020)+VLOOKUP($A2,'EV UpFlex'!$A$2:$Y$41,G$1+2)</f>
        <v>0.46114081267175577</v>
      </c>
      <c r="H2" s="1">
        <f>'[1]UpFlex, 2020, Winter'!H2*(1+[1]Main!$B$4)^(Main!$B$5-2020)+VLOOKUP($A2,'EV UpFlex'!$A$2:$Y$41,H$1+2)</f>
        <v>0.43281631659987285</v>
      </c>
      <c r="I2" s="1">
        <f>'[1]UpFlex, 2020, Winter'!I2*(1+[1]Main!$B$4)^(Main!$B$5-2020)+VLOOKUP($A2,'EV UpFlex'!$A$2:$Y$41,I$1+2)</f>
        <v>0.59423841963422408</v>
      </c>
      <c r="J2" s="1">
        <f>'[1]UpFlex, 2020, Winter'!J2*(1+[1]Main!$B$4)^(Main!$B$5-2020)+VLOOKUP($A2,'EV UpFlex'!$A$2:$Y$41,J$1+2)</f>
        <v>0.56995673514100942</v>
      </c>
      <c r="K2" s="1">
        <f>'[1]UpFlex, 2020, Winter'!K2*(1+[1]Main!$B$4)^(Main!$B$5-2020)+VLOOKUP($A2,'EV UpFlex'!$A$2:$Y$41,K$1+2)</f>
        <v>0.60945557801738759</v>
      </c>
      <c r="L2" s="1">
        <f>'[1]UpFlex, 2020, Winter'!L2*(1+[1]Main!$B$4)^(Main!$B$5-2020)+VLOOKUP($A2,'EV UpFlex'!$A$2:$Y$41,L$1+2)</f>
        <v>0.61883870245122996</v>
      </c>
      <c r="M2" s="1">
        <f>'[1]UpFlex, 2020, Winter'!M2*(1+[1]Main!$B$4)^(Main!$B$5-2020)+VLOOKUP($A2,'EV UpFlex'!$A$2:$Y$41,M$1+2)</f>
        <v>0.59678218628498736</v>
      </c>
      <c r="N2" s="1">
        <f>'[1]UpFlex, 2020, Winter'!N2*(1+[1]Main!$B$4)^(Main!$B$5-2020)+VLOOKUP($A2,'EV UpFlex'!$A$2:$Y$41,N$1+2)</f>
        <v>0.57438231304813403</v>
      </c>
      <c r="O2" s="1">
        <f>'[1]UpFlex, 2020, Winter'!O2*(1+[1]Main!$B$4)^(Main!$B$5-2020)+VLOOKUP($A2,'EV UpFlex'!$A$2:$Y$41,O$1+2)</f>
        <v>0.5439682650222647</v>
      </c>
      <c r="P2" s="1">
        <f>'[1]UpFlex, 2020, Winter'!P2*(1+[1]Main!$B$4)^(Main!$B$5-2020)+VLOOKUP($A2,'EV UpFlex'!$A$2:$Y$41,P$1+2)</f>
        <v>0.48867984548452081</v>
      </c>
      <c r="Q2" s="1">
        <f>'[1]UpFlex, 2020, Winter'!Q2*(1+[1]Main!$B$4)^(Main!$B$5-2020)+VLOOKUP($A2,'EV UpFlex'!$A$2:$Y$41,Q$1+2)</f>
        <v>0.47676546182888047</v>
      </c>
      <c r="R2" s="1">
        <f>'[1]UpFlex, 2020, Winter'!R2*(1+[1]Main!$B$4)^(Main!$B$5-2020)+VLOOKUP($A2,'EV UpFlex'!$A$2:$Y$41,R$1+2)</f>
        <v>0.49387459876166245</v>
      </c>
      <c r="S2" s="1">
        <f>'[1]UpFlex, 2020, Winter'!S2*(1+[1]Main!$B$4)^(Main!$B$5-2020)+VLOOKUP($A2,'EV UpFlex'!$A$2:$Y$41,S$1+2)</f>
        <v>0.43860775083651404</v>
      </c>
      <c r="T2" s="1">
        <f>'[1]UpFlex, 2020, Winter'!T2*(1+[1]Main!$B$4)^(Main!$B$5-2020)+VLOOKUP($A2,'EV UpFlex'!$A$2:$Y$41,T$1+2)</f>
        <v>0.39221184306721801</v>
      </c>
      <c r="U2" s="1">
        <f>'[1]UpFlex, 2020, Winter'!U2*(1+[1]Main!$B$4)^(Main!$B$5-2020)+VLOOKUP($A2,'EV UpFlex'!$A$2:$Y$41,U$1+2)</f>
        <v>0.4119098101940204</v>
      </c>
      <c r="V2" s="1">
        <f>'[1]UpFlex, 2020, Winter'!V2*(1+[1]Main!$B$4)^(Main!$B$5-2020)+VLOOKUP($A2,'EV UpFlex'!$A$2:$Y$41,V$1+2)</f>
        <v>0.41401519286153526</v>
      </c>
      <c r="W2" s="1">
        <f>'[1]UpFlex, 2020, Winter'!W2*(1+[1]Main!$B$4)^(Main!$B$5-2020)+VLOOKUP($A2,'EV UpFlex'!$A$2:$Y$41,W$1+2)</f>
        <v>0.43242928873939779</v>
      </c>
      <c r="X2" s="1">
        <f>'[1]UpFlex, 2020, Winter'!X2*(1+[1]Main!$B$4)^(Main!$B$5-2020)+VLOOKUP($A2,'EV UpFlex'!$A$2:$Y$41,X$1+2)</f>
        <v>0.29672094247985586</v>
      </c>
      <c r="Y2" s="1">
        <f>'[1]UpFlex, 2020, Winter'!Y2*(1+[1]Main!$B$4)^(Main!$B$5-2020)+VLOOKUP($A2,'EV UpFlex'!$A$2:$Y$41,Y$1+2)</f>
        <v>0.28830904207379138</v>
      </c>
    </row>
    <row r="3" spans="1:25" x14ac:dyDescent="0.25">
      <c r="A3">
        <v>17</v>
      </c>
      <c r="B3" s="1">
        <f>'[1]UpFlex, 2020, Winter'!B3*(1+[1]Main!$B$4)^(Main!$B$5-2020)+VLOOKUP($A3,'EV UpFlex'!$A$2:$Y$41,B$1+2)</f>
        <v>0.11634634661471586</v>
      </c>
      <c r="C3" s="1">
        <f>'[1]UpFlex, 2020, Winter'!C3*(1+[1]Main!$B$4)^(Main!$B$5-2020)+VLOOKUP($A3,'EV UpFlex'!$A$2:$Y$41,C$1+2)</f>
        <v>0.11937180348282445</v>
      </c>
      <c r="D3" s="1">
        <f>'[1]UpFlex, 2020, Winter'!D3*(1+[1]Main!$B$4)^(Main!$B$5-2020)+VLOOKUP($A3,'EV UpFlex'!$A$2:$Y$41,D$1+2)</f>
        <v>0.1328623223346056</v>
      </c>
      <c r="E3" s="1">
        <f>'[1]UpFlex, 2020, Winter'!E3*(1+[1]Main!$B$4)^(Main!$B$5-2020)+VLOOKUP($A3,'EV UpFlex'!$A$2:$Y$41,E$1+2)</f>
        <v>0.1426271925296862</v>
      </c>
      <c r="F3" s="1">
        <f>'[1]UpFlex, 2020, Winter'!F3*(1+[1]Main!$B$4)^(Main!$B$5-2020)+VLOOKUP($A3,'EV UpFlex'!$A$2:$Y$41,F$1+2)</f>
        <v>0.15740180314143343</v>
      </c>
      <c r="G3" s="1">
        <f>'[1]UpFlex, 2020, Winter'!G3*(1+[1]Main!$B$4)^(Main!$B$5-2020)+VLOOKUP($A3,'EV UpFlex'!$A$2:$Y$41,G$1+2)</f>
        <v>0.17763760106870233</v>
      </c>
      <c r="H3" s="1">
        <f>'[1]UpFlex, 2020, Winter'!H3*(1+[1]Main!$B$4)^(Main!$B$5-2020)+VLOOKUP($A3,'EV UpFlex'!$A$2:$Y$41,H$1+2)</f>
        <v>0.17939953388994914</v>
      </c>
      <c r="I3" s="1">
        <f>'[1]UpFlex, 2020, Winter'!I3*(1+[1]Main!$B$4)^(Main!$B$5-2020)+VLOOKUP($A3,'EV UpFlex'!$A$2:$Y$41,I$1+2)</f>
        <v>0.23529323735368962</v>
      </c>
      <c r="J3" s="1">
        <f>'[1]UpFlex, 2020, Winter'!J3*(1+[1]Main!$B$4)^(Main!$B$5-2020)+VLOOKUP($A3,'EV UpFlex'!$A$2:$Y$41,J$1+2)</f>
        <v>0.23186458530640375</v>
      </c>
      <c r="K3" s="1">
        <f>'[1]UpFlex, 2020, Winter'!K3*(1+[1]Main!$B$4)^(Main!$B$5-2020)+VLOOKUP($A3,'EV UpFlex'!$A$2:$Y$41,K$1+2)</f>
        <v>0.25170178420695505</v>
      </c>
      <c r="L3" s="1">
        <f>'[1]UpFlex, 2020, Winter'!L3*(1+[1]Main!$B$4)^(Main!$B$5-2020)+VLOOKUP($A3,'EV UpFlex'!$A$2:$Y$41,L$1+2)</f>
        <v>0.25552318448049199</v>
      </c>
      <c r="M3" s="1">
        <f>'[1]UpFlex, 2020, Winter'!M3*(1+[1]Main!$B$4)^(Main!$B$5-2020)+VLOOKUP($A3,'EV UpFlex'!$A$2:$Y$41,M$1+2)</f>
        <v>0.24214387026399492</v>
      </c>
      <c r="N3" s="1">
        <f>'[1]UpFlex, 2020, Winter'!N3*(1+[1]Main!$B$4)^(Main!$B$5-2020)+VLOOKUP($A3,'EV UpFlex'!$A$2:$Y$41,N$1+2)</f>
        <v>0.23052247121925365</v>
      </c>
      <c r="O3" s="1">
        <f>'[1]UpFlex, 2020, Winter'!O3*(1+[1]Main!$B$4)^(Main!$B$5-2020)+VLOOKUP($A3,'EV UpFlex'!$A$2:$Y$41,O$1+2)</f>
        <v>0.21524067050890588</v>
      </c>
      <c r="P3" s="1">
        <f>'[1]UpFlex, 2020, Winter'!P3*(1+[1]Main!$B$4)^(Main!$B$5-2020)+VLOOKUP($A3,'EV UpFlex'!$A$2:$Y$41,P$1+2)</f>
        <v>0.19922500494380832</v>
      </c>
      <c r="Q3" s="1">
        <f>'[1]UpFlex, 2020, Winter'!Q3*(1+[1]Main!$B$4)^(Main!$B$5-2020)+VLOOKUP($A3,'EV UpFlex'!$A$2:$Y$41,Q$1+2)</f>
        <v>0.19080910073155219</v>
      </c>
      <c r="R3" s="1">
        <f>'[1]UpFlex, 2020, Winter'!R3*(1+[1]Main!$B$4)^(Main!$B$5-2020)+VLOOKUP($A3,'EV UpFlex'!$A$2:$Y$41,R$1+2)</f>
        <v>0.19993856050466496</v>
      </c>
      <c r="S3" s="1">
        <f>'[1]UpFlex, 2020, Winter'!S3*(1+[1]Main!$B$4)^(Main!$B$5-2020)+VLOOKUP($A3,'EV UpFlex'!$A$2:$Y$41,S$1+2)</f>
        <v>0.1990291723346056</v>
      </c>
      <c r="T3" s="1">
        <f>'[1]UpFlex, 2020, Winter'!T3*(1+[1]Main!$B$4)^(Main!$B$5-2020)+VLOOKUP($A3,'EV UpFlex'!$A$2:$Y$41,T$1+2)</f>
        <v>0.1797339064768872</v>
      </c>
      <c r="U3" s="1">
        <f>'[1]UpFlex, 2020, Winter'!U3*(1+[1]Main!$B$4)^(Main!$B$5-2020)+VLOOKUP($A3,'EV UpFlex'!$A$2:$Y$41,U$1+2)</f>
        <v>0.18312151907760815</v>
      </c>
      <c r="V3" s="1">
        <f>'[1]UpFlex, 2020, Winter'!V3*(1+[1]Main!$B$4)^(Main!$B$5-2020)+VLOOKUP($A3,'EV UpFlex'!$A$2:$Y$41,V$1+2)</f>
        <v>0.18134417439461409</v>
      </c>
      <c r="W3" s="1">
        <f>'[1]UpFlex, 2020, Winter'!W3*(1+[1]Main!$B$4)^(Main!$B$5-2020)+VLOOKUP($A3,'EV UpFlex'!$A$2:$Y$41,W$1+2)</f>
        <v>0.18565654999575915</v>
      </c>
      <c r="X3" s="1">
        <f>'[1]UpFlex, 2020, Winter'!X3*(1+[1]Main!$B$4)^(Main!$B$5-2020)+VLOOKUP($A3,'EV UpFlex'!$A$2:$Y$41,X$1+2)</f>
        <v>0.13129908674194232</v>
      </c>
      <c r="Y3" s="1">
        <f>'[1]UpFlex, 2020, Winter'!Y3*(1+[1]Main!$B$4)^(Main!$B$5-2020)+VLOOKUP($A3,'EV UpFlex'!$A$2:$Y$41,Y$1+2)</f>
        <v>0.11943934007951656</v>
      </c>
    </row>
    <row r="4" spans="1:25" x14ac:dyDescent="0.25">
      <c r="A4">
        <v>38</v>
      </c>
      <c r="B4" s="1">
        <f>'[1]UpFlex, 2020, Winter'!B4*(1+[1]Main!$B$4)^(Main!$B$5-2020)+VLOOKUP($A4,'EV UpFlex'!$A$2:$Y$41,B$1+2)</f>
        <v>0.33303351877650555</v>
      </c>
      <c r="C4" s="1">
        <f>'[1]UpFlex, 2020, Winter'!C4*(1+[1]Main!$B$4)^(Main!$B$5-2020)+VLOOKUP($A4,'EV UpFlex'!$A$2:$Y$41,C$1+2)</f>
        <v>0.3406771665648855</v>
      </c>
      <c r="D4" s="1">
        <f>'[1]UpFlex, 2020, Winter'!D4*(1+[1]Main!$B$4)^(Main!$B$5-2020)+VLOOKUP($A4,'EV UpFlex'!$A$2:$Y$41,D$1+2)</f>
        <v>0.3927118019211196</v>
      </c>
      <c r="E4" s="1">
        <f>'[1]UpFlex, 2020, Winter'!E4*(1+[1]Main!$B$4)^(Main!$B$5-2020)+VLOOKUP($A4,'EV UpFlex'!$A$2:$Y$41,E$1+2)</f>
        <v>0.43177884010390166</v>
      </c>
      <c r="F4" s="1">
        <f>'[1]UpFlex, 2020, Winter'!F4*(1+[1]Main!$B$4)^(Main!$B$5-2020)+VLOOKUP($A4,'EV UpFlex'!$A$2:$Y$41,F$1+2)</f>
        <v>0.48271640287001694</v>
      </c>
      <c r="G4" s="1">
        <f>'[1]UpFlex, 2020, Winter'!G4*(1+[1]Main!$B$4)^(Main!$B$5-2020)+VLOOKUP($A4,'EV UpFlex'!$A$2:$Y$41,G$1+2)</f>
        <v>0.56038165874045809</v>
      </c>
      <c r="H4" s="1">
        <f>'[1]UpFlex, 2020, Winter'!H4*(1+[1]Main!$B$4)^(Main!$B$5-2020)+VLOOKUP($A4,'EV UpFlex'!$A$2:$Y$41,H$1+2)</f>
        <v>0.62484205673982196</v>
      </c>
      <c r="I4" s="1">
        <f>'[1]UpFlex, 2020, Winter'!I4*(1+[1]Main!$B$4)^(Main!$B$5-2020)+VLOOKUP($A4,'EV UpFlex'!$A$2:$Y$41,I$1+2)</f>
        <v>0.82135505198791359</v>
      </c>
      <c r="J4" s="1">
        <f>'[1]UpFlex, 2020, Winter'!J4*(1+[1]Main!$B$4)^(Main!$B$5-2020)+VLOOKUP($A4,'EV UpFlex'!$A$2:$Y$41,J$1+2)</f>
        <v>0.79527258669741308</v>
      </c>
      <c r="K4" s="1">
        <f>'[1]UpFlex, 2020, Winter'!K4*(1+[1]Main!$B$4)^(Main!$B$5-2020)+VLOOKUP($A4,'EV UpFlex'!$A$2:$Y$41,K$1+2)</f>
        <v>0.84303784347434263</v>
      </c>
      <c r="L4" s="1">
        <f>'[1]UpFlex, 2020, Winter'!L4*(1+[1]Main!$B$4)^(Main!$B$5-2020)+VLOOKUP($A4,'EV UpFlex'!$A$2:$Y$41,L$1+2)</f>
        <v>0.84501892693172187</v>
      </c>
      <c r="M4" s="1">
        <f>'[1]UpFlex, 2020, Winter'!M4*(1+[1]Main!$B$4)^(Main!$B$5-2020)+VLOOKUP($A4,'EV UpFlex'!$A$2:$Y$41,M$1+2)</f>
        <v>0.82736091404898227</v>
      </c>
      <c r="N4" s="1">
        <f>'[1]UpFlex, 2020, Winter'!N4*(1+[1]Main!$B$4)^(Main!$B$5-2020)+VLOOKUP($A4,'EV UpFlex'!$A$2:$Y$41,N$1+2)</f>
        <v>0.77494884676738773</v>
      </c>
      <c r="O4" s="1">
        <f>'[1]UpFlex, 2020, Winter'!O4*(1+[1]Main!$B$4)^(Main!$B$5-2020)+VLOOKUP($A4,'EV UpFlex'!$A$2:$Y$41,O$1+2)</f>
        <v>0.72339218803117045</v>
      </c>
      <c r="P4" s="1">
        <f>'[1]UpFlex, 2020, Winter'!P4*(1+[1]Main!$B$4)^(Main!$B$5-2020)+VLOOKUP($A4,'EV UpFlex'!$A$2:$Y$41,P$1+2)</f>
        <v>0.64944701792832915</v>
      </c>
      <c r="Q4" s="1">
        <f>'[1]UpFlex, 2020, Winter'!Q4*(1+[1]Main!$B$4)^(Main!$B$5-2020)+VLOOKUP($A4,'EV UpFlex'!$A$2:$Y$41,Q$1+2)</f>
        <v>0.60937931756043251</v>
      </c>
      <c r="R4" s="1">
        <f>'[1]UpFlex, 2020, Winter'!R4*(1+[1]Main!$B$4)^(Main!$B$5-2020)+VLOOKUP($A4,'EV UpFlex'!$A$2:$Y$41,R$1+2)</f>
        <v>0.61658451801632741</v>
      </c>
      <c r="S4" s="1">
        <f>'[1]UpFlex, 2020, Winter'!S4*(1+[1]Main!$B$4)^(Main!$B$5-2020)+VLOOKUP($A4,'EV UpFlex'!$A$2:$Y$41,S$1+2)</f>
        <v>0.56600388442111971</v>
      </c>
      <c r="T4" s="1">
        <f>'[1]UpFlex, 2020, Winter'!T4*(1+[1]Main!$B$4)^(Main!$B$5-2020)+VLOOKUP($A4,'EV UpFlex'!$A$2:$Y$41,T$1+2)</f>
        <v>0.49344854829410512</v>
      </c>
      <c r="U4" s="1">
        <f>'[1]UpFlex, 2020, Winter'!U4*(1+[1]Main!$B$4)^(Main!$B$5-2020)+VLOOKUP($A4,'EV UpFlex'!$A$2:$Y$41,U$1+2)</f>
        <v>0.54634426927162849</v>
      </c>
      <c r="V4" s="1">
        <f>'[1]UpFlex, 2020, Winter'!V4*(1+[1]Main!$B$4)^(Main!$B$5-2020)+VLOOKUP($A4,'EV UpFlex'!$A$2:$Y$41,V$1+2)</f>
        <v>0.54343212600614943</v>
      </c>
      <c r="W4" s="1">
        <f>'[1]UpFlex, 2020, Winter'!W4*(1+[1]Main!$B$4)^(Main!$B$5-2020)+VLOOKUP($A4,'EV UpFlex'!$A$2:$Y$41,W$1+2)</f>
        <v>0.56675857998515689</v>
      </c>
      <c r="X4" s="1">
        <f>'[1]UpFlex, 2020, Winter'!X4*(1+[1]Main!$B$4)^(Main!$B$5-2020)+VLOOKUP($A4,'EV UpFlex'!$A$2:$Y$41,X$1+2)</f>
        <v>0.36224373422179817</v>
      </c>
      <c r="Y4" s="1">
        <f>'[1]UpFlex, 2020, Winter'!Y4*(1+[1]Main!$B$4)^(Main!$B$5-2020)+VLOOKUP($A4,'EV UpFlex'!$A$2:$Y$41,Y$1+2)</f>
        <v>0.33143362965330792</v>
      </c>
    </row>
    <row r="5" spans="1:25" x14ac:dyDescent="0.25">
      <c r="A5">
        <v>36</v>
      </c>
      <c r="B5" s="1">
        <f>'[1]UpFlex, 2020, Winter'!B5*(1+[1]Main!$B$4)^(Main!$B$5-2020)+VLOOKUP($A5,'EV UpFlex'!$A$2:$Y$41,B$1+2)</f>
        <v>4.6472695227947412E-2</v>
      </c>
      <c r="C5" s="1">
        <f>'[1]UpFlex, 2020, Winter'!C5*(1+[1]Main!$B$4)^(Main!$B$5-2020)+VLOOKUP($A5,'EV UpFlex'!$A$2:$Y$41,C$1+2)</f>
        <v>4.4010079208015272E-2</v>
      </c>
      <c r="D5" s="1">
        <f>'[1]UpFlex, 2020, Winter'!D5*(1+[1]Main!$B$4)^(Main!$B$5-2020)+VLOOKUP($A5,'EV UpFlex'!$A$2:$Y$41,D$1+2)</f>
        <v>5.4183518021628505E-2</v>
      </c>
      <c r="E5" s="1">
        <f>'[1]UpFlex, 2020, Winter'!E5*(1+[1]Main!$B$4)^(Main!$B$5-2020)+VLOOKUP($A5,'EV UpFlex'!$A$2:$Y$41,E$1+2)</f>
        <v>5.9486463143553867E-2</v>
      </c>
      <c r="F5" s="1">
        <f>'[1]UpFlex, 2020, Winter'!F5*(1+[1]Main!$B$4)^(Main!$B$5-2020)+VLOOKUP($A5,'EV UpFlex'!$A$2:$Y$41,F$1+2)</f>
        <v>6.8818602432145881E-2</v>
      </c>
      <c r="G5" s="1">
        <f>'[1]UpFlex, 2020, Winter'!G5*(1+[1]Main!$B$4)^(Main!$B$5-2020)+VLOOKUP($A5,'EV UpFlex'!$A$2:$Y$41,G$1+2)</f>
        <v>8.8866520667938945E-2</v>
      </c>
      <c r="H5" s="1">
        <f>'[1]UpFlex, 2020, Winter'!H5*(1+[1]Main!$B$4)^(Main!$B$5-2020)+VLOOKUP($A5,'EV UpFlex'!$A$2:$Y$41,H$1+2)</f>
        <v>0.1011841269624682</v>
      </c>
      <c r="I5" s="1">
        <f>'[1]UpFlex, 2020, Winter'!I5*(1+[1]Main!$B$4)^(Main!$B$5-2020)+VLOOKUP($A5,'EV UpFlex'!$A$2:$Y$41,I$1+2)</f>
        <v>0.13734383459605601</v>
      </c>
      <c r="J5" s="1">
        <f>'[1]UpFlex, 2020, Winter'!J5*(1+[1]Main!$B$4)^(Main!$B$5-2020)+VLOOKUP($A5,'EV UpFlex'!$A$2:$Y$41,J$1+2)</f>
        <v>0.13510118909775234</v>
      </c>
      <c r="K5" s="1">
        <f>'[1]UpFlex, 2020, Winter'!K5*(1+[1]Main!$B$4)^(Main!$B$5-2020)+VLOOKUP($A5,'EV UpFlex'!$A$2:$Y$41,K$1+2)</f>
        <v>0.14211749387934691</v>
      </c>
      <c r="L5" s="1">
        <f>'[1]UpFlex, 2020, Winter'!L5*(1+[1]Main!$B$4)^(Main!$B$5-2020)+VLOOKUP($A5,'EV UpFlex'!$A$2:$Y$41,L$1+2)</f>
        <v>0.14420977561280748</v>
      </c>
      <c r="M5" s="1">
        <f>'[1]UpFlex, 2020, Winter'!M5*(1+[1]Main!$B$4)^(Main!$B$5-2020)+VLOOKUP($A5,'EV UpFlex'!$A$2:$Y$41,M$1+2)</f>
        <v>0.13386138157124683</v>
      </c>
      <c r="N5" s="1">
        <f>'[1]UpFlex, 2020, Winter'!N5*(1+[1]Main!$B$4)^(Main!$B$5-2020)+VLOOKUP($A5,'EV UpFlex'!$A$2:$Y$41,N$1+2)</f>
        <v>0.12772077294953352</v>
      </c>
      <c r="O5" s="1">
        <f>'[1]UpFlex, 2020, Winter'!O5*(1+[1]Main!$B$4)^(Main!$B$5-2020)+VLOOKUP($A5,'EV UpFlex'!$A$2:$Y$41,O$1+2)</f>
        <v>0.11855220906806617</v>
      </c>
      <c r="P5" s="1">
        <f>'[1]UpFlex, 2020, Winter'!P5*(1+[1]Main!$B$4)^(Main!$B$5-2020)+VLOOKUP($A5,'EV UpFlex'!$A$2:$Y$41,P$1+2)</f>
        <v>0.11063481168363021</v>
      </c>
      <c r="Q5" s="1">
        <f>'[1]UpFlex, 2020, Winter'!Q5*(1+[1]Main!$B$4)^(Main!$B$5-2020)+VLOOKUP($A5,'EV UpFlex'!$A$2:$Y$41,Q$1+2)</f>
        <v>0.10460532701972011</v>
      </c>
      <c r="R5" s="1">
        <f>'[1]UpFlex, 2020, Winter'!R5*(1+[1]Main!$B$4)^(Main!$B$5-2020)+VLOOKUP($A5,'EV UpFlex'!$A$2:$Y$41,R$1+2)</f>
        <v>0.11494672594041561</v>
      </c>
      <c r="S5" s="1">
        <f>'[1]UpFlex, 2020, Winter'!S5*(1+[1]Main!$B$4)^(Main!$B$5-2020)+VLOOKUP($A5,'EV UpFlex'!$A$2:$Y$41,S$1+2)</f>
        <v>0.12897138052162849</v>
      </c>
      <c r="T5" s="1">
        <f>'[1]UpFlex, 2020, Winter'!T5*(1+[1]Main!$B$4)^(Main!$B$5-2020)+VLOOKUP($A5,'EV UpFlex'!$A$2:$Y$41,T$1+2)</f>
        <v>0.11242618107930449</v>
      </c>
      <c r="U5" s="1">
        <f>'[1]UpFlex, 2020, Winter'!U5*(1+[1]Main!$B$4)^(Main!$B$5-2020)+VLOOKUP($A5,'EV UpFlex'!$A$2:$Y$41,U$1+2)</f>
        <v>0.10897877098600509</v>
      </c>
      <c r="V5" s="1">
        <f>'[1]UpFlex, 2020, Winter'!V5*(1+[1]Main!$B$4)^(Main!$B$5-2020)+VLOOKUP($A5,'EV UpFlex'!$A$2:$Y$41,V$1+2)</f>
        <v>0.10787721790288381</v>
      </c>
      <c r="W5" s="1">
        <f>'[1]UpFlex, 2020, Winter'!W5*(1+[1]Main!$B$4)^(Main!$B$5-2020)+VLOOKUP($A5,'EV UpFlex'!$A$2:$Y$41,W$1+2)</f>
        <v>0.10844827937234947</v>
      </c>
      <c r="X5" s="1">
        <f>'[1]UpFlex, 2020, Winter'!X5*(1+[1]Main!$B$4)^(Main!$B$5-2020)+VLOOKUP($A5,'EV UpFlex'!$A$2:$Y$41,X$1+2)</f>
        <v>6.6397666557463958E-2</v>
      </c>
      <c r="Y5" s="1">
        <f>'[1]UpFlex, 2020, Winter'!Y5*(1+[1]Main!$B$4)^(Main!$B$5-2020)+VLOOKUP($A5,'EV UpFlex'!$A$2:$Y$41,Y$1+2)</f>
        <v>5.6601079268447846E-2</v>
      </c>
    </row>
    <row r="6" spans="1:25" x14ac:dyDescent="0.25">
      <c r="A6">
        <v>26</v>
      </c>
      <c r="B6" s="1">
        <f>'[1]UpFlex, 2020, Winter'!B6*(1+[1]Main!$B$4)^(Main!$B$5-2020)+VLOOKUP($A6,'EV UpFlex'!$A$2:$Y$41,B$1+2)</f>
        <v>0.32485917081849025</v>
      </c>
      <c r="C6" s="1">
        <f>'[1]UpFlex, 2020, Winter'!C6*(1+[1]Main!$B$4)^(Main!$B$5-2020)+VLOOKUP($A6,'EV UpFlex'!$A$2:$Y$41,C$1+2)</f>
        <v>0.32776025242366413</v>
      </c>
      <c r="D6" s="1">
        <f>'[1]UpFlex, 2020, Winter'!D6*(1+[1]Main!$B$4)^(Main!$B$5-2020)+VLOOKUP($A6,'EV UpFlex'!$A$2:$Y$41,D$1+2)</f>
        <v>0.37191764227417301</v>
      </c>
      <c r="E6" s="1">
        <f>'[1]UpFlex, 2020, Winter'!E6*(1+[1]Main!$B$4)^(Main!$B$5-2020)+VLOOKUP($A6,'EV UpFlex'!$A$2:$Y$41,E$1+2)</f>
        <v>0.40903566750848186</v>
      </c>
      <c r="F6" s="1">
        <f>'[1]UpFlex, 2020, Winter'!F6*(1+[1]Main!$B$4)^(Main!$B$5-2020)+VLOOKUP($A6,'EV UpFlex'!$A$2:$Y$41,F$1+2)</f>
        <v>0.46070534107612376</v>
      </c>
      <c r="G6" s="1">
        <f>'[1]UpFlex, 2020, Winter'!G6*(1+[1]Main!$B$4)^(Main!$B$5-2020)+VLOOKUP($A6,'EV UpFlex'!$A$2:$Y$41,G$1+2)</f>
        <v>0.53282399030534355</v>
      </c>
      <c r="H6" s="1">
        <f>'[1]UpFlex, 2020, Winter'!H6*(1+[1]Main!$B$4)^(Main!$B$5-2020)+VLOOKUP($A6,'EV UpFlex'!$A$2:$Y$41,H$1+2)</f>
        <v>0.53589647182569977</v>
      </c>
      <c r="I6" s="1">
        <f>'[1]UpFlex, 2020, Winter'!I6*(1+[1]Main!$B$4)^(Main!$B$5-2020)+VLOOKUP($A6,'EV UpFlex'!$A$2:$Y$41,I$1+2)</f>
        <v>0.70290436263676859</v>
      </c>
      <c r="J6" s="1">
        <f>'[1]UpFlex, 2020, Winter'!J6*(1+[1]Main!$B$4)^(Main!$B$5-2020)+VLOOKUP($A6,'EV UpFlex'!$A$2:$Y$41,J$1+2)</f>
        <v>0.67017539401611548</v>
      </c>
      <c r="K6" s="1">
        <f>'[1]UpFlex, 2020, Winter'!K6*(1+[1]Main!$B$4)^(Main!$B$5-2020)+VLOOKUP($A6,'EV UpFlex'!$A$2:$Y$41,K$1+2)</f>
        <v>0.7367799679877014</v>
      </c>
      <c r="L6" s="1">
        <f>'[1]UpFlex, 2020, Winter'!L6*(1+[1]Main!$B$4)^(Main!$B$5-2020)+VLOOKUP($A6,'EV UpFlex'!$A$2:$Y$41,L$1+2)</f>
        <v>0.75730365235156916</v>
      </c>
      <c r="M6" s="1">
        <f>'[1]UpFlex, 2020, Winter'!M6*(1+[1]Main!$B$4)^(Main!$B$5-2020)+VLOOKUP($A6,'EV UpFlex'!$A$2:$Y$41,M$1+2)</f>
        <v>0.72388890168257003</v>
      </c>
      <c r="N6" s="1">
        <f>'[1]UpFlex, 2020, Winter'!N6*(1+[1]Main!$B$4)^(Main!$B$5-2020)+VLOOKUP($A6,'EV UpFlex'!$A$2:$Y$41,N$1+2)</f>
        <v>0.6919788942769296</v>
      </c>
      <c r="O6" s="1">
        <f>'[1]UpFlex, 2020, Winter'!O6*(1+[1]Main!$B$4)^(Main!$B$5-2020)+VLOOKUP($A6,'EV UpFlex'!$A$2:$Y$41,O$1+2)</f>
        <v>0.64448668800254461</v>
      </c>
      <c r="P6" s="1">
        <f>'[1]UpFlex, 2020, Winter'!P6*(1+[1]Main!$B$4)^(Main!$B$5-2020)+VLOOKUP($A6,'EV UpFlex'!$A$2:$Y$41,P$1+2)</f>
        <v>0.61090703712680239</v>
      </c>
      <c r="Q6" s="1">
        <f>'[1]UpFlex, 2020, Winter'!Q6*(1+[1]Main!$B$4)^(Main!$B$5-2020)+VLOOKUP($A6,'EV UpFlex'!$A$2:$Y$41,Q$1+2)</f>
        <v>0.57069677806615782</v>
      </c>
      <c r="R6" s="1">
        <f>'[1]UpFlex, 2020, Winter'!R6*(1+[1]Main!$B$4)^(Main!$B$5-2020)+VLOOKUP($A6,'EV UpFlex'!$A$2:$Y$41,R$1+2)</f>
        <v>0.58262141639419007</v>
      </c>
      <c r="S6" s="1">
        <f>'[1]UpFlex, 2020, Winter'!S6*(1+[1]Main!$B$4)^(Main!$B$5-2020)+VLOOKUP($A6,'EV UpFlex'!$A$2:$Y$41,S$1+2)</f>
        <v>0.54692646352417307</v>
      </c>
      <c r="T6" s="1">
        <f>'[1]UpFlex, 2020, Winter'!T6*(1+[1]Main!$B$4)^(Main!$B$5-2020)+VLOOKUP($A6,'EV UpFlex'!$A$2:$Y$41,T$1+2)</f>
        <v>0.49660153792196782</v>
      </c>
      <c r="U6" s="1">
        <f>'[1]UpFlex, 2020, Winter'!U6*(1+[1]Main!$B$4)^(Main!$B$5-2020)+VLOOKUP($A6,'EV UpFlex'!$A$2:$Y$41,U$1+2)</f>
        <v>0.53244336080788801</v>
      </c>
      <c r="V6" s="1">
        <f>'[1]UpFlex, 2020, Winter'!V6*(1+[1]Main!$B$4)^(Main!$B$5-2020)+VLOOKUP($A6,'EV UpFlex'!$A$2:$Y$41,V$1+2)</f>
        <v>0.53506398071988981</v>
      </c>
      <c r="W6" s="1">
        <f>'[1]UpFlex, 2020, Winter'!W6*(1+[1]Main!$B$4)^(Main!$B$5-2020)+VLOOKUP($A6,'EV UpFlex'!$A$2:$Y$41,W$1+2)</f>
        <v>0.55621246589164541</v>
      </c>
      <c r="X6" s="1">
        <f>'[1]UpFlex, 2020, Winter'!X6*(1+[1]Main!$B$4)^(Main!$B$5-2020)+VLOOKUP($A6,'EV UpFlex'!$A$2:$Y$41,X$1+2)</f>
        <v>0.36979040781912642</v>
      </c>
      <c r="Y6" s="1">
        <f>'[1]UpFlex, 2020, Winter'!Y6*(1+[1]Main!$B$4)^(Main!$B$5-2020)+VLOOKUP($A6,'EV UpFlex'!$A$2:$Y$41,Y$1+2)</f>
        <v>0.34320105109414761</v>
      </c>
    </row>
    <row r="7" spans="1:25" x14ac:dyDescent="0.25">
      <c r="A7">
        <v>24</v>
      </c>
      <c r="B7" s="1">
        <f>'[1]UpFlex, 2020, Winter'!B7*(1+[1]Main!$B$4)^(Main!$B$5-2020)+VLOOKUP($A7,'EV UpFlex'!$A$2:$Y$41,B$1+2)</f>
        <v>0.48622787159563191</v>
      </c>
      <c r="C7" s="1">
        <f>'[1]UpFlex, 2020, Winter'!C7*(1+[1]Main!$B$4)^(Main!$B$5-2020)+VLOOKUP($A7,'EV UpFlex'!$A$2:$Y$41,C$1+2)</f>
        <v>0.49161618070610691</v>
      </c>
      <c r="D7" s="1">
        <f>'[1]UpFlex, 2020, Winter'!D7*(1+[1]Main!$B$4)^(Main!$B$5-2020)+VLOOKUP($A7,'EV UpFlex'!$A$2:$Y$41,D$1+2)</f>
        <v>0.55629842240139959</v>
      </c>
      <c r="E7" s="1">
        <f>'[1]UpFlex, 2020, Winter'!E7*(1+[1]Main!$B$4)^(Main!$B$5-2020)+VLOOKUP($A7,'EV UpFlex'!$A$2:$Y$41,E$1+2)</f>
        <v>0.60432292325487713</v>
      </c>
      <c r="F7" s="1">
        <f>'[1]UpFlex, 2020, Winter'!F7*(1+[1]Main!$B$4)^(Main!$B$5-2020)+VLOOKUP($A7,'EV UpFlex'!$A$2:$Y$41,F$1+2)</f>
        <v>0.66899102202502125</v>
      </c>
      <c r="G7" s="1">
        <f>'[1]UpFlex, 2020, Winter'!G7*(1+[1]Main!$B$4)^(Main!$B$5-2020)+VLOOKUP($A7,'EV UpFlex'!$A$2:$Y$41,G$1+2)</f>
        <v>0.76026568217557267</v>
      </c>
      <c r="H7" s="1">
        <f>'[1]UpFlex, 2020, Winter'!H7*(1+[1]Main!$B$4)^(Main!$B$5-2020)+VLOOKUP($A7,'EV UpFlex'!$A$2:$Y$41,H$1+2)</f>
        <v>0.74351600748727753</v>
      </c>
      <c r="I7" s="1">
        <f>'[1]UpFlex, 2020, Winter'!I7*(1+[1]Main!$B$4)^(Main!$B$5-2020)+VLOOKUP($A7,'EV UpFlex'!$A$2:$Y$41,I$1+2)</f>
        <v>0.99521850717239202</v>
      </c>
      <c r="J7" s="1">
        <f>'[1]UpFlex, 2020, Winter'!J7*(1+[1]Main!$B$4)^(Main!$B$5-2020)+VLOOKUP($A7,'EV UpFlex'!$A$2:$Y$41,J$1+2)</f>
        <v>0.96264275993426651</v>
      </c>
      <c r="K7" s="1">
        <f>'[1]UpFlex, 2020, Winter'!K7*(1+[1]Main!$B$4)^(Main!$B$5-2020)+VLOOKUP($A7,'EV UpFlex'!$A$2:$Y$41,K$1+2)</f>
        <v>1.0493852284054284</v>
      </c>
      <c r="L7" s="1">
        <f>'[1]UpFlex, 2020, Winter'!L7*(1+[1]Main!$B$4)^(Main!$B$5-2020)+VLOOKUP($A7,'EV UpFlex'!$A$2:$Y$41,L$1+2)</f>
        <v>1.0604777092896525</v>
      </c>
      <c r="M7" s="1">
        <f>'[1]UpFlex, 2020, Winter'!M7*(1+[1]Main!$B$4)^(Main!$B$5-2020)+VLOOKUP($A7,'EV UpFlex'!$A$2:$Y$41,M$1+2)</f>
        <v>1.019111495998728</v>
      </c>
      <c r="N7" s="1">
        <f>'[1]UpFlex, 2020, Winter'!N7*(1+[1]Main!$B$4)^(Main!$B$5-2020)+VLOOKUP($A7,'EV UpFlex'!$A$2:$Y$41,N$1+2)</f>
        <v>0.98253828814673472</v>
      </c>
      <c r="O7" s="1">
        <f>'[1]UpFlex, 2020, Winter'!O7*(1+[1]Main!$B$4)^(Main!$B$5-2020)+VLOOKUP($A7,'EV UpFlex'!$A$2:$Y$41,O$1+2)</f>
        <v>0.93087637847646321</v>
      </c>
      <c r="P7" s="1">
        <f>'[1]UpFlex, 2020, Winter'!P7*(1+[1]Main!$B$4)^(Main!$B$5-2020)+VLOOKUP($A7,'EV UpFlex'!$A$2:$Y$41,P$1+2)</f>
        <v>0.86177036428541143</v>
      </c>
      <c r="Q7" s="1">
        <f>'[1]UpFlex, 2020, Winter'!Q7*(1+[1]Main!$B$4)^(Main!$B$5-2020)+VLOOKUP($A7,'EV UpFlex'!$A$2:$Y$41,Q$1+2)</f>
        <v>0.81390983413804086</v>
      </c>
      <c r="R7" s="1">
        <f>'[1]UpFlex, 2020, Winter'!R7*(1+[1]Main!$B$4)^(Main!$B$5-2020)+VLOOKUP($A7,'EV UpFlex'!$A$2:$Y$41,R$1+2)</f>
        <v>0.7981347078329093</v>
      </c>
      <c r="S7" s="1">
        <f>'[1]UpFlex, 2020, Winter'!S7*(1+[1]Main!$B$4)^(Main!$B$5-2020)+VLOOKUP($A7,'EV UpFlex'!$A$2:$Y$41,S$1+2)</f>
        <v>0.72545175990139943</v>
      </c>
      <c r="T7" s="1">
        <f>'[1]UpFlex, 2020, Winter'!T7*(1+[1]Main!$B$4)^(Main!$B$5-2020)+VLOOKUP($A7,'EV UpFlex'!$A$2:$Y$41,T$1+2)</f>
        <v>0.6542044325551315</v>
      </c>
      <c r="U7" s="1">
        <f>'[1]UpFlex, 2020, Winter'!U7*(1+[1]Main!$B$4)^(Main!$B$5-2020)+VLOOKUP($A7,'EV UpFlex'!$A$2:$Y$41,U$1+2)</f>
        <v>0.70149928065203571</v>
      </c>
      <c r="V7" s="1">
        <f>'[1]UpFlex, 2020, Winter'!V7*(1+[1]Main!$B$4)^(Main!$B$5-2020)+VLOOKUP($A7,'EV UpFlex'!$A$2:$Y$41,V$1+2)</f>
        <v>0.69984487407018681</v>
      </c>
      <c r="W7" s="1">
        <f>'[1]UpFlex, 2020, Winter'!W7*(1+[1]Main!$B$4)^(Main!$B$5-2020)+VLOOKUP($A7,'EV UpFlex'!$A$2:$Y$41,W$1+2)</f>
        <v>0.73676915935644627</v>
      </c>
      <c r="X7" s="1">
        <f>'[1]UpFlex, 2020, Winter'!X7*(1+[1]Main!$B$4)^(Main!$B$5-2020)+VLOOKUP($A7,'EV UpFlex'!$A$2:$Y$41,X$1+2)</f>
        <v>0.49928873465224771</v>
      </c>
      <c r="Y7" s="1">
        <f>'[1]UpFlex, 2020, Winter'!Y7*(1+[1]Main!$B$4)^(Main!$B$5-2020)+VLOOKUP($A7,'EV UpFlex'!$A$2:$Y$41,Y$1+2)</f>
        <v>0.46979067612913494</v>
      </c>
    </row>
    <row r="8" spans="1:25" x14ac:dyDescent="0.25">
      <c r="A8">
        <v>28</v>
      </c>
      <c r="B8" s="1">
        <f>'[1]UpFlex, 2020, Winter'!B8*(1+[1]Main!$B$4)^(Main!$B$5-2020)+VLOOKUP($A8,'EV UpFlex'!$A$2:$Y$41,B$1+2)</f>
        <v>0.24061690586620016</v>
      </c>
      <c r="C8" s="1">
        <f>'[1]UpFlex, 2020, Winter'!C8*(1+[1]Main!$B$4)^(Main!$B$5-2020)+VLOOKUP($A8,'EV UpFlex'!$A$2:$Y$41,C$1+2)</f>
        <v>0.24261916999045802</v>
      </c>
      <c r="D8" s="1">
        <f>'[1]UpFlex, 2020, Winter'!D8*(1+[1]Main!$B$4)^(Main!$B$5-2020)+VLOOKUP($A8,'EV UpFlex'!$A$2:$Y$41,D$1+2)</f>
        <v>0.28029153773218829</v>
      </c>
      <c r="E8" s="1">
        <f>'[1]UpFlex, 2020, Winter'!E8*(1+[1]Main!$B$4)^(Main!$B$5-2020)+VLOOKUP($A8,'EV UpFlex'!$A$2:$Y$41,E$1+2)</f>
        <v>0.30241158319550471</v>
      </c>
      <c r="F8" s="1">
        <f>'[1]UpFlex, 2020, Winter'!F8*(1+[1]Main!$B$4)^(Main!$B$5-2020)+VLOOKUP($A8,'EV UpFlex'!$A$2:$Y$41,F$1+2)</f>
        <v>0.33990930074215436</v>
      </c>
      <c r="G8" s="1">
        <f>'[1]UpFlex, 2020, Winter'!G8*(1+[1]Main!$B$4)^(Main!$B$5-2020)+VLOOKUP($A8,'EV UpFlex'!$A$2:$Y$41,G$1+2)</f>
        <v>0.39507296253816793</v>
      </c>
      <c r="H8" s="1">
        <f>'[1]UpFlex, 2020, Winter'!H8*(1+[1]Main!$B$4)^(Main!$B$5-2020)+VLOOKUP($A8,'EV UpFlex'!$A$2:$Y$41,H$1+2)</f>
        <v>0.40224482970737918</v>
      </c>
      <c r="I8" s="1">
        <f>'[1]UpFlex, 2020, Winter'!I8*(1+[1]Main!$B$4)^(Main!$B$5-2020)+VLOOKUP($A8,'EV UpFlex'!$A$2:$Y$41,I$1+2)</f>
        <v>0.54031577621501281</v>
      </c>
      <c r="J8" s="1">
        <f>'[1]UpFlex, 2020, Winter'!J8*(1+[1]Main!$B$4)^(Main!$B$5-2020)+VLOOKUP($A8,'EV UpFlex'!$A$2:$Y$41,J$1+2)</f>
        <v>0.54045429557145885</v>
      </c>
      <c r="K8" s="1">
        <f>'[1]UpFlex, 2020, Winter'!K8*(1+[1]Main!$B$4)^(Main!$B$5-2020)+VLOOKUP($A8,'EV UpFlex'!$A$2:$Y$41,K$1+2)</f>
        <v>0.58639754874151817</v>
      </c>
      <c r="L8" s="1">
        <f>'[1]UpFlex, 2020, Winter'!L8*(1+[1]Main!$B$4)^(Main!$B$5-2020)+VLOOKUP($A8,'EV UpFlex'!$A$2:$Y$41,L$1+2)</f>
        <v>0.60117161282866838</v>
      </c>
      <c r="M8" s="1">
        <f>'[1]UpFlex, 2020, Winter'!M8*(1+[1]Main!$B$4)^(Main!$B$5-2020)+VLOOKUP($A8,'EV UpFlex'!$A$2:$Y$41,M$1+2)</f>
        <v>0.57340488297073788</v>
      </c>
      <c r="N8" s="1">
        <f>'[1]UpFlex, 2020, Winter'!N8*(1+[1]Main!$B$4)^(Main!$B$5-2020)+VLOOKUP($A8,'EV UpFlex'!$A$2:$Y$41,N$1+2)</f>
        <v>0.55172874445822739</v>
      </c>
      <c r="O8" s="1">
        <f>'[1]UpFlex, 2020, Winter'!O8*(1+[1]Main!$B$4)^(Main!$B$5-2020)+VLOOKUP($A8,'EV UpFlex'!$A$2:$Y$41,O$1+2)</f>
        <v>0.52040431370865137</v>
      </c>
      <c r="P8" s="1">
        <f>'[1]UpFlex, 2020, Winter'!P8*(1+[1]Main!$B$4)^(Main!$B$5-2020)+VLOOKUP($A8,'EV UpFlex'!$A$2:$Y$41,P$1+2)</f>
        <v>0.47753420814779479</v>
      </c>
      <c r="Q8" s="1">
        <f>'[1]UpFlex, 2020, Winter'!Q8*(1+[1]Main!$B$4)^(Main!$B$5-2020)+VLOOKUP($A8,'EV UpFlex'!$A$2:$Y$41,Q$1+2)</f>
        <v>0.44583702642493639</v>
      </c>
      <c r="R8" s="1">
        <f>'[1]UpFlex, 2020, Winter'!R8*(1+[1]Main!$B$4)^(Main!$B$5-2020)+VLOOKUP($A8,'EV UpFlex'!$A$2:$Y$41,R$1+2)</f>
        <v>0.46041183057357926</v>
      </c>
      <c r="S8" s="1">
        <f>'[1]UpFlex, 2020, Winter'!S8*(1+[1]Main!$B$4)^(Main!$B$5-2020)+VLOOKUP($A8,'EV UpFlex'!$A$2:$Y$41,S$1+2)</f>
        <v>0.41619767523218831</v>
      </c>
      <c r="T8" s="1">
        <f>'[1]UpFlex, 2020, Winter'!T8*(1+[1]Main!$B$4)^(Main!$B$5-2020)+VLOOKUP($A8,'EV UpFlex'!$A$2:$Y$41,T$1+2)</f>
        <v>0.37644878085135708</v>
      </c>
      <c r="U8" s="1">
        <f>'[1]UpFlex, 2020, Winter'!U8*(1+[1]Main!$B$4)^(Main!$B$5-2020)+VLOOKUP($A8,'EV UpFlex'!$A$2:$Y$41,U$1+2)</f>
        <v>0.40222437999681937</v>
      </c>
      <c r="V8" s="1">
        <f>'[1]UpFlex, 2020, Winter'!V8*(1+[1]Main!$B$4)^(Main!$B$5-2020)+VLOOKUP($A8,'EV UpFlex'!$A$2:$Y$41,V$1+2)</f>
        <v>0.39035562153095849</v>
      </c>
      <c r="W8" s="1">
        <f>'[1]UpFlex, 2020, Winter'!W8*(1+[1]Main!$B$4)^(Main!$B$5-2020)+VLOOKUP($A8,'EV UpFlex'!$A$2:$Y$41,W$1+2)</f>
        <v>0.38200329311492787</v>
      </c>
      <c r="X8" s="1">
        <f>'[1]UpFlex, 2020, Winter'!X8*(1+[1]Main!$B$4)^(Main!$B$5-2020)+VLOOKUP($A8,'EV UpFlex'!$A$2:$Y$41,X$1+2)</f>
        <v>0.25913476991836304</v>
      </c>
      <c r="Y8" s="1">
        <f>'[1]UpFlex, 2020, Winter'!Y8*(1+[1]Main!$B$4)^(Main!$B$5-2020)+VLOOKUP($A8,'EV UpFlex'!$A$2:$Y$41,Y$1+2)</f>
        <v>0.24046943972010182</v>
      </c>
    </row>
    <row r="9" spans="1:25" x14ac:dyDescent="0.25">
      <c r="A9">
        <v>6</v>
      </c>
      <c r="B9" s="1">
        <f>'[1]UpFlex, 2020, Winter'!B9*(1+[1]Main!$B$4)^(Main!$B$5-2020)+VLOOKUP($A9,'EV UpFlex'!$A$2:$Y$41,B$1+2)</f>
        <v>0.14848962420589484</v>
      </c>
      <c r="C9" s="1">
        <f>'[1]UpFlex, 2020, Winter'!C9*(1+[1]Main!$B$4)^(Main!$B$5-2020)+VLOOKUP($A9,'EV UpFlex'!$A$2:$Y$41,C$1+2)</f>
        <v>0.15007391341603055</v>
      </c>
      <c r="D9" s="1">
        <f>'[1]UpFlex, 2020, Winter'!D9*(1+[1]Main!$B$4)^(Main!$B$5-2020)+VLOOKUP($A9,'EV UpFlex'!$A$2:$Y$41,D$1+2)</f>
        <v>0.16857874104325701</v>
      </c>
      <c r="E9" s="1">
        <f>'[1]UpFlex, 2020, Winter'!E9*(1+[1]Main!$B$4)^(Main!$B$5-2020)+VLOOKUP($A9,'EV UpFlex'!$A$2:$Y$41,E$1+2)</f>
        <v>0.18056327128710775</v>
      </c>
      <c r="F9" s="1">
        <f>'[1]UpFlex, 2020, Winter'!F9*(1+[1]Main!$B$4)^(Main!$B$5-2020)+VLOOKUP($A9,'EV UpFlex'!$A$2:$Y$41,F$1+2)</f>
        <v>0.2030053973642918</v>
      </c>
      <c r="G9" s="1">
        <f>'[1]UpFlex, 2020, Winter'!G9*(1+[1]Main!$B$4)^(Main!$B$5-2020)+VLOOKUP($A9,'EV UpFlex'!$A$2:$Y$41,G$1+2)</f>
        <v>0.2416068313358779</v>
      </c>
      <c r="H9" s="1">
        <f>'[1]UpFlex, 2020, Winter'!H9*(1+[1]Main!$B$4)^(Main!$B$5-2020)+VLOOKUP($A9,'EV UpFlex'!$A$2:$Y$41,H$1+2)</f>
        <v>0.29295773142493642</v>
      </c>
      <c r="I9" s="1">
        <f>'[1]UpFlex, 2020, Winter'!I9*(1+[1]Main!$B$4)^(Main!$B$5-2020)+VLOOKUP($A9,'EV UpFlex'!$A$2:$Y$41,I$1+2)</f>
        <v>0.38033871169211197</v>
      </c>
      <c r="J9" s="1">
        <f>'[1]UpFlex, 2020, Winter'!J9*(1+[1]Main!$B$4)^(Main!$B$5-2020)+VLOOKUP($A9,'EV UpFlex'!$A$2:$Y$41,J$1+2)</f>
        <v>0.37370344569550473</v>
      </c>
      <c r="K9" s="1">
        <f>'[1]UpFlex, 2020, Winter'!K9*(1+[1]Main!$B$4)^(Main!$B$5-2020)+VLOOKUP($A9,'EV UpFlex'!$A$2:$Y$41,K$1+2)</f>
        <v>0.39346973525869378</v>
      </c>
      <c r="L9" s="1">
        <f>'[1]UpFlex, 2020, Winter'!L9*(1+[1]Main!$B$4)^(Main!$B$5-2020)+VLOOKUP($A9,'EV UpFlex'!$A$2:$Y$41,L$1+2)</f>
        <v>0.40629933747561497</v>
      </c>
      <c r="M9" s="1">
        <f>'[1]UpFlex, 2020, Winter'!M9*(1+[1]Main!$B$4)^(Main!$B$5-2020)+VLOOKUP($A9,'EV UpFlex'!$A$2:$Y$41,M$1+2)</f>
        <v>0.39122399314249368</v>
      </c>
      <c r="N9" s="1">
        <f>'[1]UpFlex, 2020, Winter'!N9*(1+[1]Main!$B$4)^(Main!$B$5-2020)+VLOOKUP($A9,'EV UpFlex'!$A$2:$Y$41,N$1+2)</f>
        <v>0.36835683964906707</v>
      </c>
      <c r="O9" s="1">
        <f>'[1]UpFlex, 2020, Winter'!O9*(1+[1]Main!$B$4)^(Main!$B$5-2020)+VLOOKUP($A9,'EV UpFlex'!$A$2:$Y$41,O$1+2)</f>
        <v>0.35036826438613233</v>
      </c>
      <c r="P9" s="1">
        <f>'[1]UpFlex, 2020, Winter'!P9*(1+[1]Main!$B$4)^(Main!$B$5-2020)+VLOOKUP($A9,'EV UpFlex'!$A$2:$Y$41,P$1+2)</f>
        <v>0.31537835336726039</v>
      </c>
      <c r="Q9" s="1">
        <f>'[1]UpFlex, 2020, Winter'!Q9*(1+[1]Main!$B$4)^(Main!$B$5-2020)+VLOOKUP($A9,'EV UpFlex'!$A$2:$Y$41,Q$1+2)</f>
        <v>0.28416621778944023</v>
      </c>
      <c r="R9" s="1">
        <f>'[1]UpFlex, 2020, Winter'!R9*(1+[1]Main!$B$4)^(Main!$B$5-2020)+VLOOKUP($A9,'EV UpFlex'!$A$2:$Y$41,R$1+2)</f>
        <v>0.28711090938083123</v>
      </c>
      <c r="S9" s="1">
        <f>'[1]UpFlex, 2020, Winter'!S9*(1+[1]Main!$B$4)^(Main!$B$5-2020)+VLOOKUP($A9,'EV UpFlex'!$A$2:$Y$41,S$1+2)</f>
        <v>0.275870456043257</v>
      </c>
      <c r="T9" s="1">
        <f>'[1]UpFlex, 2020, Winter'!T9*(1+[1]Main!$B$4)^(Main!$B$5-2020)+VLOOKUP($A9,'EV UpFlex'!$A$2:$Y$41,T$1+2)</f>
        <v>0.25583507840860897</v>
      </c>
      <c r="U9" s="1">
        <f>'[1]UpFlex, 2020, Winter'!U9*(1+[1]Main!$B$4)^(Main!$B$5-2020)+VLOOKUP($A9,'EV UpFlex'!$A$2:$Y$41,U$1+2)</f>
        <v>0.2653927844720102</v>
      </c>
      <c r="V9" s="1">
        <f>'[1]UpFlex, 2020, Winter'!V9*(1+[1]Main!$B$4)^(Main!$B$5-2020)+VLOOKUP($A9,'EV UpFlex'!$A$2:$Y$41,V$1+2)</f>
        <v>0.2637177408057676</v>
      </c>
      <c r="W9" s="1">
        <f>'[1]UpFlex, 2020, Winter'!W9*(1+[1]Main!$B$4)^(Main!$B$5-2020)+VLOOKUP($A9,'EV UpFlex'!$A$2:$Y$41,W$1+2)</f>
        <v>0.26492845999469888</v>
      </c>
      <c r="X9" s="1">
        <f>'[1]UpFlex, 2020, Winter'!X9*(1+[1]Main!$B$4)^(Main!$B$5-2020)+VLOOKUP($A9,'EV UpFlex'!$A$2:$Y$41,X$1+2)</f>
        <v>0.1750253118649279</v>
      </c>
      <c r="Y9" s="1">
        <f>'[1]UpFlex, 2020, Winter'!Y9*(1+[1]Main!$B$4)^(Main!$B$5-2020)+VLOOKUP($A9,'EV UpFlex'!$A$2:$Y$41,Y$1+2)</f>
        <v>0.15677773228689568</v>
      </c>
    </row>
    <row r="10" spans="1:25" x14ac:dyDescent="0.25">
      <c r="A10">
        <v>30</v>
      </c>
      <c r="B10" s="1">
        <f>'[1]UpFlex, 2020, Winter'!B10*(1+[1]Main!$B$4)^(Main!$B$5-2020)+VLOOKUP($A10,'EV UpFlex'!$A$2:$Y$41,B$1+2)</f>
        <v>0.14532312900339273</v>
      </c>
      <c r="C10" s="1">
        <f>'[1]UpFlex, 2020, Winter'!C10*(1+[1]Main!$B$4)^(Main!$B$5-2020)+VLOOKUP($A10,'EV UpFlex'!$A$2:$Y$41,C$1+2)</f>
        <v>0.15045061416030536</v>
      </c>
      <c r="D10" s="1">
        <f>'[1]UpFlex, 2020, Winter'!D10*(1+[1]Main!$B$4)^(Main!$B$5-2020)+VLOOKUP($A10,'EV UpFlex'!$A$2:$Y$41,D$1+2)</f>
        <v>0.16733044876590331</v>
      </c>
      <c r="E10" s="1">
        <f>'[1]UpFlex, 2020, Winter'!E10*(1+[1]Main!$B$4)^(Main!$B$5-2020)+VLOOKUP($A10,'EV UpFlex'!$A$2:$Y$41,E$1+2)</f>
        <v>0.17799971509329943</v>
      </c>
      <c r="F10" s="1">
        <f>'[1]UpFlex, 2020, Winter'!F10*(1+[1]Main!$B$4)^(Main!$B$5-2020)+VLOOKUP($A10,'EV UpFlex'!$A$2:$Y$41,F$1+2)</f>
        <v>0.19268064808736218</v>
      </c>
      <c r="G10" s="1">
        <f>'[1]UpFlex, 2020, Winter'!G10*(1+[1]Main!$B$4)^(Main!$B$5-2020)+VLOOKUP($A10,'EV UpFlex'!$A$2:$Y$41,G$1+2)</f>
        <v>0.20926656835877866</v>
      </c>
      <c r="H10" s="1">
        <f>'[1]UpFlex, 2020, Winter'!H10*(1+[1]Main!$B$4)^(Main!$B$5-2020)+VLOOKUP($A10,'EV UpFlex'!$A$2:$Y$41,H$1+2)</f>
        <v>0.19680495258269723</v>
      </c>
      <c r="I10" s="1">
        <f>'[1]UpFlex, 2020, Winter'!I10*(1+[1]Main!$B$4)^(Main!$B$5-2020)+VLOOKUP($A10,'EV UpFlex'!$A$2:$Y$41,I$1+2)</f>
        <v>0.24076010525445296</v>
      </c>
      <c r="J10" s="1">
        <f>'[1]UpFlex, 2020, Winter'!J10*(1+[1]Main!$B$4)^(Main!$B$5-2020)+VLOOKUP($A10,'EV UpFlex'!$A$2:$Y$41,J$1+2)</f>
        <v>0.2286772341772689</v>
      </c>
      <c r="K10" s="1">
        <f>'[1]UpFlex, 2020, Winter'!K10*(1+[1]Main!$B$4)^(Main!$B$5-2020)+VLOOKUP($A10,'EV UpFlex'!$A$2:$Y$41,K$1+2)</f>
        <v>0.24604563536471585</v>
      </c>
      <c r="L10" s="1">
        <f>'[1]UpFlex, 2020, Winter'!L10*(1+[1]Main!$B$4)^(Main!$B$5-2020)+VLOOKUP($A10,'EV UpFlex'!$A$2:$Y$41,L$1+2)</f>
        <v>0.25024737836726041</v>
      </c>
      <c r="M10" s="1">
        <f>'[1]UpFlex, 2020, Winter'!M10*(1+[1]Main!$B$4)^(Main!$B$5-2020)+VLOOKUP($A10,'EV UpFlex'!$A$2:$Y$41,M$1+2)</f>
        <v>0.23897021975826974</v>
      </c>
      <c r="N10" s="1">
        <f>'[1]UpFlex, 2020, Winter'!N10*(1+[1]Main!$B$4)^(Main!$B$5-2020)+VLOOKUP($A10,'EV UpFlex'!$A$2:$Y$41,N$1+2)</f>
        <v>0.23078496954622565</v>
      </c>
      <c r="O10" s="1">
        <f>'[1]UpFlex, 2020, Winter'!O10*(1+[1]Main!$B$4)^(Main!$B$5-2020)+VLOOKUP($A10,'EV UpFlex'!$A$2:$Y$41,O$1+2)</f>
        <v>0.21996997802798984</v>
      </c>
      <c r="P10" s="1">
        <f>'[1]UpFlex, 2020, Winter'!P10*(1+[1]Main!$B$4)^(Main!$B$5-2020)+VLOOKUP($A10,'EV UpFlex'!$A$2:$Y$41,P$1+2)</f>
        <v>0.21006876089482612</v>
      </c>
      <c r="Q10" s="1">
        <f>'[1]UpFlex, 2020, Winter'!Q10*(1+[1]Main!$B$4)^(Main!$B$5-2020)+VLOOKUP($A10,'EV UpFlex'!$A$2:$Y$41,Q$1+2)</f>
        <v>0.1985093037277354</v>
      </c>
      <c r="R10" s="1">
        <f>'[1]UpFlex, 2020, Winter'!R10*(1+[1]Main!$B$4)^(Main!$B$5-2020)+VLOOKUP($A10,'EV UpFlex'!$A$2:$Y$41,R$1+2)</f>
        <v>0.19742727658608991</v>
      </c>
      <c r="S10" s="1">
        <f>'[1]UpFlex, 2020, Winter'!S10*(1+[1]Main!$B$4)^(Main!$B$5-2020)+VLOOKUP($A10,'EV UpFlex'!$A$2:$Y$41,S$1+2)</f>
        <v>0.17604544876590331</v>
      </c>
      <c r="T10" s="1">
        <f>'[1]UpFlex, 2020, Winter'!T10*(1+[1]Main!$B$4)^(Main!$B$5-2020)+VLOOKUP($A10,'EV UpFlex'!$A$2:$Y$41,T$1+2)</f>
        <v>0.16196783214164545</v>
      </c>
      <c r="U10" s="1">
        <f>'[1]UpFlex, 2020, Winter'!U10*(1+[1]Main!$B$4)^(Main!$B$5-2020)+VLOOKUP($A10,'EV UpFlex'!$A$2:$Y$41,U$1+2)</f>
        <v>0.17456074138676847</v>
      </c>
      <c r="V10" s="1">
        <f>'[1]UpFlex, 2020, Winter'!V10*(1+[1]Main!$B$4)^(Main!$B$5-2020)+VLOOKUP($A10,'EV UpFlex'!$A$2:$Y$41,V$1+2)</f>
        <v>0.17607642416878713</v>
      </c>
      <c r="W10" s="1">
        <f>'[1]UpFlex, 2020, Winter'!W10*(1+[1]Main!$B$4)^(Main!$B$5-2020)+VLOOKUP($A10,'EV UpFlex'!$A$2:$Y$41,W$1+2)</f>
        <v>0.1877281035581001</v>
      </c>
      <c r="X10" s="1">
        <f>'[1]UpFlex, 2020, Winter'!X10*(1+[1]Main!$B$4)^(Main!$B$5-2020)+VLOOKUP($A10,'EV UpFlex'!$A$2:$Y$41,X$1+2)</f>
        <v>0.13975917226039017</v>
      </c>
      <c r="Y10" s="1">
        <f>'[1]UpFlex, 2020, Winter'!Y10*(1+[1]Main!$B$4)^(Main!$B$5-2020)+VLOOKUP($A10,'EV UpFlex'!$A$2:$Y$41,Y$1+2)</f>
        <v>0.13795520703562342</v>
      </c>
    </row>
    <row r="11" spans="1:25" x14ac:dyDescent="0.25">
      <c r="A11">
        <v>40</v>
      </c>
      <c r="B11" s="1">
        <f>'[1]UpFlex, 2020, Winter'!B11*(1+[1]Main!$B$4)^(Main!$B$5-2020)+VLOOKUP($A11,'EV UpFlex'!$A$2:$Y$41,B$1+2)</f>
        <v>0.20419809387722646</v>
      </c>
      <c r="C11" s="1">
        <f>'[1]UpFlex, 2020, Winter'!C11*(1+[1]Main!$B$4)^(Main!$B$5-2020)+VLOOKUP($A11,'EV UpFlex'!$A$2:$Y$41,C$1+2)</f>
        <v>0.20645153851145037</v>
      </c>
      <c r="D11" s="1">
        <f>'[1]UpFlex, 2020, Winter'!D11*(1+[1]Main!$B$4)^(Main!$B$5-2020)+VLOOKUP($A11,'EV UpFlex'!$A$2:$Y$41,D$1+2)</f>
        <v>0.23561615497137406</v>
      </c>
      <c r="E11" s="1">
        <f>'[1]UpFlex, 2020, Winter'!E11*(1+[1]Main!$B$4)^(Main!$B$5-2020)+VLOOKUP($A11,'EV UpFlex'!$A$2:$Y$41,E$1+2)</f>
        <v>0.25773279599872778</v>
      </c>
      <c r="F11" s="1">
        <f>'[1]UpFlex, 2020, Winter'!F11*(1+[1]Main!$B$4)^(Main!$B$5-2020)+VLOOKUP($A11,'EV UpFlex'!$A$2:$Y$41,F$1+2)</f>
        <v>0.28765507452608141</v>
      </c>
      <c r="G11" s="1">
        <f>'[1]UpFlex, 2020, Winter'!G11*(1+[1]Main!$B$4)^(Main!$B$5-2020)+VLOOKUP($A11,'EV UpFlex'!$A$2:$Y$41,G$1+2)</f>
        <v>0.3346354322041985</v>
      </c>
      <c r="H11" s="1">
        <f>'[1]UpFlex, 2020, Winter'!H11*(1+[1]Main!$B$4)^(Main!$B$5-2020)+VLOOKUP($A11,'EV UpFlex'!$A$2:$Y$41,H$1+2)</f>
        <v>0.34264510310114504</v>
      </c>
      <c r="I11" s="1">
        <f>'[1]UpFlex, 2020, Winter'!I11*(1+[1]Main!$B$4)^(Main!$B$5-2020)+VLOOKUP($A11,'EV UpFlex'!$A$2:$Y$41,I$1+2)</f>
        <v>0.45382156329198475</v>
      </c>
      <c r="J11" s="1">
        <f>'[1]UpFlex, 2020, Winter'!J11*(1+[1]Main!$B$4)^(Main!$B$5-2020)+VLOOKUP($A11,'EV UpFlex'!$A$2:$Y$41,J$1+2)</f>
        <v>0.44490748164758276</v>
      </c>
      <c r="K11" s="1">
        <f>'[1]UpFlex, 2020, Winter'!K11*(1+[1]Main!$B$4)^(Main!$B$5-2020)+VLOOKUP($A11,'EV UpFlex'!$A$2:$Y$41,K$1+2)</f>
        <v>0.49142419742684473</v>
      </c>
      <c r="L11" s="1">
        <f>'[1]UpFlex, 2020, Winter'!L11*(1+[1]Main!$B$4)^(Main!$B$5-2020)+VLOOKUP($A11,'EV UpFlex'!$A$2:$Y$41,L$1+2)</f>
        <v>0.49533455627226469</v>
      </c>
      <c r="M11" s="1">
        <f>'[1]UpFlex, 2020, Winter'!M11*(1+[1]Main!$B$4)^(Main!$B$5-2020)+VLOOKUP($A11,'EV UpFlex'!$A$2:$Y$41,M$1+2)</f>
        <v>0.47236652218511455</v>
      </c>
      <c r="N11" s="1">
        <f>'[1]UpFlex, 2020, Winter'!N11*(1+[1]Main!$B$4)^(Main!$B$5-2020)+VLOOKUP($A11,'EV UpFlex'!$A$2:$Y$41,N$1+2)</f>
        <v>0.45558089048346062</v>
      </c>
      <c r="O11" s="1">
        <f>'[1]UpFlex, 2020, Winter'!O11*(1+[1]Main!$B$4)^(Main!$B$5-2020)+VLOOKUP($A11,'EV UpFlex'!$A$2:$Y$41,O$1+2)</f>
        <v>0.42582903104961833</v>
      </c>
      <c r="P11" s="1">
        <f>'[1]UpFlex, 2020, Winter'!P11*(1+[1]Main!$B$4)^(Main!$B$5-2020)+VLOOKUP($A11,'EV UpFlex'!$A$2:$Y$41,P$1+2)</f>
        <v>0.40080059480597963</v>
      </c>
      <c r="Q11" s="1">
        <f>'[1]UpFlex, 2020, Winter'!Q11*(1+[1]Main!$B$4)^(Main!$B$5-2020)+VLOOKUP($A11,'EV UpFlex'!$A$2:$Y$41,Q$1+2)</f>
        <v>0.36804178229007634</v>
      </c>
      <c r="R11" s="1">
        <f>'[1]UpFlex, 2020, Winter'!R11*(1+[1]Main!$B$4)^(Main!$B$5-2020)+VLOOKUP($A11,'EV UpFlex'!$A$2:$Y$41,R$1+2)</f>
        <v>0.37431500447837152</v>
      </c>
      <c r="S11" s="1">
        <f>'[1]UpFlex, 2020, Winter'!S11*(1+[1]Main!$B$4)^(Main!$B$5-2020)+VLOOKUP($A11,'EV UpFlex'!$A$2:$Y$41,S$1+2)</f>
        <v>0.35502427997137409</v>
      </c>
      <c r="T11" s="1">
        <f>'[1]UpFlex, 2020, Winter'!T11*(1+[1]Main!$B$4)^(Main!$B$5-2020)+VLOOKUP($A11,'EV UpFlex'!$A$2:$Y$41,T$1+2)</f>
        <v>0.32259129656170482</v>
      </c>
      <c r="U11" s="1">
        <f>'[1]UpFlex, 2020, Winter'!U11*(1+[1]Main!$B$4)^(Main!$B$5-2020)+VLOOKUP($A11,'EV UpFlex'!$A$2:$Y$41,U$1+2)</f>
        <v>0.34088404575381681</v>
      </c>
      <c r="V11" s="1">
        <f>'[1]UpFlex, 2020, Winter'!V11*(1+[1]Main!$B$4)^(Main!$B$5-2020)+VLOOKUP($A11,'EV UpFlex'!$A$2:$Y$41,V$1+2)</f>
        <v>0.33662976007951662</v>
      </c>
      <c r="W11" s="1">
        <f>'[1]UpFlex, 2020, Winter'!W11*(1+[1]Main!$B$4)^(Main!$B$5-2020)+VLOOKUP($A11,'EV UpFlex'!$A$2:$Y$41,W$1+2)</f>
        <v>0.34991028967875321</v>
      </c>
      <c r="X11" s="1">
        <f>'[1]UpFlex, 2020, Winter'!X11*(1+[1]Main!$B$4)^(Main!$B$5-2020)+VLOOKUP($A11,'EV UpFlex'!$A$2:$Y$41,X$1+2)</f>
        <v>0.23416610601463106</v>
      </c>
      <c r="Y11" s="1">
        <f>'[1]UpFlex, 2020, Winter'!Y11*(1+[1]Main!$B$4)^(Main!$B$5-2020)+VLOOKUP($A11,'EV UpFlex'!$A$2:$Y$41,Y$1+2)</f>
        <v>0.2129688138358779</v>
      </c>
    </row>
    <row r="12" spans="1:25" x14ac:dyDescent="0.25">
      <c r="A12">
        <v>14</v>
      </c>
      <c r="B12" s="1">
        <f>'[1]UpFlex, 2020, Winter'!B12*(1+[1]Main!$B$4)^(Main!$B$5-2020)+VLOOKUP($A12,'EV UpFlex'!$A$2:$Y$41,B$1+2)</f>
        <v>7.5463150273536894E-2</v>
      </c>
      <c r="C12" s="1">
        <f>'[1]UpFlex, 2020, Winter'!C12*(1+[1]Main!$B$4)^(Main!$B$5-2020)+VLOOKUP($A12,'EV UpFlex'!$A$2:$Y$41,C$1+2)</f>
        <v>7.5900778549618325E-2</v>
      </c>
      <c r="D12" s="1">
        <f>'[1]UpFlex, 2020, Winter'!D12*(1+[1]Main!$B$4)^(Main!$B$5-2020)+VLOOKUP($A12,'EV UpFlex'!$A$2:$Y$41,D$1+2)</f>
        <v>8.6333471125954214E-2</v>
      </c>
      <c r="E12" s="1">
        <f>'[1]UpFlex, 2020, Winter'!E12*(1+[1]Main!$B$4)^(Main!$B$5-2020)+VLOOKUP($A12,'EV UpFlex'!$A$2:$Y$41,E$1+2)</f>
        <v>9.3875441272264645E-2</v>
      </c>
      <c r="F12" s="1">
        <f>'[1]UpFlex, 2020, Winter'!F12*(1+[1]Main!$B$4)^(Main!$B$5-2020)+VLOOKUP($A12,'EV UpFlex'!$A$2:$Y$41,F$1+2)</f>
        <v>0.10553476016857508</v>
      </c>
      <c r="G12" s="1">
        <f>'[1]UpFlex, 2020, Winter'!G12*(1+[1]Main!$B$4)^(Main!$B$5-2020)+VLOOKUP($A12,'EV UpFlex'!$A$2:$Y$41,G$1+2)</f>
        <v>0.12591524205152674</v>
      </c>
      <c r="H12" s="1">
        <f>'[1]UpFlex, 2020, Winter'!H12*(1+[1]Main!$B$4)^(Main!$B$5-2020)+VLOOKUP($A12,'EV UpFlex'!$A$2:$Y$41,H$1+2)</f>
        <v>0.13122611385496186</v>
      </c>
      <c r="I12" s="1">
        <f>'[1]UpFlex, 2020, Winter'!I12*(1+[1]Main!$B$4)^(Main!$B$5-2020)+VLOOKUP($A12,'EV UpFlex'!$A$2:$Y$41,I$1+2)</f>
        <v>0.16903243301526721</v>
      </c>
      <c r="J12" s="1">
        <f>'[1]UpFlex, 2020, Winter'!J12*(1+[1]Main!$B$4)^(Main!$B$5-2020)+VLOOKUP($A12,'EV UpFlex'!$A$2:$Y$41,J$1+2)</f>
        <v>0.16510244991730283</v>
      </c>
      <c r="K12" s="1">
        <f>'[1]UpFlex, 2020, Winter'!K12*(1+[1]Main!$B$4)^(Main!$B$5-2020)+VLOOKUP($A12,'EV UpFlex'!$A$2:$Y$41,K$1+2)</f>
        <v>0.17951448315521629</v>
      </c>
      <c r="L12" s="1">
        <f>'[1]UpFlex, 2020, Winter'!L12*(1+[1]Main!$B$4)^(Main!$B$5-2020)+VLOOKUP($A12,'EV UpFlex'!$A$2:$Y$41,L$1+2)</f>
        <v>0.18105012648536897</v>
      </c>
      <c r="M12" s="1">
        <f>'[1]UpFlex, 2020, Winter'!M12*(1+[1]Main!$B$4)^(Main!$B$5-2020)+VLOOKUP($A12,'EV UpFlex'!$A$2:$Y$41,M$1+2)</f>
        <v>0.1734261323854962</v>
      </c>
      <c r="N12" s="1">
        <f>'[1]UpFlex, 2020, Winter'!N12*(1+[1]Main!$B$4)^(Main!$B$5-2020)+VLOOKUP($A12,'EV UpFlex'!$A$2:$Y$41,N$1+2)</f>
        <v>0.16502973653944022</v>
      </c>
      <c r="O12" s="1">
        <f>'[1]UpFlex, 2020, Winter'!O12*(1+[1]Main!$B$4)^(Main!$B$5-2020)+VLOOKUP($A12,'EV UpFlex'!$A$2:$Y$41,O$1+2)</f>
        <v>0.15456397913167941</v>
      </c>
      <c r="P12" s="1">
        <f>'[1]UpFlex, 2020, Winter'!P12*(1+[1]Main!$B$4)^(Main!$B$5-2020)+VLOOKUP($A12,'EV UpFlex'!$A$2:$Y$41,P$1+2)</f>
        <v>0.14329085777035624</v>
      </c>
      <c r="Q12" s="1">
        <f>'[1]UpFlex, 2020, Winter'!Q12*(1+[1]Main!$B$4)^(Main!$B$5-2020)+VLOOKUP($A12,'EV UpFlex'!$A$2:$Y$41,Q$1+2)</f>
        <v>0.13659915742366413</v>
      </c>
      <c r="R12" s="1">
        <f>'[1]UpFlex, 2020, Winter'!R12*(1+[1]Main!$B$4)^(Main!$B$5-2020)+VLOOKUP($A12,'EV UpFlex'!$A$2:$Y$41,R$1+2)</f>
        <v>0.14077224787849874</v>
      </c>
      <c r="S12" s="1">
        <f>'[1]UpFlex, 2020, Winter'!S12*(1+[1]Main!$B$4)^(Main!$B$5-2020)+VLOOKUP($A12,'EV UpFlex'!$A$2:$Y$41,S$1+2)</f>
        <v>0.13902415487595421</v>
      </c>
      <c r="T12" s="1">
        <f>'[1]UpFlex, 2020, Winter'!T12*(1+[1]Main!$B$4)^(Main!$B$5-2020)+VLOOKUP($A12,'EV UpFlex'!$A$2:$Y$41,T$1+2)</f>
        <v>0.1241462770451654</v>
      </c>
      <c r="U12" s="1">
        <f>'[1]UpFlex, 2020, Winter'!U12*(1+[1]Main!$B$4)^(Main!$B$5-2020)+VLOOKUP($A12,'EV UpFlex'!$A$2:$Y$41,U$1+2)</f>
        <v>0.12824258243320613</v>
      </c>
      <c r="V12" s="1">
        <f>'[1]UpFlex, 2020, Winter'!V12*(1+[1]Main!$B$4)^(Main!$B$5-2020)+VLOOKUP($A12,'EV UpFlex'!$A$2:$Y$41,V$1+2)</f>
        <v>0.12708018423346057</v>
      </c>
      <c r="W12" s="1">
        <f>'[1]UpFlex, 2020, Winter'!W12*(1+[1]Main!$B$4)^(Main!$B$5-2020)+VLOOKUP($A12,'EV UpFlex'!$A$2:$Y$41,W$1+2)</f>
        <v>0.13511026249681934</v>
      </c>
      <c r="X12" s="1">
        <f>'[1]UpFlex, 2020, Winter'!X12*(1+[1]Main!$B$4)^(Main!$B$5-2020)+VLOOKUP($A12,'EV UpFlex'!$A$2:$Y$41,X$1+2)</f>
        <v>9.2415534118956755E-2</v>
      </c>
      <c r="Y12" s="1">
        <f>'[1]UpFlex, 2020, Winter'!Y12*(1+[1]Main!$B$4)^(Main!$B$5-2020)+VLOOKUP($A12,'EV UpFlex'!$A$2:$Y$41,Y$1+2)</f>
        <v>8.2553197872137413E-2</v>
      </c>
    </row>
    <row r="13" spans="1:25" x14ac:dyDescent="0.25">
      <c r="A13">
        <v>34</v>
      </c>
      <c r="B13" s="1">
        <f>'[1]UpFlex, 2020, Winter'!B13*(1+[1]Main!$B$4)^(Main!$B$5-2020)+VLOOKUP($A13,'EV UpFlex'!$A$2:$Y$41,B$1+2)</f>
        <v>0.31481448966178965</v>
      </c>
      <c r="C13" s="1">
        <f>'[1]UpFlex, 2020, Winter'!C13*(1+[1]Main!$B$4)^(Main!$B$5-2020)+VLOOKUP($A13,'EV UpFlex'!$A$2:$Y$41,C$1+2)</f>
        <v>0.32625344308206111</v>
      </c>
      <c r="D13" s="1">
        <f>'[1]UpFlex, 2020, Winter'!D13*(1+[1]Main!$B$4)^(Main!$B$5-2020)+VLOOKUP($A13,'EV UpFlex'!$A$2:$Y$41,D$1+2)</f>
        <v>0.36684787583651401</v>
      </c>
      <c r="E13" s="1">
        <f>'[1]UpFlex, 2020, Winter'!E13*(1+[1]Main!$B$4)^(Main!$B$5-2020)+VLOOKUP($A13,'EV UpFlex'!$A$2:$Y$41,E$1+2)</f>
        <v>0.39814340507421553</v>
      </c>
      <c r="F13" s="1">
        <f>'[1]UpFlex, 2020, Winter'!F13*(1+[1]Main!$B$4)^(Main!$B$5-2020)+VLOOKUP($A13,'EV UpFlex'!$A$2:$Y$41,F$1+2)</f>
        <v>0.43259372847858357</v>
      </c>
      <c r="G13" s="1">
        <f>'[1]UpFlex, 2020, Winter'!G13*(1+[1]Main!$B$4)^(Main!$B$5-2020)+VLOOKUP($A13,'EV UpFlex'!$A$2:$Y$41,G$1+2)</f>
        <v>0.4779378739217558</v>
      </c>
      <c r="H13" s="1">
        <f>'[1]UpFlex, 2020, Winter'!H13*(1+[1]Main!$B$4)^(Main!$B$5-2020)+VLOOKUP($A13,'EV UpFlex'!$A$2:$Y$41,H$1+2)</f>
        <v>0.45555999159987282</v>
      </c>
      <c r="I13" s="1">
        <f>'[1]UpFlex, 2020, Winter'!I13*(1+[1]Main!$B$4)^(Main!$B$5-2020)+VLOOKUP($A13,'EV UpFlex'!$A$2:$Y$41,I$1+2)</f>
        <v>0.55513714338422404</v>
      </c>
      <c r="J13" s="1">
        <f>'[1]UpFlex, 2020, Winter'!J13*(1+[1]Main!$B$4)^(Main!$B$5-2020)+VLOOKUP($A13,'EV UpFlex'!$A$2:$Y$41,J$1+2)</f>
        <v>0.4922959788910094</v>
      </c>
      <c r="K13" s="1">
        <f>'[1]UpFlex, 2020, Winter'!K13*(1+[1]Main!$B$4)^(Main!$B$5-2020)+VLOOKUP($A13,'EV UpFlex'!$A$2:$Y$41,K$1+2)</f>
        <v>0.52723947551738759</v>
      </c>
      <c r="L13" s="1">
        <f>'[1]UpFlex, 2020, Winter'!L13*(1+[1]Main!$B$4)^(Main!$B$5-2020)+VLOOKUP($A13,'EV UpFlex'!$A$2:$Y$41,L$1+2)</f>
        <v>0.59597259495123001</v>
      </c>
      <c r="M13" s="1">
        <f>'[1]UpFlex, 2020, Winter'!M13*(1+[1]Main!$B$4)^(Main!$B$5-2020)+VLOOKUP($A13,'EV UpFlex'!$A$2:$Y$41,M$1+2)</f>
        <v>0.54935177128498736</v>
      </c>
      <c r="N13" s="1">
        <f>'[1]UpFlex, 2020, Winter'!N13*(1+[1]Main!$B$4)^(Main!$B$5-2020)+VLOOKUP($A13,'EV UpFlex'!$A$2:$Y$41,N$1+2)</f>
        <v>0.53230991054813404</v>
      </c>
      <c r="O13" s="1">
        <f>'[1]UpFlex, 2020, Winter'!O13*(1+[1]Main!$B$4)^(Main!$B$5-2020)+VLOOKUP($A13,'EV UpFlex'!$A$2:$Y$41,O$1+2)</f>
        <v>0.5107821100222647</v>
      </c>
      <c r="P13" s="1">
        <f>'[1]UpFlex, 2020, Winter'!P13*(1+[1]Main!$B$4)^(Main!$B$5-2020)+VLOOKUP($A13,'EV UpFlex'!$A$2:$Y$41,P$1+2)</f>
        <v>0.49172531423452082</v>
      </c>
      <c r="Q13" s="1">
        <f>'[1]UpFlex, 2020, Winter'!Q13*(1+[1]Main!$B$4)^(Main!$B$5-2020)+VLOOKUP($A13,'EV UpFlex'!$A$2:$Y$41,Q$1+2)</f>
        <v>0.47062404932888047</v>
      </c>
      <c r="R13" s="1">
        <f>'[1]UpFlex, 2020, Winter'!R13*(1+[1]Main!$B$4)^(Main!$B$5-2020)+VLOOKUP($A13,'EV UpFlex'!$A$2:$Y$41,R$1+2)</f>
        <v>0.49132940251166246</v>
      </c>
      <c r="S13" s="1">
        <f>'[1]UpFlex, 2020, Winter'!S13*(1+[1]Main!$B$4)^(Main!$B$5-2020)+VLOOKUP($A13,'EV UpFlex'!$A$2:$Y$41,S$1+2)</f>
        <v>0.44713929083651399</v>
      </c>
      <c r="T13" s="1">
        <f>'[1]UpFlex, 2020, Winter'!T13*(1+[1]Main!$B$4)^(Main!$B$5-2020)+VLOOKUP($A13,'EV UpFlex'!$A$2:$Y$41,T$1+2)</f>
        <v>0.396938330567218</v>
      </c>
      <c r="U13" s="1">
        <f>'[1]UpFlex, 2020, Winter'!U13*(1+[1]Main!$B$4)^(Main!$B$5-2020)+VLOOKUP($A13,'EV UpFlex'!$A$2:$Y$41,U$1+2)</f>
        <v>0.41515035019402036</v>
      </c>
      <c r="V13" s="1">
        <f>'[1]UpFlex, 2020, Winter'!V13*(1+[1]Main!$B$4)^(Main!$B$5-2020)+VLOOKUP($A13,'EV UpFlex'!$A$2:$Y$41,V$1+2)</f>
        <v>0.42228540286153521</v>
      </c>
      <c r="W13" s="1">
        <f>'[1]UpFlex, 2020, Winter'!W13*(1+[1]Main!$B$4)^(Main!$B$5-2020)+VLOOKUP($A13,'EV UpFlex'!$A$2:$Y$41,W$1+2)</f>
        <v>0.44973791123939788</v>
      </c>
      <c r="X13" s="1">
        <f>'[1]UpFlex, 2020, Winter'!X13*(1+[1]Main!$B$4)^(Main!$B$5-2020)+VLOOKUP($A13,'EV UpFlex'!$A$2:$Y$41,X$1+2)</f>
        <v>0.33525585622985582</v>
      </c>
      <c r="Y13" s="1">
        <f>'[1]UpFlex, 2020, Winter'!Y13*(1+[1]Main!$B$4)^(Main!$B$5-2020)+VLOOKUP($A13,'EV UpFlex'!$A$2:$Y$41,Y$1+2)</f>
        <v>0.34191491957379139</v>
      </c>
    </row>
    <row r="14" spans="1:25" x14ac:dyDescent="0.25">
      <c r="A14">
        <v>3</v>
      </c>
      <c r="B14" s="1">
        <f>'[1]UpFlex, 2020, Winter'!B14*(1+[1]Main!$B$4)^(Main!$B$5-2020)+VLOOKUP($A14,'EV UpFlex'!$A$2:$Y$41,B$1+2)</f>
        <v>0.6170163363676846</v>
      </c>
      <c r="C14" s="1">
        <f>'[1]UpFlex, 2020, Winter'!C14*(1+[1]Main!$B$4)^(Main!$B$5-2020)+VLOOKUP($A14,'EV UpFlex'!$A$2:$Y$41,C$1+2)</f>
        <v>0.62020186524809162</v>
      </c>
      <c r="D14" s="1">
        <f>'[1]UpFlex, 2020, Winter'!D14*(1+[1]Main!$B$4)^(Main!$B$5-2020)+VLOOKUP($A14,'EV UpFlex'!$A$2:$Y$41,D$1+2)</f>
        <v>0.68772044937977106</v>
      </c>
      <c r="E14" s="1">
        <f>'[1]UpFlex, 2020, Winter'!E14*(1+[1]Main!$B$4)^(Main!$B$5-2020)+VLOOKUP($A14,'EV UpFlex'!$A$2:$Y$41,E$1+2)</f>
        <v>0.73133975136132312</v>
      </c>
      <c r="F14" s="1">
        <f>'[1]UpFlex, 2020, Winter'!F14*(1+[1]Main!$B$4)^(Main!$B$5-2020)+VLOOKUP($A14,'EV UpFlex'!$A$2:$Y$41,F$1+2)</f>
        <v>0.79148670959287526</v>
      </c>
      <c r="G14" s="1">
        <f>'[1]UpFlex, 2020, Winter'!G14*(1+[1]Main!$B$4)^(Main!$B$5-2020)+VLOOKUP($A14,'EV UpFlex'!$A$2:$Y$41,G$1+2)</f>
        <v>0.86164435400763351</v>
      </c>
      <c r="H14" s="1">
        <f>'[1]UpFlex, 2020, Winter'!H14*(1+[1]Main!$B$4)^(Main!$B$5-2020)+VLOOKUP($A14,'EV UpFlex'!$A$2:$Y$41,H$1+2)</f>
        <v>0.92235395552480925</v>
      </c>
      <c r="I14" s="1">
        <f>'[1]UpFlex, 2020, Winter'!I14*(1+[1]Main!$B$4)^(Main!$B$5-2020)+VLOOKUP($A14,'EV UpFlex'!$A$2:$Y$41,I$1+2)</f>
        <v>1.1087423050763361</v>
      </c>
      <c r="J14" s="1">
        <f>'[1]UpFlex, 2020, Winter'!J14*(1+[1]Main!$B$4)^(Main!$B$5-2020)+VLOOKUP($A14,'EV UpFlex'!$A$2:$Y$41,J$1+2)</f>
        <v>1.075722247086514</v>
      </c>
      <c r="K14" s="1">
        <f>'[1]UpFlex, 2020, Winter'!K14*(1+[1]Main!$B$4)^(Main!$B$5-2020)+VLOOKUP($A14,'EV UpFlex'!$A$2:$Y$41,K$1+2)</f>
        <v>1.1237562482760814</v>
      </c>
      <c r="L14" s="1">
        <f>'[1]UpFlex, 2020, Winter'!L14*(1+[1]Main!$B$4)^(Main!$B$5-2020)+VLOOKUP($A14,'EV UpFlex'!$A$2:$Y$41,L$1+2)</f>
        <v>1.1311307474268451</v>
      </c>
      <c r="M14" s="1">
        <f>'[1]UpFlex, 2020, Winter'!M14*(1+[1]Main!$B$4)^(Main!$B$5-2020)+VLOOKUP($A14,'EV UpFlex'!$A$2:$Y$41,M$1+2)</f>
        <v>1.111029988177481</v>
      </c>
      <c r="N14" s="1">
        <f>'[1]UpFlex, 2020, Winter'!N14*(1+[1]Main!$B$4)^(Main!$B$5-2020)+VLOOKUP($A14,'EV UpFlex'!$A$2:$Y$41,N$1+2)</f>
        <v>1.1020422039472011</v>
      </c>
      <c r="O14" s="1">
        <f>'[1]UpFlex, 2020, Winter'!O14*(1+[1]Main!$B$4)^(Main!$B$5-2020)+VLOOKUP($A14,'EV UpFlex'!$A$2:$Y$41,O$1+2)</f>
        <v>1.043548808158397</v>
      </c>
      <c r="P14" s="1">
        <f>'[1]UpFlex, 2020, Winter'!P14*(1+[1]Main!$B$4)^(Main!$B$5-2020)+VLOOKUP($A14,'EV UpFlex'!$A$2:$Y$41,P$1+2)</f>
        <v>0.99703194135178119</v>
      </c>
      <c r="Q14" s="1">
        <f>'[1]UpFlex, 2020, Winter'!Q14*(1+[1]Main!$B$4)^(Main!$B$5-2020)+VLOOKUP($A14,'EV UpFlex'!$A$2:$Y$41,Q$1+2)</f>
        <v>0.96204257711832075</v>
      </c>
      <c r="R14" s="1">
        <f>'[1]UpFlex, 2020, Winter'!R14*(1+[1]Main!$B$4)^(Main!$B$5-2020)+VLOOKUP($A14,'EV UpFlex'!$A$2:$Y$41,R$1+2)</f>
        <v>0.93920075939249359</v>
      </c>
      <c r="S14" s="1">
        <f>'[1]UpFlex, 2020, Winter'!S14*(1+[1]Main!$B$4)^(Main!$B$5-2020)+VLOOKUP($A14,'EV UpFlex'!$A$2:$Y$41,S$1+2)</f>
        <v>0.88732718437977098</v>
      </c>
      <c r="T14" s="1">
        <f>'[1]UpFlex, 2020, Winter'!T14*(1+[1]Main!$B$4)^(Main!$B$5-2020)+VLOOKUP($A14,'EV UpFlex'!$A$2:$Y$41,T$1+2)</f>
        <v>0.81566611147582702</v>
      </c>
      <c r="U14" s="1">
        <f>'[1]UpFlex, 2020, Winter'!U14*(1+[1]Main!$B$4)^(Main!$B$5-2020)+VLOOKUP($A14,'EV UpFlex'!$A$2:$Y$41,U$1+2)</f>
        <v>0.82823766216603056</v>
      </c>
      <c r="V14" s="1">
        <f>'[1]UpFlex, 2020, Winter'!V14*(1+[1]Main!$B$4)^(Main!$B$5-2020)+VLOOKUP($A14,'EV UpFlex'!$A$2:$Y$41,V$1+2)</f>
        <v>0.84032733241730284</v>
      </c>
      <c r="W14" s="1">
        <f>'[1]UpFlex, 2020, Winter'!W14*(1+[1]Main!$B$4)^(Main!$B$5-2020)+VLOOKUP($A14,'EV UpFlex'!$A$2:$Y$41,W$1+2)</f>
        <v>0.86651795498409667</v>
      </c>
      <c r="X14" s="1">
        <f>'[1]UpFlex, 2020, Winter'!X14*(1+[1]Main!$B$4)^(Main!$B$5-2020)+VLOOKUP($A14,'EV UpFlex'!$A$2:$Y$41,X$1+2)</f>
        <v>0.63108679309478366</v>
      </c>
      <c r="Y14" s="1">
        <f>'[1]UpFlex, 2020, Winter'!Y14*(1+[1]Main!$B$4)^(Main!$B$5-2020)+VLOOKUP($A14,'EV UpFlex'!$A$2:$Y$41,Y$1+2)</f>
        <v>0.60942705936068708</v>
      </c>
    </row>
    <row r="15" spans="1:25" x14ac:dyDescent="0.25">
      <c r="A15">
        <v>20</v>
      </c>
      <c r="B15" s="1">
        <f>'[1]UpFlex, 2020, Winter'!B15*(1+[1]Main!$B$4)^(Main!$B$5-2020)+VLOOKUP($A15,'EV UpFlex'!$A$2:$Y$41,B$1+2)</f>
        <v>2.7907380549194234E-2</v>
      </c>
      <c r="C15" s="1">
        <f>'[1]UpFlex, 2020, Winter'!C15*(1+[1]Main!$B$4)^(Main!$B$5-2020)+VLOOKUP($A15,'EV UpFlex'!$A$2:$Y$41,C$1+2)</f>
        <v>2.858225282442748E-2</v>
      </c>
      <c r="D15" s="1">
        <f>'[1]UpFlex, 2020, Winter'!D15*(1+[1]Main!$B$4)^(Main!$B$5-2020)+VLOOKUP($A15,'EV UpFlex'!$A$2:$Y$41,D$1+2)</f>
        <v>3.3217074605597967E-2</v>
      </c>
      <c r="E15" s="1">
        <f>'[1]UpFlex, 2020, Winter'!E15*(1+[1]Main!$B$4)^(Main!$B$5-2020)+VLOOKUP($A15,'EV UpFlex'!$A$2:$Y$41,E$1+2)</f>
        <v>3.6189247602841396E-2</v>
      </c>
      <c r="F15" s="1">
        <f>'[1]UpFlex, 2020, Winter'!F15*(1+[1]Main!$B$4)^(Main!$B$5-2020)+VLOOKUP($A15,'EV UpFlex'!$A$2:$Y$41,F$1+2)</f>
        <v>4.1165158516751482E-2</v>
      </c>
      <c r="G15" s="1">
        <f>'[1]UpFlex, 2020, Winter'!G15*(1+[1]Main!$B$4)^(Main!$B$5-2020)+VLOOKUP($A15,'EV UpFlex'!$A$2:$Y$41,G$1+2)</f>
        <v>4.8033983702290083E-2</v>
      </c>
      <c r="H15" s="1">
        <f>'[1]UpFlex, 2020, Winter'!H15*(1+[1]Main!$B$4)^(Main!$B$5-2020)+VLOOKUP($A15,'EV UpFlex'!$A$2:$Y$41,H$1+2)</f>
        <v>4.8788858699109428E-2</v>
      </c>
      <c r="I15" s="1">
        <f>'[1]UpFlex, 2020, Winter'!I15*(1+[1]Main!$B$4)^(Main!$B$5-2020)+VLOOKUP($A15,'EV UpFlex'!$A$2:$Y$41,I$1+2)</f>
        <v>6.5257314939567435E-2</v>
      </c>
      <c r="J15" s="1">
        <f>'[1]UpFlex, 2020, Winter'!J15*(1+[1]Main!$B$4)^(Main!$B$5-2020)+VLOOKUP($A15,'EV UpFlex'!$A$2:$Y$41,J$1+2)</f>
        <v>6.3660954320398644E-2</v>
      </c>
      <c r="K15" s="1">
        <f>'[1]UpFlex, 2020, Winter'!K15*(1+[1]Main!$B$4)^(Main!$B$5-2020)+VLOOKUP($A15,'EV UpFlex'!$A$2:$Y$41,K$1+2)</f>
        <v>6.9675327788379982E-2</v>
      </c>
      <c r="L15" s="1">
        <f>'[1]UpFlex, 2020, Winter'!L15*(1+[1]Main!$B$4)^(Main!$B$5-2020)+VLOOKUP($A15,'EV UpFlex'!$A$2:$Y$41,L$1+2)</f>
        <v>6.8702852575275669E-2</v>
      </c>
      <c r="M15" s="1">
        <f>'[1]UpFlex, 2020, Winter'!M15*(1+[1]Main!$B$4)^(Main!$B$5-2020)+VLOOKUP($A15,'EV UpFlex'!$A$2:$Y$41,M$1+2)</f>
        <v>6.5352820244910945E-2</v>
      </c>
      <c r="N15" s="1">
        <f>'[1]UpFlex, 2020, Winter'!N15*(1+[1]Main!$B$4)^(Main!$B$5-2020)+VLOOKUP($A15,'EV UpFlex'!$A$2:$Y$41,N$1+2)</f>
        <v>6.3888912170271428E-2</v>
      </c>
      <c r="O15" s="1">
        <f>'[1]UpFlex, 2020, Winter'!O15*(1+[1]Main!$B$4)^(Main!$B$5-2020)+VLOOKUP($A15,'EV UpFlex'!$A$2:$Y$41,O$1+2)</f>
        <v>6.0276043905852422E-2</v>
      </c>
      <c r="P15" s="1">
        <f>'[1]UpFlex, 2020, Winter'!P15*(1+[1]Main!$B$4)^(Main!$B$5-2020)+VLOOKUP($A15,'EV UpFlex'!$A$2:$Y$41,P$1+2)</f>
        <v>5.6328382974978802E-2</v>
      </c>
      <c r="Q15" s="1">
        <f>'[1]UpFlex, 2020, Winter'!Q15*(1+[1]Main!$B$4)^(Main!$B$5-2020)+VLOOKUP($A15,'EV UpFlex'!$A$2:$Y$41,Q$1+2)</f>
        <v>5.2417629052162851E-2</v>
      </c>
      <c r="R15" s="1">
        <f>'[1]UpFlex, 2020, Winter'!R15*(1+[1]Main!$B$4)^(Main!$B$5-2020)+VLOOKUP($A15,'EV UpFlex'!$A$2:$Y$41,R$1+2)</f>
        <v>5.4144805498303646E-2</v>
      </c>
      <c r="S15" s="1">
        <f>'[1]UpFlex, 2020, Winter'!S15*(1+[1]Main!$B$4)^(Main!$B$5-2020)+VLOOKUP($A15,'EV UpFlex'!$A$2:$Y$41,S$1+2)</f>
        <v>5.0182189605597963E-2</v>
      </c>
      <c r="T15" s="1">
        <f>'[1]UpFlex, 2020, Winter'!T15*(1+[1]Main!$B$4)^(Main!$B$5-2020)+VLOOKUP($A15,'EV UpFlex'!$A$2:$Y$41,T$1+2)</f>
        <v>4.5361858553859206E-2</v>
      </c>
      <c r="U15" s="1">
        <f>'[1]UpFlex, 2020, Winter'!U15*(1+[1]Main!$B$4)^(Main!$B$5-2020)+VLOOKUP($A15,'EV UpFlex'!$A$2:$Y$41,U$1+2)</f>
        <v>4.7630307608142498E-2</v>
      </c>
      <c r="V15" s="1">
        <f>'[1]UpFlex, 2020, Winter'!V15*(1+[1]Main!$B$4)^(Main!$B$5-2020)+VLOOKUP($A15,'EV UpFlex'!$A$2:$Y$41,V$1+2)</f>
        <v>4.7878164197413073E-2</v>
      </c>
      <c r="W15" s="1">
        <f>'[1]UpFlex, 2020, Winter'!W15*(1+[1]Main!$B$4)^(Main!$B$5-2020)+VLOOKUP($A15,'EV UpFlex'!$A$2:$Y$41,W$1+2)</f>
        <v>4.9404510342451233E-2</v>
      </c>
      <c r="X15" s="1">
        <f>'[1]UpFlex, 2020, Winter'!X15*(1+[1]Main!$B$4)^(Main!$B$5-2020)+VLOOKUP($A15,'EV UpFlex'!$A$2:$Y$41,X$1+2)</f>
        <v>3.163319527565734E-2</v>
      </c>
      <c r="Y15" s="1">
        <f>'[1]UpFlex, 2020, Winter'!Y15*(1+[1]Main!$B$4)^(Main!$B$5-2020)+VLOOKUP($A15,'EV UpFlex'!$A$2:$Y$41,Y$1+2)</f>
        <v>2.9469738266539446E-2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'[1]CostFlex, 2020, Winter'!B2*(1+[1]Main!$B$5)^(Main!$B$5-2020)</f>
        <v>17.851022176578198</v>
      </c>
      <c r="C2" s="1">
        <f>'[1]CostFlex, 2020, Winter'!C2*(1+[1]Main!$B$5)^(Main!$B$5-2020)</f>
        <v>17.009531756474857</v>
      </c>
      <c r="D2" s="1">
        <f>'[1]CostFlex, 2020, Winter'!D2*(1+[1]Main!$B$5)^(Main!$B$5-2020)</f>
        <v>16.656503738887643</v>
      </c>
      <c r="E2" s="1">
        <f>'[1]CostFlex, 2020, Winter'!E2*(1+[1]Main!$B$5)^(Main!$B$5-2020)</f>
        <v>16.175101896723259</v>
      </c>
      <c r="F2" s="1">
        <f>'[1]CostFlex, 2020, Winter'!F2*(1+[1]Main!$B$5)^(Main!$B$5-2020)</f>
        <v>16.335569177444718</v>
      </c>
      <c r="G2" s="1">
        <f>'[1]CostFlex, 2020, Winter'!G2*(1+[1]Main!$B$5)^(Main!$B$5-2020)</f>
        <v>17.026862222792772</v>
      </c>
      <c r="H2" s="1">
        <f>'[1]CostFlex, 2020, Winter'!H2*(1+[1]Main!$B$5)^(Main!$B$5-2020)</f>
        <v>18.475560833146119</v>
      </c>
      <c r="I2" s="1">
        <f>'[1]CostFlex, 2020, Winter'!I2*(1+[1]Main!$B$5)^(Main!$B$5-2020)</f>
        <v>19.165570140248402</v>
      </c>
      <c r="J2" s="1">
        <f>'[1]CostFlex, 2020, Winter'!J2*(1+[1]Main!$B$5)^(Main!$B$5-2020)</f>
        <v>20</v>
      </c>
      <c r="K2" s="1">
        <f>'[1]CostFlex, 2020, Winter'!K2*(1+[1]Main!$B$5)^(Main!$B$5-2020)</f>
        <v>18.962739497416479</v>
      </c>
      <c r="L2" s="1">
        <f>'[1]CostFlex, 2020, Winter'!L2*(1+[1]Main!$B$5)^(Main!$B$5-2020)</f>
        <v>18.53204531596008</v>
      </c>
      <c r="M2" s="1">
        <f>'[1]CostFlex, 2020, Winter'!M2*(1+[1]Main!$B$5)^(Main!$B$5-2020)</f>
        <v>16.831092140312592</v>
      </c>
      <c r="N2" s="1">
        <f>'[1]CostFlex, 2020, Winter'!N2*(1+[1]Main!$B$5)^(Main!$B$5-2020)</f>
        <v>16.365095157097468</v>
      </c>
      <c r="O2" s="1">
        <f>'[1]CostFlex, 2020, Winter'!O2*(1+[1]Main!$B$5)^(Main!$B$5-2020)</f>
        <v>13.986328187682533</v>
      </c>
      <c r="P2" s="1">
        <f>'[1]CostFlex, 2020, Winter'!P2*(1+[1]Main!$B$5)^(Main!$B$5-2020)</f>
        <v>14.551173015822075</v>
      </c>
      <c r="Q2" s="1">
        <f>'[1]CostFlex, 2020, Winter'!Q2*(1+[1]Main!$B$5)^(Main!$B$5-2020)</f>
        <v>13.194903559164286</v>
      </c>
      <c r="R2" s="1">
        <f>'[1]CostFlex, 2020, Winter'!R2*(1+[1]Main!$B$5)^(Main!$B$5-2020)</f>
        <v>12.837382457716872</v>
      </c>
      <c r="S2" s="1">
        <f>'[1]CostFlex, 2020, Winter'!S2*(1+[1]Main!$B$5)^(Main!$B$5-2020)</f>
        <v>12.769344330690974</v>
      </c>
      <c r="T2" s="1">
        <f>'[1]CostFlex, 2020, Winter'!T2*(1+[1]Main!$B$5)^(Main!$B$5-2020)</f>
        <v>12.937514040887063</v>
      </c>
      <c r="U2" s="1">
        <f>'[1]CostFlex, 2020, Winter'!U2*(1+[1]Main!$B$5)^(Main!$B$5-2020)</f>
        <v>14.694309830225619</v>
      </c>
      <c r="V2" s="1">
        <f>'[1]CostFlex, 2020, Winter'!V2*(1+[1]Main!$B$5)^(Main!$B$5-2020)</f>
        <v>17.809942552713505</v>
      </c>
      <c r="W2" s="1">
        <f>'[1]CostFlex, 2020, Winter'!W2*(1+[1]Main!$B$5)^(Main!$B$5-2020)</f>
        <v>17.78619339516673</v>
      </c>
      <c r="X2" s="1">
        <f>'[1]CostFlex, 2020, Winter'!X2*(1+[1]Main!$B$5)^(Main!$B$5-2020)</f>
        <v>16.841362046278764</v>
      </c>
      <c r="Y2" s="1">
        <f>'[1]CostFlex, 2020, Winter'!Y2*(1+[1]Main!$B$5)^(Main!$B$5-2020)</f>
        <v>16.020411438107772</v>
      </c>
    </row>
    <row r="3" spans="1:25" x14ac:dyDescent="0.25">
      <c r="A3">
        <v>17</v>
      </c>
      <c r="B3" s="1">
        <f>'[1]CostFlex, 2020, Winter'!B3*(1+[1]Main!$B$5)^(Main!$B$5-2020)</f>
        <v>17.851022176578198</v>
      </c>
      <c r="C3" s="1">
        <f>'[1]CostFlex, 2020, Winter'!C3*(1+[1]Main!$B$5)^(Main!$B$5-2020)</f>
        <v>17.009531756474857</v>
      </c>
      <c r="D3" s="1">
        <f>'[1]CostFlex, 2020, Winter'!D3*(1+[1]Main!$B$5)^(Main!$B$5-2020)</f>
        <v>16.656503738887643</v>
      </c>
      <c r="E3" s="1">
        <f>'[1]CostFlex, 2020, Winter'!E3*(1+[1]Main!$B$5)^(Main!$B$5-2020)</f>
        <v>16.175101896723259</v>
      </c>
      <c r="F3" s="1">
        <f>'[1]CostFlex, 2020, Winter'!F3*(1+[1]Main!$B$5)^(Main!$B$5-2020)</f>
        <v>16.335569177444718</v>
      </c>
      <c r="G3" s="1">
        <f>'[1]CostFlex, 2020, Winter'!G3*(1+[1]Main!$B$5)^(Main!$B$5-2020)</f>
        <v>17.026862222792772</v>
      </c>
      <c r="H3" s="1">
        <f>'[1]CostFlex, 2020, Winter'!H3*(1+[1]Main!$B$5)^(Main!$B$5-2020)</f>
        <v>18.475560833146119</v>
      </c>
      <c r="I3" s="1">
        <f>'[1]CostFlex, 2020, Winter'!I3*(1+[1]Main!$B$5)^(Main!$B$5-2020)</f>
        <v>19.165570140248402</v>
      </c>
      <c r="J3" s="1">
        <f>'[1]CostFlex, 2020, Winter'!J3*(1+[1]Main!$B$5)^(Main!$B$5-2020)</f>
        <v>20</v>
      </c>
      <c r="K3" s="1">
        <f>'[1]CostFlex, 2020, Winter'!K3*(1+[1]Main!$B$5)^(Main!$B$5-2020)</f>
        <v>18.962739497416479</v>
      </c>
      <c r="L3" s="1">
        <f>'[1]CostFlex, 2020, Winter'!L3*(1+[1]Main!$B$5)^(Main!$B$5-2020)</f>
        <v>18.53204531596008</v>
      </c>
      <c r="M3" s="1">
        <f>'[1]CostFlex, 2020, Winter'!M3*(1+[1]Main!$B$5)^(Main!$B$5-2020)</f>
        <v>16.831092140312592</v>
      </c>
      <c r="N3" s="1">
        <f>'[1]CostFlex, 2020, Winter'!N3*(1+[1]Main!$B$5)^(Main!$B$5-2020)</f>
        <v>16.365095157097468</v>
      </c>
      <c r="O3" s="1">
        <f>'[1]CostFlex, 2020, Winter'!O3*(1+[1]Main!$B$5)^(Main!$B$5-2020)</f>
        <v>13.986328187682533</v>
      </c>
      <c r="P3" s="1">
        <f>'[1]CostFlex, 2020, Winter'!P3*(1+[1]Main!$B$5)^(Main!$B$5-2020)</f>
        <v>14.551173015822075</v>
      </c>
      <c r="Q3" s="1">
        <f>'[1]CostFlex, 2020, Winter'!Q3*(1+[1]Main!$B$5)^(Main!$B$5-2020)</f>
        <v>13.194903559164286</v>
      </c>
      <c r="R3" s="1">
        <f>'[1]CostFlex, 2020, Winter'!R3*(1+[1]Main!$B$5)^(Main!$B$5-2020)</f>
        <v>12.837382457716872</v>
      </c>
      <c r="S3" s="1">
        <f>'[1]CostFlex, 2020, Winter'!S3*(1+[1]Main!$B$5)^(Main!$B$5-2020)</f>
        <v>12.769344330690974</v>
      </c>
      <c r="T3" s="1">
        <f>'[1]CostFlex, 2020, Winter'!T3*(1+[1]Main!$B$5)^(Main!$B$5-2020)</f>
        <v>12.937514040887063</v>
      </c>
      <c r="U3" s="1">
        <f>'[1]CostFlex, 2020, Winter'!U3*(1+[1]Main!$B$5)^(Main!$B$5-2020)</f>
        <v>14.694309830225619</v>
      </c>
      <c r="V3" s="1">
        <f>'[1]CostFlex, 2020, Winter'!V3*(1+[1]Main!$B$5)^(Main!$B$5-2020)</f>
        <v>17.809942552713505</v>
      </c>
      <c r="W3" s="1">
        <f>'[1]CostFlex, 2020, Winter'!W3*(1+[1]Main!$B$5)^(Main!$B$5-2020)</f>
        <v>17.78619339516673</v>
      </c>
      <c r="X3" s="1">
        <f>'[1]CostFlex, 2020, Winter'!X3*(1+[1]Main!$B$5)^(Main!$B$5-2020)</f>
        <v>16.841362046278764</v>
      </c>
      <c r="Y3" s="1">
        <f>'[1]CostFlex, 2020, Winter'!Y3*(1+[1]Main!$B$5)^(Main!$B$5-2020)</f>
        <v>16.020411438107772</v>
      </c>
    </row>
    <row r="4" spans="1:25" x14ac:dyDescent="0.25">
      <c r="A4">
        <v>38</v>
      </c>
      <c r="B4" s="1">
        <f>'[1]CostFlex, 2020, Winter'!B4*(1+[1]Main!$B$5)^(Main!$B$5-2020)</f>
        <v>17.851022176578198</v>
      </c>
      <c r="C4" s="1">
        <f>'[1]CostFlex, 2020, Winter'!C4*(1+[1]Main!$B$5)^(Main!$B$5-2020)</f>
        <v>17.009531756474857</v>
      </c>
      <c r="D4" s="1">
        <f>'[1]CostFlex, 2020, Winter'!D4*(1+[1]Main!$B$5)^(Main!$B$5-2020)</f>
        <v>16.656503738887643</v>
      </c>
      <c r="E4" s="1">
        <f>'[1]CostFlex, 2020, Winter'!E4*(1+[1]Main!$B$5)^(Main!$B$5-2020)</f>
        <v>16.175101896723259</v>
      </c>
      <c r="F4" s="1">
        <f>'[1]CostFlex, 2020, Winter'!F4*(1+[1]Main!$B$5)^(Main!$B$5-2020)</f>
        <v>16.335569177444718</v>
      </c>
      <c r="G4" s="1">
        <f>'[1]CostFlex, 2020, Winter'!G4*(1+[1]Main!$B$5)^(Main!$B$5-2020)</f>
        <v>17.026862222792772</v>
      </c>
      <c r="H4" s="1">
        <f>'[1]CostFlex, 2020, Winter'!H4*(1+[1]Main!$B$5)^(Main!$B$5-2020)</f>
        <v>18.475560833146119</v>
      </c>
      <c r="I4" s="1">
        <f>'[1]CostFlex, 2020, Winter'!I4*(1+[1]Main!$B$5)^(Main!$B$5-2020)</f>
        <v>19.165570140248402</v>
      </c>
      <c r="J4" s="1">
        <f>'[1]CostFlex, 2020, Winter'!J4*(1+[1]Main!$B$5)^(Main!$B$5-2020)</f>
        <v>20</v>
      </c>
      <c r="K4" s="1">
        <f>'[1]CostFlex, 2020, Winter'!K4*(1+[1]Main!$B$5)^(Main!$B$5-2020)</f>
        <v>18.962739497416479</v>
      </c>
      <c r="L4" s="1">
        <f>'[1]CostFlex, 2020, Winter'!L4*(1+[1]Main!$B$5)^(Main!$B$5-2020)</f>
        <v>18.53204531596008</v>
      </c>
      <c r="M4" s="1">
        <f>'[1]CostFlex, 2020, Winter'!M4*(1+[1]Main!$B$5)^(Main!$B$5-2020)</f>
        <v>16.831092140312592</v>
      </c>
      <c r="N4" s="1">
        <f>'[1]CostFlex, 2020, Winter'!N4*(1+[1]Main!$B$5)^(Main!$B$5-2020)</f>
        <v>16.365095157097468</v>
      </c>
      <c r="O4" s="1">
        <f>'[1]CostFlex, 2020, Winter'!O4*(1+[1]Main!$B$5)^(Main!$B$5-2020)</f>
        <v>13.986328187682533</v>
      </c>
      <c r="P4" s="1">
        <f>'[1]CostFlex, 2020, Winter'!P4*(1+[1]Main!$B$5)^(Main!$B$5-2020)</f>
        <v>14.551173015822075</v>
      </c>
      <c r="Q4" s="1">
        <f>'[1]CostFlex, 2020, Winter'!Q4*(1+[1]Main!$B$5)^(Main!$B$5-2020)</f>
        <v>13.194903559164286</v>
      </c>
      <c r="R4" s="1">
        <f>'[1]CostFlex, 2020, Winter'!R4*(1+[1]Main!$B$5)^(Main!$B$5-2020)</f>
        <v>12.837382457716872</v>
      </c>
      <c r="S4" s="1">
        <f>'[1]CostFlex, 2020, Winter'!S4*(1+[1]Main!$B$5)^(Main!$B$5-2020)</f>
        <v>12.769344330690974</v>
      </c>
      <c r="T4" s="1">
        <f>'[1]CostFlex, 2020, Winter'!T4*(1+[1]Main!$B$5)^(Main!$B$5-2020)</f>
        <v>12.937514040887063</v>
      </c>
      <c r="U4" s="1">
        <f>'[1]CostFlex, 2020, Winter'!U4*(1+[1]Main!$B$5)^(Main!$B$5-2020)</f>
        <v>14.694309830225619</v>
      </c>
      <c r="V4" s="1">
        <f>'[1]CostFlex, 2020, Winter'!V4*(1+[1]Main!$B$5)^(Main!$B$5-2020)</f>
        <v>17.809942552713505</v>
      </c>
      <c r="W4" s="1">
        <f>'[1]CostFlex, 2020, Winter'!W4*(1+[1]Main!$B$5)^(Main!$B$5-2020)</f>
        <v>17.78619339516673</v>
      </c>
      <c r="X4" s="1">
        <f>'[1]CostFlex, 2020, Winter'!X4*(1+[1]Main!$B$5)^(Main!$B$5-2020)</f>
        <v>16.841362046278764</v>
      </c>
      <c r="Y4" s="1">
        <f>'[1]CostFlex, 2020, Winter'!Y4*(1+[1]Main!$B$5)^(Main!$B$5-2020)</f>
        <v>16.020411438107772</v>
      </c>
    </row>
    <row r="5" spans="1:25" x14ac:dyDescent="0.25">
      <c r="A5">
        <v>36</v>
      </c>
      <c r="B5" s="1">
        <f>'[1]CostFlex, 2020, Winter'!B5*(1+[1]Main!$B$5)^(Main!$B$5-2020)</f>
        <v>17.851022176578198</v>
      </c>
      <c r="C5" s="1">
        <f>'[1]CostFlex, 2020, Winter'!C5*(1+[1]Main!$B$5)^(Main!$B$5-2020)</f>
        <v>17.009531756474857</v>
      </c>
      <c r="D5" s="1">
        <f>'[1]CostFlex, 2020, Winter'!D5*(1+[1]Main!$B$5)^(Main!$B$5-2020)</f>
        <v>16.656503738887643</v>
      </c>
      <c r="E5" s="1">
        <f>'[1]CostFlex, 2020, Winter'!E5*(1+[1]Main!$B$5)^(Main!$B$5-2020)</f>
        <v>16.175101896723259</v>
      </c>
      <c r="F5" s="1">
        <f>'[1]CostFlex, 2020, Winter'!F5*(1+[1]Main!$B$5)^(Main!$B$5-2020)</f>
        <v>16.335569177444718</v>
      </c>
      <c r="G5" s="1">
        <f>'[1]CostFlex, 2020, Winter'!G5*(1+[1]Main!$B$5)^(Main!$B$5-2020)</f>
        <v>17.026862222792772</v>
      </c>
      <c r="H5" s="1">
        <f>'[1]CostFlex, 2020, Winter'!H5*(1+[1]Main!$B$5)^(Main!$B$5-2020)</f>
        <v>18.475560833146119</v>
      </c>
      <c r="I5" s="1">
        <f>'[1]CostFlex, 2020, Winter'!I5*(1+[1]Main!$B$5)^(Main!$B$5-2020)</f>
        <v>19.165570140248402</v>
      </c>
      <c r="J5" s="1">
        <f>'[1]CostFlex, 2020, Winter'!J5*(1+[1]Main!$B$5)^(Main!$B$5-2020)</f>
        <v>20</v>
      </c>
      <c r="K5" s="1">
        <f>'[1]CostFlex, 2020, Winter'!K5*(1+[1]Main!$B$5)^(Main!$B$5-2020)</f>
        <v>18.962739497416479</v>
      </c>
      <c r="L5" s="1">
        <f>'[1]CostFlex, 2020, Winter'!L5*(1+[1]Main!$B$5)^(Main!$B$5-2020)</f>
        <v>18.53204531596008</v>
      </c>
      <c r="M5" s="1">
        <f>'[1]CostFlex, 2020, Winter'!M5*(1+[1]Main!$B$5)^(Main!$B$5-2020)</f>
        <v>16.831092140312592</v>
      </c>
      <c r="N5" s="1">
        <f>'[1]CostFlex, 2020, Winter'!N5*(1+[1]Main!$B$5)^(Main!$B$5-2020)</f>
        <v>16.365095157097468</v>
      </c>
      <c r="O5" s="1">
        <f>'[1]CostFlex, 2020, Winter'!O5*(1+[1]Main!$B$5)^(Main!$B$5-2020)</f>
        <v>13.986328187682533</v>
      </c>
      <c r="P5" s="1">
        <f>'[1]CostFlex, 2020, Winter'!P5*(1+[1]Main!$B$5)^(Main!$B$5-2020)</f>
        <v>14.551173015822075</v>
      </c>
      <c r="Q5" s="1">
        <f>'[1]CostFlex, 2020, Winter'!Q5*(1+[1]Main!$B$5)^(Main!$B$5-2020)</f>
        <v>13.194903559164286</v>
      </c>
      <c r="R5" s="1">
        <f>'[1]CostFlex, 2020, Winter'!R5*(1+[1]Main!$B$5)^(Main!$B$5-2020)</f>
        <v>12.837382457716872</v>
      </c>
      <c r="S5" s="1">
        <f>'[1]CostFlex, 2020, Winter'!S5*(1+[1]Main!$B$5)^(Main!$B$5-2020)</f>
        <v>12.769344330690974</v>
      </c>
      <c r="T5" s="1">
        <f>'[1]CostFlex, 2020, Winter'!T5*(1+[1]Main!$B$5)^(Main!$B$5-2020)</f>
        <v>12.937514040887063</v>
      </c>
      <c r="U5" s="1">
        <f>'[1]CostFlex, 2020, Winter'!U5*(1+[1]Main!$B$5)^(Main!$B$5-2020)</f>
        <v>14.694309830225619</v>
      </c>
      <c r="V5" s="1">
        <f>'[1]CostFlex, 2020, Winter'!V5*(1+[1]Main!$B$5)^(Main!$B$5-2020)</f>
        <v>17.809942552713505</v>
      </c>
      <c r="W5" s="1">
        <f>'[1]CostFlex, 2020, Winter'!W5*(1+[1]Main!$B$5)^(Main!$B$5-2020)</f>
        <v>17.78619339516673</v>
      </c>
      <c r="X5" s="1">
        <f>'[1]CostFlex, 2020, Winter'!X5*(1+[1]Main!$B$5)^(Main!$B$5-2020)</f>
        <v>16.841362046278764</v>
      </c>
      <c r="Y5" s="1">
        <f>'[1]CostFlex, 2020, Winter'!Y5*(1+[1]Main!$B$5)^(Main!$B$5-2020)</f>
        <v>16.020411438107772</v>
      </c>
    </row>
    <row r="6" spans="1:25" x14ac:dyDescent="0.25">
      <c r="A6">
        <v>26</v>
      </c>
      <c r="B6" s="1">
        <f>'[1]CostFlex, 2020, Winter'!B6*(1+[1]Main!$B$5)^(Main!$B$5-2020)</f>
        <v>17.851022176578198</v>
      </c>
      <c r="C6" s="1">
        <f>'[1]CostFlex, 2020, Winter'!C6*(1+[1]Main!$B$5)^(Main!$B$5-2020)</f>
        <v>17.009531756474857</v>
      </c>
      <c r="D6" s="1">
        <f>'[1]CostFlex, 2020, Winter'!D6*(1+[1]Main!$B$5)^(Main!$B$5-2020)</f>
        <v>16.656503738887643</v>
      </c>
      <c r="E6" s="1">
        <f>'[1]CostFlex, 2020, Winter'!E6*(1+[1]Main!$B$5)^(Main!$B$5-2020)</f>
        <v>16.175101896723259</v>
      </c>
      <c r="F6" s="1">
        <f>'[1]CostFlex, 2020, Winter'!F6*(1+[1]Main!$B$5)^(Main!$B$5-2020)</f>
        <v>16.335569177444718</v>
      </c>
      <c r="G6" s="1">
        <f>'[1]CostFlex, 2020, Winter'!G6*(1+[1]Main!$B$5)^(Main!$B$5-2020)</f>
        <v>17.026862222792772</v>
      </c>
      <c r="H6" s="1">
        <f>'[1]CostFlex, 2020, Winter'!H6*(1+[1]Main!$B$5)^(Main!$B$5-2020)</f>
        <v>18.475560833146119</v>
      </c>
      <c r="I6" s="1">
        <f>'[1]CostFlex, 2020, Winter'!I6*(1+[1]Main!$B$5)^(Main!$B$5-2020)</f>
        <v>19.165570140248402</v>
      </c>
      <c r="J6" s="1">
        <f>'[1]CostFlex, 2020, Winter'!J6*(1+[1]Main!$B$5)^(Main!$B$5-2020)</f>
        <v>20</v>
      </c>
      <c r="K6" s="1">
        <f>'[1]CostFlex, 2020, Winter'!K6*(1+[1]Main!$B$5)^(Main!$B$5-2020)</f>
        <v>18.962739497416479</v>
      </c>
      <c r="L6" s="1">
        <f>'[1]CostFlex, 2020, Winter'!L6*(1+[1]Main!$B$5)^(Main!$B$5-2020)</f>
        <v>18.53204531596008</v>
      </c>
      <c r="M6" s="1">
        <f>'[1]CostFlex, 2020, Winter'!M6*(1+[1]Main!$B$5)^(Main!$B$5-2020)</f>
        <v>16.831092140312592</v>
      </c>
      <c r="N6" s="1">
        <f>'[1]CostFlex, 2020, Winter'!N6*(1+[1]Main!$B$5)^(Main!$B$5-2020)</f>
        <v>16.365095157097468</v>
      </c>
      <c r="O6" s="1">
        <f>'[1]CostFlex, 2020, Winter'!O6*(1+[1]Main!$B$5)^(Main!$B$5-2020)</f>
        <v>13.986328187682533</v>
      </c>
      <c r="P6" s="1">
        <f>'[1]CostFlex, 2020, Winter'!P6*(1+[1]Main!$B$5)^(Main!$B$5-2020)</f>
        <v>14.551173015822075</v>
      </c>
      <c r="Q6" s="1">
        <f>'[1]CostFlex, 2020, Winter'!Q6*(1+[1]Main!$B$5)^(Main!$B$5-2020)</f>
        <v>13.194903559164286</v>
      </c>
      <c r="R6" s="1">
        <f>'[1]CostFlex, 2020, Winter'!R6*(1+[1]Main!$B$5)^(Main!$B$5-2020)</f>
        <v>12.837382457716872</v>
      </c>
      <c r="S6" s="1">
        <f>'[1]CostFlex, 2020, Winter'!S6*(1+[1]Main!$B$5)^(Main!$B$5-2020)</f>
        <v>12.769344330690974</v>
      </c>
      <c r="T6" s="1">
        <f>'[1]CostFlex, 2020, Winter'!T6*(1+[1]Main!$B$5)^(Main!$B$5-2020)</f>
        <v>12.937514040887063</v>
      </c>
      <c r="U6" s="1">
        <f>'[1]CostFlex, 2020, Winter'!U6*(1+[1]Main!$B$5)^(Main!$B$5-2020)</f>
        <v>14.694309830225619</v>
      </c>
      <c r="V6" s="1">
        <f>'[1]CostFlex, 2020, Winter'!V6*(1+[1]Main!$B$5)^(Main!$B$5-2020)</f>
        <v>17.809942552713505</v>
      </c>
      <c r="W6" s="1">
        <f>'[1]CostFlex, 2020, Winter'!W6*(1+[1]Main!$B$5)^(Main!$B$5-2020)</f>
        <v>17.78619339516673</v>
      </c>
      <c r="X6" s="1">
        <f>'[1]CostFlex, 2020, Winter'!X6*(1+[1]Main!$B$5)^(Main!$B$5-2020)</f>
        <v>16.841362046278764</v>
      </c>
      <c r="Y6" s="1">
        <f>'[1]CostFlex, 2020, Winter'!Y6*(1+[1]Main!$B$5)^(Main!$B$5-2020)</f>
        <v>16.020411438107772</v>
      </c>
    </row>
    <row r="7" spans="1:25" x14ac:dyDescent="0.25">
      <c r="A7">
        <v>24</v>
      </c>
      <c r="B7" s="1">
        <f>'[1]CostFlex, 2020, Winter'!B7*(1+[1]Main!$B$5)^(Main!$B$5-2020)</f>
        <v>17.851022176578198</v>
      </c>
      <c r="C7" s="1">
        <f>'[1]CostFlex, 2020, Winter'!C7*(1+[1]Main!$B$5)^(Main!$B$5-2020)</f>
        <v>17.009531756474857</v>
      </c>
      <c r="D7" s="1">
        <f>'[1]CostFlex, 2020, Winter'!D7*(1+[1]Main!$B$5)^(Main!$B$5-2020)</f>
        <v>16.656503738887643</v>
      </c>
      <c r="E7" s="1">
        <f>'[1]CostFlex, 2020, Winter'!E7*(1+[1]Main!$B$5)^(Main!$B$5-2020)</f>
        <v>16.175101896723259</v>
      </c>
      <c r="F7" s="1">
        <f>'[1]CostFlex, 2020, Winter'!F7*(1+[1]Main!$B$5)^(Main!$B$5-2020)</f>
        <v>16.335569177444718</v>
      </c>
      <c r="G7" s="1">
        <f>'[1]CostFlex, 2020, Winter'!G7*(1+[1]Main!$B$5)^(Main!$B$5-2020)</f>
        <v>17.026862222792772</v>
      </c>
      <c r="H7" s="1">
        <f>'[1]CostFlex, 2020, Winter'!H7*(1+[1]Main!$B$5)^(Main!$B$5-2020)</f>
        <v>18.475560833146119</v>
      </c>
      <c r="I7" s="1">
        <f>'[1]CostFlex, 2020, Winter'!I7*(1+[1]Main!$B$5)^(Main!$B$5-2020)</f>
        <v>19.165570140248402</v>
      </c>
      <c r="J7" s="1">
        <f>'[1]CostFlex, 2020, Winter'!J7*(1+[1]Main!$B$5)^(Main!$B$5-2020)</f>
        <v>20</v>
      </c>
      <c r="K7" s="1">
        <f>'[1]CostFlex, 2020, Winter'!K7*(1+[1]Main!$B$5)^(Main!$B$5-2020)</f>
        <v>18.962739497416479</v>
      </c>
      <c r="L7" s="1">
        <f>'[1]CostFlex, 2020, Winter'!L7*(1+[1]Main!$B$5)^(Main!$B$5-2020)</f>
        <v>18.53204531596008</v>
      </c>
      <c r="M7" s="1">
        <f>'[1]CostFlex, 2020, Winter'!M7*(1+[1]Main!$B$5)^(Main!$B$5-2020)</f>
        <v>16.831092140312592</v>
      </c>
      <c r="N7" s="1">
        <f>'[1]CostFlex, 2020, Winter'!N7*(1+[1]Main!$B$5)^(Main!$B$5-2020)</f>
        <v>16.365095157097468</v>
      </c>
      <c r="O7" s="1">
        <f>'[1]CostFlex, 2020, Winter'!O7*(1+[1]Main!$B$5)^(Main!$B$5-2020)</f>
        <v>13.986328187682533</v>
      </c>
      <c r="P7" s="1">
        <f>'[1]CostFlex, 2020, Winter'!P7*(1+[1]Main!$B$5)^(Main!$B$5-2020)</f>
        <v>14.551173015822075</v>
      </c>
      <c r="Q7" s="1">
        <f>'[1]CostFlex, 2020, Winter'!Q7*(1+[1]Main!$B$5)^(Main!$B$5-2020)</f>
        <v>13.194903559164286</v>
      </c>
      <c r="R7" s="1">
        <f>'[1]CostFlex, 2020, Winter'!R7*(1+[1]Main!$B$5)^(Main!$B$5-2020)</f>
        <v>12.837382457716872</v>
      </c>
      <c r="S7" s="1">
        <f>'[1]CostFlex, 2020, Winter'!S7*(1+[1]Main!$B$5)^(Main!$B$5-2020)</f>
        <v>12.769344330690974</v>
      </c>
      <c r="T7" s="1">
        <f>'[1]CostFlex, 2020, Winter'!T7*(1+[1]Main!$B$5)^(Main!$B$5-2020)</f>
        <v>12.937514040887063</v>
      </c>
      <c r="U7" s="1">
        <f>'[1]CostFlex, 2020, Winter'!U7*(1+[1]Main!$B$5)^(Main!$B$5-2020)</f>
        <v>14.694309830225619</v>
      </c>
      <c r="V7" s="1">
        <f>'[1]CostFlex, 2020, Winter'!V7*(1+[1]Main!$B$5)^(Main!$B$5-2020)</f>
        <v>17.809942552713505</v>
      </c>
      <c r="W7" s="1">
        <f>'[1]CostFlex, 2020, Winter'!W7*(1+[1]Main!$B$5)^(Main!$B$5-2020)</f>
        <v>17.78619339516673</v>
      </c>
      <c r="X7" s="1">
        <f>'[1]CostFlex, 2020, Winter'!X7*(1+[1]Main!$B$5)^(Main!$B$5-2020)</f>
        <v>16.841362046278764</v>
      </c>
      <c r="Y7" s="1">
        <f>'[1]CostFlex, 2020, Winter'!Y7*(1+[1]Main!$B$5)^(Main!$B$5-2020)</f>
        <v>16.020411438107772</v>
      </c>
    </row>
    <row r="8" spans="1:25" x14ac:dyDescent="0.25">
      <c r="A8">
        <v>28</v>
      </c>
      <c r="B8" s="1">
        <f>'[1]CostFlex, 2020, Winter'!B8*(1+[1]Main!$B$5)^(Main!$B$5-2020)</f>
        <v>17.851022176578198</v>
      </c>
      <c r="C8" s="1">
        <f>'[1]CostFlex, 2020, Winter'!C8*(1+[1]Main!$B$5)^(Main!$B$5-2020)</f>
        <v>17.009531756474857</v>
      </c>
      <c r="D8" s="1">
        <f>'[1]CostFlex, 2020, Winter'!D8*(1+[1]Main!$B$5)^(Main!$B$5-2020)</f>
        <v>16.656503738887643</v>
      </c>
      <c r="E8" s="1">
        <f>'[1]CostFlex, 2020, Winter'!E8*(1+[1]Main!$B$5)^(Main!$B$5-2020)</f>
        <v>16.175101896723259</v>
      </c>
      <c r="F8" s="1">
        <f>'[1]CostFlex, 2020, Winter'!F8*(1+[1]Main!$B$5)^(Main!$B$5-2020)</f>
        <v>16.335569177444718</v>
      </c>
      <c r="G8" s="1">
        <f>'[1]CostFlex, 2020, Winter'!G8*(1+[1]Main!$B$5)^(Main!$B$5-2020)</f>
        <v>17.026862222792772</v>
      </c>
      <c r="H8" s="1">
        <f>'[1]CostFlex, 2020, Winter'!H8*(1+[1]Main!$B$5)^(Main!$B$5-2020)</f>
        <v>18.475560833146119</v>
      </c>
      <c r="I8" s="1">
        <f>'[1]CostFlex, 2020, Winter'!I8*(1+[1]Main!$B$5)^(Main!$B$5-2020)</f>
        <v>19.165570140248402</v>
      </c>
      <c r="J8" s="1">
        <f>'[1]CostFlex, 2020, Winter'!J8*(1+[1]Main!$B$5)^(Main!$B$5-2020)</f>
        <v>20</v>
      </c>
      <c r="K8" s="1">
        <f>'[1]CostFlex, 2020, Winter'!K8*(1+[1]Main!$B$5)^(Main!$B$5-2020)</f>
        <v>18.962739497416479</v>
      </c>
      <c r="L8" s="1">
        <f>'[1]CostFlex, 2020, Winter'!L8*(1+[1]Main!$B$5)^(Main!$B$5-2020)</f>
        <v>18.53204531596008</v>
      </c>
      <c r="M8" s="1">
        <f>'[1]CostFlex, 2020, Winter'!M8*(1+[1]Main!$B$5)^(Main!$B$5-2020)</f>
        <v>16.831092140312592</v>
      </c>
      <c r="N8" s="1">
        <f>'[1]CostFlex, 2020, Winter'!N8*(1+[1]Main!$B$5)^(Main!$B$5-2020)</f>
        <v>16.365095157097468</v>
      </c>
      <c r="O8" s="1">
        <f>'[1]CostFlex, 2020, Winter'!O8*(1+[1]Main!$B$5)^(Main!$B$5-2020)</f>
        <v>13.986328187682533</v>
      </c>
      <c r="P8" s="1">
        <f>'[1]CostFlex, 2020, Winter'!P8*(1+[1]Main!$B$5)^(Main!$B$5-2020)</f>
        <v>14.551173015822075</v>
      </c>
      <c r="Q8" s="1">
        <f>'[1]CostFlex, 2020, Winter'!Q8*(1+[1]Main!$B$5)^(Main!$B$5-2020)</f>
        <v>13.194903559164286</v>
      </c>
      <c r="R8" s="1">
        <f>'[1]CostFlex, 2020, Winter'!R8*(1+[1]Main!$B$5)^(Main!$B$5-2020)</f>
        <v>12.837382457716872</v>
      </c>
      <c r="S8" s="1">
        <f>'[1]CostFlex, 2020, Winter'!S8*(1+[1]Main!$B$5)^(Main!$B$5-2020)</f>
        <v>12.769344330690974</v>
      </c>
      <c r="T8" s="1">
        <f>'[1]CostFlex, 2020, Winter'!T8*(1+[1]Main!$B$5)^(Main!$B$5-2020)</f>
        <v>12.937514040887063</v>
      </c>
      <c r="U8" s="1">
        <f>'[1]CostFlex, 2020, Winter'!U8*(1+[1]Main!$B$5)^(Main!$B$5-2020)</f>
        <v>14.694309830225619</v>
      </c>
      <c r="V8" s="1">
        <f>'[1]CostFlex, 2020, Winter'!V8*(1+[1]Main!$B$5)^(Main!$B$5-2020)</f>
        <v>17.809942552713505</v>
      </c>
      <c r="W8" s="1">
        <f>'[1]CostFlex, 2020, Winter'!W8*(1+[1]Main!$B$5)^(Main!$B$5-2020)</f>
        <v>17.78619339516673</v>
      </c>
      <c r="X8" s="1">
        <f>'[1]CostFlex, 2020, Winter'!X8*(1+[1]Main!$B$5)^(Main!$B$5-2020)</f>
        <v>16.841362046278764</v>
      </c>
      <c r="Y8" s="1">
        <f>'[1]CostFlex, 2020, Winter'!Y8*(1+[1]Main!$B$5)^(Main!$B$5-2020)</f>
        <v>16.020411438107772</v>
      </c>
    </row>
    <row r="9" spans="1:25" x14ac:dyDescent="0.25">
      <c r="A9">
        <v>6</v>
      </c>
      <c r="B9" s="1">
        <f>'[1]CostFlex, 2020, Winter'!B9*(1+[1]Main!$B$5)^(Main!$B$5-2020)</f>
        <v>17.851022176578198</v>
      </c>
      <c r="C9" s="1">
        <f>'[1]CostFlex, 2020, Winter'!C9*(1+[1]Main!$B$5)^(Main!$B$5-2020)</f>
        <v>17.009531756474857</v>
      </c>
      <c r="D9" s="1">
        <f>'[1]CostFlex, 2020, Winter'!D9*(1+[1]Main!$B$5)^(Main!$B$5-2020)</f>
        <v>16.656503738887643</v>
      </c>
      <c r="E9" s="1">
        <f>'[1]CostFlex, 2020, Winter'!E9*(1+[1]Main!$B$5)^(Main!$B$5-2020)</f>
        <v>16.175101896723259</v>
      </c>
      <c r="F9" s="1">
        <f>'[1]CostFlex, 2020, Winter'!F9*(1+[1]Main!$B$5)^(Main!$B$5-2020)</f>
        <v>16.335569177444718</v>
      </c>
      <c r="G9" s="1">
        <f>'[1]CostFlex, 2020, Winter'!G9*(1+[1]Main!$B$5)^(Main!$B$5-2020)</f>
        <v>17.026862222792772</v>
      </c>
      <c r="H9" s="1">
        <f>'[1]CostFlex, 2020, Winter'!H9*(1+[1]Main!$B$5)^(Main!$B$5-2020)</f>
        <v>18.475560833146119</v>
      </c>
      <c r="I9" s="1">
        <f>'[1]CostFlex, 2020, Winter'!I9*(1+[1]Main!$B$5)^(Main!$B$5-2020)</f>
        <v>19.165570140248402</v>
      </c>
      <c r="J9" s="1">
        <f>'[1]CostFlex, 2020, Winter'!J9*(1+[1]Main!$B$5)^(Main!$B$5-2020)</f>
        <v>20</v>
      </c>
      <c r="K9" s="1">
        <f>'[1]CostFlex, 2020, Winter'!K9*(1+[1]Main!$B$5)^(Main!$B$5-2020)</f>
        <v>18.962739497416479</v>
      </c>
      <c r="L9" s="1">
        <f>'[1]CostFlex, 2020, Winter'!L9*(1+[1]Main!$B$5)^(Main!$B$5-2020)</f>
        <v>18.53204531596008</v>
      </c>
      <c r="M9" s="1">
        <f>'[1]CostFlex, 2020, Winter'!M9*(1+[1]Main!$B$5)^(Main!$B$5-2020)</f>
        <v>16.831092140312592</v>
      </c>
      <c r="N9" s="1">
        <f>'[1]CostFlex, 2020, Winter'!N9*(1+[1]Main!$B$5)^(Main!$B$5-2020)</f>
        <v>16.365095157097468</v>
      </c>
      <c r="O9" s="1">
        <f>'[1]CostFlex, 2020, Winter'!O9*(1+[1]Main!$B$5)^(Main!$B$5-2020)</f>
        <v>13.986328187682533</v>
      </c>
      <c r="P9" s="1">
        <f>'[1]CostFlex, 2020, Winter'!P9*(1+[1]Main!$B$5)^(Main!$B$5-2020)</f>
        <v>14.551173015822075</v>
      </c>
      <c r="Q9" s="1">
        <f>'[1]CostFlex, 2020, Winter'!Q9*(1+[1]Main!$B$5)^(Main!$B$5-2020)</f>
        <v>13.194903559164286</v>
      </c>
      <c r="R9" s="1">
        <f>'[1]CostFlex, 2020, Winter'!R9*(1+[1]Main!$B$5)^(Main!$B$5-2020)</f>
        <v>12.837382457716872</v>
      </c>
      <c r="S9" s="1">
        <f>'[1]CostFlex, 2020, Winter'!S9*(1+[1]Main!$B$5)^(Main!$B$5-2020)</f>
        <v>12.769344330690974</v>
      </c>
      <c r="T9" s="1">
        <f>'[1]CostFlex, 2020, Winter'!T9*(1+[1]Main!$B$5)^(Main!$B$5-2020)</f>
        <v>12.937514040887063</v>
      </c>
      <c r="U9" s="1">
        <f>'[1]CostFlex, 2020, Winter'!U9*(1+[1]Main!$B$5)^(Main!$B$5-2020)</f>
        <v>14.694309830225619</v>
      </c>
      <c r="V9" s="1">
        <f>'[1]CostFlex, 2020, Winter'!V9*(1+[1]Main!$B$5)^(Main!$B$5-2020)</f>
        <v>17.809942552713505</v>
      </c>
      <c r="W9" s="1">
        <f>'[1]CostFlex, 2020, Winter'!W9*(1+[1]Main!$B$5)^(Main!$B$5-2020)</f>
        <v>17.78619339516673</v>
      </c>
      <c r="X9" s="1">
        <f>'[1]CostFlex, 2020, Winter'!X9*(1+[1]Main!$B$5)^(Main!$B$5-2020)</f>
        <v>16.841362046278764</v>
      </c>
      <c r="Y9" s="1">
        <f>'[1]CostFlex, 2020, Winter'!Y9*(1+[1]Main!$B$5)^(Main!$B$5-2020)</f>
        <v>16.020411438107772</v>
      </c>
    </row>
    <row r="10" spans="1:25" x14ac:dyDescent="0.25">
      <c r="A10">
        <v>30</v>
      </c>
      <c r="B10" s="1">
        <f>'[1]CostFlex, 2020, Winter'!B10*(1+[1]Main!$B$5)^(Main!$B$5-2020)</f>
        <v>17.851022176578198</v>
      </c>
      <c r="C10" s="1">
        <f>'[1]CostFlex, 2020, Winter'!C10*(1+[1]Main!$B$5)^(Main!$B$5-2020)</f>
        <v>17.009531756474857</v>
      </c>
      <c r="D10" s="1">
        <f>'[1]CostFlex, 2020, Winter'!D10*(1+[1]Main!$B$5)^(Main!$B$5-2020)</f>
        <v>16.656503738887643</v>
      </c>
      <c r="E10" s="1">
        <f>'[1]CostFlex, 2020, Winter'!E10*(1+[1]Main!$B$5)^(Main!$B$5-2020)</f>
        <v>16.175101896723259</v>
      </c>
      <c r="F10" s="1">
        <f>'[1]CostFlex, 2020, Winter'!F10*(1+[1]Main!$B$5)^(Main!$B$5-2020)</f>
        <v>16.335569177444718</v>
      </c>
      <c r="G10" s="1">
        <f>'[1]CostFlex, 2020, Winter'!G10*(1+[1]Main!$B$5)^(Main!$B$5-2020)</f>
        <v>17.026862222792772</v>
      </c>
      <c r="H10" s="1">
        <f>'[1]CostFlex, 2020, Winter'!H10*(1+[1]Main!$B$5)^(Main!$B$5-2020)</f>
        <v>18.475560833146119</v>
      </c>
      <c r="I10" s="1">
        <f>'[1]CostFlex, 2020, Winter'!I10*(1+[1]Main!$B$5)^(Main!$B$5-2020)</f>
        <v>19.165570140248402</v>
      </c>
      <c r="J10" s="1">
        <f>'[1]CostFlex, 2020, Winter'!J10*(1+[1]Main!$B$5)^(Main!$B$5-2020)</f>
        <v>20</v>
      </c>
      <c r="K10" s="1">
        <f>'[1]CostFlex, 2020, Winter'!K10*(1+[1]Main!$B$5)^(Main!$B$5-2020)</f>
        <v>18.962739497416479</v>
      </c>
      <c r="L10" s="1">
        <f>'[1]CostFlex, 2020, Winter'!L10*(1+[1]Main!$B$5)^(Main!$B$5-2020)</f>
        <v>18.53204531596008</v>
      </c>
      <c r="M10" s="1">
        <f>'[1]CostFlex, 2020, Winter'!M10*(1+[1]Main!$B$5)^(Main!$B$5-2020)</f>
        <v>16.831092140312592</v>
      </c>
      <c r="N10" s="1">
        <f>'[1]CostFlex, 2020, Winter'!N10*(1+[1]Main!$B$5)^(Main!$B$5-2020)</f>
        <v>16.365095157097468</v>
      </c>
      <c r="O10" s="1">
        <f>'[1]CostFlex, 2020, Winter'!O10*(1+[1]Main!$B$5)^(Main!$B$5-2020)</f>
        <v>13.986328187682533</v>
      </c>
      <c r="P10" s="1">
        <f>'[1]CostFlex, 2020, Winter'!P10*(1+[1]Main!$B$5)^(Main!$B$5-2020)</f>
        <v>14.551173015822075</v>
      </c>
      <c r="Q10" s="1">
        <f>'[1]CostFlex, 2020, Winter'!Q10*(1+[1]Main!$B$5)^(Main!$B$5-2020)</f>
        <v>13.194903559164286</v>
      </c>
      <c r="R10" s="1">
        <f>'[1]CostFlex, 2020, Winter'!R10*(1+[1]Main!$B$5)^(Main!$B$5-2020)</f>
        <v>12.837382457716872</v>
      </c>
      <c r="S10" s="1">
        <f>'[1]CostFlex, 2020, Winter'!S10*(1+[1]Main!$B$5)^(Main!$B$5-2020)</f>
        <v>12.769344330690974</v>
      </c>
      <c r="T10" s="1">
        <f>'[1]CostFlex, 2020, Winter'!T10*(1+[1]Main!$B$5)^(Main!$B$5-2020)</f>
        <v>12.937514040887063</v>
      </c>
      <c r="U10" s="1">
        <f>'[1]CostFlex, 2020, Winter'!U10*(1+[1]Main!$B$5)^(Main!$B$5-2020)</f>
        <v>14.694309830225619</v>
      </c>
      <c r="V10" s="1">
        <f>'[1]CostFlex, 2020, Winter'!V10*(1+[1]Main!$B$5)^(Main!$B$5-2020)</f>
        <v>17.809942552713505</v>
      </c>
      <c r="W10" s="1">
        <f>'[1]CostFlex, 2020, Winter'!W10*(1+[1]Main!$B$5)^(Main!$B$5-2020)</f>
        <v>17.78619339516673</v>
      </c>
      <c r="X10" s="1">
        <f>'[1]CostFlex, 2020, Winter'!X10*(1+[1]Main!$B$5)^(Main!$B$5-2020)</f>
        <v>16.841362046278764</v>
      </c>
      <c r="Y10" s="1">
        <f>'[1]CostFlex, 2020, Winter'!Y10*(1+[1]Main!$B$5)^(Main!$B$5-2020)</f>
        <v>16.020411438107772</v>
      </c>
    </row>
    <row r="11" spans="1:25" x14ac:dyDescent="0.25">
      <c r="A11">
        <v>40</v>
      </c>
      <c r="B11" s="1">
        <f>'[1]CostFlex, 2020, Winter'!B11*(1+[1]Main!$B$5)^(Main!$B$5-2020)</f>
        <v>17.851022176578198</v>
      </c>
      <c r="C11" s="1">
        <f>'[1]CostFlex, 2020, Winter'!C11*(1+[1]Main!$B$5)^(Main!$B$5-2020)</f>
        <v>17.009531756474857</v>
      </c>
      <c r="D11" s="1">
        <f>'[1]CostFlex, 2020, Winter'!D11*(1+[1]Main!$B$5)^(Main!$B$5-2020)</f>
        <v>16.656503738887643</v>
      </c>
      <c r="E11" s="1">
        <f>'[1]CostFlex, 2020, Winter'!E11*(1+[1]Main!$B$5)^(Main!$B$5-2020)</f>
        <v>16.175101896723259</v>
      </c>
      <c r="F11" s="1">
        <f>'[1]CostFlex, 2020, Winter'!F11*(1+[1]Main!$B$5)^(Main!$B$5-2020)</f>
        <v>16.335569177444718</v>
      </c>
      <c r="G11" s="1">
        <f>'[1]CostFlex, 2020, Winter'!G11*(1+[1]Main!$B$5)^(Main!$B$5-2020)</f>
        <v>17.026862222792772</v>
      </c>
      <c r="H11" s="1">
        <f>'[1]CostFlex, 2020, Winter'!H11*(1+[1]Main!$B$5)^(Main!$B$5-2020)</f>
        <v>18.475560833146119</v>
      </c>
      <c r="I11" s="1">
        <f>'[1]CostFlex, 2020, Winter'!I11*(1+[1]Main!$B$5)^(Main!$B$5-2020)</f>
        <v>19.165570140248402</v>
      </c>
      <c r="J11" s="1">
        <f>'[1]CostFlex, 2020, Winter'!J11*(1+[1]Main!$B$5)^(Main!$B$5-2020)</f>
        <v>20</v>
      </c>
      <c r="K11" s="1">
        <f>'[1]CostFlex, 2020, Winter'!K11*(1+[1]Main!$B$5)^(Main!$B$5-2020)</f>
        <v>18.962739497416479</v>
      </c>
      <c r="L11" s="1">
        <f>'[1]CostFlex, 2020, Winter'!L11*(1+[1]Main!$B$5)^(Main!$B$5-2020)</f>
        <v>18.53204531596008</v>
      </c>
      <c r="M11" s="1">
        <f>'[1]CostFlex, 2020, Winter'!M11*(1+[1]Main!$B$5)^(Main!$B$5-2020)</f>
        <v>16.831092140312592</v>
      </c>
      <c r="N11" s="1">
        <f>'[1]CostFlex, 2020, Winter'!N11*(1+[1]Main!$B$5)^(Main!$B$5-2020)</f>
        <v>16.365095157097468</v>
      </c>
      <c r="O11" s="1">
        <f>'[1]CostFlex, 2020, Winter'!O11*(1+[1]Main!$B$5)^(Main!$B$5-2020)</f>
        <v>13.986328187682533</v>
      </c>
      <c r="P11" s="1">
        <f>'[1]CostFlex, 2020, Winter'!P11*(1+[1]Main!$B$5)^(Main!$B$5-2020)</f>
        <v>14.551173015822075</v>
      </c>
      <c r="Q11" s="1">
        <f>'[1]CostFlex, 2020, Winter'!Q11*(1+[1]Main!$B$5)^(Main!$B$5-2020)</f>
        <v>13.194903559164286</v>
      </c>
      <c r="R11" s="1">
        <f>'[1]CostFlex, 2020, Winter'!R11*(1+[1]Main!$B$5)^(Main!$B$5-2020)</f>
        <v>12.837382457716872</v>
      </c>
      <c r="S11" s="1">
        <f>'[1]CostFlex, 2020, Winter'!S11*(1+[1]Main!$B$5)^(Main!$B$5-2020)</f>
        <v>12.769344330690974</v>
      </c>
      <c r="T11" s="1">
        <f>'[1]CostFlex, 2020, Winter'!T11*(1+[1]Main!$B$5)^(Main!$B$5-2020)</f>
        <v>12.937514040887063</v>
      </c>
      <c r="U11" s="1">
        <f>'[1]CostFlex, 2020, Winter'!U11*(1+[1]Main!$B$5)^(Main!$B$5-2020)</f>
        <v>14.694309830225619</v>
      </c>
      <c r="V11" s="1">
        <f>'[1]CostFlex, 2020, Winter'!V11*(1+[1]Main!$B$5)^(Main!$B$5-2020)</f>
        <v>17.809942552713505</v>
      </c>
      <c r="W11" s="1">
        <f>'[1]CostFlex, 2020, Winter'!W11*(1+[1]Main!$B$5)^(Main!$B$5-2020)</f>
        <v>17.78619339516673</v>
      </c>
      <c r="X11" s="1">
        <f>'[1]CostFlex, 2020, Winter'!X11*(1+[1]Main!$B$5)^(Main!$B$5-2020)</f>
        <v>16.841362046278764</v>
      </c>
      <c r="Y11" s="1">
        <f>'[1]CostFlex, 2020, Winter'!Y11*(1+[1]Main!$B$5)^(Main!$B$5-2020)</f>
        <v>16.020411438107772</v>
      </c>
    </row>
    <row r="12" spans="1:25" x14ac:dyDescent="0.25">
      <c r="A12">
        <v>14</v>
      </c>
      <c r="B12" s="1">
        <f>'[1]CostFlex, 2020, Winter'!B12*(1+[1]Main!$B$5)^(Main!$B$5-2020)</f>
        <v>17.851022176578198</v>
      </c>
      <c r="C12" s="1">
        <f>'[1]CostFlex, 2020, Winter'!C12*(1+[1]Main!$B$5)^(Main!$B$5-2020)</f>
        <v>17.009531756474857</v>
      </c>
      <c r="D12" s="1">
        <f>'[1]CostFlex, 2020, Winter'!D12*(1+[1]Main!$B$5)^(Main!$B$5-2020)</f>
        <v>16.656503738887643</v>
      </c>
      <c r="E12" s="1">
        <f>'[1]CostFlex, 2020, Winter'!E12*(1+[1]Main!$B$5)^(Main!$B$5-2020)</f>
        <v>16.175101896723259</v>
      </c>
      <c r="F12" s="1">
        <f>'[1]CostFlex, 2020, Winter'!F12*(1+[1]Main!$B$5)^(Main!$B$5-2020)</f>
        <v>16.335569177444718</v>
      </c>
      <c r="G12" s="1">
        <f>'[1]CostFlex, 2020, Winter'!G12*(1+[1]Main!$B$5)^(Main!$B$5-2020)</f>
        <v>17.026862222792772</v>
      </c>
      <c r="H12" s="1">
        <f>'[1]CostFlex, 2020, Winter'!H12*(1+[1]Main!$B$5)^(Main!$B$5-2020)</f>
        <v>18.475560833146119</v>
      </c>
      <c r="I12" s="1">
        <f>'[1]CostFlex, 2020, Winter'!I12*(1+[1]Main!$B$5)^(Main!$B$5-2020)</f>
        <v>19.165570140248402</v>
      </c>
      <c r="J12" s="1">
        <f>'[1]CostFlex, 2020, Winter'!J12*(1+[1]Main!$B$5)^(Main!$B$5-2020)</f>
        <v>20</v>
      </c>
      <c r="K12" s="1">
        <f>'[1]CostFlex, 2020, Winter'!K12*(1+[1]Main!$B$5)^(Main!$B$5-2020)</f>
        <v>18.962739497416479</v>
      </c>
      <c r="L12" s="1">
        <f>'[1]CostFlex, 2020, Winter'!L12*(1+[1]Main!$B$5)^(Main!$B$5-2020)</f>
        <v>18.53204531596008</v>
      </c>
      <c r="M12" s="1">
        <f>'[1]CostFlex, 2020, Winter'!M12*(1+[1]Main!$B$5)^(Main!$B$5-2020)</f>
        <v>16.831092140312592</v>
      </c>
      <c r="N12" s="1">
        <f>'[1]CostFlex, 2020, Winter'!N12*(1+[1]Main!$B$5)^(Main!$B$5-2020)</f>
        <v>16.365095157097468</v>
      </c>
      <c r="O12" s="1">
        <f>'[1]CostFlex, 2020, Winter'!O12*(1+[1]Main!$B$5)^(Main!$B$5-2020)</f>
        <v>13.986328187682533</v>
      </c>
      <c r="P12" s="1">
        <f>'[1]CostFlex, 2020, Winter'!P12*(1+[1]Main!$B$5)^(Main!$B$5-2020)</f>
        <v>14.551173015822075</v>
      </c>
      <c r="Q12" s="1">
        <f>'[1]CostFlex, 2020, Winter'!Q12*(1+[1]Main!$B$5)^(Main!$B$5-2020)</f>
        <v>13.194903559164286</v>
      </c>
      <c r="R12" s="1">
        <f>'[1]CostFlex, 2020, Winter'!R12*(1+[1]Main!$B$5)^(Main!$B$5-2020)</f>
        <v>12.837382457716872</v>
      </c>
      <c r="S12" s="1">
        <f>'[1]CostFlex, 2020, Winter'!S12*(1+[1]Main!$B$5)^(Main!$B$5-2020)</f>
        <v>12.769344330690974</v>
      </c>
      <c r="T12" s="1">
        <f>'[1]CostFlex, 2020, Winter'!T12*(1+[1]Main!$B$5)^(Main!$B$5-2020)</f>
        <v>12.937514040887063</v>
      </c>
      <c r="U12" s="1">
        <f>'[1]CostFlex, 2020, Winter'!U12*(1+[1]Main!$B$5)^(Main!$B$5-2020)</f>
        <v>14.694309830225619</v>
      </c>
      <c r="V12" s="1">
        <f>'[1]CostFlex, 2020, Winter'!V12*(1+[1]Main!$B$5)^(Main!$B$5-2020)</f>
        <v>17.809942552713505</v>
      </c>
      <c r="W12" s="1">
        <f>'[1]CostFlex, 2020, Winter'!W12*(1+[1]Main!$B$5)^(Main!$B$5-2020)</f>
        <v>17.78619339516673</v>
      </c>
      <c r="X12" s="1">
        <f>'[1]CostFlex, 2020, Winter'!X12*(1+[1]Main!$B$5)^(Main!$B$5-2020)</f>
        <v>16.841362046278764</v>
      </c>
      <c r="Y12" s="1">
        <f>'[1]CostFlex, 2020, Winter'!Y12*(1+[1]Main!$B$5)^(Main!$B$5-2020)</f>
        <v>16.020411438107772</v>
      </c>
    </row>
    <row r="13" spans="1:25" x14ac:dyDescent="0.25">
      <c r="A13">
        <v>34</v>
      </c>
      <c r="B13" s="1">
        <f>'[1]CostFlex, 2020, Winter'!B13*(1+[1]Main!$B$5)^(Main!$B$5-2020)</f>
        <v>17.851022176578198</v>
      </c>
      <c r="C13" s="1">
        <f>'[1]CostFlex, 2020, Winter'!C13*(1+[1]Main!$B$5)^(Main!$B$5-2020)</f>
        <v>17.009531756474857</v>
      </c>
      <c r="D13" s="1">
        <f>'[1]CostFlex, 2020, Winter'!D13*(1+[1]Main!$B$5)^(Main!$B$5-2020)</f>
        <v>16.656503738887643</v>
      </c>
      <c r="E13" s="1">
        <f>'[1]CostFlex, 2020, Winter'!E13*(1+[1]Main!$B$5)^(Main!$B$5-2020)</f>
        <v>16.175101896723259</v>
      </c>
      <c r="F13" s="1">
        <f>'[1]CostFlex, 2020, Winter'!F13*(1+[1]Main!$B$5)^(Main!$B$5-2020)</f>
        <v>16.335569177444718</v>
      </c>
      <c r="G13" s="1">
        <f>'[1]CostFlex, 2020, Winter'!G13*(1+[1]Main!$B$5)^(Main!$B$5-2020)</f>
        <v>17.026862222792772</v>
      </c>
      <c r="H13" s="1">
        <f>'[1]CostFlex, 2020, Winter'!H13*(1+[1]Main!$B$5)^(Main!$B$5-2020)</f>
        <v>18.475560833146119</v>
      </c>
      <c r="I13" s="1">
        <f>'[1]CostFlex, 2020, Winter'!I13*(1+[1]Main!$B$5)^(Main!$B$5-2020)</f>
        <v>19.165570140248402</v>
      </c>
      <c r="J13" s="1">
        <f>'[1]CostFlex, 2020, Winter'!J13*(1+[1]Main!$B$5)^(Main!$B$5-2020)</f>
        <v>20</v>
      </c>
      <c r="K13" s="1">
        <f>'[1]CostFlex, 2020, Winter'!K13*(1+[1]Main!$B$5)^(Main!$B$5-2020)</f>
        <v>18.962739497416479</v>
      </c>
      <c r="L13" s="1">
        <f>'[1]CostFlex, 2020, Winter'!L13*(1+[1]Main!$B$5)^(Main!$B$5-2020)</f>
        <v>18.53204531596008</v>
      </c>
      <c r="M13" s="1">
        <f>'[1]CostFlex, 2020, Winter'!M13*(1+[1]Main!$B$5)^(Main!$B$5-2020)</f>
        <v>16.831092140312592</v>
      </c>
      <c r="N13" s="1">
        <f>'[1]CostFlex, 2020, Winter'!N13*(1+[1]Main!$B$5)^(Main!$B$5-2020)</f>
        <v>16.365095157097468</v>
      </c>
      <c r="O13" s="1">
        <f>'[1]CostFlex, 2020, Winter'!O13*(1+[1]Main!$B$5)^(Main!$B$5-2020)</f>
        <v>13.986328187682533</v>
      </c>
      <c r="P13" s="1">
        <f>'[1]CostFlex, 2020, Winter'!P13*(1+[1]Main!$B$5)^(Main!$B$5-2020)</f>
        <v>14.551173015822075</v>
      </c>
      <c r="Q13" s="1">
        <f>'[1]CostFlex, 2020, Winter'!Q13*(1+[1]Main!$B$5)^(Main!$B$5-2020)</f>
        <v>13.194903559164286</v>
      </c>
      <c r="R13" s="1">
        <f>'[1]CostFlex, 2020, Winter'!R13*(1+[1]Main!$B$5)^(Main!$B$5-2020)</f>
        <v>12.837382457716872</v>
      </c>
      <c r="S13" s="1">
        <f>'[1]CostFlex, 2020, Winter'!S13*(1+[1]Main!$B$5)^(Main!$B$5-2020)</f>
        <v>12.769344330690974</v>
      </c>
      <c r="T13" s="1">
        <f>'[1]CostFlex, 2020, Winter'!T13*(1+[1]Main!$B$5)^(Main!$B$5-2020)</f>
        <v>12.937514040887063</v>
      </c>
      <c r="U13" s="1">
        <f>'[1]CostFlex, 2020, Winter'!U13*(1+[1]Main!$B$5)^(Main!$B$5-2020)</f>
        <v>14.694309830225619</v>
      </c>
      <c r="V13" s="1">
        <f>'[1]CostFlex, 2020, Winter'!V13*(1+[1]Main!$B$5)^(Main!$B$5-2020)</f>
        <v>17.809942552713505</v>
      </c>
      <c r="W13" s="1">
        <f>'[1]CostFlex, 2020, Winter'!W13*(1+[1]Main!$B$5)^(Main!$B$5-2020)</f>
        <v>17.78619339516673</v>
      </c>
      <c r="X13" s="1">
        <f>'[1]CostFlex, 2020, Winter'!X13*(1+[1]Main!$B$5)^(Main!$B$5-2020)</f>
        <v>16.841362046278764</v>
      </c>
      <c r="Y13" s="1">
        <f>'[1]CostFlex, 2020, Winter'!Y13*(1+[1]Main!$B$5)^(Main!$B$5-2020)</f>
        <v>16.020411438107772</v>
      </c>
    </row>
    <row r="14" spans="1:25" x14ac:dyDescent="0.25">
      <c r="A14">
        <v>3</v>
      </c>
      <c r="B14" s="1">
        <f>'[1]CostFlex, 2020, Winter'!B14*(1+[1]Main!$B$5)^(Main!$B$5-2020)</f>
        <v>17.851022176578198</v>
      </c>
      <c r="C14" s="1">
        <f>'[1]CostFlex, 2020, Winter'!C14*(1+[1]Main!$B$5)^(Main!$B$5-2020)</f>
        <v>17.009531756474857</v>
      </c>
      <c r="D14" s="1">
        <f>'[1]CostFlex, 2020, Winter'!D14*(1+[1]Main!$B$5)^(Main!$B$5-2020)</f>
        <v>16.656503738887643</v>
      </c>
      <c r="E14" s="1">
        <f>'[1]CostFlex, 2020, Winter'!E14*(1+[1]Main!$B$5)^(Main!$B$5-2020)</f>
        <v>16.175101896723259</v>
      </c>
      <c r="F14" s="1">
        <f>'[1]CostFlex, 2020, Winter'!F14*(1+[1]Main!$B$5)^(Main!$B$5-2020)</f>
        <v>16.335569177444718</v>
      </c>
      <c r="G14" s="1">
        <f>'[1]CostFlex, 2020, Winter'!G14*(1+[1]Main!$B$5)^(Main!$B$5-2020)</f>
        <v>17.026862222792772</v>
      </c>
      <c r="H14" s="1">
        <f>'[1]CostFlex, 2020, Winter'!H14*(1+[1]Main!$B$5)^(Main!$B$5-2020)</f>
        <v>18.475560833146119</v>
      </c>
      <c r="I14" s="1">
        <f>'[1]CostFlex, 2020, Winter'!I14*(1+[1]Main!$B$5)^(Main!$B$5-2020)</f>
        <v>19.165570140248402</v>
      </c>
      <c r="J14" s="1">
        <f>'[1]CostFlex, 2020, Winter'!J14*(1+[1]Main!$B$5)^(Main!$B$5-2020)</f>
        <v>20</v>
      </c>
      <c r="K14" s="1">
        <f>'[1]CostFlex, 2020, Winter'!K14*(1+[1]Main!$B$5)^(Main!$B$5-2020)</f>
        <v>18.962739497416479</v>
      </c>
      <c r="L14" s="1">
        <f>'[1]CostFlex, 2020, Winter'!L14*(1+[1]Main!$B$5)^(Main!$B$5-2020)</f>
        <v>18.53204531596008</v>
      </c>
      <c r="M14" s="1">
        <f>'[1]CostFlex, 2020, Winter'!M14*(1+[1]Main!$B$5)^(Main!$B$5-2020)</f>
        <v>16.831092140312592</v>
      </c>
      <c r="N14" s="1">
        <f>'[1]CostFlex, 2020, Winter'!N14*(1+[1]Main!$B$5)^(Main!$B$5-2020)</f>
        <v>16.365095157097468</v>
      </c>
      <c r="O14" s="1">
        <f>'[1]CostFlex, 2020, Winter'!O14*(1+[1]Main!$B$5)^(Main!$B$5-2020)</f>
        <v>13.986328187682533</v>
      </c>
      <c r="P14" s="1">
        <f>'[1]CostFlex, 2020, Winter'!P14*(1+[1]Main!$B$5)^(Main!$B$5-2020)</f>
        <v>14.551173015822075</v>
      </c>
      <c r="Q14" s="1">
        <f>'[1]CostFlex, 2020, Winter'!Q14*(1+[1]Main!$B$5)^(Main!$B$5-2020)</f>
        <v>13.194903559164286</v>
      </c>
      <c r="R14" s="1">
        <f>'[1]CostFlex, 2020, Winter'!R14*(1+[1]Main!$B$5)^(Main!$B$5-2020)</f>
        <v>12.837382457716872</v>
      </c>
      <c r="S14" s="1">
        <f>'[1]CostFlex, 2020, Winter'!S14*(1+[1]Main!$B$5)^(Main!$B$5-2020)</f>
        <v>12.769344330690974</v>
      </c>
      <c r="T14" s="1">
        <f>'[1]CostFlex, 2020, Winter'!T14*(1+[1]Main!$B$5)^(Main!$B$5-2020)</f>
        <v>12.937514040887063</v>
      </c>
      <c r="U14" s="1">
        <f>'[1]CostFlex, 2020, Winter'!U14*(1+[1]Main!$B$5)^(Main!$B$5-2020)</f>
        <v>14.694309830225619</v>
      </c>
      <c r="V14" s="1">
        <f>'[1]CostFlex, 2020, Winter'!V14*(1+[1]Main!$B$5)^(Main!$B$5-2020)</f>
        <v>17.809942552713505</v>
      </c>
      <c r="W14" s="1">
        <f>'[1]CostFlex, 2020, Winter'!W14*(1+[1]Main!$B$5)^(Main!$B$5-2020)</f>
        <v>17.78619339516673</v>
      </c>
      <c r="X14" s="1">
        <f>'[1]CostFlex, 2020, Winter'!X14*(1+[1]Main!$B$5)^(Main!$B$5-2020)</f>
        <v>16.841362046278764</v>
      </c>
      <c r="Y14" s="1">
        <f>'[1]CostFlex, 2020, Winter'!Y14*(1+[1]Main!$B$5)^(Main!$B$5-2020)</f>
        <v>16.020411438107772</v>
      </c>
    </row>
    <row r="15" spans="1:25" x14ac:dyDescent="0.25">
      <c r="A15">
        <v>20</v>
      </c>
      <c r="B15" s="1">
        <f>'[1]CostFlex, 2020, Winter'!B15*(1+[1]Main!$B$5)^(Main!$B$5-2020)</f>
        <v>17.851022176578198</v>
      </c>
      <c r="C15" s="1">
        <f>'[1]CostFlex, 2020, Winter'!C15*(1+[1]Main!$B$5)^(Main!$B$5-2020)</f>
        <v>17.009531756474857</v>
      </c>
      <c r="D15" s="1">
        <f>'[1]CostFlex, 2020, Winter'!D15*(1+[1]Main!$B$5)^(Main!$B$5-2020)</f>
        <v>16.656503738887643</v>
      </c>
      <c r="E15" s="1">
        <f>'[1]CostFlex, 2020, Winter'!E15*(1+[1]Main!$B$5)^(Main!$B$5-2020)</f>
        <v>16.175101896723259</v>
      </c>
      <c r="F15" s="1">
        <f>'[1]CostFlex, 2020, Winter'!F15*(1+[1]Main!$B$5)^(Main!$B$5-2020)</f>
        <v>16.335569177444718</v>
      </c>
      <c r="G15" s="1">
        <f>'[1]CostFlex, 2020, Winter'!G15*(1+[1]Main!$B$5)^(Main!$B$5-2020)</f>
        <v>17.026862222792772</v>
      </c>
      <c r="H15" s="1">
        <f>'[1]CostFlex, 2020, Winter'!H15*(1+[1]Main!$B$5)^(Main!$B$5-2020)</f>
        <v>18.475560833146119</v>
      </c>
      <c r="I15" s="1">
        <f>'[1]CostFlex, 2020, Winter'!I15*(1+[1]Main!$B$5)^(Main!$B$5-2020)</f>
        <v>19.165570140248402</v>
      </c>
      <c r="J15" s="1">
        <f>'[1]CostFlex, 2020, Winter'!J15*(1+[1]Main!$B$5)^(Main!$B$5-2020)</f>
        <v>20</v>
      </c>
      <c r="K15" s="1">
        <f>'[1]CostFlex, 2020, Winter'!K15*(1+[1]Main!$B$5)^(Main!$B$5-2020)</f>
        <v>18.962739497416479</v>
      </c>
      <c r="L15" s="1">
        <f>'[1]CostFlex, 2020, Winter'!L15*(1+[1]Main!$B$5)^(Main!$B$5-2020)</f>
        <v>18.53204531596008</v>
      </c>
      <c r="M15" s="1">
        <f>'[1]CostFlex, 2020, Winter'!M15*(1+[1]Main!$B$5)^(Main!$B$5-2020)</f>
        <v>16.831092140312592</v>
      </c>
      <c r="N15" s="1">
        <f>'[1]CostFlex, 2020, Winter'!N15*(1+[1]Main!$B$5)^(Main!$B$5-2020)</f>
        <v>16.365095157097468</v>
      </c>
      <c r="O15" s="1">
        <f>'[1]CostFlex, 2020, Winter'!O15*(1+[1]Main!$B$5)^(Main!$B$5-2020)</f>
        <v>13.986328187682533</v>
      </c>
      <c r="P15" s="1">
        <f>'[1]CostFlex, 2020, Winter'!P15*(1+[1]Main!$B$5)^(Main!$B$5-2020)</f>
        <v>14.551173015822075</v>
      </c>
      <c r="Q15" s="1">
        <f>'[1]CostFlex, 2020, Winter'!Q15*(1+[1]Main!$B$5)^(Main!$B$5-2020)</f>
        <v>13.194903559164286</v>
      </c>
      <c r="R15" s="1">
        <f>'[1]CostFlex, 2020, Winter'!R15*(1+[1]Main!$B$5)^(Main!$B$5-2020)</f>
        <v>12.837382457716872</v>
      </c>
      <c r="S15" s="1">
        <f>'[1]CostFlex, 2020, Winter'!S15*(1+[1]Main!$B$5)^(Main!$B$5-2020)</f>
        <v>12.769344330690974</v>
      </c>
      <c r="T15" s="1">
        <f>'[1]CostFlex, 2020, Winter'!T15*(1+[1]Main!$B$5)^(Main!$B$5-2020)</f>
        <v>12.937514040887063</v>
      </c>
      <c r="U15" s="1">
        <f>'[1]CostFlex, 2020, Winter'!U15*(1+[1]Main!$B$5)^(Main!$B$5-2020)</f>
        <v>14.694309830225619</v>
      </c>
      <c r="V15" s="1">
        <f>'[1]CostFlex, 2020, Winter'!V15*(1+[1]Main!$B$5)^(Main!$B$5-2020)</f>
        <v>17.809942552713505</v>
      </c>
      <c r="W15" s="1">
        <f>'[1]CostFlex, 2020, Winter'!W15*(1+[1]Main!$B$5)^(Main!$B$5-2020)</f>
        <v>17.78619339516673</v>
      </c>
      <c r="X15" s="1">
        <f>'[1]CostFlex, 2020, Winter'!X15*(1+[1]Main!$B$5)^(Main!$B$5-2020)</f>
        <v>16.841362046278764</v>
      </c>
      <c r="Y15" s="1">
        <f>'[1]CostFlex, 2020, Winter'!Y15*(1+[1]Main!$B$5)^(Main!$B$5-2020)</f>
        <v>16.020411438107772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F81D-BAD7-4BA6-9D04-E7CE185AA467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VLOOKUP($A2,'[1]Pc, 2020, Summer'!$A$2:$Y$15,B$1+2,FALSE)*(1+[1]Main!$B$2)^(Main!$B$5-2020)+VLOOKUP($A2,'EV Load'!$A$2:$Y$41,B$1+2,FALSE)</f>
        <v>6.7690025852205267</v>
      </c>
      <c r="C2" s="1">
        <f>VLOOKUP($A2,'[1]Pc, 2020, Summer'!$A$2:$Y$15,C$1+2,FALSE)*(1+[1]Main!$B$2)^(Main!$B$5-2020)+VLOOKUP($A2,'EV Load'!$A$2:$Y$41,C$1+2,FALSE)</f>
        <v>6.7040140798982186</v>
      </c>
      <c r="D2" s="1">
        <f>VLOOKUP($A2,'[1]Pc, 2020, Summer'!$A$2:$Y$15,D$1+2,FALSE)*(1+[1]Main!$B$2)^(Main!$B$5-2020)+VLOOKUP($A2,'EV Load'!$A$2:$Y$41,D$1+2,FALSE)</f>
        <v>6.4538808506785417</v>
      </c>
      <c r="E2" s="1">
        <f>VLOOKUP($A2,'[1]Pc, 2020, Summer'!$A$2:$Y$15,E$1+2,FALSE)*(1+[1]Main!$B$2)^(Main!$B$5-2020)+VLOOKUP($A2,'EV Load'!$A$2:$Y$41,E$1+2,FALSE)</f>
        <v>6.332756691327396</v>
      </c>
      <c r="F2" s="1">
        <f>VLOOKUP($A2,'[1]Pc, 2020, Summer'!$A$2:$Y$15,F$1+2,FALSE)*(1+[1]Main!$B$2)^(Main!$B$5-2020)+VLOOKUP($A2,'EV Load'!$A$2:$Y$41,F$1+2,FALSE)</f>
        <v>6.274868621946565</v>
      </c>
      <c r="G2" s="1">
        <f>VLOOKUP($A2,'[1]Pc, 2020, Summer'!$A$2:$Y$15,G$1+2,FALSE)*(1+[1]Main!$B$2)^(Main!$B$5-2020)+VLOOKUP($A2,'EV Load'!$A$2:$Y$41,G$1+2,FALSE)</f>
        <v>6.3523417758481768</v>
      </c>
      <c r="H2" s="1">
        <f>VLOOKUP($A2,'[1]Pc, 2020, Summer'!$A$2:$Y$15,H$1+2,FALSE)*(1+[1]Main!$B$2)^(Main!$B$5-2020)+VLOOKUP($A2,'EV Load'!$A$2:$Y$41,H$1+2,FALSE)</f>
        <v>6.3150211916030541</v>
      </c>
      <c r="I2" s="1">
        <f>VLOOKUP($A2,'[1]Pc, 2020, Summer'!$A$2:$Y$15,I$1+2,FALSE)*(1+[1]Main!$B$2)^(Main!$B$5-2020)+VLOOKUP($A2,'EV Load'!$A$2:$Y$41,I$1+2,FALSE)</f>
        <v>7.6377241204410513</v>
      </c>
      <c r="J2" s="1">
        <f>VLOOKUP($A2,'[1]Pc, 2020, Summer'!$A$2:$Y$15,J$1+2,FALSE)*(1+[1]Main!$B$2)^(Main!$B$5-2020)+VLOOKUP($A2,'EV Load'!$A$2:$Y$41,J$1+2,FALSE)</f>
        <v>8.2149536521840538</v>
      </c>
      <c r="K2" s="1">
        <f>VLOOKUP($A2,'[1]Pc, 2020, Summer'!$A$2:$Y$15,K$1+2,FALSE)*(1+[1]Main!$B$2)^(Main!$B$5-2020)+VLOOKUP($A2,'EV Load'!$A$2:$Y$41,K$1+2,FALSE)</f>
        <v>8.1138163307463955</v>
      </c>
      <c r="L2" s="1">
        <f>VLOOKUP($A2,'[1]Pc, 2020, Summer'!$A$2:$Y$15,L$1+2,FALSE)*(1+[1]Main!$B$2)^(Main!$B$5-2020)+VLOOKUP($A2,'EV Load'!$A$2:$Y$41,L$1+2,FALSE)</f>
        <v>7.972299698282443</v>
      </c>
      <c r="M2" s="1">
        <f>VLOOKUP($A2,'[1]Pc, 2020, Summer'!$A$2:$Y$15,M$1+2,FALSE)*(1+[1]Main!$B$2)^(Main!$B$5-2020)+VLOOKUP($A2,'EV Load'!$A$2:$Y$41,M$1+2,FALSE)</f>
        <v>8.072730917133164</v>
      </c>
      <c r="N2" s="1">
        <f>VLOOKUP($A2,'[1]Pc, 2020, Summer'!$A$2:$Y$15,N$1+2,FALSE)*(1+[1]Main!$B$2)^(Main!$B$5-2020)+VLOOKUP($A2,'EV Load'!$A$2:$Y$41,N$1+2,FALSE)</f>
        <v>8.3786992135708225</v>
      </c>
      <c r="O2" s="1">
        <f>VLOOKUP($A2,'[1]Pc, 2020, Summer'!$A$2:$Y$15,O$1+2,FALSE)*(1+[1]Main!$B$2)^(Main!$B$5-2020)+VLOOKUP($A2,'EV Load'!$A$2:$Y$41,O$1+2,FALSE)</f>
        <v>8.2354761306827822</v>
      </c>
      <c r="P2" s="1">
        <f>VLOOKUP($A2,'[1]Pc, 2020, Summer'!$A$2:$Y$15,P$1+2,FALSE)*(1+[1]Main!$B$2)^(Main!$B$5-2020)+VLOOKUP($A2,'EV Load'!$A$2:$Y$41,P$1+2,FALSE)</f>
        <v>7.6034575420059376</v>
      </c>
      <c r="Q2" s="1">
        <f>VLOOKUP($A2,'[1]Pc, 2020, Summer'!$A$2:$Y$15,Q$1+2,FALSE)*(1+[1]Main!$B$2)^(Main!$B$5-2020)+VLOOKUP($A2,'EV Load'!$A$2:$Y$41,Q$1+2,FALSE)</f>
        <v>7.8358318662213744</v>
      </c>
      <c r="R2" s="1">
        <f>VLOOKUP($A2,'[1]Pc, 2020, Summer'!$A$2:$Y$15,R$1+2,FALSE)*(1+[1]Main!$B$2)^(Main!$B$5-2020)+VLOOKUP($A2,'EV Load'!$A$2:$Y$41,R$1+2,FALSE)</f>
        <v>7.9082909317642072</v>
      </c>
      <c r="S2" s="1">
        <f>VLOOKUP($A2,'[1]Pc, 2020, Summer'!$A$2:$Y$15,S$1+2,FALSE)*(1+[1]Main!$B$2)^(Main!$B$5-2020)+VLOOKUP($A2,'EV Load'!$A$2:$Y$41,S$1+2,FALSE)</f>
        <v>7.6699543483036479</v>
      </c>
      <c r="T2" s="1">
        <f>VLOOKUP($A2,'[1]Pc, 2020, Summer'!$A$2:$Y$15,T$1+2,FALSE)*(1+[1]Main!$B$2)^(Main!$B$5-2020)+VLOOKUP($A2,'EV Load'!$A$2:$Y$41,T$1+2,FALSE)</f>
        <v>7.2645731075699747</v>
      </c>
      <c r="U2" s="1">
        <f>VLOOKUP($A2,'[1]Pc, 2020, Summer'!$A$2:$Y$15,U$1+2,FALSE)*(1+[1]Main!$B$2)^(Main!$B$5-2020)+VLOOKUP($A2,'EV Load'!$A$2:$Y$41,U$1+2,FALSE)</f>
        <v>7.1657707704410516</v>
      </c>
      <c r="V2" s="1">
        <f>VLOOKUP($A2,'[1]Pc, 2020, Summer'!$A$2:$Y$15,V$1+2,FALSE)*(1+[1]Main!$B$2)^(Main!$B$5-2020)+VLOOKUP($A2,'EV Load'!$A$2:$Y$41,V$1+2,FALSE)</f>
        <v>7.1536916817005931</v>
      </c>
      <c r="W2" s="1">
        <f>VLOOKUP($A2,'[1]Pc, 2020, Summer'!$A$2:$Y$15,W$1+2,FALSE)*(1+[1]Main!$B$2)^(Main!$B$5-2020)+VLOOKUP($A2,'EV Load'!$A$2:$Y$41,W$1+2,FALSE)</f>
        <v>7.0626574536259543</v>
      </c>
      <c r="X2" s="1">
        <f>VLOOKUP($A2,'[1]Pc, 2020, Summer'!$A$2:$Y$15,X$1+2,FALSE)*(1+[1]Main!$B$2)^(Main!$B$5-2020)+VLOOKUP($A2,'EV Load'!$A$2:$Y$41,X$1+2,FALSE)</f>
        <v>6.5901723229855813</v>
      </c>
      <c r="Y2" s="1">
        <f>VLOOKUP($A2,'[1]Pc, 2020, Summer'!$A$2:$Y$15,Y$1+2,FALSE)*(1+[1]Main!$B$2)^(Main!$B$5-2020)+VLOOKUP($A2,'EV Load'!$A$2:$Y$41,Y$1+2,FALSE)</f>
        <v>6.3911600443808316</v>
      </c>
    </row>
    <row r="3" spans="1:25" x14ac:dyDescent="0.25">
      <c r="A3">
        <v>17</v>
      </c>
      <c r="B3" s="1">
        <f>VLOOKUP($A3,'[1]Pc, 2020, Summer'!$A$2:$Y$15,B$1+2,FALSE)*(1+[1]Main!$B$2)^(Main!$B$5-2020)+VLOOKUP($A3,'EV Load'!$A$2:$Y$41,B$1+2,FALSE)</f>
        <v>1.5786854740882106</v>
      </c>
      <c r="C3" s="1">
        <f>VLOOKUP($A3,'[1]Pc, 2020, Summer'!$A$2:$Y$15,C$1+2,FALSE)*(1+[1]Main!$B$2)^(Main!$B$5-2020)+VLOOKUP($A3,'EV Load'!$A$2:$Y$41,C$1+2,FALSE)</f>
        <v>1.4905772619592874</v>
      </c>
      <c r="D3" s="1">
        <f>VLOOKUP($A3,'[1]Pc, 2020, Summer'!$A$2:$Y$15,D$1+2,FALSE)*(1+[1]Main!$B$2)^(Main!$B$5-2020)+VLOOKUP($A3,'EV Load'!$A$2:$Y$41,D$1+2,FALSE)</f>
        <v>1.4305352452714166</v>
      </c>
      <c r="E3" s="1">
        <f>VLOOKUP($A3,'[1]Pc, 2020, Summer'!$A$2:$Y$15,E$1+2,FALSE)*(1+[1]Main!$B$2)^(Main!$B$5-2020)+VLOOKUP($A3,'EV Load'!$A$2:$Y$41,E$1+2,FALSE)</f>
        <v>1.3022724565309582</v>
      </c>
      <c r="F3" s="1">
        <f>VLOOKUP($A3,'[1]Pc, 2020, Summer'!$A$2:$Y$15,F$1+2,FALSE)*(1+[1]Main!$B$2)^(Main!$B$5-2020)+VLOOKUP($A3,'EV Load'!$A$2:$Y$41,F$1+2,FALSE)</f>
        <v>1.2495203087786257</v>
      </c>
      <c r="G3" s="1">
        <f>VLOOKUP($A3,'[1]Pc, 2020, Summer'!$A$2:$Y$15,G$1+2,FALSE)*(1+[1]Main!$B$2)^(Main!$B$5-2020)+VLOOKUP($A3,'EV Load'!$A$2:$Y$41,G$1+2,FALSE)</f>
        <v>1.3081071253392706</v>
      </c>
      <c r="H3" s="1">
        <f>VLOOKUP($A3,'[1]Pc, 2020, Summer'!$A$2:$Y$15,H$1+2,FALSE)*(1+[1]Main!$B$2)^(Main!$B$5-2020)+VLOOKUP($A3,'EV Load'!$A$2:$Y$41,H$1+2,FALSE)</f>
        <v>1.3953467616412214</v>
      </c>
      <c r="I3" s="1">
        <f>VLOOKUP($A3,'[1]Pc, 2020, Summer'!$A$2:$Y$15,I$1+2,FALSE)*(1+[1]Main!$B$2)^(Main!$B$5-2020)+VLOOKUP($A3,'EV Load'!$A$2:$Y$41,I$1+2,FALSE)</f>
        <v>1.8374645231764206</v>
      </c>
      <c r="J3" s="1">
        <f>VLOOKUP($A3,'[1]Pc, 2020, Summer'!$A$2:$Y$15,J$1+2,FALSE)*(1+[1]Main!$B$2)^(Main!$B$5-2020)+VLOOKUP($A3,'EV Load'!$A$2:$Y$41,J$1+2,FALSE)</f>
        <v>2.0061829558736219</v>
      </c>
      <c r="K3" s="1">
        <f>VLOOKUP($A3,'[1]Pc, 2020, Summer'!$A$2:$Y$15,K$1+2,FALSE)*(1+[1]Main!$B$2)^(Main!$B$5-2020)+VLOOKUP($A3,'EV Load'!$A$2:$Y$41,K$1+2,FALSE)</f>
        <v>2.140862162298558</v>
      </c>
      <c r="L3" s="1">
        <f>VLOOKUP($A3,'[1]Pc, 2020, Summer'!$A$2:$Y$15,L$1+2,FALSE)*(1+[1]Main!$B$2)^(Main!$B$5-2020)+VLOOKUP($A3,'EV Load'!$A$2:$Y$41,L$1+2,FALSE)</f>
        <v>1.9482486143129771</v>
      </c>
      <c r="M3" s="1">
        <f>VLOOKUP($A3,'[1]Pc, 2020, Summer'!$A$2:$Y$15,M$1+2,FALSE)*(1+[1]Main!$B$2)^(Main!$B$5-2020)+VLOOKUP($A3,'EV Load'!$A$2:$Y$41,M$1+2,FALSE)</f>
        <v>2.0466797618532655</v>
      </c>
      <c r="N3" s="1">
        <f>VLOOKUP($A3,'[1]Pc, 2020, Summer'!$A$2:$Y$15,N$1+2,FALSE)*(1+[1]Main!$B$2)^(Main!$B$5-2020)+VLOOKUP($A3,'EV Load'!$A$2:$Y$41,N$1+2,FALSE)</f>
        <v>2.051702080428329</v>
      </c>
      <c r="O3" s="1">
        <f>VLOOKUP($A3,'[1]Pc, 2020, Summer'!$A$2:$Y$15,O$1+2,FALSE)*(1+[1]Main!$B$2)^(Main!$B$5-2020)+VLOOKUP($A3,'EV Load'!$A$2:$Y$41,O$1+2,FALSE)</f>
        <v>2.0087776072731129</v>
      </c>
      <c r="P3" s="1">
        <f>VLOOKUP($A3,'[1]Pc, 2020, Summer'!$A$2:$Y$15,P$1+2,FALSE)*(1+[1]Main!$B$2)^(Main!$B$5-2020)+VLOOKUP($A3,'EV Load'!$A$2:$Y$41,P$1+2,FALSE)</f>
        <v>1.7319957268023749</v>
      </c>
      <c r="Q3" s="1">
        <f>VLOOKUP($A3,'[1]Pc, 2020, Summer'!$A$2:$Y$15,Q$1+2,FALSE)*(1+[1]Main!$B$2)^(Main!$B$5-2020)+VLOOKUP($A3,'EV Load'!$A$2:$Y$41,Q$1+2,FALSE)</f>
        <v>1.8044962314885495</v>
      </c>
      <c r="R3" s="1">
        <f>VLOOKUP($A3,'[1]Pc, 2020, Summer'!$A$2:$Y$15,R$1+2,FALSE)*(1+[1]Main!$B$2)^(Main!$B$5-2020)+VLOOKUP($A3,'EV Load'!$A$2:$Y$41,R$1+2,FALSE)</f>
        <v>1.9023688177056826</v>
      </c>
      <c r="S3" s="1">
        <f>VLOOKUP($A3,'[1]Pc, 2020, Summer'!$A$2:$Y$15,S$1+2,FALSE)*(1+[1]Main!$B$2)^(Main!$B$5-2020)+VLOOKUP($A3,'EV Load'!$A$2:$Y$41,S$1+2,FALSE)</f>
        <v>1.900356899321459</v>
      </c>
      <c r="T3" s="1">
        <f>VLOOKUP($A3,'[1]Pc, 2020, Summer'!$A$2:$Y$15,T$1+2,FALSE)*(1+[1]Main!$B$2)^(Main!$B$5-2020)+VLOOKUP($A3,'EV Load'!$A$2:$Y$41,T$1+2,FALSE)</f>
        <v>1.9766646230279896</v>
      </c>
      <c r="U3" s="1">
        <f>VLOOKUP($A3,'[1]Pc, 2020, Summer'!$A$2:$Y$15,U$1+2,FALSE)*(1+[1]Main!$B$2)^(Main!$B$5-2020)+VLOOKUP($A3,'EV Load'!$A$2:$Y$41,U$1+2,FALSE)</f>
        <v>2.0769377981764205</v>
      </c>
      <c r="V3" s="1">
        <f>VLOOKUP($A3,'[1]Pc, 2020, Summer'!$A$2:$Y$15,V$1+2,FALSE)*(1+[1]Main!$B$2)^(Main!$B$5-2020)+VLOOKUP($A3,'EV Load'!$A$2:$Y$41,V$1+2,FALSE)</f>
        <v>2.1775624126802375</v>
      </c>
      <c r="W3" s="1">
        <f>VLOOKUP($A3,'[1]Pc, 2020, Summer'!$A$2:$Y$15,W$1+2,FALSE)*(1+[1]Main!$B$2)^(Main!$B$5-2020)+VLOOKUP($A3,'EV Load'!$A$2:$Y$41,W$1+2,FALSE)</f>
        <v>1.9957539114503819</v>
      </c>
      <c r="X3" s="1">
        <f>VLOOKUP($A3,'[1]Pc, 2020, Summer'!$A$2:$Y$15,X$1+2,FALSE)*(1+[1]Main!$B$2)^(Main!$B$5-2020)+VLOOKUP($A3,'EV Load'!$A$2:$Y$41,X$1+2,FALSE)</f>
        <v>1.7385410241942325</v>
      </c>
      <c r="Y3" s="1">
        <f>VLOOKUP($A3,'[1]Pc, 2020, Summer'!$A$2:$Y$15,Y$1+2,FALSE)*(1+[1]Main!$B$2)^(Main!$B$5-2020)+VLOOKUP($A3,'EV Load'!$A$2:$Y$41,Y$1+2,FALSE)</f>
        <v>1.6136079977523325</v>
      </c>
    </row>
    <row r="4" spans="1:25" x14ac:dyDescent="0.25">
      <c r="A4">
        <v>38</v>
      </c>
      <c r="B4" s="1">
        <f>VLOOKUP($A4,'[1]Pc, 2020, Summer'!$A$2:$Y$15,B$1+2,FALSE)*(1+[1]Main!$B$2)^(Main!$B$5-2020)+VLOOKUP($A4,'EV Load'!$A$2:$Y$41,B$1+2,FALSE)</f>
        <v>3.6343932093087363</v>
      </c>
      <c r="C4" s="1">
        <f>VLOOKUP($A4,'[1]Pc, 2020, Summer'!$A$2:$Y$15,C$1+2,FALSE)*(1+[1]Main!$B$2)^(Main!$B$5-2020)+VLOOKUP($A4,'EV Load'!$A$2:$Y$41,C$1+2,FALSE)</f>
        <v>3.4289609918575064</v>
      </c>
      <c r="D4" s="1">
        <f>VLOOKUP($A4,'[1]Pc, 2020, Summer'!$A$2:$Y$15,D$1+2,FALSE)*(1+[1]Main!$B$2)^(Main!$B$5-2020)+VLOOKUP($A4,'EV Load'!$A$2:$Y$41,D$1+2,FALSE)</f>
        <v>3.1535121209499573</v>
      </c>
      <c r="E4" s="1">
        <f>VLOOKUP($A4,'[1]Pc, 2020, Summer'!$A$2:$Y$15,E$1+2,FALSE)*(1+[1]Main!$B$2)^(Main!$B$5-2020)+VLOOKUP($A4,'EV Load'!$A$2:$Y$41,E$1+2,FALSE)</f>
        <v>3.2726516478583543</v>
      </c>
      <c r="F4" s="1">
        <f>VLOOKUP($A4,'[1]Pc, 2020, Summer'!$A$2:$Y$15,F$1+2,FALSE)*(1+[1]Main!$B$2)^(Main!$B$5-2020)+VLOOKUP($A4,'EV Load'!$A$2:$Y$41,F$1+2,FALSE)</f>
        <v>3.1897656307251907</v>
      </c>
      <c r="G4" s="1">
        <f>VLOOKUP($A4,'[1]Pc, 2020, Summer'!$A$2:$Y$15,G$1+2,FALSE)*(1+[1]Main!$B$2)^(Main!$B$5-2020)+VLOOKUP($A4,'EV Load'!$A$2:$Y$41,G$1+2,FALSE)</f>
        <v>3.2379762011874469</v>
      </c>
      <c r="H4" s="1">
        <f>VLOOKUP($A4,'[1]Pc, 2020, Summer'!$A$2:$Y$15,H$1+2,FALSE)*(1+[1]Main!$B$2)^(Main!$B$5-2020)+VLOOKUP($A4,'EV Load'!$A$2:$Y$41,H$1+2,FALSE)</f>
        <v>4.570360603244275</v>
      </c>
      <c r="I4" s="1">
        <f>VLOOKUP($A4,'[1]Pc, 2020, Summer'!$A$2:$Y$15,I$1+2,FALSE)*(1+[1]Main!$B$2)^(Main!$B$5-2020)+VLOOKUP($A4,'EV Load'!$A$2:$Y$41,I$1+2,FALSE)</f>
        <v>5.7306197186174721</v>
      </c>
      <c r="J4" s="1">
        <f>VLOOKUP($A4,'[1]Pc, 2020, Summer'!$A$2:$Y$15,J$1+2,FALSE)*(1+[1]Main!$B$2)^(Main!$B$5-2020)+VLOOKUP($A4,'EV Load'!$A$2:$Y$41,J$1+2,FALSE)</f>
        <v>6.0065444330576767</v>
      </c>
      <c r="K4" s="1">
        <f>VLOOKUP($A4,'[1]Pc, 2020, Summer'!$A$2:$Y$15,K$1+2,FALSE)*(1+[1]Main!$B$2)^(Main!$B$5-2020)+VLOOKUP($A4,'EV Load'!$A$2:$Y$41,K$1+2,FALSE)</f>
        <v>5.6396774930449531</v>
      </c>
      <c r="L4" s="1">
        <f>VLOOKUP($A4,'[1]Pc, 2020, Summer'!$A$2:$Y$15,L$1+2,FALSE)*(1+[1]Main!$B$2)^(Main!$B$5-2020)+VLOOKUP($A4,'EV Load'!$A$2:$Y$41,L$1+2,FALSE)</f>
        <v>5.5090500625954197</v>
      </c>
      <c r="M4" s="1">
        <f>VLOOKUP($A4,'[1]Pc, 2020, Summer'!$A$2:$Y$15,M$1+2,FALSE)*(1+[1]Main!$B$2)^(Main!$B$5-2020)+VLOOKUP($A4,'EV Load'!$A$2:$Y$41,M$1+2,FALSE)</f>
        <v>5.9236446289864295</v>
      </c>
      <c r="N4" s="1">
        <f>VLOOKUP($A4,'[1]Pc, 2020, Summer'!$A$2:$Y$15,N$1+2,FALSE)*(1+[1]Main!$B$2)^(Main!$B$5-2020)+VLOOKUP($A4,'EV Load'!$A$2:$Y$41,N$1+2,FALSE)</f>
        <v>6.2073283439991513</v>
      </c>
      <c r="O4" s="1">
        <f>VLOOKUP($A4,'[1]Pc, 2020, Summer'!$A$2:$Y$15,O$1+2,FALSE)*(1+[1]Main!$B$2)^(Main!$B$5-2020)+VLOOKUP($A4,'EV Load'!$A$2:$Y$41,O$1+2,FALSE)</f>
        <v>5.7881998879558951</v>
      </c>
      <c r="P4" s="1">
        <f>VLOOKUP($A4,'[1]Pc, 2020, Summer'!$A$2:$Y$15,P$1+2,FALSE)*(1+[1]Main!$B$2)^(Main!$B$5-2020)+VLOOKUP($A4,'EV Load'!$A$2:$Y$41,P$1+2,FALSE)</f>
        <v>5.2847947938083122</v>
      </c>
      <c r="Q4" s="1">
        <f>VLOOKUP($A4,'[1]Pc, 2020, Summer'!$A$2:$Y$15,Q$1+2,FALSE)*(1+[1]Main!$B$2)^(Main!$B$5-2020)+VLOOKUP($A4,'EV Load'!$A$2:$Y$41,Q$1+2,FALSE)</f>
        <v>5.0149841727099247</v>
      </c>
      <c r="R4" s="1">
        <f>VLOOKUP($A4,'[1]Pc, 2020, Summer'!$A$2:$Y$15,R$1+2,FALSE)*(1+[1]Main!$B$2)^(Main!$B$5-2020)+VLOOKUP($A4,'EV Load'!$A$2:$Y$41,R$1+2,FALSE)</f>
        <v>5.0986952494698894</v>
      </c>
      <c r="S4" s="1">
        <f>VLOOKUP($A4,'[1]Pc, 2020, Summer'!$A$2:$Y$15,S$1+2,FALSE)*(1+[1]Main!$B$2)^(Main!$B$5-2020)+VLOOKUP($A4,'EV Load'!$A$2:$Y$41,S$1+2,FALSE)</f>
        <v>4.9628537476251058</v>
      </c>
      <c r="T4" s="1">
        <f>VLOOKUP($A4,'[1]Pc, 2020, Summer'!$A$2:$Y$15,T$1+2,FALSE)*(1+[1]Main!$B$2)^(Main!$B$5-2020)+VLOOKUP($A4,'EV Load'!$A$2:$Y$41,T$1+2,FALSE)</f>
        <v>4.8223789805979642</v>
      </c>
      <c r="U4" s="1">
        <f>VLOOKUP($A4,'[1]Pc, 2020, Summer'!$A$2:$Y$15,U$1+2,FALSE)*(1+[1]Main!$B$2)^(Main!$B$5-2020)+VLOOKUP($A4,'EV Load'!$A$2:$Y$41,U$1+2,FALSE)</f>
        <v>5.2389279436174725</v>
      </c>
      <c r="V4" s="1">
        <f>VLOOKUP($A4,'[1]Pc, 2020, Summer'!$A$2:$Y$15,V$1+2,FALSE)*(1+[1]Main!$B$2)^(Main!$B$5-2020)+VLOOKUP($A4,'EV Load'!$A$2:$Y$41,V$1+2,FALSE)</f>
        <v>5.5015981443808304</v>
      </c>
      <c r="W4" s="1">
        <f>VLOOKUP($A4,'[1]Pc, 2020, Summer'!$A$2:$Y$15,W$1+2,FALSE)*(1+[1]Main!$B$2)^(Main!$B$5-2020)+VLOOKUP($A4,'EV Load'!$A$2:$Y$41,W$1+2,FALSE)</f>
        <v>5.1225634400763358</v>
      </c>
      <c r="X4" s="1">
        <f>VLOOKUP($A4,'[1]Pc, 2020, Summer'!$A$2:$Y$15,X$1+2,FALSE)*(1+[1]Main!$B$2)^(Main!$B$5-2020)+VLOOKUP($A4,'EV Load'!$A$2:$Y$41,X$1+2,FALSE)</f>
        <v>4.5783126221798129</v>
      </c>
      <c r="Y4" s="1">
        <f>VLOOKUP($A4,'[1]Pc, 2020, Summer'!$A$2:$Y$15,Y$1+2,FALSE)*(1+[1]Main!$B$2)^(Main!$B$5-2020)+VLOOKUP($A4,'EV Load'!$A$2:$Y$41,Y$1+2,FALSE)</f>
        <v>3.8542851421331639</v>
      </c>
    </row>
    <row r="5" spans="1:25" x14ac:dyDescent="0.25">
      <c r="A5">
        <v>36</v>
      </c>
      <c r="B5" s="1">
        <f>VLOOKUP($A5,'[1]Pc, 2020, Summer'!$A$2:$Y$15,B$1+2,FALSE)*(1+[1]Main!$B$2)^(Main!$B$5-2020)+VLOOKUP($A5,'EV Load'!$A$2:$Y$41,B$1+2,FALSE)</f>
        <v>0.38462239005513144</v>
      </c>
      <c r="C5" s="1">
        <f>VLOOKUP($A5,'[1]Pc, 2020, Summer'!$A$2:$Y$15,C$1+2,FALSE)*(1+[1]Main!$B$2)^(Main!$B$5-2020)+VLOOKUP($A5,'EV Load'!$A$2:$Y$41,C$1+2,FALSE)</f>
        <v>0.30789364497455474</v>
      </c>
      <c r="D5" s="1">
        <f>VLOOKUP($A5,'[1]Pc, 2020, Summer'!$A$2:$Y$15,D$1+2,FALSE)*(1+[1]Main!$B$2)^(Main!$B$5-2020)+VLOOKUP($A5,'EV Load'!$A$2:$Y$41,D$1+2,FALSE)</f>
        <v>0.24106470016963527</v>
      </c>
      <c r="E5" s="1">
        <f>VLOOKUP($A5,'[1]Pc, 2020, Summer'!$A$2:$Y$15,E$1+2,FALSE)*(1+[1]Main!$B$2)^(Main!$B$5-2020)+VLOOKUP($A5,'EV Load'!$A$2:$Y$41,E$1+2,FALSE)</f>
        <v>0.24001606658184904</v>
      </c>
      <c r="F5" s="1">
        <f>VLOOKUP($A5,'[1]Pc, 2020, Summer'!$A$2:$Y$15,F$1+2,FALSE)*(1+[1]Main!$B$2)^(Main!$B$5-2020)+VLOOKUP($A5,'EV Load'!$A$2:$Y$41,F$1+2,FALSE)</f>
        <v>0.22033664923664123</v>
      </c>
      <c r="G5" s="1">
        <f>VLOOKUP($A5,'[1]Pc, 2020, Summer'!$A$2:$Y$15,G$1+2,FALSE)*(1+[1]Main!$B$2)^(Main!$B$5-2020)+VLOOKUP($A5,'EV Load'!$A$2:$Y$41,G$1+2,FALSE)</f>
        <v>0.2056833252120441</v>
      </c>
      <c r="H5" s="1">
        <f>VLOOKUP($A5,'[1]Pc, 2020, Summer'!$A$2:$Y$15,H$1+2,FALSE)*(1+[1]Main!$B$2)^(Main!$B$5-2020)+VLOOKUP($A5,'EV Load'!$A$2:$Y$41,H$1+2,FALSE)</f>
        <v>0.44835667290076336</v>
      </c>
      <c r="I5" s="1">
        <f>VLOOKUP($A5,'[1]Pc, 2020, Summer'!$A$2:$Y$15,I$1+2,FALSE)*(1+[1]Main!$B$2)^(Main!$B$5-2020)+VLOOKUP($A5,'EV Load'!$A$2:$Y$41,I$1+2,FALSE)</f>
        <v>0.77595500511026294</v>
      </c>
      <c r="J5" s="1">
        <f>VLOOKUP($A5,'[1]Pc, 2020, Summer'!$A$2:$Y$15,J$1+2,FALSE)*(1+[1]Main!$B$2)^(Main!$B$5-2020)+VLOOKUP($A5,'EV Load'!$A$2:$Y$41,J$1+2,FALSE)</f>
        <v>0.94146884429601363</v>
      </c>
      <c r="K5" s="1">
        <f>VLOOKUP($A5,'[1]Pc, 2020, Summer'!$A$2:$Y$15,K$1+2,FALSE)*(1+[1]Main!$B$2)^(Main!$B$5-2020)+VLOOKUP($A5,'EV Load'!$A$2:$Y$41,K$1+2,FALSE)</f>
        <v>0.96242867018659872</v>
      </c>
      <c r="L5" s="1">
        <f>VLOOKUP($A5,'[1]Pc, 2020, Summer'!$A$2:$Y$15,L$1+2,FALSE)*(1+[1]Main!$B$2)^(Main!$B$5-2020)+VLOOKUP($A5,'EV Load'!$A$2:$Y$41,L$1+2,FALSE)</f>
        <v>0.94600141832061069</v>
      </c>
      <c r="M5" s="1">
        <f>VLOOKUP($A5,'[1]Pc, 2020, Summer'!$A$2:$Y$15,M$1+2,FALSE)*(1+[1]Main!$B$2)^(Main!$B$5-2020)+VLOOKUP($A5,'EV Load'!$A$2:$Y$41,M$1+2,FALSE)</f>
        <v>0.84724232928329102</v>
      </c>
      <c r="N5" s="1">
        <f>VLOOKUP($A5,'[1]Pc, 2020, Summer'!$A$2:$Y$15,N$1+2,FALSE)*(1+[1]Main!$B$2)^(Main!$B$5-2020)+VLOOKUP($A5,'EV Load'!$A$2:$Y$41,N$1+2,FALSE)</f>
        <v>0.96266657839270564</v>
      </c>
      <c r="O5" s="1">
        <f>VLOOKUP($A5,'[1]Pc, 2020, Summer'!$A$2:$Y$15,O$1+2,FALSE)*(1+[1]Main!$B$2)^(Main!$B$5-2020)+VLOOKUP($A5,'EV Load'!$A$2:$Y$41,O$1+2,FALSE)</f>
        <v>0.91460730142069546</v>
      </c>
      <c r="P5" s="1">
        <f>VLOOKUP($A5,'[1]Pc, 2020, Summer'!$A$2:$Y$15,P$1+2,FALSE)*(1+[1]Main!$B$2)^(Main!$B$5-2020)+VLOOKUP($A5,'EV Load'!$A$2:$Y$41,P$1+2,FALSE)</f>
        <v>0.83542144175148436</v>
      </c>
      <c r="Q5" s="1">
        <f>VLOOKUP($A5,'[1]Pc, 2020, Summer'!$A$2:$Y$15,Q$1+2,FALSE)*(1+[1]Main!$B$2)^(Main!$B$5-2020)+VLOOKUP($A5,'EV Load'!$A$2:$Y$41,Q$1+2,FALSE)</f>
        <v>0.76855398530534347</v>
      </c>
      <c r="R5" s="1">
        <f>VLOOKUP($A5,'[1]Pc, 2020, Summer'!$A$2:$Y$15,R$1+2,FALSE)*(1+[1]Main!$B$2)^(Main!$B$5-2020)+VLOOKUP($A5,'EV Load'!$A$2:$Y$41,R$1+2,FALSE)</f>
        <v>0.69430307044105166</v>
      </c>
      <c r="S5" s="1">
        <f>VLOOKUP($A5,'[1]Pc, 2020, Summer'!$A$2:$Y$15,S$1+2,FALSE)*(1+[1]Main!$B$2)^(Main!$B$5-2020)+VLOOKUP($A5,'EV Load'!$A$2:$Y$41,S$1+2,FALSE)</f>
        <v>0.62387959957591177</v>
      </c>
      <c r="T5" s="1">
        <f>VLOOKUP($A5,'[1]Pc, 2020, Summer'!$A$2:$Y$15,T$1+2,FALSE)*(1+[1]Main!$B$2)^(Main!$B$5-2020)+VLOOKUP($A5,'EV Load'!$A$2:$Y$41,T$1+2,FALSE)</f>
        <v>0.7870608581424936</v>
      </c>
      <c r="U5" s="1">
        <f>VLOOKUP($A5,'[1]Pc, 2020, Summer'!$A$2:$Y$15,U$1+2,FALSE)*(1+[1]Main!$B$2)^(Main!$B$5-2020)+VLOOKUP($A5,'EV Load'!$A$2:$Y$41,U$1+2,FALSE)</f>
        <v>0.91749813011026293</v>
      </c>
      <c r="V5" s="1">
        <f>VLOOKUP($A5,'[1]Pc, 2020, Summer'!$A$2:$Y$15,V$1+2,FALSE)*(1+[1]Main!$B$2)^(Main!$B$5-2020)+VLOOKUP($A5,'EV Load'!$A$2:$Y$41,V$1+2,FALSE)</f>
        <v>1.0563868516751485</v>
      </c>
      <c r="W5" s="1">
        <f>VLOOKUP($A5,'[1]Pc, 2020, Summer'!$A$2:$Y$15,W$1+2,FALSE)*(1+[1]Main!$B$2)^(Main!$B$5-2020)+VLOOKUP($A5,'EV Load'!$A$2:$Y$41,W$1+2,FALSE)</f>
        <v>1.0048794446564886</v>
      </c>
      <c r="X5" s="1">
        <f>VLOOKUP($A5,'[1]Pc, 2020, Summer'!$A$2:$Y$15,X$1+2,FALSE)*(1+[1]Main!$B$2)^(Main!$B$5-2020)+VLOOKUP($A5,'EV Load'!$A$2:$Y$41,X$1+2,FALSE)</f>
        <v>0.76897115574639541</v>
      </c>
      <c r="Y5" s="1">
        <f>VLOOKUP($A5,'[1]Pc, 2020, Summer'!$A$2:$Y$15,Y$1+2,FALSE)*(1+[1]Main!$B$2)^(Main!$B$5-2020)+VLOOKUP($A5,'EV Load'!$A$2:$Y$41,Y$1+2,FALSE)</f>
        <v>0.55836616734520783</v>
      </c>
    </row>
    <row r="6" spans="1:25" x14ac:dyDescent="0.25">
      <c r="A6">
        <v>26</v>
      </c>
      <c r="B6" s="1">
        <f>VLOOKUP($A6,'[1]Pc, 2020, Summer'!$A$2:$Y$15,B$1+2,FALSE)*(1+[1]Main!$B$2)^(Main!$B$5-2020)+VLOOKUP($A6,'EV Load'!$A$2:$Y$41,B$1+2,FALSE)</f>
        <v>3.3693469604537745</v>
      </c>
      <c r="C6" s="1">
        <f>VLOOKUP($A6,'[1]Pc, 2020, Summer'!$A$2:$Y$15,C$1+2,FALSE)*(1+[1]Main!$B$2)^(Main!$B$5-2020)+VLOOKUP($A6,'EV Load'!$A$2:$Y$41,C$1+2,FALSE)</f>
        <v>3.0464758355597965</v>
      </c>
      <c r="D6" s="1">
        <f>VLOOKUP($A6,'[1]Pc, 2020, Summer'!$A$2:$Y$15,D$1+2,FALSE)*(1+[1]Main!$B$2)^(Main!$B$5-2020)+VLOOKUP($A6,'EV Load'!$A$2:$Y$41,D$1+2,FALSE)</f>
        <v>2.8144315129346906</v>
      </c>
      <c r="E6" s="1">
        <f>VLOOKUP($A6,'[1]Pc, 2020, Summer'!$A$2:$Y$15,E$1+2,FALSE)*(1+[1]Main!$B$2)^(Main!$B$5-2020)+VLOOKUP($A6,'EV Load'!$A$2:$Y$41,E$1+2,FALSE)</f>
        <v>2.743595776865988</v>
      </c>
      <c r="F6" s="1">
        <f>VLOOKUP($A6,'[1]Pc, 2020, Summer'!$A$2:$Y$15,F$1+2,FALSE)*(1+[1]Main!$B$2)^(Main!$B$5-2020)+VLOOKUP($A6,'EV Load'!$A$2:$Y$41,F$1+2,FALSE)</f>
        <v>2.844313016793893</v>
      </c>
      <c r="G6" s="1">
        <f>VLOOKUP($A6,'[1]Pc, 2020, Summer'!$A$2:$Y$15,G$1+2,FALSE)*(1+[1]Main!$B$2)^(Main!$B$5-2020)+VLOOKUP($A6,'EV Load'!$A$2:$Y$41,G$1+2,FALSE)</f>
        <v>2.837165453668363</v>
      </c>
      <c r="H6" s="1">
        <f>VLOOKUP($A6,'[1]Pc, 2020, Summer'!$A$2:$Y$15,H$1+2,FALSE)*(1+[1]Main!$B$2)^(Main!$B$5-2020)+VLOOKUP($A6,'EV Load'!$A$2:$Y$41,H$1+2,FALSE)</f>
        <v>3.1514380211832065</v>
      </c>
      <c r="I6" s="1">
        <f>VLOOKUP($A6,'[1]Pc, 2020, Summer'!$A$2:$Y$15,I$1+2,FALSE)*(1+[1]Main!$B$2)^(Main!$B$5-2020)+VLOOKUP($A6,'EV Load'!$A$2:$Y$41,I$1+2,FALSE)</f>
        <v>3.5643613459075487</v>
      </c>
      <c r="J6" s="1">
        <f>VLOOKUP($A6,'[1]Pc, 2020, Summer'!$A$2:$Y$15,J$1+2,FALSE)*(1+[1]Main!$B$2)^(Main!$B$5-2020)+VLOOKUP($A6,'EV Load'!$A$2:$Y$41,J$1+2,FALSE)</f>
        <v>3.9314959338210342</v>
      </c>
      <c r="K6" s="1">
        <f>VLOOKUP($A6,'[1]Pc, 2020, Summer'!$A$2:$Y$15,K$1+2,FALSE)*(1+[1]Main!$B$2)^(Main!$B$5-2020)+VLOOKUP($A6,'EV Load'!$A$2:$Y$41,K$1+2,FALSE)</f>
        <v>4.0576376642281593</v>
      </c>
      <c r="L6" s="1">
        <f>VLOOKUP($A6,'[1]Pc, 2020, Summer'!$A$2:$Y$15,L$1+2,FALSE)*(1+[1]Main!$B$2)^(Main!$B$5-2020)+VLOOKUP($A6,'EV Load'!$A$2:$Y$41,L$1+2,FALSE)</f>
        <v>4.3387086969465658</v>
      </c>
      <c r="M6" s="1">
        <f>VLOOKUP($A6,'[1]Pc, 2020, Summer'!$A$2:$Y$15,M$1+2,FALSE)*(1+[1]Main!$B$2)^(Main!$B$5-2020)+VLOOKUP($A6,'EV Load'!$A$2:$Y$41,M$1+2,FALSE)</f>
        <v>4.5904099641009326</v>
      </c>
      <c r="N6" s="1">
        <f>VLOOKUP($A6,'[1]Pc, 2020, Summer'!$A$2:$Y$15,N$1+2,FALSE)*(1+[1]Main!$B$2)^(Main!$B$5-2020)+VLOOKUP($A6,'EV Load'!$A$2:$Y$41,N$1+2,FALSE)</f>
        <v>4.7186884336938073</v>
      </c>
      <c r="O6" s="1">
        <f>VLOOKUP($A6,'[1]Pc, 2020, Summer'!$A$2:$Y$15,O$1+2,FALSE)*(1+[1]Main!$B$2)^(Main!$B$5-2020)+VLOOKUP($A6,'EV Load'!$A$2:$Y$41,O$1+2,FALSE)</f>
        <v>4.5204797020780312</v>
      </c>
      <c r="P6" s="1">
        <f>VLOOKUP($A6,'[1]Pc, 2020, Summer'!$A$2:$Y$15,P$1+2,FALSE)*(1+[1]Main!$B$2)^(Main!$B$5-2020)+VLOOKUP($A6,'EV Load'!$A$2:$Y$41,P$1+2,FALSE)</f>
        <v>4.3606846398006791</v>
      </c>
      <c r="Q6" s="1">
        <f>VLOOKUP($A6,'[1]Pc, 2020, Summer'!$A$2:$Y$15,Q$1+2,FALSE)*(1+[1]Main!$B$2)^(Main!$B$5-2020)+VLOOKUP($A6,'EV Load'!$A$2:$Y$41,Q$1+2,FALSE)</f>
        <v>4.3088442732824426</v>
      </c>
      <c r="R6" s="1">
        <f>VLOOKUP($A6,'[1]Pc, 2020, Summer'!$A$2:$Y$15,R$1+2,FALSE)*(1+[1]Main!$B$2)^(Main!$B$5-2020)+VLOOKUP($A6,'EV Load'!$A$2:$Y$41,R$1+2,FALSE)</f>
        <v>4.2992452086301949</v>
      </c>
      <c r="S6" s="1">
        <f>VLOOKUP($A6,'[1]Pc, 2020, Summer'!$A$2:$Y$15,S$1+2,FALSE)*(1+[1]Main!$B$2)^(Main!$B$5-2020)+VLOOKUP($A6,'EV Load'!$A$2:$Y$41,S$1+2,FALSE)</f>
        <v>4.2844525426632742</v>
      </c>
      <c r="T6" s="1">
        <f>VLOOKUP($A6,'[1]Pc, 2020, Summer'!$A$2:$Y$15,T$1+2,FALSE)*(1+[1]Main!$B$2)^(Main!$B$5-2020)+VLOOKUP($A6,'EV Load'!$A$2:$Y$41,T$1+2,FALSE)</f>
        <v>4.3315592208651399</v>
      </c>
      <c r="U6" s="1">
        <f>VLOOKUP($A6,'[1]Pc, 2020, Summer'!$A$2:$Y$15,U$1+2,FALSE)*(1+[1]Main!$B$2)^(Main!$B$5-2020)+VLOOKUP($A6,'EV Load'!$A$2:$Y$41,U$1+2,FALSE)</f>
        <v>4.3916427459075491</v>
      </c>
      <c r="V6" s="1">
        <f>VLOOKUP($A6,'[1]Pc, 2020, Summer'!$A$2:$Y$15,V$1+2,FALSE)*(1+[1]Main!$B$2)^(Main!$B$5-2020)+VLOOKUP($A6,'EV Load'!$A$2:$Y$41,V$1+2,FALSE)</f>
        <v>4.8352995714800677</v>
      </c>
      <c r="W6" s="1">
        <f>VLOOKUP($A6,'[1]Pc, 2020, Summer'!$A$2:$Y$15,W$1+2,FALSE)*(1+[1]Main!$B$2)^(Main!$B$5-2020)+VLOOKUP($A6,'EV Load'!$A$2:$Y$41,W$1+2,FALSE)</f>
        <v>4.5974868675572518</v>
      </c>
      <c r="X6" s="1">
        <f>VLOOKUP($A6,'[1]Pc, 2020, Summer'!$A$2:$Y$15,X$1+2,FALSE)*(1+[1]Main!$B$2)^(Main!$B$5-2020)+VLOOKUP($A6,'EV Load'!$A$2:$Y$41,X$1+2,FALSE)</f>
        <v>4.4374129569126373</v>
      </c>
      <c r="Y6" s="1">
        <f>VLOOKUP($A6,'[1]Pc, 2020, Summer'!$A$2:$Y$15,Y$1+2,FALSE)*(1+[1]Main!$B$2)^(Main!$B$5-2020)+VLOOKUP($A6,'EV Load'!$A$2:$Y$41,Y$1+2,FALSE)</f>
        <v>3.9359025100720952</v>
      </c>
    </row>
    <row r="7" spans="1:25" x14ac:dyDescent="0.25">
      <c r="A7">
        <v>24</v>
      </c>
      <c r="B7" s="1">
        <f>VLOOKUP($A7,'[1]Pc, 2020, Summer'!$A$2:$Y$15,B$1+2,FALSE)*(1+[1]Main!$B$2)^(Main!$B$5-2020)+VLOOKUP($A7,'EV Load'!$A$2:$Y$41,B$1+2,FALSE)</f>
        <v>5.222930930385921</v>
      </c>
      <c r="C7" s="1">
        <f>VLOOKUP($A7,'[1]Pc, 2020, Summer'!$A$2:$Y$15,C$1+2,FALSE)*(1+[1]Main!$B$2)^(Main!$B$5-2020)+VLOOKUP($A7,'EV Load'!$A$2:$Y$41,C$1+2,FALSE)</f>
        <v>5.0273611898218826</v>
      </c>
      <c r="D7" s="1">
        <f>VLOOKUP($A7,'[1]Pc, 2020, Summer'!$A$2:$Y$15,D$1+2,FALSE)*(1+[1]Main!$B$2)^(Main!$B$5-2020)+VLOOKUP($A7,'EV Load'!$A$2:$Y$41,D$1+2,FALSE)</f>
        <v>4.6672106261874466</v>
      </c>
      <c r="E7" s="1">
        <f>VLOOKUP($A7,'[1]Pc, 2020, Summer'!$A$2:$Y$15,E$1+2,FALSE)*(1+[1]Main!$B$2)^(Main!$B$5-2020)+VLOOKUP($A7,'EV Load'!$A$2:$Y$41,E$1+2,FALSE)</f>
        <v>4.8504432410729432</v>
      </c>
      <c r="F7" s="1">
        <f>VLOOKUP($A7,'[1]Pc, 2020, Summer'!$A$2:$Y$15,F$1+2,FALSE)*(1+[1]Main!$B$2)^(Main!$B$5-2020)+VLOOKUP($A7,'EV Load'!$A$2:$Y$41,F$1+2,FALSE)</f>
        <v>4.9467756946564894</v>
      </c>
      <c r="G7" s="1">
        <f>VLOOKUP($A7,'[1]Pc, 2020, Summer'!$A$2:$Y$15,G$1+2,FALSE)*(1+[1]Main!$B$2)^(Main!$B$5-2020)+VLOOKUP($A7,'EV Load'!$A$2:$Y$41,G$1+2,FALSE)</f>
        <v>4.9405417764843094</v>
      </c>
      <c r="H7" s="1">
        <f>VLOOKUP($A7,'[1]Pc, 2020, Summer'!$A$2:$Y$15,H$1+2,FALSE)*(1+[1]Main!$B$2)^(Main!$B$5-2020)+VLOOKUP($A7,'EV Load'!$A$2:$Y$41,H$1+2,FALSE)</f>
        <v>5.3928229603053435</v>
      </c>
      <c r="I7" s="1">
        <f>VLOOKUP($A7,'[1]Pc, 2020, Summer'!$A$2:$Y$15,I$1+2,FALSE)*(1+[1]Main!$B$2)^(Main!$B$5-2020)+VLOOKUP($A7,'EV Load'!$A$2:$Y$41,I$1+2,FALSE)</f>
        <v>6.6317316357718408</v>
      </c>
      <c r="J7" s="1">
        <f>VLOOKUP($A7,'[1]Pc, 2020, Summer'!$A$2:$Y$15,J$1+2,FALSE)*(1+[1]Main!$B$2)^(Main!$B$5-2020)+VLOOKUP($A7,'EV Load'!$A$2:$Y$41,J$1+2,FALSE)</f>
        <v>6.9235300100720956</v>
      </c>
      <c r="K7" s="1">
        <f>VLOOKUP($A7,'[1]Pc, 2020, Summer'!$A$2:$Y$15,K$1+2,FALSE)*(1+[1]Main!$B$2)^(Main!$B$5-2020)+VLOOKUP($A7,'EV Load'!$A$2:$Y$41,K$1+2,FALSE)</f>
        <v>6.8934892163061923</v>
      </c>
      <c r="L7" s="1">
        <f>VLOOKUP($A7,'[1]Pc, 2020, Summer'!$A$2:$Y$15,L$1+2,FALSE)*(1+[1]Main!$B$2)^(Main!$B$5-2020)+VLOOKUP($A7,'EV Load'!$A$2:$Y$41,L$1+2,FALSE)</f>
        <v>6.8979446032442748</v>
      </c>
      <c r="M7" s="1">
        <f>VLOOKUP($A7,'[1]Pc, 2020, Summer'!$A$2:$Y$15,M$1+2,FALSE)*(1+[1]Main!$B$2)^(Main!$B$5-2020)+VLOOKUP($A7,'EV Load'!$A$2:$Y$41,M$1+2,FALSE)</f>
        <v>7.2815051799830357</v>
      </c>
      <c r="N7" s="1">
        <f>VLOOKUP($A7,'[1]Pc, 2020, Summer'!$A$2:$Y$15,N$1+2,FALSE)*(1+[1]Main!$B$2)^(Main!$B$5-2020)+VLOOKUP($A7,'EV Load'!$A$2:$Y$41,N$1+2,FALSE)</f>
        <v>7.2031847237489393</v>
      </c>
      <c r="O7" s="1">
        <f>VLOOKUP($A7,'[1]Pc, 2020, Summer'!$A$2:$Y$15,O$1+2,FALSE)*(1+[1]Main!$B$2)^(Main!$B$5-2020)+VLOOKUP($A7,'EV Load'!$A$2:$Y$41,O$1+2,FALSE)</f>
        <v>6.9197621599448684</v>
      </c>
      <c r="P7" s="1">
        <f>VLOOKUP($A7,'[1]Pc, 2020, Summer'!$A$2:$Y$15,P$1+2,FALSE)*(1+[1]Main!$B$2)^(Main!$B$5-2020)+VLOOKUP($A7,'EV Load'!$A$2:$Y$41,P$1+2,FALSE)</f>
        <v>6.5161150672603902</v>
      </c>
      <c r="Q7" s="1">
        <f>VLOOKUP($A7,'[1]Pc, 2020, Summer'!$A$2:$Y$15,Q$1+2,FALSE)*(1+[1]Main!$B$2)^(Main!$B$5-2020)+VLOOKUP($A7,'EV Load'!$A$2:$Y$41,Q$1+2,FALSE)</f>
        <v>6.2868224721374046</v>
      </c>
      <c r="R7" s="1">
        <f>VLOOKUP($A7,'[1]Pc, 2020, Summer'!$A$2:$Y$15,R$1+2,FALSE)*(1+[1]Main!$B$2)^(Main!$B$5-2020)+VLOOKUP($A7,'EV Load'!$A$2:$Y$41,R$1+2,FALSE)</f>
        <v>6.5676369680873625</v>
      </c>
      <c r="S7" s="1">
        <f>VLOOKUP($A7,'[1]Pc, 2020, Summer'!$A$2:$Y$15,S$1+2,FALSE)*(1+[1]Main!$B$2)^(Main!$B$5-2020)+VLOOKUP($A7,'EV Load'!$A$2:$Y$41,S$1+2,FALSE)</f>
        <v>6.4083359970313829</v>
      </c>
      <c r="T7" s="1">
        <f>VLOOKUP($A7,'[1]Pc, 2020, Summer'!$A$2:$Y$15,T$1+2,FALSE)*(1+[1]Main!$B$2)^(Main!$B$5-2020)+VLOOKUP($A7,'EV Load'!$A$2:$Y$41,T$1+2,FALSE)</f>
        <v>6.009248806997455</v>
      </c>
      <c r="U7" s="1">
        <f>VLOOKUP($A7,'[1]Pc, 2020, Summer'!$A$2:$Y$15,U$1+2,FALSE)*(1+[1]Main!$B$2)^(Main!$B$5-2020)+VLOOKUP($A7,'EV Load'!$A$2:$Y$41,U$1+2,FALSE)</f>
        <v>6.0637370607718406</v>
      </c>
      <c r="V7" s="1">
        <f>VLOOKUP($A7,'[1]Pc, 2020, Summer'!$A$2:$Y$15,V$1+2,FALSE)*(1+[1]Main!$B$2)^(Main!$B$5-2020)+VLOOKUP($A7,'EV Load'!$A$2:$Y$41,V$1+2,FALSE)</f>
        <v>6.3375323617260397</v>
      </c>
      <c r="W7" s="1">
        <f>VLOOKUP($A7,'[1]Pc, 2020, Summer'!$A$2:$Y$15,W$1+2,FALSE)*(1+[1]Main!$B$2)^(Main!$B$5-2020)+VLOOKUP($A7,'EV Load'!$A$2:$Y$41,W$1+2,FALSE)</f>
        <v>5.7789529375954194</v>
      </c>
      <c r="X7" s="1">
        <f>VLOOKUP($A7,'[1]Pc, 2020, Summer'!$A$2:$Y$15,X$1+2,FALSE)*(1+[1]Main!$B$2)^(Main!$B$5-2020)+VLOOKUP($A7,'EV Load'!$A$2:$Y$41,X$1+2,FALSE)</f>
        <v>5.414659565224766</v>
      </c>
      <c r="Y7" s="1">
        <f>VLOOKUP($A7,'[1]Pc, 2020, Summer'!$A$2:$Y$15,Y$1+2,FALSE)*(1+[1]Main!$B$2)^(Main!$B$5-2020)+VLOOKUP($A7,'EV Load'!$A$2:$Y$41,Y$1+2,FALSE)</f>
        <v>5.4090564214164543</v>
      </c>
    </row>
    <row r="8" spans="1:25" x14ac:dyDescent="0.25">
      <c r="A8">
        <v>28</v>
      </c>
      <c r="B8" s="1">
        <f>VLOOKUP($A8,'[1]Pc, 2020, Summer'!$A$2:$Y$15,B$1+2,FALSE)*(1+[1]Main!$B$2)^(Main!$B$5-2020)+VLOOKUP($A8,'EV Load'!$A$2:$Y$41,B$1+2,FALSE)</f>
        <v>2.6841393072094997</v>
      </c>
      <c r="C8" s="1">
        <f>VLOOKUP($A8,'[1]Pc, 2020, Summer'!$A$2:$Y$15,C$1+2,FALSE)*(1+[1]Main!$B$2)^(Main!$B$5-2020)+VLOOKUP($A8,'EV Load'!$A$2:$Y$41,C$1+2,FALSE)</f>
        <v>2.4214548159033078</v>
      </c>
      <c r="D8" s="1">
        <f>VLOOKUP($A8,'[1]Pc, 2020, Summer'!$A$2:$Y$15,D$1+2,FALSE)*(1+[1]Main!$B$2)^(Main!$B$5-2020)+VLOOKUP($A8,'EV Load'!$A$2:$Y$41,D$1+2,FALSE)</f>
        <v>2.3645121106446139</v>
      </c>
      <c r="E8" s="1">
        <f>VLOOKUP($A8,'[1]Pc, 2020, Summer'!$A$2:$Y$15,E$1+2,FALSE)*(1+[1]Main!$B$2)^(Main!$B$5-2020)+VLOOKUP($A8,'EV Load'!$A$2:$Y$41,E$1+2,FALSE)</f>
        <v>2.4102428530110265</v>
      </c>
      <c r="F8" s="1">
        <f>VLOOKUP($A8,'[1]Pc, 2020, Summer'!$A$2:$Y$15,F$1+2,FALSE)*(1+[1]Main!$B$2)^(Main!$B$5-2020)+VLOOKUP($A8,'EV Load'!$A$2:$Y$41,F$1+2,FALSE)</f>
        <v>2.3284431020992367</v>
      </c>
      <c r="G8" s="1">
        <f>VLOOKUP($A8,'[1]Pc, 2020, Summer'!$A$2:$Y$15,G$1+2,FALSE)*(1+[1]Main!$B$2)^(Main!$B$5-2020)+VLOOKUP($A8,'EV Load'!$A$2:$Y$41,G$1+2,FALSE)</f>
        <v>2.5218741008057672</v>
      </c>
      <c r="H8" s="1">
        <f>VLOOKUP($A8,'[1]Pc, 2020, Summer'!$A$2:$Y$15,H$1+2,FALSE)*(1+[1]Main!$B$2)^(Main!$B$5-2020)+VLOOKUP($A8,'EV Load'!$A$2:$Y$41,H$1+2,FALSE)</f>
        <v>3.2522989870229004</v>
      </c>
      <c r="I8" s="1">
        <f>VLOOKUP($A8,'[1]Pc, 2020, Summer'!$A$2:$Y$15,I$1+2,FALSE)*(1+[1]Main!$B$2)^(Main!$B$5-2020)+VLOOKUP($A8,'EV Load'!$A$2:$Y$41,I$1+2,FALSE)</f>
        <v>3.6368570144189989</v>
      </c>
      <c r="J8" s="1">
        <f>VLOOKUP($A8,'[1]Pc, 2020, Summer'!$A$2:$Y$15,J$1+2,FALSE)*(1+[1]Main!$B$2)^(Main!$B$5-2020)+VLOOKUP($A8,'EV Load'!$A$2:$Y$41,J$1+2,FALSE)</f>
        <v>4.1903234483248522</v>
      </c>
      <c r="K8" s="1">
        <f>VLOOKUP($A8,'[1]Pc, 2020, Summer'!$A$2:$Y$15,K$1+2,FALSE)*(1+[1]Main!$B$2)^(Main!$B$5-2020)+VLOOKUP($A8,'EV Load'!$A$2:$Y$41,K$1+2,FALSE)</f>
        <v>4.4204898917090754</v>
      </c>
      <c r="L8" s="1">
        <f>VLOOKUP($A8,'[1]Pc, 2020, Summer'!$A$2:$Y$15,L$1+2,FALSE)*(1+[1]Main!$B$2)^(Main!$B$5-2020)+VLOOKUP($A8,'EV Load'!$A$2:$Y$41,L$1+2,FALSE)</f>
        <v>4.3938620746183208</v>
      </c>
      <c r="M8" s="1">
        <f>VLOOKUP($A8,'[1]Pc, 2020, Summer'!$A$2:$Y$15,M$1+2,FALSE)*(1+[1]Main!$B$2)^(Main!$B$5-2020)+VLOOKUP($A8,'EV Load'!$A$2:$Y$41,M$1+2,FALSE)</f>
        <v>4.5864408312765059</v>
      </c>
      <c r="N8" s="1">
        <f>VLOOKUP($A8,'[1]Pc, 2020, Summer'!$A$2:$Y$15,N$1+2,FALSE)*(1+[1]Main!$B$2)^(Main!$B$5-2020)+VLOOKUP($A8,'EV Load'!$A$2:$Y$41,N$1+2,FALSE)</f>
        <v>4.465454987892282</v>
      </c>
      <c r="O8" s="1">
        <f>VLOOKUP($A8,'[1]Pc, 2020, Summer'!$A$2:$Y$15,O$1+2,FALSE)*(1+[1]Main!$B$2)^(Main!$B$5-2020)+VLOOKUP($A8,'EV Load'!$A$2:$Y$41,O$1+2,FALSE)</f>
        <v>4.5767243203986432</v>
      </c>
      <c r="P8" s="1">
        <f>VLOOKUP($A8,'[1]Pc, 2020, Summer'!$A$2:$Y$15,P$1+2,FALSE)*(1+[1]Main!$B$2)^(Main!$B$5-2020)+VLOOKUP($A8,'EV Load'!$A$2:$Y$41,P$1+2,FALSE)</f>
        <v>4.505041213655641</v>
      </c>
      <c r="Q8" s="1">
        <f>VLOOKUP($A8,'[1]Pc, 2020, Summer'!$A$2:$Y$15,Q$1+2,FALSE)*(1+[1]Main!$B$2)^(Main!$B$5-2020)+VLOOKUP($A8,'EV Load'!$A$2:$Y$41,Q$1+2,FALSE)</f>
        <v>4.1997958591603046</v>
      </c>
      <c r="R8" s="1">
        <f>VLOOKUP($A8,'[1]Pc, 2020, Summer'!$A$2:$Y$15,R$1+2,FALSE)*(1+[1]Main!$B$2)^(Main!$B$5-2020)+VLOOKUP($A8,'EV Load'!$A$2:$Y$41,R$1+2,FALSE)</f>
        <v>4.2464541826759969</v>
      </c>
      <c r="S8" s="1">
        <f>VLOOKUP($A8,'[1]Pc, 2020, Summer'!$A$2:$Y$15,S$1+2,FALSE)*(1+[1]Main!$B$2)^(Main!$B$5-2020)+VLOOKUP($A8,'EV Load'!$A$2:$Y$41,S$1+2,FALSE)</f>
        <v>4.1065408733884645</v>
      </c>
      <c r="T8" s="1">
        <f>VLOOKUP($A8,'[1]Pc, 2020, Summer'!$A$2:$Y$15,T$1+2,FALSE)*(1+[1]Main!$B$2)^(Main!$B$5-2020)+VLOOKUP($A8,'EV Load'!$A$2:$Y$41,T$1+2,FALSE)</f>
        <v>4.0699360859414755</v>
      </c>
      <c r="U8" s="1">
        <f>VLOOKUP($A8,'[1]Pc, 2020, Summer'!$A$2:$Y$15,U$1+2,FALSE)*(1+[1]Main!$B$2)^(Main!$B$5-2020)+VLOOKUP($A8,'EV Load'!$A$2:$Y$41,U$1+2,FALSE)</f>
        <v>4.0960641894189997</v>
      </c>
      <c r="V8" s="1">
        <f>VLOOKUP($A8,'[1]Pc, 2020, Summer'!$A$2:$Y$15,V$1+2,FALSE)*(1+[1]Main!$B$2)^(Main!$B$5-2020)+VLOOKUP($A8,'EV Load'!$A$2:$Y$41,V$1+2,FALSE)</f>
        <v>4.1506929113655646</v>
      </c>
      <c r="W8" s="1">
        <f>VLOOKUP($A8,'[1]Pc, 2020, Summer'!$A$2:$Y$15,W$1+2,FALSE)*(1+[1]Main!$B$2)^(Main!$B$5-2020)+VLOOKUP($A8,'EV Load'!$A$2:$Y$41,W$1+2,FALSE)</f>
        <v>3.4921106896946568</v>
      </c>
      <c r="X8" s="1">
        <f>VLOOKUP($A8,'[1]Pc, 2020, Summer'!$A$2:$Y$15,X$1+2,FALSE)*(1+[1]Main!$B$2)^(Main!$B$5-2020)+VLOOKUP($A8,'EV Load'!$A$2:$Y$41,X$1+2,FALSE)</f>
        <v>3.3833314418363019</v>
      </c>
      <c r="Y8" s="1">
        <f>VLOOKUP($A8,'[1]Pc, 2020, Summer'!$A$2:$Y$15,Y$1+2,FALSE)*(1+[1]Main!$B$2)^(Main!$B$5-2020)+VLOOKUP($A8,'EV Load'!$A$2:$Y$41,Y$1+2,FALSE)</f>
        <v>2.9285033759117893</v>
      </c>
    </row>
    <row r="9" spans="1:25" x14ac:dyDescent="0.25">
      <c r="A9">
        <v>6</v>
      </c>
      <c r="B9" s="1">
        <f>VLOOKUP($A9,'[1]Pc, 2020, Summer'!$A$2:$Y$15,B$1+2,FALSE)*(1+[1]Main!$B$2)^(Main!$B$5-2020)+VLOOKUP($A9,'EV Load'!$A$2:$Y$41,B$1+2,FALSE)</f>
        <v>1.7098937801102629</v>
      </c>
      <c r="C9" s="1">
        <f>VLOOKUP($A9,'[1]Pc, 2020, Summer'!$A$2:$Y$15,C$1+2,FALSE)*(1+[1]Main!$B$2)^(Main!$B$5-2020)+VLOOKUP($A9,'EV Load'!$A$2:$Y$41,C$1+2,FALSE)</f>
        <v>1.6012182399491093</v>
      </c>
      <c r="D9" s="1">
        <f>VLOOKUP($A9,'[1]Pc, 2020, Summer'!$A$2:$Y$15,D$1+2,FALSE)*(1+[1]Main!$B$2)^(Main!$B$5-2020)+VLOOKUP($A9,'EV Load'!$A$2:$Y$41,D$1+2,FALSE)</f>
        <v>1.5448957753392707</v>
      </c>
      <c r="E9" s="1">
        <f>VLOOKUP($A9,'[1]Pc, 2020, Summer'!$A$2:$Y$15,E$1+2,FALSE)*(1+[1]Main!$B$2)^(Main!$B$5-2020)+VLOOKUP($A9,'EV Load'!$A$2:$Y$41,E$1+2,FALSE)</f>
        <v>1.5287290081636982</v>
      </c>
      <c r="F9" s="1">
        <f>VLOOKUP($A9,'[1]Pc, 2020, Summer'!$A$2:$Y$15,F$1+2,FALSE)*(1+[1]Main!$B$2)^(Main!$B$5-2020)+VLOOKUP($A9,'EV Load'!$A$2:$Y$41,F$1+2,FALSE)</f>
        <v>1.5820658234732823</v>
      </c>
      <c r="G9" s="1">
        <f>VLOOKUP($A9,'[1]Pc, 2020, Summer'!$A$2:$Y$15,G$1+2,FALSE)*(1+[1]Main!$B$2)^(Main!$B$5-2020)+VLOOKUP($A9,'EV Load'!$A$2:$Y$41,G$1+2,FALSE)</f>
        <v>1.7092527254240881</v>
      </c>
      <c r="H9" s="1">
        <f>VLOOKUP($A9,'[1]Pc, 2020, Summer'!$A$2:$Y$15,H$1+2,FALSE)*(1+[1]Main!$B$2)^(Main!$B$5-2020)+VLOOKUP($A9,'EV Load'!$A$2:$Y$41,H$1+2,FALSE)</f>
        <v>2.8325727208015268</v>
      </c>
      <c r="I9" s="1">
        <f>VLOOKUP($A9,'[1]Pc, 2020, Summer'!$A$2:$Y$15,I$1+2,FALSE)*(1+[1]Main!$B$2)^(Main!$B$5-2020)+VLOOKUP($A9,'EV Load'!$A$2:$Y$41,I$1+2,FALSE)</f>
        <v>3.4173950602205259</v>
      </c>
      <c r="J9" s="1">
        <f>VLOOKUP($A9,'[1]Pc, 2020, Summer'!$A$2:$Y$15,J$1+2,FALSE)*(1+[1]Main!$B$2)^(Main!$B$5-2020)+VLOOKUP($A9,'EV Load'!$A$2:$Y$41,J$1+2,FALSE)</f>
        <v>3.6725514385920275</v>
      </c>
      <c r="K9" s="1">
        <f>VLOOKUP($A9,'[1]Pc, 2020, Summer'!$A$2:$Y$15,K$1+2,FALSE)*(1+[1]Main!$B$2)^(Main!$B$5-2020)+VLOOKUP($A9,'EV Load'!$A$2:$Y$41,K$1+2,FALSE)</f>
        <v>3.6220349403731977</v>
      </c>
      <c r="L9" s="1">
        <f>VLOOKUP($A9,'[1]Pc, 2020, Summer'!$A$2:$Y$15,L$1+2,FALSE)*(1+[1]Main!$B$2)^(Main!$B$5-2020)+VLOOKUP($A9,'EV Load'!$A$2:$Y$41,L$1+2,FALSE)</f>
        <v>3.7837247866412209</v>
      </c>
      <c r="M9" s="1">
        <f>VLOOKUP($A9,'[1]Pc, 2020, Summer'!$A$2:$Y$15,M$1+2,FALSE)*(1+[1]Main!$B$2)^(Main!$B$5-2020)+VLOOKUP($A9,'EV Load'!$A$2:$Y$41,M$1+2,FALSE)</f>
        <v>4.0140204585665815</v>
      </c>
      <c r="N9" s="1">
        <f>VLOOKUP($A9,'[1]Pc, 2020, Summer'!$A$2:$Y$15,N$1+2,FALSE)*(1+[1]Main!$B$2)^(Main!$B$5-2020)+VLOOKUP($A9,'EV Load'!$A$2:$Y$41,N$1+2,FALSE)</f>
        <v>3.9862451317854113</v>
      </c>
      <c r="O9" s="1">
        <f>VLOOKUP($A9,'[1]Pc, 2020, Summer'!$A$2:$Y$15,O$1+2,FALSE)*(1+[1]Main!$B$2)^(Main!$B$5-2020)+VLOOKUP($A9,'EV Load'!$A$2:$Y$41,O$1+2,FALSE)</f>
        <v>3.7119407528413912</v>
      </c>
      <c r="P9" s="1">
        <f>VLOOKUP($A9,'[1]Pc, 2020, Summer'!$A$2:$Y$15,P$1+2,FALSE)*(1+[1]Main!$B$2)^(Main!$B$5-2020)+VLOOKUP($A9,'EV Load'!$A$2:$Y$41,P$1+2,FALSE)</f>
        <v>3.2334429085029686</v>
      </c>
      <c r="Q9" s="1">
        <f>VLOOKUP($A9,'[1]Pc, 2020, Summer'!$A$2:$Y$15,Q$1+2,FALSE)*(1+[1]Main!$B$2)^(Main!$B$5-2020)+VLOOKUP($A9,'EV Load'!$A$2:$Y$41,Q$1+2,FALSE)</f>
        <v>3.0904631956106874</v>
      </c>
      <c r="R9" s="1">
        <f>VLOOKUP($A9,'[1]Pc, 2020, Summer'!$A$2:$Y$15,R$1+2,FALSE)*(1+[1]Main!$B$2)^(Main!$B$5-2020)+VLOOKUP($A9,'EV Load'!$A$2:$Y$41,R$1+2,FALSE)</f>
        <v>2.9302524408821036</v>
      </c>
      <c r="S9" s="1">
        <f>VLOOKUP($A9,'[1]Pc, 2020, Summer'!$A$2:$Y$15,S$1+2,FALSE)*(1+[1]Main!$B$2)^(Main!$B$5-2020)+VLOOKUP($A9,'EV Load'!$A$2:$Y$41,S$1+2,FALSE)</f>
        <v>2.8633105991518235</v>
      </c>
      <c r="T9" s="1">
        <f>VLOOKUP($A9,'[1]Pc, 2020, Summer'!$A$2:$Y$15,T$1+2,FALSE)*(1+[1]Main!$B$2)^(Main!$B$5-2020)+VLOOKUP($A9,'EV Load'!$A$2:$Y$41,T$1+2,FALSE)</f>
        <v>2.8223797162849871</v>
      </c>
      <c r="U9" s="1">
        <f>VLOOKUP($A9,'[1]Pc, 2020, Summer'!$A$2:$Y$15,U$1+2,FALSE)*(1+[1]Main!$B$2)^(Main!$B$5-2020)+VLOOKUP($A9,'EV Load'!$A$2:$Y$41,U$1+2,FALSE)</f>
        <v>2.9053925102205262</v>
      </c>
      <c r="V9" s="1">
        <f>VLOOKUP($A9,'[1]Pc, 2020, Summer'!$A$2:$Y$15,V$1+2,FALSE)*(1+[1]Main!$B$2)^(Main!$B$5-2020)+VLOOKUP($A9,'EV Load'!$A$2:$Y$41,V$1+2,FALSE)</f>
        <v>2.8011137283502965</v>
      </c>
      <c r="W9" s="1">
        <f>VLOOKUP($A9,'[1]Pc, 2020, Summer'!$A$2:$Y$15,W$1+2,FALSE)*(1+[1]Main!$B$2)^(Main!$B$5-2020)+VLOOKUP($A9,'EV Load'!$A$2:$Y$41,W$1+2,FALSE)</f>
        <v>2.4612018393129773</v>
      </c>
      <c r="X9" s="1">
        <f>VLOOKUP($A9,'[1]Pc, 2020, Summer'!$A$2:$Y$15,X$1+2,FALSE)*(1+[1]Main!$B$2)^(Main!$B$5-2020)+VLOOKUP($A9,'EV Load'!$A$2:$Y$41,X$1+2,FALSE)</f>
        <v>2.0477707614927905</v>
      </c>
      <c r="Y9" s="1">
        <f>VLOOKUP($A9,'[1]Pc, 2020, Summer'!$A$2:$Y$15,Y$1+2,FALSE)*(1+[1]Main!$B$2)^(Main!$B$5-2020)+VLOOKUP($A9,'EV Load'!$A$2:$Y$41,Y$1+2,FALSE)</f>
        <v>1.8447599846904157</v>
      </c>
    </row>
    <row r="10" spans="1:25" x14ac:dyDescent="0.25">
      <c r="A10">
        <v>30</v>
      </c>
      <c r="B10" s="1">
        <f>VLOOKUP($A10,'[1]Pc, 2020, Summer'!$A$2:$Y$15,B$1+2,FALSE)*(1+[1]Main!$B$2)^(Main!$B$5-2020)+VLOOKUP($A10,'EV Load'!$A$2:$Y$41,B$1+2,FALSE)</f>
        <v>1.6362503149915184</v>
      </c>
      <c r="C10" s="1">
        <f>VLOOKUP($A10,'[1]Pc, 2020, Summer'!$A$2:$Y$15,C$1+2,FALSE)*(1+[1]Main!$B$2)^(Main!$B$5-2020)+VLOOKUP($A10,'EV Load'!$A$2:$Y$41,C$1+2,FALSE)</f>
        <v>1.509753241157761</v>
      </c>
      <c r="D10" s="1">
        <f>VLOOKUP($A10,'[1]Pc, 2020, Summer'!$A$2:$Y$15,D$1+2,FALSE)*(1+[1]Main!$B$2)^(Main!$B$5-2020)+VLOOKUP($A10,'EV Load'!$A$2:$Y$41,D$1+2,FALSE)</f>
        <v>1.4650350922815947</v>
      </c>
      <c r="E10" s="1">
        <f>VLOOKUP($A10,'[1]Pc, 2020, Summer'!$A$2:$Y$15,E$1+2,FALSE)*(1+[1]Main!$B$2)^(Main!$B$5-2020)+VLOOKUP($A10,'EV Load'!$A$2:$Y$41,E$1+2,FALSE)</f>
        <v>1.3716838705258694</v>
      </c>
      <c r="F10" s="1">
        <f>VLOOKUP($A10,'[1]Pc, 2020, Summer'!$A$2:$Y$15,F$1+2,FALSE)*(1+[1]Main!$B$2)^(Main!$B$5-2020)+VLOOKUP($A10,'EV Load'!$A$2:$Y$41,F$1+2,FALSE)</f>
        <v>1.4025570597328243</v>
      </c>
      <c r="G10" s="1">
        <f>VLOOKUP($A10,'[1]Pc, 2020, Summer'!$A$2:$Y$15,G$1+2,FALSE)*(1+[1]Main!$B$2)^(Main!$B$5-2020)+VLOOKUP($A10,'EV Load'!$A$2:$Y$41,G$1+2,FALSE)</f>
        <v>1.3724115653519933</v>
      </c>
      <c r="H10" s="1">
        <f>VLOOKUP($A10,'[1]Pc, 2020, Summer'!$A$2:$Y$15,H$1+2,FALSE)*(1+[1]Main!$B$2)^(Main!$B$5-2020)+VLOOKUP($A10,'EV Load'!$A$2:$Y$41,H$1+2,FALSE)</f>
        <v>1.3691775830152673</v>
      </c>
      <c r="I10" s="1">
        <f>VLOOKUP($A10,'[1]Pc, 2020, Summer'!$A$2:$Y$15,I$1+2,FALSE)*(1+[1]Main!$B$2)^(Main!$B$5-2020)+VLOOKUP($A10,'EV Load'!$A$2:$Y$41,I$1+2,FALSE)</f>
        <v>1.5267121799830365</v>
      </c>
      <c r="J10" s="1">
        <f>VLOOKUP($A10,'[1]Pc, 2020, Summer'!$A$2:$Y$15,J$1+2,FALSE)*(1+[1]Main!$B$2)^(Main!$B$5-2020)+VLOOKUP($A10,'EV Load'!$A$2:$Y$41,J$1+2,FALSE)</f>
        <v>1.3236327720313825</v>
      </c>
      <c r="K10" s="1">
        <f>VLOOKUP($A10,'[1]Pc, 2020, Summer'!$A$2:$Y$15,K$1+2,FALSE)*(1+[1]Main!$B$2)^(Main!$B$5-2020)+VLOOKUP($A10,'EV Load'!$A$2:$Y$41,K$1+2,FALSE)</f>
        <v>1.3740277065097537</v>
      </c>
      <c r="L10" s="1">
        <f>VLOOKUP($A10,'[1]Pc, 2020, Summer'!$A$2:$Y$15,L$1+2,FALSE)*(1+[1]Main!$B$2)^(Main!$B$5-2020)+VLOOKUP($A10,'EV Load'!$A$2:$Y$41,L$1+2,FALSE)</f>
        <v>1.5298980164122138</v>
      </c>
      <c r="M10" s="1">
        <f>VLOOKUP($A10,'[1]Pc, 2020, Summer'!$A$2:$Y$15,M$1+2,FALSE)*(1+[1]Main!$B$2)^(Main!$B$5-2020)+VLOOKUP($A10,'EV Load'!$A$2:$Y$41,M$1+2,FALSE)</f>
        <v>1.7104254551102631</v>
      </c>
      <c r="N10" s="1">
        <f>VLOOKUP($A10,'[1]Pc, 2020, Summer'!$A$2:$Y$15,N$1+2,FALSE)*(1+[1]Main!$B$2)^(Main!$B$5-2020)+VLOOKUP($A10,'EV Load'!$A$2:$Y$41,N$1+2,FALSE)</f>
        <v>1.7864951956318913</v>
      </c>
      <c r="O10" s="1">
        <f>VLOOKUP($A10,'[1]Pc, 2020, Summer'!$A$2:$Y$15,O$1+2,FALSE)*(1+[1]Main!$B$2)^(Main!$B$5-2020)+VLOOKUP($A10,'EV Load'!$A$2:$Y$41,O$1+2,FALSE)</f>
        <v>1.7685112978583546</v>
      </c>
      <c r="P10" s="1">
        <f>VLOOKUP($A10,'[1]Pc, 2020, Summer'!$A$2:$Y$15,P$1+2,FALSE)*(1+[1]Main!$B$2)^(Main!$B$5-2020)+VLOOKUP($A10,'EV Load'!$A$2:$Y$41,P$1+2,FALSE)</f>
        <v>1.715275212807464</v>
      </c>
      <c r="Q10" s="1">
        <f>VLOOKUP($A10,'[1]Pc, 2020, Summer'!$A$2:$Y$15,Q$1+2,FALSE)*(1+[1]Main!$B$2)^(Main!$B$5-2020)+VLOOKUP($A10,'EV Load'!$A$2:$Y$41,Q$1+2,FALSE)</f>
        <v>1.7865558561068704</v>
      </c>
      <c r="R10" s="1">
        <f>VLOOKUP($A10,'[1]Pc, 2020, Summer'!$A$2:$Y$15,R$1+2,FALSE)*(1+[1]Main!$B$2)^(Main!$B$5-2020)+VLOOKUP($A10,'EV Load'!$A$2:$Y$41,R$1+2,FALSE)</f>
        <v>1.7980639449321458</v>
      </c>
      <c r="S10" s="1">
        <f>VLOOKUP($A10,'[1]Pc, 2020, Summer'!$A$2:$Y$15,S$1+2,FALSE)*(1+[1]Main!$B$2)^(Main!$B$5-2020)+VLOOKUP($A10,'EV Load'!$A$2:$Y$41,S$1+2,FALSE)</f>
        <v>1.7473219692960138</v>
      </c>
      <c r="T10" s="1">
        <f>VLOOKUP($A10,'[1]Pc, 2020, Summer'!$A$2:$Y$15,T$1+2,FALSE)*(1+[1]Main!$B$2)^(Main!$B$5-2020)+VLOOKUP($A10,'EV Load'!$A$2:$Y$41,T$1+2,FALSE)</f>
        <v>1.7426533045165395</v>
      </c>
      <c r="U10" s="1">
        <f>VLOOKUP($A10,'[1]Pc, 2020, Summer'!$A$2:$Y$15,U$1+2,FALSE)*(1+[1]Main!$B$2)^(Main!$B$5-2020)+VLOOKUP($A10,'EV Load'!$A$2:$Y$41,U$1+2,FALSE)</f>
        <v>1.8579171549830367</v>
      </c>
      <c r="V10" s="1">
        <f>VLOOKUP($A10,'[1]Pc, 2020, Summer'!$A$2:$Y$15,V$1+2,FALSE)*(1+[1]Main!$B$2)^(Main!$B$5-2020)+VLOOKUP($A10,'EV Load'!$A$2:$Y$41,V$1+2,FALSE)</f>
        <v>1.9493166612807462</v>
      </c>
      <c r="W10" s="1">
        <f>VLOOKUP($A10,'[1]Pc, 2020, Summer'!$A$2:$Y$15,W$1+2,FALSE)*(1+[1]Main!$B$2)^(Main!$B$5-2020)+VLOOKUP($A10,'EV Load'!$A$2:$Y$41,W$1+2,FALSE)</f>
        <v>1.8236958681297712</v>
      </c>
      <c r="X10" s="1">
        <f>VLOOKUP($A10,'[1]Pc, 2020, Summer'!$A$2:$Y$15,X$1+2,FALSE)*(1+[1]Main!$B$2)^(Main!$B$5-2020)+VLOOKUP($A10,'EV Load'!$A$2:$Y$41,X$1+2,FALSE)</f>
        <v>1.5407433760390161</v>
      </c>
      <c r="Y10" s="1">
        <f>VLOOKUP($A10,'[1]Pc, 2020, Summer'!$A$2:$Y$15,Y$1+2,FALSE)*(1+[1]Main!$B$2)^(Main!$B$5-2020)+VLOOKUP($A10,'EV Load'!$A$2:$Y$41,Y$1+2,FALSE)</f>
        <v>1.6355836357930449</v>
      </c>
    </row>
    <row r="11" spans="1:25" x14ac:dyDescent="0.25">
      <c r="A11">
        <v>40</v>
      </c>
      <c r="B11" s="1">
        <f>VLOOKUP($A11,'[1]Pc, 2020, Summer'!$A$2:$Y$15,B$1+2,FALSE)*(1+[1]Main!$B$2)^(Main!$B$5-2020)+VLOOKUP($A11,'EV Load'!$A$2:$Y$41,B$1+2,FALSE)</f>
        <v>2.5010320996819337</v>
      </c>
      <c r="C11" s="1">
        <f>VLOOKUP($A11,'[1]Pc, 2020, Summer'!$A$2:$Y$15,C$1+2,FALSE)*(1+[1]Main!$B$2)^(Main!$B$5-2020)+VLOOKUP($A11,'EV Load'!$A$2:$Y$41,C$1+2,FALSE)</f>
        <v>2.3174066059160308</v>
      </c>
      <c r="D11" s="1">
        <f>VLOOKUP($A11,'[1]Pc, 2020, Summer'!$A$2:$Y$15,D$1+2,FALSE)*(1+[1]Main!$B$2)^(Main!$B$5-2020)+VLOOKUP($A11,'EV Load'!$A$2:$Y$41,D$1+2,FALSE)</f>
        <v>2.2332398355597962</v>
      </c>
      <c r="E11" s="1">
        <f>VLOOKUP($A11,'[1]Pc, 2020, Summer'!$A$2:$Y$15,E$1+2,FALSE)*(1+[1]Main!$B$2)^(Main!$B$5-2020)+VLOOKUP($A11,'EV Load'!$A$2:$Y$41,E$1+2,FALSE)</f>
        <v>2.2508698947201018</v>
      </c>
      <c r="F11" s="1">
        <f>VLOOKUP($A11,'[1]Pc, 2020, Summer'!$A$2:$Y$15,F$1+2,FALSE)*(1+[1]Main!$B$2)^(Main!$B$5-2020)+VLOOKUP($A11,'EV Load'!$A$2:$Y$41,F$1+2,FALSE)</f>
        <v>2.2434666524809161</v>
      </c>
      <c r="G11" s="1">
        <f>VLOOKUP($A11,'[1]Pc, 2020, Summer'!$A$2:$Y$15,G$1+2,FALSE)*(1+[1]Main!$B$2)^(Main!$B$5-2020)+VLOOKUP($A11,'EV Load'!$A$2:$Y$41,G$1+2,FALSE)</f>
        <v>2.2934679256997454</v>
      </c>
      <c r="H11" s="1">
        <f>VLOOKUP($A11,'[1]Pc, 2020, Summer'!$A$2:$Y$15,H$1+2,FALSE)*(1+[1]Main!$B$2)^(Main!$B$5-2020)+VLOOKUP($A11,'EV Load'!$A$2:$Y$41,H$1+2,FALSE)</f>
        <v>2.7247699505725191</v>
      </c>
      <c r="I11" s="1">
        <f>VLOOKUP($A11,'[1]Pc, 2020, Summer'!$A$2:$Y$15,I$1+2,FALSE)*(1+[1]Main!$B$2)^(Main!$B$5-2020)+VLOOKUP($A11,'EV Load'!$A$2:$Y$41,I$1+2,FALSE)</f>
        <v>3.1450864243638676</v>
      </c>
      <c r="J11" s="1">
        <f>VLOOKUP($A11,'[1]Pc, 2020, Summer'!$A$2:$Y$15,J$1+2,FALSE)*(1+[1]Main!$B$2)^(Main!$B$5-2020)+VLOOKUP($A11,'EV Load'!$A$2:$Y$41,J$1+2,FALSE)</f>
        <v>3.363365813676845</v>
      </c>
      <c r="K11" s="1">
        <f>VLOOKUP($A11,'[1]Pc, 2020, Summer'!$A$2:$Y$15,K$1+2,FALSE)*(1+[1]Main!$B$2)^(Main!$B$5-2020)+VLOOKUP($A11,'EV Load'!$A$2:$Y$41,K$1+2,FALSE)</f>
        <v>3.498420706615776</v>
      </c>
      <c r="L11" s="1">
        <f>VLOOKUP($A11,'[1]Pc, 2020, Summer'!$A$2:$Y$15,L$1+2,FALSE)*(1+[1]Main!$B$2)^(Main!$B$5-2020)+VLOOKUP($A11,'EV Load'!$A$2:$Y$41,L$1+2,FALSE)</f>
        <v>3.4202831904580155</v>
      </c>
      <c r="M11" s="1">
        <f>VLOOKUP($A11,'[1]Pc, 2020, Summer'!$A$2:$Y$15,M$1+2,FALSE)*(1+[1]Main!$B$2)^(Main!$B$5-2020)+VLOOKUP($A11,'EV Load'!$A$2:$Y$41,M$1+2,FALSE)</f>
        <v>3.5458935291348599</v>
      </c>
      <c r="N11" s="1">
        <f>VLOOKUP($A11,'[1]Pc, 2020, Summer'!$A$2:$Y$15,N$1+2,FALSE)*(1+[1]Main!$B$2)^(Main!$B$5-2020)+VLOOKUP($A11,'EV Load'!$A$2:$Y$41,N$1+2,FALSE)</f>
        <v>3.7015636361959285</v>
      </c>
      <c r="O11" s="1">
        <f>VLOOKUP($A11,'[1]Pc, 2020, Summer'!$A$2:$Y$15,O$1+2,FALSE)*(1+[1]Main!$B$2)^(Main!$B$5-2020)+VLOOKUP($A11,'EV Load'!$A$2:$Y$41,O$1+2,FALSE)</f>
        <v>3.598662932188295</v>
      </c>
      <c r="P11" s="1">
        <f>VLOOKUP($A11,'[1]Pc, 2020, Summer'!$A$2:$Y$15,P$1+2,FALSE)*(1+[1]Main!$B$2)^(Main!$B$5-2020)+VLOOKUP($A11,'EV Load'!$A$2:$Y$41,P$1+2,FALSE)</f>
        <v>3.5038556052798979</v>
      </c>
      <c r="Q11" s="1">
        <f>VLOOKUP($A11,'[1]Pc, 2020, Summer'!$A$2:$Y$15,Q$1+2,FALSE)*(1+[1]Main!$B$2)^(Main!$B$5-2020)+VLOOKUP($A11,'EV Load'!$A$2:$Y$41,Q$1+2,FALSE)</f>
        <v>3.2483952540076331</v>
      </c>
      <c r="R11" s="1">
        <f>VLOOKUP($A11,'[1]Pc, 2020, Summer'!$A$2:$Y$15,R$1+2,FALSE)*(1+[1]Main!$B$2)^(Main!$B$5-2020)+VLOOKUP($A11,'EV Load'!$A$2:$Y$41,R$1+2,FALSE)</f>
        <v>3.151281947455471</v>
      </c>
      <c r="S11" s="1">
        <f>VLOOKUP($A11,'[1]Pc, 2020, Summer'!$A$2:$Y$15,S$1+2,FALSE)*(1+[1]Main!$B$2)^(Main!$B$5-2020)+VLOOKUP($A11,'EV Load'!$A$2:$Y$41,S$1+2,FALSE)</f>
        <v>3.149730248600509</v>
      </c>
      <c r="T11" s="1">
        <f>VLOOKUP($A11,'[1]Pc, 2020, Summer'!$A$2:$Y$15,T$1+2,FALSE)*(1+[1]Main!$B$2)^(Main!$B$5-2020)+VLOOKUP($A11,'EV Load'!$A$2:$Y$41,T$1+2,FALSE)</f>
        <v>3.2048366568702291</v>
      </c>
      <c r="U11" s="1">
        <f>VLOOKUP($A11,'[1]Pc, 2020, Summer'!$A$2:$Y$15,U$1+2,FALSE)*(1+[1]Main!$B$2)^(Main!$B$5-2020)+VLOOKUP($A11,'EV Load'!$A$2:$Y$41,U$1+2,FALSE)</f>
        <v>3.4100169993638674</v>
      </c>
      <c r="V11" s="1">
        <f>VLOOKUP($A11,'[1]Pc, 2020, Summer'!$A$2:$Y$15,V$1+2,FALSE)*(1+[1]Main!$B$2)^(Main!$B$5-2020)+VLOOKUP($A11,'EV Load'!$A$2:$Y$41,V$1+2,FALSE)</f>
        <v>3.6847824980279897</v>
      </c>
      <c r="W11" s="1">
        <f>VLOOKUP($A11,'[1]Pc, 2020, Summer'!$A$2:$Y$15,W$1+2,FALSE)*(1+[1]Main!$B$2)^(Main!$B$5-2020)+VLOOKUP($A11,'EV Load'!$A$2:$Y$41,W$1+2,FALSE)</f>
        <v>3.351148767366412</v>
      </c>
      <c r="X11" s="1">
        <f>VLOOKUP($A11,'[1]Pc, 2020, Summer'!$A$2:$Y$15,X$1+2,FALSE)*(1+[1]Main!$B$2)^(Main!$B$5-2020)+VLOOKUP($A11,'EV Load'!$A$2:$Y$41,X$1+2,FALSE)</f>
        <v>3.0706521764631045</v>
      </c>
      <c r="Y11" s="1">
        <f>VLOOKUP($A11,'[1]Pc, 2020, Summer'!$A$2:$Y$15,Y$1+2,FALSE)*(1+[1]Main!$B$2)^(Main!$B$5-2020)+VLOOKUP($A11,'EV Load'!$A$2:$Y$41,Y$1+2,FALSE)</f>
        <v>2.6885338172391857</v>
      </c>
    </row>
    <row r="12" spans="1:25" x14ac:dyDescent="0.25">
      <c r="A12">
        <v>14</v>
      </c>
      <c r="B12" s="1">
        <f>VLOOKUP($A12,'[1]Pc, 2020, Summer'!$A$2:$Y$15,B$1+2,FALSE)*(1+[1]Main!$B$2)^(Main!$B$5-2020)+VLOOKUP($A12,'EV Load'!$A$2:$Y$41,B$1+2,FALSE)</f>
        <v>0.82074786806615785</v>
      </c>
      <c r="C12" s="1">
        <f>VLOOKUP($A12,'[1]Pc, 2020, Summer'!$A$2:$Y$15,C$1+2,FALSE)*(1+[1]Main!$B$2)^(Main!$B$5-2020)+VLOOKUP($A12,'EV Load'!$A$2:$Y$41,C$1+2,FALSE)</f>
        <v>0.74351428396946573</v>
      </c>
      <c r="D12" s="1">
        <f>VLOOKUP($A12,'[1]Pc, 2020, Summer'!$A$2:$Y$15,D$1+2,FALSE)*(1+[1]Main!$B$2)^(Main!$B$5-2020)+VLOOKUP($A12,'EV Load'!$A$2:$Y$41,D$1+2,FALSE)</f>
        <v>0.69677514020356235</v>
      </c>
      <c r="E12" s="1">
        <f>VLOOKUP($A12,'[1]Pc, 2020, Summer'!$A$2:$Y$15,E$1+2,FALSE)*(1+[1]Main!$B$2)^(Main!$B$5-2020)+VLOOKUP($A12,'EV Load'!$A$2:$Y$41,E$1+2,FALSE)</f>
        <v>0.67413207989821877</v>
      </c>
      <c r="F12" s="1">
        <f>VLOOKUP($A12,'[1]Pc, 2020, Summer'!$A$2:$Y$15,F$1+2,FALSE)*(1+[1]Main!$B$2)^(Main!$B$5-2020)+VLOOKUP($A12,'EV Load'!$A$2:$Y$41,F$1+2,FALSE)</f>
        <v>0.67922706908396946</v>
      </c>
      <c r="G12" s="1">
        <f>VLOOKUP($A12,'[1]Pc, 2020, Summer'!$A$2:$Y$15,G$1+2,FALSE)*(1+[1]Main!$B$2)^(Main!$B$5-2020)+VLOOKUP($A12,'EV Load'!$A$2:$Y$41,G$1+2,FALSE)</f>
        <v>0.73806857525445291</v>
      </c>
      <c r="H12" s="1">
        <f>VLOOKUP($A12,'[1]Pc, 2020, Summer'!$A$2:$Y$15,H$1+2,FALSE)*(1+[1]Main!$B$2)^(Main!$B$5-2020)+VLOOKUP($A12,'EV Load'!$A$2:$Y$41,H$1+2,FALSE)</f>
        <v>0.88215412748091604</v>
      </c>
      <c r="I12" s="1">
        <f>VLOOKUP($A12,'[1]Pc, 2020, Summer'!$A$2:$Y$15,I$1+2,FALSE)*(1+[1]Main!$B$2)^(Main!$B$5-2020)+VLOOKUP($A12,'EV Load'!$A$2:$Y$41,I$1+2,FALSE)</f>
        <v>1.0150551611323155</v>
      </c>
      <c r="J12" s="1">
        <f>VLOOKUP($A12,'[1]Pc, 2020, Summer'!$A$2:$Y$15,J$1+2,FALSE)*(1+[1]Main!$B$2)^(Main!$B$5-2020)+VLOOKUP($A12,'EV Load'!$A$2:$Y$41,J$1+2,FALSE)</f>
        <v>1.1042540731552162</v>
      </c>
      <c r="K12" s="1">
        <f>VLOOKUP($A12,'[1]Pc, 2020, Summer'!$A$2:$Y$15,K$1+2,FALSE)*(1+[1]Main!$B$2)^(Main!$B$5-2020)+VLOOKUP($A12,'EV Load'!$A$2:$Y$41,K$1+2,FALSE)</f>
        <v>1.1630011092239187</v>
      </c>
      <c r="L12" s="1">
        <f>VLOOKUP($A12,'[1]Pc, 2020, Summer'!$A$2:$Y$15,L$1+2,FALSE)*(1+[1]Main!$B$2)^(Main!$B$5-2020)+VLOOKUP($A12,'EV Load'!$A$2:$Y$41,L$1+2,FALSE)</f>
        <v>1.2292950169847328</v>
      </c>
      <c r="M12" s="1">
        <f>VLOOKUP($A12,'[1]Pc, 2020, Summer'!$A$2:$Y$15,M$1+2,FALSE)*(1+[1]Main!$B$2)^(Main!$B$5-2020)+VLOOKUP($A12,'EV Load'!$A$2:$Y$41,M$1+2,FALSE)</f>
        <v>1.2594235901399491</v>
      </c>
      <c r="N12" s="1">
        <f>VLOOKUP($A12,'[1]Pc, 2020, Summer'!$A$2:$Y$15,N$1+2,FALSE)*(1+[1]Main!$B$2)^(Main!$B$5-2020)+VLOOKUP($A12,'EV Load'!$A$2:$Y$41,N$1+2,FALSE)</f>
        <v>1.2428989290712467</v>
      </c>
      <c r="O12" s="1">
        <f>VLOOKUP($A12,'[1]Pc, 2020, Summer'!$A$2:$Y$15,O$1+2,FALSE)*(1+[1]Main!$B$2)^(Main!$B$5-2020)+VLOOKUP($A12,'EV Load'!$A$2:$Y$41,O$1+2,FALSE)</f>
        <v>1.2049631117048347</v>
      </c>
      <c r="P12" s="1">
        <f>VLOOKUP($A12,'[1]Pc, 2020, Summer'!$A$2:$Y$15,P$1+2,FALSE)*(1+[1]Main!$B$2)^(Main!$B$5-2020)+VLOOKUP($A12,'EV Load'!$A$2:$Y$41,P$1+2,FALSE)</f>
        <v>1.1337439201017812</v>
      </c>
      <c r="Q12" s="1">
        <f>VLOOKUP($A12,'[1]Pc, 2020, Summer'!$A$2:$Y$15,Q$1+2,FALSE)*(1+[1]Main!$B$2)^(Main!$B$5-2020)+VLOOKUP($A12,'EV Load'!$A$2:$Y$41,Q$1+2,FALSE)</f>
        <v>1.0710719173664123</v>
      </c>
      <c r="R12" s="1">
        <f>VLOOKUP($A12,'[1]Pc, 2020, Summer'!$A$2:$Y$15,R$1+2,FALSE)*(1+[1]Main!$B$2)^(Main!$B$5-2020)+VLOOKUP($A12,'EV Load'!$A$2:$Y$41,R$1+2,FALSE)</f>
        <v>1.0710914195292622</v>
      </c>
      <c r="S12" s="1">
        <f>VLOOKUP($A12,'[1]Pc, 2020, Summer'!$A$2:$Y$15,S$1+2,FALSE)*(1+[1]Main!$B$2)^(Main!$B$5-2020)+VLOOKUP($A12,'EV Load'!$A$2:$Y$41,S$1+2,FALSE)</f>
        <v>1.1461422244910942</v>
      </c>
      <c r="T12" s="1">
        <f>VLOOKUP($A12,'[1]Pc, 2020, Summer'!$A$2:$Y$15,T$1+2,FALSE)*(1+[1]Main!$B$2)^(Main!$B$5-2020)+VLOOKUP($A12,'EV Load'!$A$2:$Y$41,T$1+2,FALSE)</f>
        <v>1.2034035797709923</v>
      </c>
      <c r="U12" s="1">
        <f>VLOOKUP($A12,'[1]Pc, 2020, Summer'!$A$2:$Y$15,U$1+2,FALSE)*(1+[1]Main!$B$2)^(Main!$B$5-2020)+VLOOKUP($A12,'EV Load'!$A$2:$Y$41,U$1+2,FALSE)</f>
        <v>1.2367405111323155</v>
      </c>
      <c r="V12" s="1">
        <f>VLOOKUP($A12,'[1]Pc, 2020, Summer'!$A$2:$Y$15,V$1+2,FALSE)*(1+[1]Main!$B$2)^(Main!$B$5-2020)+VLOOKUP($A12,'EV Load'!$A$2:$Y$41,V$1+2,FALSE)</f>
        <v>1.3760177720101781</v>
      </c>
      <c r="W12" s="1">
        <f>VLOOKUP($A12,'[1]Pc, 2020, Summer'!$A$2:$Y$15,W$1+2,FALSE)*(1+[1]Main!$B$2)^(Main!$B$5-2020)+VLOOKUP($A12,'EV Load'!$A$2:$Y$41,W$1+2,FALSE)</f>
        <v>1.2251020085877862</v>
      </c>
      <c r="X12" s="1">
        <f>VLOOKUP($A12,'[1]Pc, 2020, Summer'!$A$2:$Y$15,X$1+2,FALSE)*(1+[1]Main!$B$2)^(Main!$B$5-2020)+VLOOKUP($A12,'EV Load'!$A$2:$Y$41,X$1+2,FALSE)</f>
        <v>1.1331524118956744</v>
      </c>
      <c r="Y12" s="1">
        <f>VLOOKUP($A12,'[1]Pc, 2020, Summer'!$A$2:$Y$15,Y$1+2,FALSE)*(1+[1]Main!$B$2)^(Main!$B$5-2020)+VLOOKUP($A12,'EV Load'!$A$2:$Y$41,Y$1+2,FALSE)</f>
        <v>0.97464921081424949</v>
      </c>
    </row>
    <row r="13" spans="1:25" x14ac:dyDescent="0.25">
      <c r="A13">
        <v>34</v>
      </c>
      <c r="B13" s="1">
        <f>VLOOKUP($A13,'[1]Pc, 2020, Summer'!$A$2:$Y$15,B$1+2,FALSE)*(1+[1]Main!$B$2)^(Main!$B$5-2020)+VLOOKUP($A13,'EV Load'!$A$2:$Y$41,B$1+2,FALSE)</f>
        <v>5.0904044102205264</v>
      </c>
      <c r="C13" s="1">
        <f>VLOOKUP($A13,'[1]Pc, 2020, Summer'!$A$2:$Y$15,C$1+2,FALSE)*(1+[1]Main!$B$2)^(Main!$B$5-2020)+VLOOKUP($A13,'EV Load'!$A$2:$Y$41,C$1+2,FALSE)</f>
        <v>5.1672063798982188</v>
      </c>
      <c r="D13" s="1">
        <f>VLOOKUP($A13,'[1]Pc, 2020, Summer'!$A$2:$Y$15,D$1+2,FALSE)*(1+[1]Main!$B$2)^(Main!$B$5-2020)+VLOOKUP($A13,'EV Load'!$A$2:$Y$41,D$1+2,FALSE)</f>
        <v>5.5217306006785414</v>
      </c>
      <c r="E13" s="1">
        <f>VLOOKUP($A13,'[1]Pc, 2020, Summer'!$A$2:$Y$15,E$1+2,FALSE)*(1+[1]Main!$B$2)^(Main!$B$5-2020)+VLOOKUP($A13,'EV Load'!$A$2:$Y$41,E$1+2,FALSE)</f>
        <v>5.0265562663273959</v>
      </c>
      <c r="F13" s="1">
        <f>VLOOKUP($A13,'[1]Pc, 2020, Summer'!$A$2:$Y$15,F$1+2,FALSE)*(1+[1]Main!$B$2)^(Main!$B$5-2020)+VLOOKUP($A13,'EV Load'!$A$2:$Y$41,F$1+2,FALSE)</f>
        <v>4.9435360469465657</v>
      </c>
      <c r="G13" s="1">
        <f>VLOOKUP($A13,'[1]Pc, 2020, Summer'!$A$2:$Y$15,G$1+2,FALSE)*(1+[1]Main!$B$2)^(Main!$B$5-2020)+VLOOKUP($A13,'EV Load'!$A$2:$Y$41,G$1+2,FALSE)</f>
        <v>4.769686250848177</v>
      </c>
      <c r="H13" s="1">
        <f>VLOOKUP($A13,'[1]Pc, 2020, Summer'!$A$2:$Y$15,H$1+2,FALSE)*(1+[1]Main!$B$2)^(Main!$B$5-2020)+VLOOKUP($A13,'EV Load'!$A$2:$Y$41,H$1+2,FALSE)</f>
        <v>4.8640058416030545</v>
      </c>
      <c r="I13" s="1">
        <f>VLOOKUP($A13,'[1]Pc, 2020, Summer'!$A$2:$Y$15,I$1+2,FALSE)*(1+[1]Main!$B$2)^(Main!$B$5-2020)+VLOOKUP($A13,'EV Load'!$A$2:$Y$41,I$1+2,FALSE)</f>
        <v>5.200346845441052</v>
      </c>
      <c r="J13" s="1">
        <f>VLOOKUP($A13,'[1]Pc, 2020, Summer'!$A$2:$Y$15,J$1+2,FALSE)*(1+[1]Main!$B$2)^(Main!$B$5-2020)+VLOOKUP($A13,'EV Load'!$A$2:$Y$41,J$1+2,FALSE)</f>
        <v>4.6218270521840541</v>
      </c>
      <c r="K13" s="1">
        <f>VLOOKUP($A13,'[1]Pc, 2020, Summer'!$A$2:$Y$15,K$1+2,FALSE)*(1+[1]Main!$B$2)^(Main!$B$5-2020)+VLOOKUP($A13,'EV Load'!$A$2:$Y$41,K$1+2,FALSE)</f>
        <v>3.5455701307463956</v>
      </c>
      <c r="L13" s="1">
        <f>VLOOKUP($A13,'[1]Pc, 2020, Summer'!$A$2:$Y$15,L$1+2,FALSE)*(1+[1]Main!$B$2)^(Main!$B$5-2020)+VLOOKUP($A13,'EV Load'!$A$2:$Y$41,L$1+2,FALSE)</f>
        <v>4.9098414482824433</v>
      </c>
      <c r="M13" s="1">
        <f>VLOOKUP($A13,'[1]Pc, 2020, Summer'!$A$2:$Y$15,M$1+2,FALSE)*(1+[1]Main!$B$2)^(Main!$B$5-2020)+VLOOKUP($A13,'EV Load'!$A$2:$Y$41,M$1+2,FALSE)</f>
        <v>5.4140528671331642</v>
      </c>
      <c r="N13" s="1">
        <f>VLOOKUP($A13,'[1]Pc, 2020, Summer'!$A$2:$Y$15,N$1+2,FALSE)*(1+[1]Main!$B$2)^(Main!$B$5-2020)+VLOOKUP($A13,'EV Load'!$A$2:$Y$41,N$1+2,FALSE)</f>
        <v>5.4113540885708229</v>
      </c>
      <c r="O13" s="1">
        <f>VLOOKUP($A13,'[1]Pc, 2020, Summer'!$A$2:$Y$15,O$1+2,FALSE)*(1+[1]Main!$B$2)^(Main!$B$5-2020)+VLOOKUP($A13,'EV Load'!$A$2:$Y$41,O$1+2,FALSE)</f>
        <v>5.6294685306827814</v>
      </c>
      <c r="P13" s="1">
        <f>VLOOKUP($A13,'[1]Pc, 2020, Summer'!$A$2:$Y$15,P$1+2,FALSE)*(1+[1]Main!$B$2)^(Main!$B$5-2020)+VLOOKUP($A13,'EV Load'!$A$2:$Y$41,P$1+2,FALSE)</f>
        <v>4.4750027420059366</v>
      </c>
      <c r="Q13" s="1">
        <f>VLOOKUP($A13,'[1]Pc, 2020, Summer'!$A$2:$Y$15,Q$1+2,FALSE)*(1+[1]Main!$B$2)^(Main!$B$5-2020)+VLOOKUP($A13,'EV Load'!$A$2:$Y$41,Q$1+2,FALSE)</f>
        <v>5.9669743662213746</v>
      </c>
      <c r="R13" s="1">
        <f>VLOOKUP($A13,'[1]Pc, 2020, Summer'!$A$2:$Y$15,R$1+2,FALSE)*(1+[1]Main!$B$2)^(Main!$B$5-2020)+VLOOKUP($A13,'EV Load'!$A$2:$Y$41,R$1+2,FALSE)</f>
        <v>5.4408574567642063</v>
      </c>
      <c r="S13" s="1">
        <f>VLOOKUP($A13,'[1]Pc, 2020, Summer'!$A$2:$Y$15,S$1+2,FALSE)*(1+[1]Main!$B$2)^(Main!$B$5-2020)+VLOOKUP($A13,'EV Load'!$A$2:$Y$41,S$1+2,FALSE)</f>
        <v>5.3062478483036468</v>
      </c>
      <c r="T13" s="1">
        <f>VLOOKUP($A13,'[1]Pc, 2020, Summer'!$A$2:$Y$15,T$1+2,FALSE)*(1+[1]Main!$B$2)^(Main!$B$5-2020)+VLOOKUP($A13,'EV Load'!$A$2:$Y$41,T$1+2,FALSE)</f>
        <v>5.3477700825699737</v>
      </c>
      <c r="U13" s="1">
        <f>VLOOKUP($A13,'[1]Pc, 2020, Summer'!$A$2:$Y$15,U$1+2,FALSE)*(1+[1]Main!$B$2)^(Main!$B$5-2020)+VLOOKUP($A13,'EV Load'!$A$2:$Y$41,U$1+2,FALSE)</f>
        <v>5.8546452704410514</v>
      </c>
      <c r="V13" s="1">
        <f>VLOOKUP($A13,'[1]Pc, 2020, Summer'!$A$2:$Y$15,V$1+2,FALSE)*(1+[1]Main!$B$2)^(Main!$B$5-2020)+VLOOKUP($A13,'EV Load'!$A$2:$Y$41,V$1+2,FALSE)</f>
        <v>6.4335247817005934</v>
      </c>
      <c r="W13" s="1">
        <f>VLOOKUP($A13,'[1]Pc, 2020, Summer'!$A$2:$Y$15,W$1+2,FALSE)*(1+[1]Main!$B$2)^(Main!$B$5-2020)+VLOOKUP($A13,'EV Load'!$A$2:$Y$41,W$1+2,FALSE)</f>
        <v>6.3748074786259545</v>
      </c>
      <c r="X13" s="1">
        <f>VLOOKUP($A13,'[1]Pc, 2020, Summer'!$A$2:$Y$15,X$1+2,FALSE)*(1+[1]Main!$B$2)^(Main!$B$5-2020)+VLOOKUP($A13,'EV Load'!$A$2:$Y$41,X$1+2,FALSE)</f>
        <v>6.3776793729855807</v>
      </c>
      <c r="Y13" s="1">
        <f>VLOOKUP($A13,'[1]Pc, 2020, Summer'!$A$2:$Y$15,Y$1+2,FALSE)*(1+[1]Main!$B$2)^(Main!$B$5-2020)+VLOOKUP($A13,'EV Load'!$A$2:$Y$41,Y$1+2,FALSE)</f>
        <v>6.4559304943808318</v>
      </c>
    </row>
    <row r="14" spans="1:25" x14ac:dyDescent="0.25">
      <c r="A14">
        <v>3</v>
      </c>
      <c r="B14" s="1">
        <f>VLOOKUP($A14,'[1]Pc, 2020, Summer'!$A$2:$Y$15,B$1+2,FALSE)*(1+[1]Main!$B$2)^(Main!$B$5-2020)+VLOOKUP($A14,'EV Load'!$A$2:$Y$41,B$1+2,FALSE)</f>
        <v>9.2724146903307894</v>
      </c>
      <c r="C14" s="1">
        <f>VLOOKUP($A14,'[1]Pc, 2020, Summer'!$A$2:$Y$15,C$1+2,FALSE)*(1+[1]Main!$B$2)^(Main!$B$5-2020)+VLOOKUP($A14,'EV Load'!$A$2:$Y$41,C$1+2,FALSE)</f>
        <v>9.1694379448473278</v>
      </c>
      <c r="D14" s="1">
        <f>VLOOKUP($A14,'[1]Pc, 2020, Summer'!$A$2:$Y$15,D$1+2,FALSE)*(1+[1]Main!$B$2)^(Main!$B$5-2020)+VLOOKUP($A14,'EV Load'!$A$2:$Y$41,D$1+2,FALSE)</f>
        <v>9.0147607510178105</v>
      </c>
      <c r="E14" s="1">
        <f>VLOOKUP($A14,'[1]Pc, 2020, Summer'!$A$2:$Y$15,E$1+2,FALSE)*(1+[1]Main!$B$2)^(Main!$B$5-2020)+VLOOKUP($A14,'EV Load'!$A$2:$Y$41,E$1+2,FALSE)</f>
        <v>8.9529093994910927</v>
      </c>
      <c r="F14" s="1">
        <f>VLOOKUP($A14,'[1]Pc, 2020, Summer'!$A$2:$Y$15,F$1+2,FALSE)*(1+[1]Main!$B$2)^(Main!$B$5-2020)+VLOOKUP($A14,'EV Load'!$A$2:$Y$41,F$1+2,FALSE)</f>
        <v>8.8732592954198477</v>
      </c>
      <c r="G14" s="1">
        <f>VLOOKUP($A14,'[1]Pc, 2020, Summer'!$A$2:$Y$15,G$1+2,FALSE)*(1+[1]Main!$B$2)^(Main!$B$5-2020)+VLOOKUP($A14,'EV Load'!$A$2:$Y$41,G$1+2,FALSE)</f>
        <v>9.0494642762722641</v>
      </c>
      <c r="H14" s="1">
        <f>VLOOKUP($A14,'[1]Pc, 2020, Summer'!$A$2:$Y$15,H$1+2,FALSE)*(1+[1]Main!$B$2)^(Main!$B$5-2020)+VLOOKUP($A14,'EV Load'!$A$2:$Y$41,H$1+2,FALSE)</f>
        <v>10.44198601240458</v>
      </c>
      <c r="I14" s="1">
        <f>VLOOKUP($A14,'[1]Pc, 2020, Summer'!$A$2:$Y$15,I$1+2,FALSE)*(1+[1]Main!$B$2)^(Main!$B$5-2020)+VLOOKUP($A14,'EV Load'!$A$2:$Y$41,I$1+2,FALSE)</f>
        <v>10.927014830661578</v>
      </c>
      <c r="J14" s="1">
        <f>VLOOKUP($A14,'[1]Pc, 2020, Summer'!$A$2:$Y$15,J$1+2,FALSE)*(1+[1]Main!$B$2)^(Main!$B$5-2020)+VLOOKUP($A14,'EV Load'!$A$2:$Y$41,J$1+2,FALSE)</f>
        <v>11.645552715776081</v>
      </c>
      <c r="K14" s="1">
        <f>VLOOKUP($A14,'[1]Pc, 2020, Summer'!$A$2:$Y$15,K$1+2,FALSE)*(1+[1]Main!$B$2)^(Main!$B$5-2020)+VLOOKUP($A14,'EV Load'!$A$2:$Y$41,K$1+2,FALSE)</f>
        <v>11.090926921119593</v>
      </c>
      <c r="L14" s="1">
        <f>VLOOKUP($A14,'[1]Pc, 2020, Summer'!$A$2:$Y$15,L$1+2,FALSE)*(1+[1]Main!$B$2)^(Main!$B$5-2020)+VLOOKUP($A14,'EV Load'!$A$2:$Y$41,L$1+2,FALSE)</f>
        <v>11.151645959923664</v>
      </c>
      <c r="M14" s="1">
        <f>VLOOKUP($A14,'[1]Pc, 2020, Summer'!$A$2:$Y$15,M$1+2,FALSE)*(1+[1]Main!$B$2)^(Main!$B$5-2020)+VLOOKUP($A14,'EV Load'!$A$2:$Y$41,M$1+2,FALSE)</f>
        <v>11.239204475699745</v>
      </c>
      <c r="N14" s="1">
        <f>VLOOKUP($A14,'[1]Pc, 2020, Summer'!$A$2:$Y$15,N$1+2,FALSE)*(1+[1]Main!$B$2)^(Main!$B$5-2020)+VLOOKUP($A14,'EV Load'!$A$2:$Y$41,N$1+2,FALSE)</f>
        <v>11.617633195356234</v>
      </c>
      <c r="O14" s="1">
        <f>VLOOKUP($A14,'[1]Pc, 2020, Summer'!$A$2:$Y$15,O$1+2,FALSE)*(1+[1]Main!$B$2)^(Main!$B$5-2020)+VLOOKUP($A14,'EV Load'!$A$2:$Y$41,O$1+2,FALSE)</f>
        <v>11.525915308524171</v>
      </c>
      <c r="P14" s="1">
        <f>VLOOKUP($A14,'[1]Pc, 2020, Summer'!$A$2:$Y$15,P$1+2,FALSE)*(1+[1]Main!$B$2)^(Main!$B$5-2020)+VLOOKUP($A14,'EV Load'!$A$2:$Y$41,P$1+2,FALSE)</f>
        <v>11.277866400508906</v>
      </c>
      <c r="Q14" s="1">
        <f>VLOOKUP($A14,'[1]Pc, 2020, Summer'!$A$2:$Y$15,Q$1+2,FALSE)*(1+[1]Main!$B$2)^(Main!$B$5-2020)+VLOOKUP($A14,'EV Load'!$A$2:$Y$41,Q$1+2,FALSE)</f>
        <v>11.190760061832062</v>
      </c>
      <c r="R14" s="1">
        <f>VLOOKUP($A14,'[1]Pc, 2020, Summer'!$A$2:$Y$15,R$1+2,FALSE)*(1+[1]Main!$B$2)^(Main!$B$5-2020)+VLOOKUP($A14,'EV Load'!$A$2:$Y$41,R$1+2,FALSE)</f>
        <v>11.30714092264631</v>
      </c>
      <c r="S14" s="1">
        <f>VLOOKUP($A14,'[1]Pc, 2020, Summer'!$A$2:$Y$15,S$1+2,FALSE)*(1+[1]Main!$B$2)^(Main!$B$5-2020)+VLOOKUP($A14,'EV Load'!$A$2:$Y$41,S$1+2,FALSE)</f>
        <v>11.449301772455472</v>
      </c>
      <c r="T14" s="1">
        <f>VLOOKUP($A14,'[1]Pc, 2020, Summer'!$A$2:$Y$15,T$1+2,FALSE)*(1+[1]Main!$B$2)^(Main!$B$5-2020)+VLOOKUP($A14,'EV Load'!$A$2:$Y$41,T$1+2,FALSE)</f>
        <v>10.935810048854963</v>
      </c>
      <c r="U14" s="1">
        <f>VLOOKUP($A14,'[1]Pc, 2020, Summer'!$A$2:$Y$15,U$1+2,FALSE)*(1+[1]Main!$B$2)^(Main!$B$5-2020)+VLOOKUP($A14,'EV Load'!$A$2:$Y$41,U$1+2,FALSE)</f>
        <v>11.053961855661576</v>
      </c>
      <c r="V14" s="1">
        <f>VLOOKUP($A14,'[1]Pc, 2020, Summer'!$A$2:$Y$15,V$1+2,FALSE)*(1+[1]Main!$B$2)^(Main!$B$5-2020)+VLOOKUP($A14,'EV Load'!$A$2:$Y$41,V$1+2,FALSE)</f>
        <v>11.160012110050889</v>
      </c>
      <c r="W14" s="1">
        <f>VLOOKUP($A14,'[1]Pc, 2020, Summer'!$A$2:$Y$15,W$1+2,FALSE)*(1+[1]Main!$B$2)^(Main!$B$5-2020)+VLOOKUP($A14,'EV Load'!$A$2:$Y$41,W$1+2,FALSE)</f>
        <v>10.491960267938932</v>
      </c>
      <c r="X14" s="1">
        <f>VLOOKUP($A14,'[1]Pc, 2020, Summer'!$A$2:$Y$15,X$1+2,FALSE)*(1+[1]Main!$B$2)^(Main!$B$5-2020)+VLOOKUP($A14,'EV Load'!$A$2:$Y$41,X$1+2,FALSE)</f>
        <v>9.3667150094783711</v>
      </c>
      <c r="Y14" s="1">
        <f>VLOOKUP($A14,'[1]Pc, 2020, Summer'!$A$2:$Y$15,Y$1+2,FALSE)*(1+[1]Main!$B$2)^(Main!$B$5-2020)+VLOOKUP($A14,'EV Load'!$A$2:$Y$41,Y$1+2,FALSE)</f>
        <v>9.3991927540712474</v>
      </c>
    </row>
    <row r="15" spans="1:25" x14ac:dyDescent="0.25">
      <c r="A15">
        <v>20</v>
      </c>
      <c r="B15" s="1">
        <f>VLOOKUP($A15,'[1]Pc, 2020, Summer'!$A$2:$Y$15,B$1+2,FALSE)*(1+[1]Main!$B$2)^(Main!$B$5-2020)+VLOOKUP($A15,'EV Load'!$A$2:$Y$41,B$1+2,FALSE)</f>
        <v>0.32021377987701438</v>
      </c>
      <c r="C15" s="1">
        <f>VLOOKUP($A15,'[1]Pc, 2020, Summer'!$A$2:$Y$15,C$1+2,FALSE)*(1+[1]Main!$B$2)^(Main!$B$5-2020)+VLOOKUP($A15,'EV Load'!$A$2:$Y$41,C$1+2,FALSE)</f>
        <v>0.30315190928753183</v>
      </c>
      <c r="D15" s="1">
        <f>VLOOKUP($A15,'[1]Pc, 2020, Summer'!$A$2:$Y$15,D$1+2,FALSE)*(1+[1]Main!$B$2)^(Main!$B$5-2020)+VLOOKUP($A15,'EV Load'!$A$2:$Y$41,D$1+2,FALSE)</f>
        <v>0.29341323808312131</v>
      </c>
      <c r="E15" s="1">
        <f>VLOOKUP($A15,'[1]Pc, 2020, Summer'!$A$2:$Y$15,E$1+2,FALSE)*(1+[1]Main!$B$2)^(Main!$B$5-2020)+VLOOKUP($A15,'EV Load'!$A$2:$Y$41,E$1+2,FALSE)</f>
        <v>0.28637932262510601</v>
      </c>
      <c r="F15" s="1">
        <f>VLOOKUP($A15,'[1]Pc, 2020, Summer'!$A$2:$Y$15,F$1+2,FALSE)*(1+[1]Main!$B$2)^(Main!$B$5-2020)+VLOOKUP($A15,'EV Load'!$A$2:$Y$41,F$1+2,FALSE)</f>
        <v>0.28914327862595418</v>
      </c>
      <c r="G15" s="1">
        <f>VLOOKUP($A15,'[1]Pc, 2020, Summer'!$A$2:$Y$15,G$1+2,FALSE)*(1+[1]Main!$B$2)^(Main!$B$5-2020)+VLOOKUP($A15,'EV Load'!$A$2:$Y$41,G$1+2,FALSE)</f>
        <v>0.30754319760390159</v>
      </c>
      <c r="H15" s="1">
        <f>VLOOKUP($A15,'[1]Pc, 2020, Summer'!$A$2:$Y$15,H$1+2,FALSE)*(1+[1]Main!$B$2)^(Main!$B$5-2020)+VLOOKUP($A15,'EV Load'!$A$2:$Y$41,H$1+2,FALSE)</f>
        <v>0.36580881622137407</v>
      </c>
      <c r="I15" s="1">
        <f>VLOOKUP($A15,'[1]Pc, 2020, Summer'!$A$2:$Y$15,I$1+2,FALSE)*(1+[1]Main!$B$2)^(Main!$B$5-2020)+VLOOKUP($A15,'EV Load'!$A$2:$Y$41,I$1+2,FALSE)</f>
        <v>0.41072980975402884</v>
      </c>
      <c r="J15" s="1">
        <f>VLOOKUP($A15,'[1]Pc, 2020, Summer'!$A$2:$Y$15,J$1+2,FALSE)*(1+[1]Main!$B$2)^(Main!$B$5-2020)+VLOOKUP($A15,'EV Load'!$A$2:$Y$41,J$1+2,FALSE)</f>
        <v>0.4453900819550467</v>
      </c>
      <c r="K15" s="1">
        <f>VLOOKUP($A15,'[1]Pc, 2020, Summer'!$A$2:$Y$15,K$1+2,FALSE)*(1+[1]Main!$B$2)^(Main!$B$5-2020)+VLOOKUP($A15,'EV Load'!$A$2:$Y$41,K$1+2,FALSE)</f>
        <v>0.46493323189143343</v>
      </c>
      <c r="L15" s="1">
        <f>VLOOKUP($A15,'[1]Pc, 2020, Summer'!$A$2:$Y$15,L$1+2,FALSE)*(1+[1]Main!$B$2)^(Main!$B$5-2020)+VLOOKUP($A15,'EV Load'!$A$2:$Y$41,L$1+2,FALSE)</f>
        <v>0.49641403797709927</v>
      </c>
      <c r="M15" s="1">
        <f>VLOOKUP($A15,'[1]Pc, 2020, Summer'!$A$2:$Y$15,M$1+2,FALSE)*(1+[1]Main!$B$2)^(Main!$B$5-2020)+VLOOKUP($A15,'EV Load'!$A$2:$Y$41,M$1+2,FALSE)</f>
        <v>0.50819736159881246</v>
      </c>
      <c r="N15" s="1">
        <f>VLOOKUP($A15,'[1]Pc, 2020, Summer'!$A$2:$Y$15,N$1+2,FALSE)*(1+[1]Main!$B$2)^(Main!$B$5-2020)+VLOOKUP($A15,'EV Load'!$A$2:$Y$41,N$1+2,FALSE)</f>
        <v>0.49922463666242572</v>
      </c>
      <c r="O15" s="1">
        <f>VLOOKUP($A15,'[1]Pc, 2020, Summer'!$A$2:$Y$15,O$1+2,FALSE)*(1+[1]Main!$B$2)^(Main!$B$5-2020)+VLOOKUP($A15,'EV Load'!$A$2:$Y$41,O$1+2,FALSE)</f>
        <v>0.46164703144614083</v>
      </c>
      <c r="P15" s="1">
        <f>VLOOKUP($A15,'[1]Pc, 2020, Summer'!$A$2:$Y$15,P$1+2,FALSE)*(1+[1]Main!$B$2)^(Main!$B$5-2020)+VLOOKUP($A15,'EV Load'!$A$2:$Y$41,P$1+2,FALSE)</f>
        <v>0.40553786070822728</v>
      </c>
      <c r="Q15" s="1">
        <f>VLOOKUP($A15,'[1]Pc, 2020, Summer'!$A$2:$Y$15,Q$1+2,FALSE)*(1+[1]Main!$B$2)^(Main!$B$5-2020)+VLOOKUP($A15,'EV Load'!$A$2:$Y$41,Q$1+2,FALSE)</f>
        <v>0.40624786354961828</v>
      </c>
      <c r="R15" s="1">
        <f>VLOOKUP($A15,'[1]Pc, 2020, Summer'!$A$2:$Y$15,R$1+2,FALSE)*(1+[1]Main!$B$2)^(Main!$B$5-2020)+VLOOKUP($A15,'EV Load'!$A$2:$Y$41,R$1+2,FALSE)</f>
        <v>0.40771563901611541</v>
      </c>
      <c r="S15" s="1">
        <f>VLOOKUP($A15,'[1]Pc, 2020, Summer'!$A$2:$Y$15,S$1+2,FALSE)*(1+[1]Main!$B$2)^(Main!$B$5-2020)+VLOOKUP($A15,'EV Load'!$A$2:$Y$41,S$1+2,FALSE)</f>
        <v>0.39999420479219683</v>
      </c>
      <c r="T15" s="1">
        <f>VLOOKUP($A15,'[1]Pc, 2020, Summer'!$A$2:$Y$15,T$1+2,FALSE)*(1+[1]Main!$B$2)^(Main!$B$5-2020)+VLOOKUP($A15,'EV Load'!$A$2:$Y$41,T$1+2,FALSE)</f>
        <v>0.41637345298982187</v>
      </c>
      <c r="U15" s="1">
        <f>VLOOKUP($A15,'[1]Pc, 2020, Summer'!$A$2:$Y$15,U$1+2,FALSE)*(1+[1]Main!$B$2)^(Main!$B$5-2020)+VLOOKUP($A15,'EV Load'!$A$2:$Y$41,U$1+2,FALSE)</f>
        <v>0.44396990975402884</v>
      </c>
      <c r="V15" s="1">
        <f>VLOOKUP($A15,'[1]Pc, 2020, Summer'!$A$2:$Y$15,V$1+2,FALSE)*(1+[1]Main!$B$2)^(Main!$B$5-2020)+VLOOKUP($A15,'EV Load'!$A$2:$Y$41,V$1+2,FALSE)</f>
        <v>0.45462268857082272</v>
      </c>
      <c r="W15" s="1">
        <f>VLOOKUP($A15,'[1]Pc, 2020, Summer'!$A$2:$Y$15,W$1+2,FALSE)*(1+[1]Main!$B$2)^(Main!$B$5-2020)+VLOOKUP($A15,'EV Load'!$A$2:$Y$41,W$1+2,FALSE)</f>
        <v>0.39480897538167942</v>
      </c>
      <c r="X15" s="1">
        <f>VLOOKUP($A15,'[1]Pc, 2020, Summer'!$A$2:$Y$15,X$1+2,FALSE)*(1+[1]Main!$B$2)^(Main!$B$5-2020)+VLOOKUP($A15,'EV Load'!$A$2:$Y$41,X$1+2,FALSE)</f>
        <v>0.37026605256573369</v>
      </c>
      <c r="Y15" s="1">
        <f>VLOOKUP($A15,'[1]Pc, 2020, Summer'!$A$2:$Y$15,Y$1+2,FALSE)*(1+[1]Main!$B$2)^(Main!$B$5-2020)+VLOOKUP($A15,'EV Load'!$A$2:$Y$41,Y$1+2,FALSE)</f>
        <v>0.32930829399915185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0C5F-54E4-4C4E-9D5C-7081E5BDDA8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VLOOKUP($A2,'[1]Qc, 2020, Summer'!$A$2:$Y$15,B$1+2,FALSE)*(1+[1]Main!$B$2)^(Main!$B$5-2020)</f>
        <v>0.55187144999999993</v>
      </c>
      <c r="C2" s="1">
        <f>VLOOKUP($A2,'[1]Qc, 2020, Summer'!$A$2:$Y$15,C$1+2,FALSE)*(1+[1]Main!$B$2)^(Main!$B$5-2020)</f>
        <v>0.60497527500000003</v>
      </c>
      <c r="D2" s="1">
        <f>VLOOKUP($A2,'[1]Qc, 2020, Summer'!$A$2:$Y$15,D$1+2,FALSE)*(1+[1]Main!$B$2)^(Main!$B$5-2020)</f>
        <v>0.57389622500000004</v>
      </c>
      <c r="E2" s="1">
        <f>VLOOKUP($A2,'[1]Qc, 2020, Summer'!$A$2:$Y$15,E$1+2,FALSE)*(1+[1]Main!$B$2)^(Main!$B$5-2020)</f>
        <v>0.57288145000000001</v>
      </c>
      <c r="F2" s="1">
        <f>VLOOKUP($A2,'[1]Qc, 2020, Summer'!$A$2:$Y$15,F$1+2,FALSE)*(1+[1]Main!$B$2)^(Main!$B$5-2020)</f>
        <v>0.56146802500000004</v>
      </c>
      <c r="G2" s="1">
        <f>VLOOKUP($A2,'[1]Qc, 2020, Summer'!$A$2:$Y$15,G$1+2,FALSE)*(1+[1]Main!$B$2)^(Main!$B$5-2020)</f>
        <v>0.59391987499999999</v>
      </c>
      <c r="H2" s="1">
        <f>VLOOKUP($A2,'[1]Qc, 2020, Summer'!$A$2:$Y$15,H$1+2,FALSE)*(1+[1]Main!$B$2)^(Main!$B$5-2020)</f>
        <v>0.60898540000000001</v>
      </c>
      <c r="I2" s="1">
        <f>VLOOKUP($A2,'[1]Qc, 2020, Summer'!$A$2:$Y$15,I$1+2,FALSE)*(1+[1]Main!$B$2)^(Main!$B$5-2020)</f>
        <v>1.1425032750000002</v>
      </c>
      <c r="J2" s="1">
        <f>VLOOKUP($A2,'[1]Qc, 2020, Summer'!$A$2:$Y$15,J$1+2,FALSE)*(1+[1]Main!$B$2)^(Main!$B$5-2020)</f>
        <v>1.3284984999999998</v>
      </c>
      <c r="K2" s="1">
        <f>VLOOKUP($A2,'[1]Qc, 2020, Summer'!$A$2:$Y$15,K$1+2,FALSE)*(1+[1]Main!$B$2)^(Main!$B$5-2020)</f>
        <v>1.2811151249999999</v>
      </c>
      <c r="L2" s="1">
        <f>VLOOKUP($A2,'[1]Qc, 2020, Summer'!$A$2:$Y$15,L$1+2,FALSE)*(1+[1]Main!$B$2)^(Main!$B$5-2020)</f>
        <v>1.24778535</v>
      </c>
      <c r="M2" s="1">
        <f>VLOOKUP($A2,'[1]Qc, 2020, Summer'!$A$2:$Y$15,M$1+2,FALSE)*(1+[1]Main!$B$2)^(Main!$B$5-2020)</f>
        <v>1.2505366499999999</v>
      </c>
      <c r="N2" s="1">
        <f>VLOOKUP($A2,'[1]Qc, 2020, Summer'!$A$2:$Y$15,N$1+2,FALSE)*(1+[1]Main!$B$2)^(Main!$B$5-2020)</f>
        <v>1.3291379000000001</v>
      </c>
      <c r="O2" s="1">
        <f>VLOOKUP($A2,'[1]Qc, 2020, Summer'!$A$2:$Y$15,O$1+2,FALSE)*(1+[1]Main!$B$2)^(Main!$B$5-2020)</f>
        <v>1.2854931000000001</v>
      </c>
      <c r="P2" s="1">
        <f>VLOOKUP($A2,'[1]Qc, 2020, Summer'!$A$2:$Y$15,P$1+2,FALSE)*(1+[1]Main!$B$2)^(Main!$B$5-2020)</f>
        <v>0.90294255000000001</v>
      </c>
      <c r="Q2" s="1">
        <f>VLOOKUP($A2,'[1]Qc, 2020, Summer'!$A$2:$Y$15,Q$1+2,FALSE)*(1+[1]Main!$B$2)^(Main!$B$5-2020)</f>
        <v>1.18071485</v>
      </c>
      <c r="R2" s="1">
        <f>VLOOKUP($A2,'[1]Qc, 2020, Summer'!$A$2:$Y$15,R$1+2,FALSE)*(1+[1]Main!$B$2)^(Main!$B$5-2020)</f>
        <v>1.195266825</v>
      </c>
      <c r="S2" s="1">
        <f>VLOOKUP($A2,'[1]Qc, 2020, Summer'!$A$2:$Y$15,S$1+2,FALSE)*(1+[1]Main!$B$2)^(Main!$B$5-2020)</f>
        <v>1.1224484750000001</v>
      </c>
      <c r="T2" s="1">
        <f>VLOOKUP($A2,'[1]Qc, 2020, Summer'!$A$2:$Y$15,T$1+2,FALSE)*(1+[1]Main!$B$2)^(Main!$B$5-2020)</f>
        <v>0.88686170000000009</v>
      </c>
      <c r="U2" s="1">
        <f>VLOOKUP($A2,'[1]Qc, 2020, Summer'!$A$2:$Y$15,U$1+2,FALSE)*(1+[1]Main!$B$2)^(Main!$B$5-2020)</f>
        <v>0.80436097499999992</v>
      </c>
      <c r="V2" s="1">
        <f>VLOOKUP($A2,'[1]Qc, 2020, Summer'!$A$2:$Y$15,V$1+2,FALSE)*(1+[1]Main!$B$2)^(Main!$B$5-2020)</f>
        <v>0.84339344999999999</v>
      </c>
      <c r="W2" s="1">
        <f>VLOOKUP($A2,'[1]Qc, 2020, Summer'!$A$2:$Y$15,W$1+2,FALSE)*(1+[1]Main!$B$2)^(Main!$B$5-2020)</f>
        <v>0.8483800749999999</v>
      </c>
      <c r="X2" s="1">
        <f>VLOOKUP($A2,'[1]Qc, 2020, Summer'!$A$2:$Y$15,X$1+2,FALSE)*(1+[1]Main!$B$2)^(Main!$B$5-2020)</f>
        <v>0.58555972499999998</v>
      </c>
      <c r="Y2" s="1">
        <f>VLOOKUP($A2,'[1]Qc, 2020, Summer'!$A$2:$Y$15,Y$1+2,FALSE)*(1+[1]Main!$B$2)^(Main!$B$5-2020)</f>
        <v>0.57824399999999998</v>
      </c>
    </row>
    <row r="3" spans="1:25" x14ac:dyDescent="0.25">
      <c r="A3">
        <v>17</v>
      </c>
      <c r="B3" s="1">
        <f>VLOOKUP($A3,'[1]Qc, 2020, Summer'!$A$2:$Y$15,B$1+2,FALSE)*(1+[1]Main!$B$2)^(Main!$B$5-2020)</f>
        <v>5.755800000000001E-3</v>
      </c>
      <c r="C3" s="1">
        <f>VLOOKUP($A3,'[1]Qc, 2020, Summer'!$A$2:$Y$15,C$1+2,FALSE)*(1+[1]Main!$B$2)^(Main!$B$5-2020)</f>
        <v>-2.84411E-2</v>
      </c>
      <c r="D3" s="1">
        <f>VLOOKUP($A3,'[1]Qc, 2020, Summer'!$A$2:$Y$15,D$1+2,FALSE)*(1+[1]Main!$B$2)^(Main!$B$5-2020)</f>
        <v>-3.3775675000000005E-2</v>
      </c>
      <c r="E3" s="1">
        <f>VLOOKUP($A3,'[1]Qc, 2020, Summer'!$A$2:$Y$15,E$1+2,FALSE)*(1+[1]Main!$B$2)^(Main!$B$5-2020)</f>
        <v>-4.5775274999999997E-2</v>
      </c>
      <c r="F3" s="1">
        <f>VLOOKUP($A3,'[1]Qc, 2020, Summer'!$A$2:$Y$15,F$1+2,FALSE)*(1+[1]Main!$B$2)^(Main!$B$5-2020)</f>
        <v>-5.8215050000000004E-2</v>
      </c>
      <c r="G3" s="1">
        <f>VLOOKUP($A3,'[1]Qc, 2020, Summer'!$A$2:$Y$15,G$1+2,FALSE)*(1+[1]Main!$B$2)^(Main!$B$5-2020)</f>
        <v>-4.7225875E-2</v>
      </c>
      <c r="H3" s="1">
        <f>VLOOKUP($A3,'[1]Qc, 2020, Summer'!$A$2:$Y$15,H$1+2,FALSE)*(1+[1]Main!$B$2)^(Main!$B$5-2020)</f>
        <v>-5.5126174999999993E-2</v>
      </c>
      <c r="I3" s="1">
        <f>VLOOKUP($A3,'[1]Qc, 2020, Summer'!$A$2:$Y$15,I$1+2,FALSE)*(1+[1]Main!$B$2)^(Main!$B$5-2020)</f>
        <v>0.14444374999999998</v>
      </c>
      <c r="J3" s="1">
        <f>VLOOKUP($A3,'[1]Qc, 2020, Summer'!$A$2:$Y$15,J$1+2,FALSE)*(1+[1]Main!$B$2)^(Main!$B$5-2020)</f>
        <v>0.18567987499999999</v>
      </c>
      <c r="K3" s="1">
        <f>VLOOKUP($A3,'[1]Qc, 2020, Summer'!$A$2:$Y$15,K$1+2,FALSE)*(1+[1]Main!$B$2)^(Main!$B$5-2020)</f>
        <v>0.23836147499999999</v>
      </c>
      <c r="L3" s="1">
        <f>VLOOKUP($A3,'[1]Qc, 2020, Summer'!$A$2:$Y$15,L$1+2,FALSE)*(1+[1]Main!$B$2)^(Main!$B$5-2020)</f>
        <v>0.137497175</v>
      </c>
      <c r="M3" s="1">
        <f>VLOOKUP($A3,'[1]Qc, 2020, Summer'!$A$2:$Y$15,M$1+2,FALSE)*(1+[1]Main!$B$2)^(Main!$B$5-2020)</f>
        <v>0.123682975</v>
      </c>
      <c r="N3" s="1">
        <f>VLOOKUP($A3,'[1]Qc, 2020, Summer'!$A$2:$Y$15,N$1+2,FALSE)*(1+[1]Main!$B$2)^(Main!$B$5-2020)</f>
        <v>8.5340275000000007E-2</v>
      </c>
      <c r="O3" s="1">
        <f>VLOOKUP($A3,'[1]Qc, 2020, Summer'!$A$2:$Y$15,O$1+2,FALSE)*(1+[1]Main!$B$2)^(Main!$B$5-2020)</f>
        <v>0.113273925</v>
      </c>
      <c r="P3" s="1">
        <f>VLOOKUP($A3,'[1]Qc, 2020, Summer'!$A$2:$Y$15,P$1+2,FALSE)*(1+[1]Main!$B$2)^(Main!$B$5-2020)</f>
        <v>4.8458274999999995E-2</v>
      </c>
      <c r="Q3" s="1">
        <f>VLOOKUP($A3,'[1]Qc, 2020, Summer'!$A$2:$Y$15,Q$1+2,FALSE)*(1+[1]Main!$B$2)^(Main!$B$5-2020)</f>
        <v>4.2739800000000001E-2</v>
      </c>
      <c r="R3" s="1">
        <f>VLOOKUP($A3,'[1]Qc, 2020, Summer'!$A$2:$Y$15,R$1+2,FALSE)*(1+[1]Main!$B$2)^(Main!$B$5-2020)</f>
        <v>4.9966474999999996E-2</v>
      </c>
      <c r="S3" s="1">
        <f>VLOOKUP($A3,'[1]Qc, 2020, Summer'!$A$2:$Y$15,S$1+2,FALSE)*(1+[1]Main!$B$2)^(Main!$B$5-2020)</f>
        <v>9.0587499999999987E-2</v>
      </c>
      <c r="T3" s="1">
        <f>VLOOKUP($A3,'[1]Qc, 2020, Summer'!$A$2:$Y$15,T$1+2,FALSE)*(1+[1]Main!$B$2)^(Main!$B$5-2020)</f>
        <v>0.17207700000000001</v>
      </c>
      <c r="U3" s="1">
        <f>VLOOKUP($A3,'[1]Qc, 2020, Summer'!$A$2:$Y$15,U$1+2,FALSE)*(1+[1]Main!$B$2)^(Main!$B$5-2020)</f>
        <v>0.17576645000000002</v>
      </c>
      <c r="V3" s="1">
        <f>VLOOKUP($A3,'[1]Qc, 2020, Summer'!$A$2:$Y$15,V$1+2,FALSE)*(1+[1]Main!$B$2)^(Main!$B$5-2020)</f>
        <v>0.13968867499999998</v>
      </c>
      <c r="W3" s="1">
        <f>VLOOKUP($A3,'[1]Qc, 2020, Summer'!$A$2:$Y$15,W$1+2,FALSE)*(1+[1]Main!$B$2)^(Main!$B$5-2020)</f>
        <v>0.1065743</v>
      </c>
      <c r="X3" s="1">
        <f>VLOOKUP($A3,'[1]Qc, 2020, Summer'!$A$2:$Y$15,X$1+2,FALSE)*(1+[1]Main!$B$2)^(Main!$B$5-2020)</f>
        <v>5.2202724999999998E-2</v>
      </c>
      <c r="Y3" s="1">
        <f>VLOOKUP($A3,'[1]Qc, 2020, Summer'!$A$2:$Y$15,Y$1+2,FALSE)*(1+[1]Main!$B$2)^(Main!$B$5-2020)</f>
        <v>9.5909499999999991E-3</v>
      </c>
    </row>
    <row r="4" spans="1:25" x14ac:dyDescent="0.25">
      <c r="A4">
        <v>38</v>
      </c>
      <c r="B4" s="1">
        <f>VLOOKUP($A4,'[1]Qc, 2020, Summer'!$A$2:$Y$15,B$1+2,FALSE)*(1+[1]Main!$B$2)^(Main!$B$5-2020)</f>
        <v>-9.4742400000000004E-2</v>
      </c>
      <c r="C4" s="1">
        <f>VLOOKUP($A4,'[1]Qc, 2020, Summer'!$A$2:$Y$15,C$1+2,FALSE)*(1+[1]Main!$B$2)^(Main!$B$5-2020)</f>
        <v>-0.22360597500000001</v>
      </c>
      <c r="D4" s="1">
        <f>VLOOKUP($A4,'[1]Qc, 2020, Summer'!$A$2:$Y$15,D$1+2,FALSE)*(1+[1]Main!$B$2)^(Main!$B$5-2020)</f>
        <v>-0.39387750000000005</v>
      </c>
      <c r="E4" s="1">
        <f>VLOOKUP($A4,'[1]Qc, 2020, Summer'!$A$2:$Y$15,E$1+2,FALSE)*(1+[1]Main!$B$2)^(Main!$B$5-2020)</f>
        <v>-0.36407754999999997</v>
      </c>
      <c r="F4" s="1">
        <f>VLOOKUP($A4,'[1]Qc, 2020, Summer'!$A$2:$Y$15,F$1+2,FALSE)*(1+[1]Main!$B$2)^(Main!$B$5-2020)</f>
        <v>-0.36989812499999997</v>
      </c>
      <c r="G4" s="1">
        <f>VLOOKUP($A4,'[1]Qc, 2020, Summer'!$A$2:$Y$15,G$1+2,FALSE)*(1+[1]Main!$B$2)^(Main!$B$5-2020)</f>
        <v>-0.354164125</v>
      </c>
      <c r="H4" s="1">
        <f>VLOOKUP($A4,'[1]Qc, 2020, Summer'!$A$2:$Y$15,H$1+2,FALSE)*(1+[1]Main!$B$2)^(Main!$B$5-2020)</f>
        <v>-2.1957024999999995E-2</v>
      </c>
      <c r="I4" s="1">
        <f>VLOOKUP($A4,'[1]Qc, 2020, Summer'!$A$2:$Y$15,I$1+2,FALSE)*(1+[1]Main!$B$2)^(Main!$B$5-2020)</f>
        <v>0.42416207500000003</v>
      </c>
      <c r="J4" s="1">
        <f>VLOOKUP($A4,'[1]Qc, 2020, Summer'!$A$2:$Y$15,J$1+2,FALSE)*(1+[1]Main!$B$2)^(Main!$B$5-2020)</f>
        <v>0.553853025</v>
      </c>
      <c r="K4" s="1">
        <f>VLOOKUP($A4,'[1]Qc, 2020, Summer'!$A$2:$Y$15,K$1+2,FALSE)*(1+[1]Main!$B$2)^(Main!$B$5-2020)</f>
        <v>0.56018800000000002</v>
      </c>
      <c r="L4" s="1">
        <f>VLOOKUP($A4,'[1]Qc, 2020, Summer'!$A$2:$Y$15,L$1+2,FALSE)*(1+[1]Main!$B$2)^(Main!$B$5-2020)</f>
        <v>0.46778544999999999</v>
      </c>
      <c r="M4" s="1">
        <f>VLOOKUP($A4,'[1]Qc, 2020, Summer'!$A$2:$Y$15,M$1+2,FALSE)*(1+[1]Main!$B$2)^(Main!$B$5-2020)</f>
        <v>0.587047125</v>
      </c>
      <c r="N4" s="1">
        <f>VLOOKUP($A4,'[1]Qc, 2020, Summer'!$A$2:$Y$15,N$1+2,FALSE)*(1+[1]Main!$B$2)^(Main!$B$5-2020)</f>
        <v>0.53026132500000001</v>
      </c>
      <c r="O4" s="1">
        <f>VLOOKUP($A4,'[1]Qc, 2020, Summer'!$A$2:$Y$15,O$1+2,FALSE)*(1+[1]Main!$B$2)^(Main!$B$5-2020)</f>
        <v>0.46175662499999998</v>
      </c>
      <c r="P4" s="1">
        <f>VLOOKUP($A4,'[1]Qc, 2020, Summer'!$A$2:$Y$15,P$1+2,FALSE)*(1+[1]Main!$B$2)^(Main!$B$5-2020)</f>
        <v>0.33432672499999999</v>
      </c>
      <c r="Q4" s="1">
        <f>VLOOKUP($A4,'[1]Qc, 2020, Summer'!$A$2:$Y$15,Q$1+2,FALSE)*(1+[1]Main!$B$2)^(Main!$B$5-2020)</f>
        <v>0.208728575</v>
      </c>
      <c r="R4" s="1">
        <f>VLOOKUP($A4,'[1]Qc, 2020, Summer'!$A$2:$Y$15,R$1+2,FALSE)*(1+[1]Main!$B$2)^(Main!$B$5-2020)</f>
        <v>0.257380675</v>
      </c>
      <c r="S4" s="1">
        <f>VLOOKUP($A4,'[1]Qc, 2020, Summer'!$A$2:$Y$15,S$1+2,FALSE)*(1+[1]Main!$B$2)^(Main!$B$5-2020)</f>
        <v>0.229249225</v>
      </c>
      <c r="T4" s="1">
        <f>VLOOKUP($A4,'[1]Qc, 2020, Summer'!$A$2:$Y$15,T$1+2,FALSE)*(1+[1]Main!$B$2)^(Main!$B$5-2020)</f>
        <v>4.4279275E-2</v>
      </c>
      <c r="U4" s="1">
        <f>VLOOKUP($A4,'[1]Qc, 2020, Summer'!$A$2:$Y$15,U$1+2,FALSE)*(1+[1]Main!$B$2)^(Main!$B$5-2020)</f>
        <v>0.184280375</v>
      </c>
      <c r="V4" s="1">
        <f>VLOOKUP($A4,'[1]Qc, 2020, Summer'!$A$2:$Y$15,V$1+2,FALSE)*(1+[1]Main!$B$2)^(Main!$B$5-2020)</f>
        <v>0.25737270000000001</v>
      </c>
      <c r="W4" s="1">
        <f>VLOOKUP($A4,'[1]Qc, 2020, Summer'!$A$2:$Y$15,W$1+2,FALSE)*(1+[1]Main!$B$2)^(Main!$B$5-2020)</f>
        <v>0.16746554999999999</v>
      </c>
      <c r="X4" s="1">
        <f>VLOOKUP($A4,'[1]Qc, 2020, Summer'!$A$2:$Y$15,X$1+2,FALSE)*(1+[1]Main!$B$2)^(Main!$B$5-2020)</f>
        <v>-0.15780862500000001</v>
      </c>
      <c r="Y4" s="1">
        <f>VLOOKUP($A4,'[1]Qc, 2020, Summer'!$A$2:$Y$15,Y$1+2,FALSE)*(1+[1]Main!$B$2)^(Main!$B$5-2020)</f>
        <v>-0.32507815000000001</v>
      </c>
    </row>
    <row r="5" spans="1:25" x14ac:dyDescent="0.25">
      <c r="A5">
        <v>36</v>
      </c>
      <c r="B5" s="1">
        <f>VLOOKUP($A5,'[1]Qc, 2020, Summer'!$A$2:$Y$15,B$1+2,FALSE)*(1+[1]Main!$B$2)^(Main!$B$5-2020)</f>
        <v>-0.51916475000000006</v>
      </c>
      <c r="C5" s="1">
        <f>VLOOKUP($A5,'[1]Qc, 2020, Summer'!$A$2:$Y$15,C$1+2,FALSE)*(1+[1]Main!$B$2)^(Main!$B$5-2020)</f>
        <v>-0.52371082499999999</v>
      </c>
      <c r="D5" s="1">
        <f>VLOOKUP($A5,'[1]Qc, 2020, Summer'!$A$2:$Y$15,D$1+2,FALSE)*(1+[1]Main!$B$2)^(Main!$B$5-2020)</f>
        <v>-0.53931687500000003</v>
      </c>
      <c r="E5" s="1">
        <f>VLOOKUP($A5,'[1]Qc, 2020, Summer'!$A$2:$Y$15,E$1+2,FALSE)*(1+[1]Main!$B$2)^(Main!$B$5-2020)</f>
        <v>-0.53933107499999999</v>
      </c>
      <c r="F5" s="1">
        <f>VLOOKUP($A5,'[1]Qc, 2020, Summer'!$A$2:$Y$15,F$1+2,FALSE)*(1+[1]Main!$B$2)^(Main!$B$5-2020)</f>
        <v>-0.55147864999999996</v>
      </c>
      <c r="G5" s="1">
        <f>VLOOKUP($A5,'[1]Qc, 2020, Summer'!$A$2:$Y$15,G$1+2,FALSE)*(1+[1]Main!$B$2)^(Main!$B$5-2020)</f>
        <v>-0.56809287500000005</v>
      </c>
      <c r="H5" s="1">
        <f>VLOOKUP($A5,'[1]Qc, 2020, Summer'!$A$2:$Y$15,H$1+2,FALSE)*(1+[1]Main!$B$2)^(Main!$B$5-2020)</f>
        <v>-0.5123915750000001</v>
      </c>
      <c r="I5" s="1">
        <f>VLOOKUP($A5,'[1]Qc, 2020, Summer'!$A$2:$Y$15,I$1+2,FALSE)*(1+[1]Main!$B$2)^(Main!$B$5-2020)</f>
        <v>-0.34786059999999996</v>
      </c>
      <c r="J5" s="1">
        <f>VLOOKUP($A5,'[1]Qc, 2020, Summer'!$A$2:$Y$15,J$1+2,FALSE)*(1+[1]Main!$B$2)^(Main!$B$5-2020)</f>
        <v>-0.25946487499999998</v>
      </c>
      <c r="K5" s="1">
        <f>VLOOKUP($A5,'[1]Qc, 2020, Summer'!$A$2:$Y$15,K$1+2,FALSE)*(1+[1]Main!$B$2)^(Main!$B$5-2020)</f>
        <v>-0.27357787499999997</v>
      </c>
      <c r="L5" s="1">
        <f>VLOOKUP($A5,'[1]Qc, 2020, Summer'!$A$2:$Y$15,L$1+2,FALSE)*(1+[1]Main!$B$2)^(Main!$B$5-2020)</f>
        <v>-0.34478565</v>
      </c>
      <c r="M5" s="1">
        <f>VLOOKUP($A5,'[1]Qc, 2020, Summer'!$A$2:$Y$15,M$1+2,FALSE)*(1+[1]Main!$B$2)^(Main!$B$5-2020)</f>
        <v>-0.37804104999999999</v>
      </c>
      <c r="N5" s="1">
        <f>VLOOKUP($A5,'[1]Qc, 2020, Summer'!$A$2:$Y$15,N$1+2,FALSE)*(1+[1]Main!$B$2)^(Main!$B$5-2020)</f>
        <v>-0.34939377500000002</v>
      </c>
      <c r="O5" s="1">
        <f>VLOOKUP($A5,'[1]Qc, 2020, Summer'!$A$2:$Y$15,O$1+2,FALSE)*(1+[1]Main!$B$2)^(Main!$B$5-2020)</f>
        <v>-0.3788378</v>
      </c>
      <c r="P5" s="1">
        <f>VLOOKUP($A5,'[1]Qc, 2020, Summer'!$A$2:$Y$15,P$1+2,FALSE)*(1+[1]Main!$B$2)^(Main!$B$5-2020)</f>
        <v>-0.35866117500000005</v>
      </c>
      <c r="Q5" s="1">
        <f>VLOOKUP($A5,'[1]Qc, 2020, Summer'!$A$2:$Y$15,Q$1+2,FALSE)*(1+[1]Main!$B$2)^(Main!$B$5-2020)</f>
        <v>-0.42260955</v>
      </c>
      <c r="R5" s="1">
        <f>VLOOKUP($A5,'[1]Qc, 2020, Summer'!$A$2:$Y$15,R$1+2,FALSE)*(1+[1]Main!$B$2)^(Main!$B$5-2020)</f>
        <v>-0.47309782500000003</v>
      </c>
      <c r="S5" s="1">
        <f>VLOOKUP($A5,'[1]Qc, 2020, Summer'!$A$2:$Y$15,S$1+2,FALSE)*(1+[1]Main!$B$2)^(Main!$B$5-2020)</f>
        <v>-0.42091707500000003</v>
      </c>
      <c r="T5" s="1">
        <f>VLOOKUP($A5,'[1]Qc, 2020, Summer'!$A$2:$Y$15,T$1+2,FALSE)*(1+[1]Main!$B$2)^(Main!$B$5-2020)</f>
        <v>-0.29761044999999997</v>
      </c>
      <c r="U5" s="1">
        <f>VLOOKUP($A5,'[1]Qc, 2020, Summer'!$A$2:$Y$15,U$1+2,FALSE)*(1+[1]Main!$B$2)^(Main!$B$5-2020)</f>
        <v>-0.26591962499999999</v>
      </c>
      <c r="V5" s="1">
        <f>VLOOKUP($A5,'[1]Qc, 2020, Summer'!$A$2:$Y$15,V$1+2,FALSE)*(1+[1]Main!$B$2)^(Main!$B$5-2020)</f>
        <v>-0.2667466</v>
      </c>
      <c r="W5" s="1">
        <f>VLOOKUP($A5,'[1]Qc, 2020, Summer'!$A$2:$Y$15,W$1+2,FALSE)*(1+[1]Main!$B$2)^(Main!$B$5-2020)</f>
        <v>-0.35235252499999997</v>
      </c>
      <c r="X5" s="1">
        <f>VLOOKUP($A5,'[1]Qc, 2020, Summer'!$A$2:$Y$15,X$1+2,FALSE)*(1+[1]Main!$B$2)^(Main!$B$5-2020)</f>
        <v>-0.43926427500000004</v>
      </c>
      <c r="Y5" s="1">
        <f>VLOOKUP($A5,'[1]Qc, 2020, Summer'!$A$2:$Y$15,Y$1+2,FALSE)*(1+[1]Main!$B$2)^(Main!$B$5-2020)</f>
        <v>-0.45572717500000004</v>
      </c>
    </row>
    <row r="6" spans="1:25" x14ac:dyDescent="0.25">
      <c r="A6">
        <v>26</v>
      </c>
      <c r="B6" s="1">
        <f>VLOOKUP($A6,'[1]Qc, 2020, Summer'!$A$2:$Y$15,B$1+2,FALSE)*(1+[1]Main!$B$2)^(Main!$B$5-2020)</f>
        <v>-0.22619375</v>
      </c>
      <c r="C6" s="1">
        <f>VLOOKUP($A6,'[1]Qc, 2020, Summer'!$A$2:$Y$15,C$1+2,FALSE)*(1+[1]Main!$B$2)^(Main!$B$5-2020)</f>
        <v>-0.29562862499999998</v>
      </c>
      <c r="D6" s="1">
        <f>VLOOKUP($A6,'[1]Qc, 2020, Summer'!$A$2:$Y$15,D$1+2,FALSE)*(1+[1]Main!$B$2)^(Main!$B$5-2020)</f>
        <v>-0.34708847499999995</v>
      </c>
      <c r="E6" s="1">
        <f>VLOOKUP($A6,'[1]Qc, 2020, Summer'!$A$2:$Y$15,E$1+2,FALSE)*(1+[1]Main!$B$2)^(Main!$B$5-2020)</f>
        <v>-0.34623092500000002</v>
      </c>
      <c r="F6" s="1">
        <f>VLOOKUP($A6,'[1]Qc, 2020, Summer'!$A$2:$Y$15,F$1+2,FALSE)*(1+[1]Main!$B$2)^(Main!$B$5-2020)</f>
        <v>-0.34840414999999997</v>
      </c>
      <c r="G6" s="1">
        <f>VLOOKUP($A6,'[1]Qc, 2020, Summer'!$A$2:$Y$15,G$1+2,FALSE)*(1+[1]Main!$B$2)^(Main!$B$5-2020)</f>
        <v>-0.37665427500000004</v>
      </c>
      <c r="H6" s="1">
        <f>VLOOKUP($A6,'[1]Qc, 2020, Summer'!$A$2:$Y$15,H$1+2,FALSE)*(1+[1]Main!$B$2)^(Main!$B$5-2020)</f>
        <v>-0.338795175</v>
      </c>
      <c r="I6" s="1">
        <f>VLOOKUP($A6,'[1]Qc, 2020, Summer'!$A$2:$Y$15,I$1+2,FALSE)*(1+[1]Main!$B$2)^(Main!$B$5-2020)</f>
        <v>-0.13524902499999999</v>
      </c>
      <c r="J6" s="1">
        <f>VLOOKUP($A6,'[1]Qc, 2020, Summer'!$A$2:$Y$15,J$1+2,FALSE)*(1+[1]Main!$B$2)^(Main!$B$5-2020)</f>
        <v>4.2249074999999997E-2</v>
      </c>
      <c r="K6" s="1">
        <f>VLOOKUP($A6,'[1]Qc, 2020, Summer'!$A$2:$Y$15,K$1+2,FALSE)*(1+[1]Main!$B$2)^(Main!$B$5-2020)</f>
        <v>0.15025364999999999</v>
      </c>
      <c r="L6" s="1">
        <f>VLOOKUP($A6,'[1]Qc, 2020, Summer'!$A$2:$Y$15,L$1+2,FALSE)*(1+[1]Main!$B$2)^(Main!$B$5-2020)</f>
        <v>0.24786647499999998</v>
      </c>
      <c r="M6" s="1">
        <f>VLOOKUP($A6,'[1]Qc, 2020, Summer'!$A$2:$Y$15,M$1+2,FALSE)*(1+[1]Main!$B$2)^(Main!$B$5-2020)</f>
        <v>0.26315197499999998</v>
      </c>
      <c r="N6" s="1">
        <f>VLOOKUP($A6,'[1]Qc, 2020, Summer'!$A$2:$Y$15,N$1+2,FALSE)*(1+[1]Main!$B$2)^(Main!$B$5-2020)</f>
        <v>0.23098332500000002</v>
      </c>
      <c r="O6" s="1">
        <f>VLOOKUP($A6,'[1]Qc, 2020, Summer'!$A$2:$Y$15,O$1+2,FALSE)*(1+[1]Main!$B$2)^(Main!$B$5-2020)</f>
        <v>0.18871882500000001</v>
      </c>
      <c r="P6" s="1">
        <f>VLOOKUP($A6,'[1]Qc, 2020, Summer'!$A$2:$Y$15,P$1+2,FALSE)*(1+[1]Main!$B$2)^(Main!$B$5-2020)</f>
        <v>0.12467905</v>
      </c>
      <c r="Q6" s="1">
        <f>VLOOKUP($A6,'[1]Qc, 2020, Summer'!$A$2:$Y$15,Q$1+2,FALSE)*(1+[1]Main!$B$2)^(Main!$B$5-2020)</f>
        <v>8.2783725000000002E-2</v>
      </c>
      <c r="R6" s="1">
        <f>VLOOKUP($A6,'[1]Qc, 2020, Summer'!$A$2:$Y$15,R$1+2,FALSE)*(1+[1]Main!$B$2)^(Main!$B$5-2020)</f>
        <v>6.9153550000000008E-2</v>
      </c>
      <c r="S6" s="1">
        <f>VLOOKUP($A6,'[1]Qc, 2020, Summer'!$A$2:$Y$15,S$1+2,FALSE)*(1+[1]Main!$B$2)^(Main!$B$5-2020)</f>
        <v>6.0860325E-2</v>
      </c>
      <c r="T6" s="1">
        <f>VLOOKUP($A6,'[1]Qc, 2020, Summer'!$A$2:$Y$15,T$1+2,FALSE)*(1+[1]Main!$B$2)^(Main!$B$5-2020)</f>
        <v>6.1555024999999999E-2</v>
      </c>
      <c r="U6" s="1">
        <f>VLOOKUP($A6,'[1]Qc, 2020, Summer'!$A$2:$Y$15,U$1+2,FALSE)*(1+[1]Main!$B$2)^(Main!$B$5-2020)</f>
        <v>1.6822674999999999E-2</v>
      </c>
      <c r="V6" s="1">
        <f>VLOOKUP($A6,'[1]Qc, 2020, Summer'!$A$2:$Y$15,V$1+2,FALSE)*(1+[1]Main!$B$2)^(Main!$B$5-2020)</f>
        <v>0.130931925</v>
      </c>
      <c r="W6" s="1">
        <f>VLOOKUP($A6,'[1]Qc, 2020, Summer'!$A$2:$Y$15,W$1+2,FALSE)*(1+[1]Main!$B$2)^(Main!$B$5-2020)</f>
        <v>5.9722024999999998E-2</v>
      </c>
      <c r="X6" s="1">
        <f>VLOOKUP($A6,'[1]Qc, 2020, Summer'!$A$2:$Y$15,X$1+2,FALSE)*(1+[1]Main!$B$2)^(Main!$B$5-2020)</f>
        <v>3.423665E-2</v>
      </c>
      <c r="Y6" s="1">
        <f>VLOOKUP($A6,'[1]Qc, 2020, Summer'!$A$2:$Y$15,Y$1+2,FALSE)*(1+[1]Main!$B$2)^(Main!$B$5-2020)</f>
        <v>-5.4844950000000003E-2</v>
      </c>
    </row>
    <row r="7" spans="1:25" x14ac:dyDescent="0.25">
      <c r="A7">
        <v>24</v>
      </c>
      <c r="B7" s="1">
        <f>VLOOKUP($A7,'[1]Qc, 2020, Summer'!$A$2:$Y$15,B$1+2,FALSE)*(1+[1]Main!$B$2)^(Main!$B$5-2020)</f>
        <v>0.63930140000000002</v>
      </c>
      <c r="C7" s="1">
        <f>VLOOKUP($A7,'[1]Qc, 2020, Summer'!$A$2:$Y$15,C$1+2,FALSE)*(1+[1]Main!$B$2)^(Main!$B$5-2020)</f>
        <v>0.71051195</v>
      </c>
      <c r="D7" s="1">
        <f>VLOOKUP($A7,'[1]Qc, 2020, Summer'!$A$2:$Y$15,D$1+2,FALSE)*(1+[1]Main!$B$2)^(Main!$B$5-2020)</f>
        <v>0.53804942499999997</v>
      </c>
      <c r="E7" s="1">
        <f>VLOOKUP($A7,'[1]Qc, 2020, Summer'!$A$2:$Y$15,E$1+2,FALSE)*(1+[1]Main!$B$2)^(Main!$B$5-2020)</f>
        <v>0.63398612499999996</v>
      </c>
      <c r="F7" s="1">
        <f>VLOOKUP($A7,'[1]Qc, 2020, Summer'!$A$2:$Y$15,F$1+2,FALSE)*(1+[1]Main!$B$2)^(Main!$B$5-2020)</f>
        <v>0.64900582499999993</v>
      </c>
      <c r="G7" s="1">
        <f>VLOOKUP($A7,'[1]Qc, 2020, Summer'!$A$2:$Y$15,G$1+2,FALSE)*(1+[1]Main!$B$2)^(Main!$B$5-2020)</f>
        <v>0.66636055000000005</v>
      </c>
      <c r="H7" s="1">
        <f>VLOOKUP($A7,'[1]Qc, 2020, Summer'!$A$2:$Y$15,H$1+2,FALSE)*(1+[1]Main!$B$2)^(Main!$B$5-2020)</f>
        <v>0.64547725</v>
      </c>
      <c r="I7" s="1">
        <f>VLOOKUP($A7,'[1]Qc, 2020, Summer'!$A$2:$Y$15,I$1+2,FALSE)*(1+[1]Main!$B$2)^(Main!$B$5-2020)</f>
        <v>1.1935330999999998</v>
      </c>
      <c r="J7" s="1">
        <f>VLOOKUP($A7,'[1]Qc, 2020, Summer'!$A$2:$Y$15,J$1+2,FALSE)*(1+[1]Main!$B$2)^(Main!$B$5-2020)</f>
        <v>1.3707297250000001</v>
      </c>
      <c r="K7" s="1">
        <f>VLOOKUP($A7,'[1]Qc, 2020, Summer'!$A$2:$Y$15,K$1+2,FALSE)*(1+[1]Main!$B$2)^(Main!$B$5-2020)</f>
        <v>1.3676791750000001</v>
      </c>
      <c r="L7" s="1">
        <f>VLOOKUP($A7,'[1]Qc, 2020, Summer'!$A$2:$Y$15,L$1+2,FALSE)*(1+[1]Main!$B$2)^(Main!$B$5-2020)</f>
        <v>1.195258025</v>
      </c>
      <c r="M7" s="1">
        <f>VLOOKUP($A7,'[1]Qc, 2020, Summer'!$A$2:$Y$15,M$1+2,FALSE)*(1+[1]Main!$B$2)^(Main!$B$5-2020)</f>
        <v>1.4274928249999999</v>
      </c>
      <c r="N7" s="1">
        <f>VLOOKUP($A7,'[1]Qc, 2020, Summer'!$A$2:$Y$15,N$1+2,FALSE)*(1+[1]Main!$B$2)^(Main!$B$5-2020)</f>
        <v>1.4874111000000001</v>
      </c>
      <c r="O7" s="1">
        <f>VLOOKUP($A7,'[1]Qc, 2020, Summer'!$A$2:$Y$15,O$1+2,FALSE)*(1+[1]Main!$B$2)^(Main!$B$5-2020)</f>
        <v>1.3728169499999998</v>
      </c>
      <c r="P7" s="1">
        <f>VLOOKUP($A7,'[1]Qc, 2020, Summer'!$A$2:$Y$15,P$1+2,FALSE)*(1+[1]Main!$B$2)^(Main!$B$5-2020)</f>
        <v>1.1923047</v>
      </c>
      <c r="Q7" s="1">
        <f>VLOOKUP($A7,'[1]Qc, 2020, Summer'!$A$2:$Y$15,Q$1+2,FALSE)*(1+[1]Main!$B$2)^(Main!$B$5-2020)</f>
        <v>1.0485578</v>
      </c>
      <c r="R7" s="1">
        <f>VLOOKUP($A7,'[1]Qc, 2020, Summer'!$A$2:$Y$15,R$1+2,FALSE)*(1+[1]Main!$B$2)^(Main!$B$5-2020)</f>
        <v>1.27837665</v>
      </c>
      <c r="S7" s="1">
        <f>VLOOKUP($A7,'[1]Qc, 2020, Summer'!$A$2:$Y$15,S$1+2,FALSE)*(1+[1]Main!$B$2)^(Main!$B$5-2020)</f>
        <v>1.2395750000000001</v>
      </c>
      <c r="T7" s="1">
        <f>VLOOKUP($A7,'[1]Qc, 2020, Summer'!$A$2:$Y$15,T$1+2,FALSE)*(1+[1]Main!$B$2)^(Main!$B$5-2020)</f>
        <v>0.97272665000000003</v>
      </c>
      <c r="U7" s="1">
        <f>VLOOKUP($A7,'[1]Qc, 2020, Summer'!$A$2:$Y$15,U$1+2,FALSE)*(1+[1]Main!$B$2)^(Main!$B$5-2020)</f>
        <v>0.90216442499999994</v>
      </c>
      <c r="V7" s="1">
        <f>VLOOKUP($A7,'[1]Qc, 2020, Summer'!$A$2:$Y$15,V$1+2,FALSE)*(1+[1]Main!$B$2)^(Main!$B$5-2020)</f>
        <v>1.0628011000000002</v>
      </c>
      <c r="W7" s="1">
        <f>VLOOKUP($A7,'[1]Qc, 2020, Summer'!$A$2:$Y$15,W$1+2,FALSE)*(1+[1]Main!$B$2)^(Main!$B$5-2020)</f>
        <v>0.83614139999999992</v>
      </c>
      <c r="X7" s="1">
        <f>VLOOKUP($A7,'[1]Qc, 2020, Summer'!$A$2:$Y$15,X$1+2,FALSE)*(1+[1]Main!$B$2)^(Main!$B$5-2020)</f>
        <v>0.63849389999999995</v>
      </c>
      <c r="Y7" s="1">
        <f>VLOOKUP($A7,'[1]Qc, 2020, Summer'!$A$2:$Y$15,Y$1+2,FALSE)*(1+[1]Main!$B$2)^(Main!$B$5-2020)</f>
        <v>0.71100997499999996</v>
      </c>
    </row>
    <row r="8" spans="1:25" x14ac:dyDescent="0.25">
      <c r="A8">
        <v>28</v>
      </c>
      <c r="B8" s="1">
        <f>VLOOKUP($A8,'[1]Qc, 2020, Summer'!$A$2:$Y$15,B$1+2,FALSE)*(1+[1]Main!$B$2)^(Main!$B$5-2020)</f>
        <v>-0.35441602500000002</v>
      </c>
      <c r="C8" s="1">
        <f>VLOOKUP($A8,'[1]Qc, 2020, Summer'!$A$2:$Y$15,C$1+2,FALSE)*(1+[1]Main!$B$2)^(Main!$B$5-2020)</f>
        <v>-0.36615407500000002</v>
      </c>
      <c r="D8" s="1">
        <f>VLOOKUP($A8,'[1]Qc, 2020, Summer'!$A$2:$Y$15,D$1+2,FALSE)*(1+[1]Main!$B$2)^(Main!$B$5-2020)</f>
        <v>-0.38533719999999999</v>
      </c>
      <c r="E8" s="1">
        <f>VLOOKUP($A8,'[1]Qc, 2020, Summer'!$A$2:$Y$15,E$1+2,FALSE)*(1+[1]Main!$B$2)^(Main!$B$5-2020)</f>
        <v>-0.39823537500000006</v>
      </c>
      <c r="F8" s="1">
        <f>VLOOKUP($A8,'[1]Qc, 2020, Summer'!$A$2:$Y$15,F$1+2,FALSE)*(1+[1]Main!$B$2)^(Main!$B$5-2020)</f>
        <v>-0.37262044999999999</v>
      </c>
      <c r="G8" s="1">
        <f>VLOOKUP($A8,'[1]Qc, 2020, Summer'!$A$2:$Y$15,G$1+2,FALSE)*(1+[1]Main!$B$2)^(Main!$B$5-2020)</f>
        <v>-0.40184025000000001</v>
      </c>
      <c r="H8" s="1">
        <f>VLOOKUP($A8,'[1]Qc, 2020, Summer'!$A$2:$Y$15,H$1+2,FALSE)*(1+[1]Main!$B$2)^(Main!$B$5-2020)</f>
        <v>-0.34851437499999999</v>
      </c>
      <c r="I8" s="1">
        <f>VLOOKUP($A8,'[1]Qc, 2020, Summer'!$A$2:$Y$15,I$1+2,FALSE)*(1+[1]Main!$B$2)^(Main!$B$5-2020)</f>
        <v>-0.15887552500000002</v>
      </c>
      <c r="J8" s="1">
        <f>VLOOKUP($A8,'[1]Qc, 2020, Summer'!$A$2:$Y$15,J$1+2,FALSE)*(1+[1]Main!$B$2)^(Main!$B$5-2020)</f>
        <v>-2.8555549999999999E-2</v>
      </c>
      <c r="K8" s="1">
        <f>VLOOKUP($A8,'[1]Qc, 2020, Summer'!$A$2:$Y$15,K$1+2,FALSE)*(1+[1]Main!$B$2)^(Main!$B$5-2020)</f>
        <v>-2.1267699999999997E-2</v>
      </c>
      <c r="L8" s="1">
        <f>VLOOKUP($A8,'[1]Qc, 2020, Summer'!$A$2:$Y$15,L$1+2,FALSE)*(1+[1]Main!$B$2)^(Main!$B$5-2020)</f>
        <v>4.8640025000000003E-2</v>
      </c>
      <c r="M8" s="1">
        <f>VLOOKUP($A8,'[1]Qc, 2020, Summer'!$A$2:$Y$15,M$1+2,FALSE)*(1+[1]Main!$B$2)^(Main!$B$5-2020)</f>
        <v>1.6332275E-2</v>
      </c>
      <c r="N8" s="1">
        <f>VLOOKUP($A8,'[1]Qc, 2020, Summer'!$A$2:$Y$15,N$1+2,FALSE)*(1+[1]Main!$B$2)^(Main!$B$5-2020)</f>
        <v>4.1557750000000013E-3</v>
      </c>
      <c r="O8" s="1">
        <f>VLOOKUP($A8,'[1]Qc, 2020, Summer'!$A$2:$Y$15,O$1+2,FALSE)*(1+[1]Main!$B$2)^(Main!$B$5-2020)</f>
        <v>2.8385000000000007E-3</v>
      </c>
      <c r="P8" s="1">
        <f>VLOOKUP($A8,'[1]Qc, 2020, Summer'!$A$2:$Y$15,P$1+2,FALSE)*(1+[1]Main!$B$2)^(Main!$B$5-2020)</f>
        <v>-4.1002574999999999E-2</v>
      </c>
      <c r="Q8" s="1">
        <f>VLOOKUP($A8,'[1]Qc, 2020, Summer'!$A$2:$Y$15,Q$1+2,FALSE)*(1+[1]Main!$B$2)^(Main!$B$5-2020)</f>
        <v>-7.1271250000000008E-2</v>
      </c>
      <c r="R8" s="1">
        <f>VLOOKUP($A8,'[1]Qc, 2020, Summer'!$A$2:$Y$15,R$1+2,FALSE)*(1+[1]Main!$B$2)^(Main!$B$5-2020)</f>
        <v>-0.10509885000000001</v>
      </c>
      <c r="S8" s="1">
        <f>VLOOKUP($A8,'[1]Qc, 2020, Summer'!$A$2:$Y$15,S$1+2,FALSE)*(1+[1]Main!$B$2)^(Main!$B$5-2020)</f>
        <v>-0.13348537500000002</v>
      </c>
      <c r="T8" s="1">
        <f>VLOOKUP($A8,'[1]Qc, 2020, Summer'!$A$2:$Y$15,T$1+2,FALSE)*(1+[1]Main!$B$2)^(Main!$B$5-2020)</f>
        <v>-0.11596852499999999</v>
      </c>
      <c r="U8" s="1">
        <f>VLOOKUP($A8,'[1]Qc, 2020, Summer'!$A$2:$Y$15,U$1+2,FALSE)*(1+[1]Main!$B$2)^(Main!$B$5-2020)</f>
        <v>-0.142936125</v>
      </c>
      <c r="V8" s="1">
        <f>VLOOKUP($A8,'[1]Qc, 2020, Summer'!$A$2:$Y$15,V$1+2,FALSE)*(1+[1]Main!$B$2)^(Main!$B$5-2020)</f>
        <v>-0.10171939999999999</v>
      </c>
      <c r="W8" s="1">
        <f>VLOOKUP($A8,'[1]Qc, 2020, Summer'!$A$2:$Y$15,W$1+2,FALSE)*(1+[1]Main!$B$2)^(Main!$B$5-2020)</f>
        <v>-0.18788199999999999</v>
      </c>
      <c r="X8" s="1">
        <f>VLOOKUP($A8,'[1]Qc, 2020, Summer'!$A$2:$Y$15,X$1+2,FALSE)*(1+[1]Main!$B$2)^(Main!$B$5-2020)</f>
        <v>-0.23595852500000003</v>
      </c>
      <c r="Y8" s="1">
        <f>VLOOKUP($A8,'[1]Qc, 2020, Summer'!$A$2:$Y$15,Y$1+2,FALSE)*(1+[1]Main!$B$2)^(Main!$B$5-2020)</f>
        <v>-0.25609994999999997</v>
      </c>
    </row>
    <row r="9" spans="1:25" x14ac:dyDescent="0.25">
      <c r="A9">
        <v>6</v>
      </c>
      <c r="B9" s="1">
        <f>VLOOKUP($A9,'[1]Qc, 2020, Summer'!$A$2:$Y$15,B$1+2,FALSE)*(1+[1]Main!$B$2)^(Main!$B$5-2020)</f>
        <v>-1.4980621000000001</v>
      </c>
      <c r="C9" s="1">
        <f>VLOOKUP($A9,'[1]Qc, 2020, Summer'!$A$2:$Y$15,C$1+2,FALSE)*(1+[1]Main!$B$2)^(Main!$B$5-2020)</f>
        <v>-1.5084406250000002</v>
      </c>
      <c r="D9" s="1">
        <f>VLOOKUP($A9,'[1]Qc, 2020, Summer'!$A$2:$Y$15,D$1+2,FALSE)*(1+[1]Main!$B$2)^(Main!$B$5-2020)</f>
        <v>-1.5225397250000001</v>
      </c>
      <c r="E9" s="1">
        <f>VLOOKUP($A9,'[1]Qc, 2020, Summer'!$A$2:$Y$15,E$1+2,FALSE)*(1+[1]Main!$B$2)^(Main!$B$5-2020)</f>
        <v>-1.5307922</v>
      </c>
      <c r="F9" s="1">
        <f>VLOOKUP($A9,'[1]Qc, 2020, Summer'!$A$2:$Y$15,F$1+2,FALSE)*(1+[1]Main!$B$2)^(Main!$B$5-2020)</f>
        <v>-1.5102589750000002</v>
      </c>
      <c r="G9" s="1">
        <f>VLOOKUP($A9,'[1]Qc, 2020, Summer'!$A$2:$Y$15,G$1+2,FALSE)*(1+[1]Main!$B$2)^(Main!$B$5-2020)</f>
        <v>-1.4743118</v>
      </c>
      <c r="H9" s="1">
        <f>VLOOKUP($A9,'[1]Qc, 2020, Summer'!$A$2:$Y$15,H$1+2,FALSE)*(1+[1]Main!$B$2)^(Main!$B$5-2020)</f>
        <v>-1.2530950249999999</v>
      </c>
      <c r="I9" s="1">
        <f>VLOOKUP($A9,'[1]Qc, 2020, Summer'!$A$2:$Y$15,I$1+2,FALSE)*(1+[1]Main!$B$2)^(Main!$B$5-2020)</f>
        <v>-1.034019475</v>
      </c>
      <c r="J9" s="1">
        <f>VLOOKUP($A9,'[1]Qc, 2020, Summer'!$A$2:$Y$15,J$1+2,FALSE)*(1+[1]Main!$B$2)^(Main!$B$5-2020)</f>
        <v>-1.014549275</v>
      </c>
      <c r="K9" s="1">
        <f>VLOOKUP($A9,'[1]Qc, 2020, Summer'!$A$2:$Y$15,K$1+2,FALSE)*(1+[1]Main!$B$2)^(Main!$B$5-2020)</f>
        <v>-0.99838004999999996</v>
      </c>
      <c r="L9" s="1">
        <f>VLOOKUP($A9,'[1]Qc, 2020, Summer'!$A$2:$Y$15,L$1+2,FALSE)*(1+[1]Main!$B$2)^(Main!$B$5-2020)</f>
        <v>-0.98187512500000007</v>
      </c>
      <c r="M9" s="1">
        <f>VLOOKUP($A9,'[1]Qc, 2020, Summer'!$A$2:$Y$15,M$1+2,FALSE)*(1+[1]Main!$B$2)^(Main!$B$5-2020)</f>
        <v>-0.97102100000000002</v>
      </c>
      <c r="N9" s="1">
        <f>VLOOKUP($A9,'[1]Qc, 2020, Summer'!$A$2:$Y$15,N$1+2,FALSE)*(1+[1]Main!$B$2)^(Main!$B$5-2020)</f>
        <v>-0.99393207500000003</v>
      </c>
      <c r="O9" s="1">
        <f>VLOOKUP($A9,'[1]Qc, 2020, Summer'!$A$2:$Y$15,O$1+2,FALSE)*(1+[1]Main!$B$2)^(Main!$B$5-2020)</f>
        <v>-1.0322570499999999</v>
      </c>
      <c r="P9" s="1">
        <f>VLOOKUP($A9,'[1]Qc, 2020, Summer'!$A$2:$Y$15,P$1+2,FALSE)*(1+[1]Main!$B$2)^(Main!$B$5-2020)</f>
        <v>-1.1348673499999999</v>
      </c>
      <c r="Q9" s="1">
        <f>VLOOKUP($A9,'[1]Qc, 2020, Summer'!$A$2:$Y$15,Q$1+2,FALSE)*(1+[1]Main!$B$2)^(Main!$B$5-2020)</f>
        <v>-1.1857248500000002</v>
      </c>
      <c r="R9" s="1">
        <f>VLOOKUP($A9,'[1]Qc, 2020, Summer'!$A$2:$Y$15,R$1+2,FALSE)*(1+[1]Main!$B$2)^(Main!$B$5-2020)</f>
        <v>-1.2275787250000001</v>
      </c>
      <c r="S9" s="1">
        <f>VLOOKUP($A9,'[1]Qc, 2020, Summer'!$A$2:$Y$15,S$1+2,FALSE)*(1+[1]Main!$B$2)^(Main!$B$5-2020)</f>
        <v>-1.231548825</v>
      </c>
      <c r="T9" s="1">
        <f>VLOOKUP($A9,'[1]Qc, 2020, Summer'!$A$2:$Y$15,T$1+2,FALSE)*(1+[1]Main!$B$2)^(Main!$B$5-2020)</f>
        <v>-1.2548295999999999</v>
      </c>
      <c r="U9" s="1">
        <f>VLOOKUP($A9,'[1]Qc, 2020, Summer'!$A$2:$Y$15,U$1+2,FALSE)*(1+[1]Main!$B$2)^(Main!$B$5-2020)</f>
        <v>-1.297001625</v>
      </c>
      <c r="V9" s="1">
        <f>VLOOKUP($A9,'[1]Qc, 2020, Summer'!$A$2:$Y$15,V$1+2,FALSE)*(1+[1]Main!$B$2)^(Main!$B$5-2020)</f>
        <v>-1.3793106000000002</v>
      </c>
      <c r="W9" s="1">
        <f>VLOOKUP($A9,'[1]Qc, 2020, Summer'!$A$2:$Y$15,W$1+2,FALSE)*(1+[1]Main!$B$2)^(Main!$B$5-2020)</f>
        <v>-1.4379170750000001</v>
      </c>
      <c r="X9" s="1">
        <f>VLOOKUP($A9,'[1]Qc, 2020, Summer'!$A$2:$Y$15,X$1+2,FALSE)*(1+[1]Main!$B$2)^(Main!$B$5-2020)</f>
        <v>-1.4581145999999998</v>
      </c>
      <c r="Y9" s="1">
        <f>VLOOKUP($A9,'[1]Qc, 2020, Summer'!$A$2:$Y$15,Y$1+2,FALSE)*(1+[1]Main!$B$2)^(Main!$B$5-2020)</f>
        <v>-1.48631285</v>
      </c>
    </row>
    <row r="10" spans="1:25" x14ac:dyDescent="0.25">
      <c r="A10">
        <v>30</v>
      </c>
      <c r="B10" s="1">
        <f>VLOOKUP($A10,'[1]Qc, 2020, Summer'!$A$2:$Y$15,B$1+2,FALSE)*(1+[1]Main!$B$2)^(Main!$B$5-2020)</f>
        <v>4.5947250000000009E-3</v>
      </c>
      <c r="C10" s="1">
        <f>VLOOKUP($A10,'[1]Qc, 2020, Summer'!$A$2:$Y$15,C$1+2,FALSE)*(1+[1]Main!$B$2)^(Main!$B$5-2020)</f>
        <v>-4.2367275000000003E-2</v>
      </c>
      <c r="D10" s="1">
        <f>VLOOKUP($A10,'[1]Qc, 2020, Summer'!$A$2:$Y$15,D$1+2,FALSE)*(1+[1]Main!$B$2)^(Main!$B$5-2020)</f>
        <v>-5.4249425000000004E-2</v>
      </c>
      <c r="E10" s="1">
        <f>VLOOKUP($A10,'[1]Qc, 2020, Summer'!$A$2:$Y$15,E$1+2,FALSE)*(1+[1]Main!$B$2)^(Main!$B$5-2020)</f>
        <v>-6.8814774999999995E-2</v>
      </c>
      <c r="F10" s="1">
        <f>VLOOKUP($A10,'[1]Qc, 2020, Summer'!$A$2:$Y$15,F$1+2,FALSE)*(1+[1]Main!$B$2)^(Main!$B$5-2020)</f>
        <v>-6.5527824999999998E-2</v>
      </c>
      <c r="G10" s="1">
        <f>VLOOKUP($A10,'[1]Qc, 2020, Summer'!$A$2:$Y$15,G$1+2,FALSE)*(1+[1]Main!$B$2)^(Main!$B$5-2020)</f>
        <v>-7.5716375000000002E-2</v>
      </c>
      <c r="H10" s="1">
        <f>VLOOKUP($A10,'[1]Qc, 2020, Summer'!$A$2:$Y$15,H$1+2,FALSE)*(1+[1]Main!$B$2)^(Main!$B$5-2020)</f>
        <v>-0.14245715</v>
      </c>
      <c r="I10" s="1">
        <f>VLOOKUP($A10,'[1]Qc, 2020, Summer'!$A$2:$Y$15,I$1+2,FALSE)*(1+[1]Main!$B$2)^(Main!$B$5-2020)</f>
        <v>-4.6392475000000002E-2</v>
      </c>
      <c r="J10" s="1">
        <f>VLOOKUP($A10,'[1]Qc, 2020, Summer'!$A$2:$Y$15,J$1+2,FALSE)*(1+[1]Main!$B$2)^(Main!$B$5-2020)</f>
        <v>-7.1494374999999999E-2</v>
      </c>
      <c r="K10" s="1">
        <f>VLOOKUP($A10,'[1]Qc, 2020, Summer'!$A$2:$Y$15,K$1+2,FALSE)*(1+[1]Main!$B$2)^(Main!$B$5-2020)</f>
        <v>-2.4537074999999998E-2</v>
      </c>
      <c r="L10" s="1">
        <f>VLOOKUP($A10,'[1]Qc, 2020, Summer'!$A$2:$Y$15,L$1+2,FALSE)*(1+[1]Main!$B$2)^(Main!$B$5-2020)</f>
        <v>-4.5697500000000009E-4</v>
      </c>
      <c r="M10" s="1">
        <f>VLOOKUP($A10,'[1]Qc, 2020, Summer'!$A$2:$Y$15,M$1+2,FALSE)*(1+[1]Main!$B$2)^(Main!$B$5-2020)</f>
        <v>1.9229749999999997E-2</v>
      </c>
      <c r="N10" s="1">
        <f>VLOOKUP($A10,'[1]Qc, 2020, Summer'!$A$2:$Y$15,N$1+2,FALSE)*(1+[1]Main!$B$2)^(Main!$B$5-2020)</f>
        <v>6.5852325000000003E-2</v>
      </c>
      <c r="O10" s="1">
        <f>VLOOKUP($A10,'[1]Qc, 2020, Summer'!$A$2:$Y$15,O$1+2,FALSE)*(1+[1]Main!$B$2)^(Main!$B$5-2020)</f>
        <v>6.6692625000000005E-2</v>
      </c>
      <c r="P10" s="1">
        <f>VLOOKUP($A10,'[1]Qc, 2020, Summer'!$A$2:$Y$15,P$1+2,FALSE)*(1+[1]Main!$B$2)^(Main!$B$5-2020)</f>
        <v>5.1080600000000004E-2</v>
      </c>
      <c r="Q10" s="1">
        <f>VLOOKUP($A10,'[1]Qc, 2020, Summer'!$A$2:$Y$15,Q$1+2,FALSE)*(1+[1]Main!$B$2)^(Main!$B$5-2020)</f>
        <v>0.11737725</v>
      </c>
      <c r="R10" s="1">
        <f>VLOOKUP($A10,'[1]Qc, 2020, Summer'!$A$2:$Y$15,R$1+2,FALSE)*(1+[1]Main!$B$2)^(Main!$B$5-2020)</f>
        <v>9.9641124999999997E-2</v>
      </c>
      <c r="S10" s="1">
        <f>VLOOKUP($A10,'[1]Qc, 2020, Summer'!$A$2:$Y$15,S$1+2,FALSE)*(1+[1]Main!$B$2)^(Main!$B$5-2020)</f>
        <v>8.6579425000000002E-2</v>
      </c>
      <c r="T10" s="1">
        <f>VLOOKUP($A10,'[1]Qc, 2020, Summer'!$A$2:$Y$15,T$1+2,FALSE)*(1+[1]Main!$B$2)^(Main!$B$5-2020)</f>
        <v>7.1702500000000002E-2</v>
      </c>
      <c r="U10" s="1">
        <f>VLOOKUP($A10,'[1]Qc, 2020, Summer'!$A$2:$Y$15,U$1+2,FALSE)*(1+[1]Main!$B$2)^(Main!$B$5-2020)</f>
        <v>7.3378100000000002E-2</v>
      </c>
      <c r="V10" s="1">
        <f>VLOOKUP($A10,'[1]Qc, 2020, Summer'!$A$2:$Y$15,V$1+2,FALSE)*(1+[1]Main!$B$2)^(Main!$B$5-2020)</f>
        <v>0.103712525</v>
      </c>
      <c r="W10" s="1">
        <f>VLOOKUP($A10,'[1]Qc, 2020, Summer'!$A$2:$Y$15,W$1+2,FALSE)*(1+[1]Main!$B$2)^(Main!$B$5-2020)</f>
        <v>9.3345250000000005E-2</v>
      </c>
      <c r="X10" s="1">
        <f>VLOOKUP($A10,'[1]Qc, 2020, Summer'!$A$2:$Y$15,X$1+2,FALSE)*(1+[1]Main!$B$2)^(Main!$B$5-2020)</f>
        <v>-9.1851999999999993E-3</v>
      </c>
      <c r="Y10" s="1">
        <f>VLOOKUP($A10,'[1]Qc, 2020, Summer'!$A$2:$Y$15,Y$1+2,FALSE)*(1+[1]Main!$B$2)^(Main!$B$5-2020)</f>
        <v>-1.4983425E-2</v>
      </c>
    </row>
    <row r="11" spans="1:25" x14ac:dyDescent="0.25">
      <c r="A11">
        <v>40</v>
      </c>
      <c r="B11" s="1">
        <f>VLOOKUP($A11,'[1]Qc, 2020, Summer'!$A$2:$Y$15,B$1+2,FALSE)*(1+[1]Main!$B$2)^(Main!$B$5-2020)</f>
        <v>-0.21343779999999998</v>
      </c>
      <c r="C11" s="1">
        <f>VLOOKUP($A11,'[1]Qc, 2020, Summer'!$A$2:$Y$15,C$1+2,FALSE)*(1+[1]Main!$B$2)^(Main!$B$5-2020)</f>
        <v>-0.23850399999999999</v>
      </c>
      <c r="D11" s="1">
        <f>VLOOKUP($A11,'[1]Qc, 2020, Summer'!$A$2:$Y$15,D$1+2,FALSE)*(1+[1]Main!$B$2)^(Main!$B$5-2020)</f>
        <v>-0.244623375</v>
      </c>
      <c r="E11" s="1">
        <f>VLOOKUP($A11,'[1]Qc, 2020, Summer'!$A$2:$Y$15,E$1+2,FALSE)*(1+[1]Main!$B$2)^(Main!$B$5-2020)</f>
        <v>-0.24159720000000001</v>
      </c>
      <c r="F11" s="1">
        <f>VLOOKUP($A11,'[1]Qc, 2020, Summer'!$A$2:$Y$15,F$1+2,FALSE)*(1+[1]Main!$B$2)^(Main!$B$5-2020)</f>
        <v>-0.24969662500000001</v>
      </c>
      <c r="G11" s="1">
        <f>VLOOKUP($A11,'[1]Qc, 2020, Summer'!$A$2:$Y$15,G$1+2,FALSE)*(1+[1]Main!$B$2)^(Main!$B$5-2020)</f>
        <v>-0.25664807499999998</v>
      </c>
      <c r="H11" s="1">
        <f>VLOOKUP($A11,'[1]Qc, 2020, Summer'!$A$2:$Y$15,H$1+2,FALSE)*(1+[1]Main!$B$2)^(Main!$B$5-2020)</f>
        <v>-8.1140925000000003E-2</v>
      </c>
      <c r="I11" s="1">
        <f>VLOOKUP($A11,'[1]Qc, 2020, Summer'!$A$2:$Y$15,I$1+2,FALSE)*(1+[1]Main!$B$2)^(Main!$B$5-2020)</f>
        <v>7.1614175000000002E-2</v>
      </c>
      <c r="J11" s="1">
        <f>VLOOKUP($A11,'[1]Qc, 2020, Summer'!$A$2:$Y$15,J$1+2,FALSE)*(1+[1]Main!$B$2)^(Main!$B$5-2020)</f>
        <v>0.16292382500000002</v>
      </c>
      <c r="K11" s="1">
        <f>VLOOKUP($A11,'[1]Qc, 2020, Summer'!$A$2:$Y$15,K$1+2,FALSE)*(1+[1]Main!$B$2)^(Main!$B$5-2020)</f>
        <v>0.172270275</v>
      </c>
      <c r="L11" s="1">
        <f>VLOOKUP($A11,'[1]Qc, 2020, Summer'!$A$2:$Y$15,L$1+2,FALSE)*(1+[1]Main!$B$2)^(Main!$B$5-2020)</f>
        <v>7.3036950000000003E-2</v>
      </c>
      <c r="M11" s="1">
        <f>VLOOKUP($A11,'[1]Qc, 2020, Summer'!$A$2:$Y$15,M$1+2,FALSE)*(1+[1]Main!$B$2)^(Main!$B$5-2020)</f>
        <v>0.17750479999999999</v>
      </c>
      <c r="N11" s="1">
        <f>VLOOKUP($A11,'[1]Qc, 2020, Summer'!$A$2:$Y$15,N$1+2,FALSE)*(1+[1]Main!$B$2)^(Main!$B$5-2020)</f>
        <v>0.19082147499999999</v>
      </c>
      <c r="O11" s="1">
        <f>VLOOKUP($A11,'[1]Qc, 2020, Summer'!$A$2:$Y$15,O$1+2,FALSE)*(1+[1]Main!$B$2)^(Main!$B$5-2020)</f>
        <v>0.18334095</v>
      </c>
      <c r="P11" s="1">
        <f>VLOOKUP($A11,'[1]Qc, 2020, Summer'!$A$2:$Y$15,P$1+2,FALSE)*(1+[1]Main!$B$2)^(Main!$B$5-2020)</f>
        <v>0.14510162500000001</v>
      </c>
      <c r="Q11" s="1">
        <f>VLOOKUP($A11,'[1]Qc, 2020, Summer'!$A$2:$Y$15,Q$1+2,FALSE)*(1+[1]Main!$B$2)^(Main!$B$5-2020)</f>
        <v>6.2214350000000002E-2</v>
      </c>
      <c r="R11" s="1">
        <f>VLOOKUP($A11,'[1]Qc, 2020, Summer'!$A$2:$Y$15,R$1+2,FALSE)*(1+[1]Main!$B$2)^(Main!$B$5-2020)</f>
        <v>3.1227199999999997E-2</v>
      </c>
      <c r="S11" s="1">
        <f>VLOOKUP($A11,'[1]Qc, 2020, Summer'!$A$2:$Y$15,S$1+2,FALSE)*(1+[1]Main!$B$2)^(Main!$B$5-2020)</f>
        <v>3.1124275E-2</v>
      </c>
      <c r="T11" s="1">
        <f>VLOOKUP($A11,'[1]Qc, 2020, Summer'!$A$2:$Y$15,T$1+2,FALSE)*(1+[1]Main!$B$2)^(Main!$B$5-2020)</f>
        <v>3.1763550000000002E-2</v>
      </c>
      <c r="U11" s="1">
        <f>VLOOKUP($A11,'[1]Qc, 2020, Summer'!$A$2:$Y$15,U$1+2,FALSE)*(1+[1]Main!$B$2)^(Main!$B$5-2020)</f>
        <v>6.3445000000000001E-2</v>
      </c>
      <c r="V11" s="1">
        <f>VLOOKUP($A11,'[1]Qc, 2020, Summer'!$A$2:$Y$15,V$1+2,FALSE)*(1+[1]Main!$B$2)^(Main!$B$5-2020)</f>
        <v>9.1021475000000004E-2</v>
      </c>
      <c r="W11" s="1">
        <f>VLOOKUP($A11,'[1]Qc, 2020, Summer'!$A$2:$Y$15,W$1+2,FALSE)*(1+[1]Main!$B$2)^(Main!$B$5-2020)</f>
        <v>1.2456649999999998E-2</v>
      </c>
      <c r="X11" s="1">
        <f>VLOOKUP($A11,'[1]Qc, 2020, Summer'!$A$2:$Y$15,X$1+2,FALSE)*(1+[1]Main!$B$2)^(Main!$B$5-2020)</f>
        <v>-9.4002299999999997E-2</v>
      </c>
      <c r="Y11" s="1">
        <f>VLOOKUP($A11,'[1]Qc, 2020, Summer'!$A$2:$Y$15,Y$1+2,FALSE)*(1+[1]Main!$B$2)^(Main!$B$5-2020)</f>
        <v>-0.15804747499999999</v>
      </c>
    </row>
    <row r="12" spans="1:25" x14ac:dyDescent="0.25">
      <c r="A12">
        <v>14</v>
      </c>
      <c r="B12" s="1">
        <f>VLOOKUP($A12,'[1]Qc, 2020, Summer'!$A$2:$Y$15,B$1+2,FALSE)*(1+[1]Main!$B$2)^(Main!$B$5-2020)</f>
        <v>-0.26560139999999999</v>
      </c>
      <c r="C12" s="1">
        <f>VLOOKUP($A12,'[1]Qc, 2020, Summer'!$A$2:$Y$15,C$1+2,FALSE)*(1+[1]Main!$B$2)^(Main!$B$5-2020)</f>
        <v>-0.28563222499999996</v>
      </c>
      <c r="D12" s="1">
        <f>VLOOKUP($A12,'[1]Qc, 2020, Summer'!$A$2:$Y$15,D$1+2,FALSE)*(1+[1]Main!$B$2)^(Main!$B$5-2020)</f>
        <v>-0.29835869999999998</v>
      </c>
      <c r="E12" s="1">
        <f>VLOOKUP($A12,'[1]Qc, 2020, Summer'!$A$2:$Y$15,E$1+2,FALSE)*(1+[1]Main!$B$2)^(Main!$B$5-2020)</f>
        <v>-0.30288532499999998</v>
      </c>
      <c r="F12" s="1">
        <f>VLOOKUP($A12,'[1]Qc, 2020, Summer'!$A$2:$Y$15,F$1+2,FALSE)*(1+[1]Main!$B$2)^(Main!$B$5-2020)</f>
        <v>-0.29501102499999998</v>
      </c>
      <c r="G12" s="1">
        <f>VLOOKUP($A12,'[1]Qc, 2020, Summer'!$A$2:$Y$15,G$1+2,FALSE)*(1+[1]Main!$B$2)^(Main!$B$5-2020)</f>
        <v>-0.29599880000000001</v>
      </c>
      <c r="H12" s="1">
        <f>VLOOKUP($A12,'[1]Qc, 2020, Summer'!$A$2:$Y$15,H$1+2,FALSE)*(1+[1]Main!$B$2)^(Main!$B$5-2020)</f>
        <v>-0.23344890000000001</v>
      </c>
      <c r="I12" s="1">
        <f>VLOOKUP($A12,'[1]Qc, 2020, Summer'!$A$2:$Y$15,I$1+2,FALSE)*(1+[1]Main!$B$2)^(Main!$B$5-2020)</f>
        <v>-0.19380030000000001</v>
      </c>
      <c r="J12" s="1">
        <f>VLOOKUP($A12,'[1]Qc, 2020, Summer'!$A$2:$Y$15,J$1+2,FALSE)*(1+[1]Main!$B$2)^(Main!$B$5-2020)</f>
        <v>-0.16307679999999999</v>
      </c>
      <c r="K12" s="1">
        <f>VLOOKUP($A12,'[1]Qc, 2020, Summer'!$A$2:$Y$15,K$1+2,FALSE)*(1+[1]Main!$B$2)^(Main!$B$5-2020)</f>
        <v>-0.1259806</v>
      </c>
      <c r="L12" s="1">
        <f>VLOOKUP($A12,'[1]Qc, 2020, Summer'!$A$2:$Y$15,L$1+2,FALSE)*(1+[1]Main!$B$2)^(Main!$B$5-2020)</f>
        <v>-0.12663545000000001</v>
      </c>
      <c r="M12" s="1">
        <f>VLOOKUP($A12,'[1]Qc, 2020, Summer'!$A$2:$Y$15,M$1+2,FALSE)*(1+[1]Main!$B$2)^(Main!$B$5-2020)</f>
        <v>-0.135510825</v>
      </c>
      <c r="N12" s="1">
        <f>VLOOKUP($A12,'[1]Qc, 2020, Summer'!$A$2:$Y$15,N$1+2,FALSE)*(1+[1]Main!$B$2)^(Main!$B$5-2020)</f>
        <v>-0.15913077499999997</v>
      </c>
      <c r="O12" s="1">
        <f>VLOOKUP($A12,'[1]Qc, 2020, Summer'!$A$2:$Y$15,O$1+2,FALSE)*(1+[1]Main!$B$2)^(Main!$B$5-2020)</f>
        <v>-0.16378757499999999</v>
      </c>
      <c r="P12" s="1">
        <f>VLOOKUP($A12,'[1]Qc, 2020, Summer'!$A$2:$Y$15,P$1+2,FALSE)*(1+[1]Main!$B$2)^(Main!$B$5-2020)</f>
        <v>-0.18373102499999999</v>
      </c>
      <c r="Q12" s="1">
        <f>VLOOKUP($A12,'[1]Qc, 2020, Summer'!$A$2:$Y$15,Q$1+2,FALSE)*(1+[1]Main!$B$2)^(Main!$B$5-2020)</f>
        <v>-0.18390332499999998</v>
      </c>
      <c r="R12" s="1">
        <f>VLOOKUP($A12,'[1]Qc, 2020, Summer'!$A$2:$Y$15,R$1+2,FALSE)*(1+[1]Main!$B$2)^(Main!$B$5-2020)</f>
        <v>-0.186653075</v>
      </c>
      <c r="S12" s="1">
        <f>VLOOKUP($A12,'[1]Qc, 2020, Summer'!$A$2:$Y$15,S$1+2,FALSE)*(1+[1]Main!$B$2)^(Main!$B$5-2020)</f>
        <v>-0.14438960000000001</v>
      </c>
      <c r="T12" s="1">
        <f>VLOOKUP($A12,'[1]Qc, 2020, Summer'!$A$2:$Y$15,T$1+2,FALSE)*(1+[1]Main!$B$2)^(Main!$B$5-2020)</f>
        <v>-0.13024705</v>
      </c>
      <c r="U12" s="1">
        <f>VLOOKUP($A12,'[1]Qc, 2020, Summer'!$A$2:$Y$15,U$1+2,FALSE)*(1+[1]Main!$B$2)^(Main!$B$5-2020)</f>
        <v>-0.1483797</v>
      </c>
      <c r="V12" s="1">
        <f>VLOOKUP($A12,'[1]Qc, 2020, Summer'!$A$2:$Y$15,V$1+2,FALSE)*(1+[1]Main!$B$2)^(Main!$B$5-2020)</f>
        <v>-0.12296225</v>
      </c>
      <c r="W12" s="1">
        <f>VLOOKUP($A12,'[1]Qc, 2020, Summer'!$A$2:$Y$15,W$1+2,FALSE)*(1+[1]Main!$B$2)^(Main!$B$5-2020)</f>
        <v>-0.156259975</v>
      </c>
      <c r="X12" s="1">
        <f>VLOOKUP($A12,'[1]Qc, 2020, Summer'!$A$2:$Y$15,X$1+2,FALSE)*(1+[1]Main!$B$2)^(Main!$B$5-2020)</f>
        <v>-0.17891622500000001</v>
      </c>
      <c r="Y12" s="1">
        <f>VLOOKUP($A12,'[1]Qc, 2020, Summer'!$A$2:$Y$15,Y$1+2,FALSE)*(1+[1]Main!$B$2)^(Main!$B$5-2020)</f>
        <v>-0.20210729999999999</v>
      </c>
    </row>
    <row r="13" spans="1:25" x14ac:dyDescent="0.25">
      <c r="A13">
        <v>34</v>
      </c>
      <c r="B13" s="1">
        <f>VLOOKUP($A13,'[1]Qc, 2020, Summer'!$A$2:$Y$15,B$1+2,FALSE)*(1+[1]Main!$B$2)^(Main!$B$5-2020)</f>
        <v>-0.46730312500000004</v>
      </c>
      <c r="C13" s="1">
        <f>VLOOKUP($A13,'[1]Qc, 2020, Summer'!$A$2:$Y$15,C$1+2,FALSE)*(1+[1]Main!$B$2)^(Main!$B$5-2020)</f>
        <v>-0.28263492499999998</v>
      </c>
      <c r="D13" s="1">
        <f>VLOOKUP($A13,'[1]Qc, 2020, Summer'!$A$2:$Y$15,D$1+2,FALSE)*(1+[1]Main!$B$2)^(Main!$B$5-2020)</f>
        <v>-0.35722947500000002</v>
      </c>
      <c r="E13" s="1">
        <f>VLOOKUP($A13,'[1]Qc, 2020, Summer'!$A$2:$Y$15,E$1+2,FALSE)*(1+[1]Main!$B$2)^(Main!$B$5-2020)</f>
        <v>-0.28133379999999997</v>
      </c>
      <c r="F13" s="1">
        <f>VLOOKUP($A13,'[1]Qc, 2020, Summer'!$A$2:$Y$15,F$1+2,FALSE)*(1+[1]Main!$B$2)^(Main!$B$5-2020)</f>
        <v>-0.32272602500000003</v>
      </c>
      <c r="G13" s="1">
        <f>VLOOKUP($A13,'[1]Qc, 2020, Summer'!$A$2:$Y$15,G$1+2,FALSE)*(1+[1]Main!$B$2)^(Main!$B$5-2020)</f>
        <v>-0.17318230000000001</v>
      </c>
      <c r="H13" s="1">
        <f>VLOOKUP($A13,'[1]Qc, 2020, Summer'!$A$2:$Y$15,H$1+2,FALSE)*(1+[1]Main!$B$2)^(Main!$B$5-2020)</f>
        <v>-0.58364519999999998</v>
      </c>
      <c r="I13" s="1">
        <f>VLOOKUP($A13,'[1]Qc, 2020, Summer'!$A$2:$Y$15,I$1+2,FALSE)*(1+[1]Main!$B$2)^(Main!$B$5-2020)</f>
        <v>-0.45890677499999999</v>
      </c>
      <c r="J13" s="1">
        <f>VLOOKUP($A13,'[1]Qc, 2020, Summer'!$A$2:$Y$15,J$1+2,FALSE)*(1+[1]Main!$B$2)^(Main!$B$5-2020)</f>
        <v>-0.34028819999999999</v>
      </c>
      <c r="K13" s="1">
        <f>VLOOKUP($A13,'[1]Qc, 2020, Summer'!$A$2:$Y$15,K$1+2,FALSE)*(1+[1]Main!$B$2)^(Main!$B$5-2020)</f>
        <v>-0.40042485</v>
      </c>
      <c r="L13" s="1">
        <f>VLOOKUP($A13,'[1]Qc, 2020, Summer'!$A$2:$Y$15,L$1+2,FALSE)*(1+[1]Main!$B$2)^(Main!$B$5-2020)</f>
        <v>-0.41470552500000002</v>
      </c>
      <c r="M13" s="1">
        <f>VLOOKUP($A13,'[1]Qc, 2020, Summer'!$A$2:$Y$15,M$1+2,FALSE)*(1+[1]Main!$B$2)^(Main!$B$5-2020)</f>
        <v>-0.37762994999999999</v>
      </c>
      <c r="N13" s="1">
        <f>VLOOKUP($A13,'[1]Qc, 2020, Summer'!$A$2:$Y$15,N$1+2,FALSE)*(1+[1]Main!$B$2)^(Main!$B$5-2020)</f>
        <v>0.18914887499999999</v>
      </c>
      <c r="O13" s="1">
        <f>VLOOKUP($A13,'[1]Qc, 2020, Summer'!$A$2:$Y$15,O$1+2,FALSE)*(1+[1]Main!$B$2)^(Main!$B$5-2020)</f>
        <v>9.5986000000000002E-2</v>
      </c>
      <c r="P13" s="1">
        <f>VLOOKUP($A13,'[1]Qc, 2020, Summer'!$A$2:$Y$15,P$1+2,FALSE)*(1+[1]Main!$B$2)^(Main!$B$5-2020)</f>
        <v>-0.53701949999999998</v>
      </c>
      <c r="Q13" s="1">
        <f>VLOOKUP($A13,'[1]Qc, 2020, Summer'!$A$2:$Y$15,Q$1+2,FALSE)*(1+[1]Main!$B$2)^(Main!$B$5-2020)</f>
        <v>-0.18086972499999998</v>
      </c>
      <c r="R13" s="1">
        <f>VLOOKUP($A13,'[1]Qc, 2020, Summer'!$A$2:$Y$15,R$1+2,FALSE)*(1+[1]Main!$B$2)^(Main!$B$5-2020)</f>
        <v>-0.20839549999999998</v>
      </c>
      <c r="S13" s="1">
        <f>VLOOKUP($A13,'[1]Qc, 2020, Summer'!$A$2:$Y$15,S$1+2,FALSE)*(1+[1]Main!$B$2)^(Main!$B$5-2020)</f>
        <v>-0.12129425000000001</v>
      </c>
      <c r="T13" s="1">
        <f>VLOOKUP($A13,'[1]Qc, 2020, Summer'!$A$2:$Y$15,T$1+2,FALSE)*(1+[1]Main!$B$2)^(Main!$B$5-2020)</f>
        <v>5.6023750000000032E-3</v>
      </c>
      <c r="U13" s="1">
        <f>VLOOKUP($A13,'[1]Qc, 2020, Summer'!$A$2:$Y$15,U$1+2,FALSE)*(1+[1]Main!$B$2)^(Main!$B$5-2020)</f>
        <v>0.36861244999999998</v>
      </c>
      <c r="V13" s="1">
        <f>VLOOKUP($A13,'[1]Qc, 2020, Summer'!$A$2:$Y$15,V$1+2,FALSE)*(1+[1]Main!$B$2)^(Main!$B$5-2020)</f>
        <v>0.822299275</v>
      </c>
      <c r="W13" s="1">
        <f>VLOOKUP($A13,'[1]Qc, 2020, Summer'!$A$2:$Y$15,W$1+2,FALSE)*(1+[1]Main!$B$2)^(Main!$B$5-2020)</f>
        <v>0.81901802499999998</v>
      </c>
      <c r="X13" s="1">
        <f>VLOOKUP($A13,'[1]Qc, 2020, Summer'!$A$2:$Y$15,X$1+2,FALSE)*(1+[1]Main!$B$2)^(Main!$B$5-2020)</f>
        <v>0.77727127500000004</v>
      </c>
      <c r="Y13" s="1">
        <f>VLOOKUP($A13,'[1]Qc, 2020, Summer'!$A$2:$Y$15,Y$1+2,FALSE)*(1+[1]Main!$B$2)^(Main!$B$5-2020)</f>
        <v>0.81641635000000001</v>
      </c>
    </row>
    <row r="14" spans="1:25" x14ac:dyDescent="0.25">
      <c r="A14">
        <v>3</v>
      </c>
      <c r="B14" s="1">
        <f>VLOOKUP($A14,'[1]Qc, 2020, Summer'!$A$2:$Y$15,B$1+2,FALSE)*(1+[1]Main!$B$2)^(Main!$B$5-2020)</f>
        <v>0.42049009999999998</v>
      </c>
      <c r="C14" s="1">
        <f>VLOOKUP($A14,'[1]Qc, 2020, Summer'!$A$2:$Y$15,C$1+2,FALSE)*(1+[1]Main!$B$2)^(Main!$B$5-2020)</f>
        <v>0.3915999</v>
      </c>
      <c r="D14" s="1">
        <f>VLOOKUP($A14,'[1]Qc, 2020, Summer'!$A$2:$Y$15,D$1+2,FALSE)*(1+[1]Main!$B$2)^(Main!$B$5-2020)</f>
        <v>0.294375</v>
      </c>
      <c r="E14" s="1">
        <f>VLOOKUP($A14,'[1]Qc, 2020, Summer'!$A$2:$Y$15,E$1+2,FALSE)*(1+[1]Main!$B$2)^(Main!$B$5-2020)</f>
        <v>0.26534672499999995</v>
      </c>
      <c r="F14" s="1">
        <f>VLOOKUP($A14,'[1]Qc, 2020, Summer'!$A$2:$Y$15,F$1+2,FALSE)*(1+[1]Main!$B$2)^(Main!$B$5-2020)</f>
        <v>0.24395739999999999</v>
      </c>
      <c r="G14" s="1">
        <f>VLOOKUP($A14,'[1]Qc, 2020, Summer'!$A$2:$Y$15,G$1+2,FALSE)*(1+[1]Main!$B$2)^(Main!$B$5-2020)</f>
        <v>0.30632019999999999</v>
      </c>
      <c r="H14" s="1">
        <f>VLOOKUP($A14,'[1]Qc, 2020, Summer'!$A$2:$Y$15,H$1+2,FALSE)*(1+[1]Main!$B$2)^(Main!$B$5-2020)</f>
        <v>1.0086921</v>
      </c>
      <c r="I14" s="1">
        <f>VLOOKUP($A14,'[1]Qc, 2020, Summer'!$A$2:$Y$15,I$1+2,FALSE)*(1+[1]Main!$B$2)^(Main!$B$5-2020)</f>
        <v>1.3471724999999999</v>
      </c>
      <c r="J14" s="1">
        <f>VLOOKUP($A14,'[1]Qc, 2020, Summer'!$A$2:$Y$15,J$1+2,FALSE)*(1+[1]Main!$B$2)^(Main!$B$5-2020)</f>
        <v>1.72814785</v>
      </c>
      <c r="K14" s="1">
        <f>VLOOKUP($A14,'[1]Qc, 2020, Summer'!$A$2:$Y$15,K$1+2,FALSE)*(1+[1]Main!$B$2)^(Main!$B$5-2020)</f>
        <v>1.6475922750000001</v>
      </c>
      <c r="L14" s="1">
        <f>VLOOKUP($A14,'[1]Qc, 2020, Summer'!$A$2:$Y$15,L$1+2,FALSE)*(1+[1]Main!$B$2)^(Main!$B$5-2020)</f>
        <v>1.6070366999999999</v>
      </c>
      <c r="M14" s="1">
        <f>VLOOKUP($A14,'[1]Qc, 2020, Summer'!$A$2:$Y$15,M$1+2,FALSE)*(1+[1]Main!$B$2)^(Main!$B$5-2020)</f>
        <v>1.5868979999999999</v>
      </c>
      <c r="N14" s="1">
        <f>VLOOKUP($A14,'[1]Qc, 2020, Summer'!$A$2:$Y$15,N$1+2,FALSE)*(1+[1]Main!$B$2)^(Main!$B$5-2020)</f>
        <v>1.7150927</v>
      </c>
      <c r="O14" s="1">
        <f>VLOOKUP($A14,'[1]Qc, 2020, Summer'!$A$2:$Y$15,O$1+2,FALSE)*(1+[1]Main!$B$2)^(Main!$B$5-2020)</f>
        <v>1.5743969249999998</v>
      </c>
      <c r="P14" s="1">
        <f>VLOOKUP($A14,'[1]Qc, 2020, Summer'!$A$2:$Y$15,P$1+2,FALSE)*(1+[1]Main!$B$2)^(Main!$B$5-2020)</f>
        <v>1.446064325</v>
      </c>
      <c r="Q14" s="1">
        <f>VLOOKUP($A14,'[1]Qc, 2020, Summer'!$A$2:$Y$15,Q$1+2,FALSE)*(1+[1]Main!$B$2)^(Main!$B$5-2020)</f>
        <v>1.3435638250000002</v>
      </c>
      <c r="R14" s="1">
        <f>VLOOKUP($A14,'[1]Qc, 2020, Summer'!$A$2:$Y$15,R$1+2,FALSE)*(1+[1]Main!$B$2)^(Main!$B$5-2020)</f>
        <v>1.3299515750000002</v>
      </c>
      <c r="S14" s="1">
        <f>VLOOKUP($A14,'[1]Qc, 2020, Summer'!$A$2:$Y$15,S$1+2,FALSE)*(1+[1]Main!$B$2)^(Main!$B$5-2020)</f>
        <v>1.3473137750000002</v>
      </c>
      <c r="T14" s="1">
        <f>VLOOKUP($A14,'[1]Qc, 2020, Summer'!$A$2:$Y$15,T$1+2,FALSE)*(1+[1]Main!$B$2)^(Main!$B$5-2020)</f>
        <v>1.1206383999999998</v>
      </c>
      <c r="U14" s="1">
        <f>VLOOKUP($A14,'[1]Qc, 2020, Summer'!$A$2:$Y$15,U$1+2,FALSE)*(1+[1]Main!$B$2)^(Main!$B$5-2020)</f>
        <v>1.0270261749999998</v>
      </c>
      <c r="V14" s="1">
        <f>VLOOKUP($A14,'[1]Qc, 2020, Summer'!$A$2:$Y$15,V$1+2,FALSE)*(1+[1]Main!$B$2)^(Main!$B$5-2020)</f>
        <v>1.088693275</v>
      </c>
      <c r="W14" s="1">
        <f>VLOOKUP($A14,'[1]Qc, 2020, Summer'!$A$2:$Y$15,W$1+2,FALSE)*(1+[1]Main!$B$2)^(Main!$B$5-2020)</f>
        <v>0.76188412499999991</v>
      </c>
      <c r="X14" s="1">
        <f>VLOOKUP($A14,'[1]Qc, 2020, Summer'!$A$2:$Y$15,X$1+2,FALSE)*(1+[1]Main!$B$2)^(Main!$B$5-2020)</f>
        <v>0.33437519999999998</v>
      </c>
      <c r="Y14" s="1">
        <f>VLOOKUP($A14,'[1]Qc, 2020, Summer'!$A$2:$Y$15,Y$1+2,FALSE)*(1+[1]Main!$B$2)^(Main!$B$5-2020)</f>
        <v>0.358263475</v>
      </c>
    </row>
    <row r="15" spans="1:25" x14ac:dyDescent="0.25">
      <c r="A15">
        <v>20</v>
      </c>
      <c r="B15" s="1">
        <f>VLOOKUP($A15,'[1]Qc, 2020, Summer'!$A$2:$Y$15,B$1+2,FALSE)*(1+[1]Main!$B$2)^(Main!$B$5-2020)</f>
        <v>0.11385355</v>
      </c>
      <c r="C15" s="1">
        <f>VLOOKUP($A15,'[1]Qc, 2020, Summer'!$A$2:$Y$15,C$1+2,FALSE)*(1+[1]Main!$B$2)^(Main!$B$5-2020)</f>
        <v>0.1153362</v>
      </c>
      <c r="D15" s="1">
        <f>VLOOKUP($A15,'[1]Qc, 2020, Summer'!$A$2:$Y$15,D$1+2,FALSE)*(1+[1]Main!$B$2)^(Main!$B$5-2020)</f>
        <v>0.117204375</v>
      </c>
      <c r="E15" s="1">
        <f>VLOOKUP($A15,'[1]Qc, 2020, Summer'!$A$2:$Y$15,E$1+2,FALSE)*(1+[1]Main!$B$2)^(Main!$B$5-2020)</f>
        <v>0.11760145</v>
      </c>
      <c r="F15" s="1">
        <f>VLOOKUP($A15,'[1]Qc, 2020, Summer'!$A$2:$Y$15,F$1+2,FALSE)*(1+[1]Main!$B$2)^(Main!$B$5-2020)</f>
        <v>0.12270192499999999</v>
      </c>
      <c r="G15" s="1">
        <f>VLOOKUP($A15,'[1]Qc, 2020, Summer'!$A$2:$Y$15,G$1+2,FALSE)*(1+[1]Main!$B$2)^(Main!$B$5-2020)</f>
        <v>0.11500292500000001</v>
      </c>
      <c r="H15" s="1">
        <f>VLOOKUP($A15,'[1]Qc, 2020, Summer'!$A$2:$Y$15,H$1+2,FALSE)*(1+[1]Main!$B$2)^(Main!$B$5-2020)</f>
        <v>0.10523855000000001</v>
      </c>
      <c r="I15" s="1">
        <f>VLOOKUP($A15,'[1]Qc, 2020, Summer'!$A$2:$Y$15,I$1+2,FALSE)*(1+[1]Main!$B$2)^(Main!$B$5-2020)</f>
        <v>9.4298174999999998E-2</v>
      </c>
      <c r="J15" s="1">
        <f>VLOOKUP($A15,'[1]Qc, 2020, Summer'!$A$2:$Y$15,J$1+2,FALSE)*(1+[1]Main!$B$2)^(Main!$B$5-2020)</f>
        <v>7.6484849999999993E-2</v>
      </c>
      <c r="K15" s="1">
        <f>VLOOKUP($A15,'[1]Qc, 2020, Summer'!$A$2:$Y$15,K$1+2,FALSE)*(1+[1]Main!$B$2)^(Main!$B$5-2020)</f>
        <v>5.2494500000000006E-2</v>
      </c>
      <c r="L15" s="1">
        <f>VLOOKUP($A15,'[1]Qc, 2020, Summer'!$A$2:$Y$15,L$1+2,FALSE)*(1+[1]Main!$B$2)^(Main!$B$5-2020)</f>
        <v>5.8135574999999995E-2</v>
      </c>
      <c r="M15" s="1">
        <f>VLOOKUP($A15,'[1]Qc, 2020, Summer'!$A$2:$Y$15,M$1+2,FALSE)*(1+[1]Main!$B$2)^(Main!$B$5-2020)</f>
        <v>6.9989675000000001E-2</v>
      </c>
      <c r="N15" s="1">
        <f>VLOOKUP($A15,'[1]Qc, 2020, Summer'!$A$2:$Y$15,N$1+2,FALSE)*(1+[1]Main!$B$2)^(Main!$B$5-2020)</f>
        <v>5.0768900000000006E-2</v>
      </c>
      <c r="O15" s="1">
        <f>VLOOKUP($A15,'[1]Qc, 2020, Summer'!$A$2:$Y$15,O$1+2,FALSE)*(1+[1]Main!$B$2)^(Main!$B$5-2020)</f>
        <v>7.2179124999999997E-2</v>
      </c>
      <c r="P15" s="1">
        <f>VLOOKUP($A15,'[1]Qc, 2020, Summer'!$A$2:$Y$15,P$1+2,FALSE)*(1+[1]Main!$B$2)^(Main!$B$5-2020)</f>
        <v>8.2291475000000003E-2</v>
      </c>
      <c r="Q15" s="1">
        <f>VLOOKUP($A15,'[1]Qc, 2020, Summer'!$A$2:$Y$15,Q$1+2,FALSE)*(1+[1]Main!$B$2)^(Main!$B$5-2020)</f>
        <v>8.2595774999999996E-2</v>
      </c>
      <c r="R15" s="1">
        <f>VLOOKUP($A15,'[1]Qc, 2020, Summer'!$A$2:$Y$15,R$1+2,FALSE)*(1+[1]Main!$B$2)^(Main!$B$5-2020)</f>
        <v>7.8505500000000006E-2</v>
      </c>
      <c r="S15" s="1">
        <f>VLOOKUP($A15,'[1]Qc, 2020, Summer'!$A$2:$Y$15,S$1+2,FALSE)*(1+[1]Main!$B$2)^(Main!$B$5-2020)</f>
        <v>8.0702225000000002E-2</v>
      </c>
      <c r="T15" s="1">
        <f>VLOOKUP($A15,'[1]Qc, 2020, Summer'!$A$2:$Y$15,T$1+2,FALSE)*(1+[1]Main!$B$2)^(Main!$B$5-2020)</f>
        <v>7.2934899999999997E-2</v>
      </c>
      <c r="U15" s="1">
        <f>VLOOKUP($A15,'[1]Qc, 2020, Summer'!$A$2:$Y$15,U$1+2,FALSE)*(1+[1]Main!$B$2)^(Main!$B$5-2020)</f>
        <v>8.9013949999999994E-2</v>
      </c>
      <c r="V15" s="1">
        <f>VLOOKUP($A15,'[1]Qc, 2020, Summer'!$A$2:$Y$15,V$1+2,FALSE)*(1+[1]Main!$B$2)^(Main!$B$5-2020)</f>
        <v>9.4356024999999996E-2</v>
      </c>
      <c r="W15" s="1">
        <f>VLOOKUP($A15,'[1]Qc, 2020, Summer'!$A$2:$Y$15,W$1+2,FALSE)*(1+[1]Main!$B$2)^(Main!$B$5-2020)</f>
        <v>0.109109575</v>
      </c>
      <c r="X15" s="1">
        <f>VLOOKUP($A15,'[1]Qc, 2020, Summer'!$A$2:$Y$15,X$1+2,FALSE)*(1+[1]Main!$B$2)^(Main!$B$5-2020)</f>
        <v>9.9653975000000006E-2</v>
      </c>
      <c r="Y15" s="1">
        <f>VLOOKUP($A15,'[1]Qc, 2020, Summer'!$A$2:$Y$15,Y$1+2,FALSE)*(1+[1]Main!$B$2)^(Main!$B$5-2020)</f>
        <v>0.101170975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4EE9-B370-4EA9-AFFD-D20927B2989C}">
  <dimension ref="A1:Y16"/>
  <sheetViews>
    <sheetView workbookViewId="0">
      <selection activeCell="B3" sqref="B3:Y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9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>
        <v>38</v>
      </c>
      <c r="B3" s="1">
        <f>VLOOKUP($A3,'PV, ESS, EV'!$A$3:$C$42,3)*'PV, ESS, EV'!H$5</f>
        <v>2.3748939779474131E-2</v>
      </c>
      <c r="C3" s="1">
        <f>VLOOKUP($A3,'PV, ESS, EV'!$A$3:$C$42,3)*'PV, ESS, EV'!I$5</f>
        <v>2.3748939779474131E-2</v>
      </c>
      <c r="D3" s="1">
        <f>VLOOKUP($A3,'PV, ESS, EV'!$A$3:$C$42,3)*'PV, ESS, EV'!J$5</f>
        <v>2.3748939779474131E-2</v>
      </c>
      <c r="E3" s="1">
        <f>VLOOKUP($A3,'PV, ESS, EV'!$A$3:$C$42,3)*'PV, ESS, EV'!K$5</f>
        <v>2.3748939779474131E-2</v>
      </c>
      <c r="F3" s="1">
        <f>VLOOKUP($A3,'PV, ESS, EV'!$A$3:$C$42,3)*'PV, ESS, EV'!L$5</f>
        <v>2.3748939779474131E-2</v>
      </c>
      <c r="G3" s="1">
        <f>VLOOKUP($A3,'PV, ESS, EV'!$A$3:$C$42,3)*'PV, ESS, EV'!M$5</f>
        <v>2.3748939779474131E-2</v>
      </c>
      <c r="H3" s="1">
        <f>VLOOKUP($A3,'PV, ESS, EV'!$A$3:$C$42,3)*'PV, ESS, EV'!N$5</f>
        <v>0.31938465619439216</v>
      </c>
      <c r="I3" s="1">
        <f>VLOOKUP($A3,'PV, ESS, EV'!$A$3:$C$42,3)*'PV, ESS, EV'!O$5</f>
        <v>0.85121932973113412</v>
      </c>
      <c r="J3" s="1">
        <f>VLOOKUP($A3,'PV, ESS, EV'!$A$3:$C$42,3)*'PV, ESS, EV'!P$5</f>
        <v>1.4571208450282096</v>
      </c>
      <c r="K3" s="1">
        <f>VLOOKUP($A3,'PV, ESS, EV'!$A$3:$C$42,3)*'PV, ESS, EV'!Q$5</f>
        <v>2.0785845292322738</v>
      </c>
      <c r="L3" s="1">
        <f>VLOOKUP($A3,'PV, ESS, EV'!$A$3:$C$42,3)*'PV, ESS, EV'!R$5</f>
        <v>2.6425516659923942</v>
      </c>
      <c r="M3" s="1">
        <f>VLOOKUP($A3,'PV, ESS, EV'!$A$3:$C$42,3)*'PV, ESS, EV'!S$5</f>
        <v>3.0746162402985528</v>
      </c>
      <c r="N3" s="1">
        <f>VLOOKUP($A3,'PV, ESS, EV'!$A$3:$C$42,3)*'PV, ESS, EV'!T$5</f>
        <v>3.3137344109836517</v>
      </c>
      <c r="O3" s="1">
        <f>VLOOKUP($A3,'PV, ESS, EV'!$A$3:$C$42,3)*'PV, ESS, EV'!U$5</f>
        <v>3.3248515691263778</v>
      </c>
      <c r="P3" s="1">
        <f>VLOOKUP($A3,'PV, ESS, EV'!$A$3:$C$42,3)*'PV, ESS, EV'!V$5</f>
        <v>3.1063177376163318</v>
      </c>
      <c r="Q3" s="1">
        <f>VLOOKUP($A3,'PV, ESS, EV'!$A$3:$C$42,3)*'PV, ESS, EV'!W$5</f>
        <v>2.6902391218182453</v>
      </c>
      <c r="R3" s="1">
        <f>VLOOKUP($A3,'PV, ESS, EV'!$A$3:$C$42,3)*'PV, ESS, EV'!X$5</f>
        <v>2.1356777850901163</v>
      </c>
      <c r="S3" s="1">
        <f>VLOOKUP($A3,'PV, ESS, EV'!$A$3:$C$42,3)*'PV, ESS, EV'!Y$5</f>
        <v>1.5163987527138043</v>
      </c>
      <c r="T3" s="1">
        <f>VLOOKUP($A3,'PV, ESS, EV'!$A$3:$C$42,3)*'PV, ESS, EV'!Z$5</f>
        <v>0.90620422178361693</v>
      </c>
      <c r="U3" s="1">
        <f>VLOOKUP($A3,'PV, ESS, EV'!$A$3:$C$42,3)*'PV, ESS, EV'!AA$5</f>
        <v>0.3654370419328607</v>
      </c>
      <c r="V3" s="1">
        <f>VLOOKUP($A3,'PV, ESS, EV'!$A$3:$C$42,3)*'PV, ESS, EV'!AB$5</f>
        <v>2.3748939779474131E-2</v>
      </c>
      <c r="W3" s="1">
        <f>VLOOKUP($A3,'PV, ESS, EV'!$A$3:$C$42,3)*'PV, ESS, EV'!AC$5</f>
        <v>2.3748939779474131E-2</v>
      </c>
      <c r="X3" s="1">
        <f>VLOOKUP($A3,'PV, ESS, EV'!$A$3:$C$42,3)*'PV, ESS, EV'!AD$5</f>
        <v>2.3748939779474131E-2</v>
      </c>
      <c r="Y3" s="1">
        <f>VLOOKUP($A3,'PV, ESS, EV'!$A$3:$C$42,3)*'PV, ESS, EV'!AE$5</f>
        <v>2.3748939779474131E-2</v>
      </c>
    </row>
    <row r="4" spans="1:25" x14ac:dyDescent="0.25">
      <c r="A4">
        <v>36</v>
      </c>
      <c r="B4" s="1">
        <f>VLOOKUP($A4,'PV, ESS, EV'!$A$3:$C$42,3)*'PV, ESS, EV'!H$5</f>
        <v>4.2408821034775239E-3</v>
      </c>
      <c r="C4" s="1">
        <f>VLOOKUP($A4,'PV, ESS, EV'!$A$3:$C$42,3)*'PV, ESS, EV'!I$5</f>
        <v>4.2408821034775239E-3</v>
      </c>
      <c r="D4" s="1">
        <f>VLOOKUP($A4,'PV, ESS, EV'!$A$3:$C$42,3)*'PV, ESS, EV'!J$5</f>
        <v>4.2408821034775239E-3</v>
      </c>
      <c r="E4" s="1">
        <f>VLOOKUP($A4,'PV, ESS, EV'!$A$3:$C$42,3)*'PV, ESS, EV'!K$5</f>
        <v>4.2408821034775239E-3</v>
      </c>
      <c r="F4" s="1">
        <f>VLOOKUP($A4,'PV, ESS, EV'!$A$3:$C$42,3)*'PV, ESS, EV'!L$5</f>
        <v>4.2408821034775239E-3</v>
      </c>
      <c r="G4" s="1">
        <f>VLOOKUP($A4,'PV, ESS, EV'!$A$3:$C$42,3)*'PV, ESS, EV'!M$5</f>
        <v>4.2408821034775239E-3</v>
      </c>
      <c r="H4" s="1">
        <f>VLOOKUP($A4,'PV, ESS, EV'!$A$3:$C$42,3)*'PV, ESS, EV'!N$5</f>
        <v>5.7032974320427171E-2</v>
      </c>
      <c r="I4" s="1">
        <f>VLOOKUP($A4,'PV, ESS, EV'!$A$3:$C$42,3)*'PV, ESS, EV'!O$5</f>
        <v>0.15200345173770252</v>
      </c>
      <c r="J4" s="1">
        <f>VLOOKUP($A4,'PV, ESS, EV'!$A$3:$C$42,3)*'PV, ESS, EV'!P$5</f>
        <v>0.26020015089789461</v>
      </c>
      <c r="K4" s="1">
        <f>VLOOKUP($A4,'PV, ESS, EV'!$A$3:$C$42,3)*'PV, ESS, EV'!Q$5</f>
        <v>0.37117580879147744</v>
      </c>
      <c r="L4" s="1">
        <f>VLOOKUP($A4,'PV, ESS, EV'!$A$3:$C$42,3)*'PV, ESS, EV'!R$5</f>
        <v>0.47188422607007047</v>
      </c>
      <c r="M4" s="1">
        <f>VLOOKUP($A4,'PV, ESS, EV'!$A$3:$C$42,3)*'PV, ESS, EV'!S$5</f>
        <v>0.54903861433902734</v>
      </c>
      <c r="N4" s="1">
        <f>VLOOKUP($A4,'PV, ESS, EV'!$A$3:$C$42,3)*'PV, ESS, EV'!T$5</f>
        <v>0.59173828767565217</v>
      </c>
      <c r="O4" s="1">
        <f>VLOOKUP($A4,'PV, ESS, EV'!$A$3:$C$42,3)*'PV, ESS, EV'!U$5</f>
        <v>0.59372349448685324</v>
      </c>
      <c r="P4" s="1">
        <f>VLOOKUP($A4,'PV, ESS, EV'!$A$3:$C$42,3)*'PV, ESS, EV'!V$5</f>
        <v>0.55469959600291641</v>
      </c>
      <c r="Q4" s="1">
        <f>VLOOKUP($A4,'PV, ESS, EV'!$A$3:$C$42,3)*'PV, ESS, EV'!W$5</f>
        <v>0.48039984318182954</v>
      </c>
      <c r="R4" s="1">
        <f>VLOOKUP($A4,'PV, ESS, EV'!$A$3:$C$42,3)*'PV, ESS, EV'!X$5</f>
        <v>0.38137103305180647</v>
      </c>
      <c r="S4" s="1">
        <f>VLOOKUP($A4,'PV, ESS, EV'!$A$3:$C$42,3)*'PV, ESS, EV'!Y$5</f>
        <v>0.27078549155603654</v>
      </c>
      <c r="T4" s="1">
        <f>VLOOKUP($A4,'PV, ESS, EV'!$A$3:$C$42,3)*'PV, ESS, EV'!Z$5</f>
        <v>0.16182218246136018</v>
      </c>
      <c r="U4" s="1">
        <f>VLOOKUP($A4,'PV, ESS, EV'!$A$3:$C$42,3)*'PV, ESS, EV'!AA$5</f>
        <v>6.5256614630867987E-2</v>
      </c>
      <c r="V4" s="1">
        <f>VLOOKUP($A4,'PV, ESS, EV'!$A$3:$C$42,3)*'PV, ESS, EV'!AB$5</f>
        <v>4.2408821034775239E-3</v>
      </c>
      <c r="W4" s="1">
        <f>VLOOKUP($A4,'PV, ESS, EV'!$A$3:$C$42,3)*'PV, ESS, EV'!AC$5</f>
        <v>4.2408821034775239E-3</v>
      </c>
      <c r="X4" s="1">
        <f>VLOOKUP($A4,'PV, ESS, EV'!$A$3:$C$42,3)*'PV, ESS, EV'!AD$5</f>
        <v>4.2408821034775239E-3</v>
      </c>
      <c r="Y4" s="1">
        <f>VLOOKUP($A4,'PV, ESS, EV'!$A$3:$C$42,3)*'PV, ESS, EV'!AE$5</f>
        <v>4.2408821034775239E-3</v>
      </c>
    </row>
    <row r="5" spans="1:25" x14ac:dyDescent="0.25">
      <c r="A5">
        <v>40</v>
      </c>
      <c r="B5" s="1">
        <f>VLOOKUP($A5,'PV, ESS, EV'!$A$3:$C$42,3)*'PV, ESS, EV'!H$5</f>
        <v>1.3994910941475827E-2</v>
      </c>
      <c r="C5" s="1">
        <f>VLOOKUP($A5,'PV, ESS, EV'!$A$3:$C$42,3)*'PV, ESS, EV'!I$5</f>
        <v>1.3994910941475827E-2</v>
      </c>
      <c r="D5" s="1">
        <f>VLOOKUP($A5,'PV, ESS, EV'!$A$3:$C$42,3)*'PV, ESS, EV'!J$5</f>
        <v>1.3994910941475827E-2</v>
      </c>
      <c r="E5" s="1">
        <f>VLOOKUP($A5,'PV, ESS, EV'!$A$3:$C$42,3)*'PV, ESS, EV'!K$5</f>
        <v>1.3994910941475827E-2</v>
      </c>
      <c r="F5" s="1">
        <f>VLOOKUP($A5,'PV, ESS, EV'!$A$3:$C$42,3)*'PV, ESS, EV'!L$5</f>
        <v>1.3994910941475827E-2</v>
      </c>
      <c r="G5" s="1">
        <f>VLOOKUP($A5,'PV, ESS, EV'!$A$3:$C$42,3)*'PV, ESS, EV'!M$5</f>
        <v>1.3994910941475827E-2</v>
      </c>
      <c r="H5" s="1">
        <f>VLOOKUP($A5,'PV, ESS, EV'!$A$3:$C$42,3)*'PV, ESS, EV'!N$5</f>
        <v>0.18820881525740965</v>
      </c>
      <c r="I5" s="1">
        <f>VLOOKUP($A5,'PV, ESS, EV'!$A$3:$C$42,3)*'PV, ESS, EV'!O$5</f>
        <v>0.50161139073441829</v>
      </c>
      <c r="J5" s="1">
        <f>VLOOKUP($A5,'PV, ESS, EV'!$A$3:$C$42,3)*'PV, ESS, EV'!P$5</f>
        <v>0.85866049796305211</v>
      </c>
      <c r="K5" s="1">
        <f>VLOOKUP($A5,'PV, ESS, EV'!$A$3:$C$42,3)*'PV, ESS, EV'!Q$5</f>
        <v>1.2248801690118756</v>
      </c>
      <c r="L5" s="1">
        <f>VLOOKUP($A5,'PV, ESS, EV'!$A$3:$C$42,3)*'PV, ESS, EV'!R$5</f>
        <v>1.5572179460312323</v>
      </c>
      <c r="M5" s="1">
        <f>VLOOKUP($A5,'PV, ESS, EV'!$A$3:$C$42,3)*'PV, ESS, EV'!S$5</f>
        <v>1.8118274273187902</v>
      </c>
      <c r="N5" s="1">
        <f>VLOOKUP($A5,'PV, ESS, EV'!$A$3:$C$42,3)*'PV, ESS, EV'!T$5</f>
        <v>1.9527363493296521</v>
      </c>
      <c r="O5" s="1">
        <f>VLOOKUP($A5,'PV, ESS, EV'!$A$3:$C$42,3)*'PV, ESS, EV'!U$5</f>
        <v>1.9592875318066156</v>
      </c>
      <c r="P5" s="1">
        <f>VLOOKUP($A5,'PV, ESS, EV'!$A$3:$C$42,3)*'PV, ESS, EV'!V$5</f>
        <v>1.830508666809624</v>
      </c>
      <c r="Q5" s="1">
        <f>VLOOKUP($A5,'PV, ESS, EV'!$A$3:$C$42,3)*'PV, ESS, EV'!W$5</f>
        <v>1.5853194825000374</v>
      </c>
      <c r="R5" s="1">
        <f>VLOOKUP($A5,'PV, ESS, EV'!$A$3:$C$42,3)*'PV, ESS, EV'!X$5</f>
        <v>1.2585244090709613</v>
      </c>
      <c r="S5" s="1">
        <f>VLOOKUP($A5,'PV, ESS, EV'!$A$3:$C$42,3)*'PV, ESS, EV'!Y$5</f>
        <v>0.89359212213492045</v>
      </c>
      <c r="T5" s="1">
        <f>VLOOKUP($A5,'PV, ESS, EV'!$A$3:$C$42,3)*'PV, ESS, EV'!Z$5</f>
        <v>0.53401320212248859</v>
      </c>
      <c r="U5" s="1">
        <f>VLOOKUP($A5,'PV, ESS, EV'!$A$3:$C$42,3)*'PV, ESS, EV'!AA$5</f>
        <v>0.21534682828186433</v>
      </c>
      <c r="V5" s="1">
        <f>VLOOKUP($A5,'PV, ESS, EV'!$A$3:$C$42,3)*'PV, ESS, EV'!AB$5</f>
        <v>1.3994910941475827E-2</v>
      </c>
      <c r="W5" s="1">
        <f>VLOOKUP($A5,'PV, ESS, EV'!$A$3:$C$42,3)*'PV, ESS, EV'!AC$5</f>
        <v>1.3994910941475827E-2</v>
      </c>
      <c r="X5" s="1">
        <f>VLOOKUP($A5,'PV, ESS, EV'!$A$3:$C$42,3)*'PV, ESS, EV'!AD$5</f>
        <v>1.3994910941475827E-2</v>
      </c>
      <c r="Y5" s="1">
        <f>VLOOKUP($A5,'PV, ESS, EV'!$A$3:$C$42,3)*'PV, ESS, EV'!AE$5</f>
        <v>1.3994910941475827E-2</v>
      </c>
    </row>
    <row r="6" spans="1:25" x14ac:dyDescent="0.25">
      <c r="A6">
        <v>34</v>
      </c>
      <c r="B6" s="1">
        <f>VLOOKUP($A6,'PV, ESS, EV'!$A$3:$C$42,3)*'PV, ESS, EV'!H$5</f>
        <v>1.6963528413910096E-2</v>
      </c>
      <c r="C6" s="1">
        <f>VLOOKUP($A6,'PV, ESS, EV'!$A$3:$C$42,3)*'PV, ESS, EV'!I$5</f>
        <v>1.6963528413910096E-2</v>
      </c>
      <c r="D6" s="1">
        <f>VLOOKUP($A6,'PV, ESS, EV'!$A$3:$C$42,3)*'PV, ESS, EV'!J$5</f>
        <v>1.6963528413910096E-2</v>
      </c>
      <c r="E6" s="1">
        <f>VLOOKUP($A6,'PV, ESS, EV'!$A$3:$C$42,3)*'PV, ESS, EV'!K$5</f>
        <v>1.6963528413910096E-2</v>
      </c>
      <c r="F6" s="1">
        <f>VLOOKUP($A6,'PV, ESS, EV'!$A$3:$C$42,3)*'PV, ESS, EV'!L$5</f>
        <v>1.6963528413910096E-2</v>
      </c>
      <c r="G6" s="1">
        <f>VLOOKUP($A6,'PV, ESS, EV'!$A$3:$C$42,3)*'PV, ESS, EV'!M$5</f>
        <v>1.6963528413910096E-2</v>
      </c>
      <c r="H6" s="1">
        <f>VLOOKUP($A6,'PV, ESS, EV'!$A$3:$C$42,3)*'PV, ESS, EV'!N$5</f>
        <v>0.22813189728170868</v>
      </c>
      <c r="I6" s="1">
        <f>VLOOKUP($A6,'PV, ESS, EV'!$A$3:$C$42,3)*'PV, ESS, EV'!O$5</f>
        <v>0.60801380695081009</v>
      </c>
      <c r="J6" s="1">
        <f>VLOOKUP($A6,'PV, ESS, EV'!$A$3:$C$42,3)*'PV, ESS, EV'!P$5</f>
        <v>1.0408006035915784</v>
      </c>
      <c r="K6" s="1">
        <f>VLOOKUP($A6,'PV, ESS, EV'!$A$3:$C$42,3)*'PV, ESS, EV'!Q$5</f>
        <v>1.4847032351659097</v>
      </c>
      <c r="L6" s="1">
        <f>VLOOKUP($A6,'PV, ESS, EV'!$A$3:$C$42,3)*'PV, ESS, EV'!R$5</f>
        <v>1.8875369042802819</v>
      </c>
      <c r="M6" s="1">
        <f>VLOOKUP($A6,'PV, ESS, EV'!$A$3:$C$42,3)*'PV, ESS, EV'!S$5</f>
        <v>2.1961544573561094</v>
      </c>
      <c r="N6" s="1">
        <f>VLOOKUP($A6,'PV, ESS, EV'!$A$3:$C$42,3)*'PV, ESS, EV'!T$5</f>
        <v>2.3669531507026087</v>
      </c>
      <c r="O6" s="1">
        <f>VLOOKUP($A6,'PV, ESS, EV'!$A$3:$C$42,3)*'PV, ESS, EV'!U$5</f>
        <v>2.374893977947413</v>
      </c>
      <c r="P6" s="1">
        <f>VLOOKUP($A6,'PV, ESS, EV'!$A$3:$C$42,3)*'PV, ESS, EV'!V$5</f>
        <v>2.2187983840116656</v>
      </c>
      <c r="Q6" s="1">
        <f>VLOOKUP($A6,'PV, ESS, EV'!$A$3:$C$42,3)*'PV, ESS, EV'!W$5</f>
        <v>1.9215993727273182</v>
      </c>
      <c r="R6" s="1">
        <f>VLOOKUP($A6,'PV, ESS, EV'!$A$3:$C$42,3)*'PV, ESS, EV'!X$5</f>
        <v>1.5254841322072259</v>
      </c>
      <c r="S6" s="1">
        <f>VLOOKUP($A6,'PV, ESS, EV'!$A$3:$C$42,3)*'PV, ESS, EV'!Y$5</f>
        <v>1.0831419662241462</v>
      </c>
      <c r="T6" s="1">
        <f>VLOOKUP($A6,'PV, ESS, EV'!$A$3:$C$42,3)*'PV, ESS, EV'!Z$5</f>
        <v>0.64728872984544072</v>
      </c>
      <c r="U6" s="1">
        <f>VLOOKUP($A6,'PV, ESS, EV'!$A$3:$C$42,3)*'PV, ESS, EV'!AA$5</f>
        <v>0.26102645852347195</v>
      </c>
      <c r="V6" s="1">
        <f>VLOOKUP($A6,'PV, ESS, EV'!$A$3:$C$42,3)*'PV, ESS, EV'!AB$5</f>
        <v>1.6963528413910096E-2</v>
      </c>
      <c r="W6" s="1">
        <f>VLOOKUP($A6,'PV, ESS, EV'!$A$3:$C$42,3)*'PV, ESS, EV'!AC$5</f>
        <v>1.6963528413910096E-2</v>
      </c>
      <c r="X6" s="1">
        <f>VLOOKUP($A6,'PV, ESS, EV'!$A$3:$C$42,3)*'PV, ESS, EV'!AD$5</f>
        <v>1.6963528413910096E-2</v>
      </c>
      <c r="Y6" s="1">
        <f>VLOOKUP($A6,'PV, ESS, EV'!$A$3:$C$42,3)*'PV, ESS, EV'!AE$5</f>
        <v>1.6963528413910096E-2</v>
      </c>
    </row>
    <row r="7" spans="1:2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1068-A7AE-4933-8159-1D27B09392EE}">
  <dimension ref="A1:Y16"/>
  <sheetViews>
    <sheetView tabSelected="1" workbookViewId="0">
      <selection activeCell="D10" sqref="D10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9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>
        <v>38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40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0E07-49F0-477C-9E26-FA03FDF9E9A4}">
  <dimension ref="A1:AA15"/>
  <sheetViews>
    <sheetView workbookViewId="0">
      <selection activeCell="B3" sqref="B3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22</v>
      </c>
      <c r="B2" s="1">
        <f>'[1]DownFlex, 2020, Summer'!B2*(1+[1]Main!$B$4)^(Main!$B$5-2020)+VLOOKUP($A2,'EV DownFlex'!$A$2:$Y$41,B$1+2)</f>
        <v>0.67285759321352856</v>
      </c>
      <c r="C2" s="1">
        <f>'[1]DownFlex, 2020, Summer'!C2*(1+[1]Main!$B$4)^(Main!$B$5-2020)+VLOOKUP($A2,'EV DownFlex'!$A$2:$Y$41,C$1+2)</f>
        <v>0.68923234097540287</v>
      </c>
      <c r="D2" s="1">
        <f>'[1]DownFlex, 2020, Summer'!D2*(1+[1]Main!$B$4)^(Main!$B$5-2020)+VLOOKUP($A2,'EV DownFlex'!$A$2:$Y$41,D$1+2)</f>
        <v>0.69740600182145895</v>
      </c>
      <c r="E2" s="1">
        <f>'[1]DownFlex, 2020, Summer'!E2*(1+[1]Main!$B$4)^(Main!$B$5-2020)+VLOOKUP($A2,'EV DownFlex'!$A$2:$Y$41,E$1+2)</f>
        <v>0.70885238079198476</v>
      </c>
      <c r="F2" s="1">
        <f>'[1]DownFlex, 2020, Summer'!F2*(1+[1]Main!$B$4)^(Main!$B$5-2020)+VLOOKUP($A2,'EV DownFlex'!$A$2:$Y$41,F$1+2)</f>
        <v>0.71128469488019519</v>
      </c>
      <c r="G2" s="1">
        <f>'[1]DownFlex, 2020, Summer'!G2*(1+[1]Main!$B$4)^(Main!$B$5-2020)+VLOOKUP($A2,'EV DownFlex'!$A$2:$Y$41,G$1+2)</f>
        <v>0.73421072746925364</v>
      </c>
      <c r="H2" s="1">
        <f>'[1]DownFlex, 2020, Summer'!H2*(1+[1]Main!$B$4)^(Main!$B$5-2020)+VLOOKUP($A2,'EV DownFlex'!$A$2:$Y$41,H$1+2)</f>
        <v>0.72948452013994913</v>
      </c>
      <c r="I2" s="1">
        <f>'[1]DownFlex, 2020, Summer'!I2*(1+[1]Main!$B$4)^(Main!$B$5-2020)+VLOOKUP($A2,'EV DownFlex'!$A$2:$Y$41,I$1+2)</f>
        <v>0.77596343248515698</v>
      </c>
      <c r="J2" s="1">
        <f>'[1]DownFlex, 2020, Summer'!J2*(1+[1]Main!$B$4)^(Main!$B$5-2020)+VLOOKUP($A2,'EV DownFlex'!$A$2:$Y$41,J$1+2)</f>
        <v>0.76781316182888049</v>
      </c>
      <c r="K2" s="1">
        <f>'[1]DownFlex, 2020, Summer'!K2*(1+[1]Main!$B$4)^(Main!$B$5-2020)+VLOOKUP($A2,'EV DownFlex'!$A$2:$Y$41,K$1+2)</f>
        <v>0.93004238566369812</v>
      </c>
      <c r="L2" s="1">
        <f>'[1]DownFlex, 2020, Summer'!L2*(1+[1]Main!$B$4)^(Main!$B$5-2020)+VLOOKUP($A2,'EV DownFlex'!$A$2:$Y$41,L$1+2)</f>
        <v>0.91100412825593735</v>
      </c>
      <c r="M2" s="1">
        <f>'[1]DownFlex, 2020, Summer'!M2*(1+[1]Main!$B$4)^(Main!$B$5-2020)+VLOOKUP($A2,'EV DownFlex'!$A$2:$Y$41,M$1+2)</f>
        <v>0.87528132957167104</v>
      </c>
      <c r="N2" s="1">
        <f>'[1]DownFlex, 2020, Summer'!N2*(1+[1]Main!$B$4)^(Main!$B$5-2020)+VLOOKUP($A2,'EV DownFlex'!$A$2:$Y$41,N$1+2)</f>
        <v>0.87872847212892291</v>
      </c>
      <c r="O2" s="1">
        <f>'[1]DownFlex, 2020, Summer'!O2*(1+[1]Main!$B$4)^(Main!$B$5-2020)+VLOOKUP($A2,'EV DownFlex'!$A$2:$Y$41,O$1+2)</f>
        <v>0.87260391679707383</v>
      </c>
      <c r="P2" s="1">
        <f>'[1]DownFlex, 2020, Summer'!P2*(1+[1]Main!$B$4)^(Main!$B$5-2020)+VLOOKUP($A2,'EV DownFlex'!$A$2:$Y$41,P$1+2)</f>
        <v>0.81896079058630211</v>
      </c>
      <c r="Q2" s="1">
        <f>'[1]DownFlex, 2020, Summer'!Q2*(1+[1]Main!$B$4)^(Main!$B$5-2020)+VLOOKUP($A2,'EV DownFlex'!$A$2:$Y$41,Q$1+2)</f>
        <v>0.79387217007103483</v>
      </c>
      <c r="R2" s="1">
        <f>'[1]DownFlex, 2020, Summer'!R2*(1+[1]Main!$B$4)^(Main!$B$5-2020)+VLOOKUP($A2,'EV DownFlex'!$A$2:$Y$41,R$1+2)</f>
        <v>0.75743710808100095</v>
      </c>
      <c r="S2" s="1">
        <f>'[1]DownFlex, 2020, Summer'!S2*(1+[1]Main!$B$4)^(Main!$B$5-2020)+VLOOKUP($A2,'EV DownFlex'!$A$2:$Y$41,S$1+2)</f>
        <v>0.73135759867048356</v>
      </c>
      <c r="T2" s="1">
        <f>'[1]DownFlex, 2020, Summer'!T2*(1+[1]Main!$B$4)^(Main!$B$5-2020)+VLOOKUP($A2,'EV DownFlex'!$A$2:$Y$41,T$1+2)</f>
        <v>0.58198353239291778</v>
      </c>
      <c r="U2" s="1">
        <f>'[1]DownFlex, 2020, Summer'!U2*(1+[1]Main!$B$4)^(Main!$B$5-2020)+VLOOKUP($A2,'EV DownFlex'!$A$2:$Y$41,U$1+2)</f>
        <v>0.59271203300890596</v>
      </c>
      <c r="V2" s="1">
        <f>'[1]DownFlex, 2020, Summer'!V2*(1+[1]Main!$B$4)^(Main!$B$5-2020)+VLOOKUP($A2,'EV DownFlex'!$A$2:$Y$41,V$1+2)</f>
        <v>0.61358628043787111</v>
      </c>
      <c r="W2" s="1">
        <f>'[1]DownFlex, 2020, Summer'!W2*(1+[1]Main!$B$4)^(Main!$B$5-2020)+VLOOKUP($A2,'EV DownFlex'!$A$2:$Y$41,W$1+2)</f>
        <v>0.61570937819444449</v>
      </c>
      <c r="X2" s="1">
        <f>'[1]DownFlex, 2020, Summer'!X2*(1+[1]Main!$B$4)^(Main!$B$5-2020)+VLOOKUP($A2,'EV DownFlex'!$A$2:$Y$41,X$1+2)</f>
        <v>0.60030462972010179</v>
      </c>
      <c r="Y2" s="1">
        <f>'[1]DownFlex, 2020, Summer'!Y2*(1+[1]Main!$B$4)^(Main!$B$5-2020)+VLOOKUP($A2,'EV DownFlex'!$A$2:$Y$41,Y$1+2)</f>
        <v>0.61805991061598808</v>
      </c>
      <c r="Z2" s="1"/>
      <c r="AA2" s="1"/>
    </row>
    <row r="3" spans="1:27" x14ac:dyDescent="0.25">
      <c r="A3">
        <v>17</v>
      </c>
      <c r="B3" s="1">
        <f>'[1]DownFlex, 2020, Summer'!B3*(1+[1]Main!$B$4)^(Main!$B$5-2020)+VLOOKUP($A3,'EV DownFlex'!$A$2:$Y$41,B$1+2)</f>
        <v>0.21269725928541142</v>
      </c>
      <c r="C3" s="1">
        <f>'[1]DownFlex, 2020, Summer'!C3*(1+[1]Main!$B$4)^(Main!$B$5-2020)+VLOOKUP($A3,'EV DownFlex'!$A$2:$Y$41,C$1+2)</f>
        <v>0.21614151789016117</v>
      </c>
      <c r="D3" s="1">
        <f>'[1]DownFlex, 2020, Summer'!D3*(1+[1]Main!$B$4)^(Main!$B$5-2020)+VLOOKUP($A3,'EV DownFlex'!$A$2:$Y$41,D$1+2)</f>
        <v>0.22141154597858359</v>
      </c>
      <c r="E3" s="1">
        <f>'[1]DownFlex, 2020, Summer'!E3*(1+[1]Main!$B$4)^(Main!$B$5-2020)+VLOOKUP($A3,'EV DownFlex'!$A$2:$Y$41,E$1+2)</f>
        <v>0.22199944131679392</v>
      </c>
      <c r="F3" s="1">
        <f>'[1]DownFlex, 2020, Summer'!F3*(1+[1]Main!$B$4)^(Main!$B$5-2020)+VLOOKUP($A3,'EV DownFlex'!$A$2:$Y$41,F$1+2)</f>
        <v>0.22149252095207803</v>
      </c>
      <c r="G3" s="1">
        <f>'[1]DownFlex, 2020, Summer'!G3*(1+[1]Main!$B$4)^(Main!$B$5-2020)+VLOOKUP($A3,'EV DownFlex'!$A$2:$Y$41,G$1+2)</f>
        <v>0.23204281173770147</v>
      </c>
      <c r="H3" s="1">
        <f>'[1]DownFlex, 2020, Summer'!H3*(1+[1]Main!$B$4)^(Main!$B$5-2020)+VLOOKUP($A3,'EV DownFlex'!$A$2:$Y$41,H$1+2)</f>
        <v>0.23526072230597969</v>
      </c>
      <c r="I3" s="1">
        <f>'[1]DownFlex, 2020, Summer'!I3*(1+[1]Main!$B$4)^(Main!$B$5-2020)+VLOOKUP($A3,'EV DownFlex'!$A$2:$Y$41,I$1+2)</f>
        <v>0.24950411674406275</v>
      </c>
      <c r="J3" s="1">
        <f>'[1]DownFlex, 2020, Summer'!J3*(1+[1]Main!$B$4)^(Main!$B$5-2020)+VLOOKUP($A3,'EV DownFlex'!$A$2:$Y$41,J$1+2)</f>
        <v>0.24313533948155219</v>
      </c>
      <c r="K3" s="1">
        <f>'[1]DownFlex, 2020, Summer'!K3*(1+[1]Main!$B$4)^(Main!$B$5-2020)+VLOOKUP($A3,'EV DownFlex'!$A$2:$Y$41,K$1+2)</f>
        <v>0.31678373576547925</v>
      </c>
      <c r="L3" s="1">
        <f>'[1]DownFlex, 2020, Summer'!L3*(1+[1]Main!$B$4)^(Main!$B$5-2020)+VLOOKUP($A3,'EV DownFlex'!$A$2:$Y$41,L$1+2)</f>
        <v>0.30236808805237492</v>
      </c>
      <c r="M3" s="1">
        <f>'[1]DownFlex, 2020, Summer'!M3*(1+[1]Main!$B$4)^(Main!$B$5-2020)+VLOOKUP($A3,'EV DownFlex'!$A$2:$Y$41,M$1+2)</f>
        <v>0.29099190157866839</v>
      </c>
      <c r="N3" s="1">
        <f>'[1]DownFlex, 2020, Summer'!N3*(1+[1]Main!$B$4)^(Main!$B$5-2020)+VLOOKUP($A3,'EV DownFlex'!$A$2:$Y$41,N$1+2)</f>
        <v>0.28650250860156917</v>
      </c>
      <c r="O3" s="1">
        <f>'[1]DownFlex, 2020, Summer'!O3*(1+[1]Main!$B$4)^(Main!$B$5-2020)+VLOOKUP($A3,'EV DownFlex'!$A$2:$Y$41,O$1+2)</f>
        <v>0.28477092446882957</v>
      </c>
      <c r="P3" s="1">
        <f>'[1]DownFlex, 2020, Summer'!P3*(1+[1]Main!$B$4)^(Main!$B$5-2020)+VLOOKUP($A3,'EV DownFlex'!$A$2:$Y$41,P$1+2)</f>
        <v>0.26211495173452082</v>
      </c>
      <c r="Q3" s="1">
        <f>'[1]DownFlex, 2020, Summer'!Q3*(1+[1]Main!$B$4)^(Main!$B$5-2020)+VLOOKUP($A3,'EV DownFlex'!$A$2:$Y$41,Q$1+2)</f>
        <v>0.25105704227841391</v>
      </c>
      <c r="R3" s="1">
        <f>'[1]DownFlex, 2020, Summer'!R3*(1+[1]Main!$B$4)^(Main!$B$5-2020)+VLOOKUP($A3,'EV DownFlex'!$A$2:$Y$41,R$1+2)</f>
        <v>0.23992746548240038</v>
      </c>
      <c r="S3" s="1">
        <f>'[1]DownFlex, 2020, Summer'!S3*(1+[1]Main!$B$4)^(Main!$B$5-2020)+VLOOKUP($A3,'EV DownFlex'!$A$2:$Y$41,S$1+2)</f>
        <v>0.23416179746819343</v>
      </c>
      <c r="T3" s="1">
        <f>'[1]DownFlex, 2020, Summer'!T3*(1+[1]Main!$B$4)^(Main!$B$5-2020)+VLOOKUP($A3,'EV DownFlex'!$A$2:$Y$41,T$1+2)</f>
        <v>0.18633518195716708</v>
      </c>
      <c r="U3" s="1">
        <f>'[1]DownFlex, 2020, Summer'!U3*(1+[1]Main!$B$4)^(Main!$B$5-2020)+VLOOKUP($A3,'EV DownFlex'!$A$2:$Y$41,U$1+2)</f>
        <v>0.19761628770356235</v>
      </c>
      <c r="V3" s="1">
        <f>'[1]DownFlex, 2020, Summer'!V3*(1+[1]Main!$B$4)^(Main!$B$5-2020)+VLOOKUP($A3,'EV DownFlex'!$A$2:$Y$41,V$1+2)</f>
        <v>0.21123879917514843</v>
      </c>
      <c r="W3" s="1">
        <f>'[1]DownFlex, 2020, Summer'!W3*(1+[1]Main!$B$4)^(Main!$B$5-2020)+VLOOKUP($A3,'EV DownFlex'!$A$2:$Y$41,W$1+2)</f>
        <v>0.20481829777777782</v>
      </c>
      <c r="X3" s="1">
        <f>'[1]DownFlex, 2020, Summer'!X3*(1+[1]Main!$B$4)^(Main!$B$5-2020)+VLOOKUP($A3,'EV DownFlex'!$A$2:$Y$41,X$1+2)</f>
        <v>0.19524545663804072</v>
      </c>
      <c r="Y3" s="1">
        <f>'[1]DownFlex, 2020, Summer'!Y3*(1+[1]Main!$B$4)^(Main!$B$5-2020)+VLOOKUP($A3,'EV DownFlex'!$A$2:$Y$41,Y$1+2)</f>
        <v>0.20008116324639524</v>
      </c>
    </row>
    <row r="4" spans="1:27" x14ac:dyDescent="0.25">
      <c r="A4">
        <v>38</v>
      </c>
      <c r="B4" s="1">
        <f>'[1]DownFlex, 2020, Summer'!B4*(1+[1]Main!$B$4)^(Main!$B$5-2020)+VLOOKUP($A4,'EV DownFlex'!$A$2:$Y$41,B$1+2)</f>
        <v>0.64989010999893981</v>
      </c>
      <c r="C4" s="1">
        <f>'[1]DownFlex, 2020, Summer'!C4*(1+[1]Main!$B$4)^(Main!$B$5-2020)+VLOOKUP($A4,'EV DownFlex'!$A$2:$Y$41,C$1+2)</f>
        <v>0.66709234136556406</v>
      </c>
      <c r="D4" s="1">
        <f>'[1]DownFlex, 2020, Summer'!D4*(1+[1]Main!$B$4)^(Main!$B$5-2020)+VLOOKUP($A4,'EV DownFlex'!$A$2:$Y$41,D$1+2)</f>
        <v>0.68227234905004241</v>
      </c>
      <c r="E4" s="1">
        <f>'[1]DownFlex, 2020, Summer'!E4*(1+[1]Main!$B$4)^(Main!$B$5-2020)+VLOOKUP($A4,'EV DownFlex'!$A$2:$Y$41,E$1+2)</f>
        <v>0.71273294710877866</v>
      </c>
      <c r="F4" s="1">
        <f>'[1]DownFlex, 2020, Summer'!F4*(1+[1]Main!$B$4)^(Main!$B$5-2020)+VLOOKUP($A4,'EV DownFlex'!$A$2:$Y$41,F$1+2)</f>
        <v>0.71604605083227302</v>
      </c>
      <c r="G4" s="1">
        <f>'[1]DownFlex, 2020, Summer'!G4*(1+[1]Main!$B$4)^(Main!$B$5-2020)+VLOOKUP($A4,'EV DownFlex'!$A$2:$Y$41,G$1+2)</f>
        <v>0.74512990420695502</v>
      </c>
      <c r="H4" s="1">
        <f>'[1]DownFlex, 2020, Summer'!H4*(1+[1]Main!$B$4)^(Main!$B$5-2020)+VLOOKUP($A4,'EV DownFlex'!$A$2:$Y$41,H$1+2)</f>
        <v>0.80774487494592873</v>
      </c>
      <c r="I4" s="1">
        <f>'[1]DownFlex, 2020, Summer'!I4*(1+[1]Main!$B$4)^(Main!$B$5-2020)+VLOOKUP($A4,'EV DownFlex'!$A$2:$Y$41,I$1+2)</f>
        <v>0.83823910297921966</v>
      </c>
      <c r="J4" s="1">
        <f>'[1]DownFlex, 2020, Summer'!J4*(1+[1]Main!$B$4)^(Main!$B$5-2020)+VLOOKUP($A4,'EV DownFlex'!$A$2:$Y$41,J$1+2)</f>
        <v>0.80021889256043266</v>
      </c>
      <c r="K4" s="1">
        <f>'[1]DownFlex, 2020, Summer'!K4*(1+[1]Main!$B$4)^(Main!$B$5-2020)+VLOOKUP($A4,'EV DownFlex'!$A$2:$Y$41,K$1+2)</f>
        <v>1.0160760714291772</v>
      </c>
      <c r="L4" s="1">
        <f>'[1]DownFlex, 2020, Summer'!L4*(1+[1]Main!$B$4)^(Main!$B$5-2020)+VLOOKUP($A4,'EV DownFlex'!$A$2:$Y$41,L$1+2)</f>
        <v>0.99279730380831221</v>
      </c>
      <c r="M4" s="1">
        <f>'[1]DownFlex, 2020, Summer'!M4*(1+[1]Main!$B$4)^(Main!$B$5-2020)+VLOOKUP($A4,'EV DownFlex'!$A$2:$Y$41,M$1+2)</f>
        <v>0.95648492865033941</v>
      </c>
      <c r="N4" s="1">
        <f>'[1]DownFlex, 2020, Summer'!N4*(1+[1]Main!$B$4)^(Main!$B$5-2020)+VLOOKUP($A4,'EV DownFlex'!$A$2:$Y$41,N$1+2)</f>
        <v>0.95407733323049204</v>
      </c>
      <c r="O4" s="1">
        <f>'[1]DownFlex, 2020, Summer'!O4*(1+[1]Main!$B$4)^(Main!$B$5-2020)+VLOOKUP($A4,'EV DownFlex'!$A$2:$Y$41,O$1+2)</f>
        <v>0.93457214876590333</v>
      </c>
      <c r="P4" s="1">
        <f>'[1]DownFlex, 2020, Summer'!P4*(1+[1]Main!$B$4)^(Main!$B$5-2020)+VLOOKUP($A4,'EV DownFlex'!$A$2:$Y$41,P$1+2)</f>
        <v>0.87854281857082284</v>
      </c>
      <c r="Q4" s="1">
        <f>'[1]DownFlex, 2020, Summer'!Q4*(1+[1]Main!$B$4)^(Main!$B$5-2020)+VLOOKUP($A4,'EV DownFlex'!$A$2:$Y$41,Q$1+2)</f>
        <v>0.81366201609944877</v>
      </c>
      <c r="R4" s="1">
        <f>'[1]DownFlex, 2020, Summer'!R4*(1+[1]Main!$B$4)^(Main!$B$5-2020)+VLOOKUP($A4,'EV DownFlex'!$A$2:$Y$41,R$1+2)</f>
        <v>0.7617663485634012</v>
      </c>
      <c r="S4" s="1">
        <f>'[1]DownFlex, 2020, Summer'!S4*(1+[1]Main!$B$4)^(Main!$B$5-2020)+VLOOKUP($A4,'EV DownFlex'!$A$2:$Y$41,S$1+2)</f>
        <v>0.73514652113867685</v>
      </c>
      <c r="T4" s="1">
        <f>'[1]DownFlex, 2020, Summer'!T4*(1+[1]Main!$B$4)^(Main!$B$5-2020)+VLOOKUP($A4,'EV DownFlex'!$A$2:$Y$41,T$1+2)</f>
        <v>0.54737577685008487</v>
      </c>
      <c r="U4" s="1">
        <f>'[1]DownFlex, 2020, Summer'!U4*(1+[1]Main!$B$4)^(Main!$B$5-2020)+VLOOKUP($A4,'EV DownFlex'!$A$2:$Y$41,U$1+2)</f>
        <v>0.59013928946246819</v>
      </c>
      <c r="V4" s="1">
        <f>'[1]DownFlex, 2020, Summer'!V4*(1+[1]Main!$B$4)^(Main!$B$5-2020)+VLOOKUP($A4,'EV DownFlex'!$A$2:$Y$41,V$1+2)</f>
        <v>0.63334228211301946</v>
      </c>
      <c r="W4" s="1">
        <f>'[1]DownFlex, 2020, Summer'!W4*(1+[1]Main!$B$4)^(Main!$B$5-2020)+VLOOKUP($A4,'EV DownFlex'!$A$2:$Y$41,W$1+2)</f>
        <v>0.6237352797222222</v>
      </c>
      <c r="X4" s="1">
        <f>'[1]DownFlex, 2020, Summer'!X4*(1+[1]Main!$B$4)^(Main!$B$5-2020)+VLOOKUP($A4,'EV DownFlex'!$A$2:$Y$41,X$1+2)</f>
        <v>0.60803005010814248</v>
      </c>
      <c r="Y4" s="1">
        <f>'[1]DownFlex, 2020, Summer'!Y4*(1+[1]Main!$B$4)^(Main!$B$5-2020)+VLOOKUP($A4,'EV DownFlex'!$A$2:$Y$41,Y$1+2)</f>
        <v>0.61061692886238328</v>
      </c>
    </row>
    <row r="5" spans="1:27" x14ac:dyDescent="0.25">
      <c r="A5">
        <v>36</v>
      </c>
      <c r="B5" s="1">
        <f>'[1]DownFlex, 2020, Summer'!B5*(1+[1]Main!$B$4)^(Main!$B$5-2020)+VLOOKUP($A5,'EV DownFlex'!$A$2:$Y$41,B$1+2)</f>
        <v>0.10283298549088213</v>
      </c>
      <c r="C5" s="1">
        <f>'[1]DownFlex, 2020, Summer'!C5*(1+[1]Main!$B$4)^(Main!$B$5-2020)+VLOOKUP($A5,'EV DownFlex'!$A$2:$Y$41,C$1+2)</f>
        <v>0.10390259149385073</v>
      </c>
      <c r="D5" s="1">
        <f>'[1]DownFlex, 2020, Summer'!D5*(1+[1]Main!$B$4)^(Main!$B$5-2020)+VLOOKUP($A5,'EV DownFlex'!$A$2:$Y$41,D$1+2)</f>
        <v>0.10573122483036473</v>
      </c>
      <c r="E5" s="1">
        <f>'[1]DownFlex, 2020, Summer'!E5*(1+[1]Main!$B$4)^(Main!$B$5-2020)+VLOOKUP($A5,'EV DownFlex'!$A$2:$Y$41,E$1+2)</f>
        <v>0.11005443988549619</v>
      </c>
      <c r="F5" s="1">
        <f>'[1]DownFlex, 2020, Summer'!F5*(1+[1]Main!$B$4)^(Main!$B$5-2020)+VLOOKUP($A5,'EV DownFlex'!$A$2:$Y$41,F$1+2)</f>
        <v>0.11040214840754878</v>
      </c>
      <c r="G5" s="1">
        <f>'[1]DownFlex, 2020, Summer'!G5*(1+[1]Main!$B$4)^(Main!$B$5-2020)+VLOOKUP($A5,'EV DownFlex'!$A$2:$Y$41,G$1+2)</f>
        <v>0.1144325759298134</v>
      </c>
      <c r="H5" s="1">
        <f>'[1]DownFlex, 2020, Summer'!H5*(1+[1]Main!$B$4)^(Main!$B$5-2020)+VLOOKUP($A5,'EV DownFlex'!$A$2:$Y$41,H$1+2)</f>
        <v>0.12585119878498729</v>
      </c>
      <c r="I5" s="1">
        <f>'[1]DownFlex, 2020, Summer'!I5*(1+[1]Main!$B$4)^(Main!$B$5-2020)+VLOOKUP($A5,'EV DownFlex'!$A$2:$Y$41,I$1+2)</f>
        <v>0.13731705687128923</v>
      </c>
      <c r="J5" s="1">
        <f>'[1]DownFlex, 2020, Summer'!J5*(1+[1]Main!$B$4)^(Main!$B$5-2020)+VLOOKUP($A5,'EV DownFlex'!$A$2:$Y$41,J$1+2)</f>
        <v>0.13633981201972012</v>
      </c>
      <c r="K5" s="1">
        <f>'[1]DownFlex, 2020, Summer'!K5*(1+[1]Main!$B$4)^(Main!$B$5-2020)+VLOOKUP($A5,'EV DownFlex'!$A$2:$Y$41,K$1+2)</f>
        <v>0.17920932579092452</v>
      </c>
      <c r="L5" s="1">
        <f>'[1]DownFlex, 2020, Summer'!L5*(1+[1]Main!$B$4)^(Main!$B$5-2020)+VLOOKUP($A5,'EV DownFlex'!$A$2:$Y$41,L$1+2)</f>
        <v>0.17539735675148432</v>
      </c>
      <c r="M5" s="1">
        <f>'[1]DownFlex, 2020, Summer'!M5*(1+[1]Main!$B$4)^(Main!$B$5-2020)+VLOOKUP($A5,'EV DownFlex'!$A$2:$Y$41,M$1+2)</f>
        <v>0.16027331239291775</v>
      </c>
      <c r="N5" s="1">
        <f>'[1]DownFlex, 2020, Summer'!N5*(1+[1]Main!$B$4)^(Main!$B$5-2020)+VLOOKUP($A5,'EV DownFlex'!$A$2:$Y$41,N$1+2)</f>
        <v>0.16308170678223072</v>
      </c>
      <c r="O5" s="1">
        <f>'[1]DownFlex, 2020, Summer'!O5*(1+[1]Main!$B$4)^(Main!$B$5-2020)+VLOOKUP($A5,'EV DownFlex'!$A$2:$Y$41,O$1+2)</f>
        <v>0.16093789263676847</v>
      </c>
      <c r="P5" s="1">
        <f>'[1]DownFlex, 2020, Summer'!P5*(1+[1]Main!$B$4)^(Main!$B$5-2020)+VLOOKUP($A5,'EV DownFlex'!$A$2:$Y$41,P$1+2)</f>
        <v>0.15146805045907552</v>
      </c>
      <c r="Q5" s="1">
        <f>'[1]DownFlex, 2020, Summer'!Q5*(1+[1]Main!$B$4)^(Main!$B$5-2020)+VLOOKUP($A5,'EV DownFlex'!$A$2:$Y$41,Q$1+2)</f>
        <v>0.13894784345525871</v>
      </c>
      <c r="R5" s="1">
        <f>'[1]DownFlex, 2020, Summer'!R5*(1+[1]Main!$B$4)^(Main!$B$5-2020)+VLOOKUP($A5,'EV DownFlex'!$A$2:$Y$41,R$1+2)</f>
        <v>0.12522079389525023</v>
      </c>
      <c r="S5" s="1">
        <f>'[1]DownFlex, 2020, Summer'!S5*(1+[1]Main!$B$4)^(Main!$B$5-2020)+VLOOKUP($A5,'EV DownFlex'!$A$2:$Y$41,S$1+2)</f>
        <v>0.11815895029262088</v>
      </c>
      <c r="T5" s="1">
        <f>'[1]DownFlex, 2020, Summer'!T5*(1+[1]Main!$B$4)^(Main!$B$5-2020)+VLOOKUP($A5,'EV DownFlex'!$A$2:$Y$41,T$1+2)</f>
        <v>9.4041762160729431E-2</v>
      </c>
      <c r="U5" s="1">
        <f>'[1]DownFlex, 2020, Summer'!U5*(1+[1]Main!$B$4)^(Main!$B$5-2020)+VLOOKUP($A5,'EV DownFlex'!$A$2:$Y$41,U$1+2)</f>
        <v>0.10448078012722647</v>
      </c>
      <c r="V5" s="1">
        <f>'[1]DownFlex, 2020, Summer'!V5*(1+[1]Main!$B$4)^(Main!$B$5-2020)+VLOOKUP($A5,'EV DownFlex'!$A$2:$Y$41,V$1+2)</f>
        <v>0.11679476667196778</v>
      </c>
      <c r="W5" s="1">
        <f>'[1]DownFlex, 2020, Summer'!W5*(1+[1]Main!$B$4)^(Main!$B$5-2020)+VLOOKUP($A5,'EV DownFlex'!$A$2:$Y$41,W$1+2)</f>
        <v>0.11588809861111113</v>
      </c>
      <c r="X5" s="1">
        <f>'[1]DownFlex, 2020, Summer'!X5*(1+[1]Main!$B$4)^(Main!$B$5-2020)+VLOOKUP($A5,'EV DownFlex'!$A$2:$Y$41,X$1+2)</f>
        <v>0.10614756118002547</v>
      </c>
      <c r="Y5" s="1">
        <f>'[1]DownFlex, 2020, Summer'!Y5*(1+[1]Main!$B$4)^(Main!$B$5-2020)+VLOOKUP($A5,'EV DownFlex'!$A$2:$Y$41,Y$1+2)</f>
        <v>0.10254378546649703</v>
      </c>
    </row>
    <row r="6" spans="1:27" x14ac:dyDescent="0.25">
      <c r="A6">
        <v>26</v>
      </c>
      <c r="B6" s="1">
        <f>'[1]DownFlex, 2020, Summer'!B6*(1+[1]Main!$B$4)^(Main!$B$5-2020)+VLOOKUP($A6,'EV DownFlex'!$A$2:$Y$41,B$1+2)</f>
        <v>0.62911362961726047</v>
      </c>
      <c r="C6" s="1">
        <f>'[1]DownFlex, 2020, Summer'!C6*(1+[1]Main!$B$4)^(Main!$B$5-2020)+VLOOKUP($A6,'EV DownFlex'!$A$2:$Y$41,C$1+2)</f>
        <v>0.64000237171861751</v>
      </c>
      <c r="D6" s="1">
        <f>'[1]DownFlex, 2020, Summer'!D6*(1+[1]Main!$B$4)^(Main!$B$5-2020)+VLOOKUP($A6,'EV DownFlex'!$A$2:$Y$41,D$1+2)</f>
        <v>0.65688729956530967</v>
      </c>
      <c r="E6" s="1">
        <f>'[1]DownFlex, 2020, Summer'!E6*(1+[1]Main!$B$4)^(Main!$B$5-2020)+VLOOKUP($A6,'EV DownFlex'!$A$2:$Y$41,E$1+2)</f>
        <v>0.67745532626908411</v>
      </c>
      <c r="F6" s="1">
        <f>'[1]DownFlex, 2020, Summer'!F6*(1+[1]Main!$B$4)^(Main!$B$5-2020)+VLOOKUP($A6,'EV DownFlex'!$A$2:$Y$41,F$1+2)</f>
        <v>0.68982874170059372</v>
      </c>
      <c r="G6" s="1">
        <f>'[1]DownFlex, 2020, Summer'!G6*(1+[1]Main!$B$4)^(Main!$B$5-2020)+VLOOKUP($A6,'EV DownFlex'!$A$2:$Y$41,G$1+2)</f>
        <v>0.71571600996077178</v>
      </c>
      <c r="H6" s="1">
        <f>'[1]DownFlex, 2020, Summer'!H6*(1+[1]Main!$B$4)^(Main!$B$5-2020)+VLOOKUP($A6,'EV DownFlex'!$A$2:$Y$41,H$1+2)</f>
        <v>0.72748974298027991</v>
      </c>
      <c r="I6" s="1">
        <f>'[1]DownFlex, 2020, Summer'!I6*(1+[1]Main!$B$4)^(Main!$B$5-2020)+VLOOKUP($A6,'EV DownFlex'!$A$2:$Y$41,I$1+2)</f>
        <v>0.72105944674830358</v>
      </c>
      <c r="J6" s="1">
        <f>'[1]DownFlex, 2020, Summer'!J6*(1+[1]Main!$B$4)^(Main!$B$5-2020)+VLOOKUP($A6,'EV DownFlex'!$A$2:$Y$41,J$1+2)</f>
        <v>0.68843249431615772</v>
      </c>
      <c r="K6" s="1">
        <f>'[1]DownFlex, 2020, Summer'!K6*(1+[1]Main!$B$4)^(Main!$B$5-2020)+VLOOKUP($A6,'EV DownFlex'!$A$2:$Y$41,K$1+2)</f>
        <v>0.9251761696829941</v>
      </c>
      <c r="L6" s="1">
        <f>'[1]DownFlex, 2020, Summer'!L6*(1+[1]Main!$B$4)^(Main!$B$5-2020)+VLOOKUP($A6,'EV DownFlex'!$A$2:$Y$41,L$1+2)</f>
        <v>0.92275147980067862</v>
      </c>
      <c r="M6" s="1">
        <f>'[1]DownFlex, 2020, Summer'!M6*(1+[1]Main!$B$4)^(Main!$B$5-2020)+VLOOKUP($A6,'EV DownFlex'!$A$2:$Y$41,M$1+2)</f>
        <v>0.87921118777247675</v>
      </c>
      <c r="N6" s="1">
        <f>'[1]DownFlex, 2020, Summer'!N6*(1+[1]Main!$B$4)^(Main!$B$5-2020)+VLOOKUP($A6,'EV DownFlex'!$A$2:$Y$41,N$1+2)</f>
        <v>0.86929998370759121</v>
      </c>
      <c r="O6" s="1">
        <f>'[1]DownFlex, 2020, Summer'!O6*(1+[1]Main!$B$4)^(Main!$B$5-2020)+VLOOKUP($A6,'EV DownFlex'!$A$2:$Y$41,O$1+2)</f>
        <v>0.86081746199109421</v>
      </c>
      <c r="P6" s="1">
        <f>'[1]DownFlex, 2020, Summer'!P6*(1+[1]Main!$B$4)^(Main!$B$5-2020)+VLOOKUP($A6,'EV DownFlex'!$A$2:$Y$41,P$1+2)</f>
        <v>0.82246458281700607</v>
      </c>
      <c r="Q6" s="1">
        <f>'[1]DownFlex, 2020, Summer'!Q6*(1+[1]Main!$B$4)^(Main!$B$5-2020)+VLOOKUP($A6,'EV DownFlex'!$A$2:$Y$41,Q$1+2)</f>
        <v>0.76930820815097534</v>
      </c>
      <c r="R6" s="1">
        <f>'[1]DownFlex, 2020, Summer'!R6*(1+[1]Main!$B$4)^(Main!$B$5-2020)+VLOOKUP($A6,'EV DownFlex'!$A$2:$Y$41,R$1+2)</f>
        <v>0.71364833888782875</v>
      </c>
      <c r="S6" s="1">
        <f>'[1]DownFlex, 2020, Summer'!S6*(1+[1]Main!$B$4)^(Main!$B$5-2020)+VLOOKUP($A6,'EV DownFlex'!$A$2:$Y$41,S$1+2)</f>
        <v>0.69339961356234103</v>
      </c>
      <c r="T6" s="1">
        <f>'[1]DownFlex, 2020, Summer'!T6*(1+[1]Main!$B$4)^(Main!$B$5-2020)+VLOOKUP($A6,'EV DownFlex'!$A$2:$Y$41,T$1+2)</f>
        <v>0.51791280413061913</v>
      </c>
      <c r="U6" s="1">
        <f>'[1]DownFlex, 2020, Summer'!U6*(1+[1]Main!$B$4)^(Main!$B$5-2020)+VLOOKUP($A6,'EV DownFlex'!$A$2:$Y$41,U$1+2)</f>
        <v>0.54250050095101787</v>
      </c>
      <c r="V6" s="1">
        <f>'[1]DownFlex, 2020, Summer'!V6*(1+[1]Main!$B$4)^(Main!$B$5-2020)+VLOOKUP($A6,'EV DownFlex'!$A$2:$Y$41,V$1+2)</f>
        <v>0.59426956530004238</v>
      </c>
      <c r="W6" s="1">
        <f>'[1]DownFlex, 2020, Summer'!W6*(1+[1]Main!$B$4)^(Main!$B$5-2020)+VLOOKUP($A6,'EV DownFlex'!$A$2:$Y$41,W$1+2)</f>
        <v>0.5915734797222223</v>
      </c>
      <c r="X6" s="1">
        <f>'[1]DownFlex, 2020, Summer'!X6*(1+[1]Main!$B$4)^(Main!$B$5-2020)+VLOOKUP($A6,'EV DownFlex'!$A$2:$Y$41,X$1+2)</f>
        <v>0.59489215653944016</v>
      </c>
      <c r="Y6" s="1">
        <f>'[1]DownFlex, 2020, Summer'!Y6*(1+[1]Main!$B$4)^(Main!$B$5-2020)+VLOOKUP($A6,'EV DownFlex'!$A$2:$Y$41,Y$1+2)</f>
        <v>0.60798150432039866</v>
      </c>
    </row>
    <row r="7" spans="1:27" x14ac:dyDescent="0.25">
      <c r="A7">
        <v>24</v>
      </c>
      <c r="B7" s="1">
        <f>'[1]DownFlex, 2020, Summer'!B7*(1+[1]Main!$B$4)^(Main!$B$5-2020)+VLOOKUP($A7,'EV DownFlex'!$A$2:$Y$41,B$1+2)</f>
        <v>0.84635960843617497</v>
      </c>
      <c r="C7" s="1">
        <f>'[1]DownFlex, 2020, Summer'!C7*(1+[1]Main!$B$4)^(Main!$B$5-2020)+VLOOKUP($A7,'EV DownFlex'!$A$2:$Y$41,C$1+2)</f>
        <v>0.87092342420695523</v>
      </c>
      <c r="D7" s="1">
        <f>'[1]DownFlex, 2020, Summer'!D7*(1+[1]Main!$B$4)^(Main!$B$5-2020)+VLOOKUP($A7,'EV DownFlex'!$A$2:$Y$41,D$1+2)</f>
        <v>0.88910646006255312</v>
      </c>
      <c r="E7" s="1">
        <f>'[1]DownFlex, 2020, Summer'!E7*(1+[1]Main!$B$4)^(Main!$B$5-2020)+VLOOKUP($A7,'EV DownFlex'!$A$2:$Y$41,E$1+2)</f>
        <v>0.92889761794847348</v>
      </c>
      <c r="F7" s="1">
        <f>'[1]DownFlex, 2020, Summer'!F7*(1+[1]Main!$B$4)^(Main!$B$5-2020)+VLOOKUP($A7,'EV DownFlex'!$A$2:$Y$41,F$1+2)</f>
        <v>0.94303599635284152</v>
      </c>
      <c r="G7" s="1">
        <f>'[1]DownFlex, 2020, Summer'!G7*(1+[1]Main!$B$4)^(Main!$B$5-2020)+VLOOKUP($A7,'EV DownFlex'!$A$2:$Y$41,G$1+2)</f>
        <v>0.97606595650869399</v>
      </c>
      <c r="H7" s="1">
        <f>'[1]DownFlex, 2020, Summer'!H7*(1+[1]Main!$B$4)^(Main!$B$5-2020)+VLOOKUP($A7,'EV DownFlex'!$A$2:$Y$41,H$1+2)</f>
        <v>0.99367470399491098</v>
      </c>
      <c r="I7" s="1">
        <f>'[1]DownFlex, 2020, Summer'!I7*(1+[1]Main!$B$4)^(Main!$B$5-2020)+VLOOKUP($A7,'EV DownFlex'!$A$2:$Y$41,I$1+2)</f>
        <v>1.0212217280990246</v>
      </c>
      <c r="J7" s="1">
        <f>'[1]DownFlex, 2020, Summer'!J7*(1+[1]Main!$B$4)^(Main!$B$5-2020)+VLOOKUP($A7,'EV DownFlex'!$A$2:$Y$41,J$1+2)</f>
        <v>0.97104108913804088</v>
      </c>
      <c r="K7" s="1">
        <f>'[1]DownFlex, 2020, Summer'!K7*(1+[1]Main!$B$4)^(Main!$B$5-2020)+VLOOKUP($A7,'EV DownFlex'!$A$2:$Y$41,K$1+2)</f>
        <v>1.2622897067864718</v>
      </c>
      <c r="L7" s="1">
        <f>'[1]DownFlex, 2020, Summer'!L7*(1+[1]Main!$B$4)^(Main!$B$5-2020)+VLOOKUP($A7,'EV DownFlex'!$A$2:$Y$41,L$1+2)</f>
        <v>1.2415782310103902</v>
      </c>
      <c r="M7" s="1">
        <f>'[1]DownFlex, 2020, Summer'!M7*(1+[1]Main!$B$4)^(Main!$B$5-2020)+VLOOKUP($A7,'EV DownFlex'!$A$2:$Y$41,M$1+2)</f>
        <v>1.1894536305004242</v>
      </c>
      <c r="N7" s="1">
        <f>'[1]DownFlex, 2020, Summer'!N7*(1+[1]Main!$B$4)^(Main!$B$5-2020)+VLOOKUP($A7,'EV DownFlex'!$A$2:$Y$41,N$1+2)</f>
        <v>1.1647978812256152</v>
      </c>
      <c r="O7" s="1">
        <f>'[1]DownFlex, 2020, Summer'!O7*(1+[1]Main!$B$4)^(Main!$B$5-2020)+VLOOKUP($A7,'EV DownFlex'!$A$2:$Y$41,O$1+2)</f>
        <v>1.1524408009573792</v>
      </c>
      <c r="P7" s="1">
        <f>'[1]DownFlex, 2020, Summer'!P7*(1+[1]Main!$B$4)^(Main!$B$5-2020)+VLOOKUP($A7,'EV DownFlex'!$A$2:$Y$41,P$1+2)</f>
        <v>1.0936846019635285</v>
      </c>
      <c r="Q7" s="1">
        <f>'[1]DownFlex, 2020, Summer'!Q7*(1+[1]Main!$B$4)^(Main!$B$5-2020)+VLOOKUP($A7,'EV DownFlex'!$A$2:$Y$41,Q$1+2)</f>
        <v>1.0179821329368108</v>
      </c>
      <c r="R7" s="1">
        <f>'[1]DownFlex, 2020, Summer'!R7*(1+[1]Main!$B$4)^(Main!$B$5-2020)+VLOOKUP($A7,'EV DownFlex'!$A$2:$Y$41,R$1+2)</f>
        <v>0.96192133101675159</v>
      </c>
      <c r="S7" s="1">
        <f>'[1]DownFlex, 2020, Summer'!S7*(1+[1]Main!$B$4)^(Main!$B$5-2020)+VLOOKUP($A7,'EV DownFlex'!$A$2:$Y$41,S$1+2)</f>
        <v>0.92917159204834621</v>
      </c>
      <c r="T7" s="1">
        <f>'[1]DownFlex, 2020, Summer'!T7*(1+[1]Main!$B$4)^(Main!$B$5-2020)+VLOOKUP($A7,'EV DownFlex'!$A$2:$Y$41,T$1+2)</f>
        <v>0.68328347512510601</v>
      </c>
      <c r="U7" s="1">
        <f>'[1]DownFlex, 2020, Summer'!U7*(1+[1]Main!$B$4)^(Main!$B$5-2020)+VLOOKUP($A7,'EV DownFlex'!$A$2:$Y$41,U$1+2)</f>
        <v>0.71342796839058531</v>
      </c>
      <c r="V7" s="1">
        <f>'[1]DownFlex, 2020, Summer'!V7*(1+[1]Main!$B$4)^(Main!$B$5-2020)+VLOOKUP($A7,'EV DownFlex'!$A$2:$Y$41,V$1+2)</f>
        <v>0.7647045867037745</v>
      </c>
      <c r="W7" s="1">
        <f>'[1]DownFlex, 2020, Summer'!W7*(1+[1]Main!$B$4)^(Main!$B$5-2020)+VLOOKUP($A7,'EV DownFlex'!$A$2:$Y$41,W$1+2)</f>
        <v>0.7484565315277778</v>
      </c>
      <c r="X7" s="1">
        <f>'[1]DownFlex, 2020, Summer'!X7*(1+[1]Main!$B$4)^(Main!$B$5-2020)+VLOOKUP($A7,'EV DownFlex'!$A$2:$Y$41,X$1+2)</f>
        <v>0.74462600201017815</v>
      </c>
      <c r="Y7" s="1">
        <f>'[1]DownFlex, 2020, Summer'!Y7*(1+[1]Main!$B$4)^(Main!$B$5-2020)+VLOOKUP($A7,'EV DownFlex'!$A$2:$Y$41,Y$1+2)</f>
        <v>0.79283116076547921</v>
      </c>
    </row>
    <row r="8" spans="1:27" x14ac:dyDescent="0.25">
      <c r="A8">
        <v>28</v>
      </c>
      <c r="B8" s="1">
        <f>'[1]DownFlex, 2020, Summer'!B8*(1+[1]Main!$B$4)^(Main!$B$5-2020)+VLOOKUP($A8,'EV DownFlex'!$A$2:$Y$41,B$1+2)</f>
        <v>0.45189405611535205</v>
      </c>
      <c r="C8" s="1">
        <f>'[1]DownFlex, 2020, Summer'!C8*(1+[1]Main!$B$4)^(Main!$B$5-2020)+VLOOKUP($A8,'EV DownFlex'!$A$2:$Y$41,C$1+2)</f>
        <v>0.45740279592663274</v>
      </c>
      <c r="D8" s="1">
        <f>'[1]DownFlex, 2020, Summer'!D8*(1+[1]Main!$B$4)^(Main!$B$5-2020)+VLOOKUP($A8,'EV DownFlex'!$A$2:$Y$41,D$1+2)</f>
        <v>0.47420196685538596</v>
      </c>
      <c r="E8" s="1">
        <f>'[1]DownFlex, 2020, Summer'!E8*(1+[1]Main!$B$4)^(Main!$B$5-2020)+VLOOKUP($A8,'EV DownFlex'!$A$2:$Y$41,E$1+2)</f>
        <v>0.49311596156488557</v>
      </c>
      <c r="F8" s="1">
        <f>'[1]DownFlex, 2020, Summer'!F8*(1+[1]Main!$B$4)^(Main!$B$5-2020)+VLOOKUP($A8,'EV DownFlex'!$A$2:$Y$41,F$1+2)</f>
        <v>0.49408635569868525</v>
      </c>
      <c r="G8" s="1">
        <f>'[1]DownFlex, 2020, Summer'!G8*(1+[1]Main!$B$4)^(Main!$B$5-2020)+VLOOKUP($A8,'EV DownFlex'!$A$2:$Y$41,G$1+2)</f>
        <v>0.52185766178329085</v>
      </c>
      <c r="H8" s="1">
        <f>'[1]DownFlex, 2020, Summer'!H8*(1+[1]Main!$B$4)^(Main!$B$5-2020)+VLOOKUP($A8,'EV DownFlex'!$A$2:$Y$41,H$1+2)</f>
        <v>0.55566173688295162</v>
      </c>
      <c r="I8" s="1">
        <f>'[1]DownFlex, 2020, Summer'!I8*(1+[1]Main!$B$4)^(Main!$B$5-2020)+VLOOKUP($A8,'EV DownFlex'!$A$2:$Y$41,I$1+2)</f>
        <v>0.55621621586089898</v>
      </c>
      <c r="J8" s="1">
        <f>'[1]DownFlex, 2020, Summer'!J8*(1+[1]Main!$B$4)^(Main!$B$5-2020)+VLOOKUP($A8,'EV DownFlex'!$A$2:$Y$41,J$1+2)</f>
        <v>0.54872837767493643</v>
      </c>
      <c r="K8" s="1">
        <f>'[1]DownFlex, 2020, Summer'!K8*(1+[1]Main!$B$4)^(Main!$B$5-2020)+VLOOKUP($A8,'EV DownFlex'!$A$2:$Y$41,K$1+2)</f>
        <v>0.71915848525551318</v>
      </c>
      <c r="L8" s="1">
        <f>'[1]DownFlex, 2020, Summer'!L8*(1+[1]Main!$B$4)^(Main!$B$5-2020)+VLOOKUP($A8,'EV DownFlex'!$A$2:$Y$41,L$1+2)</f>
        <v>0.70646278990564038</v>
      </c>
      <c r="M8" s="1">
        <f>'[1]DownFlex, 2020, Summer'!M8*(1+[1]Main!$B$4)^(Main!$B$5-2020)+VLOOKUP($A8,'EV DownFlex'!$A$2:$Y$41,M$1+2)</f>
        <v>0.67738458609308738</v>
      </c>
      <c r="N8" s="1">
        <f>'[1]DownFlex, 2020, Summer'!N8*(1+[1]Main!$B$4)^(Main!$B$5-2020)+VLOOKUP($A8,'EV DownFlex'!$A$2:$Y$41,N$1+2)</f>
        <v>0.6600765852724767</v>
      </c>
      <c r="O8" s="1">
        <f>'[1]DownFlex, 2020, Summer'!O8*(1+[1]Main!$B$4)^(Main!$B$5-2020)+VLOOKUP($A8,'EV DownFlex'!$A$2:$Y$41,O$1+2)</f>
        <v>0.66662482076972018</v>
      </c>
      <c r="P8" s="1">
        <f>'[1]DownFlex, 2020, Summer'!P8*(1+[1]Main!$B$4)^(Main!$B$5-2020)+VLOOKUP($A8,'EV DownFlex'!$A$2:$Y$41,P$1+2)</f>
        <v>0.64210057849448687</v>
      </c>
      <c r="Q8" s="1">
        <f>'[1]DownFlex, 2020, Summer'!Q8*(1+[1]Main!$B$4)^(Main!$B$5-2020)+VLOOKUP($A8,'EV DownFlex'!$A$2:$Y$41,Q$1+2)</f>
        <v>0.59196634087998301</v>
      </c>
      <c r="R8" s="1">
        <f>'[1]DownFlex, 2020, Summer'!R8*(1+[1]Main!$B$4)^(Main!$B$5-2020)+VLOOKUP($A8,'EV DownFlex'!$A$2:$Y$41,R$1+2)</f>
        <v>0.55624414255195087</v>
      </c>
      <c r="S8" s="1">
        <f>'[1]DownFlex, 2020, Summer'!S8*(1+[1]Main!$B$4)^(Main!$B$5-2020)+VLOOKUP($A8,'EV DownFlex'!$A$2:$Y$41,S$1+2)</f>
        <v>0.53579393086195926</v>
      </c>
      <c r="T8" s="1">
        <f>'[1]DownFlex, 2020, Summer'!T8*(1+[1]Main!$B$4)^(Main!$B$5-2020)+VLOOKUP($A8,'EV DownFlex'!$A$2:$Y$41,T$1+2)</f>
        <v>0.41131393746077183</v>
      </c>
      <c r="U8" s="1">
        <f>'[1]DownFlex, 2020, Summer'!U8*(1+[1]Main!$B$4)^(Main!$B$5-2020)+VLOOKUP($A8,'EV DownFlex'!$A$2:$Y$41,U$1+2)</f>
        <v>0.42750552923346063</v>
      </c>
      <c r="V8" s="1">
        <f>'[1]DownFlex, 2020, Summer'!V8*(1+[1]Main!$B$4)^(Main!$B$5-2020)+VLOOKUP($A8,'EV DownFlex'!$A$2:$Y$41,V$1+2)</f>
        <v>0.45064125710347752</v>
      </c>
      <c r="W8" s="1">
        <f>'[1]DownFlex, 2020, Summer'!W8*(1+[1]Main!$B$4)^(Main!$B$5-2020)+VLOOKUP($A8,'EV DownFlex'!$A$2:$Y$41,W$1+2)</f>
        <v>0.42405321472222224</v>
      </c>
      <c r="X8" s="1">
        <f>'[1]DownFlex, 2020, Summer'!X8*(1+[1]Main!$B$4)^(Main!$B$5-2020)+VLOOKUP($A8,'EV DownFlex'!$A$2:$Y$41,X$1+2)</f>
        <v>0.42642278498409669</v>
      </c>
      <c r="Y8" s="1">
        <f>'[1]DownFlex, 2020, Summer'!Y8*(1+[1]Main!$B$4)^(Main!$B$5-2020)+VLOOKUP($A8,'EV DownFlex'!$A$2:$Y$41,Y$1+2)</f>
        <v>0.43000198177268867</v>
      </c>
    </row>
    <row r="9" spans="1:27" x14ac:dyDescent="0.25">
      <c r="A9">
        <v>6</v>
      </c>
      <c r="B9" s="1">
        <f>'[1]DownFlex, 2020, Summer'!B9*(1+[1]Main!$B$4)^(Main!$B$5-2020)+VLOOKUP($A9,'EV DownFlex'!$A$2:$Y$41,B$1+2)</f>
        <v>0.25269842098176426</v>
      </c>
      <c r="C9" s="1">
        <f>'[1]DownFlex, 2020, Summer'!C9*(1+[1]Main!$B$4)^(Main!$B$5-2020)+VLOOKUP($A9,'EV DownFlex'!$A$2:$Y$41,C$1+2)</f>
        <v>0.25707673048770147</v>
      </c>
      <c r="D9" s="1">
        <f>'[1]DownFlex, 2020, Summer'!D9*(1+[1]Main!$B$4)^(Main!$B$5-2020)+VLOOKUP($A9,'EV DownFlex'!$A$2:$Y$41,D$1+2)</f>
        <v>0.26460076841072949</v>
      </c>
      <c r="E9" s="1">
        <f>'[1]DownFlex, 2020, Summer'!E9*(1+[1]Main!$B$4)^(Main!$B$5-2020)+VLOOKUP($A9,'EV DownFlex'!$A$2:$Y$41,E$1+2)</f>
        <v>0.27254372352099238</v>
      </c>
      <c r="F9" s="1">
        <f>'[1]DownFlex, 2020, Summer'!F9*(1+[1]Main!$B$4)^(Main!$B$5-2020)+VLOOKUP($A9,'EV DownFlex'!$A$2:$Y$41,F$1+2)</f>
        <v>0.27787392306509756</v>
      </c>
      <c r="G9" s="1">
        <f>'[1]DownFlex, 2020, Summer'!G9*(1+[1]Main!$B$4)^(Main!$B$5-2020)+VLOOKUP($A9,'EV DownFlex'!$A$2:$Y$41,G$1+2)</f>
        <v>0.2937594556096268</v>
      </c>
      <c r="H9" s="1">
        <f>'[1]DownFlex, 2020, Summer'!H9*(1+[1]Main!$B$4)^(Main!$B$5-2020)+VLOOKUP($A9,'EV DownFlex'!$A$2:$Y$41,H$1+2)</f>
        <v>0.34849536631997458</v>
      </c>
      <c r="I9" s="1">
        <f>'[1]DownFlex, 2020, Summer'!I9*(1+[1]Main!$B$4)^(Main!$B$5-2020)+VLOOKUP($A9,'EV DownFlex'!$A$2:$Y$41,I$1+2)</f>
        <v>0.3679083662425785</v>
      </c>
      <c r="J9" s="1">
        <f>'[1]DownFlex, 2020, Summer'!J9*(1+[1]Main!$B$4)^(Main!$B$5-2020)+VLOOKUP($A9,'EV DownFlex'!$A$2:$Y$41,J$1+2)</f>
        <v>0.36216031153944028</v>
      </c>
      <c r="K9" s="1">
        <f>'[1]DownFlex, 2020, Summer'!K9*(1+[1]Main!$B$4)^(Main!$B$5-2020)+VLOOKUP($A9,'EV DownFlex'!$A$2:$Y$41,K$1+2)</f>
        <v>0.44327753158184907</v>
      </c>
      <c r="L9" s="1">
        <f>'[1]DownFlex, 2020, Summer'!L9*(1+[1]Main!$B$4)^(Main!$B$5-2020)+VLOOKUP($A9,'EV DownFlex'!$A$2:$Y$41,L$1+2)</f>
        <v>0.44538081100296867</v>
      </c>
      <c r="M9" s="1">
        <f>'[1]DownFlex, 2020, Summer'!M9*(1+[1]Main!$B$4)^(Main!$B$5-2020)+VLOOKUP($A9,'EV DownFlex'!$A$2:$Y$41,M$1+2)</f>
        <v>0.43652341478583545</v>
      </c>
      <c r="N9" s="1">
        <f>'[1]DownFlex, 2020, Summer'!N9*(1+[1]Main!$B$4)^(Main!$B$5-2020)+VLOOKUP($A9,'EV DownFlex'!$A$2:$Y$41,N$1+2)</f>
        <v>0.42920901231446146</v>
      </c>
      <c r="O9" s="1">
        <f>'[1]DownFlex, 2020, Summer'!O9*(1+[1]Main!$B$4)^(Main!$B$5-2020)+VLOOKUP($A9,'EV DownFlex'!$A$2:$Y$41,O$1+2)</f>
        <v>0.41601209277353696</v>
      </c>
      <c r="P9" s="1">
        <f>'[1]DownFlex, 2020, Summer'!P9*(1+[1]Main!$B$4)^(Main!$B$5-2020)+VLOOKUP($A9,'EV DownFlex'!$A$2:$Y$41,P$1+2)</f>
        <v>0.38106610216815107</v>
      </c>
      <c r="Q9" s="1">
        <f>'[1]DownFlex, 2020, Summer'!Q9*(1+[1]Main!$B$4)^(Main!$B$5-2020)+VLOOKUP($A9,'EV DownFlex'!$A$2:$Y$41,Q$1+2)</f>
        <v>0.35556344816051744</v>
      </c>
      <c r="R9" s="1">
        <f>'[1]DownFlex, 2020, Summer'!R9*(1+[1]Main!$B$4)^(Main!$B$5-2020)+VLOOKUP($A9,'EV DownFlex'!$A$2:$Y$41,R$1+2)</f>
        <v>0.32752390279050048</v>
      </c>
      <c r="S9" s="1">
        <f>'[1]DownFlex, 2020, Summer'!S9*(1+[1]Main!$B$4)^(Main!$B$5-2020)+VLOOKUP($A9,'EV DownFlex'!$A$2:$Y$41,S$1+2)</f>
        <v>0.31709547058524179</v>
      </c>
      <c r="T9" s="1">
        <f>'[1]DownFlex, 2020, Summer'!T9*(1+[1]Main!$B$4)^(Main!$B$5-2020)+VLOOKUP($A9,'EV DownFlex'!$A$2:$Y$41,T$1+2)</f>
        <v>0.25049642432145885</v>
      </c>
      <c r="U9" s="1">
        <f>'[1]DownFlex, 2020, Summer'!U9*(1+[1]Main!$B$4)^(Main!$B$5-2020)+VLOOKUP($A9,'EV DownFlex'!$A$2:$Y$41,U$1+2)</f>
        <v>0.26248137275445294</v>
      </c>
      <c r="V9" s="1">
        <f>'[1]DownFlex, 2020, Summer'!V9*(1+[1]Main!$B$4)^(Main!$B$5-2020)+VLOOKUP($A9,'EV DownFlex'!$A$2:$Y$41,V$1+2)</f>
        <v>0.26800653459393553</v>
      </c>
      <c r="W9" s="1">
        <f>'[1]DownFlex, 2020, Summer'!W9*(1+[1]Main!$B$4)^(Main!$B$5-2020)+VLOOKUP($A9,'EV DownFlex'!$A$2:$Y$41,W$1+2)</f>
        <v>0.25434834472222223</v>
      </c>
      <c r="X9" s="1">
        <f>'[1]DownFlex, 2020, Summer'!X9*(1+[1]Main!$B$4)^(Main!$B$5-2020)+VLOOKUP($A9,'EV DownFlex'!$A$2:$Y$41,X$1+2)</f>
        <v>0.23778654486005091</v>
      </c>
      <c r="Y9" s="1">
        <f>'[1]DownFlex, 2020, Summer'!Y9*(1+[1]Main!$B$4)^(Main!$B$5-2020)+VLOOKUP($A9,'EV DownFlex'!$A$2:$Y$41,Y$1+2)</f>
        <v>0.24148895343299409</v>
      </c>
    </row>
    <row r="10" spans="1:27" x14ac:dyDescent="0.25">
      <c r="A10">
        <v>30</v>
      </c>
      <c r="B10" s="1">
        <f>'[1]DownFlex, 2020, Summer'!B10*(1+[1]Main!$B$4)^(Main!$B$5-2020)+VLOOKUP($A10,'EV DownFlex'!$A$2:$Y$41,B$1+2)</f>
        <v>0.22059161328986432</v>
      </c>
      <c r="C10" s="1">
        <f>'[1]DownFlex, 2020, Summer'!C10*(1+[1]Main!$B$4)^(Main!$B$5-2020)+VLOOKUP($A10,'EV DownFlex'!$A$2:$Y$41,C$1+2)</f>
        <v>0.2224107914047922</v>
      </c>
      <c r="D10" s="1">
        <f>'[1]DownFlex, 2020, Summer'!D10*(1+[1]Main!$B$4)^(Main!$B$5-2020)+VLOOKUP($A10,'EV DownFlex'!$A$2:$Y$41,D$1+2)</f>
        <v>0.22875721771840546</v>
      </c>
      <c r="E10" s="1">
        <f>'[1]DownFlex, 2020, Summer'!E10*(1+[1]Main!$B$4)^(Main!$B$5-2020)+VLOOKUP($A10,'EV DownFlex'!$A$2:$Y$41,E$1+2)</f>
        <v>0.23135323020992371</v>
      </c>
      <c r="F10" s="1">
        <f>'[1]DownFlex, 2020, Summer'!F10*(1+[1]Main!$B$4)^(Main!$B$5-2020)+VLOOKUP($A10,'EV DownFlex'!$A$2:$Y$41,F$1+2)</f>
        <v>0.23510747745653093</v>
      </c>
      <c r="G10" s="1">
        <f>'[1]DownFlex, 2020, Summer'!G10*(1+[1]Main!$B$4)^(Main!$B$5-2020)+VLOOKUP($A10,'EV DownFlex'!$A$2:$Y$41,G$1+2)</f>
        <v>0.24150693831849024</v>
      </c>
      <c r="H10" s="1">
        <f>'[1]DownFlex, 2020, Summer'!H10*(1+[1]Main!$B$4)^(Main!$B$5-2020)+VLOOKUP($A10,'EV DownFlex'!$A$2:$Y$41,H$1+2)</f>
        <v>0.24015826528307888</v>
      </c>
      <c r="I10" s="1">
        <f>'[1]DownFlex, 2020, Summer'!I10*(1+[1]Main!$B$4)^(Main!$B$5-2020)+VLOOKUP($A10,'EV DownFlex'!$A$2:$Y$41,I$1+2)</f>
        <v>0.23987765798134014</v>
      </c>
      <c r="J10" s="1">
        <f>'[1]DownFlex, 2020, Summer'!J10*(1+[1]Main!$B$4)^(Main!$B$5-2020)+VLOOKUP($A10,'EV DownFlex'!$A$2:$Y$41,J$1+2)</f>
        <v>0.21436381247773539</v>
      </c>
      <c r="K10" s="1">
        <f>'[1]DownFlex, 2020, Summer'!K10*(1+[1]Main!$B$4)^(Main!$B$5-2020)+VLOOKUP($A10,'EV DownFlex'!$A$2:$Y$41,K$1+2)</f>
        <v>0.28630728651293469</v>
      </c>
      <c r="L10" s="1">
        <f>'[1]DownFlex, 2020, Summer'!L10*(1+[1]Main!$B$4)^(Main!$B$5-2020)+VLOOKUP($A10,'EV DownFlex'!$A$2:$Y$41,L$1+2)</f>
        <v>0.28913639530746399</v>
      </c>
      <c r="M10" s="1">
        <f>'[1]DownFlex, 2020, Summer'!M10*(1+[1]Main!$B$4)^(Main!$B$5-2020)+VLOOKUP($A10,'EV DownFlex'!$A$2:$Y$41,M$1+2)</f>
        <v>0.28125385799724345</v>
      </c>
      <c r="N10" s="1">
        <f>'[1]DownFlex, 2020, Summer'!N10*(1+[1]Main!$B$4)^(Main!$B$5-2020)+VLOOKUP($A10,'EV DownFlex'!$A$2:$Y$41,N$1+2)</f>
        <v>0.280139067033503</v>
      </c>
      <c r="O10" s="1">
        <f>'[1]DownFlex, 2020, Summer'!O10*(1+[1]Main!$B$4)^(Main!$B$5-2020)+VLOOKUP($A10,'EV DownFlex'!$A$2:$Y$41,O$1+2)</f>
        <v>0.27967006065203565</v>
      </c>
      <c r="P10" s="1">
        <f>'[1]DownFlex, 2020, Summer'!P10*(1+[1]Main!$B$4)^(Main!$B$5-2020)+VLOOKUP($A10,'EV DownFlex'!$A$2:$Y$41,P$1+2)</f>
        <v>0.26786074473706534</v>
      </c>
      <c r="Q10" s="1">
        <f>'[1]DownFlex, 2020, Summer'!Q10*(1+[1]Main!$B$4)^(Main!$B$5-2020)+VLOOKUP($A10,'EV DownFlex'!$A$2:$Y$41,Q$1+2)</f>
        <v>0.25619123216072942</v>
      </c>
      <c r="R10" s="1">
        <f>'[1]DownFlex, 2020, Summer'!R10*(1+[1]Main!$B$4)^(Main!$B$5-2020)+VLOOKUP($A10,'EV DownFlex'!$A$2:$Y$41,R$1+2)</f>
        <v>0.24014256026611536</v>
      </c>
      <c r="S10" s="1">
        <f>'[1]DownFlex, 2020, Summer'!S10*(1+[1]Main!$B$4)^(Main!$B$5-2020)+VLOOKUP($A10,'EV DownFlex'!$A$2:$Y$41,S$1+2)</f>
        <v>0.23172794918575068</v>
      </c>
      <c r="T10" s="1">
        <f>'[1]DownFlex, 2020, Summer'!T10*(1+[1]Main!$B$4)^(Main!$B$5-2020)+VLOOKUP($A10,'EV DownFlex'!$A$2:$Y$41,T$1+2)</f>
        <v>0.17791593918681087</v>
      </c>
      <c r="U10" s="1">
        <f>'[1]DownFlex, 2020, Summer'!U10*(1+[1]Main!$B$4)^(Main!$B$5-2020)+VLOOKUP($A10,'EV DownFlex'!$A$2:$Y$41,U$1+2)</f>
        <v>0.19018160796119596</v>
      </c>
      <c r="V10" s="1">
        <f>'[1]DownFlex, 2020, Summer'!V10*(1+[1]Main!$B$4)^(Main!$B$5-2020)+VLOOKUP($A10,'EV DownFlex'!$A$2:$Y$41,V$1+2)</f>
        <v>0.20366503705046651</v>
      </c>
      <c r="W10" s="1">
        <f>'[1]DownFlex, 2020, Summer'!W10*(1+[1]Main!$B$4)^(Main!$B$5-2020)+VLOOKUP($A10,'EV DownFlex'!$A$2:$Y$41,W$1+2)</f>
        <v>0.20015404319444446</v>
      </c>
      <c r="X10" s="1">
        <f>'[1]DownFlex, 2020, Summer'!X10*(1+[1]Main!$B$4)^(Main!$B$5-2020)+VLOOKUP($A10,'EV DownFlex'!$A$2:$Y$41,X$1+2)</f>
        <v>0.18941751443384225</v>
      </c>
      <c r="Y10" s="1">
        <f>'[1]DownFlex, 2020, Summer'!Y10*(1+[1]Main!$B$4)^(Main!$B$5-2020)+VLOOKUP($A10,'EV DownFlex'!$A$2:$Y$41,Y$1+2)</f>
        <v>0.20565747377438506</v>
      </c>
    </row>
    <row r="11" spans="1:27" x14ac:dyDescent="0.25">
      <c r="A11">
        <v>40</v>
      </c>
      <c r="B11" s="1">
        <f>'[1]DownFlex, 2020, Summer'!B11*(1+[1]Main!$B$4)^(Main!$B$5-2020)+VLOOKUP($A11,'EV DownFlex'!$A$2:$Y$41,B$1+2)</f>
        <v>0.40093776274491094</v>
      </c>
      <c r="C11" s="1">
        <f>'[1]DownFlex, 2020, Summer'!C11*(1+[1]Main!$B$4)^(Main!$B$5-2020)+VLOOKUP($A11,'EV DownFlex'!$A$2:$Y$41,C$1+2)</f>
        <v>0.40794643080470744</v>
      </c>
      <c r="D11" s="1">
        <f>'[1]DownFlex, 2020, Summer'!D11*(1+[1]Main!$B$4)^(Main!$B$5-2020)+VLOOKUP($A11,'EV DownFlex'!$A$2:$Y$41,D$1+2)</f>
        <v>0.42079935819020364</v>
      </c>
      <c r="E11" s="1">
        <f>'[1]DownFlex, 2020, Summer'!E11*(1+[1]Main!$B$4)^(Main!$B$5-2020)+VLOOKUP($A11,'EV DownFlex'!$A$2:$Y$41,E$1+2)</f>
        <v>0.43612049537213743</v>
      </c>
      <c r="F11" s="1">
        <f>'[1]DownFlex, 2020, Summer'!F11*(1+[1]Main!$B$4)^(Main!$B$5-2020)+VLOOKUP($A11,'EV DownFlex'!$A$2:$Y$41,F$1+2)</f>
        <v>0.44014487524491092</v>
      </c>
      <c r="G11" s="1">
        <f>'[1]DownFlex, 2020, Summer'!G11*(1+[1]Main!$B$4)^(Main!$B$5-2020)+VLOOKUP($A11,'EV DownFlex'!$A$2:$Y$41,G$1+2)</f>
        <v>0.45836314819338425</v>
      </c>
      <c r="H11" s="1">
        <f>'[1]DownFlex, 2020, Summer'!H11*(1+[1]Main!$B$4)^(Main!$B$5-2020)+VLOOKUP($A11,'EV DownFlex'!$A$2:$Y$41,H$1+2)</f>
        <v>0.47756860249045807</v>
      </c>
      <c r="I11" s="1">
        <f>'[1]DownFlex, 2020, Summer'!I11*(1+[1]Main!$B$4)^(Main!$B$5-2020)+VLOOKUP($A11,'EV DownFlex'!$A$2:$Y$41,I$1+2)</f>
        <v>0.48236803305025444</v>
      </c>
      <c r="J11" s="1">
        <f>'[1]DownFlex, 2020, Summer'!J11*(1+[1]Main!$B$4)^(Main!$B$5-2020)+VLOOKUP($A11,'EV DownFlex'!$A$2:$Y$41,J$1+2)</f>
        <v>0.46274731104007638</v>
      </c>
      <c r="K11" s="1">
        <f>'[1]DownFlex, 2020, Summer'!K11*(1+[1]Main!$B$4)^(Main!$B$5-2020)+VLOOKUP($A11,'EV DownFlex'!$A$2:$Y$41,K$1+2)</f>
        <v>0.60751107986005093</v>
      </c>
      <c r="L11" s="1">
        <f>'[1]DownFlex, 2020, Summer'!L11*(1+[1]Main!$B$4)^(Main!$B$5-2020)+VLOOKUP($A11,'EV DownFlex'!$A$2:$Y$41,L$1+2)</f>
        <v>0.59373520277989833</v>
      </c>
      <c r="M11" s="1">
        <f>'[1]DownFlex, 2020, Summer'!M11*(1+[1]Main!$B$4)^(Main!$B$5-2020)+VLOOKUP($A11,'EV DownFlex'!$A$2:$Y$41,M$1+2)</f>
        <v>0.56640162302162855</v>
      </c>
      <c r="N11" s="1">
        <f>'[1]DownFlex, 2020, Summer'!N11*(1+[1]Main!$B$4)^(Main!$B$5-2020)+VLOOKUP($A11,'EV DownFlex'!$A$2:$Y$41,N$1+2)</f>
        <v>0.56440782875636142</v>
      </c>
      <c r="O11" s="1">
        <f>'[1]DownFlex, 2020, Summer'!O11*(1+[1]Main!$B$4)^(Main!$B$5-2020)+VLOOKUP($A11,'EV DownFlex'!$A$2:$Y$41,O$1+2)</f>
        <v>0.56011798757633591</v>
      </c>
      <c r="P11" s="1">
        <f>'[1]DownFlex, 2020, Summer'!P11*(1+[1]Main!$B$4)^(Main!$B$5-2020)+VLOOKUP($A11,'EV DownFlex'!$A$2:$Y$41,P$1+2)</f>
        <v>0.53719280888994914</v>
      </c>
      <c r="Q11" s="1">
        <f>'[1]DownFlex, 2020, Summer'!Q11*(1+[1]Main!$B$4)^(Main!$B$5-2020)+VLOOKUP($A11,'EV DownFlex'!$A$2:$Y$41,Q$1+2)</f>
        <v>0.49413623852735367</v>
      </c>
      <c r="R11" s="1">
        <f>'[1]DownFlex, 2020, Summer'!R11*(1+[1]Main!$B$4)^(Main!$B$5-2020)+VLOOKUP($A11,'EV DownFlex'!$A$2:$Y$41,R$1+2)</f>
        <v>0.45623271060432574</v>
      </c>
      <c r="S11" s="1">
        <f>'[1]DownFlex, 2020, Summer'!S11*(1+[1]Main!$B$4)^(Main!$B$5-2020)+VLOOKUP($A11,'EV DownFlex'!$A$2:$Y$41,S$1+2)</f>
        <v>0.4444709144656489</v>
      </c>
      <c r="T11" s="1">
        <f>'[1]DownFlex, 2020, Summer'!T11*(1+[1]Main!$B$4)^(Main!$B$5-2020)+VLOOKUP($A11,'EV DownFlex'!$A$2:$Y$41,T$1+2)</f>
        <v>0.34071460638040713</v>
      </c>
      <c r="U11" s="1">
        <f>'[1]DownFlex, 2020, Summer'!U11*(1+[1]Main!$B$4)^(Main!$B$5-2020)+VLOOKUP($A11,'EV DownFlex'!$A$2:$Y$41,U$1+2)</f>
        <v>0.36390023291984736</v>
      </c>
      <c r="V11" s="1">
        <f>'[1]DownFlex, 2020, Summer'!V11*(1+[1]Main!$B$4)^(Main!$B$5-2020)+VLOOKUP($A11,'EV DownFlex'!$A$2:$Y$41,V$1+2)</f>
        <v>0.39535802439249362</v>
      </c>
      <c r="W11" s="1">
        <f>'[1]DownFlex, 2020, Summer'!W11*(1+[1]Main!$B$4)^(Main!$B$5-2020)+VLOOKUP($A11,'EV DownFlex'!$A$2:$Y$41,W$1+2)</f>
        <v>0.38418305541666664</v>
      </c>
      <c r="X11" s="1">
        <f>'[1]DownFlex, 2020, Summer'!X11*(1+[1]Main!$B$4)^(Main!$B$5-2020)+VLOOKUP($A11,'EV DownFlex'!$A$2:$Y$41,X$1+2)</f>
        <v>0.37693932001908398</v>
      </c>
      <c r="Y11" s="1">
        <f>'[1]DownFlex, 2020, Summer'!Y11*(1+[1]Main!$B$4)^(Main!$B$5-2020)+VLOOKUP($A11,'EV DownFlex'!$A$2:$Y$41,Y$1+2)</f>
        <v>0.38069076528944024</v>
      </c>
    </row>
    <row r="12" spans="1:27" x14ac:dyDescent="0.25">
      <c r="A12">
        <v>14</v>
      </c>
      <c r="B12" s="1">
        <f>'[1]DownFlex, 2020, Summer'!B12*(1+[1]Main!$B$4)^(Main!$B$5-2020)+VLOOKUP($A12,'EV DownFlex'!$A$2:$Y$41,B$1+2)</f>
        <v>0.14135963258905854</v>
      </c>
      <c r="C12" s="1">
        <f>'[1]DownFlex, 2020, Summer'!C12*(1+[1]Main!$B$4)^(Main!$B$5-2020)+VLOOKUP($A12,'EV DownFlex'!$A$2:$Y$41,C$1+2)</f>
        <v>0.14338520529262089</v>
      </c>
      <c r="D12" s="1">
        <f>'[1]DownFlex, 2020, Summer'!D12*(1+[1]Main!$B$4)^(Main!$B$5-2020)+VLOOKUP($A12,'EV DownFlex'!$A$2:$Y$41,D$1+2)</f>
        <v>0.14725234479643767</v>
      </c>
      <c r="E12" s="1">
        <f>'[1]DownFlex, 2020, Summer'!E12*(1+[1]Main!$B$4)^(Main!$B$5-2020)+VLOOKUP($A12,'EV DownFlex'!$A$2:$Y$41,E$1+2)</f>
        <v>0.15137096786259543</v>
      </c>
      <c r="F12" s="1">
        <f>'[1]DownFlex, 2020, Summer'!F12*(1+[1]Main!$B$4)^(Main!$B$5-2020)+VLOOKUP($A12,'EV DownFlex'!$A$2:$Y$41,F$1+2)</f>
        <v>0.15322373258905853</v>
      </c>
      <c r="G12" s="1">
        <f>'[1]DownFlex, 2020, Summer'!G12*(1+[1]Main!$B$4)^(Main!$B$5-2020)+VLOOKUP($A12,'EV DownFlex'!$A$2:$Y$41,G$1+2)</f>
        <v>0.16188152036577608</v>
      </c>
      <c r="H12" s="1">
        <f>'[1]DownFlex, 2020, Summer'!H12*(1+[1]Main!$B$4)^(Main!$B$5-2020)+VLOOKUP($A12,'EV DownFlex'!$A$2:$Y$41,H$1+2)</f>
        <v>0.16822774454198475</v>
      </c>
      <c r="I12" s="1">
        <f>'[1]DownFlex, 2020, Summer'!I12*(1+[1]Main!$B$4)^(Main!$B$5-2020)+VLOOKUP($A12,'EV DownFlex'!$A$2:$Y$41,I$1+2)</f>
        <v>0.16897592599554706</v>
      </c>
      <c r="J12" s="1">
        <f>'[1]DownFlex, 2020, Summer'!J12*(1+[1]Main!$B$4)^(Main!$B$5-2020)+VLOOKUP($A12,'EV DownFlex'!$A$2:$Y$41,J$1+2)</f>
        <v>0.16233234742366415</v>
      </c>
      <c r="K12" s="1">
        <f>'[1]DownFlex, 2020, Summer'!K12*(1+[1]Main!$B$4)^(Main!$B$5-2020)+VLOOKUP($A12,'EV DownFlex'!$A$2:$Y$41,K$1+2)</f>
        <v>0.21545552619910943</v>
      </c>
      <c r="L12" s="1">
        <f>'[1]DownFlex, 2020, Summer'!L12*(1+[1]Main!$B$4)^(Main!$B$5-2020)+VLOOKUP($A12,'EV DownFlex'!$A$2:$Y$41,L$1+2)</f>
        <v>0.21518149385178117</v>
      </c>
      <c r="M12" s="1">
        <f>'[1]DownFlex, 2020, Summer'!M12*(1+[1]Main!$B$4)^(Main!$B$5-2020)+VLOOKUP($A12,'EV DownFlex'!$A$2:$Y$41,M$1+2)</f>
        <v>0.20446461462150128</v>
      </c>
      <c r="N12" s="1">
        <f>'[1]DownFlex, 2020, Summer'!N12*(1+[1]Main!$B$4)^(Main!$B$5-2020)+VLOOKUP($A12,'EV DownFlex'!$A$2:$Y$41,N$1+2)</f>
        <v>0.20008299988867689</v>
      </c>
      <c r="O12" s="1">
        <f>'[1]DownFlex, 2020, Summer'!O12*(1+[1]Main!$B$4)^(Main!$B$5-2020)+VLOOKUP($A12,'EV DownFlex'!$A$2:$Y$41,O$1+2)</f>
        <v>0.19849718866412214</v>
      </c>
      <c r="P12" s="1">
        <f>'[1]DownFlex, 2020, Summer'!P12*(1+[1]Main!$B$4)^(Main!$B$5-2020)+VLOOKUP($A12,'EV DownFlex'!$A$2:$Y$41,P$1+2)</f>
        <v>0.18832357005089062</v>
      </c>
      <c r="Q12" s="1">
        <f>'[1]DownFlex, 2020, Summer'!Q12*(1+[1]Main!$B$4)^(Main!$B$5-2020)+VLOOKUP($A12,'EV DownFlex'!$A$2:$Y$41,Q$1+2)</f>
        <v>0.17417776889631043</v>
      </c>
      <c r="R12" s="1">
        <f>'[1]DownFlex, 2020, Summer'!R12*(1+[1]Main!$B$4)^(Main!$B$5-2020)+VLOOKUP($A12,'EV DownFlex'!$A$2:$Y$41,R$1+2)</f>
        <v>0.16216133942430028</v>
      </c>
      <c r="S12" s="1">
        <f>'[1]DownFlex, 2020, Summer'!S12*(1+[1]Main!$B$4)^(Main!$B$5-2020)+VLOOKUP($A12,'EV DownFlex'!$A$2:$Y$41,S$1+2)</f>
        <v>0.16166507560114504</v>
      </c>
      <c r="T12" s="1">
        <f>'[1]DownFlex, 2020, Summer'!T12*(1+[1]Main!$B$4)^(Main!$B$5-2020)+VLOOKUP($A12,'EV DownFlex'!$A$2:$Y$41,T$1+2)</f>
        <v>0.12579664209287533</v>
      </c>
      <c r="U12" s="1">
        <f>'[1]DownFlex, 2020, Summer'!U12*(1+[1]Main!$B$4)^(Main!$B$5-2020)+VLOOKUP($A12,'EV DownFlex'!$A$2:$Y$41,U$1+2)</f>
        <v>0.13216407390267176</v>
      </c>
      <c r="V12" s="1">
        <f>'[1]DownFlex, 2020, Summer'!V12*(1+[1]Main!$B$4)^(Main!$B$5-2020)+VLOOKUP($A12,'EV DownFlex'!$A$2:$Y$41,V$1+2)</f>
        <v>0.14557139750636133</v>
      </c>
      <c r="W12" s="1">
        <f>'[1]DownFlex, 2020, Summer'!W12*(1+[1]Main!$B$4)^(Main!$B$5-2020)+VLOOKUP($A12,'EV DownFlex'!$A$2:$Y$41,W$1+2)</f>
        <v>0.14002805208333335</v>
      </c>
      <c r="X12" s="1">
        <f>'[1]DownFlex, 2020, Summer'!X12*(1+[1]Main!$B$4)^(Main!$B$5-2020)+VLOOKUP($A12,'EV DownFlex'!$A$2:$Y$41,X$1+2)</f>
        <v>0.13789642466603053</v>
      </c>
      <c r="Y12" s="1">
        <f>'[1]DownFlex, 2020, Summer'!Y12*(1+[1]Main!$B$4)^(Main!$B$5-2020)+VLOOKUP($A12,'EV DownFlex'!$A$2:$Y$41,Y$1+2)</f>
        <v>0.13828303305979645</v>
      </c>
    </row>
    <row r="13" spans="1:27" x14ac:dyDescent="0.25">
      <c r="A13">
        <v>34</v>
      </c>
      <c r="B13" s="1">
        <f>'[1]DownFlex, 2020, Summer'!B13*(1+[1]Main!$B$4)^(Main!$B$5-2020)+VLOOKUP($A13,'EV DownFlex'!$A$2:$Y$41,B$1+2)</f>
        <v>0.5889276844635285</v>
      </c>
      <c r="C13" s="1">
        <f>'[1]DownFlex, 2020, Summer'!C13*(1+[1]Main!$B$4)^(Main!$B$5-2020)+VLOOKUP($A13,'EV DownFlex'!$A$2:$Y$41,C$1+2)</f>
        <v>0.61239195597540297</v>
      </c>
      <c r="D13" s="1">
        <f>'[1]DownFlex, 2020, Summer'!D13*(1+[1]Main!$B$4)^(Main!$B$5-2020)+VLOOKUP($A13,'EV DownFlex'!$A$2:$Y$41,D$1+2)</f>
        <v>0.6507984893214589</v>
      </c>
      <c r="E13" s="1">
        <f>'[1]DownFlex, 2020, Summer'!E13*(1+[1]Main!$B$4)^(Main!$B$5-2020)+VLOOKUP($A13,'EV DownFlex'!$A$2:$Y$41,E$1+2)</f>
        <v>0.6435423595419848</v>
      </c>
      <c r="F13" s="1">
        <f>'[1]DownFlex, 2020, Summer'!F13*(1+[1]Main!$B$4)^(Main!$B$5-2020)+VLOOKUP($A13,'EV DownFlex'!$A$2:$Y$41,F$1+2)</f>
        <v>0.64471806613019511</v>
      </c>
      <c r="G13" s="1">
        <f>'[1]DownFlex, 2020, Summer'!G13*(1+[1]Main!$B$4)^(Main!$B$5-2020)+VLOOKUP($A13,'EV DownFlex'!$A$2:$Y$41,G$1+2)</f>
        <v>0.65507795121925361</v>
      </c>
      <c r="H13" s="1">
        <f>'[1]DownFlex, 2020, Summer'!H13*(1+[1]Main!$B$4)^(Main!$B$5-2020)+VLOOKUP($A13,'EV DownFlex'!$A$2:$Y$41,H$1+2)</f>
        <v>0.65693375263994924</v>
      </c>
      <c r="I13" s="1">
        <f>'[1]DownFlex, 2020, Summer'!I13*(1+[1]Main!$B$4)^(Main!$B$5-2020)+VLOOKUP($A13,'EV DownFlex'!$A$2:$Y$41,I$1+2)</f>
        <v>0.65409456873515692</v>
      </c>
      <c r="J13" s="1">
        <f>'[1]DownFlex, 2020, Summer'!J13*(1+[1]Main!$B$4)^(Main!$B$5-2020)+VLOOKUP($A13,'EV DownFlex'!$A$2:$Y$41,J$1+2)</f>
        <v>0.58815683182888046</v>
      </c>
      <c r="K13" s="1">
        <f>'[1]DownFlex, 2020, Summer'!K13*(1+[1]Main!$B$4)^(Main!$B$5-2020)+VLOOKUP($A13,'EV DownFlex'!$A$2:$Y$41,K$1+2)</f>
        <v>0.70163007566369817</v>
      </c>
      <c r="L13" s="1">
        <f>'[1]DownFlex, 2020, Summer'!L13*(1+[1]Main!$B$4)^(Main!$B$5-2020)+VLOOKUP($A13,'EV DownFlex'!$A$2:$Y$41,L$1+2)</f>
        <v>0.75788121575593737</v>
      </c>
      <c r="M13" s="1">
        <f>'[1]DownFlex, 2020, Summer'!M13*(1+[1]Main!$B$4)^(Main!$B$5-2020)+VLOOKUP($A13,'EV DownFlex'!$A$2:$Y$41,M$1+2)</f>
        <v>0.74234742707167101</v>
      </c>
      <c r="N13" s="1">
        <f>'[1]DownFlex, 2020, Summer'!N13*(1+[1]Main!$B$4)^(Main!$B$5-2020)+VLOOKUP($A13,'EV DownFlex'!$A$2:$Y$41,N$1+2)</f>
        <v>0.730361215878923</v>
      </c>
      <c r="O13" s="1">
        <f>'[1]DownFlex, 2020, Summer'!O13*(1+[1]Main!$B$4)^(Main!$B$5-2020)+VLOOKUP($A13,'EV DownFlex'!$A$2:$Y$41,O$1+2)</f>
        <v>0.74230353679707384</v>
      </c>
      <c r="P13" s="1">
        <f>'[1]DownFlex, 2020, Summer'!P13*(1+[1]Main!$B$4)^(Main!$B$5-2020)+VLOOKUP($A13,'EV DownFlex'!$A$2:$Y$41,P$1+2)</f>
        <v>0.662538050586302</v>
      </c>
      <c r="Q13" s="1">
        <f>'[1]DownFlex, 2020, Summer'!Q13*(1+[1]Main!$B$4)^(Main!$B$5-2020)+VLOOKUP($A13,'EV DownFlex'!$A$2:$Y$41,Q$1+2)</f>
        <v>0.70042929507103491</v>
      </c>
      <c r="R13" s="1">
        <f>'[1]DownFlex, 2020, Summer'!R13*(1+[1]Main!$B$4)^(Main!$B$5-2020)+VLOOKUP($A13,'EV DownFlex'!$A$2:$Y$41,R$1+2)</f>
        <v>0.63406543433100093</v>
      </c>
      <c r="S13" s="1">
        <f>'[1]DownFlex, 2020, Summer'!S13*(1+[1]Main!$B$4)^(Main!$B$5-2020)+VLOOKUP($A13,'EV DownFlex'!$A$2:$Y$41,S$1+2)</f>
        <v>0.61317227367048344</v>
      </c>
      <c r="T13" s="1">
        <f>'[1]DownFlex, 2020, Summer'!T13*(1+[1]Main!$B$4)^(Main!$B$5-2020)+VLOOKUP($A13,'EV DownFlex'!$A$2:$Y$41,T$1+2)</f>
        <v>0.48614338114291777</v>
      </c>
      <c r="U13" s="1">
        <f>'[1]DownFlex, 2020, Summer'!U13*(1+[1]Main!$B$4)^(Main!$B$5-2020)+VLOOKUP($A13,'EV DownFlex'!$A$2:$Y$41,U$1+2)</f>
        <v>0.52715575800890591</v>
      </c>
      <c r="V13" s="1">
        <f>'[1]DownFlex, 2020, Summer'!V13*(1+[1]Main!$B$4)^(Main!$B$5-2020)+VLOOKUP($A13,'EV DownFlex'!$A$2:$Y$41,V$1+2)</f>
        <v>0.57757793543787106</v>
      </c>
      <c r="W13" s="1">
        <f>'[1]DownFlex, 2020, Summer'!W13*(1+[1]Main!$B$4)^(Main!$B$5-2020)+VLOOKUP($A13,'EV DownFlex'!$A$2:$Y$41,W$1+2)</f>
        <v>0.58131687944444455</v>
      </c>
      <c r="X13" s="1">
        <f>'[1]DownFlex, 2020, Summer'!X13*(1+[1]Main!$B$4)^(Main!$B$5-2020)+VLOOKUP($A13,'EV DownFlex'!$A$2:$Y$41,X$1+2)</f>
        <v>0.58967998222010176</v>
      </c>
      <c r="Y13" s="1">
        <f>'[1]DownFlex, 2020, Summer'!Y13*(1+[1]Main!$B$4)^(Main!$B$5-2020)+VLOOKUP($A13,'EV DownFlex'!$A$2:$Y$41,Y$1+2)</f>
        <v>0.62129843311598809</v>
      </c>
    </row>
    <row r="14" spans="1:27" x14ac:dyDescent="0.25">
      <c r="A14">
        <v>3</v>
      </c>
      <c r="B14" s="1">
        <f>'[1]DownFlex, 2020, Summer'!B14*(1+[1]Main!$B$4)^(Main!$B$5-2020)+VLOOKUP($A14,'EV DownFlex'!$A$2:$Y$41,B$1+2)</f>
        <v>0.96523193044529276</v>
      </c>
      <c r="C14" s="1">
        <f>'[1]DownFlex, 2020, Summer'!C14*(1+[1]Main!$B$4)^(Main!$B$5-2020)+VLOOKUP($A14,'EV DownFlex'!$A$2:$Y$41,C$1+2)</f>
        <v>0.98951935271310432</v>
      </c>
      <c r="D14" s="1">
        <f>'[1]DownFlex, 2020, Summer'!D14*(1+[1]Main!$B$4)^(Main!$B$5-2020)+VLOOKUP($A14,'EV DownFlex'!$A$2:$Y$41,D$1+2)</f>
        <v>1.0128059764821884</v>
      </c>
      <c r="E14" s="1">
        <f>'[1]DownFlex, 2020, Summer'!E14*(1+[1]Main!$B$4)^(Main!$B$5-2020)+VLOOKUP($A14,'EV DownFlex'!$A$2:$Y$41,E$1+2)</f>
        <v>1.035967289312977</v>
      </c>
      <c r="F14" s="1">
        <f>'[1]DownFlex, 2020, Summer'!F14*(1+[1]Main!$B$4)^(Main!$B$5-2020)+VLOOKUP($A14,'EV DownFlex'!$A$2:$Y$41,F$1+2)</f>
        <v>1.0399748604452927</v>
      </c>
      <c r="G14" s="1">
        <f>'[1]DownFlex, 2020, Summer'!G14*(1+[1]Main!$B$4)^(Main!$B$5-2020)+VLOOKUP($A14,'EV DownFlex'!$A$2:$Y$41,G$1+2)</f>
        <v>1.0773636718288804</v>
      </c>
      <c r="H14" s="1">
        <f>'[1]DownFlex, 2020, Summer'!H14*(1+[1]Main!$B$4)^(Main!$B$5-2020)+VLOOKUP($A14,'EV DownFlex'!$A$2:$Y$41,H$1+2)</f>
        <v>1.1426994914599238</v>
      </c>
      <c r="I14" s="1">
        <f>'[1]DownFlex, 2020, Summer'!I14*(1+[1]Main!$B$4)^(Main!$B$5-2020)+VLOOKUP($A14,'EV DownFlex'!$A$2:$Y$41,I$1+2)</f>
        <v>1.1374665812277354</v>
      </c>
      <c r="J14" s="1">
        <f>'[1]DownFlex, 2020, Summer'!J14*(1+[1]Main!$B$4)^(Main!$B$5-2020)+VLOOKUP($A14,'EV DownFlex'!$A$2:$Y$41,J$1+2)</f>
        <v>1.1178758546183207</v>
      </c>
      <c r="K14" s="1">
        <f>'[1]DownFlex, 2020, Summer'!K14*(1+[1]Main!$B$4)^(Main!$B$5-2020)+VLOOKUP($A14,'EV DownFlex'!$A$2:$Y$41,K$1+2)</f>
        <v>1.341073699745547</v>
      </c>
      <c r="L14" s="1">
        <f>'[1]DownFlex, 2020, Summer'!L14*(1+[1]Main!$B$4)^(Main!$B$5-2020)+VLOOKUP($A14,'EV DownFlex'!$A$2:$Y$41,L$1+2)</f>
        <v>1.3261660130089059</v>
      </c>
      <c r="M14" s="1">
        <f>'[1]DownFlex, 2020, Summer'!M14*(1+[1]Main!$B$4)^(Main!$B$5-2020)+VLOOKUP($A14,'EV DownFlex'!$A$2:$Y$41,M$1+2)</f>
        <v>1.2694273993575065</v>
      </c>
      <c r="N14" s="1">
        <f>'[1]DownFlex, 2020, Summer'!N14*(1+[1]Main!$B$4)^(Main!$B$5-2020)+VLOOKUP($A14,'EV DownFlex'!$A$2:$Y$41,N$1+2)</f>
        <v>1.2705719269433844</v>
      </c>
      <c r="O14" s="1">
        <f>'[1]DownFlex, 2020, Summer'!O14*(1+[1]Main!$B$4)^(Main!$B$5-2020)+VLOOKUP($A14,'EV DownFlex'!$A$2:$Y$41,O$1+2)</f>
        <v>1.2675409308206107</v>
      </c>
      <c r="P14" s="1">
        <f>'[1]DownFlex, 2020, Summer'!P14*(1+[1]Main!$B$4)^(Main!$B$5-2020)+VLOOKUP($A14,'EV DownFlex'!$A$2:$Y$41,P$1+2)</f>
        <v>1.2220751902544529</v>
      </c>
      <c r="Q14" s="1">
        <f>'[1]DownFlex, 2020, Summer'!Q14*(1+[1]Main!$B$4)^(Main!$B$5-2020)+VLOOKUP($A14,'EV DownFlex'!$A$2:$Y$41,Q$1+2)</f>
        <v>1.1626588682315522</v>
      </c>
      <c r="R14" s="1">
        <f>'[1]DownFlex, 2020, Summer'!R14*(1+[1]Main!$B$4)^(Main!$B$5-2020)+VLOOKUP($A14,'EV DownFlex'!$A$2:$Y$41,R$1+2)</f>
        <v>1.1083908883715012</v>
      </c>
      <c r="S14" s="1">
        <f>'[1]DownFlex, 2020, Summer'!S14*(1+[1]Main!$B$4)^(Main!$B$5-2020)+VLOOKUP($A14,'EV DownFlex'!$A$2:$Y$41,S$1+2)</f>
        <v>1.0942549105057253</v>
      </c>
      <c r="T14" s="1">
        <f>'[1]DownFlex, 2020, Summer'!T14*(1+[1]Main!$B$4)^(Main!$B$5-2020)+VLOOKUP($A14,'EV DownFlex'!$A$2:$Y$41,T$1+2)</f>
        <v>0.87492281796437665</v>
      </c>
      <c r="U14" s="1">
        <f>'[1]DownFlex, 2020, Summer'!U14*(1+[1]Main!$B$4)^(Main!$B$5-2020)+VLOOKUP($A14,'EV DownFlex'!$A$2:$Y$41,U$1+2)</f>
        <v>0.90433333451335884</v>
      </c>
      <c r="V14" s="1">
        <f>'[1]DownFlex, 2020, Summer'!V14*(1+[1]Main!$B$4)^(Main!$B$5-2020)+VLOOKUP($A14,'EV DownFlex'!$A$2:$Y$41,V$1+2)</f>
        <v>0.94185315003180659</v>
      </c>
      <c r="W14" s="1">
        <f>'[1]DownFlex, 2020, Summer'!W14*(1+[1]Main!$B$4)^(Main!$B$5-2020)+VLOOKUP($A14,'EV DownFlex'!$A$2:$Y$41,W$1+2)</f>
        <v>0.91846277166666668</v>
      </c>
      <c r="X14" s="1">
        <f>'[1]DownFlex, 2020, Summer'!X14*(1+[1]Main!$B$4)^(Main!$B$5-2020)+VLOOKUP($A14,'EV DownFlex'!$A$2:$Y$41,X$1+2)</f>
        <v>0.87452977083015271</v>
      </c>
      <c r="Y14" s="1">
        <f>'[1]DownFlex, 2020, Summer'!Y14*(1+[1]Main!$B$4)^(Main!$B$5-2020)+VLOOKUP($A14,'EV DownFlex'!$A$2:$Y$41,Y$1+2)</f>
        <v>0.9177125002989821</v>
      </c>
    </row>
    <row r="15" spans="1:27" x14ac:dyDescent="0.25">
      <c r="A15">
        <v>20</v>
      </c>
      <c r="B15" s="1">
        <f>'[1]DownFlex, 2020, Summer'!B15*(1+[1]Main!$B$4)^(Main!$B$5-2020)+VLOOKUP($A15,'EV DownFlex'!$A$2:$Y$41,B$1+2)</f>
        <v>5.697560332803224E-2</v>
      </c>
      <c r="C15" s="1">
        <f>'[1]DownFlex, 2020, Summer'!C15*(1+[1]Main!$B$4)^(Main!$B$5-2020)+VLOOKUP($A15,'EV DownFlex'!$A$2:$Y$41,C$1+2)</f>
        <v>5.8526470994486865E-2</v>
      </c>
      <c r="D15" s="1">
        <f>'[1]DownFlex, 2020, Summer'!D15*(1+[1]Main!$B$4)^(Main!$B$5-2020)+VLOOKUP($A15,'EV DownFlex'!$A$2:$Y$41,D$1+2)</f>
        <v>6.0572876916878723E-2</v>
      </c>
      <c r="E15" s="1">
        <f>'[1]DownFlex, 2020, Summer'!E15*(1+[1]Main!$B$4)^(Main!$B$5-2020)+VLOOKUP($A15,'EV DownFlex'!$A$2:$Y$41,E$1+2)</f>
        <v>6.2365248043893137E-2</v>
      </c>
      <c r="F15" s="1">
        <f>'[1]DownFlex, 2020, Summer'!F15*(1+[1]Main!$B$4)^(Main!$B$5-2020)+VLOOKUP($A15,'EV DownFlex'!$A$2:$Y$41,F$1+2)</f>
        <v>6.3155968744698893E-2</v>
      </c>
      <c r="G15" s="1">
        <f>'[1]DownFlex, 2020, Summer'!G15*(1+[1]Main!$B$4)^(Main!$B$5-2020)+VLOOKUP($A15,'EV DownFlex'!$A$2:$Y$41,G$1+2)</f>
        <v>6.6409880618108569E-2</v>
      </c>
      <c r="H15" s="1">
        <f>'[1]DownFlex, 2020, Summer'!H15*(1+[1]Main!$B$4)^(Main!$B$5-2020)+VLOOKUP($A15,'EV DownFlex'!$A$2:$Y$41,H$1+2)</f>
        <v>6.8972789729643769E-2</v>
      </c>
      <c r="I15" s="1">
        <f>'[1]DownFlex, 2020, Summer'!I15*(1+[1]Main!$B$4)^(Main!$B$5-2020)+VLOOKUP($A15,'EV DownFlex'!$A$2:$Y$41,I$1+2)</f>
        <v>6.8810950729431719E-2</v>
      </c>
      <c r="J15" s="1">
        <f>'[1]DownFlex, 2020, Summer'!J15*(1+[1]Main!$B$4)^(Main!$B$5-2020)+VLOOKUP($A15,'EV DownFlex'!$A$2:$Y$41,J$1+2)</f>
        <v>6.6010025302162864E-2</v>
      </c>
      <c r="K15" s="1">
        <f>'[1]DownFlex, 2020, Summer'!K15*(1+[1]Main!$B$4)^(Main!$B$5-2020)+VLOOKUP($A15,'EV DownFlex'!$A$2:$Y$41,K$1+2)</f>
        <v>8.7479728812553031E-2</v>
      </c>
      <c r="L15" s="1">
        <f>'[1]DownFlex, 2020, Summer'!L15*(1+[1]Main!$B$4)^(Main!$B$5-2020)+VLOOKUP($A15,'EV DownFlex'!$A$2:$Y$41,L$1+2)</f>
        <v>8.7588371958227329E-2</v>
      </c>
      <c r="M15" s="1">
        <f>'[1]DownFlex, 2020, Summer'!M15*(1+[1]Main!$B$4)^(Main!$B$5-2020)+VLOOKUP($A15,'EV DownFlex'!$A$2:$Y$41,M$1+2)</f>
        <v>8.3186354085029696E-2</v>
      </c>
      <c r="N15" s="1">
        <f>'[1]DownFlex, 2020, Summer'!N15*(1+[1]Main!$B$4)^(Main!$B$5-2020)+VLOOKUP($A15,'EV DownFlex'!$A$2:$Y$41,N$1+2)</f>
        <v>8.1285936985793061E-2</v>
      </c>
      <c r="O15" s="1">
        <f>'[1]DownFlex, 2020, Summer'!O15*(1+[1]Main!$B$4)^(Main!$B$5-2020)+VLOOKUP($A15,'EV DownFlex'!$A$2:$Y$41,O$1+2)</f>
        <v>7.9534040079516546E-2</v>
      </c>
      <c r="P15" s="1">
        <f>'[1]DownFlex, 2020, Summer'!P15*(1+[1]Main!$B$4)^(Main!$B$5-2020)+VLOOKUP($A15,'EV DownFlex'!$A$2:$Y$41,P$1+2)</f>
        <v>7.4028412437446997E-2</v>
      </c>
      <c r="Q15" s="1">
        <f>'[1]DownFlex, 2020, Summer'!Q15*(1+[1]Main!$B$4)^(Main!$B$5-2020)+VLOOKUP($A15,'EV DownFlex'!$A$2:$Y$41,Q$1+2)</f>
        <v>6.9567263830576764E-2</v>
      </c>
      <c r="R15" s="1">
        <f>'[1]DownFlex, 2020, Summer'!R15*(1+[1]Main!$B$4)^(Main!$B$5-2020)+VLOOKUP($A15,'EV DownFlex'!$A$2:$Y$41,R$1+2)</f>
        <v>6.4733545733672612E-2</v>
      </c>
      <c r="S15" s="1">
        <f>'[1]DownFlex, 2020, Summer'!S15*(1+[1]Main!$B$4)^(Main!$B$5-2020)+VLOOKUP($A15,'EV DownFlex'!$A$2:$Y$41,S$1+2)</f>
        <v>6.2612545693384231E-2</v>
      </c>
      <c r="T15" s="1">
        <f>'[1]DownFlex, 2020, Summer'!T15*(1+[1]Main!$B$4)^(Main!$B$5-2020)+VLOOKUP($A15,'EV DownFlex'!$A$2:$Y$41,T$1+2)</f>
        <v>4.761614508375743E-2</v>
      </c>
      <c r="U15" s="1">
        <f>'[1]DownFlex, 2020, Summer'!U15*(1+[1]Main!$B$4)^(Main!$B$5-2020)+VLOOKUP($A15,'EV DownFlex'!$A$2:$Y$41,U$1+2)</f>
        <v>5.0915373562340972E-2</v>
      </c>
      <c r="V15" s="1">
        <f>'[1]DownFlex, 2020, Summer'!V15*(1+[1]Main!$B$4)^(Main!$B$5-2020)+VLOOKUP($A15,'EV DownFlex'!$A$2:$Y$41,V$1+2)</f>
        <v>5.4079092231764207E-2</v>
      </c>
      <c r="W15" s="1">
        <f>'[1]DownFlex, 2020, Summer'!W15*(1+[1]Main!$B$4)^(Main!$B$5-2020)+VLOOKUP($A15,'EV DownFlex'!$A$2:$Y$41,W$1+2)</f>
        <v>5.1906070694444445E-2</v>
      </c>
      <c r="X15" s="1">
        <f>'[1]DownFlex, 2020, Summer'!X15*(1+[1]Main!$B$4)^(Main!$B$5-2020)+VLOOKUP($A15,'EV DownFlex'!$A$2:$Y$41,X$1+2)</f>
        <v>5.1685814290712478E-2</v>
      </c>
      <c r="Y15" s="1">
        <f>'[1]DownFlex, 2020, Summer'!Y15*(1+[1]Main!$B$4)^(Main!$B$5-2020)+VLOOKUP($A15,'EV DownFlex'!$A$2:$Y$41,Y$1+2)</f>
        <v>5.3031898478583542E-2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74FA-4151-4E88-9229-C303030AA0AC}">
  <dimension ref="A1:Y15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'[1]UpFlex, 2020, Summer'!B2*(1+[1]Main!$B$4)^(Main!$B$5-2020)+VLOOKUP($A2,'EV UpFlex'!$A$2:$Y$41,B$1+2)</f>
        <v>0.45573715216178973</v>
      </c>
      <c r="C2" s="1">
        <f>'[1]UpFlex, 2020, Summer'!C2*(1+[1]Main!$B$4)^(Main!$B$5-2020)+VLOOKUP($A2,'EV UpFlex'!$A$2:$Y$41,C$1+2)</f>
        <v>0.46466915183206109</v>
      </c>
      <c r="D2" s="1">
        <f>'[1]UpFlex, 2020, Summer'!D2*(1+[1]Main!$B$4)^(Main!$B$5-2020)+VLOOKUP($A2,'EV UpFlex'!$A$2:$Y$41,D$1+2)</f>
        <v>0.49340006458651409</v>
      </c>
      <c r="E2" s="1">
        <f>'[1]UpFlex, 2020, Summer'!E2*(1+[1]Main!$B$4)^(Main!$B$5-2020)+VLOOKUP($A2,'EV UpFlex'!$A$2:$Y$41,E$1+2)</f>
        <v>0.51330445882421549</v>
      </c>
      <c r="F2" s="1">
        <f>'[1]UpFlex, 2020, Summer'!F2*(1+[1]Main!$B$4)^(Main!$B$5-2020)+VLOOKUP($A2,'EV UpFlex'!$A$2:$Y$41,F$1+2)</f>
        <v>0.54661209097858354</v>
      </c>
      <c r="G2" s="1">
        <f>'[1]UpFlex, 2020, Summer'!G2*(1+[1]Main!$B$4)^(Main!$B$5-2020)+VLOOKUP($A2,'EV UpFlex'!$A$2:$Y$41,G$1+2)</f>
        <v>0.59101819142175582</v>
      </c>
      <c r="H2" s="1">
        <f>'[1]UpFlex, 2020, Summer'!H2*(1+[1]Main!$B$4)^(Main!$B$5-2020)+VLOOKUP($A2,'EV UpFlex'!$A$2:$Y$41,H$1+2)</f>
        <v>0.55841581784987282</v>
      </c>
      <c r="I2" s="1">
        <f>'[1]UpFlex, 2020, Summer'!I2*(1+[1]Main!$B$4)^(Main!$B$5-2020)+VLOOKUP($A2,'EV UpFlex'!$A$2:$Y$41,I$1+2)</f>
        <v>0.733679293384224</v>
      </c>
      <c r="J2" s="1">
        <f>'[1]UpFlex, 2020, Summer'!J2*(1+[1]Main!$B$4)^(Main!$B$5-2020)+VLOOKUP($A2,'EV UpFlex'!$A$2:$Y$41,J$1+2)</f>
        <v>0.73350697014100941</v>
      </c>
      <c r="K2" s="1">
        <f>'[1]UpFlex, 2020, Summer'!K2*(1+[1]Main!$B$4)^(Main!$B$5-2020)+VLOOKUP($A2,'EV UpFlex'!$A$2:$Y$41,K$1+2)</f>
        <v>0.77002966301738773</v>
      </c>
      <c r="L2" s="1">
        <f>'[1]UpFlex, 2020, Summer'!L2*(1+[1]Main!$B$4)^(Main!$B$5-2020)+VLOOKUP($A2,'EV UpFlex'!$A$2:$Y$41,L$1+2)</f>
        <v>0.77343415370122992</v>
      </c>
      <c r="M2" s="1">
        <f>'[1]UpFlex, 2020, Summer'!M2*(1+[1]Main!$B$4)^(Main!$B$5-2020)+VLOOKUP($A2,'EV UpFlex'!$A$2:$Y$41,M$1+2)</f>
        <v>0.75115495128498733</v>
      </c>
      <c r="N2" s="1">
        <f>'[1]UpFlex, 2020, Summer'!N2*(1+[1]Main!$B$4)^(Main!$B$5-2020)+VLOOKUP($A2,'EV UpFlex'!$A$2:$Y$41,N$1+2)</f>
        <v>0.74635188179813405</v>
      </c>
      <c r="O2" s="1">
        <f>'[1]UpFlex, 2020, Summer'!O2*(1+[1]Main!$B$4)^(Main!$B$5-2020)+VLOOKUP($A2,'EV UpFlex'!$A$2:$Y$41,O$1+2)</f>
        <v>0.71227567252226476</v>
      </c>
      <c r="P2" s="1">
        <f>'[1]UpFlex, 2020, Summer'!P2*(1+[1]Main!$B$4)^(Main!$B$5-2020)+VLOOKUP($A2,'EV UpFlex'!$A$2:$Y$41,P$1+2)</f>
        <v>0.6566910704845208</v>
      </c>
      <c r="Q2" s="1">
        <f>'[1]UpFlex, 2020, Summer'!Q2*(1+[1]Main!$B$4)^(Main!$B$5-2020)+VLOOKUP($A2,'EV UpFlex'!$A$2:$Y$41,Q$1+2)</f>
        <v>0.6404887943288804</v>
      </c>
      <c r="R2" s="1">
        <f>'[1]UpFlex, 2020, Summer'!R2*(1+[1]Main!$B$4)^(Main!$B$5-2020)+VLOOKUP($A2,'EV UpFlex'!$A$2:$Y$41,R$1+2)</f>
        <v>0.64236586126166251</v>
      </c>
      <c r="S2" s="1">
        <f>'[1]UpFlex, 2020, Summer'!S2*(1+[1]Main!$B$4)^(Main!$B$5-2020)+VLOOKUP($A2,'EV UpFlex'!$A$2:$Y$41,S$1+2)</f>
        <v>0.57778507958651404</v>
      </c>
      <c r="T2" s="1">
        <f>'[1]UpFlex, 2020, Summer'!T2*(1+[1]Main!$B$4)^(Main!$B$5-2020)+VLOOKUP($A2,'EV UpFlex'!$A$2:$Y$41,T$1+2)</f>
        <v>0.52452042806721799</v>
      </c>
      <c r="U2" s="1">
        <f>'[1]UpFlex, 2020, Summer'!U2*(1+[1]Main!$B$4)^(Main!$B$5-2020)+VLOOKUP($A2,'EV UpFlex'!$A$2:$Y$41,U$1+2)</f>
        <v>0.55031508644402038</v>
      </c>
      <c r="V2" s="1">
        <f>'[1]UpFlex, 2020, Summer'!V2*(1+[1]Main!$B$4)^(Main!$B$5-2020)+VLOOKUP($A2,'EV UpFlex'!$A$2:$Y$41,V$1+2)</f>
        <v>0.55288399036153524</v>
      </c>
      <c r="W2" s="1">
        <f>'[1]UpFlex, 2020, Summer'!W2*(1+[1]Main!$B$4)^(Main!$B$5-2020)+VLOOKUP($A2,'EV UpFlex'!$A$2:$Y$41,W$1+2)</f>
        <v>0.57694517123939781</v>
      </c>
      <c r="X2" s="1">
        <f>'[1]UpFlex, 2020, Summer'!X2*(1+[1]Main!$B$4)^(Main!$B$5-2020)+VLOOKUP($A2,'EV UpFlex'!$A$2:$Y$41,X$1+2)</f>
        <v>0.43463881122985587</v>
      </c>
      <c r="Y2" s="1">
        <f>'[1]UpFlex, 2020, Summer'!Y2*(1+[1]Main!$B$4)^(Main!$B$5-2020)+VLOOKUP($A2,'EV UpFlex'!$A$2:$Y$41,Y$1+2)</f>
        <v>0.41952725582379136</v>
      </c>
    </row>
    <row r="3" spans="1:25" x14ac:dyDescent="0.25">
      <c r="A3">
        <v>17</v>
      </c>
      <c r="B3" s="1">
        <f>'[1]UpFlex, 2020, Summer'!B3*(1+[1]Main!$B$4)^(Main!$B$5-2020)+VLOOKUP($A3,'EV UpFlex'!$A$2:$Y$41,B$1+2)</f>
        <v>0.12584908286471588</v>
      </c>
      <c r="C3" s="1">
        <f>'[1]UpFlex, 2020, Summer'!C3*(1+[1]Main!$B$4)^(Main!$B$5-2020)+VLOOKUP($A3,'EV UpFlex'!$A$2:$Y$41,C$1+2)</f>
        <v>0.12631624223282442</v>
      </c>
      <c r="D3" s="1">
        <f>'[1]UpFlex, 2020, Summer'!D3*(1+[1]Main!$B$4)^(Main!$B$5-2020)+VLOOKUP($A3,'EV UpFlex'!$A$2:$Y$41,D$1+2)</f>
        <v>0.13980917108460561</v>
      </c>
      <c r="E3" s="1">
        <f>'[1]UpFlex, 2020, Summer'!E3*(1+[1]Main!$B$4)^(Main!$B$5-2020)+VLOOKUP($A3,'EV UpFlex'!$A$2:$Y$41,E$1+2)</f>
        <v>0.1437802725296862</v>
      </c>
      <c r="F3" s="1">
        <f>'[1]UpFlex, 2020, Summer'!F3*(1+[1]Main!$B$4)^(Main!$B$5-2020)+VLOOKUP($A3,'EV UpFlex'!$A$2:$Y$41,F$1+2)</f>
        <v>0.15562347939143342</v>
      </c>
      <c r="G3" s="1">
        <f>'[1]UpFlex, 2020, Summer'!G3*(1+[1]Main!$B$4)^(Main!$B$5-2020)+VLOOKUP($A3,'EV UpFlex'!$A$2:$Y$41,G$1+2)</f>
        <v>0.17476579731870232</v>
      </c>
      <c r="H3" s="1">
        <f>'[1]UpFlex, 2020, Summer'!H3*(1+[1]Main!$B$4)^(Main!$B$5-2020)+VLOOKUP($A3,'EV UpFlex'!$A$2:$Y$41,H$1+2)</f>
        <v>0.16683324138994915</v>
      </c>
      <c r="I3" s="1">
        <f>'[1]UpFlex, 2020, Summer'!I3*(1+[1]Main!$B$4)^(Main!$B$5-2020)+VLOOKUP($A3,'EV UpFlex'!$A$2:$Y$41,I$1+2)</f>
        <v>0.23259046110368958</v>
      </c>
      <c r="J3" s="1">
        <f>'[1]UpFlex, 2020, Summer'!J3*(1+[1]Main!$B$4)^(Main!$B$5-2020)+VLOOKUP($A3,'EV UpFlex'!$A$2:$Y$41,J$1+2)</f>
        <v>0.22941286280640377</v>
      </c>
      <c r="K3" s="1">
        <f>'[1]UpFlex, 2020, Summer'!K3*(1+[1]Main!$B$4)^(Main!$B$5-2020)+VLOOKUP($A3,'EV UpFlex'!$A$2:$Y$41,K$1+2)</f>
        <v>0.25277864670695505</v>
      </c>
      <c r="L3" s="1">
        <f>'[1]UpFlex, 2020, Summer'!L3*(1+[1]Main!$B$4)^(Main!$B$5-2020)+VLOOKUP($A3,'EV UpFlex'!$A$2:$Y$41,L$1+2)</f>
        <v>0.24734009823049197</v>
      </c>
      <c r="M3" s="1">
        <f>'[1]UpFlex, 2020, Summer'!M3*(1+[1]Main!$B$4)^(Main!$B$5-2020)+VLOOKUP($A3,'EV UpFlex'!$A$2:$Y$41,M$1+2)</f>
        <v>0.24134135026399495</v>
      </c>
      <c r="N3" s="1">
        <f>'[1]UpFlex, 2020, Summer'!N3*(1+[1]Main!$B$4)^(Main!$B$5-2020)+VLOOKUP($A3,'EV UpFlex'!$A$2:$Y$41,N$1+2)</f>
        <v>0.23355187246925363</v>
      </c>
      <c r="O3" s="1">
        <f>'[1]UpFlex, 2020, Summer'!O3*(1+[1]Main!$B$4)^(Main!$B$5-2020)+VLOOKUP($A3,'EV UpFlex'!$A$2:$Y$41,O$1+2)</f>
        <v>0.22063962675890589</v>
      </c>
      <c r="P3" s="1">
        <f>'[1]UpFlex, 2020, Summer'!P3*(1+[1]Main!$B$4)^(Main!$B$5-2020)+VLOOKUP($A3,'EV UpFlex'!$A$2:$Y$41,P$1+2)</f>
        <v>0.19720706369380833</v>
      </c>
      <c r="Q3" s="1">
        <f>'[1]UpFlex, 2020, Summer'!Q3*(1+[1]Main!$B$4)^(Main!$B$5-2020)+VLOOKUP($A3,'EV UpFlex'!$A$2:$Y$41,Q$1+2)</f>
        <v>0.18970369198155218</v>
      </c>
      <c r="R3" s="1">
        <f>'[1]UpFlex, 2020, Summer'!R3*(1+[1]Main!$B$4)^(Main!$B$5-2020)+VLOOKUP($A3,'EV UpFlex'!$A$2:$Y$41,R$1+2)</f>
        <v>0.19389896675466498</v>
      </c>
      <c r="S3" s="1">
        <f>'[1]UpFlex, 2020, Summer'!S3*(1+[1]Main!$B$4)^(Main!$B$5-2020)+VLOOKUP($A3,'EV UpFlex'!$A$2:$Y$41,S$1+2)</f>
        <v>0.1727327898346056</v>
      </c>
      <c r="T3" s="1">
        <f>'[1]UpFlex, 2020, Summer'!T3*(1+[1]Main!$B$4)^(Main!$B$5-2020)+VLOOKUP($A3,'EV UpFlex'!$A$2:$Y$41,T$1+2)</f>
        <v>0.1633499402268872</v>
      </c>
      <c r="U3" s="1">
        <f>'[1]UpFlex, 2020, Summer'!U3*(1+[1]Main!$B$4)^(Main!$B$5-2020)+VLOOKUP($A3,'EV UpFlex'!$A$2:$Y$41,U$1+2)</f>
        <v>0.18065750907760814</v>
      </c>
      <c r="V3" s="1">
        <f>'[1]UpFlex, 2020, Summer'!V3*(1+[1]Main!$B$4)^(Main!$B$5-2020)+VLOOKUP($A3,'EV UpFlex'!$A$2:$Y$41,V$1+2)</f>
        <v>0.18695788314461409</v>
      </c>
      <c r="W3" s="1">
        <f>'[1]UpFlex, 2020, Summer'!W3*(1+[1]Main!$B$4)^(Main!$B$5-2020)+VLOOKUP($A3,'EV UpFlex'!$A$2:$Y$41,W$1+2)</f>
        <v>0.18931261499575913</v>
      </c>
      <c r="X3" s="1">
        <f>'[1]UpFlex, 2020, Summer'!X3*(1+[1]Main!$B$4)^(Main!$B$5-2020)+VLOOKUP($A3,'EV UpFlex'!$A$2:$Y$41,X$1+2)</f>
        <v>0.12897912924194235</v>
      </c>
      <c r="Y3" s="1">
        <f>'[1]UpFlex, 2020, Summer'!Y3*(1+[1]Main!$B$4)^(Main!$B$5-2020)+VLOOKUP($A3,'EV UpFlex'!$A$2:$Y$41,Y$1+2)</f>
        <v>0.12066810132951655</v>
      </c>
    </row>
    <row r="4" spans="1:25" x14ac:dyDescent="0.25">
      <c r="A4">
        <v>38</v>
      </c>
      <c r="B4" s="1">
        <f>'[1]UpFlex, 2020, Summer'!B4*(1+[1]Main!$B$4)^(Main!$B$5-2020)+VLOOKUP($A4,'EV UpFlex'!$A$2:$Y$41,B$1+2)</f>
        <v>0.3459214925265055</v>
      </c>
      <c r="C4" s="1">
        <f>'[1]UpFlex, 2020, Summer'!C4*(1+[1]Main!$B$4)^(Main!$B$5-2020)+VLOOKUP($A4,'EV UpFlex'!$A$2:$Y$41,C$1+2)</f>
        <v>0.3527038765648855</v>
      </c>
      <c r="D4" s="1">
        <f>'[1]UpFlex, 2020, Summer'!D4*(1+[1]Main!$B$4)^(Main!$B$5-2020)+VLOOKUP($A4,'EV UpFlex'!$A$2:$Y$41,D$1+2)</f>
        <v>0.39666403692111962</v>
      </c>
      <c r="E4" s="1">
        <f>'[1]UpFlex, 2020, Summer'!E4*(1+[1]Main!$B$4)^(Main!$B$5-2020)+VLOOKUP($A4,'EV UpFlex'!$A$2:$Y$41,E$1+2)</f>
        <v>0.43896585635390162</v>
      </c>
      <c r="F4" s="1">
        <f>'[1]UpFlex, 2020, Summer'!F4*(1+[1]Main!$B$4)^(Main!$B$5-2020)+VLOOKUP($A4,'EV UpFlex'!$A$2:$Y$41,F$1+2)</f>
        <v>0.48550440537001693</v>
      </c>
      <c r="G4" s="1">
        <f>'[1]UpFlex, 2020, Summer'!G4*(1+[1]Main!$B$4)^(Main!$B$5-2020)+VLOOKUP($A4,'EV UpFlex'!$A$2:$Y$41,G$1+2)</f>
        <v>0.54466035374045807</v>
      </c>
      <c r="H4" s="1">
        <f>'[1]UpFlex, 2020, Summer'!H4*(1+[1]Main!$B$4)^(Main!$B$5-2020)+VLOOKUP($A4,'EV UpFlex'!$A$2:$Y$41,H$1+2)</f>
        <v>0.56824869173982195</v>
      </c>
      <c r="I4" s="1">
        <f>'[1]UpFlex, 2020, Summer'!I4*(1+[1]Main!$B$4)^(Main!$B$5-2020)+VLOOKUP($A4,'EV UpFlex'!$A$2:$Y$41,I$1+2)</f>
        <v>0.77904130823791351</v>
      </c>
      <c r="J4" s="1">
        <f>'[1]UpFlex, 2020, Summer'!J4*(1+[1]Main!$B$4)^(Main!$B$5-2020)+VLOOKUP($A4,'EV UpFlex'!$A$2:$Y$41,J$1+2)</f>
        <v>0.75219022419741322</v>
      </c>
      <c r="K4" s="1">
        <f>'[1]UpFlex, 2020, Summer'!K4*(1+[1]Main!$B$4)^(Main!$B$5-2020)+VLOOKUP($A4,'EV UpFlex'!$A$2:$Y$41,K$1+2)</f>
        <v>0.79205825972434263</v>
      </c>
      <c r="L4" s="1">
        <f>'[1]UpFlex, 2020, Summer'!L4*(1+[1]Main!$B$4)^(Main!$B$5-2020)+VLOOKUP($A4,'EV UpFlex'!$A$2:$Y$41,L$1+2)</f>
        <v>0.80019933943172183</v>
      </c>
      <c r="M4" s="1">
        <f>'[1]UpFlex, 2020, Summer'!M4*(1+[1]Main!$B$4)^(Main!$B$5-2020)+VLOOKUP($A4,'EV UpFlex'!$A$2:$Y$41,M$1+2)</f>
        <v>0.78270799904898225</v>
      </c>
      <c r="N4" s="1">
        <f>'[1]UpFlex, 2020, Summer'!N4*(1+[1]Main!$B$4)^(Main!$B$5-2020)+VLOOKUP($A4,'EV UpFlex'!$A$2:$Y$41,N$1+2)</f>
        <v>0.76875010676738764</v>
      </c>
      <c r="O4" s="1">
        <f>'[1]UpFlex, 2020, Summer'!O4*(1+[1]Main!$B$4)^(Main!$B$5-2020)+VLOOKUP($A4,'EV UpFlex'!$A$2:$Y$41,O$1+2)</f>
        <v>0.7101126067811705</v>
      </c>
      <c r="P4" s="1">
        <f>'[1]UpFlex, 2020, Summer'!P4*(1+[1]Main!$B$4)^(Main!$B$5-2020)+VLOOKUP($A4,'EV UpFlex'!$A$2:$Y$41,P$1+2)</f>
        <v>0.65136521042832918</v>
      </c>
      <c r="Q4" s="1">
        <f>'[1]UpFlex, 2020, Summer'!Q4*(1+[1]Main!$B$4)^(Main!$B$5-2020)+VLOOKUP($A4,'EV UpFlex'!$A$2:$Y$41,Q$1+2)</f>
        <v>0.5989252900604326</v>
      </c>
      <c r="R4" s="1">
        <f>'[1]UpFlex, 2020, Summer'!R4*(1+[1]Main!$B$4)^(Main!$B$5-2020)+VLOOKUP($A4,'EV UpFlex'!$A$2:$Y$41,R$1+2)</f>
        <v>0.60066660301632746</v>
      </c>
      <c r="S4" s="1">
        <f>'[1]UpFlex, 2020, Summer'!S4*(1+[1]Main!$B$4)^(Main!$B$5-2020)+VLOOKUP($A4,'EV UpFlex'!$A$2:$Y$41,S$1+2)</f>
        <v>0.52014499442111961</v>
      </c>
      <c r="T4" s="1">
        <f>'[1]UpFlex, 2020, Summer'!T4*(1+[1]Main!$B$4)^(Main!$B$5-2020)+VLOOKUP($A4,'EV UpFlex'!$A$2:$Y$41,T$1+2)</f>
        <v>0.46692743079410515</v>
      </c>
      <c r="U4" s="1">
        <f>'[1]UpFlex, 2020, Summer'!U4*(1+[1]Main!$B$4)^(Main!$B$5-2020)+VLOOKUP($A4,'EV UpFlex'!$A$2:$Y$41,U$1+2)</f>
        <v>0.53078356427162854</v>
      </c>
      <c r="V4" s="1">
        <f>'[1]UpFlex, 2020, Summer'!V4*(1+[1]Main!$B$4)^(Main!$B$5-2020)+VLOOKUP($A4,'EV UpFlex'!$A$2:$Y$41,V$1+2)</f>
        <v>0.5483590760061493</v>
      </c>
      <c r="W4" s="1">
        <f>'[1]UpFlex, 2020, Summer'!W4*(1+[1]Main!$B$4)^(Main!$B$5-2020)+VLOOKUP($A4,'EV UpFlex'!$A$2:$Y$41,W$1+2)</f>
        <v>0.56946538998515694</v>
      </c>
      <c r="X4" s="1">
        <f>'[1]UpFlex, 2020, Summer'!X4*(1+[1]Main!$B$4)^(Main!$B$5-2020)+VLOOKUP($A4,'EV UpFlex'!$A$2:$Y$41,X$1+2)</f>
        <v>0.37609790422179812</v>
      </c>
      <c r="Y4" s="1">
        <f>'[1]UpFlex, 2020, Summer'!Y4*(1+[1]Main!$B$4)^(Main!$B$5-2020)+VLOOKUP($A4,'EV UpFlex'!$A$2:$Y$41,Y$1+2)</f>
        <v>0.33267121215330792</v>
      </c>
    </row>
    <row r="5" spans="1:25" x14ac:dyDescent="0.25">
      <c r="A5">
        <v>36</v>
      </c>
      <c r="B5" s="1">
        <f>'[1]UpFlex, 2020, Summer'!B5*(1+[1]Main!$B$4)^(Main!$B$5-2020)+VLOOKUP($A5,'EV UpFlex'!$A$2:$Y$41,B$1+2)</f>
        <v>4.8552875227947413E-2</v>
      </c>
      <c r="C5" s="1">
        <f>'[1]UpFlex, 2020, Summer'!C5*(1+[1]Main!$B$4)^(Main!$B$5-2020)+VLOOKUP($A5,'EV UpFlex'!$A$2:$Y$41,C$1+2)</f>
        <v>4.7761794208015268E-2</v>
      </c>
      <c r="D5" s="1">
        <f>'[1]UpFlex, 2020, Summer'!D5*(1+[1]Main!$B$4)^(Main!$B$5-2020)+VLOOKUP($A5,'EV UpFlex'!$A$2:$Y$41,D$1+2)</f>
        <v>5.4729740521628503E-2</v>
      </c>
      <c r="E5" s="1">
        <f>'[1]UpFlex, 2020, Summer'!E5*(1+[1]Main!$B$4)^(Main!$B$5-2020)+VLOOKUP($A5,'EV UpFlex'!$A$2:$Y$41,E$1+2)</f>
        <v>6.116745939355387E-2</v>
      </c>
      <c r="F5" s="1">
        <f>'[1]UpFlex, 2020, Summer'!F5*(1+[1]Main!$B$4)^(Main!$B$5-2020)+VLOOKUP($A5,'EV UpFlex'!$A$2:$Y$41,F$1+2)</f>
        <v>6.923399743214588E-2</v>
      </c>
      <c r="G5" s="1">
        <f>'[1]UpFlex, 2020, Summer'!G5*(1+[1]Main!$B$4)^(Main!$B$5-2020)+VLOOKUP($A5,'EV UpFlex'!$A$2:$Y$41,G$1+2)</f>
        <v>7.8634441917938946E-2</v>
      </c>
      <c r="H5" s="1">
        <f>'[1]UpFlex, 2020, Summer'!H5*(1+[1]Main!$B$4)^(Main!$B$5-2020)+VLOOKUP($A5,'EV UpFlex'!$A$2:$Y$41,H$1+2)</f>
        <v>8.3084023212468217E-2</v>
      </c>
      <c r="I5" s="1">
        <f>'[1]UpFlex, 2020, Summer'!I5*(1+[1]Main!$B$4)^(Main!$B$5-2020)+VLOOKUP($A5,'EV UpFlex'!$A$2:$Y$41,I$1+2)</f>
        <v>0.12674602209605601</v>
      </c>
      <c r="J5" s="1">
        <f>'[1]UpFlex, 2020, Summer'!J5*(1+[1]Main!$B$4)^(Main!$B$5-2020)+VLOOKUP($A5,'EV UpFlex'!$A$2:$Y$41,J$1+2)</f>
        <v>0.12776326409775235</v>
      </c>
      <c r="K5" s="1">
        <f>'[1]UpFlex, 2020, Summer'!K5*(1+[1]Main!$B$4)^(Main!$B$5-2020)+VLOOKUP($A5,'EV UpFlex'!$A$2:$Y$41,K$1+2)</f>
        <v>0.1392061451293469</v>
      </c>
      <c r="L5" s="1">
        <f>'[1]UpFlex, 2020, Summer'!L5*(1+[1]Main!$B$4)^(Main!$B$5-2020)+VLOOKUP($A5,'EV UpFlex'!$A$2:$Y$41,L$1+2)</f>
        <v>0.14100486311280747</v>
      </c>
      <c r="M5" s="1">
        <f>'[1]UpFlex, 2020, Summer'!M5*(1+[1]Main!$B$4)^(Main!$B$5-2020)+VLOOKUP($A5,'EV UpFlex'!$A$2:$Y$41,M$1+2)</f>
        <v>0.12924171782124683</v>
      </c>
      <c r="N5" s="1">
        <f>'[1]UpFlex, 2020, Summer'!N5*(1+[1]Main!$B$4)^(Main!$B$5-2020)+VLOOKUP($A5,'EV UpFlex'!$A$2:$Y$41,N$1+2)</f>
        <v>0.12998755919953353</v>
      </c>
      <c r="O5" s="1">
        <f>'[1]UpFlex, 2020, Summer'!O5*(1+[1]Main!$B$4)^(Main!$B$5-2020)+VLOOKUP($A5,'EV UpFlex'!$A$2:$Y$41,O$1+2)</f>
        <v>0.12085583156806617</v>
      </c>
      <c r="P5" s="1">
        <f>'[1]UpFlex, 2020, Summer'!P5*(1+[1]Main!$B$4)^(Main!$B$5-2020)+VLOOKUP($A5,'EV UpFlex'!$A$2:$Y$41,P$1+2)</f>
        <v>0.11090062043363021</v>
      </c>
      <c r="Q5" s="1">
        <f>'[1]UpFlex, 2020, Summer'!Q5*(1+[1]Main!$B$4)^(Main!$B$5-2020)+VLOOKUP($A5,'EV UpFlex'!$A$2:$Y$41,Q$1+2)</f>
        <v>0.10060199951972011</v>
      </c>
      <c r="R5" s="1">
        <f>'[1]UpFlex, 2020, Summer'!R5*(1+[1]Main!$B$4)^(Main!$B$5-2020)+VLOOKUP($A5,'EV UpFlex'!$A$2:$Y$41,R$1+2)</f>
        <v>9.645298219041562E-2</v>
      </c>
      <c r="S5" s="1">
        <f>'[1]UpFlex, 2020, Summer'!S5*(1+[1]Main!$B$4)^(Main!$B$5-2020)+VLOOKUP($A5,'EV UpFlex'!$A$2:$Y$41,S$1+2)</f>
        <v>7.9765820521628505E-2</v>
      </c>
      <c r="T5" s="1">
        <f>'[1]UpFlex, 2020, Summer'!T5*(1+[1]Main!$B$4)^(Main!$B$5-2020)+VLOOKUP($A5,'EV UpFlex'!$A$2:$Y$41,T$1+2)</f>
        <v>7.9675986079304498E-2</v>
      </c>
      <c r="U5" s="1">
        <f>'[1]UpFlex, 2020, Summer'!U5*(1+[1]Main!$B$4)^(Main!$B$5-2020)+VLOOKUP($A5,'EV UpFlex'!$A$2:$Y$41,U$1+2)</f>
        <v>9.3881543486005109E-2</v>
      </c>
      <c r="V5" s="1">
        <f>'[1]UpFlex, 2020, Summer'!V5*(1+[1]Main!$B$4)^(Main!$B$5-2020)+VLOOKUP($A5,'EV UpFlex'!$A$2:$Y$41,V$1+2)</f>
        <v>0.10161919415288381</v>
      </c>
      <c r="W5" s="1">
        <f>'[1]UpFlex, 2020, Summer'!W5*(1+[1]Main!$B$4)^(Main!$B$5-2020)+VLOOKUP($A5,'EV UpFlex'!$A$2:$Y$41,W$1+2)</f>
        <v>0.10619704687234946</v>
      </c>
      <c r="X5" s="1">
        <f>'[1]UpFlex, 2020, Summer'!X5*(1+[1]Main!$B$4)^(Main!$B$5-2020)+VLOOKUP($A5,'EV UpFlex'!$A$2:$Y$41,X$1+2)</f>
        <v>6.473110655746396E-2</v>
      </c>
      <c r="Y5" s="1">
        <f>'[1]UpFlex, 2020, Summer'!Y5*(1+[1]Main!$B$4)^(Main!$B$5-2020)+VLOOKUP($A5,'EV UpFlex'!$A$2:$Y$41,Y$1+2)</f>
        <v>5.2910621768447852E-2</v>
      </c>
    </row>
    <row r="6" spans="1:25" x14ac:dyDescent="0.25">
      <c r="A6">
        <v>26</v>
      </c>
      <c r="B6" s="1">
        <f>'[1]UpFlex, 2020, Summer'!B6*(1+[1]Main!$B$4)^(Main!$B$5-2020)+VLOOKUP($A6,'EV UpFlex'!$A$2:$Y$41,B$1+2)</f>
        <v>0.33003022206849025</v>
      </c>
      <c r="C6" s="1">
        <f>'[1]UpFlex, 2020, Summer'!C6*(1+[1]Main!$B$4)^(Main!$B$5-2020)+VLOOKUP($A6,'EV UpFlex'!$A$2:$Y$41,C$1+2)</f>
        <v>0.33066657867366411</v>
      </c>
      <c r="D6" s="1">
        <f>'[1]UpFlex, 2020, Summer'!D6*(1+[1]Main!$B$4)^(Main!$B$5-2020)+VLOOKUP($A6,'EV UpFlex'!$A$2:$Y$41,D$1+2)</f>
        <v>0.37586912102417303</v>
      </c>
      <c r="E6" s="1">
        <f>'[1]UpFlex, 2020, Summer'!E6*(1+[1]Main!$B$4)^(Main!$B$5-2020)+VLOOKUP($A6,'EV UpFlex'!$A$2:$Y$41,E$1+2)</f>
        <v>0.40808806375848183</v>
      </c>
      <c r="F6" s="1">
        <f>'[1]UpFlex, 2020, Summer'!F6*(1+[1]Main!$B$4)^(Main!$B$5-2020)+VLOOKUP($A6,'EV UpFlex'!$A$2:$Y$41,F$1+2)</f>
        <v>0.46299222982612376</v>
      </c>
      <c r="G6" s="1">
        <f>'[1]UpFlex, 2020, Summer'!G6*(1+[1]Main!$B$4)^(Main!$B$5-2020)+VLOOKUP($A6,'EV UpFlex'!$A$2:$Y$41,G$1+2)</f>
        <v>0.51846829155534357</v>
      </c>
      <c r="H6" s="1">
        <f>'[1]UpFlex, 2020, Summer'!H6*(1+[1]Main!$B$4)^(Main!$B$5-2020)+VLOOKUP($A6,'EV UpFlex'!$A$2:$Y$41,H$1+2)</f>
        <v>0.49184260557569986</v>
      </c>
      <c r="I6" s="1">
        <f>'[1]UpFlex, 2020, Summer'!I6*(1+[1]Main!$B$4)^(Main!$B$5-2020)+VLOOKUP($A6,'EV UpFlex'!$A$2:$Y$41,I$1+2)</f>
        <v>0.66281304513676853</v>
      </c>
      <c r="J6" s="1">
        <f>'[1]UpFlex, 2020, Summer'!J6*(1+[1]Main!$B$4)^(Main!$B$5-2020)+VLOOKUP($A6,'EV UpFlex'!$A$2:$Y$41,J$1+2)</f>
        <v>0.64117571526611539</v>
      </c>
      <c r="K6" s="1">
        <f>'[1]UpFlex, 2020, Summer'!K6*(1+[1]Main!$B$4)^(Main!$B$5-2020)+VLOOKUP($A6,'EV UpFlex'!$A$2:$Y$41,K$1+2)</f>
        <v>0.7047586442377014</v>
      </c>
      <c r="L6" s="1">
        <f>'[1]UpFlex, 2020, Summer'!L6*(1+[1]Main!$B$4)^(Main!$B$5-2020)+VLOOKUP($A6,'EV UpFlex'!$A$2:$Y$41,L$1+2)</f>
        <v>0.73324883985156919</v>
      </c>
      <c r="M6" s="1">
        <f>'[1]UpFlex, 2020, Summer'!M6*(1+[1]Main!$B$4)^(Main!$B$5-2020)+VLOOKUP($A6,'EV UpFlex'!$A$2:$Y$41,M$1+2)</f>
        <v>0.70822710168256997</v>
      </c>
      <c r="N6" s="1">
        <f>'[1]UpFlex, 2020, Summer'!N6*(1+[1]Main!$B$4)^(Main!$B$5-2020)+VLOOKUP($A6,'EV UpFlex'!$A$2:$Y$41,N$1+2)</f>
        <v>0.68695123052692963</v>
      </c>
      <c r="O6" s="1">
        <f>'[1]UpFlex, 2020, Summer'!O6*(1+[1]Main!$B$4)^(Main!$B$5-2020)+VLOOKUP($A6,'EV UpFlex'!$A$2:$Y$41,O$1+2)</f>
        <v>0.63996530550254449</v>
      </c>
      <c r="P6" s="1">
        <f>'[1]UpFlex, 2020, Summer'!P6*(1+[1]Main!$B$4)^(Main!$B$5-2020)+VLOOKUP($A6,'EV UpFlex'!$A$2:$Y$41,P$1+2)</f>
        <v>0.59893804337680234</v>
      </c>
      <c r="Q6" s="1">
        <f>'[1]UpFlex, 2020, Summer'!Q6*(1+[1]Main!$B$4)^(Main!$B$5-2020)+VLOOKUP($A6,'EV UpFlex'!$A$2:$Y$41,Q$1+2)</f>
        <v>0.55802260806615778</v>
      </c>
      <c r="R6" s="1">
        <f>'[1]UpFlex, 2020, Summer'!R6*(1+[1]Main!$B$4)^(Main!$B$5-2020)+VLOOKUP($A6,'EV UpFlex'!$A$2:$Y$41,R$1+2)</f>
        <v>0.55513769639418997</v>
      </c>
      <c r="S6" s="1">
        <f>'[1]UpFlex, 2020, Summer'!S6*(1+[1]Main!$B$4)^(Main!$B$5-2020)+VLOOKUP($A6,'EV UpFlex'!$A$2:$Y$41,S$1+2)</f>
        <v>0.48185346852417299</v>
      </c>
      <c r="T6" s="1">
        <f>'[1]UpFlex, 2020, Summer'!T6*(1+[1]Main!$B$4)^(Main!$B$5-2020)+VLOOKUP($A6,'EV UpFlex'!$A$2:$Y$41,T$1+2)</f>
        <v>0.43875737792196778</v>
      </c>
      <c r="U6" s="1">
        <f>'[1]UpFlex, 2020, Summer'!U6*(1+[1]Main!$B$4)^(Main!$B$5-2020)+VLOOKUP($A6,'EV UpFlex'!$A$2:$Y$41,U$1+2)</f>
        <v>0.4840987070578881</v>
      </c>
      <c r="V6" s="1">
        <f>'[1]UpFlex, 2020, Summer'!V6*(1+[1]Main!$B$4)^(Main!$B$5-2020)+VLOOKUP($A6,'EV UpFlex'!$A$2:$Y$41,V$1+2)</f>
        <v>0.51065216071988973</v>
      </c>
      <c r="W6" s="1">
        <f>'[1]UpFlex, 2020, Summer'!W6*(1+[1]Main!$B$4)^(Main!$B$5-2020)+VLOOKUP($A6,'EV UpFlex'!$A$2:$Y$41,W$1+2)</f>
        <v>0.5381757846416455</v>
      </c>
      <c r="X6" s="1">
        <f>'[1]UpFlex, 2020, Summer'!X6*(1+[1]Main!$B$4)^(Main!$B$5-2020)+VLOOKUP($A6,'EV UpFlex'!$A$2:$Y$41,X$1+2)</f>
        <v>0.36668749156912639</v>
      </c>
      <c r="Y6" s="1">
        <f>'[1]UpFlex, 2020, Summer'!Y6*(1+[1]Main!$B$4)^(Main!$B$5-2020)+VLOOKUP($A6,'EV UpFlex'!$A$2:$Y$41,Y$1+2)</f>
        <v>0.3345027723441476</v>
      </c>
    </row>
    <row r="7" spans="1:25" x14ac:dyDescent="0.25">
      <c r="A7">
        <v>24</v>
      </c>
      <c r="B7" s="1">
        <f>'[1]UpFlex, 2020, Summer'!B7*(1+[1]Main!$B$4)^(Main!$B$5-2020)+VLOOKUP($A7,'EV UpFlex'!$A$2:$Y$41,B$1+2)</f>
        <v>0.46639883659563197</v>
      </c>
      <c r="C7" s="1">
        <f>'[1]UpFlex, 2020, Summer'!C7*(1+[1]Main!$B$4)^(Main!$B$5-2020)+VLOOKUP($A7,'EV UpFlex'!$A$2:$Y$41,C$1+2)</f>
        <v>0.47793784320610688</v>
      </c>
      <c r="D7" s="1">
        <f>'[1]UpFlex, 2020, Summer'!D7*(1+[1]Main!$B$4)^(Main!$B$5-2020)+VLOOKUP($A7,'EV UpFlex'!$A$2:$Y$41,D$1+2)</f>
        <v>0.53209606990139957</v>
      </c>
      <c r="E7" s="1">
        <f>'[1]UpFlex, 2020, Summer'!E7*(1+[1]Main!$B$4)^(Main!$B$5-2020)+VLOOKUP($A7,'EV UpFlex'!$A$2:$Y$41,E$1+2)</f>
        <v>0.58668875450487712</v>
      </c>
      <c r="F7" s="1">
        <f>'[1]UpFlex, 2020, Summer'!F7*(1+[1]Main!$B$4)^(Main!$B$5-2020)+VLOOKUP($A7,'EV UpFlex'!$A$2:$Y$41,F$1+2)</f>
        <v>0.65485893952502128</v>
      </c>
      <c r="G7" s="1">
        <f>'[1]UpFlex, 2020, Summer'!G7*(1+[1]Main!$B$4)^(Main!$B$5-2020)+VLOOKUP($A7,'EV UpFlex'!$A$2:$Y$41,G$1+2)</f>
        <v>0.72547901842557261</v>
      </c>
      <c r="H7" s="1">
        <f>'[1]UpFlex, 2020, Summer'!H7*(1+[1]Main!$B$4)^(Main!$B$5-2020)+VLOOKUP($A7,'EV UpFlex'!$A$2:$Y$41,H$1+2)</f>
        <v>0.69430447498727754</v>
      </c>
      <c r="I7" s="1">
        <f>'[1]UpFlex, 2020, Summer'!I7*(1+[1]Main!$B$4)^(Main!$B$5-2020)+VLOOKUP($A7,'EV UpFlex'!$A$2:$Y$41,I$1+2)</f>
        <v>0.94722448467239206</v>
      </c>
      <c r="J7" s="1">
        <f>'[1]UpFlex, 2020, Summer'!J7*(1+[1]Main!$B$4)^(Main!$B$5-2020)+VLOOKUP($A7,'EV UpFlex'!$A$2:$Y$41,J$1+2)</f>
        <v>0.91100525368426655</v>
      </c>
      <c r="K7" s="1">
        <f>'[1]UpFlex, 2020, Summer'!K7*(1+[1]Main!$B$4)^(Main!$B$5-2020)+VLOOKUP($A7,'EV UpFlex'!$A$2:$Y$41,K$1+2)</f>
        <v>0.98226744215542838</v>
      </c>
      <c r="L7" s="1">
        <f>'[1]UpFlex, 2020, Summer'!L7*(1+[1]Main!$B$4)^(Main!$B$5-2020)+VLOOKUP($A7,'EV UpFlex'!$A$2:$Y$41,L$1+2)</f>
        <v>1.0008307755396524</v>
      </c>
      <c r="M7" s="1">
        <f>'[1]UpFlex, 2020, Summer'!M7*(1+[1]Main!$B$4)^(Main!$B$5-2020)+VLOOKUP($A7,'EV UpFlex'!$A$2:$Y$41,M$1+2)</f>
        <v>0.9722324684987278</v>
      </c>
      <c r="N7" s="1">
        <f>'[1]UpFlex, 2020, Summer'!N7*(1+[1]Main!$B$4)^(Main!$B$5-2020)+VLOOKUP($A7,'EV UpFlex'!$A$2:$Y$41,N$1+2)</f>
        <v>0.93313884814673465</v>
      </c>
      <c r="O7" s="1">
        <f>'[1]UpFlex, 2020, Summer'!O7*(1+[1]Main!$B$4)^(Main!$B$5-2020)+VLOOKUP($A7,'EV UpFlex'!$A$2:$Y$41,O$1+2)</f>
        <v>0.87186637347646312</v>
      </c>
      <c r="P7" s="1">
        <f>'[1]UpFlex, 2020, Summer'!P7*(1+[1]Main!$B$4)^(Main!$B$5-2020)+VLOOKUP($A7,'EV UpFlex'!$A$2:$Y$41,P$1+2)</f>
        <v>0.80971259178541133</v>
      </c>
      <c r="Q7" s="1">
        <f>'[1]UpFlex, 2020, Summer'!Q7*(1+[1]Main!$B$4)^(Main!$B$5-2020)+VLOOKUP($A7,'EV UpFlex'!$A$2:$Y$41,Q$1+2)</f>
        <v>0.74956122538804082</v>
      </c>
      <c r="R7" s="1">
        <f>'[1]UpFlex, 2020, Summer'!R7*(1+[1]Main!$B$4)^(Main!$B$5-2020)+VLOOKUP($A7,'EV UpFlex'!$A$2:$Y$41,R$1+2)</f>
        <v>0.76054664908290937</v>
      </c>
      <c r="S7" s="1">
        <f>'[1]UpFlex, 2020, Summer'!S7*(1+[1]Main!$B$4)^(Main!$B$5-2020)+VLOOKUP($A7,'EV UpFlex'!$A$2:$Y$41,S$1+2)</f>
        <v>0.66041968365139958</v>
      </c>
      <c r="T7" s="1">
        <f>'[1]UpFlex, 2020, Summer'!T7*(1+[1]Main!$B$4)^(Main!$B$5-2020)+VLOOKUP($A7,'EV UpFlex'!$A$2:$Y$41,T$1+2)</f>
        <v>0.58272304255513152</v>
      </c>
      <c r="U7" s="1">
        <f>'[1]UpFlex, 2020, Summer'!U7*(1+[1]Main!$B$4)^(Main!$B$5-2020)+VLOOKUP($A7,'EV UpFlex'!$A$2:$Y$41,U$1+2)</f>
        <v>0.63923331190203569</v>
      </c>
      <c r="V7" s="1">
        <f>'[1]UpFlex, 2020, Summer'!V7*(1+[1]Main!$B$4)^(Main!$B$5-2020)+VLOOKUP($A7,'EV UpFlex'!$A$2:$Y$41,V$1+2)</f>
        <v>0.65847557907018683</v>
      </c>
      <c r="W7" s="1">
        <f>'[1]UpFlex, 2020, Summer'!W7*(1+[1]Main!$B$4)^(Main!$B$5-2020)+VLOOKUP($A7,'EV UpFlex'!$A$2:$Y$41,W$1+2)</f>
        <v>0.68061916935644617</v>
      </c>
      <c r="X7" s="1">
        <f>'[1]UpFlex, 2020, Summer'!X7*(1+[1]Main!$B$4)^(Main!$B$5-2020)+VLOOKUP($A7,'EV UpFlex'!$A$2:$Y$41,X$1+2)</f>
        <v>0.45471081965224769</v>
      </c>
      <c r="Y7" s="1">
        <f>'[1]UpFlex, 2020, Summer'!Y7*(1+[1]Main!$B$4)^(Main!$B$5-2020)+VLOOKUP($A7,'EV UpFlex'!$A$2:$Y$41,Y$1+2)</f>
        <v>0.44539901487913491</v>
      </c>
    </row>
    <row r="8" spans="1:25" x14ac:dyDescent="0.25">
      <c r="A8">
        <v>28</v>
      </c>
      <c r="B8" s="1">
        <f>'[1]UpFlex, 2020, Summer'!B8*(1+[1]Main!$B$4)^(Main!$B$5-2020)+VLOOKUP($A8,'EV UpFlex'!$A$2:$Y$41,B$1+2)</f>
        <v>0.24562963711620017</v>
      </c>
      <c r="C8" s="1">
        <f>'[1]UpFlex, 2020, Summer'!C8*(1+[1]Main!$B$4)^(Main!$B$5-2020)+VLOOKUP($A8,'EV UpFlex'!$A$2:$Y$41,C$1+2)</f>
        <v>0.24406776624045801</v>
      </c>
      <c r="D8" s="1">
        <f>'[1]UpFlex, 2020, Summer'!D8*(1+[1]Main!$B$4)^(Main!$B$5-2020)+VLOOKUP($A8,'EV UpFlex'!$A$2:$Y$41,D$1+2)</f>
        <v>0.28039632648218826</v>
      </c>
      <c r="E8" s="1">
        <f>'[1]UpFlex, 2020, Summer'!E8*(1+[1]Main!$B$4)^(Main!$B$5-2020)+VLOOKUP($A8,'EV UpFlex'!$A$2:$Y$41,E$1+2)</f>
        <v>0.30734543569550471</v>
      </c>
      <c r="F8" s="1">
        <f>'[1]UpFlex, 2020, Summer'!F8*(1+[1]Main!$B$4)^(Main!$B$5-2020)+VLOOKUP($A8,'EV UpFlex'!$A$2:$Y$41,F$1+2)</f>
        <v>0.33764738199215433</v>
      </c>
      <c r="G8" s="1">
        <f>'[1]UpFlex, 2020, Summer'!G8*(1+[1]Main!$B$4)^(Main!$B$5-2020)+VLOOKUP($A8,'EV UpFlex'!$A$2:$Y$41,G$1+2)</f>
        <v>0.38582475253816795</v>
      </c>
      <c r="H8" s="1">
        <f>'[1]UpFlex, 2020, Summer'!H8*(1+[1]Main!$B$4)^(Main!$B$5-2020)+VLOOKUP($A8,'EV UpFlex'!$A$2:$Y$41,H$1+2)</f>
        <v>0.39314646970737915</v>
      </c>
      <c r="I8" s="1">
        <f>'[1]UpFlex, 2020, Summer'!I8*(1+[1]Main!$B$4)^(Main!$B$5-2020)+VLOOKUP($A8,'EV UpFlex'!$A$2:$Y$41,I$1+2)</f>
        <v>0.51604628371501282</v>
      </c>
      <c r="J8" s="1">
        <f>'[1]UpFlex, 2020, Summer'!J8*(1+[1]Main!$B$4)^(Main!$B$5-2020)+VLOOKUP($A8,'EV UpFlex'!$A$2:$Y$41,J$1+2)</f>
        <v>0.51613749557145894</v>
      </c>
      <c r="K8" s="1">
        <f>'[1]UpFlex, 2020, Summer'!K8*(1+[1]Main!$B$4)^(Main!$B$5-2020)+VLOOKUP($A8,'EV UpFlex'!$A$2:$Y$41,K$1+2)</f>
        <v>0.56714639874151818</v>
      </c>
      <c r="L8" s="1">
        <f>'[1]UpFlex, 2020, Summer'!L8*(1+[1]Main!$B$4)^(Main!$B$5-2020)+VLOOKUP($A8,'EV UpFlex'!$A$2:$Y$41,L$1+2)</f>
        <v>0.57577131407866844</v>
      </c>
      <c r="M8" s="1">
        <f>'[1]UpFlex, 2020, Summer'!M8*(1+[1]Main!$B$4)^(Main!$B$5-2020)+VLOOKUP($A8,'EV UpFlex'!$A$2:$Y$41,M$1+2)</f>
        <v>0.55946452672073788</v>
      </c>
      <c r="N8" s="1">
        <f>'[1]UpFlex, 2020, Summer'!N8*(1+[1]Main!$B$4)^(Main!$B$5-2020)+VLOOKUP($A8,'EV UpFlex'!$A$2:$Y$41,N$1+2)</f>
        <v>0.53431882445822731</v>
      </c>
      <c r="O8" s="1">
        <f>'[1]UpFlex, 2020, Summer'!O8*(1+[1]Main!$B$4)^(Main!$B$5-2020)+VLOOKUP($A8,'EV UpFlex'!$A$2:$Y$41,O$1+2)</f>
        <v>0.51431298870865139</v>
      </c>
      <c r="P8" s="1">
        <f>'[1]UpFlex, 2020, Summer'!P8*(1+[1]Main!$B$4)^(Main!$B$5-2020)+VLOOKUP($A8,'EV UpFlex'!$A$2:$Y$41,P$1+2)</f>
        <v>0.48794434439779477</v>
      </c>
      <c r="Q8" s="1">
        <f>'[1]UpFlex, 2020, Summer'!Q8*(1+[1]Main!$B$4)^(Main!$B$5-2020)+VLOOKUP($A8,'EV UpFlex'!$A$2:$Y$41,Q$1+2)</f>
        <v>0.44625213392493635</v>
      </c>
      <c r="R8" s="1">
        <f>'[1]UpFlex, 2020, Summer'!R8*(1+[1]Main!$B$4)^(Main!$B$5-2020)+VLOOKUP($A8,'EV UpFlex'!$A$2:$Y$41,R$1+2)</f>
        <v>0.44692645807357934</v>
      </c>
      <c r="S8" s="1">
        <f>'[1]UpFlex, 2020, Summer'!S8*(1+[1]Main!$B$4)^(Main!$B$5-2020)+VLOOKUP($A8,'EV UpFlex'!$A$2:$Y$41,S$1+2)</f>
        <v>0.38990003773218829</v>
      </c>
      <c r="T8" s="1">
        <f>'[1]UpFlex, 2020, Summer'!T8*(1+[1]Main!$B$4)^(Main!$B$5-2020)+VLOOKUP($A8,'EV UpFlex'!$A$2:$Y$41,T$1+2)</f>
        <v>0.3567239883513571</v>
      </c>
      <c r="U8" s="1">
        <f>'[1]UpFlex, 2020, Summer'!U8*(1+[1]Main!$B$4)^(Main!$B$5-2020)+VLOOKUP($A8,'EV UpFlex'!$A$2:$Y$41,U$1+2)</f>
        <v>0.38722842999681939</v>
      </c>
      <c r="V8" s="1">
        <f>'[1]UpFlex, 2020, Summer'!V8*(1+[1]Main!$B$4)^(Main!$B$5-2020)+VLOOKUP($A8,'EV UpFlex'!$A$2:$Y$41,V$1+2)</f>
        <v>0.39297408153095847</v>
      </c>
      <c r="W8" s="1">
        <f>'[1]UpFlex, 2020, Summer'!W8*(1+[1]Main!$B$4)^(Main!$B$5-2020)+VLOOKUP($A8,'EV UpFlex'!$A$2:$Y$41,W$1+2)</f>
        <v>0.38722721811492788</v>
      </c>
      <c r="X8" s="1">
        <f>'[1]UpFlex, 2020, Summer'!X8*(1+[1]Main!$B$4)^(Main!$B$5-2020)+VLOOKUP($A8,'EV UpFlex'!$A$2:$Y$41,X$1+2)</f>
        <v>0.26904025741836302</v>
      </c>
      <c r="Y8" s="1">
        <f>'[1]UpFlex, 2020, Summer'!Y8*(1+[1]Main!$B$4)^(Main!$B$5-2020)+VLOOKUP($A8,'EV UpFlex'!$A$2:$Y$41,Y$1+2)</f>
        <v>0.24139595972010178</v>
      </c>
    </row>
    <row r="9" spans="1:25" x14ac:dyDescent="0.25">
      <c r="A9">
        <v>6</v>
      </c>
      <c r="B9" s="1">
        <f>'[1]UpFlex, 2020, Summer'!B9*(1+[1]Main!$B$4)^(Main!$B$5-2020)+VLOOKUP($A9,'EV UpFlex'!$A$2:$Y$41,B$1+2)</f>
        <v>0.14413820045589484</v>
      </c>
      <c r="C9" s="1">
        <f>'[1]UpFlex, 2020, Summer'!C9*(1+[1]Main!$B$4)^(Main!$B$5-2020)+VLOOKUP($A9,'EV UpFlex'!$A$2:$Y$41,C$1+2)</f>
        <v>0.14479513591603055</v>
      </c>
      <c r="D9" s="1">
        <f>'[1]UpFlex, 2020, Summer'!D9*(1+[1]Main!$B$4)^(Main!$B$5-2020)+VLOOKUP($A9,'EV UpFlex'!$A$2:$Y$41,D$1+2)</f>
        <v>0.162597799793257</v>
      </c>
      <c r="E9" s="1">
        <f>'[1]UpFlex, 2020, Summer'!E9*(1+[1]Main!$B$4)^(Main!$B$5-2020)+VLOOKUP($A9,'EV UpFlex'!$A$2:$Y$41,E$1+2)</f>
        <v>0.17476976253710774</v>
      </c>
      <c r="F9" s="1">
        <f>'[1]UpFlex, 2020, Summer'!F9*(1+[1]Main!$B$4)^(Main!$B$5-2020)+VLOOKUP($A9,'EV UpFlex'!$A$2:$Y$41,F$1+2)</f>
        <v>0.19553762111429177</v>
      </c>
      <c r="G9" s="1">
        <f>'[1]UpFlex, 2020, Summer'!G9*(1+[1]Main!$B$4)^(Main!$B$5-2020)+VLOOKUP($A9,'EV UpFlex'!$A$2:$Y$41,G$1+2)</f>
        <v>0.22216318758587789</v>
      </c>
      <c r="H9" s="1">
        <f>'[1]UpFlex, 2020, Summer'!H9*(1+[1]Main!$B$4)^(Main!$B$5-2020)+VLOOKUP($A9,'EV UpFlex'!$A$2:$Y$41,H$1+2)</f>
        <v>0.26296101517493642</v>
      </c>
      <c r="I9" s="1">
        <f>'[1]UpFlex, 2020, Summer'!I9*(1+[1]Main!$B$4)^(Main!$B$5-2020)+VLOOKUP($A9,'EV UpFlex'!$A$2:$Y$41,I$1+2)</f>
        <v>0.34676629669211201</v>
      </c>
      <c r="J9" s="1">
        <f>'[1]UpFlex, 2020, Summer'!J9*(1+[1]Main!$B$4)^(Main!$B$5-2020)+VLOOKUP($A9,'EV UpFlex'!$A$2:$Y$41,J$1+2)</f>
        <v>0.34500721569550474</v>
      </c>
      <c r="K9" s="1">
        <f>'[1]UpFlex, 2020, Summer'!K9*(1+[1]Main!$B$4)^(Main!$B$5-2020)+VLOOKUP($A9,'EV UpFlex'!$A$2:$Y$41,K$1+2)</f>
        <v>0.36327117025869382</v>
      </c>
      <c r="L9" s="1">
        <f>'[1]UpFlex, 2020, Summer'!L9*(1+[1]Main!$B$4)^(Main!$B$5-2020)+VLOOKUP($A9,'EV UpFlex'!$A$2:$Y$41,L$1+2)</f>
        <v>0.37659582372561495</v>
      </c>
      <c r="M9" s="1">
        <f>'[1]UpFlex, 2020, Summer'!M9*(1+[1]Main!$B$4)^(Main!$B$5-2020)+VLOOKUP($A9,'EV UpFlex'!$A$2:$Y$41,M$1+2)</f>
        <v>0.37446022564249365</v>
      </c>
      <c r="N9" s="1">
        <f>'[1]UpFlex, 2020, Summer'!N9*(1+[1]Main!$B$4)^(Main!$B$5-2020)+VLOOKUP($A9,'EV UpFlex'!$A$2:$Y$41,N$1+2)</f>
        <v>0.36302071714906703</v>
      </c>
      <c r="O9" s="1">
        <f>'[1]UpFlex, 2020, Summer'!O9*(1+[1]Main!$B$4)^(Main!$B$5-2020)+VLOOKUP($A9,'EV UpFlex'!$A$2:$Y$41,O$1+2)</f>
        <v>0.33584797063613236</v>
      </c>
      <c r="P9" s="1">
        <f>'[1]UpFlex, 2020, Summer'!P9*(1+[1]Main!$B$4)^(Main!$B$5-2020)+VLOOKUP($A9,'EV UpFlex'!$A$2:$Y$41,P$1+2)</f>
        <v>0.29993124211726041</v>
      </c>
      <c r="Q9" s="1">
        <f>'[1]UpFlex, 2020, Summer'!Q9*(1+[1]Main!$B$4)^(Main!$B$5-2020)+VLOOKUP($A9,'EV UpFlex'!$A$2:$Y$41,Q$1+2)</f>
        <v>0.27887176028944027</v>
      </c>
      <c r="R9" s="1">
        <f>'[1]UpFlex, 2020, Summer'!R9*(1+[1]Main!$B$4)^(Main!$B$5-2020)+VLOOKUP($A9,'EV UpFlex'!$A$2:$Y$41,R$1+2)</f>
        <v>0.26998827938083125</v>
      </c>
      <c r="S9" s="1">
        <f>'[1]UpFlex, 2020, Summer'!S9*(1+[1]Main!$B$4)^(Main!$B$5-2020)+VLOOKUP($A9,'EV UpFlex'!$A$2:$Y$41,S$1+2)</f>
        <v>0.240309211043257</v>
      </c>
      <c r="T9" s="1">
        <f>'[1]UpFlex, 2020, Summer'!T9*(1+[1]Main!$B$4)^(Main!$B$5-2020)+VLOOKUP($A9,'EV UpFlex'!$A$2:$Y$41,T$1+2)</f>
        <v>0.22176487215860899</v>
      </c>
      <c r="U9" s="1">
        <f>'[1]UpFlex, 2020, Summer'!U9*(1+[1]Main!$B$4)^(Main!$B$5-2020)+VLOOKUP($A9,'EV UpFlex'!$A$2:$Y$41,U$1+2)</f>
        <v>0.2412828994720102</v>
      </c>
      <c r="V9" s="1">
        <f>'[1]UpFlex, 2020, Summer'!V9*(1+[1]Main!$B$4)^(Main!$B$5-2020)+VLOOKUP($A9,'EV UpFlex'!$A$2:$Y$41,V$1+2)</f>
        <v>0.23765538955576762</v>
      </c>
      <c r="W9" s="1">
        <f>'[1]UpFlex, 2020, Summer'!W9*(1+[1]Main!$B$4)^(Main!$B$5-2020)+VLOOKUP($A9,'EV UpFlex'!$A$2:$Y$41,W$1+2)</f>
        <v>0.23496624124469889</v>
      </c>
      <c r="X9" s="1">
        <f>'[1]UpFlex, 2020, Summer'!X9*(1+[1]Main!$B$4)^(Main!$B$5-2020)+VLOOKUP($A9,'EV UpFlex'!$A$2:$Y$41,X$1+2)</f>
        <v>0.15495363561492792</v>
      </c>
      <c r="Y9" s="1">
        <f>'[1]UpFlex, 2020, Summer'!Y9*(1+[1]Main!$B$4)^(Main!$B$5-2020)+VLOOKUP($A9,'EV UpFlex'!$A$2:$Y$41,Y$1+2)</f>
        <v>0.1422226260368957</v>
      </c>
    </row>
    <row r="10" spans="1:25" x14ac:dyDescent="0.25">
      <c r="A10">
        <v>30</v>
      </c>
      <c r="B10" s="1">
        <f>'[1]UpFlex, 2020, Summer'!B10*(1+[1]Main!$B$4)^(Main!$B$5-2020)+VLOOKUP($A10,'EV UpFlex'!$A$2:$Y$41,B$1+2)</f>
        <v>0.13048663025339272</v>
      </c>
      <c r="C10" s="1">
        <f>'[1]UpFlex, 2020, Summer'!C10*(1+[1]Main!$B$4)^(Main!$B$5-2020)+VLOOKUP($A10,'EV UpFlex'!$A$2:$Y$41,C$1+2)</f>
        <v>0.12921706791030535</v>
      </c>
      <c r="D10" s="1">
        <f>'[1]UpFlex, 2020, Summer'!D10*(1+[1]Main!$B$4)^(Main!$B$5-2020)+VLOOKUP($A10,'EV UpFlex'!$A$2:$Y$41,D$1+2)</f>
        <v>0.14409475376590331</v>
      </c>
      <c r="E10" s="1">
        <f>'[1]UpFlex, 2020, Summer'!E10*(1+[1]Main!$B$4)^(Main!$B$5-2020)+VLOOKUP($A10,'EV UpFlex'!$A$2:$Y$41,E$1+2)</f>
        <v>0.15020084259329941</v>
      </c>
      <c r="F10" s="1">
        <f>'[1]UpFlex, 2020, Summer'!F10*(1+[1]Main!$B$4)^(Main!$B$5-2020)+VLOOKUP($A10,'EV UpFlex'!$A$2:$Y$41,F$1+2)</f>
        <v>0.16676834683736216</v>
      </c>
      <c r="G10" s="1">
        <f>'[1]UpFlex, 2020, Summer'!G10*(1+[1]Main!$B$4)^(Main!$B$5-2020)+VLOOKUP($A10,'EV UpFlex'!$A$2:$Y$41,G$1+2)</f>
        <v>0.18208203585877863</v>
      </c>
      <c r="H10" s="1">
        <f>'[1]UpFlex, 2020, Summer'!H10*(1+[1]Main!$B$4)^(Main!$B$5-2020)+VLOOKUP($A10,'EV UpFlex'!$A$2:$Y$41,H$1+2)</f>
        <v>0.16916475383269725</v>
      </c>
      <c r="I10" s="1">
        <f>'[1]UpFlex, 2020, Summer'!I10*(1+[1]Main!$B$4)^(Main!$B$5-2020)+VLOOKUP($A10,'EV UpFlex'!$A$2:$Y$41,I$1+2)</f>
        <v>0.22232974025445296</v>
      </c>
      <c r="J10" s="1">
        <f>'[1]UpFlex, 2020, Summer'!J10*(1+[1]Main!$B$4)^(Main!$B$5-2020)+VLOOKUP($A10,'EV UpFlex'!$A$2:$Y$41,J$1+2)</f>
        <v>0.2001267429272689</v>
      </c>
      <c r="K10" s="1">
        <f>'[1]UpFlex, 2020, Summer'!K10*(1+[1]Main!$B$4)^(Main!$B$5-2020)+VLOOKUP($A10,'EV UpFlex'!$A$2:$Y$41,K$1+2)</f>
        <v>0.21990200661471582</v>
      </c>
      <c r="L10" s="1">
        <f>'[1]UpFlex, 2020, Summer'!L10*(1+[1]Main!$B$4)^(Main!$B$5-2020)+VLOOKUP($A10,'EV UpFlex'!$A$2:$Y$41,L$1+2)</f>
        <v>0.23204485586726042</v>
      </c>
      <c r="M10" s="1">
        <f>'[1]UpFlex, 2020, Summer'!M10*(1+[1]Main!$B$4)^(Main!$B$5-2020)+VLOOKUP($A10,'EV UpFlex'!$A$2:$Y$41,M$1+2)</f>
        <v>0.22974141100826972</v>
      </c>
      <c r="N10" s="1">
        <f>'[1]UpFlex, 2020, Summer'!N10*(1+[1]Main!$B$4)^(Main!$B$5-2020)+VLOOKUP($A10,'EV UpFlex'!$A$2:$Y$41,N$1+2)</f>
        <v>0.22520278204622565</v>
      </c>
      <c r="O10" s="1">
        <f>'[1]UpFlex, 2020, Summer'!O10*(1+[1]Main!$B$4)^(Main!$B$5-2020)+VLOOKUP($A10,'EV UpFlex'!$A$2:$Y$41,O$1+2)</f>
        <v>0.21313383927798984</v>
      </c>
      <c r="P10" s="1">
        <f>'[1]UpFlex, 2020, Summer'!P10*(1+[1]Main!$B$4)^(Main!$B$5-2020)+VLOOKUP($A10,'EV UpFlex'!$A$2:$Y$41,P$1+2)</f>
        <v>0.20051881089482615</v>
      </c>
      <c r="Q10" s="1">
        <f>'[1]UpFlex, 2020, Summer'!Q10*(1+[1]Main!$B$4)^(Main!$B$5-2020)+VLOOKUP($A10,'EV UpFlex'!$A$2:$Y$41,Q$1+2)</f>
        <v>0.19253713122773539</v>
      </c>
      <c r="R10" s="1">
        <f>'[1]UpFlex, 2020, Summer'!R10*(1+[1]Main!$B$4)^(Main!$B$5-2020)+VLOOKUP($A10,'EV UpFlex'!$A$2:$Y$41,R$1+2)</f>
        <v>0.19238799283608993</v>
      </c>
      <c r="S10" s="1">
        <f>'[1]UpFlex, 2020, Summer'!S10*(1+[1]Main!$B$4)^(Main!$B$5-2020)+VLOOKUP($A10,'EV UpFlex'!$A$2:$Y$41,S$1+2)</f>
        <v>0.1679953537659033</v>
      </c>
      <c r="T10" s="1">
        <f>'[1]UpFlex, 2020, Summer'!T10*(1+[1]Main!$B$4)^(Main!$B$5-2020)+VLOOKUP($A10,'EV UpFlex'!$A$2:$Y$41,T$1+2)</f>
        <v>0.15406875089164546</v>
      </c>
      <c r="U10" s="1">
        <f>'[1]UpFlex, 2020, Summer'!U10*(1+[1]Main!$B$4)^(Main!$B$5-2020)+VLOOKUP($A10,'EV UpFlex'!$A$2:$Y$41,U$1+2)</f>
        <v>0.17258687513676849</v>
      </c>
      <c r="V10" s="1">
        <f>'[1]UpFlex, 2020, Summer'!V10*(1+[1]Main!$B$4)^(Main!$B$5-2020)+VLOOKUP($A10,'EV UpFlex'!$A$2:$Y$41,V$1+2)</f>
        <v>0.17847358666878713</v>
      </c>
      <c r="W10" s="1">
        <f>'[1]UpFlex, 2020, Summer'!W10*(1+[1]Main!$B$4)^(Main!$B$5-2020)+VLOOKUP($A10,'EV UpFlex'!$A$2:$Y$41,W$1+2)</f>
        <v>0.18406689730810011</v>
      </c>
      <c r="X10" s="1">
        <f>'[1]UpFlex, 2020, Summer'!X10*(1+[1]Main!$B$4)^(Main!$B$5-2020)+VLOOKUP($A10,'EV UpFlex'!$A$2:$Y$41,X$1+2)</f>
        <v>0.12066619976039017</v>
      </c>
      <c r="Y10" s="1">
        <f>'[1]UpFlex, 2020, Summer'!Y10*(1+[1]Main!$B$4)^(Main!$B$5-2020)+VLOOKUP($A10,'EV UpFlex'!$A$2:$Y$41,Y$1+2)</f>
        <v>0.12326642203562341</v>
      </c>
    </row>
    <row r="11" spans="1:25" x14ac:dyDescent="0.25">
      <c r="A11">
        <v>40</v>
      </c>
      <c r="B11" s="1">
        <f>'[1]UpFlex, 2020, Summer'!B11*(1+[1]Main!$B$4)^(Main!$B$5-2020)+VLOOKUP($A11,'EV UpFlex'!$A$2:$Y$41,B$1+2)</f>
        <v>0.22181339887722645</v>
      </c>
      <c r="C11" s="1">
        <f>'[1]UpFlex, 2020, Summer'!C11*(1+[1]Main!$B$4)^(Main!$B$5-2020)+VLOOKUP($A11,'EV UpFlex'!$A$2:$Y$41,C$1+2)</f>
        <v>0.22268179976145039</v>
      </c>
      <c r="D11" s="1">
        <f>'[1]UpFlex, 2020, Summer'!D11*(1+[1]Main!$B$4)^(Main!$B$5-2020)+VLOOKUP($A11,'EV UpFlex'!$A$2:$Y$41,D$1+2)</f>
        <v>0.25249445997137404</v>
      </c>
      <c r="E11" s="1">
        <f>'[1]UpFlex, 2020, Summer'!E11*(1+[1]Main!$B$4)^(Main!$B$5-2020)+VLOOKUP($A11,'EV UpFlex'!$A$2:$Y$41,E$1+2)</f>
        <v>0.27479345974872776</v>
      </c>
      <c r="F11" s="1">
        <f>'[1]UpFlex, 2020, Summer'!F11*(1+[1]Main!$B$4)^(Main!$B$5-2020)+VLOOKUP($A11,'EV UpFlex'!$A$2:$Y$41,F$1+2)</f>
        <v>0.3042899770260814</v>
      </c>
      <c r="G11" s="1">
        <f>'[1]UpFlex, 2020, Summer'!G11*(1+[1]Main!$B$4)^(Main!$B$5-2020)+VLOOKUP($A11,'EV UpFlex'!$A$2:$Y$41,G$1+2)</f>
        <v>0.34022930595419854</v>
      </c>
      <c r="H11" s="1">
        <f>'[1]UpFlex, 2020, Summer'!H11*(1+[1]Main!$B$4)^(Main!$B$5-2020)+VLOOKUP($A11,'EV UpFlex'!$A$2:$Y$41,H$1+2)</f>
        <v>0.33643692310114504</v>
      </c>
      <c r="I11" s="1">
        <f>'[1]UpFlex, 2020, Summer'!I11*(1+[1]Main!$B$4)^(Main!$B$5-2020)+VLOOKUP($A11,'EV UpFlex'!$A$2:$Y$41,I$1+2)</f>
        <v>0.4474836182919848</v>
      </c>
      <c r="J11" s="1">
        <f>'[1]UpFlex, 2020, Summer'!J11*(1+[1]Main!$B$4)^(Main!$B$5-2020)+VLOOKUP($A11,'EV UpFlex'!$A$2:$Y$41,J$1+2)</f>
        <v>0.43444470289758275</v>
      </c>
      <c r="K11" s="1">
        <f>'[1]UpFlex, 2020, Summer'!K11*(1+[1]Main!$B$4)^(Main!$B$5-2020)+VLOOKUP($A11,'EV UpFlex'!$A$2:$Y$41,K$1+2)</f>
        <v>0.47550058367684472</v>
      </c>
      <c r="L11" s="1">
        <f>'[1]UpFlex, 2020, Summer'!L11*(1+[1]Main!$B$4)^(Main!$B$5-2020)+VLOOKUP($A11,'EV UpFlex'!$A$2:$Y$41,L$1+2)</f>
        <v>0.48023997377226468</v>
      </c>
      <c r="M11" s="1">
        <f>'[1]UpFlex, 2020, Summer'!M11*(1+[1]Main!$B$4)^(Main!$B$5-2020)+VLOOKUP($A11,'EV UpFlex'!$A$2:$Y$41,M$1+2)</f>
        <v>0.46399736093511457</v>
      </c>
      <c r="N11" s="1">
        <f>'[1]UpFlex, 2020, Summer'!N11*(1+[1]Main!$B$4)^(Main!$B$5-2020)+VLOOKUP($A11,'EV UpFlex'!$A$2:$Y$41,N$1+2)</f>
        <v>0.4551971417334606</v>
      </c>
      <c r="O11" s="1">
        <f>'[1]UpFlex, 2020, Summer'!O11*(1+[1]Main!$B$4)^(Main!$B$5-2020)+VLOOKUP($A11,'EV UpFlex'!$A$2:$Y$41,O$1+2)</f>
        <v>0.42784718604961836</v>
      </c>
      <c r="P11" s="1">
        <f>'[1]UpFlex, 2020, Summer'!P11*(1+[1]Main!$B$4)^(Main!$B$5-2020)+VLOOKUP($A11,'EV UpFlex'!$A$2:$Y$41,P$1+2)</f>
        <v>0.40332028980597967</v>
      </c>
      <c r="Q11" s="1">
        <f>'[1]UpFlex, 2020, Summer'!Q11*(1+[1]Main!$B$4)^(Main!$B$5-2020)+VLOOKUP($A11,'EV UpFlex'!$A$2:$Y$41,Q$1+2)</f>
        <v>0.36759495354007632</v>
      </c>
      <c r="R11" s="1">
        <f>'[1]UpFlex, 2020, Summer'!R11*(1+[1]Main!$B$4)^(Main!$B$5-2020)+VLOOKUP($A11,'EV UpFlex'!$A$2:$Y$41,R$1+2)</f>
        <v>0.36129893197837148</v>
      </c>
      <c r="S11" s="1">
        <f>'[1]UpFlex, 2020, Summer'!S11*(1+[1]Main!$B$4)^(Main!$B$5-2020)+VLOOKUP($A11,'EV UpFlex'!$A$2:$Y$41,S$1+2)</f>
        <v>0.31777358622137408</v>
      </c>
      <c r="T11" s="1">
        <f>'[1]UpFlex, 2020, Summer'!T11*(1+[1]Main!$B$4)^(Main!$B$5-2020)+VLOOKUP($A11,'EV UpFlex'!$A$2:$Y$41,T$1+2)</f>
        <v>0.29330754531170483</v>
      </c>
      <c r="U11" s="1">
        <f>'[1]UpFlex, 2020, Summer'!U11*(1+[1]Main!$B$4)^(Main!$B$5-2020)+VLOOKUP($A11,'EV UpFlex'!$A$2:$Y$41,U$1+2)</f>
        <v>0.32892275200381682</v>
      </c>
      <c r="V11" s="1">
        <f>'[1]UpFlex, 2020, Summer'!V11*(1+[1]Main!$B$4)^(Main!$B$5-2020)+VLOOKUP($A11,'EV UpFlex'!$A$2:$Y$41,V$1+2)</f>
        <v>0.34527863507951662</v>
      </c>
      <c r="W11" s="1">
        <f>'[1]UpFlex, 2020, Summer'!W11*(1+[1]Main!$B$4)^(Main!$B$5-2020)+VLOOKUP($A11,'EV UpFlex'!$A$2:$Y$41,W$1+2)</f>
        <v>0.35220258467875315</v>
      </c>
      <c r="X11" s="1">
        <f>'[1]UpFlex, 2020, Summer'!X11*(1+[1]Main!$B$4)^(Main!$B$5-2020)+VLOOKUP($A11,'EV UpFlex'!$A$2:$Y$41,X$1+2)</f>
        <v>0.24026501976463105</v>
      </c>
      <c r="Y11" s="1">
        <f>'[1]UpFlex, 2020, Summer'!Y11*(1+[1]Main!$B$4)^(Main!$B$5-2020)+VLOOKUP($A11,'EV UpFlex'!$A$2:$Y$41,Y$1+2)</f>
        <v>0.21690132508587789</v>
      </c>
    </row>
    <row r="12" spans="1:25" x14ac:dyDescent="0.25">
      <c r="A12">
        <v>14</v>
      </c>
      <c r="B12" s="1">
        <f>'[1]UpFlex, 2020, Summer'!B12*(1+[1]Main!$B$4)^(Main!$B$5-2020)+VLOOKUP($A12,'EV UpFlex'!$A$2:$Y$41,B$1+2)</f>
        <v>7.6223500273536901E-2</v>
      </c>
      <c r="C12" s="1">
        <f>'[1]UpFlex, 2020, Summer'!C12*(1+[1]Main!$B$4)^(Main!$B$5-2020)+VLOOKUP($A12,'EV UpFlex'!$A$2:$Y$41,C$1+2)</f>
        <v>7.6016248549618332E-2</v>
      </c>
      <c r="D12" s="1">
        <f>'[1]UpFlex, 2020, Summer'!D12*(1+[1]Main!$B$4)^(Main!$B$5-2020)+VLOOKUP($A12,'EV UpFlex'!$A$2:$Y$41,D$1+2)</f>
        <v>8.6050563625954202E-2</v>
      </c>
      <c r="E12" s="1">
        <f>'[1]UpFlex, 2020, Summer'!E12*(1+[1]Main!$B$4)^(Main!$B$5-2020)+VLOOKUP($A12,'EV UpFlex'!$A$2:$Y$41,E$1+2)</f>
        <v>9.2706591272264646E-2</v>
      </c>
      <c r="F12" s="1">
        <f>'[1]UpFlex, 2020, Summer'!F12*(1+[1]Main!$B$4)^(Main!$B$5-2020)+VLOOKUP($A12,'EV UpFlex'!$A$2:$Y$41,F$1+2)</f>
        <v>0.10382195141857506</v>
      </c>
      <c r="G12" s="1">
        <f>'[1]UpFlex, 2020, Summer'!G12*(1+[1]Main!$B$4)^(Main!$B$5-2020)+VLOOKUP($A12,'EV UpFlex'!$A$2:$Y$41,G$1+2)</f>
        <v>0.11892375955152673</v>
      </c>
      <c r="H12" s="1">
        <f>'[1]UpFlex, 2020, Summer'!H12*(1+[1]Main!$B$4)^(Main!$B$5-2020)+VLOOKUP($A12,'EV UpFlex'!$A$2:$Y$41,H$1+2)</f>
        <v>0.11690713385496185</v>
      </c>
      <c r="I12" s="1">
        <f>'[1]UpFlex, 2020, Summer'!I12*(1+[1]Main!$B$4)^(Main!$B$5-2020)+VLOOKUP($A12,'EV UpFlex'!$A$2:$Y$41,I$1+2)</f>
        <v>0.15629068426526721</v>
      </c>
      <c r="J12" s="1">
        <f>'[1]UpFlex, 2020, Summer'!J12*(1+[1]Main!$B$4)^(Main!$B$5-2020)+VLOOKUP($A12,'EV UpFlex'!$A$2:$Y$41,J$1+2)</f>
        <v>0.15204048991730279</v>
      </c>
      <c r="K12" s="1">
        <f>'[1]UpFlex, 2020, Summer'!K12*(1+[1]Main!$B$4)^(Main!$B$5-2020)+VLOOKUP($A12,'EV UpFlex'!$A$2:$Y$41,K$1+2)</f>
        <v>0.16745170940521628</v>
      </c>
      <c r="L12" s="1">
        <f>'[1]UpFlex, 2020, Summer'!L12*(1+[1]Main!$B$4)^(Main!$B$5-2020)+VLOOKUP($A12,'EV UpFlex'!$A$2:$Y$41,L$1+2)</f>
        <v>0.17391050148536896</v>
      </c>
      <c r="M12" s="1">
        <f>'[1]UpFlex, 2020, Summer'!M12*(1+[1]Main!$B$4)^(Main!$B$5-2020)+VLOOKUP($A12,'EV UpFlex'!$A$2:$Y$41,M$1+2)</f>
        <v>0.1672267011354962</v>
      </c>
      <c r="N12" s="1">
        <f>'[1]UpFlex, 2020, Summer'!N12*(1+[1]Main!$B$4)^(Main!$B$5-2020)+VLOOKUP($A12,'EV UpFlex'!$A$2:$Y$41,N$1+2)</f>
        <v>0.16037002278944024</v>
      </c>
      <c r="O12" s="1">
        <f>'[1]UpFlex, 2020, Summer'!O12*(1+[1]Main!$B$4)^(Main!$B$5-2020)+VLOOKUP($A12,'EV UpFlex'!$A$2:$Y$41,O$1+2)</f>
        <v>0.1503987153816794</v>
      </c>
      <c r="P12" s="1">
        <f>'[1]UpFlex, 2020, Summer'!P12*(1+[1]Main!$B$4)^(Main!$B$5-2020)+VLOOKUP($A12,'EV UpFlex'!$A$2:$Y$41,P$1+2)</f>
        <v>0.13964265402035625</v>
      </c>
      <c r="Q12" s="1">
        <f>'[1]UpFlex, 2020, Summer'!Q12*(1+[1]Main!$B$4)^(Main!$B$5-2020)+VLOOKUP($A12,'EV UpFlex'!$A$2:$Y$41,Q$1+2)</f>
        <v>0.12816275617366413</v>
      </c>
      <c r="R12" s="1">
        <f>'[1]UpFlex, 2020, Summer'!R12*(1+[1]Main!$B$4)^(Main!$B$5-2020)+VLOOKUP($A12,'EV UpFlex'!$A$2:$Y$41,R$1+2)</f>
        <v>0.12763996537849873</v>
      </c>
      <c r="S12" s="1">
        <f>'[1]UpFlex, 2020, Summer'!S12*(1+[1]Main!$B$4)^(Main!$B$5-2020)+VLOOKUP($A12,'EV UpFlex'!$A$2:$Y$41,S$1+2)</f>
        <v>0.1155933198759542</v>
      </c>
      <c r="T12" s="1">
        <f>'[1]UpFlex, 2020, Summer'!T12*(1+[1]Main!$B$4)^(Main!$B$5-2020)+VLOOKUP($A12,'EV UpFlex'!$A$2:$Y$41,T$1+2)</f>
        <v>0.10855771079516541</v>
      </c>
      <c r="U12" s="1">
        <f>'[1]UpFlex, 2020, Summer'!U12*(1+[1]Main!$B$4)^(Main!$B$5-2020)+VLOOKUP($A12,'EV UpFlex'!$A$2:$Y$41,U$1+2)</f>
        <v>0.11944498993320612</v>
      </c>
      <c r="V12" s="1">
        <f>'[1]UpFlex, 2020, Summer'!V12*(1+[1]Main!$B$4)^(Main!$B$5-2020)+VLOOKUP($A12,'EV UpFlex'!$A$2:$Y$41,V$1+2)</f>
        <v>0.12736071048346057</v>
      </c>
      <c r="W12" s="1">
        <f>'[1]UpFlex, 2020, Summer'!W12*(1+[1]Main!$B$4)^(Main!$B$5-2020)+VLOOKUP($A12,'EV UpFlex'!$A$2:$Y$41,W$1+2)</f>
        <v>0.12839878999681933</v>
      </c>
      <c r="X12" s="1">
        <f>'[1]UpFlex, 2020, Summer'!X12*(1+[1]Main!$B$4)^(Main!$B$5-2020)+VLOOKUP($A12,'EV UpFlex'!$A$2:$Y$41,X$1+2)</f>
        <v>8.8196679118956747E-2</v>
      </c>
      <c r="Y12" s="1">
        <f>'[1]UpFlex, 2020, Summer'!Y12*(1+[1]Main!$B$4)^(Main!$B$5-2020)+VLOOKUP($A12,'EV UpFlex'!$A$2:$Y$41,Y$1+2)</f>
        <v>7.8723236622137427E-2</v>
      </c>
    </row>
    <row r="13" spans="1:25" x14ac:dyDescent="0.25">
      <c r="A13">
        <v>34</v>
      </c>
      <c r="B13" s="1">
        <f>'[1]UpFlex, 2020, Summer'!B13*(1+[1]Main!$B$4)^(Main!$B$5-2020)+VLOOKUP($A13,'EV UpFlex'!$A$2:$Y$41,B$1+2)</f>
        <v>0.37180724341178967</v>
      </c>
      <c r="C13" s="1">
        <f>'[1]UpFlex, 2020, Summer'!C13*(1+[1]Main!$B$4)^(Main!$B$5-2020)+VLOOKUP($A13,'EV UpFlex'!$A$2:$Y$41,C$1+2)</f>
        <v>0.38782876683206113</v>
      </c>
      <c r="D13" s="1">
        <f>'[1]UpFlex, 2020, Summer'!D13*(1+[1]Main!$B$4)^(Main!$B$5-2020)+VLOOKUP($A13,'EV UpFlex'!$A$2:$Y$41,D$1+2)</f>
        <v>0.44679255208651403</v>
      </c>
      <c r="E13" s="1">
        <f>'[1]UpFlex, 2020, Summer'!E13*(1+[1]Main!$B$4)^(Main!$B$5-2020)+VLOOKUP($A13,'EV UpFlex'!$A$2:$Y$41,E$1+2)</f>
        <v>0.44799443757421548</v>
      </c>
      <c r="F13" s="1">
        <f>'[1]UpFlex, 2020, Summer'!F13*(1+[1]Main!$B$4)^(Main!$B$5-2020)+VLOOKUP($A13,'EV UpFlex'!$A$2:$Y$41,F$1+2)</f>
        <v>0.48004546222858357</v>
      </c>
      <c r="G13" s="1">
        <f>'[1]UpFlex, 2020, Summer'!G13*(1+[1]Main!$B$4)^(Main!$B$5-2020)+VLOOKUP($A13,'EV UpFlex'!$A$2:$Y$41,G$1+2)</f>
        <v>0.51188541517175579</v>
      </c>
      <c r="H13" s="1">
        <f>'[1]UpFlex, 2020, Summer'!H13*(1+[1]Main!$B$4)^(Main!$B$5-2020)+VLOOKUP($A13,'EV UpFlex'!$A$2:$Y$41,H$1+2)</f>
        <v>0.48586505034987287</v>
      </c>
      <c r="I13" s="1">
        <f>'[1]UpFlex, 2020, Summer'!I13*(1+[1]Main!$B$4)^(Main!$B$5-2020)+VLOOKUP($A13,'EV UpFlex'!$A$2:$Y$41,I$1+2)</f>
        <v>0.61181042963422405</v>
      </c>
      <c r="J13" s="1">
        <f>'[1]UpFlex, 2020, Summer'!J13*(1+[1]Main!$B$4)^(Main!$B$5-2020)+VLOOKUP($A13,'EV UpFlex'!$A$2:$Y$41,J$1+2)</f>
        <v>0.55385064014100938</v>
      </c>
      <c r="K13" s="1">
        <f>'[1]UpFlex, 2020, Summer'!K13*(1+[1]Main!$B$4)^(Main!$B$5-2020)+VLOOKUP($A13,'EV UpFlex'!$A$2:$Y$41,K$1+2)</f>
        <v>0.54161735301738767</v>
      </c>
      <c r="L13" s="1">
        <f>'[1]UpFlex, 2020, Summer'!L13*(1+[1]Main!$B$4)^(Main!$B$5-2020)+VLOOKUP($A13,'EV UpFlex'!$A$2:$Y$41,L$1+2)</f>
        <v>0.62031124120122993</v>
      </c>
      <c r="M13" s="1">
        <f>'[1]UpFlex, 2020, Summer'!M13*(1+[1]Main!$B$4)^(Main!$B$5-2020)+VLOOKUP($A13,'EV UpFlex'!$A$2:$Y$41,M$1+2)</f>
        <v>0.61822104878498729</v>
      </c>
      <c r="N13" s="1">
        <f>'[1]UpFlex, 2020, Summer'!N13*(1+[1]Main!$B$4)^(Main!$B$5-2020)+VLOOKUP($A13,'EV UpFlex'!$A$2:$Y$41,N$1+2)</f>
        <v>0.59798462554813403</v>
      </c>
      <c r="O13" s="1">
        <f>'[1]UpFlex, 2020, Summer'!O13*(1+[1]Main!$B$4)^(Main!$B$5-2020)+VLOOKUP($A13,'EV UpFlex'!$A$2:$Y$41,O$1+2)</f>
        <v>0.58197529252226465</v>
      </c>
      <c r="P13" s="1">
        <f>'[1]UpFlex, 2020, Summer'!P13*(1+[1]Main!$B$4)^(Main!$B$5-2020)+VLOOKUP($A13,'EV UpFlex'!$A$2:$Y$41,P$1+2)</f>
        <v>0.5002683304845208</v>
      </c>
      <c r="Q13" s="1">
        <f>'[1]UpFlex, 2020, Summer'!Q13*(1+[1]Main!$B$4)^(Main!$B$5-2020)+VLOOKUP($A13,'EV UpFlex'!$A$2:$Y$41,Q$1+2)</f>
        <v>0.54704591932888047</v>
      </c>
      <c r="R13" s="1">
        <f>'[1]UpFlex, 2020, Summer'!R13*(1+[1]Main!$B$4)^(Main!$B$5-2020)+VLOOKUP($A13,'EV UpFlex'!$A$2:$Y$41,R$1+2)</f>
        <v>0.51899418751166249</v>
      </c>
      <c r="S13" s="1">
        <f>'[1]UpFlex, 2020, Summer'!S13*(1+[1]Main!$B$4)^(Main!$B$5-2020)+VLOOKUP($A13,'EV UpFlex'!$A$2:$Y$41,S$1+2)</f>
        <v>0.45959975458651398</v>
      </c>
      <c r="T13" s="1">
        <f>'[1]UpFlex, 2020, Summer'!T13*(1+[1]Main!$B$4)^(Main!$B$5-2020)+VLOOKUP($A13,'EV UpFlex'!$A$2:$Y$41,T$1+2)</f>
        <v>0.42868027681721799</v>
      </c>
      <c r="U13" s="1">
        <f>'[1]UpFlex, 2020, Summer'!U13*(1+[1]Main!$B$4)^(Main!$B$5-2020)+VLOOKUP($A13,'EV UpFlex'!$A$2:$Y$41,U$1+2)</f>
        <v>0.48475881144402044</v>
      </c>
      <c r="V13" s="1">
        <f>'[1]UpFlex, 2020, Summer'!V13*(1+[1]Main!$B$4)^(Main!$B$5-2020)+VLOOKUP($A13,'EV UpFlex'!$A$2:$Y$41,V$1+2)</f>
        <v>0.5168756453615353</v>
      </c>
      <c r="W13" s="1">
        <f>'[1]UpFlex, 2020, Summer'!W13*(1+[1]Main!$B$4)^(Main!$B$5-2020)+VLOOKUP($A13,'EV UpFlex'!$A$2:$Y$41,W$1+2)</f>
        <v>0.54255267248939787</v>
      </c>
      <c r="X13" s="1">
        <f>'[1]UpFlex, 2020, Summer'!X13*(1+[1]Main!$B$4)^(Main!$B$5-2020)+VLOOKUP($A13,'EV UpFlex'!$A$2:$Y$41,X$1+2)</f>
        <v>0.42401416372985584</v>
      </c>
      <c r="Y13" s="1">
        <f>'[1]UpFlex, 2020, Summer'!Y13*(1+[1]Main!$B$4)^(Main!$B$5-2020)+VLOOKUP($A13,'EV UpFlex'!$A$2:$Y$41,Y$1+2)</f>
        <v>0.42276577832379136</v>
      </c>
    </row>
    <row r="14" spans="1:25" x14ac:dyDescent="0.25">
      <c r="A14">
        <v>3</v>
      </c>
      <c r="B14" s="1">
        <f>'[1]UpFlex, 2020, Summer'!B14*(1+[1]Main!$B$4)^(Main!$B$5-2020)+VLOOKUP($A14,'EV UpFlex'!$A$2:$Y$41,B$1+2)</f>
        <v>0.63955126886768454</v>
      </c>
      <c r="C14" s="1">
        <f>'[1]UpFlex, 2020, Summer'!C14*(1+[1]Main!$B$4)^(Main!$B$5-2020)+VLOOKUP($A14,'EV UpFlex'!$A$2:$Y$41,C$1+2)</f>
        <v>0.65267456899809151</v>
      </c>
      <c r="D14" s="1">
        <f>'[1]UpFlex, 2020, Summer'!D14*(1+[1]Main!$B$4)^(Main!$B$5-2020)+VLOOKUP($A14,'EV UpFlex'!$A$2:$Y$41,D$1+2)</f>
        <v>0.70679707062977104</v>
      </c>
      <c r="E14" s="1">
        <f>'[1]UpFlex, 2020, Summer'!E14*(1+[1]Main!$B$4)^(Main!$B$5-2020)+VLOOKUP($A14,'EV UpFlex'!$A$2:$Y$41,E$1+2)</f>
        <v>0.74264540636132315</v>
      </c>
      <c r="F14" s="1">
        <f>'[1]UpFlex, 2020, Summer'!F14*(1+[1]Main!$B$4)^(Main!$B$5-2020)+VLOOKUP($A14,'EV UpFlex'!$A$2:$Y$41,F$1+2)</f>
        <v>0.79296595459287533</v>
      </c>
      <c r="G14" s="1">
        <f>'[1]UpFlex, 2020, Summer'!G14*(1+[1]Main!$B$4)^(Main!$B$5-2020)+VLOOKUP($A14,'EV UpFlex'!$A$2:$Y$41,G$1+2)</f>
        <v>0.86257486775763359</v>
      </c>
      <c r="H14" s="1">
        <f>'[1]UpFlex, 2020, Summer'!H14*(1+[1]Main!$B$4)^(Main!$B$5-2020)+VLOOKUP($A14,'EV UpFlex'!$A$2:$Y$41,H$1+2)</f>
        <v>0.88609643802480931</v>
      </c>
      <c r="I14" s="1">
        <f>'[1]UpFlex, 2020, Summer'!I14*(1+[1]Main!$B$4)^(Main!$B$5-2020)+VLOOKUP($A14,'EV UpFlex'!$A$2:$Y$41,I$1+2)</f>
        <v>1.0740403725763361</v>
      </c>
      <c r="J14" s="1">
        <f>'[1]UpFlex, 2020, Summer'!J14*(1+[1]Main!$B$4)^(Main!$B$5-2020)+VLOOKUP($A14,'EV UpFlex'!$A$2:$Y$41,J$1+2)</f>
        <v>1.066416567086514</v>
      </c>
      <c r="K14" s="1">
        <f>'[1]UpFlex, 2020, Summer'!K14*(1+[1]Main!$B$4)^(Main!$B$5-2020)+VLOOKUP($A14,'EV UpFlex'!$A$2:$Y$41,K$1+2)</f>
        <v>1.1010546157760812</v>
      </c>
      <c r="L14" s="1">
        <f>'[1]UpFlex, 2020, Summer'!L14*(1+[1]Main!$B$4)^(Main!$B$5-2020)+VLOOKUP($A14,'EV UpFlex'!$A$2:$Y$41,L$1+2)</f>
        <v>1.1198110511768449</v>
      </c>
      <c r="M14" s="1">
        <f>'[1]UpFlex, 2020, Summer'!M14*(1+[1]Main!$B$4)^(Main!$B$5-2020)+VLOOKUP($A14,'EV UpFlex'!$A$2:$Y$41,M$1+2)</f>
        <v>1.0832378319274811</v>
      </c>
      <c r="N14" s="1">
        <f>'[1]UpFlex, 2020, Summer'!N14*(1+[1]Main!$B$4)^(Main!$B$5-2020)+VLOOKUP($A14,'EV UpFlex'!$A$2:$Y$41,N$1+2)</f>
        <v>1.0720070414472012</v>
      </c>
      <c r="O14" s="1">
        <f>'[1]UpFlex, 2020, Summer'!O14*(1+[1]Main!$B$4)^(Main!$B$5-2020)+VLOOKUP($A14,'EV UpFlex'!$A$2:$Y$41,O$1+2)</f>
        <v>1.0270485644083969</v>
      </c>
      <c r="P14" s="1">
        <f>'[1]UpFlex, 2020, Summer'!P14*(1+[1]Main!$B$4)^(Main!$B$5-2020)+VLOOKUP($A14,'EV UpFlex'!$A$2:$Y$41,P$1+2)</f>
        <v>0.97867061010178114</v>
      </c>
      <c r="Q14" s="1">
        <f>'[1]UpFlex, 2020, Summer'!Q14*(1+[1]Main!$B$4)^(Main!$B$5-2020)+VLOOKUP($A14,'EV UpFlex'!$A$2:$Y$41,Q$1+2)</f>
        <v>0.93258380461832069</v>
      </c>
      <c r="R14" s="1">
        <f>'[1]UpFlex, 2020, Summer'!R14*(1+[1]Main!$B$4)^(Main!$B$5-2020)+VLOOKUP($A14,'EV UpFlex'!$A$2:$Y$41,R$1+2)</f>
        <v>0.93578401814249368</v>
      </c>
      <c r="S14" s="1">
        <f>'[1]UpFlex, 2020, Summer'!S14*(1+[1]Main!$B$4)^(Main!$B$5-2020)+VLOOKUP($A14,'EV UpFlex'!$A$2:$Y$41,S$1+2)</f>
        <v>0.8638961318797711</v>
      </c>
      <c r="T14" s="1">
        <f>'[1]UpFlex, 2020, Summer'!T14*(1+[1]Main!$B$4)^(Main!$B$5-2020)+VLOOKUP($A14,'EV UpFlex'!$A$2:$Y$41,T$1+2)</f>
        <v>0.78872816147582692</v>
      </c>
      <c r="U14" s="1">
        <f>'[1]UpFlex, 2020, Summer'!U14*(1+[1]Main!$B$4)^(Main!$B$5-2020)+VLOOKUP($A14,'EV UpFlex'!$A$2:$Y$41,U$1+2)</f>
        <v>0.84073791466603054</v>
      </c>
      <c r="V14" s="1">
        <f>'[1]UpFlex, 2020, Summer'!V14*(1+[1]Main!$B$4)^(Main!$B$5-2020)+VLOOKUP($A14,'EV UpFlex'!$A$2:$Y$41,V$1+2)</f>
        <v>0.85079971491730277</v>
      </c>
      <c r="W14" s="1">
        <f>'[1]UpFlex, 2020, Summer'!W14*(1+[1]Main!$B$4)^(Main!$B$5-2020)+VLOOKUP($A14,'EV UpFlex'!$A$2:$Y$41,W$1+2)</f>
        <v>0.86031646123409666</v>
      </c>
      <c r="X14" s="1">
        <f>'[1]UpFlex, 2020, Summer'!X14*(1+[1]Main!$B$4)^(Main!$B$5-2020)+VLOOKUP($A14,'EV UpFlex'!$A$2:$Y$41,X$1+2)</f>
        <v>0.62603104309478375</v>
      </c>
      <c r="Y14" s="1">
        <f>'[1]UpFlex, 2020, Summer'!Y14*(1+[1]Main!$B$4)^(Main!$B$5-2020)+VLOOKUP($A14,'EV UpFlex'!$A$2:$Y$41,Y$1+2)</f>
        <v>0.61991351811068707</v>
      </c>
    </row>
    <row r="15" spans="1:25" x14ac:dyDescent="0.25">
      <c r="A15">
        <v>20</v>
      </c>
      <c r="B15" s="1">
        <f>'[1]UpFlex, 2020, Summer'!B15*(1+[1]Main!$B$4)^(Main!$B$5-2020)+VLOOKUP($A15,'EV UpFlex'!$A$2:$Y$41,B$1+2)</f>
        <v>3.0378349299194234E-2</v>
      </c>
      <c r="C15" s="1">
        <f>'[1]UpFlex, 2020, Summer'!C15*(1+[1]Main!$B$4)^(Main!$B$5-2020)+VLOOKUP($A15,'EV UpFlex'!$A$2:$Y$41,C$1+2)</f>
        <v>3.1017480324427485E-2</v>
      </c>
      <c r="D15" s="1">
        <f>'[1]UpFlex, 2020, Summer'!D15*(1+[1]Main!$B$4)^(Main!$B$5-2020)+VLOOKUP($A15,'EV UpFlex'!$A$2:$Y$41,D$1+2)</f>
        <v>3.5582149605597968E-2</v>
      </c>
      <c r="E15" s="1">
        <f>'[1]UpFlex, 2020, Summer'!E15*(1+[1]Main!$B$4)^(Main!$B$5-2020)+VLOOKUP($A15,'EV UpFlex'!$A$2:$Y$41,E$1+2)</f>
        <v>3.8410627602841398E-2</v>
      </c>
      <c r="F15" s="1">
        <f>'[1]UpFlex, 2020, Summer'!F15*(1+[1]Main!$B$4)^(Main!$B$5-2020)+VLOOKUP($A15,'EV UpFlex'!$A$2:$Y$41,F$1+2)</f>
        <v>4.2983574766751485E-2</v>
      </c>
      <c r="G15" s="1">
        <f>'[1]UpFlex, 2020, Summer'!G15*(1+[1]Main!$B$4)^(Main!$B$5-2020)+VLOOKUP($A15,'EV UpFlex'!$A$2:$Y$41,G$1+2)</f>
        <v>4.886879495229008E-2</v>
      </c>
      <c r="H15" s="1">
        <f>'[1]UpFlex, 2020, Summer'!H15*(1+[1]Main!$B$4)^(Main!$B$5-2020)+VLOOKUP($A15,'EV UpFlex'!$A$2:$Y$41,H$1+2)</f>
        <v>4.8016873699109425E-2</v>
      </c>
      <c r="I15" s="1">
        <f>'[1]UpFlex, 2020, Summer'!I15*(1+[1]Main!$B$4)^(Main!$B$5-2020)+VLOOKUP($A15,'EV UpFlex'!$A$2:$Y$41,I$1+2)</f>
        <v>6.3631143689567432E-2</v>
      </c>
      <c r="J15" s="1">
        <f>'[1]UpFlex, 2020, Summer'!J15*(1+[1]Main!$B$4)^(Main!$B$5-2020)+VLOOKUP($A15,'EV UpFlex'!$A$2:$Y$41,J$1+2)</f>
        <v>6.1807516820398645E-2</v>
      </c>
      <c r="K15" s="1">
        <f>'[1]UpFlex, 2020, Summer'!K15*(1+[1]Main!$B$4)^(Main!$B$5-2020)+VLOOKUP($A15,'EV UpFlex'!$A$2:$Y$41,K$1+2)</f>
        <v>6.7878170288379974E-2</v>
      </c>
      <c r="L15" s="1">
        <f>'[1]UpFlex, 2020, Summer'!L15*(1+[1]Main!$B$4)^(Main!$B$5-2020)+VLOOKUP($A15,'EV UpFlex'!$A$2:$Y$41,L$1+2)</f>
        <v>7.0736050075275669E-2</v>
      </c>
      <c r="M15" s="1">
        <f>'[1]UpFlex, 2020, Summer'!M15*(1+[1]Main!$B$4)^(Main!$B$5-2020)+VLOOKUP($A15,'EV UpFlex'!$A$2:$Y$41,M$1+2)</f>
        <v>6.7980872744910936E-2</v>
      </c>
      <c r="N15" s="1">
        <f>'[1]UpFlex, 2020, Summer'!N15*(1+[1]Main!$B$4)^(Main!$B$5-2020)+VLOOKUP($A15,'EV UpFlex'!$A$2:$Y$41,N$1+2)</f>
        <v>6.5069804670271431E-2</v>
      </c>
      <c r="O15" s="1">
        <f>'[1]UpFlex, 2020, Summer'!O15*(1+[1]Main!$B$4)^(Main!$B$5-2020)+VLOOKUP($A15,'EV UpFlex'!$A$2:$Y$41,O$1+2)</f>
        <v>5.9893830155852423E-2</v>
      </c>
      <c r="P15" s="1">
        <f>'[1]UpFlex, 2020, Summer'!P15*(1+[1]Main!$B$4)^(Main!$B$5-2020)+VLOOKUP($A15,'EV UpFlex'!$A$2:$Y$41,P$1+2)</f>
        <v>5.4150371724978802E-2</v>
      </c>
      <c r="Q15" s="1">
        <f>'[1]UpFlex, 2020, Summer'!Q15*(1+[1]Main!$B$4)^(Main!$B$5-2020)+VLOOKUP($A15,'EV UpFlex'!$A$2:$Y$41,Q$1+2)</f>
        <v>5.0777800302162855E-2</v>
      </c>
      <c r="R15" s="1">
        <f>'[1]UpFlex, 2020, Summer'!R15*(1+[1]Main!$B$4)^(Main!$B$5-2020)+VLOOKUP($A15,'EV UpFlex'!$A$2:$Y$41,R$1+2)</f>
        <v>5.0637317998303649E-2</v>
      </c>
      <c r="S15" s="1">
        <f>'[1]UpFlex, 2020, Summer'!S15*(1+[1]Main!$B$4)^(Main!$B$5-2020)+VLOOKUP($A15,'EV UpFlex'!$A$2:$Y$41,S$1+2)</f>
        <v>4.3799912105597971E-2</v>
      </c>
      <c r="T15" s="1">
        <f>'[1]UpFlex, 2020, Summer'!T15*(1+[1]Main!$B$4)^(Main!$B$5-2020)+VLOOKUP($A15,'EV UpFlex'!$A$2:$Y$41,T$1+2)</f>
        <v>4.0576914803859207E-2</v>
      </c>
      <c r="U15" s="1">
        <f>'[1]UpFlex, 2020, Summer'!U15*(1+[1]Main!$B$4)^(Main!$B$5-2020)+VLOOKUP($A15,'EV UpFlex'!$A$2:$Y$41,U$1+2)</f>
        <v>4.5721747608142502E-2</v>
      </c>
      <c r="V15" s="1">
        <f>'[1]UpFlex, 2020, Summer'!V15*(1+[1]Main!$B$4)^(Main!$B$5-2020)+VLOOKUP($A15,'EV UpFlex'!$A$2:$Y$41,V$1+2)</f>
        <v>4.6643061697413071E-2</v>
      </c>
      <c r="W15" s="1">
        <f>'[1]UpFlex, 2020, Summer'!W15*(1+[1]Main!$B$4)^(Main!$B$5-2020)+VLOOKUP($A15,'EV UpFlex'!$A$2:$Y$41,W$1+2)</f>
        <v>4.7157455342451235E-2</v>
      </c>
      <c r="X15" s="1">
        <f>'[1]UpFlex, 2020, Summer'!X15*(1+[1]Main!$B$4)^(Main!$B$5-2020)+VLOOKUP($A15,'EV UpFlex'!$A$2:$Y$41,X$1+2)</f>
        <v>3.139175152565734E-2</v>
      </c>
      <c r="Y15" s="1">
        <f>'[1]UpFlex, 2020, Summer'!Y15*(1+[1]Main!$B$4)^(Main!$B$5-2020)+VLOOKUP($A15,'EV UpFlex'!$A$2:$Y$41,Y$1+2)</f>
        <v>2.8711648266539443E-2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9D5E-E298-4D9A-A6B5-2D3834340E21}">
  <dimension ref="A1:Y15"/>
  <sheetViews>
    <sheetView workbookViewId="0">
      <selection activeCell="H4" sqref="H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'[1]CostFlex, 2020, Summer'!B2*(1+[1]Main!$B$5)^(Main!$B$5-2020)</f>
        <v>17.851022176578198</v>
      </c>
      <c r="C2" s="1">
        <f>'[1]CostFlex, 2020, Summer'!C2*(1+[1]Main!$B$5)^(Main!$B$5-2020)</f>
        <v>17.009531756474857</v>
      </c>
      <c r="D2" s="1">
        <f>'[1]CostFlex, 2020, Summer'!D2*(1+[1]Main!$B$5)^(Main!$B$5-2020)</f>
        <v>16.656503738887643</v>
      </c>
      <c r="E2" s="1">
        <f>'[1]CostFlex, 2020, Summer'!E2*(1+[1]Main!$B$5)^(Main!$B$5-2020)</f>
        <v>16.175101896723259</v>
      </c>
      <c r="F2" s="1">
        <f>'[1]CostFlex, 2020, Summer'!F2*(1+[1]Main!$B$5)^(Main!$B$5-2020)</f>
        <v>16.335569177444718</v>
      </c>
      <c r="G2" s="1">
        <f>'[1]CostFlex, 2020, Summer'!G2*(1+[1]Main!$B$5)^(Main!$B$5-2020)</f>
        <v>17.026862222792772</v>
      </c>
      <c r="H2" s="1">
        <f>'[1]CostFlex, 2020, Summer'!H2*(1+[1]Main!$B$5)^(Main!$B$5-2020)</f>
        <v>18.475560833146119</v>
      </c>
      <c r="I2" s="1">
        <f>'[1]CostFlex, 2020, Summer'!I2*(1+[1]Main!$B$5)^(Main!$B$5-2020)</f>
        <v>19.165570140248402</v>
      </c>
      <c r="J2" s="1">
        <f>'[1]CostFlex, 2020, Summer'!J2*(1+[1]Main!$B$5)^(Main!$B$5-2020)</f>
        <v>20</v>
      </c>
      <c r="K2" s="1">
        <f>'[1]CostFlex, 2020, Summer'!K2*(1+[1]Main!$B$5)^(Main!$B$5-2020)</f>
        <v>18.962739497416479</v>
      </c>
      <c r="L2" s="1">
        <f>'[1]CostFlex, 2020, Summer'!L2*(1+[1]Main!$B$5)^(Main!$B$5-2020)</f>
        <v>18.53204531596008</v>
      </c>
      <c r="M2" s="1">
        <f>'[1]CostFlex, 2020, Summer'!M2*(1+[1]Main!$B$5)^(Main!$B$5-2020)</f>
        <v>16.831092140312592</v>
      </c>
      <c r="N2" s="1">
        <f>'[1]CostFlex, 2020, Summer'!N2*(1+[1]Main!$B$5)^(Main!$B$5-2020)</f>
        <v>16.365095157097468</v>
      </c>
      <c r="O2" s="1">
        <f>'[1]CostFlex, 2020, Summer'!O2*(1+[1]Main!$B$5)^(Main!$B$5-2020)</f>
        <v>13.986328187682533</v>
      </c>
      <c r="P2" s="1">
        <f>'[1]CostFlex, 2020, Summer'!P2*(1+[1]Main!$B$5)^(Main!$B$5-2020)</f>
        <v>14.551173015822075</v>
      </c>
      <c r="Q2" s="1">
        <f>'[1]CostFlex, 2020, Summer'!Q2*(1+[1]Main!$B$5)^(Main!$B$5-2020)</f>
        <v>13.194903559164286</v>
      </c>
      <c r="R2" s="1">
        <f>'[1]CostFlex, 2020, Summer'!R2*(1+[1]Main!$B$5)^(Main!$B$5-2020)</f>
        <v>12.837382457716872</v>
      </c>
      <c r="S2" s="1">
        <f>'[1]CostFlex, 2020, Summer'!S2*(1+[1]Main!$B$5)^(Main!$B$5-2020)</f>
        <v>12.769344330690974</v>
      </c>
      <c r="T2" s="1">
        <f>'[1]CostFlex, 2020, Summer'!T2*(1+[1]Main!$B$5)^(Main!$B$5-2020)</f>
        <v>12.937514040887063</v>
      </c>
      <c r="U2" s="1">
        <f>'[1]CostFlex, 2020, Summer'!U2*(1+[1]Main!$B$5)^(Main!$B$5-2020)</f>
        <v>14.694309830225619</v>
      </c>
      <c r="V2" s="1">
        <f>'[1]CostFlex, 2020, Summer'!V2*(1+[1]Main!$B$5)^(Main!$B$5-2020)</f>
        <v>17.809942552713505</v>
      </c>
      <c r="W2" s="1">
        <f>'[1]CostFlex, 2020, Summer'!W2*(1+[1]Main!$B$5)^(Main!$B$5-2020)</f>
        <v>17.78619339516673</v>
      </c>
      <c r="X2" s="1">
        <f>'[1]CostFlex, 2020, Summer'!X2*(1+[1]Main!$B$5)^(Main!$B$5-2020)</f>
        <v>16.841362046278764</v>
      </c>
      <c r="Y2" s="1">
        <f>'[1]CostFlex, 2020, Summer'!Y2*(1+[1]Main!$B$5)^(Main!$B$5-2020)</f>
        <v>16.020411438107772</v>
      </c>
    </row>
    <row r="3" spans="1:25" x14ac:dyDescent="0.25">
      <c r="A3">
        <v>17</v>
      </c>
      <c r="B3" s="1">
        <f>'[1]CostFlex, 2020, Summer'!B3*(1+[1]Main!$B$5)^(Main!$B$5-2020)</f>
        <v>17.851022176578198</v>
      </c>
      <c r="C3" s="1">
        <f>'[1]CostFlex, 2020, Summer'!C3*(1+[1]Main!$B$5)^(Main!$B$5-2020)</f>
        <v>17.009531756474857</v>
      </c>
      <c r="D3" s="1">
        <f>'[1]CostFlex, 2020, Summer'!D3*(1+[1]Main!$B$5)^(Main!$B$5-2020)</f>
        <v>16.656503738887643</v>
      </c>
      <c r="E3" s="1">
        <f>'[1]CostFlex, 2020, Summer'!E3*(1+[1]Main!$B$5)^(Main!$B$5-2020)</f>
        <v>16.175101896723259</v>
      </c>
      <c r="F3" s="1">
        <f>'[1]CostFlex, 2020, Summer'!F3*(1+[1]Main!$B$5)^(Main!$B$5-2020)</f>
        <v>16.335569177444718</v>
      </c>
      <c r="G3" s="1">
        <f>'[1]CostFlex, 2020, Summer'!G3*(1+[1]Main!$B$5)^(Main!$B$5-2020)</f>
        <v>17.026862222792772</v>
      </c>
      <c r="H3" s="1">
        <f>'[1]CostFlex, 2020, Summer'!H3*(1+[1]Main!$B$5)^(Main!$B$5-2020)</f>
        <v>18.475560833146119</v>
      </c>
      <c r="I3" s="1">
        <f>'[1]CostFlex, 2020, Summer'!I3*(1+[1]Main!$B$5)^(Main!$B$5-2020)</f>
        <v>19.165570140248402</v>
      </c>
      <c r="J3" s="1">
        <f>'[1]CostFlex, 2020, Summer'!J3*(1+[1]Main!$B$5)^(Main!$B$5-2020)</f>
        <v>20</v>
      </c>
      <c r="K3" s="1">
        <f>'[1]CostFlex, 2020, Summer'!K3*(1+[1]Main!$B$5)^(Main!$B$5-2020)</f>
        <v>18.962739497416479</v>
      </c>
      <c r="L3" s="1">
        <f>'[1]CostFlex, 2020, Summer'!L3*(1+[1]Main!$B$5)^(Main!$B$5-2020)</f>
        <v>18.53204531596008</v>
      </c>
      <c r="M3" s="1">
        <f>'[1]CostFlex, 2020, Summer'!M3*(1+[1]Main!$B$5)^(Main!$B$5-2020)</f>
        <v>16.831092140312592</v>
      </c>
      <c r="N3" s="1">
        <f>'[1]CostFlex, 2020, Summer'!N3*(1+[1]Main!$B$5)^(Main!$B$5-2020)</f>
        <v>16.365095157097468</v>
      </c>
      <c r="O3" s="1">
        <f>'[1]CostFlex, 2020, Summer'!O3*(1+[1]Main!$B$5)^(Main!$B$5-2020)</f>
        <v>13.986328187682533</v>
      </c>
      <c r="P3" s="1">
        <f>'[1]CostFlex, 2020, Summer'!P3*(1+[1]Main!$B$5)^(Main!$B$5-2020)</f>
        <v>14.551173015822075</v>
      </c>
      <c r="Q3" s="1">
        <f>'[1]CostFlex, 2020, Summer'!Q3*(1+[1]Main!$B$5)^(Main!$B$5-2020)</f>
        <v>13.194903559164286</v>
      </c>
      <c r="R3" s="1">
        <f>'[1]CostFlex, 2020, Summer'!R3*(1+[1]Main!$B$5)^(Main!$B$5-2020)</f>
        <v>12.837382457716872</v>
      </c>
      <c r="S3" s="1">
        <f>'[1]CostFlex, 2020, Summer'!S3*(1+[1]Main!$B$5)^(Main!$B$5-2020)</f>
        <v>12.769344330690974</v>
      </c>
      <c r="T3" s="1">
        <f>'[1]CostFlex, 2020, Summer'!T3*(1+[1]Main!$B$5)^(Main!$B$5-2020)</f>
        <v>12.937514040887063</v>
      </c>
      <c r="U3" s="1">
        <f>'[1]CostFlex, 2020, Summer'!U3*(1+[1]Main!$B$5)^(Main!$B$5-2020)</f>
        <v>14.694309830225619</v>
      </c>
      <c r="V3" s="1">
        <f>'[1]CostFlex, 2020, Summer'!V3*(1+[1]Main!$B$5)^(Main!$B$5-2020)</f>
        <v>17.809942552713505</v>
      </c>
      <c r="W3" s="1">
        <f>'[1]CostFlex, 2020, Summer'!W3*(1+[1]Main!$B$5)^(Main!$B$5-2020)</f>
        <v>17.78619339516673</v>
      </c>
      <c r="X3" s="1">
        <f>'[1]CostFlex, 2020, Summer'!X3*(1+[1]Main!$B$5)^(Main!$B$5-2020)</f>
        <v>16.841362046278764</v>
      </c>
      <c r="Y3" s="1">
        <f>'[1]CostFlex, 2020, Summer'!Y3*(1+[1]Main!$B$5)^(Main!$B$5-2020)</f>
        <v>16.020411438107772</v>
      </c>
    </row>
    <row r="4" spans="1:25" x14ac:dyDescent="0.25">
      <c r="A4">
        <v>38</v>
      </c>
      <c r="B4" s="1">
        <f>'[1]CostFlex, 2020, Summer'!B4*(1+[1]Main!$B$5)^(Main!$B$5-2020)</f>
        <v>17.851022176578198</v>
      </c>
      <c r="C4" s="1">
        <f>'[1]CostFlex, 2020, Summer'!C4*(1+[1]Main!$B$5)^(Main!$B$5-2020)</f>
        <v>17.009531756474857</v>
      </c>
      <c r="D4" s="1">
        <f>'[1]CostFlex, 2020, Summer'!D4*(1+[1]Main!$B$5)^(Main!$B$5-2020)</f>
        <v>16.656503738887643</v>
      </c>
      <c r="E4" s="1">
        <f>'[1]CostFlex, 2020, Summer'!E4*(1+[1]Main!$B$5)^(Main!$B$5-2020)</f>
        <v>16.175101896723259</v>
      </c>
      <c r="F4" s="1">
        <f>'[1]CostFlex, 2020, Summer'!F4*(1+[1]Main!$B$5)^(Main!$B$5-2020)</f>
        <v>16.335569177444718</v>
      </c>
      <c r="G4" s="1">
        <f>'[1]CostFlex, 2020, Summer'!G4*(1+[1]Main!$B$5)^(Main!$B$5-2020)</f>
        <v>17.026862222792772</v>
      </c>
      <c r="H4" s="1">
        <f>'[1]CostFlex, 2020, Summer'!H4*(1+[1]Main!$B$5)^(Main!$B$5-2020)</f>
        <v>18.475560833146119</v>
      </c>
      <c r="I4" s="1">
        <f>'[1]CostFlex, 2020, Summer'!I4*(1+[1]Main!$B$5)^(Main!$B$5-2020)</f>
        <v>19.165570140248402</v>
      </c>
      <c r="J4" s="1">
        <f>'[1]CostFlex, 2020, Summer'!J4*(1+[1]Main!$B$5)^(Main!$B$5-2020)</f>
        <v>20</v>
      </c>
      <c r="K4" s="1">
        <f>'[1]CostFlex, 2020, Summer'!K4*(1+[1]Main!$B$5)^(Main!$B$5-2020)</f>
        <v>18.962739497416479</v>
      </c>
      <c r="L4" s="1">
        <f>'[1]CostFlex, 2020, Summer'!L4*(1+[1]Main!$B$5)^(Main!$B$5-2020)</f>
        <v>18.53204531596008</v>
      </c>
      <c r="M4" s="1">
        <f>'[1]CostFlex, 2020, Summer'!M4*(1+[1]Main!$B$5)^(Main!$B$5-2020)</f>
        <v>16.831092140312592</v>
      </c>
      <c r="N4" s="1">
        <f>'[1]CostFlex, 2020, Summer'!N4*(1+[1]Main!$B$5)^(Main!$B$5-2020)</f>
        <v>16.365095157097468</v>
      </c>
      <c r="O4" s="1">
        <f>'[1]CostFlex, 2020, Summer'!O4*(1+[1]Main!$B$5)^(Main!$B$5-2020)</f>
        <v>13.986328187682533</v>
      </c>
      <c r="P4" s="1">
        <f>'[1]CostFlex, 2020, Summer'!P4*(1+[1]Main!$B$5)^(Main!$B$5-2020)</f>
        <v>14.551173015822075</v>
      </c>
      <c r="Q4" s="1">
        <f>'[1]CostFlex, 2020, Summer'!Q4*(1+[1]Main!$B$5)^(Main!$B$5-2020)</f>
        <v>13.194903559164286</v>
      </c>
      <c r="R4" s="1">
        <f>'[1]CostFlex, 2020, Summer'!R4*(1+[1]Main!$B$5)^(Main!$B$5-2020)</f>
        <v>12.837382457716872</v>
      </c>
      <c r="S4" s="1">
        <f>'[1]CostFlex, 2020, Summer'!S4*(1+[1]Main!$B$5)^(Main!$B$5-2020)</f>
        <v>12.769344330690974</v>
      </c>
      <c r="T4" s="1">
        <f>'[1]CostFlex, 2020, Summer'!T4*(1+[1]Main!$B$5)^(Main!$B$5-2020)</f>
        <v>12.937514040887063</v>
      </c>
      <c r="U4" s="1">
        <f>'[1]CostFlex, 2020, Summer'!U4*(1+[1]Main!$B$5)^(Main!$B$5-2020)</f>
        <v>14.694309830225619</v>
      </c>
      <c r="V4" s="1">
        <f>'[1]CostFlex, 2020, Summer'!V4*(1+[1]Main!$B$5)^(Main!$B$5-2020)</f>
        <v>17.809942552713505</v>
      </c>
      <c r="W4" s="1">
        <f>'[1]CostFlex, 2020, Summer'!W4*(1+[1]Main!$B$5)^(Main!$B$5-2020)</f>
        <v>17.78619339516673</v>
      </c>
      <c r="X4" s="1">
        <f>'[1]CostFlex, 2020, Summer'!X4*(1+[1]Main!$B$5)^(Main!$B$5-2020)</f>
        <v>16.841362046278764</v>
      </c>
      <c r="Y4" s="1">
        <f>'[1]CostFlex, 2020, Summer'!Y4*(1+[1]Main!$B$5)^(Main!$B$5-2020)</f>
        <v>16.020411438107772</v>
      </c>
    </row>
    <row r="5" spans="1:25" x14ac:dyDescent="0.25">
      <c r="A5">
        <v>36</v>
      </c>
      <c r="B5" s="1">
        <f>'[1]CostFlex, 2020, Summer'!B5*(1+[1]Main!$B$5)^(Main!$B$5-2020)</f>
        <v>17.851022176578198</v>
      </c>
      <c r="C5" s="1">
        <f>'[1]CostFlex, 2020, Summer'!C5*(1+[1]Main!$B$5)^(Main!$B$5-2020)</f>
        <v>17.009531756474857</v>
      </c>
      <c r="D5" s="1">
        <f>'[1]CostFlex, 2020, Summer'!D5*(1+[1]Main!$B$5)^(Main!$B$5-2020)</f>
        <v>16.656503738887643</v>
      </c>
      <c r="E5" s="1">
        <f>'[1]CostFlex, 2020, Summer'!E5*(1+[1]Main!$B$5)^(Main!$B$5-2020)</f>
        <v>16.175101896723259</v>
      </c>
      <c r="F5" s="1">
        <f>'[1]CostFlex, 2020, Summer'!F5*(1+[1]Main!$B$5)^(Main!$B$5-2020)</f>
        <v>16.335569177444718</v>
      </c>
      <c r="G5" s="1">
        <f>'[1]CostFlex, 2020, Summer'!G5*(1+[1]Main!$B$5)^(Main!$B$5-2020)</f>
        <v>17.026862222792772</v>
      </c>
      <c r="H5" s="1">
        <f>'[1]CostFlex, 2020, Summer'!H5*(1+[1]Main!$B$5)^(Main!$B$5-2020)</f>
        <v>18.475560833146119</v>
      </c>
      <c r="I5" s="1">
        <f>'[1]CostFlex, 2020, Summer'!I5*(1+[1]Main!$B$5)^(Main!$B$5-2020)</f>
        <v>19.165570140248402</v>
      </c>
      <c r="J5" s="1">
        <f>'[1]CostFlex, 2020, Summer'!J5*(1+[1]Main!$B$5)^(Main!$B$5-2020)</f>
        <v>20</v>
      </c>
      <c r="K5" s="1">
        <f>'[1]CostFlex, 2020, Summer'!K5*(1+[1]Main!$B$5)^(Main!$B$5-2020)</f>
        <v>18.962739497416479</v>
      </c>
      <c r="L5" s="1">
        <f>'[1]CostFlex, 2020, Summer'!L5*(1+[1]Main!$B$5)^(Main!$B$5-2020)</f>
        <v>18.53204531596008</v>
      </c>
      <c r="M5" s="1">
        <f>'[1]CostFlex, 2020, Summer'!M5*(1+[1]Main!$B$5)^(Main!$B$5-2020)</f>
        <v>16.831092140312592</v>
      </c>
      <c r="N5" s="1">
        <f>'[1]CostFlex, 2020, Summer'!N5*(1+[1]Main!$B$5)^(Main!$B$5-2020)</f>
        <v>16.365095157097468</v>
      </c>
      <c r="O5" s="1">
        <f>'[1]CostFlex, 2020, Summer'!O5*(1+[1]Main!$B$5)^(Main!$B$5-2020)</f>
        <v>13.986328187682533</v>
      </c>
      <c r="P5" s="1">
        <f>'[1]CostFlex, 2020, Summer'!P5*(1+[1]Main!$B$5)^(Main!$B$5-2020)</f>
        <v>14.551173015822075</v>
      </c>
      <c r="Q5" s="1">
        <f>'[1]CostFlex, 2020, Summer'!Q5*(1+[1]Main!$B$5)^(Main!$B$5-2020)</f>
        <v>13.194903559164286</v>
      </c>
      <c r="R5" s="1">
        <f>'[1]CostFlex, 2020, Summer'!R5*(1+[1]Main!$B$5)^(Main!$B$5-2020)</f>
        <v>12.837382457716872</v>
      </c>
      <c r="S5" s="1">
        <f>'[1]CostFlex, 2020, Summer'!S5*(1+[1]Main!$B$5)^(Main!$B$5-2020)</f>
        <v>12.769344330690974</v>
      </c>
      <c r="T5" s="1">
        <f>'[1]CostFlex, 2020, Summer'!T5*(1+[1]Main!$B$5)^(Main!$B$5-2020)</f>
        <v>12.937514040887063</v>
      </c>
      <c r="U5" s="1">
        <f>'[1]CostFlex, 2020, Summer'!U5*(1+[1]Main!$B$5)^(Main!$B$5-2020)</f>
        <v>14.694309830225619</v>
      </c>
      <c r="V5" s="1">
        <f>'[1]CostFlex, 2020, Summer'!V5*(1+[1]Main!$B$5)^(Main!$B$5-2020)</f>
        <v>17.809942552713505</v>
      </c>
      <c r="W5" s="1">
        <f>'[1]CostFlex, 2020, Summer'!W5*(1+[1]Main!$B$5)^(Main!$B$5-2020)</f>
        <v>17.78619339516673</v>
      </c>
      <c r="X5" s="1">
        <f>'[1]CostFlex, 2020, Summer'!X5*(1+[1]Main!$B$5)^(Main!$B$5-2020)</f>
        <v>16.841362046278764</v>
      </c>
      <c r="Y5" s="1">
        <f>'[1]CostFlex, 2020, Summer'!Y5*(1+[1]Main!$B$5)^(Main!$B$5-2020)</f>
        <v>16.020411438107772</v>
      </c>
    </row>
    <row r="6" spans="1:25" x14ac:dyDescent="0.25">
      <c r="A6">
        <v>26</v>
      </c>
      <c r="B6" s="1">
        <f>'[1]CostFlex, 2020, Summer'!B6*(1+[1]Main!$B$5)^(Main!$B$5-2020)</f>
        <v>17.851022176578198</v>
      </c>
      <c r="C6" s="1">
        <f>'[1]CostFlex, 2020, Summer'!C6*(1+[1]Main!$B$5)^(Main!$B$5-2020)</f>
        <v>17.009531756474857</v>
      </c>
      <c r="D6" s="1">
        <f>'[1]CostFlex, 2020, Summer'!D6*(1+[1]Main!$B$5)^(Main!$B$5-2020)</f>
        <v>16.656503738887643</v>
      </c>
      <c r="E6" s="1">
        <f>'[1]CostFlex, 2020, Summer'!E6*(1+[1]Main!$B$5)^(Main!$B$5-2020)</f>
        <v>16.175101896723259</v>
      </c>
      <c r="F6" s="1">
        <f>'[1]CostFlex, 2020, Summer'!F6*(1+[1]Main!$B$5)^(Main!$B$5-2020)</f>
        <v>16.335569177444718</v>
      </c>
      <c r="G6" s="1">
        <f>'[1]CostFlex, 2020, Summer'!G6*(1+[1]Main!$B$5)^(Main!$B$5-2020)</f>
        <v>17.026862222792772</v>
      </c>
      <c r="H6" s="1">
        <f>'[1]CostFlex, 2020, Summer'!H6*(1+[1]Main!$B$5)^(Main!$B$5-2020)</f>
        <v>18.475560833146119</v>
      </c>
      <c r="I6" s="1">
        <f>'[1]CostFlex, 2020, Summer'!I6*(1+[1]Main!$B$5)^(Main!$B$5-2020)</f>
        <v>19.165570140248402</v>
      </c>
      <c r="J6" s="1">
        <f>'[1]CostFlex, 2020, Summer'!J6*(1+[1]Main!$B$5)^(Main!$B$5-2020)</f>
        <v>20</v>
      </c>
      <c r="K6" s="1">
        <f>'[1]CostFlex, 2020, Summer'!K6*(1+[1]Main!$B$5)^(Main!$B$5-2020)</f>
        <v>18.962739497416479</v>
      </c>
      <c r="L6" s="1">
        <f>'[1]CostFlex, 2020, Summer'!L6*(1+[1]Main!$B$5)^(Main!$B$5-2020)</f>
        <v>18.53204531596008</v>
      </c>
      <c r="M6" s="1">
        <f>'[1]CostFlex, 2020, Summer'!M6*(1+[1]Main!$B$5)^(Main!$B$5-2020)</f>
        <v>16.831092140312592</v>
      </c>
      <c r="N6" s="1">
        <f>'[1]CostFlex, 2020, Summer'!N6*(1+[1]Main!$B$5)^(Main!$B$5-2020)</f>
        <v>16.365095157097468</v>
      </c>
      <c r="O6" s="1">
        <f>'[1]CostFlex, 2020, Summer'!O6*(1+[1]Main!$B$5)^(Main!$B$5-2020)</f>
        <v>13.986328187682533</v>
      </c>
      <c r="P6" s="1">
        <f>'[1]CostFlex, 2020, Summer'!P6*(1+[1]Main!$B$5)^(Main!$B$5-2020)</f>
        <v>14.551173015822075</v>
      </c>
      <c r="Q6" s="1">
        <f>'[1]CostFlex, 2020, Summer'!Q6*(1+[1]Main!$B$5)^(Main!$B$5-2020)</f>
        <v>13.194903559164286</v>
      </c>
      <c r="R6" s="1">
        <f>'[1]CostFlex, 2020, Summer'!R6*(1+[1]Main!$B$5)^(Main!$B$5-2020)</f>
        <v>12.837382457716872</v>
      </c>
      <c r="S6" s="1">
        <f>'[1]CostFlex, 2020, Summer'!S6*(1+[1]Main!$B$5)^(Main!$B$5-2020)</f>
        <v>12.769344330690974</v>
      </c>
      <c r="T6" s="1">
        <f>'[1]CostFlex, 2020, Summer'!T6*(1+[1]Main!$B$5)^(Main!$B$5-2020)</f>
        <v>12.937514040887063</v>
      </c>
      <c r="U6" s="1">
        <f>'[1]CostFlex, 2020, Summer'!U6*(1+[1]Main!$B$5)^(Main!$B$5-2020)</f>
        <v>14.694309830225619</v>
      </c>
      <c r="V6" s="1">
        <f>'[1]CostFlex, 2020, Summer'!V6*(1+[1]Main!$B$5)^(Main!$B$5-2020)</f>
        <v>17.809942552713505</v>
      </c>
      <c r="W6" s="1">
        <f>'[1]CostFlex, 2020, Summer'!W6*(1+[1]Main!$B$5)^(Main!$B$5-2020)</f>
        <v>17.78619339516673</v>
      </c>
      <c r="X6" s="1">
        <f>'[1]CostFlex, 2020, Summer'!X6*(1+[1]Main!$B$5)^(Main!$B$5-2020)</f>
        <v>16.841362046278764</v>
      </c>
      <c r="Y6" s="1">
        <f>'[1]CostFlex, 2020, Summer'!Y6*(1+[1]Main!$B$5)^(Main!$B$5-2020)</f>
        <v>16.020411438107772</v>
      </c>
    </row>
    <row r="7" spans="1:25" x14ac:dyDescent="0.25">
      <c r="A7">
        <v>24</v>
      </c>
      <c r="B7" s="1">
        <f>'[1]CostFlex, 2020, Summer'!B7*(1+[1]Main!$B$5)^(Main!$B$5-2020)</f>
        <v>17.851022176578198</v>
      </c>
      <c r="C7" s="1">
        <f>'[1]CostFlex, 2020, Summer'!C7*(1+[1]Main!$B$5)^(Main!$B$5-2020)</f>
        <v>17.009531756474857</v>
      </c>
      <c r="D7" s="1">
        <f>'[1]CostFlex, 2020, Summer'!D7*(1+[1]Main!$B$5)^(Main!$B$5-2020)</f>
        <v>16.656503738887643</v>
      </c>
      <c r="E7" s="1">
        <f>'[1]CostFlex, 2020, Summer'!E7*(1+[1]Main!$B$5)^(Main!$B$5-2020)</f>
        <v>16.175101896723259</v>
      </c>
      <c r="F7" s="1">
        <f>'[1]CostFlex, 2020, Summer'!F7*(1+[1]Main!$B$5)^(Main!$B$5-2020)</f>
        <v>16.335569177444718</v>
      </c>
      <c r="G7" s="1">
        <f>'[1]CostFlex, 2020, Summer'!G7*(1+[1]Main!$B$5)^(Main!$B$5-2020)</f>
        <v>17.026862222792772</v>
      </c>
      <c r="H7" s="1">
        <f>'[1]CostFlex, 2020, Summer'!H7*(1+[1]Main!$B$5)^(Main!$B$5-2020)</f>
        <v>18.475560833146119</v>
      </c>
      <c r="I7" s="1">
        <f>'[1]CostFlex, 2020, Summer'!I7*(1+[1]Main!$B$5)^(Main!$B$5-2020)</f>
        <v>19.165570140248402</v>
      </c>
      <c r="J7" s="1">
        <f>'[1]CostFlex, 2020, Summer'!J7*(1+[1]Main!$B$5)^(Main!$B$5-2020)</f>
        <v>20</v>
      </c>
      <c r="K7" s="1">
        <f>'[1]CostFlex, 2020, Summer'!K7*(1+[1]Main!$B$5)^(Main!$B$5-2020)</f>
        <v>18.962739497416479</v>
      </c>
      <c r="L7" s="1">
        <f>'[1]CostFlex, 2020, Summer'!L7*(1+[1]Main!$B$5)^(Main!$B$5-2020)</f>
        <v>18.53204531596008</v>
      </c>
      <c r="M7" s="1">
        <f>'[1]CostFlex, 2020, Summer'!M7*(1+[1]Main!$B$5)^(Main!$B$5-2020)</f>
        <v>16.831092140312592</v>
      </c>
      <c r="N7" s="1">
        <f>'[1]CostFlex, 2020, Summer'!N7*(1+[1]Main!$B$5)^(Main!$B$5-2020)</f>
        <v>16.365095157097468</v>
      </c>
      <c r="O7" s="1">
        <f>'[1]CostFlex, 2020, Summer'!O7*(1+[1]Main!$B$5)^(Main!$B$5-2020)</f>
        <v>13.986328187682533</v>
      </c>
      <c r="P7" s="1">
        <f>'[1]CostFlex, 2020, Summer'!P7*(1+[1]Main!$B$5)^(Main!$B$5-2020)</f>
        <v>14.551173015822075</v>
      </c>
      <c r="Q7" s="1">
        <f>'[1]CostFlex, 2020, Summer'!Q7*(1+[1]Main!$B$5)^(Main!$B$5-2020)</f>
        <v>13.194903559164286</v>
      </c>
      <c r="R7" s="1">
        <f>'[1]CostFlex, 2020, Summer'!R7*(1+[1]Main!$B$5)^(Main!$B$5-2020)</f>
        <v>12.837382457716872</v>
      </c>
      <c r="S7" s="1">
        <f>'[1]CostFlex, 2020, Summer'!S7*(1+[1]Main!$B$5)^(Main!$B$5-2020)</f>
        <v>12.769344330690974</v>
      </c>
      <c r="T7" s="1">
        <f>'[1]CostFlex, 2020, Summer'!T7*(1+[1]Main!$B$5)^(Main!$B$5-2020)</f>
        <v>12.937514040887063</v>
      </c>
      <c r="U7" s="1">
        <f>'[1]CostFlex, 2020, Summer'!U7*(1+[1]Main!$B$5)^(Main!$B$5-2020)</f>
        <v>14.694309830225619</v>
      </c>
      <c r="V7" s="1">
        <f>'[1]CostFlex, 2020, Summer'!V7*(1+[1]Main!$B$5)^(Main!$B$5-2020)</f>
        <v>17.809942552713505</v>
      </c>
      <c r="W7" s="1">
        <f>'[1]CostFlex, 2020, Summer'!W7*(1+[1]Main!$B$5)^(Main!$B$5-2020)</f>
        <v>17.78619339516673</v>
      </c>
      <c r="X7" s="1">
        <f>'[1]CostFlex, 2020, Summer'!X7*(1+[1]Main!$B$5)^(Main!$B$5-2020)</f>
        <v>16.841362046278764</v>
      </c>
      <c r="Y7" s="1">
        <f>'[1]CostFlex, 2020, Summer'!Y7*(1+[1]Main!$B$5)^(Main!$B$5-2020)</f>
        <v>16.020411438107772</v>
      </c>
    </row>
    <row r="8" spans="1:25" x14ac:dyDescent="0.25">
      <c r="A8">
        <v>28</v>
      </c>
      <c r="B8" s="1">
        <f>'[1]CostFlex, 2020, Summer'!B8*(1+[1]Main!$B$5)^(Main!$B$5-2020)</f>
        <v>17.851022176578198</v>
      </c>
      <c r="C8" s="1">
        <f>'[1]CostFlex, 2020, Summer'!C8*(1+[1]Main!$B$5)^(Main!$B$5-2020)</f>
        <v>17.009531756474857</v>
      </c>
      <c r="D8" s="1">
        <f>'[1]CostFlex, 2020, Summer'!D8*(1+[1]Main!$B$5)^(Main!$B$5-2020)</f>
        <v>16.656503738887643</v>
      </c>
      <c r="E8" s="1">
        <f>'[1]CostFlex, 2020, Summer'!E8*(1+[1]Main!$B$5)^(Main!$B$5-2020)</f>
        <v>16.175101896723259</v>
      </c>
      <c r="F8" s="1">
        <f>'[1]CostFlex, 2020, Summer'!F8*(1+[1]Main!$B$5)^(Main!$B$5-2020)</f>
        <v>16.335569177444718</v>
      </c>
      <c r="G8" s="1">
        <f>'[1]CostFlex, 2020, Summer'!G8*(1+[1]Main!$B$5)^(Main!$B$5-2020)</f>
        <v>17.026862222792772</v>
      </c>
      <c r="H8" s="1">
        <f>'[1]CostFlex, 2020, Summer'!H8*(1+[1]Main!$B$5)^(Main!$B$5-2020)</f>
        <v>18.475560833146119</v>
      </c>
      <c r="I8" s="1">
        <f>'[1]CostFlex, 2020, Summer'!I8*(1+[1]Main!$B$5)^(Main!$B$5-2020)</f>
        <v>19.165570140248402</v>
      </c>
      <c r="J8" s="1">
        <f>'[1]CostFlex, 2020, Summer'!J8*(1+[1]Main!$B$5)^(Main!$B$5-2020)</f>
        <v>20</v>
      </c>
      <c r="K8" s="1">
        <f>'[1]CostFlex, 2020, Summer'!K8*(1+[1]Main!$B$5)^(Main!$B$5-2020)</f>
        <v>18.962739497416479</v>
      </c>
      <c r="L8" s="1">
        <f>'[1]CostFlex, 2020, Summer'!L8*(1+[1]Main!$B$5)^(Main!$B$5-2020)</f>
        <v>18.53204531596008</v>
      </c>
      <c r="M8" s="1">
        <f>'[1]CostFlex, 2020, Summer'!M8*(1+[1]Main!$B$5)^(Main!$B$5-2020)</f>
        <v>16.831092140312592</v>
      </c>
      <c r="N8" s="1">
        <f>'[1]CostFlex, 2020, Summer'!N8*(1+[1]Main!$B$5)^(Main!$B$5-2020)</f>
        <v>16.365095157097468</v>
      </c>
      <c r="O8" s="1">
        <f>'[1]CostFlex, 2020, Summer'!O8*(1+[1]Main!$B$5)^(Main!$B$5-2020)</f>
        <v>13.986328187682533</v>
      </c>
      <c r="P8" s="1">
        <f>'[1]CostFlex, 2020, Summer'!P8*(1+[1]Main!$B$5)^(Main!$B$5-2020)</f>
        <v>14.551173015822075</v>
      </c>
      <c r="Q8" s="1">
        <f>'[1]CostFlex, 2020, Summer'!Q8*(1+[1]Main!$B$5)^(Main!$B$5-2020)</f>
        <v>13.194903559164286</v>
      </c>
      <c r="R8" s="1">
        <f>'[1]CostFlex, 2020, Summer'!R8*(1+[1]Main!$B$5)^(Main!$B$5-2020)</f>
        <v>12.837382457716872</v>
      </c>
      <c r="S8" s="1">
        <f>'[1]CostFlex, 2020, Summer'!S8*(1+[1]Main!$B$5)^(Main!$B$5-2020)</f>
        <v>12.769344330690974</v>
      </c>
      <c r="T8" s="1">
        <f>'[1]CostFlex, 2020, Summer'!T8*(1+[1]Main!$B$5)^(Main!$B$5-2020)</f>
        <v>12.937514040887063</v>
      </c>
      <c r="U8" s="1">
        <f>'[1]CostFlex, 2020, Summer'!U8*(1+[1]Main!$B$5)^(Main!$B$5-2020)</f>
        <v>14.694309830225619</v>
      </c>
      <c r="V8" s="1">
        <f>'[1]CostFlex, 2020, Summer'!V8*(1+[1]Main!$B$5)^(Main!$B$5-2020)</f>
        <v>17.809942552713505</v>
      </c>
      <c r="W8" s="1">
        <f>'[1]CostFlex, 2020, Summer'!W8*(1+[1]Main!$B$5)^(Main!$B$5-2020)</f>
        <v>17.78619339516673</v>
      </c>
      <c r="X8" s="1">
        <f>'[1]CostFlex, 2020, Summer'!X8*(1+[1]Main!$B$5)^(Main!$B$5-2020)</f>
        <v>16.841362046278764</v>
      </c>
      <c r="Y8" s="1">
        <f>'[1]CostFlex, 2020, Summer'!Y8*(1+[1]Main!$B$5)^(Main!$B$5-2020)</f>
        <v>16.020411438107772</v>
      </c>
    </row>
    <row r="9" spans="1:25" x14ac:dyDescent="0.25">
      <c r="A9">
        <v>6</v>
      </c>
      <c r="B9" s="1">
        <f>'[1]CostFlex, 2020, Summer'!B9*(1+[1]Main!$B$5)^(Main!$B$5-2020)</f>
        <v>17.851022176578198</v>
      </c>
      <c r="C9" s="1">
        <f>'[1]CostFlex, 2020, Summer'!C9*(1+[1]Main!$B$5)^(Main!$B$5-2020)</f>
        <v>17.009531756474857</v>
      </c>
      <c r="D9" s="1">
        <f>'[1]CostFlex, 2020, Summer'!D9*(1+[1]Main!$B$5)^(Main!$B$5-2020)</f>
        <v>16.656503738887643</v>
      </c>
      <c r="E9" s="1">
        <f>'[1]CostFlex, 2020, Summer'!E9*(1+[1]Main!$B$5)^(Main!$B$5-2020)</f>
        <v>16.175101896723259</v>
      </c>
      <c r="F9" s="1">
        <f>'[1]CostFlex, 2020, Summer'!F9*(1+[1]Main!$B$5)^(Main!$B$5-2020)</f>
        <v>16.335569177444718</v>
      </c>
      <c r="G9" s="1">
        <f>'[1]CostFlex, 2020, Summer'!G9*(1+[1]Main!$B$5)^(Main!$B$5-2020)</f>
        <v>17.026862222792772</v>
      </c>
      <c r="H9" s="1">
        <f>'[1]CostFlex, 2020, Summer'!H9*(1+[1]Main!$B$5)^(Main!$B$5-2020)</f>
        <v>18.475560833146119</v>
      </c>
      <c r="I9" s="1">
        <f>'[1]CostFlex, 2020, Summer'!I9*(1+[1]Main!$B$5)^(Main!$B$5-2020)</f>
        <v>19.165570140248402</v>
      </c>
      <c r="J9" s="1">
        <f>'[1]CostFlex, 2020, Summer'!J9*(1+[1]Main!$B$5)^(Main!$B$5-2020)</f>
        <v>20</v>
      </c>
      <c r="K9" s="1">
        <f>'[1]CostFlex, 2020, Summer'!K9*(1+[1]Main!$B$5)^(Main!$B$5-2020)</f>
        <v>18.962739497416479</v>
      </c>
      <c r="L9" s="1">
        <f>'[1]CostFlex, 2020, Summer'!L9*(1+[1]Main!$B$5)^(Main!$B$5-2020)</f>
        <v>18.53204531596008</v>
      </c>
      <c r="M9" s="1">
        <f>'[1]CostFlex, 2020, Summer'!M9*(1+[1]Main!$B$5)^(Main!$B$5-2020)</f>
        <v>16.831092140312592</v>
      </c>
      <c r="N9" s="1">
        <f>'[1]CostFlex, 2020, Summer'!N9*(1+[1]Main!$B$5)^(Main!$B$5-2020)</f>
        <v>16.365095157097468</v>
      </c>
      <c r="O9" s="1">
        <f>'[1]CostFlex, 2020, Summer'!O9*(1+[1]Main!$B$5)^(Main!$B$5-2020)</f>
        <v>13.986328187682533</v>
      </c>
      <c r="P9" s="1">
        <f>'[1]CostFlex, 2020, Summer'!P9*(1+[1]Main!$B$5)^(Main!$B$5-2020)</f>
        <v>14.551173015822075</v>
      </c>
      <c r="Q9" s="1">
        <f>'[1]CostFlex, 2020, Summer'!Q9*(1+[1]Main!$B$5)^(Main!$B$5-2020)</f>
        <v>13.194903559164286</v>
      </c>
      <c r="R9" s="1">
        <f>'[1]CostFlex, 2020, Summer'!R9*(1+[1]Main!$B$5)^(Main!$B$5-2020)</f>
        <v>12.837382457716872</v>
      </c>
      <c r="S9" s="1">
        <f>'[1]CostFlex, 2020, Summer'!S9*(1+[1]Main!$B$5)^(Main!$B$5-2020)</f>
        <v>12.769344330690974</v>
      </c>
      <c r="T9" s="1">
        <f>'[1]CostFlex, 2020, Summer'!T9*(1+[1]Main!$B$5)^(Main!$B$5-2020)</f>
        <v>12.937514040887063</v>
      </c>
      <c r="U9" s="1">
        <f>'[1]CostFlex, 2020, Summer'!U9*(1+[1]Main!$B$5)^(Main!$B$5-2020)</f>
        <v>14.694309830225619</v>
      </c>
      <c r="V9" s="1">
        <f>'[1]CostFlex, 2020, Summer'!V9*(1+[1]Main!$B$5)^(Main!$B$5-2020)</f>
        <v>17.809942552713505</v>
      </c>
      <c r="W9" s="1">
        <f>'[1]CostFlex, 2020, Summer'!W9*(1+[1]Main!$B$5)^(Main!$B$5-2020)</f>
        <v>17.78619339516673</v>
      </c>
      <c r="X9" s="1">
        <f>'[1]CostFlex, 2020, Summer'!X9*(1+[1]Main!$B$5)^(Main!$B$5-2020)</f>
        <v>16.841362046278764</v>
      </c>
      <c r="Y9" s="1">
        <f>'[1]CostFlex, 2020, Summer'!Y9*(1+[1]Main!$B$5)^(Main!$B$5-2020)</f>
        <v>16.020411438107772</v>
      </c>
    </row>
    <row r="10" spans="1:25" x14ac:dyDescent="0.25">
      <c r="A10">
        <v>30</v>
      </c>
      <c r="B10" s="1">
        <f>'[1]CostFlex, 2020, Summer'!B10*(1+[1]Main!$B$5)^(Main!$B$5-2020)</f>
        <v>17.851022176578198</v>
      </c>
      <c r="C10" s="1">
        <f>'[1]CostFlex, 2020, Summer'!C10*(1+[1]Main!$B$5)^(Main!$B$5-2020)</f>
        <v>17.009531756474857</v>
      </c>
      <c r="D10" s="1">
        <f>'[1]CostFlex, 2020, Summer'!D10*(1+[1]Main!$B$5)^(Main!$B$5-2020)</f>
        <v>16.656503738887643</v>
      </c>
      <c r="E10" s="1">
        <f>'[1]CostFlex, 2020, Summer'!E10*(1+[1]Main!$B$5)^(Main!$B$5-2020)</f>
        <v>16.175101896723259</v>
      </c>
      <c r="F10" s="1">
        <f>'[1]CostFlex, 2020, Summer'!F10*(1+[1]Main!$B$5)^(Main!$B$5-2020)</f>
        <v>16.335569177444718</v>
      </c>
      <c r="G10" s="1">
        <f>'[1]CostFlex, 2020, Summer'!G10*(1+[1]Main!$B$5)^(Main!$B$5-2020)</f>
        <v>17.026862222792772</v>
      </c>
      <c r="H10" s="1">
        <f>'[1]CostFlex, 2020, Summer'!H10*(1+[1]Main!$B$5)^(Main!$B$5-2020)</f>
        <v>18.475560833146119</v>
      </c>
      <c r="I10" s="1">
        <f>'[1]CostFlex, 2020, Summer'!I10*(1+[1]Main!$B$5)^(Main!$B$5-2020)</f>
        <v>19.165570140248402</v>
      </c>
      <c r="J10" s="1">
        <f>'[1]CostFlex, 2020, Summer'!J10*(1+[1]Main!$B$5)^(Main!$B$5-2020)</f>
        <v>20</v>
      </c>
      <c r="K10" s="1">
        <f>'[1]CostFlex, 2020, Summer'!K10*(1+[1]Main!$B$5)^(Main!$B$5-2020)</f>
        <v>18.962739497416479</v>
      </c>
      <c r="L10" s="1">
        <f>'[1]CostFlex, 2020, Summer'!L10*(1+[1]Main!$B$5)^(Main!$B$5-2020)</f>
        <v>18.53204531596008</v>
      </c>
      <c r="M10" s="1">
        <f>'[1]CostFlex, 2020, Summer'!M10*(1+[1]Main!$B$5)^(Main!$B$5-2020)</f>
        <v>16.831092140312592</v>
      </c>
      <c r="N10" s="1">
        <f>'[1]CostFlex, 2020, Summer'!N10*(1+[1]Main!$B$5)^(Main!$B$5-2020)</f>
        <v>16.365095157097468</v>
      </c>
      <c r="O10" s="1">
        <f>'[1]CostFlex, 2020, Summer'!O10*(1+[1]Main!$B$5)^(Main!$B$5-2020)</f>
        <v>13.986328187682533</v>
      </c>
      <c r="P10" s="1">
        <f>'[1]CostFlex, 2020, Summer'!P10*(1+[1]Main!$B$5)^(Main!$B$5-2020)</f>
        <v>14.551173015822075</v>
      </c>
      <c r="Q10" s="1">
        <f>'[1]CostFlex, 2020, Summer'!Q10*(1+[1]Main!$B$5)^(Main!$B$5-2020)</f>
        <v>13.194903559164286</v>
      </c>
      <c r="R10" s="1">
        <f>'[1]CostFlex, 2020, Summer'!R10*(1+[1]Main!$B$5)^(Main!$B$5-2020)</f>
        <v>12.837382457716872</v>
      </c>
      <c r="S10" s="1">
        <f>'[1]CostFlex, 2020, Summer'!S10*(1+[1]Main!$B$5)^(Main!$B$5-2020)</f>
        <v>12.769344330690974</v>
      </c>
      <c r="T10" s="1">
        <f>'[1]CostFlex, 2020, Summer'!T10*(1+[1]Main!$B$5)^(Main!$B$5-2020)</f>
        <v>12.937514040887063</v>
      </c>
      <c r="U10" s="1">
        <f>'[1]CostFlex, 2020, Summer'!U10*(1+[1]Main!$B$5)^(Main!$B$5-2020)</f>
        <v>14.694309830225619</v>
      </c>
      <c r="V10" s="1">
        <f>'[1]CostFlex, 2020, Summer'!V10*(1+[1]Main!$B$5)^(Main!$B$5-2020)</f>
        <v>17.809942552713505</v>
      </c>
      <c r="W10" s="1">
        <f>'[1]CostFlex, 2020, Summer'!W10*(1+[1]Main!$B$5)^(Main!$B$5-2020)</f>
        <v>17.78619339516673</v>
      </c>
      <c r="X10" s="1">
        <f>'[1]CostFlex, 2020, Summer'!X10*(1+[1]Main!$B$5)^(Main!$B$5-2020)</f>
        <v>16.841362046278764</v>
      </c>
      <c r="Y10" s="1">
        <f>'[1]CostFlex, 2020, Summer'!Y10*(1+[1]Main!$B$5)^(Main!$B$5-2020)</f>
        <v>16.020411438107772</v>
      </c>
    </row>
    <row r="11" spans="1:25" x14ac:dyDescent="0.25">
      <c r="A11">
        <v>40</v>
      </c>
      <c r="B11" s="1">
        <f>'[1]CostFlex, 2020, Summer'!B11*(1+[1]Main!$B$5)^(Main!$B$5-2020)</f>
        <v>17.851022176578198</v>
      </c>
      <c r="C11" s="1">
        <f>'[1]CostFlex, 2020, Summer'!C11*(1+[1]Main!$B$5)^(Main!$B$5-2020)</f>
        <v>17.009531756474857</v>
      </c>
      <c r="D11" s="1">
        <f>'[1]CostFlex, 2020, Summer'!D11*(1+[1]Main!$B$5)^(Main!$B$5-2020)</f>
        <v>16.656503738887643</v>
      </c>
      <c r="E11" s="1">
        <f>'[1]CostFlex, 2020, Summer'!E11*(1+[1]Main!$B$5)^(Main!$B$5-2020)</f>
        <v>16.175101896723259</v>
      </c>
      <c r="F11" s="1">
        <f>'[1]CostFlex, 2020, Summer'!F11*(1+[1]Main!$B$5)^(Main!$B$5-2020)</f>
        <v>16.335569177444718</v>
      </c>
      <c r="G11" s="1">
        <f>'[1]CostFlex, 2020, Summer'!G11*(1+[1]Main!$B$5)^(Main!$B$5-2020)</f>
        <v>17.026862222792772</v>
      </c>
      <c r="H11" s="1">
        <f>'[1]CostFlex, 2020, Summer'!H11*(1+[1]Main!$B$5)^(Main!$B$5-2020)</f>
        <v>18.475560833146119</v>
      </c>
      <c r="I11" s="1">
        <f>'[1]CostFlex, 2020, Summer'!I11*(1+[1]Main!$B$5)^(Main!$B$5-2020)</f>
        <v>19.165570140248402</v>
      </c>
      <c r="J11" s="1">
        <f>'[1]CostFlex, 2020, Summer'!J11*(1+[1]Main!$B$5)^(Main!$B$5-2020)</f>
        <v>20</v>
      </c>
      <c r="K11" s="1">
        <f>'[1]CostFlex, 2020, Summer'!K11*(1+[1]Main!$B$5)^(Main!$B$5-2020)</f>
        <v>18.962739497416479</v>
      </c>
      <c r="L11" s="1">
        <f>'[1]CostFlex, 2020, Summer'!L11*(1+[1]Main!$B$5)^(Main!$B$5-2020)</f>
        <v>18.53204531596008</v>
      </c>
      <c r="M11" s="1">
        <f>'[1]CostFlex, 2020, Summer'!M11*(1+[1]Main!$B$5)^(Main!$B$5-2020)</f>
        <v>16.831092140312592</v>
      </c>
      <c r="N11" s="1">
        <f>'[1]CostFlex, 2020, Summer'!N11*(1+[1]Main!$B$5)^(Main!$B$5-2020)</f>
        <v>16.365095157097468</v>
      </c>
      <c r="O11" s="1">
        <f>'[1]CostFlex, 2020, Summer'!O11*(1+[1]Main!$B$5)^(Main!$B$5-2020)</f>
        <v>13.986328187682533</v>
      </c>
      <c r="P11" s="1">
        <f>'[1]CostFlex, 2020, Summer'!P11*(1+[1]Main!$B$5)^(Main!$B$5-2020)</f>
        <v>14.551173015822075</v>
      </c>
      <c r="Q11" s="1">
        <f>'[1]CostFlex, 2020, Summer'!Q11*(1+[1]Main!$B$5)^(Main!$B$5-2020)</f>
        <v>13.194903559164286</v>
      </c>
      <c r="R11" s="1">
        <f>'[1]CostFlex, 2020, Summer'!R11*(1+[1]Main!$B$5)^(Main!$B$5-2020)</f>
        <v>12.837382457716872</v>
      </c>
      <c r="S11" s="1">
        <f>'[1]CostFlex, 2020, Summer'!S11*(1+[1]Main!$B$5)^(Main!$B$5-2020)</f>
        <v>12.769344330690974</v>
      </c>
      <c r="T11" s="1">
        <f>'[1]CostFlex, 2020, Summer'!T11*(1+[1]Main!$B$5)^(Main!$B$5-2020)</f>
        <v>12.937514040887063</v>
      </c>
      <c r="U11" s="1">
        <f>'[1]CostFlex, 2020, Summer'!U11*(1+[1]Main!$B$5)^(Main!$B$5-2020)</f>
        <v>14.694309830225619</v>
      </c>
      <c r="V11" s="1">
        <f>'[1]CostFlex, 2020, Summer'!V11*(1+[1]Main!$B$5)^(Main!$B$5-2020)</f>
        <v>17.809942552713505</v>
      </c>
      <c r="W11" s="1">
        <f>'[1]CostFlex, 2020, Summer'!W11*(1+[1]Main!$B$5)^(Main!$B$5-2020)</f>
        <v>17.78619339516673</v>
      </c>
      <c r="X11" s="1">
        <f>'[1]CostFlex, 2020, Summer'!X11*(1+[1]Main!$B$5)^(Main!$B$5-2020)</f>
        <v>16.841362046278764</v>
      </c>
      <c r="Y11" s="1">
        <f>'[1]CostFlex, 2020, Summer'!Y11*(1+[1]Main!$B$5)^(Main!$B$5-2020)</f>
        <v>16.020411438107772</v>
      </c>
    </row>
    <row r="12" spans="1:25" x14ac:dyDescent="0.25">
      <c r="A12">
        <v>14</v>
      </c>
      <c r="B12" s="1">
        <f>'[1]CostFlex, 2020, Summer'!B12*(1+[1]Main!$B$5)^(Main!$B$5-2020)</f>
        <v>17.851022176578198</v>
      </c>
      <c r="C12" s="1">
        <f>'[1]CostFlex, 2020, Summer'!C12*(1+[1]Main!$B$5)^(Main!$B$5-2020)</f>
        <v>17.009531756474857</v>
      </c>
      <c r="D12" s="1">
        <f>'[1]CostFlex, 2020, Summer'!D12*(1+[1]Main!$B$5)^(Main!$B$5-2020)</f>
        <v>16.656503738887643</v>
      </c>
      <c r="E12" s="1">
        <f>'[1]CostFlex, 2020, Summer'!E12*(1+[1]Main!$B$5)^(Main!$B$5-2020)</f>
        <v>16.175101896723259</v>
      </c>
      <c r="F12" s="1">
        <f>'[1]CostFlex, 2020, Summer'!F12*(1+[1]Main!$B$5)^(Main!$B$5-2020)</f>
        <v>16.335569177444718</v>
      </c>
      <c r="G12" s="1">
        <f>'[1]CostFlex, 2020, Summer'!G12*(1+[1]Main!$B$5)^(Main!$B$5-2020)</f>
        <v>17.026862222792772</v>
      </c>
      <c r="H12" s="1">
        <f>'[1]CostFlex, 2020, Summer'!H12*(1+[1]Main!$B$5)^(Main!$B$5-2020)</f>
        <v>18.475560833146119</v>
      </c>
      <c r="I12" s="1">
        <f>'[1]CostFlex, 2020, Summer'!I12*(1+[1]Main!$B$5)^(Main!$B$5-2020)</f>
        <v>19.165570140248402</v>
      </c>
      <c r="J12" s="1">
        <f>'[1]CostFlex, 2020, Summer'!J12*(1+[1]Main!$B$5)^(Main!$B$5-2020)</f>
        <v>20</v>
      </c>
      <c r="K12" s="1">
        <f>'[1]CostFlex, 2020, Summer'!K12*(1+[1]Main!$B$5)^(Main!$B$5-2020)</f>
        <v>18.962739497416479</v>
      </c>
      <c r="L12" s="1">
        <f>'[1]CostFlex, 2020, Summer'!L12*(1+[1]Main!$B$5)^(Main!$B$5-2020)</f>
        <v>18.53204531596008</v>
      </c>
      <c r="M12" s="1">
        <f>'[1]CostFlex, 2020, Summer'!M12*(1+[1]Main!$B$5)^(Main!$B$5-2020)</f>
        <v>16.831092140312592</v>
      </c>
      <c r="N12" s="1">
        <f>'[1]CostFlex, 2020, Summer'!N12*(1+[1]Main!$B$5)^(Main!$B$5-2020)</f>
        <v>16.365095157097468</v>
      </c>
      <c r="O12" s="1">
        <f>'[1]CostFlex, 2020, Summer'!O12*(1+[1]Main!$B$5)^(Main!$B$5-2020)</f>
        <v>13.986328187682533</v>
      </c>
      <c r="P12" s="1">
        <f>'[1]CostFlex, 2020, Summer'!P12*(1+[1]Main!$B$5)^(Main!$B$5-2020)</f>
        <v>14.551173015822075</v>
      </c>
      <c r="Q12" s="1">
        <f>'[1]CostFlex, 2020, Summer'!Q12*(1+[1]Main!$B$5)^(Main!$B$5-2020)</f>
        <v>13.194903559164286</v>
      </c>
      <c r="R12" s="1">
        <f>'[1]CostFlex, 2020, Summer'!R12*(1+[1]Main!$B$5)^(Main!$B$5-2020)</f>
        <v>12.837382457716872</v>
      </c>
      <c r="S12" s="1">
        <f>'[1]CostFlex, 2020, Summer'!S12*(1+[1]Main!$B$5)^(Main!$B$5-2020)</f>
        <v>12.769344330690974</v>
      </c>
      <c r="T12" s="1">
        <f>'[1]CostFlex, 2020, Summer'!T12*(1+[1]Main!$B$5)^(Main!$B$5-2020)</f>
        <v>12.937514040887063</v>
      </c>
      <c r="U12" s="1">
        <f>'[1]CostFlex, 2020, Summer'!U12*(1+[1]Main!$B$5)^(Main!$B$5-2020)</f>
        <v>14.694309830225619</v>
      </c>
      <c r="V12" s="1">
        <f>'[1]CostFlex, 2020, Summer'!V12*(1+[1]Main!$B$5)^(Main!$B$5-2020)</f>
        <v>17.809942552713505</v>
      </c>
      <c r="W12" s="1">
        <f>'[1]CostFlex, 2020, Summer'!W12*(1+[1]Main!$B$5)^(Main!$B$5-2020)</f>
        <v>17.78619339516673</v>
      </c>
      <c r="X12" s="1">
        <f>'[1]CostFlex, 2020, Summer'!X12*(1+[1]Main!$B$5)^(Main!$B$5-2020)</f>
        <v>16.841362046278764</v>
      </c>
      <c r="Y12" s="1">
        <f>'[1]CostFlex, 2020, Summer'!Y12*(1+[1]Main!$B$5)^(Main!$B$5-2020)</f>
        <v>16.020411438107772</v>
      </c>
    </row>
    <row r="13" spans="1:25" x14ac:dyDescent="0.25">
      <c r="A13">
        <v>34</v>
      </c>
      <c r="B13" s="1">
        <f>'[1]CostFlex, 2020, Summer'!B13*(1+[1]Main!$B$5)^(Main!$B$5-2020)</f>
        <v>17.851022176578198</v>
      </c>
      <c r="C13" s="1">
        <f>'[1]CostFlex, 2020, Summer'!C13*(1+[1]Main!$B$5)^(Main!$B$5-2020)</f>
        <v>17.009531756474857</v>
      </c>
      <c r="D13" s="1">
        <f>'[1]CostFlex, 2020, Summer'!D13*(1+[1]Main!$B$5)^(Main!$B$5-2020)</f>
        <v>16.656503738887643</v>
      </c>
      <c r="E13" s="1">
        <f>'[1]CostFlex, 2020, Summer'!E13*(1+[1]Main!$B$5)^(Main!$B$5-2020)</f>
        <v>16.175101896723259</v>
      </c>
      <c r="F13" s="1">
        <f>'[1]CostFlex, 2020, Summer'!F13*(1+[1]Main!$B$5)^(Main!$B$5-2020)</f>
        <v>16.335569177444718</v>
      </c>
      <c r="G13" s="1">
        <f>'[1]CostFlex, 2020, Summer'!G13*(1+[1]Main!$B$5)^(Main!$B$5-2020)</f>
        <v>17.026862222792772</v>
      </c>
      <c r="H13" s="1">
        <f>'[1]CostFlex, 2020, Summer'!H13*(1+[1]Main!$B$5)^(Main!$B$5-2020)</f>
        <v>18.475560833146119</v>
      </c>
      <c r="I13" s="1">
        <f>'[1]CostFlex, 2020, Summer'!I13*(1+[1]Main!$B$5)^(Main!$B$5-2020)</f>
        <v>19.165570140248402</v>
      </c>
      <c r="J13" s="1">
        <f>'[1]CostFlex, 2020, Summer'!J13*(1+[1]Main!$B$5)^(Main!$B$5-2020)</f>
        <v>20</v>
      </c>
      <c r="K13" s="1">
        <f>'[1]CostFlex, 2020, Summer'!K13*(1+[1]Main!$B$5)^(Main!$B$5-2020)</f>
        <v>18.962739497416479</v>
      </c>
      <c r="L13" s="1">
        <f>'[1]CostFlex, 2020, Summer'!L13*(1+[1]Main!$B$5)^(Main!$B$5-2020)</f>
        <v>18.53204531596008</v>
      </c>
      <c r="M13" s="1">
        <f>'[1]CostFlex, 2020, Summer'!M13*(1+[1]Main!$B$5)^(Main!$B$5-2020)</f>
        <v>16.831092140312592</v>
      </c>
      <c r="N13" s="1">
        <f>'[1]CostFlex, 2020, Summer'!N13*(1+[1]Main!$B$5)^(Main!$B$5-2020)</f>
        <v>16.365095157097468</v>
      </c>
      <c r="O13" s="1">
        <f>'[1]CostFlex, 2020, Summer'!O13*(1+[1]Main!$B$5)^(Main!$B$5-2020)</f>
        <v>13.986328187682533</v>
      </c>
      <c r="P13" s="1">
        <f>'[1]CostFlex, 2020, Summer'!P13*(1+[1]Main!$B$5)^(Main!$B$5-2020)</f>
        <v>14.551173015822075</v>
      </c>
      <c r="Q13" s="1">
        <f>'[1]CostFlex, 2020, Summer'!Q13*(1+[1]Main!$B$5)^(Main!$B$5-2020)</f>
        <v>13.194903559164286</v>
      </c>
      <c r="R13" s="1">
        <f>'[1]CostFlex, 2020, Summer'!R13*(1+[1]Main!$B$5)^(Main!$B$5-2020)</f>
        <v>12.837382457716872</v>
      </c>
      <c r="S13" s="1">
        <f>'[1]CostFlex, 2020, Summer'!S13*(1+[1]Main!$B$5)^(Main!$B$5-2020)</f>
        <v>12.769344330690974</v>
      </c>
      <c r="T13" s="1">
        <f>'[1]CostFlex, 2020, Summer'!T13*(1+[1]Main!$B$5)^(Main!$B$5-2020)</f>
        <v>12.937514040887063</v>
      </c>
      <c r="U13" s="1">
        <f>'[1]CostFlex, 2020, Summer'!U13*(1+[1]Main!$B$5)^(Main!$B$5-2020)</f>
        <v>14.694309830225619</v>
      </c>
      <c r="V13" s="1">
        <f>'[1]CostFlex, 2020, Summer'!V13*(1+[1]Main!$B$5)^(Main!$B$5-2020)</f>
        <v>17.809942552713505</v>
      </c>
      <c r="W13" s="1">
        <f>'[1]CostFlex, 2020, Summer'!W13*(1+[1]Main!$B$5)^(Main!$B$5-2020)</f>
        <v>17.78619339516673</v>
      </c>
      <c r="X13" s="1">
        <f>'[1]CostFlex, 2020, Summer'!X13*(1+[1]Main!$B$5)^(Main!$B$5-2020)</f>
        <v>16.841362046278764</v>
      </c>
      <c r="Y13" s="1">
        <f>'[1]CostFlex, 2020, Summer'!Y13*(1+[1]Main!$B$5)^(Main!$B$5-2020)</f>
        <v>16.020411438107772</v>
      </c>
    </row>
    <row r="14" spans="1:25" x14ac:dyDescent="0.25">
      <c r="A14">
        <v>3</v>
      </c>
      <c r="B14" s="1">
        <f>'[1]CostFlex, 2020, Summer'!B14*(1+[1]Main!$B$5)^(Main!$B$5-2020)</f>
        <v>17.851022176578198</v>
      </c>
      <c r="C14" s="1">
        <f>'[1]CostFlex, 2020, Summer'!C14*(1+[1]Main!$B$5)^(Main!$B$5-2020)</f>
        <v>17.009531756474857</v>
      </c>
      <c r="D14" s="1">
        <f>'[1]CostFlex, 2020, Summer'!D14*(1+[1]Main!$B$5)^(Main!$B$5-2020)</f>
        <v>16.656503738887643</v>
      </c>
      <c r="E14" s="1">
        <f>'[1]CostFlex, 2020, Summer'!E14*(1+[1]Main!$B$5)^(Main!$B$5-2020)</f>
        <v>16.175101896723259</v>
      </c>
      <c r="F14" s="1">
        <f>'[1]CostFlex, 2020, Summer'!F14*(1+[1]Main!$B$5)^(Main!$B$5-2020)</f>
        <v>16.335569177444718</v>
      </c>
      <c r="G14" s="1">
        <f>'[1]CostFlex, 2020, Summer'!G14*(1+[1]Main!$B$5)^(Main!$B$5-2020)</f>
        <v>17.026862222792772</v>
      </c>
      <c r="H14" s="1">
        <f>'[1]CostFlex, 2020, Summer'!H14*(1+[1]Main!$B$5)^(Main!$B$5-2020)</f>
        <v>18.475560833146119</v>
      </c>
      <c r="I14" s="1">
        <f>'[1]CostFlex, 2020, Summer'!I14*(1+[1]Main!$B$5)^(Main!$B$5-2020)</f>
        <v>19.165570140248402</v>
      </c>
      <c r="J14" s="1">
        <f>'[1]CostFlex, 2020, Summer'!J14*(1+[1]Main!$B$5)^(Main!$B$5-2020)</f>
        <v>20</v>
      </c>
      <c r="K14" s="1">
        <f>'[1]CostFlex, 2020, Summer'!K14*(1+[1]Main!$B$5)^(Main!$B$5-2020)</f>
        <v>18.962739497416479</v>
      </c>
      <c r="L14" s="1">
        <f>'[1]CostFlex, 2020, Summer'!L14*(1+[1]Main!$B$5)^(Main!$B$5-2020)</f>
        <v>18.53204531596008</v>
      </c>
      <c r="M14" s="1">
        <f>'[1]CostFlex, 2020, Summer'!M14*(1+[1]Main!$B$5)^(Main!$B$5-2020)</f>
        <v>16.831092140312592</v>
      </c>
      <c r="N14" s="1">
        <f>'[1]CostFlex, 2020, Summer'!N14*(1+[1]Main!$B$5)^(Main!$B$5-2020)</f>
        <v>16.365095157097468</v>
      </c>
      <c r="O14" s="1">
        <f>'[1]CostFlex, 2020, Summer'!O14*(1+[1]Main!$B$5)^(Main!$B$5-2020)</f>
        <v>13.986328187682533</v>
      </c>
      <c r="P14" s="1">
        <f>'[1]CostFlex, 2020, Summer'!P14*(1+[1]Main!$B$5)^(Main!$B$5-2020)</f>
        <v>14.551173015822075</v>
      </c>
      <c r="Q14" s="1">
        <f>'[1]CostFlex, 2020, Summer'!Q14*(1+[1]Main!$B$5)^(Main!$B$5-2020)</f>
        <v>13.194903559164286</v>
      </c>
      <c r="R14" s="1">
        <f>'[1]CostFlex, 2020, Summer'!R14*(1+[1]Main!$B$5)^(Main!$B$5-2020)</f>
        <v>12.837382457716872</v>
      </c>
      <c r="S14" s="1">
        <f>'[1]CostFlex, 2020, Summer'!S14*(1+[1]Main!$B$5)^(Main!$B$5-2020)</f>
        <v>12.769344330690974</v>
      </c>
      <c r="T14" s="1">
        <f>'[1]CostFlex, 2020, Summer'!T14*(1+[1]Main!$B$5)^(Main!$B$5-2020)</f>
        <v>12.937514040887063</v>
      </c>
      <c r="U14" s="1">
        <f>'[1]CostFlex, 2020, Summer'!U14*(1+[1]Main!$B$5)^(Main!$B$5-2020)</f>
        <v>14.694309830225619</v>
      </c>
      <c r="V14" s="1">
        <f>'[1]CostFlex, 2020, Summer'!V14*(1+[1]Main!$B$5)^(Main!$B$5-2020)</f>
        <v>17.809942552713505</v>
      </c>
      <c r="W14" s="1">
        <f>'[1]CostFlex, 2020, Summer'!W14*(1+[1]Main!$B$5)^(Main!$B$5-2020)</f>
        <v>17.78619339516673</v>
      </c>
      <c r="X14" s="1">
        <f>'[1]CostFlex, 2020, Summer'!X14*(1+[1]Main!$B$5)^(Main!$B$5-2020)</f>
        <v>16.841362046278764</v>
      </c>
      <c r="Y14" s="1">
        <f>'[1]CostFlex, 2020, Summer'!Y14*(1+[1]Main!$B$5)^(Main!$B$5-2020)</f>
        <v>16.020411438107772</v>
      </c>
    </row>
    <row r="15" spans="1:25" x14ac:dyDescent="0.25">
      <c r="A15">
        <v>20</v>
      </c>
      <c r="B15" s="1">
        <f>'[1]CostFlex, 2020, Summer'!B15*(1+[1]Main!$B$5)^(Main!$B$5-2020)</f>
        <v>17.851022176578198</v>
      </c>
      <c r="C15" s="1">
        <f>'[1]CostFlex, 2020, Summer'!C15*(1+[1]Main!$B$5)^(Main!$B$5-2020)</f>
        <v>17.009531756474857</v>
      </c>
      <c r="D15" s="1">
        <f>'[1]CostFlex, 2020, Summer'!D15*(1+[1]Main!$B$5)^(Main!$B$5-2020)</f>
        <v>16.656503738887643</v>
      </c>
      <c r="E15" s="1">
        <f>'[1]CostFlex, 2020, Summer'!E15*(1+[1]Main!$B$5)^(Main!$B$5-2020)</f>
        <v>16.175101896723259</v>
      </c>
      <c r="F15" s="1">
        <f>'[1]CostFlex, 2020, Summer'!F15*(1+[1]Main!$B$5)^(Main!$B$5-2020)</f>
        <v>16.335569177444718</v>
      </c>
      <c r="G15" s="1">
        <f>'[1]CostFlex, 2020, Summer'!G15*(1+[1]Main!$B$5)^(Main!$B$5-2020)</f>
        <v>17.026862222792772</v>
      </c>
      <c r="H15" s="1">
        <f>'[1]CostFlex, 2020, Summer'!H15*(1+[1]Main!$B$5)^(Main!$B$5-2020)</f>
        <v>18.475560833146119</v>
      </c>
      <c r="I15" s="1">
        <f>'[1]CostFlex, 2020, Summer'!I15*(1+[1]Main!$B$5)^(Main!$B$5-2020)</f>
        <v>19.165570140248402</v>
      </c>
      <c r="J15" s="1">
        <f>'[1]CostFlex, 2020, Summer'!J15*(1+[1]Main!$B$5)^(Main!$B$5-2020)</f>
        <v>20</v>
      </c>
      <c r="K15" s="1">
        <f>'[1]CostFlex, 2020, Summer'!K15*(1+[1]Main!$B$5)^(Main!$B$5-2020)</f>
        <v>18.962739497416479</v>
      </c>
      <c r="L15" s="1">
        <f>'[1]CostFlex, 2020, Summer'!L15*(1+[1]Main!$B$5)^(Main!$B$5-2020)</f>
        <v>18.53204531596008</v>
      </c>
      <c r="M15" s="1">
        <f>'[1]CostFlex, 2020, Summer'!M15*(1+[1]Main!$B$5)^(Main!$B$5-2020)</f>
        <v>16.831092140312592</v>
      </c>
      <c r="N15" s="1">
        <f>'[1]CostFlex, 2020, Summer'!N15*(1+[1]Main!$B$5)^(Main!$B$5-2020)</f>
        <v>16.365095157097468</v>
      </c>
      <c r="O15" s="1">
        <f>'[1]CostFlex, 2020, Summer'!O15*(1+[1]Main!$B$5)^(Main!$B$5-2020)</f>
        <v>13.986328187682533</v>
      </c>
      <c r="P15" s="1">
        <f>'[1]CostFlex, 2020, Summer'!P15*(1+[1]Main!$B$5)^(Main!$B$5-2020)</f>
        <v>14.551173015822075</v>
      </c>
      <c r="Q15" s="1">
        <f>'[1]CostFlex, 2020, Summer'!Q15*(1+[1]Main!$B$5)^(Main!$B$5-2020)</f>
        <v>13.194903559164286</v>
      </c>
      <c r="R15" s="1">
        <f>'[1]CostFlex, 2020, Summer'!R15*(1+[1]Main!$B$5)^(Main!$B$5-2020)</f>
        <v>12.837382457716872</v>
      </c>
      <c r="S15" s="1">
        <f>'[1]CostFlex, 2020, Summer'!S15*(1+[1]Main!$B$5)^(Main!$B$5-2020)</f>
        <v>12.769344330690974</v>
      </c>
      <c r="T15" s="1">
        <f>'[1]CostFlex, 2020, Summer'!T15*(1+[1]Main!$B$5)^(Main!$B$5-2020)</f>
        <v>12.937514040887063</v>
      </c>
      <c r="U15" s="1">
        <f>'[1]CostFlex, 2020, Summer'!U15*(1+[1]Main!$B$5)^(Main!$B$5-2020)</f>
        <v>14.694309830225619</v>
      </c>
      <c r="V15" s="1">
        <f>'[1]CostFlex, 2020, Summer'!V15*(1+[1]Main!$B$5)^(Main!$B$5-2020)</f>
        <v>17.809942552713505</v>
      </c>
      <c r="W15" s="1">
        <f>'[1]CostFlex, 2020, Summer'!W15*(1+[1]Main!$B$5)^(Main!$B$5-2020)</f>
        <v>17.78619339516673</v>
      </c>
      <c r="X15" s="1">
        <f>'[1]CostFlex, 2020, Summer'!X15*(1+[1]Main!$B$5)^(Main!$B$5-2020)</f>
        <v>16.841362046278764</v>
      </c>
      <c r="Y15" s="1">
        <f>'[1]CostFlex, 2020, Summer'!Y15*(1+[1]Main!$B$5)^(Main!$B$5-2020)</f>
        <v>16.020411438107772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PV, ESS, EV</vt:lpstr>
      <vt:lpstr>EV Load</vt:lpstr>
      <vt:lpstr>EV DownFlex</vt:lpstr>
      <vt:lpstr>EV UpFlex</vt:lpstr>
      <vt:lpstr>ESS Characterization</vt:lpstr>
      <vt:lpstr>PV Characterization</vt:lpstr>
      <vt:lpstr>Pc, Winter, S1</vt:lpstr>
      <vt:lpstr>Qc, Winter, S1</vt:lpstr>
      <vt:lpstr>Pg, Winter, S1</vt:lpstr>
      <vt:lpstr>Qg, Winter, S1</vt:lpstr>
      <vt:lpstr>DownFlex, Winter</vt:lpstr>
      <vt:lpstr>UpFlex, Winter</vt:lpstr>
      <vt:lpstr>CostFlex, Winter</vt:lpstr>
      <vt:lpstr>Pc, Summer, S1</vt:lpstr>
      <vt:lpstr>Qc, Summer, S1</vt:lpstr>
      <vt:lpstr>Pg, Summer, S1</vt:lpstr>
      <vt:lpstr>Qg, Summer, S1</vt:lpstr>
      <vt:lpstr>DownFlex, Summer</vt:lpstr>
      <vt:lpstr>UpFlex, Summer</vt:lpstr>
      <vt:lpstr>CostFlex, 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2022-05-19T13:51:47Z</dcterms:created>
  <dcterms:modified xsi:type="dcterms:W3CDTF">2023-01-20T10:19:40Z</dcterms:modified>
</cp:coreProperties>
</file>