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Location1\"/>
    </mc:Choice>
  </mc:AlternateContent>
  <xr:revisionPtr revIDLastSave="0" documentId="13_ncr:1_{6DB090BC-1323-4CF4-A9E3-71707D1652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Qc, Winter, S1" sheetId="8" r:id="rId10"/>
    <sheet name="UpFlex, Winter" sheetId="68" r:id="rId11"/>
    <sheet name="DownFlex, Winter" sheetId="69" r:id="rId12"/>
    <sheet name="CostFlex, Winter" sheetId="70" r:id="rId13"/>
    <sheet name="Pg, Winter, S1" sheetId="71" r:id="rId14"/>
    <sheet name="Qg, Winter, S1" sheetId="87" r:id="rId15"/>
    <sheet name="GenStatus, Winter" sheetId="88" r:id="rId16"/>
    <sheet name="Pc, Summer, S1" sheetId="89" r:id="rId17"/>
    <sheet name="Qc, Summer, S1" sheetId="90" r:id="rId18"/>
    <sheet name="UpFlex, Summer" sheetId="91" r:id="rId19"/>
    <sheet name="DownFlex, Summer" sheetId="92" r:id="rId20"/>
    <sheet name="CostFlex, Summer" sheetId="93" r:id="rId21"/>
    <sheet name="Pg, Summer, S1" sheetId="94" r:id="rId22"/>
    <sheet name="Qg, Summer, S1" sheetId="95" r:id="rId23"/>
    <sheet name="GenStatus, Summer" sheetId="96" r:id="rId24"/>
  </sheets>
  <externalReferences>
    <externalReference r:id="rId25"/>
    <externalReference r:id="rId26"/>
  </externalReferences>
  <definedNames>
    <definedName name="_xlnm._FilterDatabase" localSheetId="4" hidden="1">'ES installed'!$A$1:$B$10</definedName>
    <definedName name="_xlnm._FilterDatabase" localSheetId="6" hidden="1">'EV Distribution'!$A$1:$A$1</definedName>
    <definedName name="_xlnm._FilterDatabase" localSheetId="2" hidden="1">'PV installed'!$A$1:$B$6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23" i="94" l="1"/>
  <c r="C23" i="94"/>
  <c r="D23" i="94"/>
  <c r="E23" i="94"/>
  <c r="F23" i="94"/>
  <c r="G23" i="94"/>
  <c r="H23" i="94"/>
  <c r="I23" i="94"/>
  <c r="J23" i="94"/>
  <c r="K23" i="94"/>
  <c r="L23" i="94"/>
  <c r="M23" i="94"/>
  <c r="N23" i="94"/>
  <c r="O23" i="94"/>
  <c r="P23" i="94"/>
  <c r="Q23" i="94"/>
  <c r="R23" i="94"/>
  <c r="S23" i="94"/>
  <c r="T23" i="94"/>
  <c r="U23" i="94"/>
  <c r="V23" i="94"/>
  <c r="W23" i="94"/>
  <c r="X23" i="94"/>
  <c r="Y23" i="94"/>
  <c r="B24" i="94"/>
  <c r="C24" i="94"/>
  <c r="D24" i="94"/>
  <c r="E24" i="94"/>
  <c r="F24" i="94"/>
  <c r="G24" i="94"/>
  <c r="H24" i="94"/>
  <c r="I24" i="94"/>
  <c r="J24" i="94"/>
  <c r="K24" i="94"/>
  <c r="L24" i="94"/>
  <c r="M24" i="94"/>
  <c r="N24" i="94"/>
  <c r="O24" i="94"/>
  <c r="P24" i="94"/>
  <c r="Q24" i="94"/>
  <c r="R24" i="94"/>
  <c r="S24" i="94"/>
  <c r="T24" i="94"/>
  <c r="U24" i="94"/>
  <c r="V24" i="94"/>
  <c r="W24" i="94"/>
  <c r="X24" i="94"/>
  <c r="Y24" i="94"/>
  <c r="B25" i="94"/>
  <c r="C25" i="94"/>
  <c r="D25" i="94"/>
  <c r="E25" i="94"/>
  <c r="F25" i="94"/>
  <c r="G25" i="94"/>
  <c r="H25" i="94"/>
  <c r="I25" i="94"/>
  <c r="J25" i="94"/>
  <c r="K25" i="94"/>
  <c r="L25" i="94"/>
  <c r="M25" i="94"/>
  <c r="N25" i="94"/>
  <c r="O25" i="94"/>
  <c r="P25" i="94"/>
  <c r="Q25" i="94"/>
  <c r="R25" i="94"/>
  <c r="S25" i="94"/>
  <c r="T25" i="94"/>
  <c r="U25" i="94"/>
  <c r="V25" i="94"/>
  <c r="W25" i="94"/>
  <c r="X25" i="94"/>
  <c r="Y25" i="94"/>
  <c r="B26" i="94"/>
  <c r="C26" i="94"/>
  <c r="D26" i="94"/>
  <c r="E26" i="94"/>
  <c r="F26" i="94"/>
  <c r="G26" i="94"/>
  <c r="H26" i="94"/>
  <c r="I26" i="94"/>
  <c r="J26" i="94"/>
  <c r="K26" i="94"/>
  <c r="L26" i="94"/>
  <c r="M26" i="94"/>
  <c r="N26" i="94"/>
  <c r="O26" i="94"/>
  <c r="P26" i="94"/>
  <c r="Q26" i="94"/>
  <c r="R26" i="94"/>
  <c r="S26" i="94"/>
  <c r="T26" i="94"/>
  <c r="U26" i="94"/>
  <c r="V26" i="94"/>
  <c r="W26" i="94"/>
  <c r="X26" i="94"/>
  <c r="Y26" i="94"/>
  <c r="B27" i="94"/>
  <c r="C27" i="94"/>
  <c r="D27" i="94"/>
  <c r="E27" i="94"/>
  <c r="F27" i="94"/>
  <c r="G27" i="94"/>
  <c r="H27" i="94"/>
  <c r="I27" i="94"/>
  <c r="J27" i="94"/>
  <c r="K27" i="94"/>
  <c r="L27" i="94"/>
  <c r="M27" i="94"/>
  <c r="N27" i="94"/>
  <c r="O27" i="94"/>
  <c r="P27" i="94"/>
  <c r="Q27" i="94"/>
  <c r="R27" i="94"/>
  <c r="S27" i="94"/>
  <c r="T27" i="94"/>
  <c r="U27" i="94"/>
  <c r="V27" i="94"/>
  <c r="W27" i="94"/>
  <c r="X27" i="94"/>
  <c r="Y27" i="94"/>
  <c r="B28" i="94"/>
  <c r="C28" i="94"/>
  <c r="D28" i="94"/>
  <c r="E28" i="94"/>
  <c r="F28" i="94"/>
  <c r="G28" i="94"/>
  <c r="H28" i="94"/>
  <c r="I28" i="94"/>
  <c r="J28" i="94"/>
  <c r="K28" i="94"/>
  <c r="L28" i="94"/>
  <c r="M28" i="94"/>
  <c r="N28" i="94"/>
  <c r="O28" i="94"/>
  <c r="P28" i="94"/>
  <c r="Q28" i="94"/>
  <c r="R28" i="94"/>
  <c r="S28" i="94"/>
  <c r="T28" i="94"/>
  <c r="U28" i="94"/>
  <c r="V28" i="94"/>
  <c r="W28" i="94"/>
  <c r="X28" i="94"/>
  <c r="Y28" i="94"/>
  <c r="B29" i="94"/>
  <c r="C29" i="94"/>
  <c r="D29" i="94"/>
  <c r="E29" i="94"/>
  <c r="F29" i="94"/>
  <c r="G29" i="94"/>
  <c r="H29" i="94"/>
  <c r="I29" i="94"/>
  <c r="J29" i="94"/>
  <c r="K29" i="94"/>
  <c r="L29" i="94"/>
  <c r="M29" i="94"/>
  <c r="N29" i="94"/>
  <c r="O29" i="94"/>
  <c r="P29" i="94"/>
  <c r="Q29" i="94"/>
  <c r="R29" i="94"/>
  <c r="S29" i="94"/>
  <c r="T29" i="94"/>
  <c r="U29" i="94"/>
  <c r="V29" i="94"/>
  <c r="W29" i="94"/>
  <c r="X29" i="94"/>
  <c r="Y29" i="94"/>
  <c r="B30" i="94"/>
  <c r="C30" i="94"/>
  <c r="D30" i="94"/>
  <c r="E30" i="94"/>
  <c r="F30" i="94"/>
  <c r="G30" i="94"/>
  <c r="H30" i="94"/>
  <c r="I30" i="94"/>
  <c r="J30" i="94"/>
  <c r="K30" i="94"/>
  <c r="L30" i="94"/>
  <c r="M30" i="94"/>
  <c r="N30" i="94"/>
  <c r="O30" i="94"/>
  <c r="P30" i="94"/>
  <c r="Q30" i="94"/>
  <c r="R30" i="94"/>
  <c r="S30" i="94"/>
  <c r="T30" i="94"/>
  <c r="U30" i="94"/>
  <c r="V30" i="94"/>
  <c r="W30" i="94"/>
  <c r="X30" i="94"/>
  <c r="Y30" i="94"/>
  <c r="B31" i="94"/>
  <c r="C31" i="94"/>
  <c r="D31" i="94"/>
  <c r="E31" i="94"/>
  <c r="F31" i="94"/>
  <c r="G31" i="94"/>
  <c r="H31" i="94"/>
  <c r="I31" i="94"/>
  <c r="J31" i="94"/>
  <c r="K31" i="94"/>
  <c r="L31" i="94"/>
  <c r="M31" i="94"/>
  <c r="N31" i="94"/>
  <c r="O31" i="94"/>
  <c r="P31" i="94"/>
  <c r="Q31" i="94"/>
  <c r="R31" i="94"/>
  <c r="S31" i="94"/>
  <c r="T31" i="94"/>
  <c r="U31" i="94"/>
  <c r="V31" i="94"/>
  <c r="W31" i="94"/>
  <c r="X31" i="94"/>
  <c r="Y31" i="94"/>
  <c r="B32" i="94"/>
  <c r="C32" i="94"/>
  <c r="D32" i="94"/>
  <c r="E32" i="94"/>
  <c r="F32" i="94"/>
  <c r="G32" i="94"/>
  <c r="H32" i="94"/>
  <c r="I32" i="94"/>
  <c r="J32" i="94"/>
  <c r="K32" i="94"/>
  <c r="L32" i="94"/>
  <c r="M32" i="94"/>
  <c r="N32" i="94"/>
  <c r="O32" i="94"/>
  <c r="P32" i="94"/>
  <c r="Q32" i="94"/>
  <c r="R32" i="94"/>
  <c r="S32" i="94"/>
  <c r="T32" i="94"/>
  <c r="U32" i="94"/>
  <c r="V32" i="94"/>
  <c r="W32" i="94"/>
  <c r="X32" i="94"/>
  <c r="Y32" i="94"/>
  <c r="B33" i="94"/>
  <c r="C33" i="94"/>
  <c r="D33" i="94"/>
  <c r="E33" i="94"/>
  <c r="F33" i="94"/>
  <c r="G33" i="94"/>
  <c r="H33" i="94"/>
  <c r="I33" i="94"/>
  <c r="J33" i="94"/>
  <c r="K33" i="94"/>
  <c r="L33" i="94"/>
  <c r="M33" i="94"/>
  <c r="N33" i="94"/>
  <c r="O33" i="94"/>
  <c r="P33" i="94"/>
  <c r="Q33" i="94"/>
  <c r="R33" i="94"/>
  <c r="S33" i="94"/>
  <c r="T33" i="94"/>
  <c r="U33" i="94"/>
  <c r="V33" i="94"/>
  <c r="W33" i="94"/>
  <c r="X33" i="94"/>
  <c r="Y33" i="94"/>
  <c r="B34" i="94"/>
  <c r="C34" i="94"/>
  <c r="D34" i="94"/>
  <c r="E34" i="94"/>
  <c r="F34" i="94"/>
  <c r="G34" i="94"/>
  <c r="H34" i="94"/>
  <c r="I34" i="94"/>
  <c r="J34" i="94"/>
  <c r="K34" i="94"/>
  <c r="L34" i="94"/>
  <c r="M34" i="94"/>
  <c r="N34" i="94"/>
  <c r="O34" i="94"/>
  <c r="P34" i="94"/>
  <c r="Q34" i="94"/>
  <c r="R34" i="94"/>
  <c r="S34" i="94"/>
  <c r="T34" i="94"/>
  <c r="U34" i="94"/>
  <c r="V34" i="94"/>
  <c r="W34" i="94"/>
  <c r="X34" i="94"/>
  <c r="Y34" i="94"/>
  <c r="B35" i="94"/>
  <c r="C35" i="94"/>
  <c r="D35" i="94"/>
  <c r="E35" i="94"/>
  <c r="F35" i="94"/>
  <c r="G35" i="94"/>
  <c r="H35" i="94"/>
  <c r="I35" i="94"/>
  <c r="J35" i="94"/>
  <c r="K35" i="94"/>
  <c r="L35" i="94"/>
  <c r="M35" i="94"/>
  <c r="N35" i="94"/>
  <c r="O35" i="94"/>
  <c r="P35" i="94"/>
  <c r="Q35" i="94"/>
  <c r="R35" i="94"/>
  <c r="S35" i="94"/>
  <c r="T35" i="94"/>
  <c r="U35" i="94"/>
  <c r="V35" i="94"/>
  <c r="W35" i="94"/>
  <c r="X35" i="94"/>
  <c r="Y35" i="94"/>
  <c r="B36" i="94"/>
  <c r="C36" i="94"/>
  <c r="D36" i="94"/>
  <c r="E36" i="94"/>
  <c r="F36" i="94"/>
  <c r="G36" i="94"/>
  <c r="H36" i="94"/>
  <c r="I36" i="94"/>
  <c r="J36" i="94"/>
  <c r="K36" i="94"/>
  <c r="L36" i="94"/>
  <c r="M36" i="94"/>
  <c r="N36" i="94"/>
  <c r="O36" i="94"/>
  <c r="P36" i="94"/>
  <c r="Q36" i="94"/>
  <c r="R36" i="94"/>
  <c r="S36" i="94"/>
  <c r="T36" i="94"/>
  <c r="U36" i="94"/>
  <c r="V36" i="94"/>
  <c r="W36" i="94"/>
  <c r="X36" i="94"/>
  <c r="Y36" i="94"/>
  <c r="B37" i="94"/>
  <c r="C37" i="94"/>
  <c r="D37" i="94"/>
  <c r="E37" i="94"/>
  <c r="F37" i="94"/>
  <c r="G37" i="94"/>
  <c r="H37" i="94"/>
  <c r="I37" i="94"/>
  <c r="J37" i="94"/>
  <c r="K37" i="94"/>
  <c r="L37" i="94"/>
  <c r="M37" i="94"/>
  <c r="N37" i="94"/>
  <c r="O37" i="94"/>
  <c r="P37" i="94"/>
  <c r="Q37" i="94"/>
  <c r="R37" i="94"/>
  <c r="S37" i="94"/>
  <c r="T37" i="94"/>
  <c r="U37" i="94"/>
  <c r="V37" i="94"/>
  <c r="W37" i="94"/>
  <c r="X37" i="94"/>
  <c r="Y37" i="94"/>
  <c r="B38" i="94"/>
  <c r="C38" i="94"/>
  <c r="D38" i="94"/>
  <c r="E38" i="94"/>
  <c r="F38" i="94"/>
  <c r="G38" i="94"/>
  <c r="H38" i="94"/>
  <c r="I38" i="94"/>
  <c r="J38" i="94"/>
  <c r="K38" i="94"/>
  <c r="L38" i="94"/>
  <c r="M38" i="94"/>
  <c r="N38" i="94"/>
  <c r="O38" i="94"/>
  <c r="P38" i="94"/>
  <c r="Q38" i="94"/>
  <c r="R38" i="94"/>
  <c r="S38" i="94"/>
  <c r="T38" i="94"/>
  <c r="U38" i="94"/>
  <c r="V38" i="94"/>
  <c r="W38" i="94"/>
  <c r="X38" i="94"/>
  <c r="Y38" i="94"/>
  <c r="B17" i="94"/>
  <c r="C17" i="94"/>
  <c r="D17" i="94"/>
  <c r="E17" i="94"/>
  <c r="F17" i="94"/>
  <c r="G17" i="94"/>
  <c r="H17" i="94"/>
  <c r="I17" i="94"/>
  <c r="J17" i="94"/>
  <c r="K17" i="94"/>
  <c r="L17" i="94"/>
  <c r="M17" i="94"/>
  <c r="N17" i="94"/>
  <c r="O17" i="94"/>
  <c r="P17" i="94"/>
  <c r="Q17" i="94"/>
  <c r="R17" i="94"/>
  <c r="S17" i="94"/>
  <c r="T17" i="94"/>
  <c r="U17" i="94"/>
  <c r="V17" i="94"/>
  <c r="W17" i="94"/>
  <c r="X17" i="94"/>
  <c r="Y17" i="94"/>
  <c r="B18" i="94"/>
  <c r="C18" i="94"/>
  <c r="D18" i="94"/>
  <c r="E18" i="94"/>
  <c r="F18" i="94"/>
  <c r="G18" i="94"/>
  <c r="H18" i="94"/>
  <c r="I18" i="94"/>
  <c r="J18" i="94"/>
  <c r="K18" i="94"/>
  <c r="L18" i="94"/>
  <c r="M18" i="94"/>
  <c r="N18" i="94"/>
  <c r="O18" i="94"/>
  <c r="P18" i="94"/>
  <c r="Q18" i="94"/>
  <c r="R18" i="94"/>
  <c r="S18" i="94"/>
  <c r="T18" i="94"/>
  <c r="U18" i="94"/>
  <c r="V18" i="94"/>
  <c r="W18" i="94"/>
  <c r="X18" i="94"/>
  <c r="Y18" i="94"/>
  <c r="B19" i="94"/>
  <c r="C19" i="94"/>
  <c r="D19" i="94"/>
  <c r="E19" i="94"/>
  <c r="F19" i="94"/>
  <c r="G19" i="94"/>
  <c r="H19" i="94"/>
  <c r="I19" i="94"/>
  <c r="J19" i="94"/>
  <c r="K19" i="94"/>
  <c r="L19" i="94"/>
  <c r="M19" i="94"/>
  <c r="N19" i="94"/>
  <c r="O19" i="94"/>
  <c r="P19" i="94"/>
  <c r="Q19" i="94"/>
  <c r="R19" i="94"/>
  <c r="S19" i="94"/>
  <c r="T19" i="94"/>
  <c r="U19" i="94"/>
  <c r="V19" i="94"/>
  <c r="W19" i="94"/>
  <c r="X19" i="94"/>
  <c r="Y19" i="94"/>
  <c r="B20" i="94"/>
  <c r="C20" i="94"/>
  <c r="D20" i="94"/>
  <c r="E20" i="94"/>
  <c r="F20" i="94"/>
  <c r="G20" i="94"/>
  <c r="H20" i="94"/>
  <c r="I20" i="94"/>
  <c r="J20" i="94"/>
  <c r="K20" i="94"/>
  <c r="L20" i="94"/>
  <c r="M20" i="94"/>
  <c r="N20" i="94"/>
  <c r="O20" i="94"/>
  <c r="P20" i="94"/>
  <c r="Q20" i="94"/>
  <c r="R20" i="94"/>
  <c r="S20" i="94"/>
  <c r="T20" i="94"/>
  <c r="U20" i="94"/>
  <c r="V20" i="94"/>
  <c r="W20" i="94"/>
  <c r="X20" i="94"/>
  <c r="Y20" i="94"/>
  <c r="B21" i="94"/>
  <c r="C21" i="94"/>
  <c r="D21" i="94"/>
  <c r="E21" i="94"/>
  <c r="F21" i="94"/>
  <c r="G21" i="94"/>
  <c r="H21" i="94"/>
  <c r="I21" i="94"/>
  <c r="J21" i="94"/>
  <c r="K21" i="94"/>
  <c r="L21" i="94"/>
  <c r="M21" i="94"/>
  <c r="N21" i="94"/>
  <c r="O21" i="94"/>
  <c r="P21" i="94"/>
  <c r="Q21" i="94"/>
  <c r="R21" i="94"/>
  <c r="S21" i="94"/>
  <c r="T21" i="94"/>
  <c r="U21" i="94"/>
  <c r="V21" i="94"/>
  <c r="W21" i="94"/>
  <c r="X21" i="94"/>
  <c r="Y21" i="94"/>
  <c r="B22" i="94"/>
  <c r="C22" i="94"/>
  <c r="D22" i="94"/>
  <c r="E22" i="94"/>
  <c r="F22" i="94"/>
  <c r="G22" i="94"/>
  <c r="H22" i="94"/>
  <c r="I22" i="94"/>
  <c r="J22" i="94"/>
  <c r="K22" i="94"/>
  <c r="L22" i="94"/>
  <c r="M22" i="94"/>
  <c r="N22" i="94"/>
  <c r="O22" i="94"/>
  <c r="P22" i="94"/>
  <c r="Q22" i="94"/>
  <c r="R22" i="94"/>
  <c r="S22" i="94"/>
  <c r="T22" i="94"/>
  <c r="U22" i="94"/>
  <c r="V22" i="94"/>
  <c r="W22" i="94"/>
  <c r="X22" i="94"/>
  <c r="Y22" i="94"/>
  <c r="C16" i="94"/>
  <c r="D16" i="94"/>
  <c r="E16" i="94"/>
  <c r="F16" i="94"/>
  <c r="G16" i="94"/>
  <c r="H16" i="94"/>
  <c r="I16" i="94"/>
  <c r="J16" i="94"/>
  <c r="K16" i="94"/>
  <c r="L16" i="94"/>
  <c r="M16" i="94"/>
  <c r="N16" i="94"/>
  <c r="O16" i="94"/>
  <c r="P16" i="94"/>
  <c r="Q16" i="94"/>
  <c r="R16" i="94"/>
  <c r="S16" i="94"/>
  <c r="T16" i="94"/>
  <c r="U16" i="94"/>
  <c r="V16" i="94"/>
  <c r="W16" i="94"/>
  <c r="X16" i="94"/>
  <c r="Y16" i="94"/>
  <c r="B16" i="94"/>
  <c r="B23" i="71"/>
  <c r="C23" i="71"/>
  <c r="D23" i="71"/>
  <c r="E23" i="71"/>
  <c r="F23" i="71"/>
  <c r="G23" i="71"/>
  <c r="H23" i="71"/>
  <c r="I23" i="71"/>
  <c r="J23" i="71"/>
  <c r="K23" i="71"/>
  <c r="L23" i="71"/>
  <c r="M23" i="71"/>
  <c r="N23" i="71"/>
  <c r="O23" i="71"/>
  <c r="P23" i="71"/>
  <c r="Q23" i="71"/>
  <c r="R23" i="71"/>
  <c r="S23" i="71"/>
  <c r="T23" i="71"/>
  <c r="U23" i="71"/>
  <c r="V23" i="71"/>
  <c r="W23" i="71"/>
  <c r="X23" i="71"/>
  <c r="Y23" i="71"/>
  <c r="B24" i="71"/>
  <c r="C24" i="71"/>
  <c r="D24" i="71"/>
  <c r="E24" i="71"/>
  <c r="F24" i="71"/>
  <c r="G24" i="71"/>
  <c r="H24" i="71"/>
  <c r="I24" i="71"/>
  <c r="J24" i="71"/>
  <c r="K24" i="71"/>
  <c r="L24" i="71"/>
  <c r="M24" i="71"/>
  <c r="N24" i="71"/>
  <c r="O24" i="71"/>
  <c r="P24" i="71"/>
  <c r="Q24" i="71"/>
  <c r="R24" i="71"/>
  <c r="S24" i="71"/>
  <c r="T24" i="71"/>
  <c r="U24" i="71"/>
  <c r="V24" i="71"/>
  <c r="W24" i="71"/>
  <c r="X24" i="71"/>
  <c r="Y24" i="71"/>
  <c r="B25" i="71"/>
  <c r="C25" i="71"/>
  <c r="D25" i="71"/>
  <c r="E25" i="71"/>
  <c r="F25" i="71"/>
  <c r="G25" i="71"/>
  <c r="H25" i="71"/>
  <c r="I25" i="71"/>
  <c r="J25" i="71"/>
  <c r="K25" i="71"/>
  <c r="L25" i="71"/>
  <c r="M25" i="71"/>
  <c r="N25" i="71"/>
  <c r="O25" i="71"/>
  <c r="P25" i="71"/>
  <c r="Q25" i="71"/>
  <c r="R25" i="71"/>
  <c r="S25" i="71"/>
  <c r="T25" i="71"/>
  <c r="U25" i="71"/>
  <c r="V25" i="71"/>
  <c r="W25" i="71"/>
  <c r="X25" i="71"/>
  <c r="Y25" i="71"/>
  <c r="B26" i="71"/>
  <c r="C26" i="71"/>
  <c r="D26" i="71"/>
  <c r="E26" i="71"/>
  <c r="F26" i="71"/>
  <c r="G26" i="71"/>
  <c r="H26" i="71"/>
  <c r="I26" i="71"/>
  <c r="J26" i="71"/>
  <c r="K26" i="71"/>
  <c r="L26" i="71"/>
  <c r="M26" i="71"/>
  <c r="N26" i="71"/>
  <c r="O26" i="71"/>
  <c r="P26" i="71"/>
  <c r="Q26" i="71"/>
  <c r="R26" i="71"/>
  <c r="S26" i="71"/>
  <c r="T26" i="71"/>
  <c r="U26" i="71"/>
  <c r="V26" i="71"/>
  <c r="W26" i="71"/>
  <c r="X26" i="71"/>
  <c r="Y26" i="71"/>
  <c r="B27" i="71"/>
  <c r="C27" i="71"/>
  <c r="D27" i="71"/>
  <c r="E27" i="71"/>
  <c r="F27" i="71"/>
  <c r="G27" i="71"/>
  <c r="H27" i="71"/>
  <c r="I27" i="71"/>
  <c r="J27" i="71"/>
  <c r="K27" i="71"/>
  <c r="L27" i="71"/>
  <c r="M27" i="71"/>
  <c r="N27" i="71"/>
  <c r="O27" i="71"/>
  <c r="P27" i="71"/>
  <c r="Q27" i="71"/>
  <c r="R27" i="71"/>
  <c r="S27" i="71"/>
  <c r="T27" i="71"/>
  <c r="U27" i="71"/>
  <c r="V27" i="71"/>
  <c r="W27" i="71"/>
  <c r="X27" i="71"/>
  <c r="Y27" i="71"/>
  <c r="B28" i="71"/>
  <c r="C28" i="71"/>
  <c r="D28" i="71"/>
  <c r="E28" i="71"/>
  <c r="F28" i="71"/>
  <c r="G28" i="71"/>
  <c r="H28" i="71"/>
  <c r="I28" i="71"/>
  <c r="J28" i="71"/>
  <c r="K28" i="71"/>
  <c r="L28" i="71"/>
  <c r="M28" i="71"/>
  <c r="N28" i="71"/>
  <c r="O28" i="71"/>
  <c r="P28" i="71"/>
  <c r="Q28" i="71"/>
  <c r="R28" i="71"/>
  <c r="S28" i="71"/>
  <c r="T28" i="71"/>
  <c r="U28" i="71"/>
  <c r="V28" i="71"/>
  <c r="W28" i="71"/>
  <c r="X28" i="71"/>
  <c r="Y28" i="71"/>
  <c r="B29" i="71"/>
  <c r="C29" i="71"/>
  <c r="D29" i="71"/>
  <c r="E29" i="71"/>
  <c r="F29" i="71"/>
  <c r="G29" i="71"/>
  <c r="H29" i="71"/>
  <c r="I29" i="71"/>
  <c r="J29" i="71"/>
  <c r="K29" i="71"/>
  <c r="L29" i="71"/>
  <c r="M29" i="71"/>
  <c r="N29" i="71"/>
  <c r="O29" i="71"/>
  <c r="P29" i="71"/>
  <c r="Q29" i="71"/>
  <c r="R29" i="71"/>
  <c r="S29" i="71"/>
  <c r="T29" i="71"/>
  <c r="U29" i="71"/>
  <c r="V29" i="71"/>
  <c r="W29" i="71"/>
  <c r="X29" i="71"/>
  <c r="Y29" i="71"/>
  <c r="B30" i="71"/>
  <c r="C30" i="71"/>
  <c r="D30" i="71"/>
  <c r="E30" i="71"/>
  <c r="F30" i="71"/>
  <c r="G30" i="71"/>
  <c r="H30" i="71"/>
  <c r="I30" i="71"/>
  <c r="J30" i="71"/>
  <c r="K30" i="71"/>
  <c r="L30" i="71"/>
  <c r="M30" i="71"/>
  <c r="N30" i="71"/>
  <c r="O30" i="71"/>
  <c r="P30" i="71"/>
  <c r="Q30" i="71"/>
  <c r="R30" i="71"/>
  <c r="S30" i="71"/>
  <c r="T30" i="71"/>
  <c r="U30" i="71"/>
  <c r="V30" i="71"/>
  <c r="W30" i="71"/>
  <c r="X30" i="71"/>
  <c r="Y30" i="71"/>
  <c r="B31" i="71"/>
  <c r="C31" i="71"/>
  <c r="D31" i="71"/>
  <c r="E31" i="71"/>
  <c r="F31" i="71"/>
  <c r="G31" i="71"/>
  <c r="H31" i="71"/>
  <c r="I31" i="71"/>
  <c r="J31" i="71"/>
  <c r="K31" i="71"/>
  <c r="L31" i="71"/>
  <c r="M31" i="71"/>
  <c r="N31" i="71"/>
  <c r="O31" i="71"/>
  <c r="P31" i="71"/>
  <c r="Q31" i="71"/>
  <c r="R31" i="71"/>
  <c r="S31" i="71"/>
  <c r="T31" i="71"/>
  <c r="U31" i="71"/>
  <c r="V31" i="71"/>
  <c r="W31" i="71"/>
  <c r="X31" i="71"/>
  <c r="Y31" i="71"/>
  <c r="B32" i="71"/>
  <c r="C32" i="71"/>
  <c r="D32" i="71"/>
  <c r="E32" i="71"/>
  <c r="F32" i="71"/>
  <c r="G32" i="71"/>
  <c r="H32" i="71"/>
  <c r="I32" i="71"/>
  <c r="J32" i="71"/>
  <c r="K32" i="71"/>
  <c r="L32" i="71"/>
  <c r="M32" i="71"/>
  <c r="N32" i="71"/>
  <c r="O32" i="71"/>
  <c r="P32" i="71"/>
  <c r="Q32" i="71"/>
  <c r="R32" i="71"/>
  <c r="S32" i="71"/>
  <c r="T32" i="71"/>
  <c r="U32" i="71"/>
  <c r="V32" i="71"/>
  <c r="W32" i="71"/>
  <c r="X32" i="71"/>
  <c r="Y32" i="71"/>
  <c r="B33" i="71"/>
  <c r="C33" i="71"/>
  <c r="D33" i="71"/>
  <c r="E33" i="71"/>
  <c r="F33" i="71"/>
  <c r="G33" i="71"/>
  <c r="H33" i="71"/>
  <c r="I33" i="71"/>
  <c r="J33" i="71"/>
  <c r="K33" i="71"/>
  <c r="L33" i="71"/>
  <c r="M33" i="71"/>
  <c r="N33" i="71"/>
  <c r="O33" i="71"/>
  <c r="P33" i="71"/>
  <c r="Q33" i="71"/>
  <c r="R33" i="71"/>
  <c r="S33" i="71"/>
  <c r="T33" i="71"/>
  <c r="U33" i="71"/>
  <c r="V33" i="71"/>
  <c r="W33" i="71"/>
  <c r="X33" i="71"/>
  <c r="Y33" i="71"/>
  <c r="B34" i="71"/>
  <c r="C34" i="71"/>
  <c r="D34" i="71"/>
  <c r="E34" i="71"/>
  <c r="F34" i="71"/>
  <c r="G34" i="71"/>
  <c r="H34" i="71"/>
  <c r="I34" i="71"/>
  <c r="J34" i="71"/>
  <c r="K34" i="71"/>
  <c r="L34" i="71"/>
  <c r="M34" i="71"/>
  <c r="N34" i="71"/>
  <c r="O34" i="71"/>
  <c r="P34" i="71"/>
  <c r="Q34" i="71"/>
  <c r="R34" i="71"/>
  <c r="S34" i="71"/>
  <c r="T34" i="71"/>
  <c r="U34" i="71"/>
  <c r="V34" i="71"/>
  <c r="W34" i="71"/>
  <c r="X34" i="71"/>
  <c r="Y34" i="71"/>
  <c r="B35" i="71"/>
  <c r="C35" i="71"/>
  <c r="D35" i="71"/>
  <c r="E35" i="71"/>
  <c r="F35" i="71"/>
  <c r="G35" i="71"/>
  <c r="H35" i="71"/>
  <c r="I35" i="71"/>
  <c r="J35" i="71"/>
  <c r="K35" i="71"/>
  <c r="L35" i="71"/>
  <c r="M35" i="71"/>
  <c r="N35" i="71"/>
  <c r="O35" i="71"/>
  <c r="P35" i="71"/>
  <c r="Q35" i="71"/>
  <c r="R35" i="71"/>
  <c r="S35" i="71"/>
  <c r="T35" i="71"/>
  <c r="U35" i="71"/>
  <c r="V35" i="71"/>
  <c r="W35" i="71"/>
  <c r="X35" i="71"/>
  <c r="Y35" i="71"/>
  <c r="B36" i="71"/>
  <c r="C36" i="71"/>
  <c r="D36" i="71"/>
  <c r="E36" i="71"/>
  <c r="F36" i="71"/>
  <c r="G36" i="71"/>
  <c r="H36" i="71"/>
  <c r="I36" i="71"/>
  <c r="J36" i="71"/>
  <c r="K36" i="71"/>
  <c r="L36" i="71"/>
  <c r="M36" i="71"/>
  <c r="N36" i="71"/>
  <c r="O36" i="71"/>
  <c r="P36" i="71"/>
  <c r="Q36" i="71"/>
  <c r="R36" i="71"/>
  <c r="S36" i="71"/>
  <c r="T36" i="71"/>
  <c r="U36" i="71"/>
  <c r="V36" i="71"/>
  <c r="W36" i="71"/>
  <c r="X36" i="71"/>
  <c r="Y36" i="71"/>
  <c r="B37" i="71"/>
  <c r="C37" i="71"/>
  <c r="D37" i="71"/>
  <c r="E37" i="71"/>
  <c r="F37" i="71"/>
  <c r="G37" i="71"/>
  <c r="H37" i="71"/>
  <c r="I37" i="71"/>
  <c r="J37" i="71"/>
  <c r="K37" i="71"/>
  <c r="L37" i="71"/>
  <c r="M37" i="71"/>
  <c r="N37" i="71"/>
  <c r="O37" i="71"/>
  <c r="P37" i="71"/>
  <c r="Q37" i="71"/>
  <c r="R37" i="71"/>
  <c r="S37" i="71"/>
  <c r="T37" i="71"/>
  <c r="U37" i="71"/>
  <c r="V37" i="71"/>
  <c r="W37" i="71"/>
  <c r="X37" i="71"/>
  <c r="Y37" i="71"/>
  <c r="B38" i="71"/>
  <c r="C38" i="71"/>
  <c r="D38" i="71"/>
  <c r="E38" i="71"/>
  <c r="F38" i="71"/>
  <c r="G38" i="71"/>
  <c r="H38" i="71"/>
  <c r="I38" i="71"/>
  <c r="J38" i="71"/>
  <c r="K38" i="71"/>
  <c r="L38" i="71"/>
  <c r="M38" i="71"/>
  <c r="N38" i="71"/>
  <c r="O38" i="71"/>
  <c r="P38" i="71"/>
  <c r="Q38" i="71"/>
  <c r="R38" i="71"/>
  <c r="S38" i="71"/>
  <c r="T38" i="71"/>
  <c r="U38" i="71"/>
  <c r="V38" i="71"/>
  <c r="W38" i="71"/>
  <c r="X38" i="71"/>
  <c r="Y38" i="71"/>
  <c r="B17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B18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B19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B20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B21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2" i="71"/>
  <c r="C22" i="71"/>
  <c r="D22" i="71"/>
  <c r="E22" i="71"/>
  <c r="F22" i="71"/>
  <c r="G22" i="71"/>
  <c r="H22" i="71"/>
  <c r="I22" i="71"/>
  <c r="J22" i="71"/>
  <c r="K22" i="71"/>
  <c r="L22" i="71"/>
  <c r="M22" i="71"/>
  <c r="N22" i="71"/>
  <c r="O22" i="71"/>
  <c r="P22" i="71"/>
  <c r="Q22" i="71"/>
  <c r="R22" i="71"/>
  <c r="S22" i="71"/>
  <c r="T22" i="71"/>
  <c r="U22" i="71"/>
  <c r="V22" i="71"/>
  <c r="W22" i="71"/>
  <c r="X22" i="71"/>
  <c r="Y22" i="71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B16" i="71"/>
  <c r="B26" i="69"/>
  <c r="C26" i="69"/>
  <c r="D26" i="69"/>
  <c r="E26" i="69"/>
  <c r="F26" i="69"/>
  <c r="G26" i="69"/>
  <c r="H26" i="69"/>
  <c r="I26" i="69"/>
  <c r="J26" i="69"/>
  <c r="K26" i="69"/>
  <c r="L26" i="69"/>
  <c r="M26" i="69"/>
  <c r="N26" i="69"/>
  <c r="O26" i="69"/>
  <c r="P26" i="69"/>
  <c r="Q26" i="69"/>
  <c r="R26" i="69"/>
  <c r="S26" i="69"/>
  <c r="T26" i="69"/>
  <c r="U26" i="69"/>
  <c r="V26" i="69"/>
  <c r="W26" i="69"/>
  <c r="X26" i="69"/>
  <c r="Y26" i="69"/>
  <c r="B27" i="69"/>
  <c r="C27" i="69"/>
  <c r="D27" i="69"/>
  <c r="E27" i="69"/>
  <c r="F27" i="69"/>
  <c r="G27" i="69"/>
  <c r="H27" i="69"/>
  <c r="I27" i="69"/>
  <c r="J27" i="69"/>
  <c r="K27" i="69"/>
  <c r="L27" i="69"/>
  <c r="M27" i="69"/>
  <c r="N27" i="69"/>
  <c r="O27" i="69"/>
  <c r="P27" i="69"/>
  <c r="Q27" i="69"/>
  <c r="R27" i="69"/>
  <c r="S27" i="69"/>
  <c r="T27" i="69"/>
  <c r="U27" i="69"/>
  <c r="V27" i="69"/>
  <c r="W27" i="69"/>
  <c r="X27" i="69"/>
  <c r="Y27" i="69"/>
  <c r="B28" i="69"/>
  <c r="C28" i="69"/>
  <c r="D28" i="69"/>
  <c r="E28" i="69"/>
  <c r="F28" i="69"/>
  <c r="G28" i="69"/>
  <c r="H28" i="69"/>
  <c r="I28" i="69"/>
  <c r="J28" i="69"/>
  <c r="K28" i="69"/>
  <c r="L28" i="69"/>
  <c r="M28" i="69"/>
  <c r="N28" i="69"/>
  <c r="O28" i="69"/>
  <c r="P28" i="69"/>
  <c r="Q28" i="69"/>
  <c r="R28" i="69"/>
  <c r="S28" i="69"/>
  <c r="T28" i="69"/>
  <c r="U28" i="69"/>
  <c r="V28" i="69"/>
  <c r="W28" i="69"/>
  <c r="X28" i="69"/>
  <c r="Y28" i="69"/>
  <c r="B29" i="69"/>
  <c r="C29" i="69"/>
  <c r="D29" i="69"/>
  <c r="E29" i="69"/>
  <c r="F29" i="69"/>
  <c r="G29" i="69"/>
  <c r="H29" i="69"/>
  <c r="I29" i="69"/>
  <c r="J29" i="69"/>
  <c r="K29" i="69"/>
  <c r="L29" i="69"/>
  <c r="M29" i="69"/>
  <c r="N29" i="69"/>
  <c r="O29" i="69"/>
  <c r="P29" i="69"/>
  <c r="Q29" i="69"/>
  <c r="R29" i="69"/>
  <c r="S29" i="69"/>
  <c r="T29" i="69"/>
  <c r="U29" i="69"/>
  <c r="V29" i="69"/>
  <c r="W29" i="69"/>
  <c r="X29" i="69"/>
  <c r="Y29" i="69"/>
  <c r="B30" i="69"/>
  <c r="C30" i="69"/>
  <c r="D30" i="69"/>
  <c r="E30" i="69"/>
  <c r="F30" i="69"/>
  <c r="G30" i="69"/>
  <c r="H30" i="69"/>
  <c r="I30" i="69"/>
  <c r="J30" i="69"/>
  <c r="K30" i="69"/>
  <c r="L30" i="69"/>
  <c r="M30" i="69"/>
  <c r="N30" i="69"/>
  <c r="O30" i="69"/>
  <c r="P30" i="69"/>
  <c r="Q30" i="69"/>
  <c r="R30" i="69"/>
  <c r="S30" i="69"/>
  <c r="T30" i="69"/>
  <c r="U30" i="69"/>
  <c r="V30" i="69"/>
  <c r="W30" i="69"/>
  <c r="X30" i="69"/>
  <c r="Y30" i="69"/>
  <c r="B31" i="69"/>
  <c r="C31" i="69"/>
  <c r="D31" i="69"/>
  <c r="E31" i="69"/>
  <c r="F31" i="69"/>
  <c r="G31" i="69"/>
  <c r="H31" i="69"/>
  <c r="I31" i="69"/>
  <c r="J31" i="69"/>
  <c r="K31" i="69"/>
  <c r="L31" i="69"/>
  <c r="M31" i="69"/>
  <c r="N31" i="69"/>
  <c r="O31" i="69"/>
  <c r="P31" i="69"/>
  <c r="Q31" i="69"/>
  <c r="R31" i="69"/>
  <c r="S31" i="69"/>
  <c r="T31" i="69"/>
  <c r="U31" i="69"/>
  <c r="V31" i="69"/>
  <c r="W31" i="69"/>
  <c r="X31" i="69"/>
  <c r="Y31" i="69"/>
  <c r="B32" i="69"/>
  <c r="C32" i="69"/>
  <c r="D32" i="69"/>
  <c r="E32" i="69"/>
  <c r="F32" i="69"/>
  <c r="G32" i="69"/>
  <c r="H32" i="69"/>
  <c r="I32" i="69"/>
  <c r="J32" i="69"/>
  <c r="K32" i="69"/>
  <c r="L32" i="69"/>
  <c r="M32" i="69"/>
  <c r="N32" i="69"/>
  <c r="O32" i="69"/>
  <c r="P32" i="69"/>
  <c r="Q32" i="69"/>
  <c r="R32" i="69"/>
  <c r="S32" i="69"/>
  <c r="T32" i="69"/>
  <c r="U32" i="69"/>
  <c r="V32" i="69"/>
  <c r="W32" i="69"/>
  <c r="X32" i="69"/>
  <c r="Y32" i="69"/>
  <c r="B11" i="57"/>
  <c r="C11" i="57" s="1"/>
  <c r="D11" i="57" s="1"/>
  <c r="B12" i="57"/>
  <c r="C12" i="57" s="1"/>
  <c r="D12" i="57" s="1"/>
  <c r="B13" i="57"/>
  <c r="C13" i="57"/>
  <c r="D13" i="57"/>
  <c r="B14" i="57"/>
  <c r="C14" i="57"/>
  <c r="D14" i="57"/>
  <c r="B15" i="57"/>
  <c r="C15" i="57" s="1"/>
  <c r="D15" i="57" s="1"/>
  <c r="B16" i="57"/>
  <c r="C16" i="57" s="1"/>
  <c r="D16" i="57" s="1"/>
  <c r="B17" i="57"/>
  <c r="C17" i="57"/>
  <c r="D17" i="57"/>
  <c r="B18" i="57"/>
  <c r="C18" i="57"/>
  <c r="D18" i="57"/>
  <c r="B19" i="57"/>
  <c r="C19" i="57" s="1"/>
  <c r="D19" i="57" s="1"/>
  <c r="B20" i="57"/>
  <c r="C20" i="57" s="1"/>
  <c r="D20" i="57" s="1"/>
  <c r="B21" i="57"/>
  <c r="C21" i="57"/>
  <c r="D21" i="57"/>
  <c r="B22" i="57"/>
  <c r="C22" i="57"/>
  <c r="D22" i="57"/>
  <c r="B23" i="57"/>
  <c r="C23" i="57" s="1"/>
  <c r="D23" i="57" s="1"/>
  <c r="B24" i="57"/>
  <c r="C24" i="57" s="1"/>
  <c r="D24" i="57" s="1"/>
  <c r="I9" i="55"/>
  <c r="I10" i="55"/>
  <c r="I11" i="55"/>
  <c r="I12" i="55"/>
  <c r="I13" i="55"/>
  <c r="I14" i="55"/>
  <c r="I15" i="55"/>
  <c r="I16" i="55"/>
  <c r="I17" i="55"/>
  <c r="I18" i="55"/>
  <c r="I19" i="55"/>
  <c r="I20" i="55"/>
  <c r="I21" i="55"/>
  <c r="I22" i="55"/>
  <c r="I23" i="55"/>
  <c r="I24" i="55"/>
  <c r="C2" i="93"/>
  <c r="D2" i="93"/>
  <c r="E2" i="93"/>
  <c r="F2" i="93"/>
  <c r="G2" i="93"/>
  <c r="H2" i="93"/>
  <c r="I2" i="93"/>
  <c r="J2" i="93"/>
  <c r="K2" i="93"/>
  <c r="L2" i="93"/>
  <c r="M2" i="93"/>
  <c r="N2" i="93"/>
  <c r="O2" i="93"/>
  <c r="P2" i="93"/>
  <c r="Q2" i="93"/>
  <c r="R2" i="93"/>
  <c r="S2" i="93"/>
  <c r="T2" i="93"/>
  <c r="U2" i="93"/>
  <c r="V2" i="93"/>
  <c r="W2" i="93"/>
  <c r="X2" i="93"/>
  <c r="Y2" i="93"/>
  <c r="C3" i="93"/>
  <c r="D3" i="93"/>
  <c r="E3" i="93"/>
  <c r="F3" i="93"/>
  <c r="G3" i="93"/>
  <c r="H3" i="93"/>
  <c r="I3" i="93"/>
  <c r="J3" i="93"/>
  <c r="K3" i="93"/>
  <c r="L3" i="93"/>
  <c r="M3" i="93"/>
  <c r="N3" i="93"/>
  <c r="O3" i="93"/>
  <c r="P3" i="93"/>
  <c r="Q3" i="93"/>
  <c r="R3" i="93"/>
  <c r="S3" i="93"/>
  <c r="T3" i="93"/>
  <c r="U3" i="93"/>
  <c r="V3" i="93"/>
  <c r="W3" i="93"/>
  <c r="X3" i="93"/>
  <c r="Y3" i="93"/>
  <c r="C4" i="93"/>
  <c r="D4" i="93"/>
  <c r="E4" i="93"/>
  <c r="F4" i="93"/>
  <c r="G4" i="93"/>
  <c r="H4" i="93"/>
  <c r="I4" i="93"/>
  <c r="J4" i="93"/>
  <c r="K4" i="93"/>
  <c r="L4" i="93"/>
  <c r="M4" i="93"/>
  <c r="N4" i="93"/>
  <c r="O4" i="93"/>
  <c r="P4" i="93"/>
  <c r="Q4" i="93"/>
  <c r="R4" i="93"/>
  <c r="S4" i="93"/>
  <c r="T4" i="93"/>
  <c r="U4" i="93"/>
  <c r="V4" i="93"/>
  <c r="W4" i="93"/>
  <c r="X4" i="93"/>
  <c r="Y4" i="93"/>
  <c r="C5" i="93"/>
  <c r="D5" i="93"/>
  <c r="E5" i="93"/>
  <c r="F5" i="93"/>
  <c r="G5" i="93"/>
  <c r="H5" i="93"/>
  <c r="I5" i="93"/>
  <c r="J5" i="93"/>
  <c r="K5" i="93"/>
  <c r="L5" i="93"/>
  <c r="M5" i="93"/>
  <c r="N5" i="93"/>
  <c r="O5" i="93"/>
  <c r="P5" i="93"/>
  <c r="Q5" i="93"/>
  <c r="R5" i="93"/>
  <c r="S5" i="93"/>
  <c r="T5" i="93"/>
  <c r="U5" i="93"/>
  <c r="V5" i="93"/>
  <c r="W5" i="93"/>
  <c r="X5" i="93"/>
  <c r="Y5" i="93"/>
  <c r="C6" i="93"/>
  <c r="D6" i="93"/>
  <c r="E6" i="93"/>
  <c r="F6" i="93"/>
  <c r="G6" i="93"/>
  <c r="H6" i="93"/>
  <c r="I6" i="93"/>
  <c r="J6" i="93"/>
  <c r="K6" i="93"/>
  <c r="L6" i="93"/>
  <c r="M6" i="93"/>
  <c r="N6" i="93"/>
  <c r="O6" i="93"/>
  <c r="P6" i="93"/>
  <c r="Q6" i="93"/>
  <c r="R6" i="93"/>
  <c r="S6" i="93"/>
  <c r="T6" i="93"/>
  <c r="U6" i="93"/>
  <c r="V6" i="93"/>
  <c r="W6" i="93"/>
  <c r="X6" i="93"/>
  <c r="Y6" i="93"/>
  <c r="C7" i="93"/>
  <c r="D7" i="93"/>
  <c r="E7" i="93"/>
  <c r="F7" i="93"/>
  <c r="G7" i="93"/>
  <c r="H7" i="93"/>
  <c r="I7" i="93"/>
  <c r="J7" i="93"/>
  <c r="K7" i="93"/>
  <c r="L7" i="93"/>
  <c r="M7" i="93"/>
  <c r="N7" i="93"/>
  <c r="O7" i="93"/>
  <c r="P7" i="93"/>
  <c r="Q7" i="93"/>
  <c r="R7" i="93"/>
  <c r="S7" i="93"/>
  <c r="T7" i="93"/>
  <c r="U7" i="93"/>
  <c r="V7" i="93"/>
  <c r="W7" i="93"/>
  <c r="X7" i="93"/>
  <c r="Y7" i="93"/>
  <c r="C8" i="93"/>
  <c r="D8" i="93"/>
  <c r="E8" i="93"/>
  <c r="F8" i="93"/>
  <c r="G8" i="93"/>
  <c r="H8" i="93"/>
  <c r="I8" i="93"/>
  <c r="J8" i="93"/>
  <c r="K8" i="93"/>
  <c r="L8" i="93"/>
  <c r="M8" i="93"/>
  <c r="N8" i="93"/>
  <c r="O8" i="93"/>
  <c r="P8" i="93"/>
  <c r="Q8" i="93"/>
  <c r="R8" i="93"/>
  <c r="S8" i="93"/>
  <c r="T8" i="93"/>
  <c r="U8" i="93"/>
  <c r="V8" i="93"/>
  <c r="W8" i="93"/>
  <c r="X8" i="93"/>
  <c r="Y8" i="93"/>
  <c r="C9" i="93"/>
  <c r="D9" i="93"/>
  <c r="E9" i="93"/>
  <c r="F9" i="93"/>
  <c r="G9" i="93"/>
  <c r="H9" i="93"/>
  <c r="I9" i="93"/>
  <c r="J9" i="93"/>
  <c r="K9" i="93"/>
  <c r="L9" i="93"/>
  <c r="M9" i="93"/>
  <c r="N9" i="93"/>
  <c r="O9" i="93"/>
  <c r="P9" i="93"/>
  <c r="Q9" i="93"/>
  <c r="R9" i="93"/>
  <c r="S9" i="93"/>
  <c r="T9" i="93"/>
  <c r="U9" i="93"/>
  <c r="V9" i="93"/>
  <c r="W9" i="93"/>
  <c r="X9" i="93"/>
  <c r="Y9" i="93"/>
  <c r="C10" i="93"/>
  <c r="D10" i="93"/>
  <c r="E10" i="93"/>
  <c r="F10" i="93"/>
  <c r="G10" i="93"/>
  <c r="H10" i="93"/>
  <c r="I10" i="93"/>
  <c r="J10" i="93"/>
  <c r="K10" i="93"/>
  <c r="L10" i="93"/>
  <c r="M10" i="93"/>
  <c r="N10" i="93"/>
  <c r="O10" i="93"/>
  <c r="P10" i="93"/>
  <c r="Q10" i="93"/>
  <c r="R10" i="93"/>
  <c r="S10" i="93"/>
  <c r="T10" i="93"/>
  <c r="U10" i="93"/>
  <c r="V10" i="93"/>
  <c r="W10" i="93"/>
  <c r="X10" i="93"/>
  <c r="Y10" i="93"/>
  <c r="C11" i="93"/>
  <c r="D11" i="93"/>
  <c r="E11" i="93"/>
  <c r="F11" i="93"/>
  <c r="G11" i="93"/>
  <c r="H11" i="93"/>
  <c r="I11" i="93"/>
  <c r="J11" i="93"/>
  <c r="K11" i="93"/>
  <c r="L11" i="93"/>
  <c r="M11" i="93"/>
  <c r="N11" i="93"/>
  <c r="O11" i="93"/>
  <c r="P11" i="93"/>
  <c r="Q11" i="93"/>
  <c r="R11" i="93"/>
  <c r="S11" i="93"/>
  <c r="T11" i="93"/>
  <c r="U11" i="93"/>
  <c r="V11" i="93"/>
  <c r="W11" i="93"/>
  <c r="X11" i="93"/>
  <c r="Y11" i="93"/>
  <c r="C12" i="93"/>
  <c r="D12" i="93"/>
  <c r="E12" i="93"/>
  <c r="F12" i="93"/>
  <c r="G12" i="93"/>
  <c r="H12" i="93"/>
  <c r="I12" i="93"/>
  <c r="J12" i="93"/>
  <c r="K12" i="93"/>
  <c r="L12" i="93"/>
  <c r="M12" i="93"/>
  <c r="N12" i="93"/>
  <c r="O12" i="93"/>
  <c r="P12" i="93"/>
  <c r="Q12" i="93"/>
  <c r="R12" i="93"/>
  <c r="S12" i="93"/>
  <c r="T12" i="93"/>
  <c r="U12" i="93"/>
  <c r="V12" i="93"/>
  <c r="W12" i="93"/>
  <c r="X12" i="93"/>
  <c r="Y12" i="93"/>
  <c r="C13" i="93"/>
  <c r="D13" i="93"/>
  <c r="E13" i="93"/>
  <c r="F13" i="93"/>
  <c r="G13" i="93"/>
  <c r="H13" i="93"/>
  <c r="I13" i="93"/>
  <c r="J13" i="93"/>
  <c r="K13" i="93"/>
  <c r="L13" i="93"/>
  <c r="M13" i="93"/>
  <c r="N13" i="93"/>
  <c r="O13" i="93"/>
  <c r="P13" i="93"/>
  <c r="Q13" i="93"/>
  <c r="R13" i="93"/>
  <c r="S13" i="93"/>
  <c r="T13" i="93"/>
  <c r="U13" i="93"/>
  <c r="V13" i="93"/>
  <c r="W13" i="93"/>
  <c r="X13" i="93"/>
  <c r="Y13" i="93"/>
  <c r="C14" i="93"/>
  <c r="D14" i="93"/>
  <c r="E14" i="93"/>
  <c r="F14" i="93"/>
  <c r="G14" i="93"/>
  <c r="H14" i="93"/>
  <c r="I14" i="93"/>
  <c r="J14" i="93"/>
  <c r="K14" i="93"/>
  <c r="L14" i="93"/>
  <c r="M14" i="93"/>
  <c r="N14" i="93"/>
  <c r="O14" i="93"/>
  <c r="P14" i="93"/>
  <c r="Q14" i="93"/>
  <c r="R14" i="93"/>
  <c r="S14" i="93"/>
  <c r="T14" i="93"/>
  <c r="U14" i="93"/>
  <c r="V14" i="93"/>
  <c r="W14" i="93"/>
  <c r="X14" i="93"/>
  <c r="Y14" i="93"/>
  <c r="C15" i="93"/>
  <c r="D15" i="93"/>
  <c r="E15" i="93"/>
  <c r="F15" i="93"/>
  <c r="G15" i="93"/>
  <c r="H15" i="93"/>
  <c r="I15" i="93"/>
  <c r="J15" i="93"/>
  <c r="K15" i="93"/>
  <c r="L15" i="93"/>
  <c r="M15" i="93"/>
  <c r="N15" i="93"/>
  <c r="O15" i="93"/>
  <c r="P15" i="93"/>
  <c r="Q15" i="93"/>
  <c r="R15" i="93"/>
  <c r="S15" i="93"/>
  <c r="T15" i="93"/>
  <c r="U15" i="93"/>
  <c r="V15" i="93"/>
  <c r="W15" i="93"/>
  <c r="X15" i="93"/>
  <c r="Y15" i="93"/>
  <c r="C16" i="93"/>
  <c r="D16" i="93"/>
  <c r="E16" i="93"/>
  <c r="F16" i="93"/>
  <c r="G16" i="93"/>
  <c r="H16" i="93"/>
  <c r="I16" i="93"/>
  <c r="J16" i="93"/>
  <c r="K16" i="93"/>
  <c r="L16" i="93"/>
  <c r="M16" i="93"/>
  <c r="N16" i="93"/>
  <c r="O16" i="93"/>
  <c r="P16" i="93"/>
  <c r="Q16" i="93"/>
  <c r="R16" i="93"/>
  <c r="S16" i="93"/>
  <c r="T16" i="93"/>
  <c r="U16" i="93"/>
  <c r="V16" i="93"/>
  <c r="W16" i="93"/>
  <c r="X16" i="93"/>
  <c r="Y16" i="93"/>
  <c r="C17" i="93"/>
  <c r="D17" i="93"/>
  <c r="E17" i="93"/>
  <c r="F17" i="93"/>
  <c r="G17" i="93"/>
  <c r="H17" i="93"/>
  <c r="I17" i="93"/>
  <c r="J17" i="93"/>
  <c r="K17" i="93"/>
  <c r="L17" i="93"/>
  <c r="M17" i="93"/>
  <c r="N17" i="93"/>
  <c r="O17" i="93"/>
  <c r="P17" i="93"/>
  <c r="Q17" i="93"/>
  <c r="R17" i="93"/>
  <c r="S17" i="93"/>
  <c r="T17" i="93"/>
  <c r="U17" i="93"/>
  <c r="V17" i="93"/>
  <c r="W17" i="93"/>
  <c r="X17" i="93"/>
  <c r="Y17" i="93"/>
  <c r="C18" i="93"/>
  <c r="D18" i="93"/>
  <c r="E18" i="93"/>
  <c r="F18" i="93"/>
  <c r="G18" i="93"/>
  <c r="H18" i="93"/>
  <c r="I18" i="93"/>
  <c r="J18" i="93"/>
  <c r="K18" i="93"/>
  <c r="L18" i="93"/>
  <c r="M18" i="93"/>
  <c r="N18" i="93"/>
  <c r="O18" i="93"/>
  <c r="P18" i="93"/>
  <c r="Q18" i="93"/>
  <c r="R18" i="93"/>
  <c r="S18" i="93"/>
  <c r="T18" i="93"/>
  <c r="U18" i="93"/>
  <c r="V18" i="93"/>
  <c r="W18" i="93"/>
  <c r="X18" i="93"/>
  <c r="Y18" i="93"/>
  <c r="C19" i="93"/>
  <c r="D19" i="93"/>
  <c r="E19" i="93"/>
  <c r="F19" i="93"/>
  <c r="G19" i="93"/>
  <c r="H19" i="93"/>
  <c r="I19" i="93"/>
  <c r="J19" i="93"/>
  <c r="K19" i="93"/>
  <c r="L19" i="93"/>
  <c r="M19" i="93"/>
  <c r="N19" i="93"/>
  <c r="O19" i="93"/>
  <c r="P19" i="93"/>
  <c r="Q19" i="93"/>
  <c r="R19" i="93"/>
  <c r="S19" i="93"/>
  <c r="T19" i="93"/>
  <c r="U19" i="93"/>
  <c r="V19" i="93"/>
  <c r="W19" i="93"/>
  <c r="X19" i="93"/>
  <c r="Y19" i="93"/>
  <c r="C20" i="93"/>
  <c r="D20" i="93"/>
  <c r="E20" i="93"/>
  <c r="F20" i="93"/>
  <c r="G20" i="93"/>
  <c r="H20" i="93"/>
  <c r="I20" i="93"/>
  <c r="J20" i="93"/>
  <c r="K20" i="93"/>
  <c r="L20" i="93"/>
  <c r="M20" i="93"/>
  <c r="N20" i="93"/>
  <c r="O20" i="93"/>
  <c r="P20" i="93"/>
  <c r="Q20" i="93"/>
  <c r="R20" i="93"/>
  <c r="S20" i="93"/>
  <c r="T20" i="93"/>
  <c r="U20" i="93"/>
  <c r="V20" i="93"/>
  <c r="W20" i="93"/>
  <c r="X20" i="93"/>
  <c r="Y20" i="93"/>
  <c r="C21" i="93"/>
  <c r="D21" i="93"/>
  <c r="E21" i="93"/>
  <c r="F21" i="93"/>
  <c r="G21" i="93"/>
  <c r="H21" i="93"/>
  <c r="I21" i="93"/>
  <c r="J21" i="93"/>
  <c r="K21" i="93"/>
  <c r="L21" i="93"/>
  <c r="M21" i="93"/>
  <c r="N21" i="93"/>
  <c r="O21" i="93"/>
  <c r="P21" i="93"/>
  <c r="Q21" i="93"/>
  <c r="R21" i="93"/>
  <c r="S21" i="93"/>
  <c r="T21" i="93"/>
  <c r="U21" i="93"/>
  <c r="V21" i="93"/>
  <c r="W21" i="93"/>
  <c r="X21" i="93"/>
  <c r="Y21" i="93"/>
  <c r="C22" i="93"/>
  <c r="D22" i="93"/>
  <c r="E22" i="93"/>
  <c r="F22" i="93"/>
  <c r="G22" i="93"/>
  <c r="H22" i="93"/>
  <c r="I22" i="93"/>
  <c r="J22" i="93"/>
  <c r="K22" i="93"/>
  <c r="L22" i="93"/>
  <c r="M22" i="93"/>
  <c r="N22" i="93"/>
  <c r="O22" i="93"/>
  <c r="P22" i="93"/>
  <c r="Q22" i="93"/>
  <c r="R22" i="93"/>
  <c r="S22" i="93"/>
  <c r="T22" i="93"/>
  <c r="U22" i="93"/>
  <c r="V22" i="93"/>
  <c r="W22" i="93"/>
  <c r="X22" i="93"/>
  <c r="Y22" i="93"/>
  <c r="C23" i="93"/>
  <c r="D23" i="93"/>
  <c r="E23" i="93"/>
  <c r="F23" i="93"/>
  <c r="G23" i="93"/>
  <c r="H23" i="93"/>
  <c r="I23" i="93"/>
  <c r="J23" i="93"/>
  <c r="K23" i="93"/>
  <c r="L23" i="93"/>
  <c r="M23" i="93"/>
  <c r="N23" i="93"/>
  <c r="O23" i="93"/>
  <c r="P23" i="93"/>
  <c r="Q23" i="93"/>
  <c r="R23" i="93"/>
  <c r="S23" i="93"/>
  <c r="T23" i="93"/>
  <c r="U23" i="93"/>
  <c r="V23" i="93"/>
  <c r="W23" i="93"/>
  <c r="X23" i="93"/>
  <c r="Y23" i="93"/>
  <c r="C24" i="93"/>
  <c r="D24" i="93"/>
  <c r="E24" i="93"/>
  <c r="F24" i="93"/>
  <c r="G24" i="93"/>
  <c r="H24" i="93"/>
  <c r="I24" i="93"/>
  <c r="J24" i="93"/>
  <c r="K24" i="93"/>
  <c r="L24" i="93"/>
  <c r="M24" i="93"/>
  <c r="N24" i="93"/>
  <c r="O24" i="93"/>
  <c r="P24" i="93"/>
  <c r="Q24" i="93"/>
  <c r="R24" i="93"/>
  <c r="S24" i="93"/>
  <c r="T24" i="93"/>
  <c r="U24" i="93"/>
  <c r="V24" i="93"/>
  <c r="W24" i="93"/>
  <c r="X24" i="93"/>
  <c r="Y24" i="93"/>
  <c r="C25" i="93"/>
  <c r="D25" i="93"/>
  <c r="E25" i="93"/>
  <c r="F25" i="93"/>
  <c r="G25" i="93"/>
  <c r="H25" i="93"/>
  <c r="I25" i="93"/>
  <c r="J25" i="93"/>
  <c r="K25" i="93"/>
  <c r="L25" i="93"/>
  <c r="M25" i="93"/>
  <c r="N25" i="93"/>
  <c r="O25" i="93"/>
  <c r="P25" i="93"/>
  <c r="Q25" i="93"/>
  <c r="R25" i="93"/>
  <c r="S25" i="93"/>
  <c r="T25" i="93"/>
  <c r="U25" i="93"/>
  <c r="V25" i="93"/>
  <c r="W25" i="93"/>
  <c r="X25" i="93"/>
  <c r="Y25" i="93"/>
  <c r="C26" i="93"/>
  <c r="D26" i="93"/>
  <c r="E26" i="93"/>
  <c r="F26" i="93"/>
  <c r="G26" i="93"/>
  <c r="H26" i="93"/>
  <c r="I26" i="93"/>
  <c r="J26" i="93"/>
  <c r="K26" i="93"/>
  <c r="L26" i="93"/>
  <c r="M26" i="93"/>
  <c r="N26" i="93"/>
  <c r="O26" i="93"/>
  <c r="P26" i="93"/>
  <c r="Q26" i="93"/>
  <c r="R26" i="93"/>
  <c r="S26" i="93"/>
  <c r="T26" i="93"/>
  <c r="U26" i="93"/>
  <c r="V26" i="93"/>
  <c r="W26" i="93"/>
  <c r="X26" i="93"/>
  <c r="Y26" i="93"/>
  <c r="C27" i="93"/>
  <c r="D27" i="93"/>
  <c r="E27" i="93"/>
  <c r="F27" i="93"/>
  <c r="G27" i="93"/>
  <c r="H27" i="93"/>
  <c r="I27" i="93"/>
  <c r="J27" i="93"/>
  <c r="K27" i="93"/>
  <c r="L27" i="93"/>
  <c r="M27" i="93"/>
  <c r="N27" i="93"/>
  <c r="O27" i="93"/>
  <c r="P27" i="93"/>
  <c r="Q27" i="93"/>
  <c r="R27" i="93"/>
  <c r="S27" i="93"/>
  <c r="T27" i="93"/>
  <c r="U27" i="93"/>
  <c r="V27" i="93"/>
  <c r="W27" i="93"/>
  <c r="X27" i="93"/>
  <c r="Y27" i="93"/>
  <c r="C28" i="93"/>
  <c r="D28" i="93"/>
  <c r="E28" i="93"/>
  <c r="F28" i="93"/>
  <c r="G28" i="93"/>
  <c r="H28" i="93"/>
  <c r="I28" i="93"/>
  <c r="J28" i="93"/>
  <c r="K28" i="93"/>
  <c r="L28" i="93"/>
  <c r="M28" i="93"/>
  <c r="N28" i="93"/>
  <c r="O28" i="93"/>
  <c r="P28" i="93"/>
  <c r="Q28" i="93"/>
  <c r="R28" i="93"/>
  <c r="S28" i="93"/>
  <c r="T28" i="93"/>
  <c r="U28" i="93"/>
  <c r="V28" i="93"/>
  <c r="W28" i="93"/>
  <c r="X28" i="93"/>
  <c r="Y28" i="93"/>
  <c r="C29" i="93"/>
  <c r="D29" i="93"/>
  <c r="E29" i="93"/>
  <c r="F29" i="93"/>
  <c r="G29" i="93"/>
  <c r="H29" i="93"/>
  <c r="I29" i="93"/>
  <c r="J29" i="93"/>
  <c r="K29" i="93"/>
  <c r="L29" i="93"/>
  <c r="M29" i="93"/>
  <c r="N29" i="93"/>
  <c r="O29" i="93"/>
  <c r="P29" i="93"/>
  <c r="Q29" i="93"/>
  <c r="R29" i="93"/>
  <c r="S29" i="93"/>
  <c r="T29" i="93"/>
  <c r="U29" i="93"/>
  <c r="V29" i="93"/>
  <c r="W29" i="93"/>
  <c r="X29" i="93"/>
  <c r="Y29" i="93"/>
  <c r="C30" i="93"/>
  <c r="D30" i="93"/>
  <c r="E30" i="93"/>
  <c r="F30" i="93"/>
  <c r="G30" i="93"/>
  <c r="H30" i="93"/>
  <c r="I30" i="93"/>
  <c r="J30" i="93"/>
  <c r="K30" i="93"/>
  <c r="L30" i="93"/>
  <c r="M30" i="93"/>
  <c r="N30" i="93"/>
  <c r="O30" i="93"/>
  <c r="P30" i="93"/>
  <c r="Q30" i="93"/>
  <c r="R30" i="93"/>
  <c r="S30" i="93"/>
  <c r="T30" i="93"/>
  <c r="U30" i="93"/>
  <c r="V30" i="93"/>
  <c r="W30" i="93"/>
  <c r="X30" i="93"/>
  <c r="Y30" i="93"/>
  <c r="C31" i="93"/>
  <c r="D31" i="93"/>
  <c r="E31" i="93"/>
  <c r="F31" i="93"/>
  <c r="G31" i="93"/>
  <c r="H31" i="93"/>
  <c r="I31" i="93"/>
  <c r="J31" i="93"/>
  <c r="K31" i="93"/>
  <c r="L31" i="93"/>
  <c r="M31" i="93"/>
  <c r="N31" i="93"/>
  <c r="O31" i="93"/>
  <c r="P31" i="93"/>
  <c r="Q31" i="93"/>
  <c r="R31" i="93"/>
  <c r="S31" i="93"/>
  <c r="T31" i="93"/>
  <c r="U31" i="93"/>
  <c r="V31" i="93"/>
  <c r="W31" i="93"/>
  <c r="X31" i="93"/>
  <c r="Y31" i="93"/>
  <c r="C32" i="93"/>
  <c r="D32" i="93"/>
  <c r="E32" i="93"/>
  <c r="F32" i="93"/>
  <c r="G32" i="93"/>
  <c r="H32" i="93"/>
  <c r="I32" i="93"/>
  <c r="J32" i="93"/>
  <c r="K32" i="93"/>
  <c r="L32" i="93"/>
  <c r="M32" i="93"/>
  <c r="N32" i="93"/>
  <c r="O32" i="93"/>
  <c r="P32" i="93"/>
  <c r="Q32" i="93"/>
  <c r="R32" i="93"/>
  <c r="S32" i="93"/>
  <c r="T32" i="93"/>
  <c r="U32" i="93"/>
  <c r="V32" i="93"/>
  <c r="W32" i="93"/>
  <c r="X32" i="93"/>
  <c r="Y32" i="93"/>
  <c r="B3" i="93"/>
  <c r="B4" i="93"/>
  <c r="B5" i="93"/>
  <c r="B6" i="93"/>
  <c r="B7" i="93"/>
  <c r="B8" i="93"/>
  <c r="B9" i="93"/>
  <c r="B10" i="93"/>
  <c r="B11" i="93"/>
  <c r="B12" i="93"/>
  <c r="B13" i="93"/>
  <c r="B14" i="93"/>
  <c r="B15" i="93"/>
  <c r="B16" i="93"/>
  <c r="B17" i="93"/>
  <c r="B18" i="93"/>
  <c r="B19" i="93"/>
  <c r="B20" i="93"/>
  <c r="B21" i="93"/>
  <c r="B22" i="93"/>
  <c r="B23" i="93"/>
  <c r="B24" i="93"/>
  <c r="B25" i="93"/>
  <c r="B26" i="93"/>
  <c r="B27" i="93"/>
  <c r="B28" i="93"/>
  <c r="B29" i="93"/>
  <c r="B30" i="93"/>
  <c r="B31" i="93"/>
  <c r="B32" i="93"/>
  <c r="B2" i="93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C24" i="70"/>
  <c r="D24" i="70"/>
  <c r="E24" i="70"/>
  <c r="F24" i="70"/>
  <c r="G24" i="70"/>
  <c r="H24" i="70"/>
  <c r="I24" i="70"/>
  <c r="J24" i="70"/>
  <c r="K24" i="70"/>
  <c r="L24" i="70"/>
  <c r="M24" i="70"/>
  <c r="N24" i="70"/>
  <c r="O24" i="70"/>
  <c r="P24" i="70"/>
  <c r="Q24" i="70"/>
  <c r="R24" i="70"/>
  <c r="S24" i="70"/>
  <c r="T24" i="70"/>
  <c r="U24" i="70"/>
  <c r="V24" i="70"/>
  <c r="W24" i="70"/>
  <c r="X24" i="70"/>
  <c r="Y24" i="70"/>
  <c r="C25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P25" i="70"/>
  <c r="Q25" i="70"/>
  <c r="R25" i="70"/>
  <c r="S25" i="70"/>
  <c r="T25" i="70"/>
  <c r="U25" i="70"/>
  <c r="V25" i="70"/>
  <c r="W25" i="70"/>
  <c r="X25" i="70"/>
  <c r="Y25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P26" i="70"/>
  <c r="Q26" i="70"/>
  <c r="R26" i="70"/>
  <c r="S26" i="70"/>
  <c r="T26" i="70"/>
  <c r="U26" i="70"/>
  <c r="V26" i="70"/>
  <c r="W26" i="70"/>
  <c r="X26" i="70"/>
  <c r="Y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P27" i="70"/>
  <c r="Q27" i="70"/>
  <c r="R27" i="70"/>
  <c r="S27" i="70"/>
  <c r="T27" i="70"/>
  <c r="U27" i="70"/>
  <c r="V27" i="70"/>
  <c r="W27" i="70"/>
  <c r="X27" i="70"/>
  <c r="Y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P28" i="70"/>
  <c r="Q28" i="70"/>
  <c r="R28" i="70"/>
  <c r="S28" i="70"/>
  <c r="T28" i="70"/>
  <c r="U28" i="70"/>
  <c r="V28" i="70"/>
  <c r="W28" i="70"/>
  <c r="X28" i="70"/>
  <c r="Y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P29" i="70"/>
  <c r="Q29" i="70"/>
  <c r="R29" i="70"/>
  <c r="S29" i="70"/>
  <c r="T29" i="70"/>
  <c r="U29" i="70"/>
  <c r="V29" i="70"/>
  <c r="W29" i="70"/>
  <c r="X29" i="70"/>
  <c r="Y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P30" i="70"/>
  <c r="Q30" i="70"/>
  <c r="R30" i="70"/>
  <c r="S30" i="70"/>
  <c r="T30" i="70"/>
  <c r="U30" i="70"/>
  <c r="V30" i="70"/>
  <c r="W30" i="70"/>
  <c r="X30" i="70"/>
  <c r="Y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P31" i="70"/>
  <c r="Q31" i="70"/>
  <c r="R31" i="70"/>
  <c r="S31" i="70"/>
  <c r="T31" i="70"/>
  <c r="U31" i="70"/>
  <c r="V31" i="70"/>
  <c r="W31" i="70"/>
  <c r="X31" i="70"/>
  <c r="Y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P32" i="70"/>
  <c r="Q32" i="70"/>
  <c r="R32" i="70"/>
  <c r="S32" i="70"/>
  <c r="T32" i="70"/>
  <c r="U32" i="70"/>
  <c r="V32" i="70"/>
  <c r="W32" i="70"/>
  <c r="X32" i="70"/>
  <c r="Y32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17" i="70"/>
  <c r="B18" i="70"/>
  <c r="B19" i="70"/>
  <c r="B20" i="70"/>
  <c r="B21" i="70"/>
  <c r="B22" i="70"/>
  <c r="B23" i="70"/>
  <c r="B24" i="70"/>
  <c r="B25" i="70"/>
  <c r="B26" i="70"/>
  <c r="B27" i="70"/>
  <c r="B28" i="70"/>
  <c r="B29" i="70"/>
  <c r="B30" i="70"/>
  <c r="B31" i="70"/>
  <c r="B32" i="70"/>
  <c r="B2" i="70"/>
  <c r="C2" i="90"/>
  <c r="D2" i="90"/>
  <c r="E2" i="90"/>
  <c r="F2" i="90"/>
  <c r="G2" i="90"/>
  <c r="H2" i="90"/>
  <c r="I2" i="90"/>
  <c r="J2" i="90"/>
  <c r="K2" i="90"/>
  <c r="L2" i="90"/>
  <c r="M2" i="90"/>
  <c r="N2" i="90"/>
  <c r="O2" i="90"/>
  <c r="P2" i="90"/>
  <c r="Q2" i="90"/>
  <c r="R2" i="90"/>
  <c r="S2" i="90"/>
  <c r="T2" i="90"/>
  <c r="U2" i="90"/>
  <c r="V2" i="90"/>
  <c r="W2" i="90"/>
  <c r="X2" i="90"/>
  <c r="Y2" i="90"/>
  <c r="C3" i="90"/>
  <c r="D3" i="90"/>
  <c r="E3" i="90"/>
  <c r="F3" i="90"/>
  <c r="G3" i="90"/>
  <c r="H3" i="90"/>
  <c r="I3" i="90"/>
  <c r="J3" i="90"/>
  <c r="K3" i="90"/>
  <c r="L3" i="90"/>
  <c r="M3" i="90"/>
  <c r="N3" i="90"/>
  <c r="O3" i="90"/>
  <c r="P3" i="90"/>
  <c r="Q3" i="90"/>
  <c r="R3" i="90"/>
  <c r="S3" i="90"/>
  <c r="T3" i="90"/>
  <c r="U3" i="90"/>
  <c r="V3" i="90"/>
  <c r="W3" i="90"/>
  <c r="X3" i="90"/>
  <c r="Y3" i="90"/>
  <c r="C4" i="90"/>
  <c r="D4" i="90"/>
  <c r="E4" i="90"/>
  <c r="F4" i="90"/>
  <c r="G4" i="90"/>
  <c r="H4" i="90"/>
  <c r="I4" i="90"/>
  <c r="J4" i="90"/>
  <c r="K4" i="90"/>
  <c r="L4" i="90"/>
  <c r="M4" i="90"/>
  <c r="N4" i="90"/>
  <c r="O4" i="90"/>
  <c r="P4" i="90"/>
  <c r="Q4" i="90"/>
  <c r="R4" i="90"/>
  <c r="S4" i="90"/>
  <c r="T4" i="90"/>
  <c r="U4" i="90"/>
  <c r="V4" i="90"/>
  <c r="W4" i="90"/>
  <c r="X4" i="90"/>
  <c r="Y4" i="90"/>
  <c r="C5" i="90"/>
  <c r="D5" i="90"/>
  <c r="E5" i="90"/>
  <c r="F5" i="90"/>
  <c r="G5" i="90"/>
  <c r="H5" i="90"/>
  <c r="I5" i="90"/>
  <c r="J5" i="90"/>
  <c r="K5" i="90"/>
  <c r="L5" i="90"/>
  <c r="M5" i="90"/>
  <c r="N5" i="90"/>
  <c r="O5" i="90"/>
  <c r="P5" i="90"/>
  <c r="Q5" i="90"/>
  <c r="R5" i="90"/>
  <c r="S5" i="90"/>
  <c r="T5" i="90"/>
  <c r="U5" i="90"/>
  <c r="V5" i="90"/>
  <c r="W5" i="90"/>
  <c r="X5" i="90"/>
  <c r="Y5" i="90"/>
  <c r="C6" i="90"/>
  <c r="D6" i="90"/>
  <c r="E6" i="90"/>
  <c r="F6" i="90"/>
  <c r="G6" i="90"/>
  <c r="H6" i="90"/>
  <c r="I6" i="90"/>
  <c r="J6" i="90"/>
  <c r="K6" i="90"/>
  <c r="L6" i="90"/>
  <c r="M6" i="90"/>
  <c r="N6" i="90"/>
  <c r="O6" i="90"/>
  <c r="P6" i="90"/>
  <c r="Q6" i="90"/>
  <c r="R6" i="90"/>
  <c r="S6" i="90"/>
  <c r="T6" i="90"/>
  <c r="U6" i="90"/>
  <c r="V6" i="90"/>
  <c r="W6" i="90"/>
  <c r="X6" i="90"/>
  <c r="Y6" i="90"/>
  <c r="C7" i="90"/>
  <c r="D7" i="90"/>
  <c r="E7" i="90"/>
  <c r="F7" i="90"/>
  <c r="G7" i="90"/>
  <c r="H7" i="90"/>
  <c r="I7" i="90"/>
  <c r="J7" i="90"/>
  <c r="K7" i="90"/>
  <c r="L7" i="90"/>
  <c r="M7" i="90"/>
  <c r="N7" i="90"/>
  <c r="O7" i="90"/>
  <c r="P7" i="90"/>
  <c r="Q7" i="90"/>
  <c r="R7" i="90"/>
  <c r="S7" i="90"/>
  <c r="T7" i="90"/>
  <c r="U7" i="90"/>
  <c r="V7" i="90"/>
  <c r="W7" i="90"/>
  <c r="X7" i="90"/>
  <c r="Y7" i="90"/>
  <c r="C8" i="90"/>
  <c r="D8" i="90"/>
  <c r="E8" i="90"/>
  <c r="F8" i="90"/>
  <c r="G8" i="90"/>
  <c r="H8" i="90"/>
  <c r="I8" i="90"/>
  <c r="J8" i="90"/>
  <c r="K8" i="90"/>
  <c r="L8" i="90"/>
  <c r="M8" i="90"/>
  <c r="N8" i="90"/>
  <c r="O8" i="90"/>
  <c r="P8" i="90"/>
  <c r="Q8" i="90"/>
  <c r="R8" i="90"/>
  <c r="S8" i="90"/>
  <c r="T8" i="90"/>
  <c r="U8" i="90"/>
  <c r="V8" i="90"/>
  <c r="W8" i="90"/>
  <c r="X8" i="90"/>
  <c r="Y8" i="90"/>
  <c r="C9" i="90"/>
  <c r="D9" i="90"/>
  <c r="E9" i="90"/>
  <c r="F9" i="90"/>
  <c r="G9" i="90"/>
  <c r="H9" i="90"/>
  <c r="I9" i="90"/>
  <c r="J9" i="90"/>
  <c r="K9" i="90"/>
  <c r="L9" i="90"/>
  <c r="M9" i="90"/>
  <c r="N9" i="90"/>
  <c r="O9" i="90"/>
  <c r="P9" i="90"/>
  <c r="Q9" i="90"/>
  <c r="R9" i="90"/>
  <c r="S9" i="90"/>
  <c r="T9" i="90"/>
  <c r="U9" i="90"/>
  <c r="V9" i="90"/>
  <c r="W9" i="90"/>
  <c r="X9" i="90"/>
  <c r="Y9" i="90"/>
  <c r="C10" i="90"/>
  <c r="D10" i="90"/>
  <c r="E10" i="90"/>
  <c r="F10" i="90"/>
  <c r="G10" i="90"/>
  <c r="H10" i="90"/>
  <c r="I10" i="90"/>
  <c r="J10" i="90"/>
  <c r="K10" i="90"/>
  <c r="L10" i="90"/>
  <c r="M10" i="90"/>
  <c r="N10" i="90"/>
  <c r="O10" i="90"/>
  <c r="P10" i="90"/>
  <c r="Q10" i="90"/>
  <c r="R10" i="90"/>
  <c r="S10" i="90"/>
  <c r="T10" i="90"/>
  <c r="U10" i="90"/>
  <c r="V10" i="90"/>
  <c r="W10" i="90"/>
  <c r="X10" i="90"/>
  <c r="Y10" i="90"/>
  <c r="C11" i="90"/>
  <c r="D11" i="90"/>
  <c r="E11" i="90"/>
  <c r="F11" i="90"/>
  <c r="G11" i="90"/>
  <c r="H11" i="90"/>
  <c r="I11" i="90"/>
  <c r="J11" i="90"/>
  <c r="K11" i="90"/>
  <c r="L11" i="90"/>
  <c r="M11" i="90"/>
  <c r="N11" i="90"/>
  <c r="O11" i="90"/>
  <c r="P11" i="90"/>
  <c r="Q11" i="90"/>
  <c r="R11" i="90"/>
  <c r="S11" i="90"/>
  <c r="T11" i="90"/>
  <c r="U11" i="90"/>
  <c r="V11" i="90"/>
  <c r="W11" i="90"/>
  <c r="X11" i="90"/>
  <c r="Y11" i="90"/>
  <c r="C12" i="90"/>
  <c r="D12" i="90"/>
  <c r="E12" i="90"/>
  <c r="F12" i="90"/>
  <c r="G12" i="90"/>
  <c r="H12" i="90"/>
  <c r="I12" i="90"/>
  <c r="J12" i="90"/>
  <c r="K12" i="90"/>
  <c r="L12" i="90"/>
  <c r="M12" i="90"/>
  <c r="N12" i="90"/>
  <c r="O12" i="90"/>
  <c r="P12" i="90"/>
  <c r="Q12" i="90"/>
  <c r="R12" i="90"/>
  <c r="S12" i="90"/>
  <c r="T12" i="90"/>
  <c r="U12" i="90"/>
  <c r="V12" i="90"/>
  <c r="W12" i="90"/>
  <c r="X12" i="90"/>
  <c r="Y12" i="90"/>
  <c r="C13" i="90"/>
  <c r="D13" i="90"/>
  <c r="E13" i="90"/>
  <c r="F13" i="90"/>
  <c r="G13" i="90"/>
  <c r="H13" i="90"/>
  <c r="I13" i="90"/>
  <c r="J13" i="90"/>
  <c r="K13" i="90"/>
  <c r="L13" i="90"/>
  <c r="M13" i="90"/>
  <c r="N13" i="90"/>
  <c r="O13" i="90"/>
  <c r="P13" i="90"/>
  <c r="Q13" i="90"/>
  <c r="R13" i="90"/>
  <c r="S13" i="90"/>
  <c r="T13" i="90"/>
  <c r="U13" i="90"/>
  <c r="V13" i="90"/>
  <c r="W13" i="90"/>
  <c r="X13" i="90"/>
  <c r="Y13" i="90"/>
  <c r="C14" i="90"/>
  <c r="D14" i="90"/>
  <c r="E14" i="90"/>
  <c r="F14" i="90"/>
  <c r="G14" i="90"/>
  <c r="H14" i="90"/>
  <c r="I14" i="90"/>
  <c r="J14" i="90"/>
  <c r="K14" i="90"/>
  <c r="L14" i="90"/>
  <c r="M14" i="90"/>
  <c r="N14" i="90"/>
  <c r="O14" i="90"/>
  <c r="P14" i="90"/>
  <c r="Q14" i="90"/>
  <c r="R14" i="90"/>
  <c r="S14" i="90"/>
  <c r="T14" i="90"/>
  <c r="U14" i="90"/>
  <c r="V14" i="90"/>
  <c r="W14" i="90"/>
  <c r="X14" i="90"/>
  <c r="Y14" i="90"/>
  <c r="C15" i="90"/>
  <c r="D15" i="90"/>
  <c r="E15" i="90"/>
  <c r="F15" i="90"/>
  <c r="G15" i="90"/>
  <c r="H15" i="90"/>
  <c r="I15" i="90"/>
  <c r="J15" i="90"/>
  <c r="K15" i="90"/>
  <c r="L15" i="90"/>
  <c r="M15" i="90"/>
  <c r="N15" i="90"/>
  <c r="O15" i="90"/>
  <c r="P15" i="90"/>
  <c r="Q15" i="90"/>
  <c r="R15" i="90"/>
  <c r="S15" i="90"/>
  <c r="T15" i="90"/>
  <c r="U15" i="90"/>
  <c r="V15" i="90"/>
  <c r="W15" i="90"/>
  <c r="X15" i="90"/>
  <c r="Y15" i="90"/>
  <c r="C16" i="90"/>
  <c r="D16" i="90"/>
  <c r="E16" i="90"/>
  <c r="F16" i="90"/>
  <c r="G16" i="90"/>
  <c r="H16" i="90"/>
  <c r="I16" i="90"/>
  <c r="J16" i="90"/>
  <c r="K16" i="90"/>
  <c r="L16" i="90"/>
  <c r="M16" i="90"/>
  <c r="N16" i="90"/>
  <c r="O16" i="90"/>
  <c r="P16" i="90"/>
  <c r="Q16" i="90"/>
  <c r="R16" i="90"/>
  <c r="S16" i="90"/>
  <c r="T16" i="90"/>
  <c r="U16" i="90"/>
  <c r="V16" i="90"/>
  <c r="W16" i="90"/>
  <c r="X16" i="90"/>
  <c r="Y16" i="90"/>
  <c r="C17" i="90"/>
  <c r="D17" i="90"/>
  <c r="E17" i="90"/>
  <c r="F17" i="90"/>
  <c r="G17" i="90"/>
  <c r="H17" i="90"/>
  <c r="I17" i="90"/>
  <c r="J17" i="90"/>
  <c r="K17" i="90"/>
  <c r="L17" i="90"/>
  <c r="M17" i="90"/>
  <c r="N17" i="90"/>
  <c r="O17" i="90"/>
  <c r="P17" i="90"/>
  <c r="Q17" i="90"/>
  <c r="R17" i="90"/>
  <c r="S17" i="90"/>
  <c r="T17" i="90"/>
  <c r="U17" i="90"/>
  <c r="V17" i="90"/>
  <c r="W17" i="90"/>
  <c r="X17" i="90"/>
  <c r="Y17" i="90"/>
  <c r="C18" i="90"/>
  <c r="D18" i="90"/>
  <c r="E18" i="90"/>
  <c r="F18" i="90"/>
  <c r="G18" i="90"/>
  <c r="H18" i="90"/>
  <c r="I18" i="90"/>
  <c r="J18" i="90"/>
  <c r="K18" i="90"/>
  <c r="L18" i="90"/>
  <c r="M18" i="90"/>
  <c r="N18" i="90"/>
  <c r="O18" i="90"/>
  <c r="P18" i="90"/>
  <c r="Q18" i="90"/>
  <c r="R18" i="90"/>
  <c r="S18" i="90"/>
  <c r="T18" i="90"/>
  <c r="U18" i="90"/>
  <c r="V18" i="90"/>
  <c r="W18" i="90"/>
  <c r="X18" i="90"/>
  <c r="Y18" i="90"/>
  <c r="C19" i="90"/>
  <c r="D19" i="90"/>
  <c r="E19" i="90"/>
  <c r="F19" i="90"/>
  <c r="G19" i="90"/>
  <c r="H19" i="90"/>
  <c r="I19" i="90"/>
  <c r="J19" i="90"/>
  <c r="K19" i="90"/>
  <c r="L19" i="90"/>
  <c r="M19" i="90"/>
  <c r="N19" i="90"/>
  <c r="O19" i="90"/>
  <c r="P19" i="90"/>
  <c r="Q19" i="90"/>
  <c r="R19" i="90"/>
  <c r="S19" i="90"/>
  <c r="T19" i="90"/>
  <c r="U19" i="90"/>
  <c r="V19" i="90"/>
  <c r="W19" i="90"/>
  <c r="X19" i="90"/>
  <c r="Y19" i="90"/>
  <c r="C20" i="90"/>
  <c r="D20" i="90"/>
  <c r="E20" i="90"/>
  <c r="F20" i="90"/>
  <c r="G20" i="90"/>
  <c r="H20" i="90"/>
  <c r="I20" i="90"/>
  <c r="J20" i="90"/>
  <c r="K20" i="90"/>
  <c r="L20" i="90"/>
  <c r="M20" i="90"/>
  <c r="N20" i="90"/>
  <c r="O20" i="90"/>
  <c r="P20" i="90"/>
  <c r="Q20" i="90"/>
  <c r="R20" i="90"/>
  <c r="S20" i="90"/>
  <c r="T20" i="90"/>
  <c r="U20" i="90"/>
  <c r="V20" i="90"/>
  <c r="W20" i="90"/>
  <c r="X20" i="90"/>
  <c r="Y20" i="90"/>
  <c r="C21" i="90"/>
  <c r="D21" i="90"/>
  <c r="E21" i="90"/>
  <c r="F21" i="90"/>
  <c r="G21" i="90"/>
  <c r="H21" i="90"/>
  <c r="I21" i="90"/>
  <c r="J21" i="90"/>
  <c r="K21" i="90"/>
  <c r="L21" i="90"/>
  <c r="M21" i="90"/>
  <c r="N21" i="90"/>
  <c r="O21" i="90"/>
  <c r="P21" i="90"/>
  <c r="Q21" i="90"/>
  <c r="R21" i="90"/>
  <c r="S21" i="90"/>
  <c r="T21" i="90"/>
  <c r="U21" i="90"/>
  <c r="V21" i="90"/>
  <c r="W21" i="90"/>
  <c r="X21" i="90"/>
  <c r="Y21" i="90"/>
  <c r="C22" i="90"/>
  <c r="D22" i="90"/>
  <c r="E22" i="90"/>
  <c r="F22" i="90"/>
  <c r="G22" i="90"/>
  <c r="H22" i="90"/>
  <c r="I22" i="90"/>
  <c r="J22" i="90"/>
  <c r="K22" i="90"/>
  <c r="L22" i="90"/>
  <c r="M22" i="90"/>
  <c r="N22" i="90"/>
  <c r="O22" i="90"/>
  <c r="P22" i="90"/>
  <c r="Q22" i="90"/>
  <c r="R22" i="90"/>
  <c r="S22" i="90"/>
  <c r="T22" i="90"/>
  <c r="U22" i="90"/>
  <c r="V22" i="90"/>
  <c r="W22" i="90"/>
  <c r="X22" i="90"/>
  <c r="Y22" i="90"/>
  <c r="C23" i="90"/>
  <c r="D23" i="90"/>
  <c r="E23" i="90"/>
  <c r="F23" i="90"/>
  <c r="G23" i="90"/>
  <c r="H23" i="90"/>
  <c r="I23" i="90"/>
  <c r="J23" i="90"/>
  <c r="K23" i="90"/>
  <c r="L23" i="90"/>
  <c r="M23" i="90"/>
  <c r="N23" i="90"/>
  <c r="O23" i="90"/>
  <c r="P23" i="90"/>
  <c r="Q23" i="90"/>
  <c r="R23" i="90"/>
  <c r="S23" i="90"/>
  <c r="T23" i="90"/>
  <c r="U23" i="90"/>
  <c r="V23" i="90"/>
  <c r="W23" i="90"/>
  <c r="X23" i="90"/>
  <c r="Y23" i="90"/>
  <c r="C24" i="90"/>
  <c r="D24" i="90"/>
  <c r="E24" i="90"/>
  <c r="F24" i="90"/>
  <c r="G24" i="90"/>
  <c r="H24" i="90"/>
  <c r="I24" i="90"/>
  <c r="J24" i="90"/>
  <c r="K24" i="90"/>
  <c r="L24" i="90"/>
  <c r="M24" i="90"/>
  <c r="N24" i="90"/>
  <c r="O24" i="90"/>
  <c r="P24" i="90"/>
  <c r="Q24" i="90"/>
  <c r="R24" i="90"/>
  <c r="S24" i="90"/>
  <c r="T24" i="90"/>
  <c r="U24" i="90"/>
  <c r="V24" i="90"/>
  <c r="W24" i="90"/>
  <c r="X24" i="90"/>
  <c r="Y24" i="90"/>
  <c r="C25" i="90"/>
  <c r="D25" i="90"/>
  <c r="E25" i="90"/>
  <c r="F25" i="90"/>
  <c r="G25" i="90"/>
  <c r="H25" i="90"/>
  <c r="I25" i="90"/>
  <c r="J25" i="90"/>
  <c r="K25" i="90"/>
  <c r="L25" i="90"/>
  <c r="M25" i="90"/>
  <c r="N25" i="90"/>
  <c r="O25" i="90"/>
  <c r="P25" i="90"/>
  <c r="Q25" i="90"/>
  <c r="R25" i="90"/>
  <c r="S25" i="90"/>
  <c r="T25" i="90"/>
  <c r="U25" i="90"/>
  <c r="V25" i="90"/>
  <c r="W25" i="90"/>
  <c r="X25" i="90"/>
  <c r="Y25" i="90"/>
  <c r="B3" i="90"/>
  <c r="B4" i="90"/>
  <c r="B5" i="90"/>
  <c r="B6" i="90"/>
  <c r="B7" i="90"/>
  <c r="B8" i="90"/>
  <c r="B9" i="90"/>
  <c r="B10" i="90"/>
  <c r="B11" i="90"/>
  <c r="B12" i="90"/>
  <c r="B13" i="90"/>
  <c r="B14" i="90"/>
  <c r="B15" i="90"/>
  <c r="B16" i="90"/>
  <c r="B17" i="90"/>
  <c r="B18" i="90"/>
  <c r="B19" i="90"/>
  <c r="B20" i="90"/>
  <c r="B21" i="90"/>
  <c r="B22" i="90"/>
  <c r="B23" i="90"/>
  <c r="B24" i="90"/>
  <c r="B25" i="90"/>
  <c r="B2" i="90"/>
  <c r="C2" i="89"/>
  <c r="D2" i="89"/>
  <c r="E2" i="89"/>
  <c r="F2" i="89"/>
  <c r="G2" i="89"/>
  <c r="H2" i="89"/>
  <c r="I2" i="89"/>
  <c r="J2" i="89"/>
  <c r="K2" i="89"/>
  <c r="L2" i="89"/>
  <c r="M2" i="89"/>
  <c r="N2" i="89"/>
  <c r="O2" i="89"/>
  <c r="P2" i="89"/>
  <c r="Q2" i="89"/>
  <c r="R2" i="89"/>
  <c r="S2" i="89"/>
  <c r="T2" i="89"/>
  <c r="U2" i="89"/>
  <c r="V2" i="89"/>
  <c r="W2" i="89"/>
  <c r="X2" i="89"/>
  <c r="Y2" i="89"/>
  <c r="C3" i="89"/>
  <c r="D3" i="89"/>
  <c r="E3" i="89"/>
  <c r="F3" i="89"/>
  <c r="G3" i="89"/>
  <c r="H3" i="89"/>
  <c r="I3" i="89"/>
  <c r="J3" i="89"/>
  <c r="K3" i="89"/>
  <c r="L3" i="89"/>
  <c r="M3" i="89"/>
  <c r="N3" i="89"/>
  <c r="O3" i="89"/>
  <c r="P3" i="89"/>
  <c r="Q3" i="89"/>
  <c r="R3" i="89"/>
  <c r="S3" i="89"/>
  <c r="T3" i="89"/>
  <c r="U3" i="89"/>
  <c r="V3" i="89"/>
  <c r="W3" i="89"/>
  <c r="X3" i="89"/>
  <c r="Y3" i="89"/>
  <c r="C4" i="89"/>
  <c r="D4" i="89"/>
  <c r="E4" i="89"/>
  <c r="F4" i="89"/>
  <c r="G4" i="89"/>
  <c r="H4" i="89"/>
  <c r="I4" i="89"/>
  <c r="J4" i="89"/>
  <c r="K4" i="89"/>
  <c r="L4" i="89"/>
  <c r="M4" i="89"/>
  <c r="N4" i="89"/>
  <c r="O4" i="89"/>
  <c r="P4" i="89"/>
  <c r="Q4" i="89"/>
  <c r="R4" i="89"/>
  <c r="S4" i="89"/>
  <c r="T4" i="89"/>
  <c r="U4" i="89"/>
  <c r="V4" i="89"/>
  <c r="W4" i="89"/>
  <c r="X4" i="89"/>
  <c r="Y4" i="89"/>
  <c r="C5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C6" i="89"/>
  <c r="D6" i="89"/>
  <c r="E6" i="89"/>
  <c r="F6" i="89"/>
  <c r="G6" i="89"/>
  <c r="H6" i="89"/>
  <c r="I6" i="89"/>
  <c r="J6" i="89"/>
  <c r="K6" i="89"/>
  <c r="L6" i="89"/>
  <c r="M6" i="89"/>
  <c r="N6" i="89"/>
  <c r="O6" i="89"/>
  <c r="P6" i="89"/>
  <c r="Q6" i="89"/>
  <c r="R6" i="89"/>
  <c r="S6" i="89"/>
  <c r="T6" i="89"/>
  <c r="U6" i="89"/>
  <c r="V6" i="89"/>
  <c r="W6" i="89"/>
  <c r="X6" i="89"/>
  <c r="Y6" i="89"/>
  <c r="C7" i="89"/>
  <c r="D7" i="89"/>
  <c r="E7" i="89"/>
  <c r="F7" i="89"/>
  <c r="G7" i="89"/>
  <c r="H7" i="89"/>
  <c r="I7" i="89"/>
  <c r="J7" i="89"/>
  <c r="K7" i="89"/>
  <c r="L7" i="89"/>
  <c r="M7" i="89"/>
  <c r="N7" i="89"/>
  <c r="O7" i="89"/>
  <c r="P7" i="89"/>
  <c r="Q7" i="89"/>
  <c r="R7" i="89"/>
  <c r="S7" i="89"/>
  <c r="T7" i="89"/>
  <c r="U7" i="89"/>
  <c r="V7" i="89"/>
  <c r="W7" i="89"/>
  <c r="X7" i="89"/>
  <c r="Y7" i="89"/>
  <c r="C8" i="89"/>
  <c r="D8" i="89"/>
  <c r="E8" i="89"/>
  <c r="F8" i="89"/>
  <c r="G8" i="89"/>
  <c r="H8" i="89"/>
  <c r="I8" i="89"/>
  <c r="J8" i="89"/>
  <c r="K8" i="89"/>
  <c r="L8" i="89"/>
  <c r="M8" i="89"/>
  <c r="N8" i="89"/>
  <c r="O8" i="89"/>
  <c r="P8" i="89"/>
  <c r="Q8" i="89"/>
  <c r="R8" i="89"/>
  <c r="S8" i="89"/>
  <c r="T8" i="89"/>
  <c r="U8" i="89"/>
  <c r="V8" i="89"/>
  <c r="W8" i="89"/>
  <c r="X8" i="89"/>
  <c r="Y8" i="89"/>
  <c r="C9" i="89"/>
  <c r="D9" i="89"/>
  <c r="E9" i="89"/>
  <c r="F9" i="89"/>
  <c r="G9" i="89"/>
  <c r="H9" i="89"/>
  <c r="I9" i="89"/>
  <c r="J9" i="89"/>
  <c r="K9" i="89"/>
  <c r="L9" i="89"/>
  <c r="M9" i="89"/>
  <c r="N9" i="89"/>
  <c r="O9" i="89"/>
  <c r="P9" i="89"/>
  <c r="Q9" i="89"/>
  <c r="R9" i="89"/>
  <c r="S9" i="89"/>
  <c r="T9" i="89"/>
  <c r="U9" i="89"/>
  <c r="V9" i="89"/>
  <c r="W9" i="89"/>
  <c r="X9" i="89"/>
  <c r="Y9" i="89"/>
  <c r="C10" i="89"/>
  <c r="D10" i="89"/>
  <c r="E10" i="89"/>
  <c r="F10" i="89"/>
  <c r="G10" i="89"/>
  <c r="H10" i="89"/>
  <c r="I10" i="89"/>
  <c r="J10" i="89"/>
  <c r="K10" i="89"/>
  <c r="L10" i="89"/>
  <c r="M10" i="89"/>
  <c r="N10" i="89"/>
  <c r="O10" i="89"/>
  <c r="P10" i="89"/>
  <c r="Q10" i="89"/>
  <c r="R10" i="89"/>
  <c r="S10" i="89"/>
  <c r="T10" i="89"/>
  <c r="U10" i="89"/>
  <c r="V10" i="89"/>
  <c r="W10" i="89"/>
  <c r="X10" i="89"/>
  <c r="Y10" i="89"/>
  <c r="C11" i="89"/>
  <c r="D11" i="89"/>
  <c r="E11" i="89"/>
  <c r="F11" i="89"/>
  <c r="G11" i="89"/>
  <c r="H11" i="89"/>
  <c r="I11" i="89"/>
  <c r="J11" i="89"/>
  <c r="K11" i="89"/>
  <c r="L11" i="89"/>
  <c r="M11" i="89"/>
  <c r="N11" i="89"/>
  <c r="O11" i="89"/>
  <c r="P11" i="89"/>
  <c r="Q11" i="89"/>
  <c r="R11" i="89"/>
  <c r="S11" i="89"/>
  <c r="T11" i="89"/>
  <c r="U11" i="89"/>
  <c r="V11" i="89"/>
  <c r="W11" i="89"/>
  <c r="X11" i="89"/>
  <c r="Y11" i="89"/>
  <c r="C12" i="89"/>
  <c r="D12" i="89"/>
  <c r="E12" i="89"/>
  <c r="F12" i="89"/>
  <c r="G12" i="89"/>
  <c r="H12" i="89"/>
  <c r="I12" i="89"/>
  <c r="J12" i="89"/>
  <c r="K12" i="89"/>
  <c r="L12" i="89"/>
  <c r="M12" i="89"/>
  <c r="N12" i="89"/>
  <c r="O12" i="89"/>
  <c r="P12" i="89"/>
  <c r="Q12" i="89"/>
  <c r="R12" i="89"/>
  <c r="S12" i="89"/>
  <c r="T12" i="89"/>
  <c r="U12" i="89"/>
  <c r="V12" i="89"/>
  <c r="W12" i="89"/>
  <c r="X12" i="89"/>
  <c r="Y12" i="89"/>
  <c r="C13" i="89"/>
  <c r="D13" i="89"/>
  <c r="E13" i="89"/>
  <c r="F13" i="89"/>
  <c r="G13" i="89"/>
  <c r="H13" i="89"/>
  <c r="I13" i="89"/>
  <c r="J13" i="89"/>
  <c r="K13" i="89"/>
  <c r="L13" i="89"/>
  <c r="M13" i="89"/>
  <c r="N13" i="89"/>
  <c r="O13" i="89"/>
  <c r="P13" i="89"/>
  <c r="Q13" i="89"/>
  <c r="R13" i="89"/>
  <c r="S13" i="89"/>
  <c r="T13" i="89"/>
  <c r="U13" i="89"/>
  <c r="V13" i="89"/>
  <c r="W13" i="89"/>
  <c r="X13" i="89"/>
  <c r="Y13" i="89"/>
  <c r="C14" i="89"/>
  <c r="D14" i="89"/>
  <c r="E14" i="89"/>
  <c r="F14" i="89"/>
  <c r="G14" i="89"/>
  <c r="H14" i="89"/>
  <c r="I14" i="89"/>
  <c r="J14" i="89"/>
  <c r="K14" i="89"/>
  <c r="L14" i="89"/>
  <c r="M14" i="89"/>
  <c r="N14" i="89"/>
  <c r="O14" i="89"/>
  <c r="P14" i="89"/>
  <c r="Q14" i="89"/>
  <c r="R14" i="89"/>
  <c r="S14" i="89"/>
  <c r="T14" i="89"/>
  <c r="U14" i="89"/>
  <c r="V14" i="89"/>
  <c r="W14" i="89"/>
  <c r="X14" i="89"/>
  <c r="Y14" i="89"/>
  <c r="C15" i="89"/>
  <c r="D15" i="89"/>
  <c r="E15" i="89"/>
  <c r="F15" i="89"/>
  <c r="G15" i="89"/>
  <c r="H15" i="89"/>
  <c r="I15" i="89"/>
  <c r="J15" i="89"/>
  <c r="K15" i="89"/>
  <c r="L15" i="89"/>
  <c r="M15" i="89"/>
  <c r="N15" i="89"/>
  <c r="O15" i="89"/>
  <c r="P15" i="89"/>
  <c r="Q15" i="89"/>
  <c r="R15" i="89"/>
  <c r="S15" i="89"/>
  <c r="T15" i="89"/>
  <c r="U15" i="89"/>
  <c r="V15" i="89"/>
  <c r="W15" i="89"/>
  <c r="X15" i="89"/>
  <c r="Y15" i="89"/>
  <c r="C16" i="89"/>
  <c r="D16" i="89"/>
  <c r="E16" i="89"/>
  <c r="F16" i="89"/>
  <c r="G16" i="89"/>
  <c r="H16" i="89"/>
  <c r="I16" i="89"/>
  <c r="J16" i="89"/>
  <c r="K16" i="89"/>
  <c r="L16" i="89"/>
  <c r="M16" i="89"/>
  <c r="N16" i="89"/>
  <c r="O16" i="89"/>
  <c r="P16" i="89"/>
  <c r="Q16" i="89"/>
  <c r="R16" i="89"/>
  <c r="S16" i="89"/>
  <c r="T16" i="89"/>
  <c r="U16" i="89"/>
  <c r="V16" i="89"/>
  <c r="W16" i="89"/>
  <c r="X16" i="89"/>
  <c r="Y16" i="89"/>
  <c r="C17" i="89"/>
  <c r="D17" i="89"/>
  <c r="E17" i="89"/>
  <c r="F17" i="89"/>
  <c r="G17" i="89"/>
  <c r="H17" i="89"/>
  <c r="I17" i="89"/>
  <c r="J17" i="89"/>
  <c r="K17" i="89"/>
  <c r="L17" i="89"/>
  <c r="M17" i="89"/>
  <c r="N17" i="89"/>
  <c r="O17" i="89"/>
  <c r="P17" i="89"/>
  <c r="Q17" i="89"/>
  <c r="R17" i="89"/>
  <c r="S17" i="89"/>
  <c r="T17" i="89"/>
  <c r="U17" i="89"/>
  <c r="V17" i="89"/>
  <c r="W17" i="89"/>
  <c r="X17" i="89"/>
  <c r="Y17" i="89"/>
  <c r="C18" i="89"/>
  <c r="D18" i="89"/>
  <c r="E18" i="89"/>
  <c r="F18" i="89"/>
  <c r="G18" i="89"/>
  <c r="H18" i="89"/>
  <c r="I18" i="89"/>
  <c r="J18" i="89"/>
  <c r="K18" i="89"/>
  <c r="L18" i="89"/>
  <c r="M18" i="89"/>
  <c r="N18" i="89"/>
  <c r="O18" i="89"/>
  <c r="P18" i="89"/>
  <c r="Q18" i="89"/>
  <c r="R18" i="89"/>
  <c r="S18" i="89"/>
  <c r="T18" i="89"/>
  <c r="U18" i="89"/>
  <c r="V18" i="89"/>
  <c r="W18" i="89"/>
  <c r="X18" i="89"/>
  <c r="Y18" i="89"/>
  <c r="C19" i="89"/>
  <c r="D19" i="89"/>
  <c r="E19" i="89"/>
  <c r="F19" i="89"/>
  <c r="G19" i="89"/>
  <c r="H19" i="89"/>
  <c r="I19" i="89"/>
  <c r="J19" i="89"/>
  <c r="K19" i="89"/>
  <c r="L19" i="89"/>
  <c r="M19" i="89"/>
  <c r="N19" i="89"/>
  <c r="O19" i="89"/>
  <c r="P19" i="89"/>
  <c r="Q19" i="89"/>
  <c r="R19" i="89"/>
  <c r="S19" i="89"/>
  <c r="T19" i="89"/>
  <c r="U19" i="89"/>
  <c r="V19" i="89"/>
  <c r="W19" i="89"/>
  <c r="X19" i="89"/>
  <c r="Y19" i="89"/>
  <c r="C20" i="89"/>
  <c r="D20" i="89"/>
  <c r="E20" i="89"/>
  <c r="F20" i="89"/>
  <c r="G20" i="89"/>
  <c r="H20" i="89"/>
  <c r="I20" i="89"/>
  <c r="J20" i="89"/>
  <c r="K20" i="89"/>
  <c r="L20" i="89"/>
  <c r="M20" i="89"/>
  <c r="N20" i="89"/>
  <c r="O20" i="89"/>
  <c r="P20" i="89"/>
  <c r="Q20" i="89"/>
  <c r="R20" i="89"/>
  <c r="S20" i="89"/>
  <c r="T20" i="89"/>
  <c r="U20" i="89"/>
  <c r="V20" i="89"/>
  <c r="W20" i="89"/>
  <c r="X20" i="89"/>
  <c r="Y20" i="89"/>
  <c r="C21" i="89"/>
  <c r="D21" i="89"/>
  <c r="E21" i="89"/>
  <c r="F21" i="89"/>
  <c r="G21" i="89"/>
  <c r="H21" i="89"/>
  <c r="I21" i="89"/>
  <c r="J21" i="89"/>
  <c r="K21" i="89"/>
  <c r="L21" i="89"/>
  <c r="M21" i="89"/>
  <c r="N21" i="89"/>
  <c r="O21" i="89"/>
  <c r="P21" i="89"/>
  <c r="Q21" i="89"/>
  <c r="R21" i="89"/>
  <c r="S21" i="89"/>
  <c r="T21" i="89"/>
  <c r="U21" i="89"/>
  <c r="V21" i="89"/>
  <c r="W21" i="89"/>
  <c r="X21" i="89"/>
  <c r="Y21" i="89"/>
  <c r="C22" i="89"/>
  <c r="D22" i="89"/>
  <c r="E22" i="89"/>
  <c r="F22" i="89"/>
  <c r="G22" i="89"/>
  <c r="H22" i="89"/>
  <c r="I22" i="89"/>
  <c r="J22" i="89"/>
  <c r="K22" i="89"/>
  <c r="L22" i="89"/>
  <c r="M22" i="89"/>
  <c r="N22" i="89"/>
  <c r="O22" i="89"/>
  <c r="P22" i="89"/>
  <c r="Q22" i="89"/>
  <c r="R22" i="89"/>
  <c r="S22" i="89"/>
  <c r="T22" i="89"/>
  <c r="U22" i="89"/>
  <c r="V22" i="89"/>
  <c r="W22" i="89"/>
  <c r="X22" i="89"/>
  <c r="Y22" i="89"/>
  <c r="C23" i="89"/>
  <c r="D23" i="89"/>
  <c r="E23" i="89"/>
  <c r="F23" i="89"/>
  <c r="G23" i="89"/>
  <c r="H23" i="89"/>
  <c r="I23" i="89"/>
  <c r="J23" i="89"/>
  <c r="K23" i="89"/>
  <c r="L23" i="89"/>
  <c r="M23" i="89"/>
  <c r="N23" i="89"/>
  <c r="O23" i="89"/>
  <c r="P23" i="89"/>
  <c r="Q23" i="89"/>
  <c r="R23" i="89"/>
  <c r="S23" i="89"/>
  <c r="T23" i="89"/>
  <c r="U23" i="89"/>
  <c r="V23" i="89"/>
  <c r="W23" i="89"/>
  <c r="X23" i="89"/>
  <c r="Y23" i="89"/>
  <c r="C24" i="89"/>
  <c r="D24" i="89"/>
  <c r="E24" i="89"/>
  <c r="F24" i="89"/>
  <c r="G24" i="89"/>
  <c r="H24" i="89"/>
  <c r="I24" i="89"/>
  <c r="J24" i="89"/>
  <c r="K24" i="89"/>
  <c r="L24" i="89"/>
  <c r="M24" i="89"/>
  <c r="N24" i="89"/>
  <c r="O24" i="89"/>
  <c r="P24" i="89"/>
  <c r="Q24" i="89"/>
  <c r="R24" i="89"/>
  <c r="S24" i="89"/>
  <c r="T24" i="89"/>
  <c r="U24" i="89"/>
  <c r="V24" i="89"/>
  <c r="W24" i="89"/>
  <c r="X24" i="89"/>
  <c r="Y24" i="89"/>
  <c r="C25" i="89"/>
  <c r="D25" i="89"/>
  <c r="E25" i="89"/>
  <c r="F25" i="89"/>
  <c r="G25" i="89"/>
  <c r="H25" i="89"/>
  <c r="I25" i="89"/>
  <c r="J25" i="89"/>
  <c r="K25" i="89"/>
  <c r="L25" i="89"/>
  <c r="M25" i="89"/>
  <c r="N25" i="89"/>
  <c r="O25" i="89"/>
  <c r="P25" i="89"/>
  <c r="Q25" i="89"/>
  <c r="R25" i="89"/>
  <c r="S25" i="89"/>
  <c r="T25" i="89"/>
  <c r="U25" i="89"/>
  <c r="V25" i="89"/>
  <c r="W25" i="89"/>
  <c r="X25" i="89"/>
  <c r="Y25" i="89"/>
  <c r="B3" i="89"/>
  <c r="B4" i="89"/>
  <c r="B5" i="89"/>
  <c r="B6" i="89"/>
  <c r="B7" i="89"/>
  <c r="B8" i="89"/>
  <c r="B9" i="89"/>
  <c r="B10" i="89"/>
  <c r="B11" i="89"/>
  <c r="B12" i="89"/>
  <c r="B13" i="89"/>
  <c r="B14" i="89"/>
  <c r="B15" i="89"/>
  <c r="B16" i="89"/>
  <c r="B17" i="89"/>
  <c r="B18" i="89"/>
  <c r="B19" i="89"/>
  <c r="B20" i="89"/>
  <c r="B21" i="89"/>
  <c r="B22" i="89"/>
  <c r="B23" i="89"/>
  <c r="B24" i="89"/>
  <c r="B25" i="89"/>
  <c r="B2" i="8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B2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Y32" i="92" l="1"/>
  <c r="X32" i="92"/>
  <c r="W32" i="92"/>
  <c r="V32" i="92"/>
  <c r="U32" i="92"/>
  <c r="T32" i="92"/>
  <c r="S32" i="92"/>
  <c r="R32" i="92"/>
  <c r="Q32" i="92"/>
  <c r="P32" i="92"/>
  <c r="O32" i="92"/>
  <c r="N32" i="92"/>
  <c r="M32" i="92"/>
  <c r="L32" i="92"/>
  <c r="K32" i="92"/>
  <c r="J32" i="92"/>
  <c r="I32" i="92"/>
  <c r="H32" i="92"/>
  <c r="G32" i="92"/>
  <c r="F32" i="92"/>
  <c r="E32" i="92"/>
  <c r="D32" i="92"/>
  <c r="C32" i="92"/>
  <c r="B32" i="92"/>
  <c r="Y31" i="92"/>
  <c r="X31" i="92"/>
  <c r="W31" i="92"/>
  <c r="V31" i="92"/>
  <c r="U31" i="92"/>
  <c r="T31" i="92"/>
  <c r="S31" i="92"/>
  <c r="R31" i="92"/>
  <c r="Q31" i="92"/>
  <c r="P31" i="92"/>
  <c r="O31" i="92"/>
  <c r="N31" i="92"/>
  <c r="M31" i="92"/>
  <c r="L31" i="92"/>
  <c r="K31" i="92"/>
  <c r="J31" i="92"/>
  <c r="I31" i="92"/>
  <c r="H31" i="92"/>
  <c r="G31" i="92"/>
  <c r="F31" i="92"/>
  <c r="E31" i="92"/>
  <c r="D31" i="92"/>
  <c r="C31" i="92"/>
  <c r="B31" i="92"/>
  <c r="Y30" i="92"/>
  <c r="X30" i="92"/>
  <c r="W30" i="92"/>
  <c r="V30" i="92"/>
  <c r="U30" i="92"/>
  <c r="T30" i="92"/>
  <c r="S30" i="92"/>
  <c r="R30" i="92"/>
  <c r="Q30" i="92"/>
  <c r="P30" i="92"/>
  <c r="O30" i="92"/>
  <c r="N30" i="92"/>
  <c r="M30" i="92"/>
  <c r="L30" i="92"/>
  <c r="K30" i="92"/>
  <c r="J30" i="92"/>
  <c r="I30" i="92"/>
  <c r="H30" i="92"/>
  <c r="G30" i="92"/>
  <c r="F30" i="92"/>
  <c r="E30" i="92"/>
  <c r="D30" i="92"/>
  <c r="C30" i="92"/>
  <c r="B30" i="92"/>
  <c r="Y29" i="92"/>
  <c r="X29" i="92"/>
  <c r="W29" i="92"/>
  <c r="V29" i="92"/>
  <c r="U29" i="92"/>
  <c r="T29" i="92"/>
  <c r="S29" i="92"/>
  <c r="R29" i="92"/>
  <c r="Q29" i="92"/>
  <c r="P29" i="92"/>
  <c r="O29" i="92"/>
  <c r="N29" i="92"/>
  <c r="M29" i="92"/>
  <c r="L29" i="92"/>
  <c r="K29" i="92"/>
  <c r="J29" i="92"/>
  <c r="I29" i="92"/>
  <c r="H29" i="92"/>
  <c r="G29" i="92"/>
  <c r="F29" i="92"/>
  <c r="E29" i="92"/>
  <c r="D29" i="92"/>
  <c r="C29" i="92"/>
  <c r="B29" i="92"/>
  <c r="Y28" i="92"/>
  <c r="X28" i="92"/>
  <c r="W28" i="92"/>
  <c r="V28" i="92"/>
  <c r="U28" i="92"/>
  <c r="T28" i="92"/>
  <c r="S28" i="92"/>
  <c r="R28" i="92"/>
  <c r="Q28" i="92"/>
  <c r="P28" i="92"/>
  <c r="O28" i="92"/>
  <c r="N28" i="92"/>
  <c r="M28" i="92"/>
  <c r="L28" i="92"/>
  <c r="K28" i="92"/>
  <c r="J28" i="92"/>
  <c r="I28" i="92"/>
  <c r="H28" i="92"/>
  <c r="G28" i="92"/>
  <c r="F28" i="92"/>
  <c r="E28" i="92"/>
  <c r="D28" i="92"/>
  <c r="C28" i="92"/>
  <c r="B28" i="92"/>
  <c r="Y27" i="92"/>
  <c r="X27" i="92"/>
  <c r="W27" i="92"/>
  <c r="V27" i="92"/>
  <c r="U27" i="92"/>
  <c r="T27" i="92"/>
  <c r="S27" i="92"/>
  <c r="R27" i="92"/>
  <c r="Q27" i="92"/>
  <c r="P27" i="92"/>
  <c r="O27" i="92"/>
  <c r="N27" i="92"/>
  <c r="M27" i="92"/>
  <c r="L27" i="92"/>
  <c r="K27" i="92"/>
  <c r="J27" i="92"/>
  <c r="I27" i="92"/>
  <c r="H27" i="92"/>
  <c r="G27" i="92"/>
  <c r="F27" i="92"/>
  <c r="E27" i="92"/>
  <c r="D27" i="92"/>
  <c r="C27" i="92"/>
  <c r="B27" i="92"/>
  <c r="Y26" i="92"/>
  <c r="X26" i="92"/>
  <c r="W26" i="92"/>
  <c r="V26" i="92"/>
  <c r="U26" i="92"/>
  <c r="T26" i="92"/>
  <c r="S26" i="92"/>
  <c r="R26" i="92"/>
  <c r="Q26" i="92"/>
  <c r="P26" i="92"/>
  <c r="O26" i="92"/>
  <c r="N26" i="92"/>
  <c r="M26" i="92"/>
  <c r="L26" i="92"/>
  <c r="K26" i="92"/>
  <c r="J26" i="92"/>
  <c r="I26" i="92"/>
  <c r="H26" i="92"/>
  <c r="G26" i="92"/>
  <c r="F26" i="92"/>
  <c r="E26" i="92"/>
  <c r="D26" i="92"/>
  <c r="C26" i="92"/>
  <c r="B26" i="92"/>
  <c r="Y25" i="92"/>
  <c r="X25" i="92"/>
  <c r="W25" i="92"/>
  <c r="V25" i="92"/>
  <c r="U25" i="92"/>
  <c r="T25" i="92"/>
  <c r="S25" i="92"/>
  <c r="R25" i="92"/>
  <c r="Q25" i="92"/>
  <c r="P25" i="92"/>
  <c r="O25" i="92"/>
  <c r="N25" i="92"/>
  <c r="M25" i="92"/>
  <c r="L25" i="92"/>
  <c r="K25" i="92"/>
  <c r="J25" i="92"/>
  <c r="I25" i="92"/>
  <c r="H25" i="92"/>
  <c r="G25" i="92"/>
  <c r="F25" i="92"/>
  <c r="E25" i="92"/>
  <c r="D25" i="92"/>
  <c r="C25" i="92"/>
  <c r="B25" i="92"/>
  <c r="Y24" i="92"/>
  <c r="X24" i="92"/>
  <c r="W24" i="92"/>
  <c r="V24" i="92"/>
  <c r="U24" i="92"/>
  <c r="T24" i="92"/>
  <c r="S24" i="92"/>
  <c r="R24" i="92"/>
  <c r="Q24" i="92"/>
  <c r="P24" i="92"/>
  <c r="O24" i="92"/>
  <c r="N24" i="92"/>
  <c r="M24" i="92"/>
  <c r="L24" i="92"/>
  <c r="K24" i="92"/>
  <c r="J24" i="92"/>
  <c r="I24" i="92"/>
  <c r="H24" i="92"/>
  <c r="G24" i="92"/>
  <c r="F24" i="92"/>
  <c r="E24" i="92"/>
  <c r="D24" i="92"/>
  <c r="C24" i="92"/>
  <c r="B24" i="92"/>
  <c r="Y23" i="92"/>
  <c r="X23" i="92"/>
  <c r="W23" i="92"/>
  <c r="V23" i="92"/>
  <c r="U23" i="92"/>
  <c r="T23" i="92"/>
  <c r="S23" i="92"/>
  <c r="R23" i="92"/>
  <c r="Q23" i="92"/>
  <c r="P23" i="92"/>
  <c r="O23" i="92"/>
  <c r="N23" i="92"/>
  <c r="M23" i="92"/>
  <c r="L23" i="92"/>
  <c r="K23" i="92"/>
  <c r="J23" i="92"/>
  <c r="I23" i="92"/>
  <c r="H23" i="92"/>
  <c r="G23" i="92"/>
  <c r="F23" i="92"/>
  <c r="E23" i="92"/>
  <c r="D23" i="92"/>
  <c r="C23" i="92"/>
  <c r="B23" i="92"/>
  <c r="Y22" i="92"/>
  <c r="X22" i="92"/>
  <c r="W22" i="92"/>
  <c r="V22" i="92"/>
  <c r="U22" i="92"/>
  <c r="T22" i="92"/>
  <c r="S22" i="92"/>
  <c r="R22" i="92"/>
  <c r="Q22" i="92"/>
  <c r="P22" i="92"/>
  <c r="O22" i="92"/>
  <c r="N22" i="92"/>
  <c r="M22" i="92"/>
  <c r="L22" i="92"/>
  <c r="K22" i="92"/>
  <c r="J22" i="92"/>
  <c r="I22" i="92"/>
  <c r="H22" i="92"/>
  <c r="G22" i="92"/>
  <c r="F22" i="92"/>
  <c r="E22" i="92"/>
  <c r="D22" i="92"/>
  <c r="C22" i="92"/>
  <c r="B22" i="92"/>
  <c r="Y21" i="92"/>
  <c r="X21" i="92"/>
  <c r="W21" i="92"/>
  <c r="V21" i="92"/>
  <c r="U21" i="92"/>
  <c r="T21" i="92"/>
  <c r="S21" i="92"/>
  <c r="R21" i="92"/>
  <c r="Q21" i="92"/>
  <c r="P21" i="92"/>
  <c r="O21" i="92"/>
  <c r="N21" i="92"/>
  <c r="M21" i="92"/>
  <c r="L21" i="92"/>
  <c r="K21" i="92"/>
  <c r="J21" i="92"/>
  <c r="I21" i="92"/>
  <c r="H21" i="92"/>
  <c r="G21" i="92"/>
  <c r="F21" i="92"/>
  <c r="E21" i="92"/>
  <c r="D21" i="92"/>
  <c r="C21" i="92"/>
  <c r="B21" i="92"/>
  <c r="Y20" i="92"/>
  <c r="X20" i="92"/>
  <c r="W20" i="92"/>
  <c r="V20" i="92"/>
  <c r="U20" i="92"/>
  <c r="T20" i="92"/>
  <c r="S20" i="92"/>
  <c r="R20" i="92"/>
  <c r="Q20" i="92"/>
  <c r="P20" i="92"/>
  <c r="O20" i="92"/>
  <c r="N20" i="92"/>
  <c r="M20" i="92"/>
  <c r="L20" i="92"/>
  <c r="K20" i="92"/>
  <c r="J20" i="92"/>
  <c r="I20" i="92"/>
  <c r="H20" i="92"/>
  <c r="G20" i="92"/>
  <c r="F20" i="92"/>
  <c r="E20" i="92"/>
  <c r="D20" i="92"/>
  <c r="C20" i="92"/>
  <c r="B20" i="92"/>
  <c r="Y19" i="92"/>
  <c r="X19" i="92"/>
  <c r="W19" i="92"/>
  <c r="V19" i="92"/>
  <c r="U19" i="92"/>
  <c r="T19" i="92"/>
  <c r="S19" i="92"/>
  <c r="R19" i="92"/>
  <c r="Q19" i="92"/>
  <c r="P19" i="92"/>
  <c r="O19" i="92"/>
  <c r="N19" i="92"/>
  <c r="M19" i="92"/>
  <c r="L19" i="92"/>
  <c r="K19" i="92"/>
  <c r="J19" i="92"/>
  <c r="I19" i="92"/>
  <c r="H19" i="92"/>
  <c r="G19" i="92"/>
  <c r="F19" i="92"/>
  <c r="E19" i="92"/>
  <c r="D19" i="92"/>
  <c r="C19" i="92"/>
  <c r="B19" i="92"/>
  <c r="Y18" i="92"/>
  <c r="X18" i="92"/>
  <c r="W18" i="92"/>
  <c r="V18" i="92"/>
  <c r="U18" i="92"/>
  <c r="T18" i="92"/>
  <c r="S18" i="92"/>
  <c r="R18" i="92"/>
  <c r="Q18" i="92"/>
  <c r="P18" i="92"/>
  <c r="O18" i="92"/>
  <c r="N18" i="92"/>
  <c r="M18" i="92"/>
  <c r="L18" i="92"/>
  <c r="K18" i="92"/>
  <c r="J18" i="92"/>
  <c r="I18" i="92"/>
  <c r="H18" i="92"/>
  <c r="G18" i="92"/>
  <c r="F18" i="92"/>
  <c r="E18" i="92"/>
  <c r="D18" i="92"/>
  <c r="C18" i="92"/>
  <c r="B18" i="92"/>
  <c r="Y17" i="92"/>
  <c r="X17" i="92"/>
  <c r="W17" i="92"/>
  <c r="V17" i="92"/>
  <c r="U17" i="92"/>
  <c r="T17" i="92"/>
  <c r="S17" i="92"/>
  <c r="R17" i="92"/>
  <c r="Q17" i="92"/>
  <c r="P17" i="92"/>
  <c r="O17" i="92"/>
  <c r="N17" i="92"/>
  <c r="M17" i="92"/>
  <c r="L17" i="92"/>
  <c r="K17" i="92"/>
  <c r="J17" i="92"/>
  <c r="I17" i="92"/>
  <c r="H17" i="92"/>
  <c r="G17" i="92"/>
  <c r="F17" i="92"/>
  <c r="E17" i="92"/>
  <c r="D17" i="92"/>
  <c r="C17" i="92"/>
  <c r="B17" i="92"/>
  <c r="Y16" i="92"/>
  <c r="X16" i="92"/>
  <c r="W16" i="92"/>
  <c r="V16" i="92"/>
  <c r="U16" i="92"/>
  <c r="T16" i="92"/>
  <c r="S16" i="92"/>
  <c r="R16" i="92"/>
  <c r="Q16" i="92"/>
  <c r="P16" i="92"/>
  <c r="O16" i="92"/>
  <c r="N16" i="92"/>
  <c r="M16" i="92"/>
  <c r="L16" i="92"/>
  <c r="K16" i="92"/>
  <c r="J16" i="92"/>
  <c r="I16" i="92"/>
  <c r="H16" i="92"/>
  <c r="G16" i="92"/>
  <c r="F16" i="92"/>
  <c r="E16" i="92"/>
  <c r="D16" i="92"/>
  <c r="C16" i="92"/>
  <c r="B16" i="92"/>
  <c r="Y15" i="92"/>
  <c r="X15" i="92"/>
  <c r="W15" i="92"/>
  <c r="V15" i="92"/>
  <c r="U15" i="92"/>
  <c r="T15" i="92"/>
  <c r="S15" i="92"/>
  <c r="R15" i="92"/>
  <c r="Q15" i="92"/>
  <c r="P15" i="92"/>
  <c r="O15" i="92"/>
  <c r="N15" i="92"/>
  <c r="M15" i="92"/>
  <c r="L15" i="92"/>
  <c r="K15" i="92"/>
  <c r="J15" i="92"/>
  <c r="I15" i="92"/>
  <c r="H15" i="92"/>
  <c r="G15" i="92"/>
  <c r="F15" i="92"/>
  <c r="E15" i="92"/>
  <c r="D15" i="92"/>
  <c r="C15" i="92"/>
  <c r="B15" i="92"/>
  <c r="Y14" i="92"/>
  <c r="X14" i="92"/>
  <c r="W14" i="92"/>
  <c r="V14" i="92"/>
  <c r="U14" i="92"/>
  <c r="T14" i="92"/>
  <c r="S14" i="92"/>
  <c r="R14" i="92"/>
  <c r="Q14" i="92"/>
  <c r="P14" i="92"/>
  <c r="O14" i="92"/>
  <c r="N14" i="92"/>
  <c r="M14" i="92"/>
  <c r="L14" i="92"/>
  <c r="K14" i="92"/>
  <c r="J14" i="92"/>
  <c r="I14" i="92"/>
  <c r="H14" i="92"/>
  <c r="G14" i="92"/>
  <c r="F14" i="92"/>
  <c r="E14" i="92"/>
  <c r="D14" i="92"/>
  <c r="C14" i="92"/>
  <c r="B14" i="92"/>
  <c r="Y13" i="92"/>
  <c r="X13" i="92"/>
  <c r="W13" i="92"/>
  <c r="V13" i="92"/>
  <c r="U13" i="92"/>
  <c r="T13" i="92"/>
  <c r="S13" i="92"/>
  <c r="R13" i="92"/>
  <c r="Q13" i="92"/>
  <c r="P13" i="92"/>
  <c r="O13" i="92"/>
  <c r="N13" i="92"/>
  <c r="M13" i="92"/>
  <c r="L13" i="92"/>
  <c r="K13" i="92"/>
  <c r="J13" i="92"/>
  <c r="I13" i="92"/>
  <c r="H13" i="92"/>
  <c r="G13" i="92"/>
  <c r="F13" i="92"/>
  <c r="E13" i="92"/>
  <c r="D13" i="92"/>
  <c r="C13" i="92"/>
  <c r="B13" i="92"/>
  <c r="Y12" i="92"/>
  <c r="X12" i="92"/>
  <c r="W12" i="92"/>
  <c r="V12" i="92"/>
  <c r="U12" i="92"/>
  <c r="T12" i="92"/>
  <c r="S12" i="92"/>
  <c r="R12" i="92"/>
  <c r="Q12" i="92"/>
  <c r="P12" i="92"/>
  <c r="O12" i="92"/>
  <c r="N12" i="92"/>
  <c r="M12" i="92"/>
  <c r="L12" i="92"/>
  <c r="K12" i="92"/>
  <c r="J12" i="92"/>
  <c r="I12" i="92"/>
  <c r="H12" i="92"/>
  <c r="G12" i="92"/>
  <c r="F12" i="92"/>
  <c r="E12" i="92"/>
  <c r="D12" i="92"/>
  <c r="C12" i="92"/>
  <c r="B12" i="92"/>
  <c r="Y11" i="92"/>
  <c r="X11" i="92"/>
  <c r="W11" i="92"/>
  <c r="V11" i="92"/>
  <c r="U11" i="92"/>
  <c r="T11" i="92"/>
  <c r="S11" i="92"/>
  <c r="R11" i="92"/>
  <c r="Q11" i="92"/>
  <c r="P11" i="92"/>
  <c r="O11" i="92"/>
  <c r="N11" i="92"/>
  <c r="M11" i="92"/>
  <c r="L11" i="92"/>
  <c r="K11" i="92"/>
  <c r="J11" i="92"/>
  <c r="I11" i="92"/>
  <c r="H11" i="92"/>
  <c r="G11" i="92"/>
  <c r="F11" i="92"/>
  <c r="E11" i="92"/>
  <c r="D11" i="92"/>
  <c r="C11" i="92"/>
  <c r="B11" i="92"/>
  <c r="Y10" i="92"/>
  <c r="X10" i="92"/>
  <c r="W10" i="92"/>
  <c r="V10" i="92"/>
  <c r="U10" i="92"/>
  <c r="T10" i="92"/>
  <c r="S10" i="92"/>
  <c r="R10" i="92"/>
  <c r="Q10" i="92"/>
  <c r="P10" i="92"/>
  <c r="O10" i="92"/>
  <c r="N10" i="92"/>
  <c r="M10" i="92"/>
  <c r="L10" i="92"/>
  <c r="K10" i="92"/>
  <c r="J10" i="92"/>
  <c r="I10" i="92"/>
  <c r="H10" i="92"/>
  <c r="G10" i="92"/>
  <c r="F10" i="92"/>
  <c r="E10" i="92"/>
  <c r="D10" i="92"/>
  <c r="C10" i="92"/>
  <c r="B10" i="92"/>
  <c r="Y9" i="92"/>
  <c r="X9" i="92"/>
  <c r="W9" i="92"/>
  <c r="V9" i="92"/>
  <c r="U9" i="92"/>
  <c r="T9" i="92"/>
  <c r="S9" i="92"/>
  <c r="R9" i="92"/>
  <c r="Q9" i="92"/>
  <c r="P9" i="92"/>
  <c r="O9" i="92"/>
  <c r="N9" i="92"/>
  <c r="M9" i="92"/>
  <c r="L9" i="92"/>
  <c r="K9" i="92"/>
  <c r="J9" i="92"/>
  <c r="I9" i="92"/>
  <c r="H9" i="92"/>
  <c r="G9" i="92"/>
  <c r="F9" i="92"/>
  <c r="E9" i="92"/>
  <c r="D9" i="92"/>
  <c r="C9" i="92"/>
  <c r="B9" i="92"/>
  <c r="Y8" i="92"/>
  <c r="X8" i="92"/>
  <c r="W8" i="92"/>
  <c r="V8" i="92"/>
  <c r="U8" i="92"/>
  <c r="T8" i="92"/>
  <c r="S8" i="92"/>
  <c r="R8" i="92"/>
  <c r="Q8" i="92"/>
  <c r="P8" i="92"/>
  <c r="O8" i="92"/>
  <c r="N8" i="92"/>
  <c r="M8" i="92"/>
  <c r="L8" i="92"/>
  <c r="K8" i="92"/>
  <c r="J8" i="92"/>
  <c r="I8" i="92"/>
  <c r="H8" i="92"/>
  <c r="G8" i="92"/>
  <c r="F8" i="92"/>
  <c r="E8" i="92"/>
  <c r="D8" i="92"/>
  <c r="C8" i="92"/>
  <c r="B8" i="92"/>
  <c r="Y7" i="92"/>
  <c r="X7" i="92"/>
  <c r="W7" i="92"/>
  <c r="V7" i="92"/>
  <c r="U7" i="92"/>
  <c r="T7" i="92"/>
  <c r="S7" i="92"/>
  <c r="R7" i="92"/>
  <c r="Q7" i="92"/>
  <c r="P7" i="92"/>
  <c r="O7" i="92"/>
  <c r="N7" i="92"/>
  <c r="M7" i="92"/>
  <c r="L7" i="92"/>
  <c r="K7" i="92"/>
  <c r="J7" i="92"/>
  <c r="I7" i="92"/>
  <c r="H7" i="92"/>
  <c r="G7" i="92"/>
  <c r="F7" i="92"/>
  <c r="E7" i="92"/>
  <c r="D7" i="92"/>
  <c r="C7" i="92"/>
  <c r="B7" i="92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Y2" i="92"/>
  <c r="X2" i="92"/>
  <c r="W2" i="92"/>
  <c r="V2" i="92"/>
  <c r="U2" i="92"/>
  <c r="T2" i="92"/>
  <c r="S2" i="92"/>
  <c r="R2" i="92"/>
  <c r="Q2" i="92"/>
  <c r="P2" i="92"/>
  <c r="O2" i="92"/>
  <c r="N2" i="92"/>
  <c r="M2" i="92"/>
  <c r="L2" i="92"/>
  <c r="K2" i="92"/>
  <c r="J2" i="92"/>
  <c r="I2" i="92"/>
  <c r="H2" i="92"/>
  <c r="G2" i="92"/>
  <c r="F2" i="92"/>
  <c r="E2" i="92"/>
  <c r="D2" i="92"/>
  <c r="C2" i="92"/>
  <c r="B2" i="92"/>
  <c r="Y32" i="91"/>
  <c r="X32" i="91"/>
  <c r="W32" i="91"/>
  <c r="V32" i="91"/>
  <c r="U32" i="91"/>
  <c r="T32" i="91"/>
  <c r="S32" i="91"/>
  <c r="R32" i="91"/>
  <c r="Q32" i="91"/>
  <c r="P32" i="91"/>
  <c r="O32" i="91"/>
  <c r="N32" i="91"/>
  <c r="M32" i="91"/>
  <c r="L32" i="91"/>
  <c r="K32" i="91"/>
  <c r="J32" i="91"/>
  <c r="I32" i="91"/>
  <c r="H32" i="91"/>
  <c r="G32" i="91"/>
  <c r="F32" i="91"/>
  <c r="E32" i="91"/>
  <c r="D32" i="91"/>
  <c r="C32" i="91"/>
  <c r="B32" i="91"/>
  <c r="Y31" i="91"/>
  <c r="X31" i="91"/>
  <c r="W31" i="91"/>
  <c r="V31" i="91"/>
  <c r="U31" i="91"/>
  <c r="T31" i="91"/>
  <c r="S31" i="91"/>
  <c r="R31" i="91"/>
  <c r="Q31" i="91"/>
  <c r="P31" i="91"/>
  <c r="O31" i="91"/>
  <c r="N31" i="91"/>
  <c r="M31" i="91"/>
  <c r="L31" i="91"/>
  <c r="K31" i="91"/>
  <c r="J31" i="91"/>
  <c r="I31" i="91"/>
  <c r="H31" i="91"/>
  <c r="G31" i="91"/>
  <c r="F31" i="91"/>
  <c r="E31" i="91"/>
  <c r="D31" i="91"/>
  <c r="C31" i="91"/>
  <c r="B31" i="91"/>
  <c r="Y30" i="91"/>
  <c r="X30" i="91"/>
  <c r="W30" i="91"/>
  <c r="V30" i="91"/>
  <c r="U30" i="91"/>
  <c r="T30" i="91"/>
  <c r="S30" i="91"/>
  <c r="R30" i="91"/>
  <c r="Q30" i="91"/>
  <c r="P30" i="91"/>
  <c r="O30" i="91"/>
  <c r="N30" i="91"/>
  <c r="M30" i="91"/>
  <c r="L30" i="91"/>
  <c r="K30" i="91"/>
  <c r="J30" i="91"/>
  <c r="I30" i="91"/>
  <c r="H30" i="91"/>
  <c r="G30" i="91"/>
  <c r="F30" i="91"/>
  <c r="E30" i="91"/>
  <c r="D30" i="91"/>
  <c r="C30" i="91"/>
  <c r="B30" i="91"/>
  <c r="Y29" i="91"/>
  <c r="X29" i="91"/>
  <c r="W29" i="91"/>
  <c r="V29" i="91"/>
  <c r="U29" i="91"/>
  <c r="T29" i="91"/>
  <c r="S29" i="91"/>
  <c r="R29" i="91"/>
  <c r="Q29" i="91"/>
  <c r="P29" i="91"/>
  <c r="O29" i="91"/>
  <c r="N29" i="91"/>
  <c r="M29" i="91"/>
  <c r="L29" i="91"/>
  <c r="K29" i="91"/>
  <c r="J29" i="91"/>
  <c r="I29" i="91"/>
  <c r="H29" i="91"/>
  <c r="G29" i="91"/>
  <c r="F29" i="91"/>
  <c r="E29" i="91"/>
  <c r="D29" i="91"/>
  <c r="C29" i="91"/>
  <c r="B29" i="91"/>
  <c r="Y28" i="91"/>
  <c r="X28" i="91"/>
  <c r="W28" i="91"/>
  <c r="V28" i="91"/>
  <c r="U28" i="91"/>
  <c r="T28" i="91"/>
  <c r="S28" i="91"/>
  <c r="R28" i="91"/>
  <c r="Q28" i="91"/>
  <c r="P28" i="91"/>
  <c r="O28" i="91"/>
  <c r="N28" i="91"/>
  <c r="M28" i="91"/>
  <c r="L28" i="91"/>
  <c r="K28" i="91"/>
  <c r="J28" i="91"/>
  <c r="I28" i="91"/>
  <c r="H28" i="91"/>
  <c r="G28" i="91"/>
  <c r="F28" i="91"/>
  <c r="E28" i="91"/>
  <c r="D28" i="91"/>
  <c r="C28" i="91"/>
  <c r="B28" i="91"/>
  <c r="Y27" i="91"/>
  <c r="X27" i="91"/>
  <c r="W27" i="91"/>
  <c r="V27" i="91"/>
  <c r="U27" i="91"/>
  <c r="T27" i="91"/>
  <c r="S27" i="91"/>
  <c r="R27" i="91"/>
  <c r="Q27" i="91"/>
  <c r="P27" i="91"/>
  <c r="O27" i="91"/>
  <c r="N27" i="91"/>
  <c r="M27" i="91"/>
  <c r="L27" i="91"/>
  <c r="K27" i="91"/>
  <c r="J27" i="91"/>
  <c r="I27" i="91"/>
  <c r="H27" i="91"/>
  <c r="G27" i="91"/>
  <c r="F27" i="91"/>
  <c r="E27" i="91"/>
  <c r="D27" i="91"/>
  <c r="C27" i="91"/>
  <c r="B27" i="91"/>
  <c r="Y26" i="91"/>
  <c r="X26" i="91"/>
  <c r="W26" i="91"/>
  <c r="V26" i="91"/>
  <c r="U26" i="91"/>
  <c r="T26" i="91"/>
  <c r="S26" i="91"/>
  <c r="R26" i="91"/>
  <c r="Q26" i="91"/>
  <c r="P26" i="91"/>
  <c r="O26" i="91"/>
  <c r="N26" i="91"/>
  <c r="M26" i="91"/>
  <c r="L26" i="91"/>
  <c r="K26" i="91"/>
  <c r="J26" i="91"/>
  <c r="I26" i="91"/>
  <c r="H26" i="91"/>
  <c r="G26" i="91"/>
  <c r="F26" i="91"/>
  <c r="E26" i="91"/>
  <c r="D26" i="91"/>
  <c r="C26" i="91"/>
  <c r="B26" i="91"/>
  <c r="Y25" i="91"/>
  <c r="X25" i="91"/>
  <c r="W25" i="91"/>
  <c r="V25" i="91"/>
  <c r="U25" i="91"/>
  <c r="T25" i="91"/>
  <c r="S25" i="91"/>
  <c r="R25" i="91"/>
  <c r="Q25" i="91"/>
  <c r="P25" i="91"/>
  <c r="O25" i="91"/>
  <c r="N25" i="91"/>
  <c r="M25" i="91"/>
  <c r="L25" i="91"/>
  <c r="K25" i="91"/>
  <c r="J25" i="91"/>
  <c r="I25" i="91"/>
  <c r="H25" i="91"/>
  <c r="G25" i="91"/>
  <c r="F25" i="91"/>
  <c r="E25" i="91"/>
  <c r="D25" i="91"/>
  <c r="C25" i="91"/>
  <c r="B25" i="91"/>
  <c r="Y24" i="91"/>
  <c r="X24" i="91"/>
  <c r="W24" i="91"/>
  <c r="V24" i="91"/>
  <c r="U24" i="91"/>
  <c r="T24" i="91"/>
  <c r="S24" i="91"/>
  <c r="R24" i="91"/>
  <c r="Q24" i="91"/>
  <c r="P24" i="91"/>
  <c r="O24" i="91"/>
  <c r="N24" i="91"/>
  <c r="M24" i="91"/>
  <c r="L24" i="91"/>
  <c r="K24" i="91"/>
  <c r="J24" i="91"/>
  <c r="I24" i="91"/>
  <c r="H24" i="91"/>
  <c r="G24" i="91"/>
  <c r="F24" i="91"/>
  <c r="E24" i="91"/>
  <c r="D24" i="91"/>
  <c r="C24" i="91"/>
  <c r="B24" i="91"/>
  <c r="Y23" i="91"/>
  <c r="X23" i="91"/>
  <c r="W23" i="91"/>
  <c r="V23" i="91"/>
  <c r="U23" i="91"/>
  <c r="T23" i="91"/>
  <c r="S23" i="91"/>
  <c r="R23" i="91"/>
  <c r="Q23" i="91"/>
  <c r="P23" i="91"/>
  <c r="O23" i="91"/>
  <c r="N23" i="91"/>
  <c r="M23" i="91"/>
  <c r="L23" i="91"/>
  <c r="K23" i="91"/>
  <c r="J23" i="91"/>
  <c r="I23" i="91"/>
  <c r="H23" i="91"/>
  <c r="G23" i="91"/>
  <c r="F23" i="91"/>
  <c r="E23" i="91"/>
  <c r="D23" i="91"/>
  <c r="C23" i="91"/>
  <c r="B23" i="91"/>
  <c r="Y22" i="91"/>
  <c r="X22" i="91"/>
  <c r="W22" i="91"/>
  <c r="V22" i="91"/>
  <c r="U22" i="91"/>
  <c r="T22" i="91"/>
  <c r="S22" i="91"/>
  <c r="R22" i="91"/>
  <c r="Q22" i="91"/>
  <c r="P22" i="91"/>
  <c r="O22" i="91"/>
  <c r="N22" i="91"/>
  <c r="M22" i="91"/>
  <c r="L22" i="91"/>
  <c r="K22" i="91"/>
  <c r="J22" i="91"/>
  <c r="I22" i="91"/>
  <c r="H22" i="91"/>
  <c r="G22" i="91"/>
  <c r="F22" i="91"/>
  <c r="E22" i="91"/>
  <c r="D22" i="91"/>
  <c r="C22" i="91"/>
  <c r="B22" i="9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2" i="69"/>
  <c r="D2" i="69"/>
  <c r="E2" i="69"/>
  <c r="F2" i="69"/>
  <c r="G2" i="69"/>
  <c r="H2" i="69"/>
  <c r="I2" i="69"/>
  <c r="J2" i="69"/>
  <c r="K2" i="69"/>
  <c r="L2" i="69"/>
  <c r="M2" i="69"/>
  <c r="N2" i="69"/>
  <c r="O2" i="69"/>
  <c r="P2" i="69"/>
  <c r="Q2" i="69"/>
  <c r="R2" i="69"/>
  <c r="S2" i="69"/>
  <c r="T2" i="69"/>
  <c r="U2" i="69"/>
  <c r="V2" i="69"/>
  <c r="W2" i="69"/>
  <c r="X2" i="69"/>
  <c r="Y2" i="69"/>
  <c r="C3" i="69"/>
  <c r="D3" i="69"/>
  <c r="E3" i="69"/>
  <c r="F3" i="69"/>
  <c r="G3" i="69"/>
  <c r="H3" i="69"/>
  <c r="I3" i="69"/>
  <c r="J3" i="69"/>
  <c r="K3" i="69"/>
  <c r="L3" i="69"/>
  <c r="M3" i="69"/>
  <c r="N3" i="69"/>
  <c r="O3" i="69"/>
  <c r="P3" i="69"/>
  <c r="Q3" i="69"/>
  <c r="R3" i="69"/>
  <c r="S3" i="69"/>
  <c r="T3" i="69"/>
  <c r="U3" i="69"/>
  <c r="V3" i="69"/>
  <c r="W3" i="69"/>
  <c r="X3" i="69"/>
  <c r="Y3" i="69"/>
  <c r="C4" i="69"/>
  <c r="D4" i="69"/>
  <c r="E4" i="69"/>
  <c r="F4" i="69"/>
  <c r="G4" i="69"/>
  <c r="H4" i="69"/>
  <c r="I4" i="69"/>
  <c r="J4" i="69"/>
  <c r="K4" i="69"/>
  <c r="L4" i="69"/>
  <c r="M4" i="69"/>
  <c r="N4" i="69"/>
  <c r="O4" i="69"/>
  <c r="P4" i="69"/>
  <c r="Q4" i="69"/>
  <c r="R4" i="69"/>
  <c r="S4" i="69"/>
  <c r="T4" i="69"/>
  <c r="U4" i="69"/>
  <c r="V4" i="69"/>
  <c r="W4" i="69"/>
  <c r="X4" i="69"/>
  <c r="Y4" i="69"/>
  <c r="C5" i="69"/>
  <c r="D5" i="69"/>
  <c r="E5" i="69"/>
  <c r="F5" i="69"/>
  <c r="G5" i="69"/>
  <c r="H5" i="69"/>
  <c r="I5" i="69"/>
  <c r="J5" i="69"/>
  <c r="K5" i="69"/>
  <c r="L5" i="69"/>
  <c r="M5" i="69"/>
  <c r="N5" i="69"/>
  <c r="O5" i="69"/>
  <c r="P5" i="69"/>
  <c r="Q5" i="69"/>
  <c r="R5" i="69"/>
  <c r="S5" i="69"/>
  <c r="T5" i="69"/>
  <c r="U5" i="69"/>
  <c r="V5" i="69"/>
  <c r="W5" i="69"/>
  <c r="X5" i="69"/>
  <c r="Y5" i="69"/>
  <c r="C6" i="69"/>
  <c r="D6" i="69"/>
  <c r="E6" i="69"/>
  <c r="F6" i="69"/>
  <c r="G6" i="69"/>
  <c r="H6" i="69"/>
  <c r="I6" i="69"/>
  <c r="J6" i="69"/>
  <c r="K6" i="69"/>
  <c r="L6" i="69"/>
  <c r="M6" i="69"/>
  <c r="N6" i="69"/>
  <c r="O6" i="69"/>
  <c r="P6" i="69"/>
  <c r="Q6" i="69"/>
  <c r="R6" i="69"/>
  <c r="S6" i="69"/>
  <c r="T6" i="69"/>
  <c r="U6" i="69"/>
  <c r="V6" i="69"/>
  <c r="W6" i="69"/>
  <c r="X6" i="69"/>
  <c r="Y6" i="69"/>
  <c r="C7" i="69"/>
  <c r="D7" i="69"/>
  <c r="E7" i="69"/>
  <c r="F7" i="69"/>
  <c r="G7" i="69"/>
  <c r="H7" i="69"/>
  <c r="I7" i="69"/>
  <c r="J7" i="69"/>
  <c r="K7" i="69"/>
  <c r="L7" i="69"/>
  <c r="M7" i="69"/>
  <c r="N7" i="69"/>
  <c r="O7" i="69"/>
  <c r="P7" i="69"/>
  <c r="Q7" i="69"/>
  <c r="R7" i="69"/>
  <c r="S7" i="69"/>
  <c r="T7" i="69"/>
  <c r="U7" i="69"/>
  <c r="V7" i="69"/>
  <c r="W7" i="69"/>
  <c r="X7" i="69"/>
  <c r="Y7" i="69"/>
  <c r="C8" i="69"/>
  <c r="D8" i="69"/>
  <c r="E8" i="69"/>
  <c r="F8" i="69"/>
  <c r="G8" i="69"/>
  <c r="H8" i="69"/>
  <c r="I8" i="69"/>
  <c r="J8" i="69"/>
  <c r="K8" i="69"/>
  <c r="L8" i="69"/>
  <c r="M8" i="69"/>
  <c r="N8" i="69"/>
  <c r="O8" i="69"/>
  <c r="P8" i="69"/>
  <c r="Q8" i="69"/>
  <c r="R8" i="69"/>
  <c r="S8" i="69"/>
  <c r="T8" i="69"/>
  <c r="U8" i="69"/>
  <c r="V8" i="69"/>
  <c r="W8" i="69"/>
  <c r="X8" i="69"/>
  <c r="Y8" i="69"/>
  <c r="C9" i="69"/>
  <c r="D9" i="69"/>
  <c r="E9" i="69"/>
  <c r="F9" i="69"/>
  <c r="G9" i="69"/>
  <c r="H9" i="69"/>
  <c r="I9" i="69"/>
  <c r="J9" i="69"/>
  <c r="K9" i="69"/>
  <c r="L9" i="69"/>
  <c r="M9" i="69"/>
  <c r="N9" i="69"/>
  <c r="O9" i="69"/>
  <c r="P9" i="69"/>
  <c r="Q9" i="69"/>
  <c r="R9" i="69"/>
  <c r="S9" i="69"/>
  <c r="T9" i="69"/>
  <c r="U9" i="69"/>
  <c r="V9" i="69"/>
  <c r="W9" i="69"/>
  <c r="X9" i="69"/>
  <c r="Y9" i="69"/>
  <c r="C10" i="69"/>
  <c r="D10" i="69"/>
  <c r="E10" i="69"/>
  <c r="F10" i="69"/>
  <c r="G10" i="69"/>
  <c r="H10" i="69"/>
  <c r="I10" i="69"/>
  <c r="J10" i="69"/>
  <c r="K10" i="69"/>
  <c r="L10" i="69"/>
  <c r="M10" i="69"/>
  <c r="N10" i="69"/>
  <c r="O10" i="69"/>
  <c r="P10" i="69"/>
  <c r="Q10" i="69"/>
  <c r="R10" i="69"/>
  <c r="S10" i="69"/>
  <c r="T10" i="69"/>
  <c r="U10" i="69"/>
  <c r="V10" i="69"/>
  <c r="W10" i="69"/>
  <c r="X10" i="69"/>
  <c r="Y10" i="69"/>
  <c r="C11" i="69"/>
  <c r="D11" i="69"/>
  <c r="E11" i="69"/>
  <c r="F11" i="69"/>
  <c r="G11" i="69"/>
  <c r="H11" i="69"/>
  <c r="I11" i="69"/>
  <c r="J11" i="69"/>
  <c r="K11" i="69"/>
  <c r="L11" i="69"/>
  <c r="M11" i="69"/>
  <c r="N11" i="69"/>
  <c r="O11" i="69"/>
  <c r="P11" i="69"/>
  <c r="Q11" i="69"/>
  <c r="R11" i="69"/>
  <c r="S11" i="69"/>
  <c r="T11" i="69"/>
  <c r="U11" i="69"/>
  <c r="V11" i="69"/>
  <c r="W11" i="69"/>
  <c r="X11" i="69"/>
  <c r="Y11" i="69"/>
  <c r="C12" i="69"/>
  <c r="D12" i="69"/>
  <c r="E12" i="69"/>
  <c r="F12" i="69"/>
  <c r="G12" i="69"/>
  <c r="H12" i="69"/>
  <c r="I12" i="69"/>
  <c r="J12" i="69"/>
  <c r="K12" i="69"/>
  <c r="L12" i="69"/>
  <c r="M12" i="69"/>
  <c r="N12" i="69"/>
  <c r="O12" i="69"/>
  <c r="P12" i="69"/>
  <c r="Q12" i="69"/>
  <c r="R12" i="69"/>
  <c r="S12" i="69"/>
  <c r="T12" i="69"/>
  <c r="U12" i="69"/>
  <c r="V12" i="69"/>
  <c r="W12" i="69"/>
  <c r="X12" i="69"/>
  <c r="Y12" i="69"/>
  <c r="C13" i="69"/>
  <c r="D13" i="69"/>
  <c r="E13" i="69"/>
  <c r="F13" i="69"/>
  <c r="G13" i="69"/>
  <c r="H13" i="69"/>
  <c r="I13" i="69"/>
  <c r="J13" i="69"/>
  <c r="K13" i="69"/>
  <c r="L13" i="69"/>
  <c r="M13" i="69"/>
  <c r="N13" i="69"/>
  <c r="O13" i="69"/>
  <c r="P13" i="69"/>
  <c r="Q13" i="69"/>
  <c r="R13" i="69"/>
  <c r="S13" i="69"/>
  <c r="T13" i="69"/>
  <c r="U13" i="69"/>
  <c r="V13" i="69"/>
  <c r="W13" i="69"/>
  <c r="X13" i="69"/>
  <c r="Y13" i="69"/>
  <c r="C14" i="69"/>
  <c r="D14" i="69"/>
  <c r="E14" i="69"/>
  <c r="F14" i="69"/>
  <c r="G14" i="69"/>
  <c r="H14" i="69"/>
  <c r="I14" i="69"/>
  <c r="J14" i="69"/>
  <c r="K14" i="69"/>
  <c r="L14" i="69"/>
  <c r="M14" i="69"/>
  <c r="N14" i="69"/>
  <c r="O14" i="69"/>
  <c r="P14" i="69"/>
  <c r="Q14" i="69"/>
  <c r="R14" i="69"/>
  <c r="S14" i="69"/>
  <c r="T14" i="69"/>
  <c r="U14" i="69"/>
  <c r="V14" i="69"/>
  <c r="W14" i="69"/>
  <c r="X14" i="69"/>
  <c r="Y14" i="69"/>
  <c r="C15" i="69"/>
  <c r="D15" i="69"/>
  <c r="E15" i="69"/>
  <c r="F15" i="69"/>
  <c r="G15" i="69"/>
  <c r="H15" i="69"/>
  <c r="I15" i="69"/>
  <c r="J15" i="69"/>
  <c r="K15" i="69"/>
  <c r="L15" i="69"/>
  <c r="M15" i="69"/>
  <c r="N15" i="69"/>
  <c r="O15" i="69"/>
  <c r="P15" i="69"/>
  <c r="Q15" i="69"/>
  <c r="R15" i="69"/>
  <c r="S15" i="69"/>
  <c r="T15" i="69"/>
  <c r="U15" i="69"/>
  <c r="V15" i="69"/>
  <c r="W15" i="69"/>
  <c r="X15" i="69"/>
  <c r="Y15" i="69"/>
  <c r="C16" i="69"/>
  <c r="D16" i="69"/>
  <c r="E16" i="69"/>
  <c r="F16" i="69"/>
  <c r="G16" i="69"/>
  <c r="H16" i="69"/>
  <c r="I16" i="69"/>
  <c r="J16" i="69"/>
  <c r="K16" i="69"/>
  <c r="L16" i="69"/>
  <c r="M16" i="69"/>
  <c r="N16" i="69"/>
  <c r="O16" i="69"/>
  <c r="P16" i="69"/>
  <c r="Q16" i="69"/>
  <c r="R16" i="69"/>
  <c r="S16" i="69"/>
  <c r="T16" i="69"/>
  <c r="U16" i="69"/>
  <c r="V16" i="69"/>
  <c r="W16" i="69"/>
  <c r="X16" i="69"/>
  <c r="Y16" i="69"/>
  <c r="C17" i="69"/>
  <c r="D17" i="69"/>
  <c r="E17" i="69"/>
  <c r="F17" i="69"/>
  <c r="G17" i="69"/>
  <c r="H17" i="69"/>
  <c r="I17" i="69"/>
  <c r="J17" i="69"/>
  <c r="K17" i="69"/>
  <c r="L17" i="69"/>
  <c r="M17" i="69"/>
  <c r="N17" i="69"/>
  <c r="O17" i="69"/>
  <c r="P17" i="69"/>
  <c r="Q17" i="69"/>
  <c r="R17" i="69"/>
  <c r="S17" i="69"/>
  <c r="T17" i="69"/>
  <c r="U17" i="69"/>
  <c r="V17" i="69"/>
  <c r="W17" i="69"/>
  <c r="X17" i="69"/>
  <c r="Y17" i="69"/>
  <c r="C18" i="69"/>
  <c r="D18" i="69"/>
  <c r="E18" i="69"/>
  <c r="F18" i="69"/>
  <c r="G18" i="69"/>
  <c r="H18" i="69"/>
  <c r="I18" i="69"/>
  <c r="J18" i="69"/>
  <c r="K18" i="69"/>
  <c r="L18" i="69"/>
  <c r="M18" i="69"/>
  <c r="N18" i="69"/>
  <c r="O18" i="69"/>
  <c r="P18" i="69"/>
  <c r="Q18" i="69"/>
  <c r="R18" i="69"/>
  <c r="S18" i="69"/>
  <c r="T18" i="69"/>
  <c r="U18" i="69"/>
  <c r="V18" i="69"/>
  <c r="W18" i="69"/>
  <c r="X18" i="69"/>
  <c r="Y18" i="69"/>
  <c r="C19" i="69"/>
  <c r="D19" i="69"/>
  <c r="E19" i="69"/>
  <c r="F19" i="69"/>
  <c r="G19" i="69"/>
  <c r="H19" i="69"/>
  <c r="I19" i="69"/>
  <c r="J19" i="69"/>
  <c r="K19" i="69"/>
  <c r="L19" i="69"/>
  <c r="M19" i="69"/>
  <c r="N19" i="69"/>
  <c r="O19" i="69"/>
  <c r="P19" i="69"/>
  <c r="Q19" i="69"/>
  <c r="R19" i="69"/>
  <c r="S19" i="69"/>
  <c r="T19" i="69"/>
  <c r="U19" i="69"/>
  <c r="V19" i="69"/>
  <c r="W19" i="69"/>
  <c r="X19" i="69"/>
  <c r="Y19" i="69"/>
  <c r="C20" i="69"/>
  <c r="D20" i="69"/>
  <c r="E20" i="69"/>
  <c r="F20" i="69"/>
  <c r="G20" i="69"/>
  <c r="H20" i="69"/>
  <c r="I20" i="69"/>
  <c r="J20" i="69"/>
  <c r="K20" i="69"/>
  <c r="L20" i="69"/>
  <c r="M20" i="69"/>
  <c r="N20" i="69"/>
  <c r="O20" i="69"/>
  <c r="P20" i="69"/>
  <c r="Q20" i="69"/>
  <c r="R20" i="69"/>
  <c r="S20" i="69"/>
  <c r="T20" i="69"/>
  <c r="U20" i="69"/>
  <c r="V20" i="69"/>
  <c r="W20" i="69"/>
  <c r="X20" i="69"/>
  <c r="Y20" i="69"/>
  <c r="C21" i="69"/>
  <c r="D21" i="69"/>
  <c r="E21" i="69"/>
  <c r="F21" i="69"/>
  <c r="G21" i="69"/>
  <c r="H21" i="69"/>
  <c r="I21" i="69"/>
  <c r="J21" i="69"/>
  <c r="K21" i="69"/>
  <c r="L21" i="69"/>
  <c r="M21" i="69"/>
  <c r="N21" i="69"/>
  <c r="O21" i="69"/>
  <c r="P21" i="69"/>
  <c r="Q21" i="69"/>
  <c r="R21" i="69"/>
  <c r="S21" i="69"/>
  <c r="T21" i="69"/>
  <c r="U21" i="69"/>
  <c r="V21" i="69"/>
  <c r="W21" i="69"/>
  <c r="X21" i="69"/>
  <c r="Y21" i="69"/>
  <c r="C22" i="69"/>
  <c r="D22" i="69"/>
  <c r="E22" i="69"/>
  <c r="F22" i="69"/>
  <c r="G22" i="69"/>
  <c r="H22" i="69"/>
  <c r="I22" i="69"/>
  <c r="J22" i="69"/>
  <c r="K22" i="69"/>
  <c r="L22" i="69"/>
  <c r="M22" i="69"/>
  <c r="N22" i="69"/>
  <c r="O22" i="69"/>
  <c r="P22" i="69"/>
  <c r="Q22" i="69"/>
  <c r="R22" i="69"/>
  <c r="S22" i="69"/>
  <c r="T22" i="69"/>
  <c r="U22" i="69"/>
  <c r="V22" i="69"/>
  <c r="W22" i="69"/>
  <c r="X22" i="69"/>
  <c r="Y22" i="69"/>
  <c r="C23" i="69"/>
  <c r="D23" i="69"/>
  <c r="E23" i="69"/>
  <c r="F23" i="69"/>
  <c r="G23" i="69"/>
  <c r="H23" i="69"/>
  <c r="I23" i="69"/>
  <c r="J23" i="69"/>
  <c r="K23" i="69"/>
  <c r="L23" i="69"/>
  <c r="M23" i="69"/>
  <c r="N23" i="69"/>
  <c r="O23" i="69"/>
  <c r="P23" i="69"/>
  <c r="Q23" i="69"/>
  <c r="R23" i="69"/>
  <c r="S23" i="69"/>
  <c r="T23" i="69"/>
  <c r="U23" i="69"/>
  <c r="V23" i="69"/>
  <c r="W23" i="69"/>
  <c r="X23" i="69"/>
  <c r="Y23" i="69"/>
  <c r="C24" i="69"/>
  <c r="D24" i="69"/>
  <c r="E24" i="69"/>
  <c r="F24" i="69"/>
  <c r="G24" i="69"/>
  <c r="H24" i="69"/>
  <c r="I24" i="69"/>
  <c r="J24" i="69"/>
  <c r="K24" i="69"/>
  <c r="L24" i="69"/>
  <c r="M24" i="69"/>
  <c r="N24" i="69"/>
  <c r="O24" i="69"/>
  <c r="P24" i="69"/>
  <c r="Q24" i="69"/>
  <c r="R24" i="69"/>
  <c r="S24" i="69"/>
  <c r="T24" i="69"/>
  <c r="U24" i="69"/>
  <c r="V24" i="69"/>
  <c r="W24" i="69"/>
  <c r="X24" i="69"/>
  <c r="Y24" i="69"/>
  <c r="C25" i="69"/>
  <c r="D25" i="69"/>
  <c r="E25" i="69"/>
  <c r="F25" i="69"/>
  <c r="G25" i="69"/>
  <c r="H25" i="69"/>
  <c r="I25" i="69"/>
  <c r="J25" i="69"/>
  <c r="K25" i="69"/>
  <c r="L25" i="69"/>
  <c r="M25" i="69"/>
  <c r="N25" i="69"/>
  <c r="O25" i="69"/>
  <c r="P25" i="69"/>
  <c r="Q25" i="69"/>
  <c r="R25" i="69"/>
  <c r="S25" i="69"/>
  <c r="T25" i="69"/>
  <c r="U25" i="69"/>
  <c r="V25" i="69"/>
  <c r="W25" i="69"/>
  <c r="X25" i="69"/>
  <c r="Y25" i="69"/>
  <c r="B22" i="69"/>
  <c r="B23" i="69"/>
  <c r="B24" i="69"/>
  <c r="B25" i="69"/>
  <c r="B3" i="69"/>
  <c r="B4" i="69"/>
  <c r="B5" i="69"/>
  <c r="B6" i="69"/>
  <c r="B7" i="69"/>
  <c r="B8" i="69"/>
  <c r="B9" i="69"/>
  <c r="B10" i="69"/>
  <c r="B11" i="69"/>
  <c r="B12" i="69"/>
  <c r="B13" i="69"/>
  <c r="B14" i="69"/>
  <c r="B15" i="69"/>
  <c r="B16" i="69"/>
  <c r="B17" i="69"/>
  <c r="B18" i="69"/>
  <c r="B19" i="69"/>
  <c r="B20" i="69"/>
  <c r="B21" i="69"/>
  <c r="B2" i="69"/>
  <c r="B2" i="68"/>
  <c r="C2" i="68"/>
  <c r="D2" i="68"/>
  <c r="E2" i="68"/>
  <c r="F2" i="68"/>
  <c r="G2" i="68"/>
  <c r="H2" i="68"/>
  <c r="I2" i="68"/>
  <c r="J2" i="68"/>
  <c r="K2" i="68"/>
  <c r="L2" i="68"/>
  <c r="M2" i="68"/>
  <c r="N2" i="68"/>
  <c r="O2" i="68"/>
  <c r="P2" i="68"/>
  <c r="Q2" i="68"/>
  <c r="R2" i="68"/>
  <c r="S2" i="68"/>
  <c r="T2" i="68"/>
  <c r="U2" i="68"/>
  <c r="V2" i="68"/>
  <c r="W2" i="68"/>
  <c r="X2" i="68"/>
  <c r="Y2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C5" i="68"/>
  <c r="D5" i="68"/>
  <c r="E5" i="68"/>
  <c r="F5" i="68"/>
  <c r="G5" i="68"/>
  <c r="H5" i="68"/>
  <c r="I5" i="68"/>
  <c r="J5" i="68"/>
  <c r="K5" i="68"/>
  <c r="L5" i="68"/>
  <c r="M5" i="68"/>
  <c r="N5" i="68"/>
  <c r="O5" i="68"/>
  <c r="P5" i="68"/>
  <c r="Q5" i="68"/>
  <c r="R5" i="68"/>
  <c r="S5" i="68"/>
  <c r="T5" i="68"/>
  <c r="U5" i="68"/>
  <c r="V5" i="68"/>
  <c r="W5" i="68"/>
  <c r="X5" i="68"/>
  <c r="Y5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C8" i="68"/>
  <c r="D8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X8" i="68"/>
  <c r="Y8" i="68"/>
  <c r="C9" i="68"/>
  <c r="D9" i="68"/>
  <c r="E9" i="68"/>
  <c r="F9" i="68"/>
  <c r="G9" i="68"/>
  <c r="H9" i="68"/>
  <c r="I9" i="68"/>
  <c r="J9" i="68"/>
  <c r="K9" i="68"/>
  <c r="L9" i="68"/>
  <c r="M9" i="68"/>
  <c r="N9" i="68"/>
  <c r="O9" i="68"/>
  <c r="P9" i="68"/>
  <c r="Q9" i="68"/>
  <c r="R9" i="68"/>
  <c r="S9" i="68"/>
  <c r="T9" i="68"/>
  <c r="U9" i="68"/>
  <c r="V9" i="68"/>
  <c r="W9" i="68"/>
  <c r="X9" i="68"/>
  <c r="Y9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C11" i="68"/>
  <c r="D11" i="68"/>
  <c r="E11" i="68"/>
  <c r="F11" i="68"/>
  <c r="G11" i="68"/>
  <c r="H11" i="68"/>
  <c r="I11" i="68"/>
  <c r="J11" i="68"/>
  <c r="K11" i="68"/>
  <c r="L11" i="68"/>
  <c r="M11" i="68"/>
  <c r="N11" i="68"/>
  <c r="O11" i="68"/>
  <c r="P11" i="68"/>
  <c r="Q11" i="68"/>
  <c r="R11" i="68"/>
  <c r="S11" i="68"/>
  <c r="T11" i="68"/>
  <c r="U11" i="68"/>
  <c r="V11" i="68"/>
  <c r="W11" i="68"/>
  <c r="X11" i="68"/>
  <c r="Y11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C16" i="68"/>
  <c r="D16" i="68"/>
  <c r="E16" i="68"/>
  <c r="F16" i="68"/>
  <c r="G16" i="68"/>
  <c r="H16" i="68"/>
  <c r="I16" i="68"/>
  <c r="J16" i="68"/>
  <c r="K16" i="68"/>
  <c r="L16" i="68"/>
  <c r="M16" i="68"/>
  <c r="N16" i="68"/>
  <c r="O16" i="68"/>
  <c r="P16" i="68"/>
  <c r="Q16" i="68"/>
  <c r="R16" i="68"/>
  <c r="S16" i="68"/>
  <c r="T16" i="68"/>
  <c r="U16" i="68"/>
  <c r="V16" i="68"/>
  <c r="W16" i="68"/>
  <c r="X16" i="68"/>
  <c r="Y16" i="68"/>
  <c r="C17" i="68"/>
  <c r="D17" i="68"/>
  <c r="E17" i="68"/>
  <c r="F17" i="68"/>
  <c r="G17" i="68"/>
  <c r="H17" i="68"/>
  <c r="I17" i="68"/>
  <c r="J17" i="68"/>
  <c r="K17" i="68"/>
  <c r="L17" i="68"/>
  <c r="M17" i="68"/>
  <c r="N17" i="68"/>
  <c r="O17" i="68"/>
  <c r="P17" i="68"/>
  <c r="Q17" i="68"/>
  <c r="R17" i="68"/>
  <c r="S17" i="68"/>
  <c r="T17" i="68"/>
  <c r="U17" i="68"/>
  <c r="V17" i="68"/>
  <c r="W17" i="68"/>
  <c r="X17" i="68"/>
  <c r="Y17" i="68"/>
  <c r="C18" i="68"/>
  <c r="D18" i="68"/>
  <c r="E18" i="68"/>
  <c r="F18" i="68"/>
  <c r="G18" i="68"/>
  <c r="H18" i="68"/>
  <c r="I18" i="68"/>
  <c r="J18" i="68"/>
  <c r="K18" i="68"/>
  <c r="L18" i="68"/>
  <c r="M18" i="68"/>
  <c r="N18" i="68"/>
  <c r="O18" i="68"/>
  <c r="P18" i="68"/>
  <c r="Q18" i="68"/>
  <c r="R18" i="68"/>
  <c r="S18" i="68"/>
  <c r="T18" i="68"/>
  <c r="U18" i="68"/>
  <c r="V18" i="68"/>
  <c r="W18" i="68"/>
  <c r="X18" i="68"/>
  <c r="Y18" i="68"/>
  <c r="C19" i="68"/>
  <c r="D19" i="68"/>
  <c r="E19" i="68"/>
  <c r="F19" i="68"/>
  <c r="G19" i="68"/>
  <c r="H19" i="68"/>
  <c r="I19" i="68"/>
  <c r="J19" i="68"/>
  <c r="K19" i="68"/>
  <c r="L19" i="68"/>
  <c r="M19" i="68"/>
  <c r="N19" i="68"/>
  <c r="O19" i="68"/>
  <c r="P19" i="68"/>
  <c r="Q19" i="68"/>
  <c r="R19" i="68"/>
  <c r="S19" i="68"/>
  <c r="T19" i="68"/>
  <c r="U19" i="68"/>
  <c r="V19" i="68"/>
  <c r="W19" i="68"/>
  <c r="X19" i="68"/>
  <c r="Y19" i="68"/>
  <c r="C20" i="68"/>
  <c r="D20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C21" i="68"/>
  <c r="D21" i="68"/>
  <c r="E21" i="68"/>
  <c r="F21" i="68"/>
  <c r="G21" i="68"/>
  <c r="H21" i="68"/>
  <c r="I21" i="68"/>
  <c r="J21" i="68"/>
  <c r="K21" i="68"/>
  <c r="L21" i="68"/>
  <c r="M21" i="68"/>
  <c r="N21" i="68"/>
  <c r="O21" i="68"/>
  <c r="P21" i="68"/>
  <c r="Q21" i="68"/>
  <c r="R21" i="68"/>
  <c r="S21" i="68"/>
  <c r="T21" i="68"/>
  <c r="U21" i="68"/>
  <c r="V21" i="68"/>
  <c r="W21" i="68"/>
  <c r="X21" i="68"/>
  <c r="Y21" i="68"/>
  <c r="C22" i="68"/>
  <c r="D22" i="68"/>
  <c r="E22" i="68"/>
  <c r="F22" i="68"/>
  <c r="G22" i="68"/>
  <c r="H22" i="68"/>
  <c r="I22" i="68"/>
  <c r="J22" i="68"/>
  <c r="K22" i="68"/>
  <c r="L22" i="68"/>
  <c r="M22" i="68"/>
  <c r="N22" i="68"/>
  <c r="O22" i="68"/>
  <c r="P22" i="68"/>
  <c r="Q22" i="68"/>
  <c r="R22" i="68"/>
  <c r="S22" i="68"/>
  <c r="T22" i="68"/>
  <c r="U22" i="68"/>
  <c r="V22" i="68"/>
  <c r="W22" i="68"/>
  <c r="X22" i="68"/>
  <c r="Y22" i="68"/>
  <c r="C23" i="68"/>
  <c r="D23" i="68"/>
  <c r="E23" i="68"/>
  <c r="F23" i="68"/>
  <c r="G23" i="68"/>
  <c r="H23" i="68"/>
  <c r="I23" i="68"/>
  <c r="J23" i="68"/>
  <c r="K23" i="68"/>
  <c r="L23" i="68"/>
  <c r="M23" i="68"/>
  <c r="N23" i="68"/>
  <c r="O23" i="68"/>
  <c r="P23" i="68"/>
  <c r="Q23" i="68"/>
  <c r="R23" i="68"/>
  <c r="S23" i="68"/>
  <c r="T23" i="68"/>
  <c r="U23" i="68"/>
  <c r="V23" i="68"/>
  <c r="W23" i="68"/>
  <c r="X23" i="68"/>
  <c r="Y23" i="68"/>
  <c r="C24" i="68"/>
  <c r="D24" i="68"/>
  <c r="E24" i="68"/>
  <c r="F24" i="68"/>
  <c r="G24" i="68"/>
  <c r="H24" i="68"/>
  <c r="I24" i="68"/>
  <c r="J24" i="68"/>
  <c r="K24" i="68"/>
  <c r="L24" i="68"/>
  <c r="M24" i="68"/>
  <c r="N24" i="68"/>
  <c r="O24" i="68"/>
  <c r="P24" i="68"/>
  <c r="Q24" i="68"/>
  <c r="R24" i="68"/>
  <c r="S24" i="68"/>
  <c r="T24" i="68"/>
  <c r="U24" i="68"/>
  <c r="V24" i="68"/>
  <c r="W24" i="68"/>
  <c r="X24" i="68"/>
  <c r="Y24" i="68"/>
  <c r="C25" i="68"/>
  <c r="D25" i="68"/>
  <c r="E25" i="68"/>
  <c r="F25" i="68"/>
  <c r="G25" i="68"/>
  <c r="H25" i="68"/>
  <c r="I25" i="68"/>
  <c r="J25" i="68"/>
  <c r="K25" i="68"/>
  <c r="L25" i="68"/>
  <c r="M25" i="68"/>
  <c r="N25" i="68"/>
  <c r="O25" i="68"/>
  <c r="P25" i="68"/>
  <c r="Q25" i="68"/>
  <c r="R25" i="68"/>
  <c r="S25" i="68"/>
  <c r="T25" i="68"/>
  <c r="U25" i="68"/>
  <c r="V25" i="68"/>
  <c r="W25" i="68"/>
  <c r="X25" i="68"/>
  <c r="Y25" i="68"/>
  <c r="C26" i="68"/>
  <c r="D26" i="68"/>
  <c r="E26" i="68"/>
  <c r="F26" i="68"/>
  <c r="G26" i="68"/>
  <c r="H26" i="68"/>
  <c r="I26" i="68"/>
  <c r="J26" i="68"/>
  <c r="K26" i="68"/>
  <c r="L26" i="68"/>
  <c r="M26" i="68"/>
  <c r="N26" i="68"/>
  <c r="O26" i="68"/>
  <c r="P26" i="68"/>
  <c r="Q26" i="68"/>
  <c r="R26" i="68"/>
  <c r="S26" i="68"/>
  <c r="T26" i="68"/>
  <c r="U26" i="68"/>
  <c r="V26" i="68"/>
  <c r="W26" i="68"/>
  <c r="X26" i="68"/>
  <c r="Y26" i="68"/>
  <c r="C27" i="68"/>
  <c r="D27" i="68"/>
  <c r="E27" i="68"/>
  <c r="F27" i="68"/>
  <c r="G27" i="68"/>
  <c r="H27" i="68"/>
  <c r="I27" i="68"/>
  <c r="J27" i="68"/>
  <c r="K27" i="68"/>
  <c r="L27" i="68"/>
  <c r="M27" i="68"/>
  <c r="N27" i="68"/>
  <c r="O27" i="68"/>
  <c r="P27" i="68"/>
  <c r="Q27" i="68"/>
  <c r="R27" i="68"/>
  <c r="S27" i="68"/>
  <c r="T27" i="68"/>
  <c r="U27" i="68"/>
  <c r="V27" i="68"/>
  <c r="W27" i="68"/>
  <c r="X27" i="68"/>
  <c r="Y27" i="68"/>
  <c r="C28" i="68"/>
  <c r="D28" i="68"/>
  <c r="E28" i="68"/>
  <c r="F28" i="68"/>
  <c r="G28" i="68"/>
  <c r="H28" i="68"/>
  <c r="I28" i="68"/>
  <c r="J28" i="68"/>
  <c r="K28" i="68"/>
  <c r="L28" i="68"/>
  <c r="M28" i="68"/>
  <c r="N28" i="68"/>
  <c r="O28" i="68"/>
  <c r="P28" i="68"/>
  <c r="Q28" i="68"/>
  <c r="R28" i="68"/>
  <c r="S28" i="68"/>
  <c r="T28" i="68"/>
  <c r="U28" i="68"/>
  <c r="V28" i="68"/>
  <c r="W28" i="68"/>
  <c r="X28" i="68"/>
  <c r="Y28" i="68"/>
  <c r="C29" i="68"/>
  <c r="D29" i="68"/>
  <c r="E29" i="68"/>
  <c r="F29" i="68"/>
  <c r="G29" i="68"/>
  <c r="H29" i="68"/>
  <c r="I29" i="68"/>
  <c r="J29" i="68"/>
  <c r="K29" i="68"/>
  <c r="L29" i="68"/>
  <c r="M29" i="68"/>
  <c r="N29" i="68"/>
  <c r="O29" i="68"/>
  <c r="P29" i="68"/>
  <c r="Q29" i="68"/>
  <c r="R29" i="68"/>
  <c r="S29" i="68"/>
  <c r="T29" i="68"/>
  <c r="U29" i="68"/>
  <c r="V29" i="68"/>
  <c r="W29" i="68"/>
  <c r="X29" i="68"/>
  <c r="Y29" i="68"/>
  <c r="C30" i="68"/>
  <c r="D30" i="68"/>
  <c r="E30" i="68"/>
  <c r="F30" i="68"/>
  <c r="G30" i="68"/>
  <c r="H30" i="68"/>
  <c r="I30" i="68"/>
  <c r="J30" i="68"/>
  <c r="K30" i="68"/>
  <c r="L30" i="68"/>
  <c r="M30" i="68"/>
  <c r="N30" i="68"/>
  <c r="O30" i="68"/>
  <c r="P30" i="68"/>
  <c r="Q30" i="68"/>
  <c r="R30" i="68"/>
  <c r="S30" i="68"/>
  <c r="T30" i="68"/>
  <c r="U30" i="68"/>
  <c r="V30" i="68"/>
  <c r="W30" i="68"/>
  <c r="X30" i="68"/>
  <c r="Y30" i="68"/>
  <c r="C31" i="68"/>
  <c r="D31" i="68"/>
  <c r="E31" i="68"/>
  <c r="F31" i="68"/>
  <c r="G31" i="68"/>
  <c r="H31" i="68"/>
  <c r="I31" i="68"/>
  <c r="J31" i="68"/>
  <c r="K31" i="68"/>
  <c r="L31" i="68"/>
  <c r="M31" i="68"/>
  <c r="N31" i="68"/>
  <c r="O31" i="68"/>
  <c r="P31" i="68"/>
  <c r="Q31" i="68"/>
  <c r="R31" i="68"/>
  <c r="S31" i="68"/>
  <c r="T31" i="68"/>
  <c r="U31" i="68"/>
  <c r="V31" i="68"/>
  <c r="W31" i="68"/>
  <c r="X31" i="68"/>
  <c r="Y31" i="68"/>
  <c r="C32" i="68"/>
  <c r="D32" i="68"/>
  <c r="E32" i="68"/>
  <c r="F32" i="68"/>
  <c r="G32" i="68"/>
  <c r="H32" i="68"/>
  <c r="I32" i="68"/>
  <c r="J32" i="68"/>
  <c r="K32" i="68"/>
  <c r="L32" i="68"/>
  <c r="M32" i="68"/>
  <c r="N32" i="68"/>
  <c r="O32" i="68"/>
  <c r="P32" i="68"/>
  <c r="Q32" i="68"/>
  <c r="R32" i="68"/>
  <c r="S32" i="68"/>
  <c r="T32" i="68"/>
  <c r="U32" i="68"/>
  <c r="V32" i="68"/>
  <c r="W32" i="68"/>
  <c r="X32" i="68"/>
  <c r="Y32" i="68"/>
  <c r="B22" i="68"/>
  <c r="B23" i="68"/>
  <c r="B24" i="68"/>
  <c r="B25" i="68"/>
  <c r="B26" i="68"/>
  <c r="B27" i="68"/>
  <c r="B28" i="68"/>
  <c r="B29" i="68"/>
  <c r="B30" i="68"/>
  <c r="B31" i="68"/>
  <c r="B32" i="68"/>
  <c r="B3" i="68"/>
  <c r="B4" i="68"/>
  <c r="B5" i="68"/>
  <c r="B6" i="68"/>
  <c r="B7" i="68"/>
  <c r="B8" i="68"/>
  <c r="B9" i="68"/>
  <c r="B10" i="68"/>
  <c r="B11" i="68"/>
  <c r="B12" i="68"/>
  <c r="B13" i="68"/>
  <c r="B14" i="68"/>
  <c r="B15" i="68"/>
  <c r="B16" i="68"/>
  <c r="B17" i="68"/>
  <c r="B18" i="68"/>
  <c r="B19" i="68"/>
  <c r="B20" i="68"/>
  <c r="B21" i="68"/>
  <c r="B2" i="57" l="1"/>
  <c r="B8" i="57"/>
  <c r="C8" i="57" s="1"/>
  <c r="D8" i="57" s="1"/>
  <c r="B9" i="57"/>
  <c r="C9" i="57" s="1"/>
  <c r="D9" i="57" s="1"/>
  <c r="B10" i="57"/>
  <c r="C10" i="57" s="1"/>
  <c r="D10" i="57" s="1"/>
  <c r="I3" i="55"/>
  <c r="I4" i="55"/>
  <c r="I5" i="55"/>
  <c r="I6" i="55"/>
  <c r="I7" i="55"/>
  <c r="I8" i="55"/>
  <c r="I2" i="55"/>
  <c r="B3" i="57" l="1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7" i="57"/>
  <c r="C7" i="57" s="1"/>
  <c r="D7" i="57" s="1"/>
  <c r="C2" i="57"/>
  <c r="D2" i="57" s="1"/>
</calcChain>
</file>

<file path=xl/sharedStrings.xml><?xml version="1.0" encoding="utf-8"?>
<sst xmlns="http://schemas.openxmlformats.org/spreadsheetml/2006/main" count="108" uniqueCount="45">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</sst>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2" fontId="1" fillId="2" borderId="0" xfId="0" applyNumberFormat="1" applyFont="1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3\Location1\Location1_base.xlsx" TargetMode="External"/><Relationship Id="rId1" Type="http://schemas.openxmlformats.org/officeDocument/2006/relationships/externalLinkPath" Target="Location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, Winter, S1"/>
      <sheetName val="Qc, Winter, S1"/>
      <sheetName val="Pc, Summer, S1"/>
      <sheetName val="Qc, Summer, S1"/>
    </sheetNames>
    <sheetDataSet>
      <sheetData sheetId="0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1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2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3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B7" sqref="B7"/>
    </sheetView>
  </sheetViews>
  <sheetFormatPr defaultRowHeight="14.4" x14ac:dyDescent="0.3"/>
  <cols>
    <col min="1" max="1" width="20.33203125" bestFit="1" customWidth="1"/>
  </cols>
  <sheetData>
    <row r="1" spans="1:8" x14ac:dyDescent="0.3">
      <c r="A1" t="s">
        <v>0</v>
      </c>
      <c r="B1">
        <v>1</v>
      </c>
      <c r="C1" s="1">
        <v>1</v>
      </c>
      <c r="D1" s="1"/>
      <c r="E1" s="1"/>
    </row>
    <row r="2" spans="1:8" x14ac:dyDescent="0.3">
      <c r="H2" s="8"/>
    </row>
    <row r="3" spans="1:8" x14ac:dyDescent="0.3">
      <c r="A3" t="s">
        <v>2</v>
      </c>
      <c r="B3" s="3">
        <v>2030</v>
      </c>
      <c r="H3" s="8"/>
    </row>
    <row r="4" spans="1:8" x14ac:dyDescent="0.3">
      <c r="A4" t="s">
        <v>44</v>
      </c>
      <c r="B4" s="4">
        <v>1.175428234</v>
      </c>
      <c r="H4" s="8"/>
    </row>
    <row r="5" spans="1:8" x14ac:dyDescent="0.3">
      <c r="A5" t="s">
        <v>3</v>
      </c>
      <c r="B5" s="2">
        <f>SUM('PV installed'!B2:B1048576)</f>
        <v>244.99999999999997</v>
      </c>
      <c r="H5" s="8"/>
    </row>
    <row r="6" spans="1:8" x14ac:dyDescent="0.3">
      <c r="A6" t="s">
        <v>4</v>
      </c>
      <c r="B6" s="2">
        <f>SUM('ES installed'!B2:B1048576)</f>
        <v>26.250300000000003</v>
      </c>
      <c r="H6" s="8"/>
    </row>
    <row r="7" spans="1:8" x14ac:dyDescent="0.3">
      <c r="H7" s="8"/>
    </row>
    <row r="8" spans="1:8" x14ac:dyDescent="0.3">
      <c r="H8" s="8"/>
    </row>
    <row r="9" spans="1:8" x14ac:dyDescent="0.3">
      <c r="H9" s="8"/>
    </row>
    <row r="10" spans="1:8" x14ac:dyDescent="0.3">
      <c r="H10" s="8"/>
    </row>
    <row r="11" spans="1:8" x14ac:dyDescent="0.3">
      <c r="H11" s="8"/>
    </row>
    <row r="12" spans="1:8" x14ac:dyDescent="0.3">
      <c r="H12" s="8"/>
    </row>
    <row r="13" spans="1:8" x14ac:dyDescent="0.3">
      <c r="H13" s="8"/>
    </row>
    <row r="14" spans="1:8" x14ac:dyDescent="0.3">
      <c r="H14" s="8"/>
    </row>
    <row r="15" spans="1:8" x14ac:dyDescent="0.3">
      <c r="H15" s="8"/>
    </row>
    <row r="16" spans="1:8" x14ac:dyDescent="0.3">
      <c r="H16" s="8"/>
    </row>
    <row r="17" spans="8:8" x14ac:dyDescent="0.3">
      <c r="H17" s="8"/>
    </row>
    <row r="18" spans="8:8" x14ac:dyDescent="0.3">
      <c r="H18" s="8"/>
    </row>
    <row r="19" spans="8:8" x14ac:dyDescent="0.3">
      <c r="H19" s="8"/>
    </row>
    <row r="20" spans="8:8" x14ac:dyDescent="0.3">
      <c r="H20" s="8"/>
    </row>
    <row r="21" spans="8:8" x14ac:dyDescent="0.3">
      <c r="H21" s="8"/>
    </row>
    <row r="22" spans="8:8" x14ac:dyDescent="0.3">
      <c r="H22" s="8"/>
    </row>
    <row r="23" spans="8:8" x14ac:dyDescent="0.3">
      <c r="H23" s="8"/>
    </row>
    <row r="24" spans="8:8" x14ac:dyDescent="0.3">
      <c r="H24" s="8"/>
    </row>
    <row r="25" spans="8:8" x14ac:dyDescent="0.3">
      <c r="H25" s="8"/>
    </row>
    <row r="26" spans="8:8" x14ac:dyDescent="0.3">
      <c r="H26" s="8"/>
    </row>
    <row r="27" spans="8:8" x14ac:dyDescent="0.3">
      <c r="H27" s="8"/>
    </row>
    <row r="28" spans="8:8" x14ac:dyDescent="0.3">
      <c r="H28" s="8"/>
    </row>
    <row r="29" spans="8:8" x14ac:dyDescent="0.3">
      <c r="H29" s="8"/>
    </row>
    <row r="30" spans="8:8" x14ac:dyDescent="0.3">
      <c r="H30" s="8"/>
    </row>
    <row r="31" spans="8:8" x14ac:dyDescent="0.3">
      <c r="H31" s="8"/>
    </row>
    <row r="32" spans="8:8" x14ac:dyDescent="0.3">
      <c r="H32" s="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S1'!B2*(Main!$B$4))</f>
        <v>0.61229887438534447</v>
      </c>
      <c r="C2" s="2">
        <f>('[1]Qc, Winter, S1'!C2*(Main!$B$4))</f>
        <v>0.69982405526961089</v>
      </c>
      <c r="D2" s="2">
        <f>('[1]Qc, Winter, S1'!D2*(Main!$B$4))</f>
        <v>1.5584593170937924</v>
      </c>
      <c r="E2" s="2">
        <f>('[1]Qc, Winter, S1'!E2*(Main!$B$4))</f>
        <v>0.67904672151127443</v>
      </c>
      <c r="F2" s="2">
        <f>('[1]Qc, Winter, S1'!F2*(Main!$B$4))</f>
        <v>0.60028361171454958</v>
      </c>
      <c r="G2" s="2">
        <f>('[1]Qc, Winter, S1'!G2*(Main!$B$4))</f>
        <v>0.70339567330002561</v>
      </c>
      <c r="H2" s="2">
        <f>('[1]Qc, Winter, S1'!H2*(Main!$B$4))</f>
        <v>0.75383539402179267</v>
      </c>
      <c r="I2" s="2">
        <f>('[1]Qc, Winter, S1'!I2*(Main!$B$4))</f>
        <v>0.7338479597909866</v>
      </c>
      <c r="J2" s="2">
        <f>('[1]Qc, Winter, S1'!J2*(Main!$B$4))</f>
        <v>0.50083481336032254</v>
      </c>
      <c r="K2" s="2">
        <f>('[1]Qc, Winter, S1'!K2*(Main!$B$4))</f>
        <v>2.0525208281056604</v>
      </c>
      <c r="L2" s="2">
        <f>('[1]Qc, Winter, S1'!L2*(Main!$B$4))</f>
        <v>0.18730749230703786</v>
      </c>
      <c r="M2" s="2">
        <f>('[1]Qc, Winter, S1'!M2*(Main!$B$4))</f>
        <v>1.118421968756139</v>
      </c>
      <c r="N2" s="2">
        <f>('[1]Qc, Winter, S1'!N2*(Main!$B$4))</f>
        <v>0.41411094247316815</v>
      </c>
      <c r="O2" s="2">
        <f>('[1]Qc, Winter, S1'!O2*(Main!$B$4))</f>
        <v>0.5208540576177112</v>
      </c>
      <c r="P2" s="2">
        <f>('[1]Qc, Winter, S1'!P2*(Main!$B$4))</f>
        <v>0.76917816178736531</v>
      </c>
      <c r="Q2" s="2">
        <f>('[1]Qc, Winter, S1'!Q2*(Main!$B$4))</f>
        <v>0.96752400072849742</v>
      </c>
      <c r="R2" s="2">
        <f>('[1]Qc, Winter, S1'!R2*(Main!$B$4))</f>
        <v>0.32884240454537605</v>
      </c>
      <c r="S2" s="2">
        <f>('[1]Qc, Winter, S1'!S2*(Main!$B$4))</f>
        <v>1.3939375275499797</v>
      </c>
      <c r="T2" s="2">
        <f>('[1]Qc, Winter, S1'!T2*(Main!$B$4))</f>
        <v>1.1804012827895365</v>
      </c>
      <c r="U2" s="2">
        <f>('[1]Qc, Winter, S1'!U2*(Main!$B$4))</f>
        <v>0.46763536595655669</v>
      </c>
      <c r="V2" s="2">
        <f>('[1]Qc, Winter, S1'!V2*(Main!$B$4))</f>
        <v>2.0021404253697219</v>
      </c>
      <c r="W2" s="2">
        <f>('[1]Qc, Winter, S1'!W2*(Main!$B$4))</f>
        <v>1.031971111646325</v>
      </c>
      <c r="X2" s="2">
        <f>('[1]Qc, Winter, S1'!X2*(Main!$B$4))</f>
        <v>1.0153591605522378</v>
      </c>
      <c r="Y2" s="2">
        <f>('[1]Qc, Winter, S1'!Y2*(Main!$B$4))</f>
        <v>0.43280108888638485</v>
      </c>
    </row>
    <row r="3" spans="1:25" x14ac:dyDescent="0.3">
      <c r="A3">
        <v>2</v>
      </c>
      <c r="B3" s="2">
        <f>('[1]Qc, Winter, S1'!B3*(Main!$B$4))</f>
        <v>-4.0814676818886682</v>
      </c>
      <c r="C3" s="2">
        <f>('[1]Qc, Winter, S1'!C3*(Main!$B$4))</f>
        <v>-4.4359948889021723</v>
      </c>
      <c r="D3" s="2">
        <f>('[1]Qc, Winter, S1'!D3*(Main!$B$4))</f>
        <v>-4.7781790768361123</v>
      </c>
      <c r="E3" s="2">
        <f>('[1]Qc, Winter, S1'!E3*(Main!$B$4))</f>
        <v>-4.7433951580500553</v>
      </c>
      <c r="F3" s="2">
        <f>('[1]Qc, Winter, S1'!F3*(Main!$B$4))</f>
        <v>-4.9096285709253715</v>
      </c>
      <c r="G3" s="2">
        <f>('[1]Qc, Winter, S1'!G3*(Main!$B$4))</f>
        <v>-4.3704936157426753</v>
      </c>
      <c r="H3" s="2">
        <f>('[1]Qc, Winter, S1'!H3*(Main!$B$4))</f>
        <v>-3.2546435603653641</v>
      </c>
      <c r="I3" s="2">
        <f>('[1]Qc, Winter, S1'!I3*(Main!$B$4))</f>
        <v>-1.3396760488538906</v>
      </c>
      <c r="J3" s="2">
        <f>('[1]Qc, Winter, S1'!J3*(Main!$B$4))</f>
        <v>-0.39452689170370614</v>
      </c>
      <c r="K3" s="2">
        <f>('[1]Qc, Winter, S1'!K3*(Main!$B$4))</f>
        <v>-6.1717167090080322E-2</v>
      </c>
      <c r="L3" s="2">
        <f>('[1]Qc, Winter, S1'!L3*(Main!$B$4))</f>
        <v>-0.55406154201202718</v>
      </c>
      <c r="M3" s="2">
        <f>('[1]Qc, Winter, S1'!M3*(Main!$B$4))</f>
        <v>-0.40733528632967503</v>
      </c>
      <c r="N3" s="2">
        <f>('[1]Qc, Winter, S1'!N3*(Main!$B$4))</f>
        <v>-0.56380747591713243</v>
      </c>
      <c r="O3" s="2">
        <f>('[1]Qc, Winter, S1'!O3*(Main!$B$4))</f>
        <v>-0.56875131237648346</v>
      </c>
      <c r="P3" s="2">
        <f>('[1]Qc, Winter, S1'!P3*(Main!$B$4))</f>
        <v>-1.4378193813485902</v>
      </c>
      <c r="Q3" s="2">
        <f>('[1]Qc, Winter, S1'!Q3*(Main!$B$4))</f>
        <v>-2.0706862809866426</v>
      </c>
      <c r="R3" s="2">
        <f>('[1]Qc, Winter, S1'!R3*(Main!$B$4))</f>
        <v>-1.8414972639567624</v>
      </c>
      <c r="S3" s="2">
        <f>('[1]Qc, Winter, S1'!S3*(Main!$B$4))</f>
        <v>-0.6286001891828914</v>
      </c>
      <c r="T3" s="2">
        <f>('[1]Qc, Winter, S1'!T3*(Main!$B$4))</f>
        <v>-0.914387871146499</v>
      </c>
      <c r="U3" s="2">
        <f>('[1]Qc, Winter, S1'!U3*(Main!$B$4))</f>
        <v>-1.1494292542577771</v>
      </c>
      <c r="V3" s="2">
        <f>('[1]Qc, Winter, S1'!V3*(Main!$B$4))</f>
        <v>-1.8055496653419048</v>
      </c>
      <c r="W3" s="2">
        <f>('[1]Qc, Winter, S1'!W3*(Main!$B$4))</f>
        <v>-2.3437207223555916</v>
      </c>
      <c r="X3" s="2">
        <f>('[1]Qc, Winter, S1'!X3*(Main!$B$4))</f>
        <v>-3.1444201197627706</v>
      </c>
      <c r="Y3" s="2">
        <f>('[1]Qc, Winter, S1'!Y3*(Main!$B$4))</f>
        <v>-3.5393123316230333</v>
      </c>
    </row>
    <row r="4" spans="1:25" x14ac:dyDescent="0.3">
      <c r="A4">
        <v>3</v>
      </c>
      <c r="B4" s="2">
        <f>('[1]Qc, Winter, S1'!B4*(Main!$B$4))</f>
        <v>4.2633273552496043</v>
      </c>
      <c r="C4" s="2">
        <f>('[1]Qc, Winter, S1'!C4*(Main!$B$4))</f>
        <v>5.2810466375828966</v>
      </c>
      <c r="D4" s="2">
        <f>('[1]Qc, Winter, S1'!D4*(Main!$B$4))</f>
        <v>5.2810466375828966</v>
      </c>
      <c r="E4" s="2">
        <f>('[1]Qc, Winter, S1'!E4*(Main!$B$4))</f>
        <v>5.2810466375828966</v>
      </c>
      <c r="F4" s="2">
        <f>('[1]Qc, Winter, S1'!F4*(Main!$B$4))</f>
        <v>5.2810466375828966</v>
      </c>
      <c r="G4" s="2">
        <f>('[1]Qc, Winter, S1'!G4*(Main!$B$4))</f>
        <v>4.27898514365903</v>
      </c>
      <c r="H4" s="2">
        <f>('[1]Qc, Winter, S1'!H4*(Main!$B$4))</f>
        <v>1.9408416666523869</v>
      </c>
      <c r="I4" s="2">
        <f>('[1]Qc, Winter, S1'!I4*(Main!$B$4))</f>
        <v>0.24986324810067137</v>
      </c>
      <c r="J4" s="2">
        <f>('[1]Qc, Winter, S1'!J4*(Main!$B$4))</f>
        <v>-1.4619899854113967</v>
      </c>
      <c r="K4" s="2">
        <f>('[1]Qc, Winter, S1'!K4*(Main!$B$4))</f>
        <v>-1.4619899854113967</v>
      </c>
      <c r="L4" s="2">
        <f>('[1]Qc, Winter, S1'!L4*(Main!$B$4))</f>
        <v>-0.1259079935129078</v>
      </c>
      <c r="M4" s="2">
        <f>('[1]Qc, Winter, S1'!M4*(Main!$B$4))</f>
        <v>-1.5246211390491002</v>
      </c>
      <c r="N4" s="2">
        <f>('[1]Qc, Winter, S1'!N4*(Main!$B$4))</f>
        <v>-1.5246211390491002</v>
      </c>
      <c r="O4" s="2">
        <f>('[1]Qc, Winter, S1'!O4*(Main!$B$4))</f>
        <v>-1.1801621154681941</v>
      </c>
      <c r="P4" s="2">
        <f>('[1]Qc, Winter, S1'!P4*(Main!$B$4))</f>
        <v>-0.1467850447254756</v>
      </c>
      <c r="Q4" s="2">
        <f>('[1]Qc, Winter, S1'!Q4*(Main!$B$4))</f>
        <v>0.886588667231064</v>
      </c>
      <c r="R4" s="2">
        <f>('[1]Qc, Winter, S1'!R4*(Main!$B$4))</f>
        <v>1.2310465712165775</v>
      </c>
      <c r="S4" s="2">
        <f>('[1]Qc, Winter, S1'!S4*(Main!$B$4))</f>
        <v>1.2310465712165775</v>
      </c>
      <c r="T4" s="2">
        <f>('[1]Qc, Winter, S1'!T4*(Main!$B$4))</f>
        <v>1.2310465712165775</v>
      </c>
      <c r="U4" s="2">
        <f>('[1]Qc, Winter, S1'!U4*(Main!$B$4))</f>
        <v>1.2310465712165775</v>
      </c>
      <c r="V4" s="2">
        <f>('[1]Qc, Winter, S1'!V4*(Main!$B$4))</f>
        <v>1.2310465712165775</v>
      </c>
      <c r="W4" s="2">
        <f>('[1]Qc, Winter, S1'!W4*(Main!$B$4))</f>
        <v>2.5671285513607836</v>
      </c>
      <c r="X4" s="2">
        <f>('[1]Qc, Winter, S1'!X4*(Main!$B$4))</f>
        <v>3.9240875944718403</v>
      </c>
      <c r="Y4" s="2">
        <f>('[1]Qc, Winter, S1'!Y4*(Main!$B$4))</f>
        <v>3.9240875944718403</v>
      </c>
    </row>
    <row r="5" spans="1:25" x14ac:dyDescent="0.3">
      <c r="A5">
        <v>4</v>
      </c>
      <c r="B5" s="2">
        <f>('[1]Qc, Winter, S1'!B5*(Main!$B$4))</f>
        <v>9.0264650676279068</v>
      </c>
      <c r="C5" s="2">
        <f>('[1]Qc, Winter, S1'!C5*(Main!$B$4))</f>
        <v>6.962767195295112</v>
      </c>
      <c r="D5" s="2">
        <f>('[1]Qc, Winter, S1'!D5*(Main!$B$4))</f>
        <v>5.9604850441060169</v>
      </c>
      <c r="E5" s="2">
        <f>('[1]Qc, Winter, S1'!E5*(Main!$B$4))</f>
        <v>5.8327307320017008</v>
      </c>
      <c r="F5" s="2">
        <f>('[1]Qc, Winter, S1'!F5*(Main!$B$4))</f>
        <v>6.6292529336908776</v>
      </c>
      <c r="G5" s="2">
        <f>('[1]Qc, Winter, S1'!G5*(Main!$B$4))</f>
        <v>8.2311309858590853</v>
      </c>
      <c r="H5" s="2">
        <f>('[1]Qc, Winter, S1'!H5*(Main!$B$4))</f>
        <v>12.770667188044937</v>
      </c>
      <c r="I5" s="2">
        <f>('[1]Qc, Winter, S1'!I5*(Main!$B$4))</f>
        <v>15.590541061133326</v>
      </c>
      <c r="J5" s="2">
        <f>('[1]Qc, Winter, S1'!J5*(Main!$B$4))</f>
        <v>18.012661915169843</v>
      </c>
      <c r="K5" s="2">
        <f>('[1]Qc, Winter, S1'!K5*(Main!$B$4))</f>
        <v>19.835255325167594</v>
      </c>
      <c r="L5" s="2">
        <f>('[1]Qc, Winter, S1'!L5*(Main!$B$4))</f>
        <v>20.002649670308216</v>
      </c>
      <c r="M5" s="2">
        <f>('[1]Qc, Winter, S1'!M5*(Main!$B$4))</f>
        <v>19.643985969717882</v>
      </c>
      <c r="N5" s="2">
        <f>('[1]Qc, Winter, S1'!N5*(Main!$B$4))</f>
        <v>19.727648687548083</v>
      </c>
      <c r="O5" s="2">
        <f>('[1]Qc, Winter, S1'!O5*(Main!$B$4))</f>
        <v>19.526339376574814</v>
      </c>
      <c r="P5" s="2">
        <f>('[1]Qc, Winter, S1'!P5*(Main!$B$4))</f>
        <v>17.61501202231408</v>
      </c>
      <c r="Q5" s="2">
        <f>('[1]Qc, Winter, S1'!Q5*(Main!$B$4))</f>
        <v>16.735843169407307</v>
      </c>
      <c r="R5" s="2">
        <f>('[1]Qc, Winter, S1'!R5*(Main!$B$4))</f>
        <v>17.271441070026807</v>
      </c>
      <c r="S5" s="2">
        <f>('[1]Qc, Winter, S1'!S5*(Main!$B$4))</f>
        <v>23.540196338286687</v>
      </c>
      <c r="T5" s="2">
        <f>('[1]Qc, Winter, S1'!T5*(Main!$B$4))</f>
        <v>23.506023113239603</v>
      </c>
      <c r="U5" s="2">
        <f>('[1]Qc, Winter, S1'!U5*(Main!$B$4))</f>
        <v>22.788729846494849</v>
      </c>
      <c r="V5" s="2">
        <f>('[1]Qc, Winter, S1'!V5*(Main!$B$4))</f>
        <v>21.09337336329423</v>
      </c>
      <c r="W5" s="2">
        <f>('[1]Qc, Winter, S1'!W5*(Main!$B$4))</f>
        <v>18.75903960787679</v>
      </c>
      <c r="X5" s="2">
        <f>('[1]Qc, Winter, S1'!X5*(Main!$B$4))</f>
        <v>15.300308653047086</v>
      </c>
      <c r="Y5" s="2">
        <f>('[1]Qc, Winter, S1'!Y5*(Main!$B$4))</f>
        <v>11.738284276871113</v>
      </c>
    </row>
    <row r="6" spans="1:25" x14ac:dyDescent="0.3">
      <c r="A6">
        <v>5</v>
      </c>
      <c r="B6" s="2">
        <f>('[1]Qc, Winter, S1'!B6*(Main!$B$4))</f>
        <v>0.4245583631326128</v>
      </c>
      <c r="C6" s="2">
        <f>('[1]Qc, Winter, S1'!C6*(Main!$B$4))</f>
        <v>2.8767709763121568E-2</v>
      </c>
      <c r="D6" s="2">
        <f>('[1]Qc, Winter, S1'!D6*(Main!$B$4))</f>
        <v>-0.53753620528593282</v>
      </c>
      <c r="E6" s="2">
        <f>('[1]Qc, Winter, S1'!E6*(Main!$B$4))</f>
        <v>-0.8229804447509893</v>
      </c>
      <c r="F6" s="2">
        <f>('[1]Qc, Winter, S1'!F6*(Main!$B$4))</f>
        <v>-0.61687875418489035</v>
      </c>
      <c r="G6" s="2">
        <f>('[1]Qc, Winter, S1'!G6*(Main!$B$4))</f>
        <v>0.71621770877065016</v>
      </c>
      <c r="H6" s="2">
        <f>('[1]Qc, Winter, S1'!H6*(Main!$B$4))</f>
        <v>2.1690879931771696</v>
      </c>
      <c r="I6" s="2">
        <f>('[1]Qc, Winter, S1'!I6*(Main!$B$4))</f>
        <v>2.4675801002008781</v>
      </c>
      <c r="J6" s="2">
        <f>('[1]Qc, Winter, S1'!J6*(Main!$B$4))</f>
        <v>1.9677573070414649</v>
      </c>
      <c r="K6" s="2">
        <f>('[1]Qc, Winter, S1'!K6*(Main!$B$4))</f>
        <v>1.0909649584467567</v>
      </c>
      <c r="L6" s="2">
        <f>('[1]Qc, Winter, S1'!L6*(Main!$B$4))</f>
        <v>0.31272713065156565</v>
      </c>
      <c r="M6" s="2">
        <f>('[1]Qc, Winter, S1'!M6*(Main!$B$4))</f>
        <v>0.37058023316661215</v>
      </c>
      <c r="N6" s="2">
        <f>('[1]Qc, Winter, S1'!N6*(Main!$B$4))</f>
        <v>0.58391356962816077</v>
      </c>
      <c r="O6" s="2">
        <f>('[1]Qc, Winter, S1'!O6*(Main!$B$4))</f>
        <v>0.29103219002664543</v>
      </c>
      <c r="P6" s="2">
        <f>('[1]Qc, Winter, S1'!P6*(Main!$B$4))</f>
        <v>0.49810208082909013</v>
      </c>
      <c r="Q6" s="2">
        <f>('[1]Qc, Winter, S1'!Q6*(Main!$B$4))</f>
        <v>0.35637386647909997</v>
      </c>
      <c r="R6" s="2">
        <f>('[1]Qc, Winter, S1'!R6*(Main!$B$4))</f>
        <v>0.3491422382150734</v>
      </c>
      <c r="S6" s="2">
        <f>('[1]Qc, Winter, S1'!S6*(Main!$B$4))</f>
        <v>0.41163531429812894</v>
      </c>
      <c r="T6" s="2">
        <f>('[1]Qc, Winter, S1'!T6*(Main!$B$4))</f>
        <v>0.42248273024703337</v>
      </c>
      <c r="U6" s="2">
        <f>('[1]Qc, Winter, S1'!U6*(Main!$B$4))</f>
        <v>0.52372570519620831</v>
      </c>
      <c r="V6" s="2">
        <f>('[1]Qc, Winter, S1'!V6*(Main!$B$4))</f>
        <v>0.55988387884061674</v>
      </c>
      <c r="W6" s="2">
        <f>('[1]Qc, Winter, S1'!W6*(Main!$B$4))</f>
        <v>0.66064243336742512</v>
      </c>
      <c r="X6" s="2">
        <f>('[1]Qc, Winter, S1'!X6*(Main!$B$4))</f>
        <v>0.58151030669234793</v>
      </c>
      <c r="Y6" s="2">
        <f>('[1]Qc, Winter, S1'!Y6*(Main!$B$4))</f>
        <v>-6.6785466706559077E-2</v>
      </c>
    </row>
    <row r="7" spans="1:25" x14ac:dyDescent="0.3">
      <c r="A7">
        <v>8</v>
      </c>
      <c r="B7" s="2">
        <f>('[1]Qc, Winter, S1'!B7*(Main!$B$4))</f>
        <v>116.41339328136108</v>
      </c>
      <c r="C7" s="2">
        <f>('[1]Qc, Winter, S1'!C7*(Main!$B$4))</f>
        <v>116.83156206656938</v>
      </c>
      <c r="D7" s="2">
        <f>('[1]Qc, Winter, S1'!D7*(Main!$B$4))</f>
        <v>117.34144683983889</v>
      </c>
      <c r="E7" s="2">
        <f>('[1]Qc, Winter, S1'!E7*(Main!$B$4))</f>
        <v>117.30638944298134</v>
      </c>
      <c r="F7" s="2">
        <f>('[1]Qc, Winter, S1'!F7*(Main!$B$4))</f>
        <v>116.78706157019836</v>
      </c>
      <c r="G7" s="2">
        <f>('[1]Qc, Winter, S1'!G7*(Main!$B$4))</f>
        <v>115.86406361965069</v>
      </c>
      <c r="H7" s="2">
        <f>('[1]Qc, Winter, S1'!H7*(Main!$B$4))</f>
        <v>113.17625754234976</v>
      </c>
      <c r="I7" s="2">
        <f>('[1]Qc, Winter, S1'!I7*(Main!$B$4))</f>
        <v>111.09596425719815</v>
      </c>
      <c r="J7" s="2">
        <f>('[1]Qc, Winter, S1'!J7*(Main!$B$4))</f>
        <v>110.22964731914772</v>
      </c>
      <c r="K7" s="2">
        <f>('[1]Qc, Winter, S1'!K7*(Main!$B$4))</f>
        <v>83.660637331042693</v>
      </c>
      <c r="L7" s="2">
        <f>('[1]Qc, Winter, S1'!L7*(Main!$B$4))</f>
        <v>57.444924141061527</v>
      </c>
      <c r="M7" s="2">
        <f>('[1]Qc, Winter, S1'!M7*(Main!$B$4))</f>
        <v>57.104503991742632</v>
      </c>
      <c r="N7" s="2">
        <f>('[1]Qc, Winter, S1'!N7*(Main!$B$4))</f>
        <v>57.469917415591034</v>
      </c>
      <c r="O7" s="2">
        <f>('[1]Qc, Winter, S1'!O7*(Main!$B$4))</f>
        <v>57.739706005926053</v>
      </c>
      <c r="P7" s="2">
        <f>('[1]Qc, Winter, S1'!P7*(Main!$B$4))</f>
        <v>58.06515888096731</v>
      </c>
      <c r="Q7" s="2">
        <f>('[1]Qc, Winter, S1'!Q7*(Main!$B$4))</f>
        <v>87.524371596050088</v>
      </c>
      <c r="R7" s="2">
        <f>('[1]Qc, Winter, S1'!R7*(Main!$B$4))</f>
        <v>111.67138351535191</v>
      </c>
      <c r="S7" s="2">
        <f>('[1]Qc, Winter, S1'!S7*(Main!$B$4))</f>
        <v>109.77817434706429</v>
      </c>
      <c r="T7" s="2">
        <f>('[1]Qc, Winter, S1'!T7*(Main!$B$4))</f>
        <v>109.92771923557321</v>
      </c>
      <c r="U7" s="2">
        <f>('[1]Qc, Winter, S1'!U7*(Main!$B$4))</f>
        <v>110.20543424686281</v>
      </c>
      <c r="V7" s="2">
        <f>('[1]Qc, Winter, S1'!V7*(Main!$B$4))</f>
        <v>111.32275334069269</v>
      </c>
      <c r="W7" s="2">
        <f>('[1]Qc, Winter, S1'!W7*(Main!$B$4))</f>
        <v>112.22443930219549</v>
      </c>
      <c r="X7" s="2">
        <f>('[1]Qc, Winter, S1'!X7*(Main!$B$4))</f>
        <v>113.53018544846246</v>
      </c>
      <c r="Y7" s="2">
        <f>('[1]Qc, Winter, S1'!Y7*(Main!$B$4))</f>
        <v>115.09615713603826</v>
      </c>
    </row>
    <row r="8" spans="1:25" x14ac:dyDescent="0.3">
      <c r="A8">
        <v>9</v>
      </c>
      <c r="B8" s="2">
        <f>('[1]Qc, Winter, S1'!B8*(Main!$B$4))</f>
        <v>15.540578484933157</v>
      </c>
      <c r="C8" s="2">
        <f>('[1]Qc, Winter, S1'!C8*(Main!$B$4))</f>
        <v>15.233157616405443</v>
      </c>
      <c r="D8" s="2">
        <f>('[1]Qc, Winter, S1'!D8*(Main!$B$4))</f>
        <v>15.64767201580425</v>
      </c>
      <c r="E8" s="2">
        <f>('[1]Qc, Winter, S1'!E8*(Main!$B$4))</f>
        <v>15.280402261654444</v>
      </c>
      <c r="F8" s="2">
        <f>('[1]Qc, Winter, S1'!F8*(Main!$B$4))</f>
        <v>13.541698303716093</v>
      </c>
      <c r="G8" s="2">
        <f>('[1]Qc, Winter, S1'!G8*(Main!$B$4))</f>
        <v>11.799508104977102</v>
      </c>
      <c r="H8" s="2">
        <f>('[1]Qc, Winter, S1'!H8*(Main!$B$4))</f>
        <v>5.0616414267558225</v>
      </c>
      <c r="I8" s="2">
        <f>('[1]Qc, Winter, S1'!I8*(Main!$B$4))</f>
        <v>3.149605474399932</v>
      </c>
      <c r="J8" s="2">
        <f>('[1]Qc, Winter, S1'!J8*(Main!$B$4))</f>
        <v>6.083360347556658</v>
      </c>
      <c r="K8" s="2">
        <f>('[1]Qc, Winter, S1'!K8*(Main!$B$4))</f>
        <v>3.7285468297926023</v>
      </c>
      <c r="L8" s="2">
        <f>('[1]Qc, Winter, S1'!L8*(Main!$B$4))</f>
        <v>2.5681508888830167</v>
      </c>
      <c r="M8" s="2">
        <f>('[1]Qc, Winter, S1'!M8*(Main!$B$4))</f>
        <v>-3.4423505278348681</v>
      </c>
      <c r="N8" s="2">
        <f>('[1]Qc, Winter, S1'!N8*(Main!$B$4))</f>
        <v>2.6053201982185881</v>
      </c>
      <c r="O8" s="2">
        <f>('[1]Qc, Winter, S1'!O8*(Main!$B$4))</f>
        <v>4.2740943278287453</v>
      </c>
      <c r="P8" s="2">
        <f>('[1]Qc, Winter, S1'!P8*(Main!$B$4))</f>
        <v>6.7058527324714792</v>
      </c>
      <c r="Q8" s="2">
        <f>('[1]Qc, Winter, S1'!Q8*(Main!$B$4))</f>
        <v>8.6719746456409865</v>
      </c>
      <c r="R8" s="2">
        <f>('[1]Qc, Winter, S1'!R8*(Main!$B$4))</f>
        <v>9.2959343881460033</v>
      </c>
      <c r="S8" s="2">
        <f>('[1]Qc, Winter, S1'!S8*(Main!$B$4))</f>
        <v>5.4911925946880142</v>
      </c>
      <c r="T8" s="2">
        <f>('[1]Qc, Winter, S1'!T8*(Main!$B$4))</f>
        <v>5.3847279237992529</v>
      </c>
      <c r="U8" s="2">
        <f>('[1]Qc, Winter, S1'!U8*(Main!$B$4))</f>
        <v>7.3621896280506034</v>
      </c>
      <c r="V8" s="2">
        <f>('[1]Qc, Winter, S1'!V8*(Main!$B$4))</f>
        <v>10.254113040911543</v>
      </c>
      <c r="W8" s="2">
        <f>('[1]Qc, Winter, S1'!W8*(Main!$B$4))</f>
        <v>12.396963504124971</v>
      </c>
      <c r="X8" s="2">
        <f>('[1]Qc, Winter, S1'!X8*(Main!$B$4))</f>
        <v>12.527365483019226</v>
      </c>
      <c r="Y8" s="2">
        <f>('[1]Qc, Winter, S1'!Y8*(Main!$B$4))</f>
        <v>13.094964814016405</v>
      </c>
    </row>
    <row r="9" spans="1:25" x14ac:dyDescent="0.3">
      <c r="A9">
        <v>10</v>
      </c>
      <c r="B9" s="2">
        <f>('[1]Qc, Winter, S1'!B9*(Main!$B$4))</f>
        <v>-17.426889717278094</v>
      </c>
      <c r="C9" s="2">
        <f>('[1]Qc, Winter, S1'!C9*(Main!$B$4))</f>
        <v>-18.758407653579635</v>
      </c>
      <c r="D9" s="2">
        <f>('[1]Qc, Winter, S1'!D9*(Main!$B$4))</f>
        <v>-18.912567032372454</v>
      </c>
      <c r="E9" s="2">
        <f>('[1]Qc, Winter, S1'!E9*(Main!$B$4))</f>
        <v>-18.958056789715204</v>
      </c>
      <c r="F9" s="2">
        <f>('[1]Qc, Winter, S1'!F9*(Main!$B$4))</f>
        <v>-18.743244215022582</v>
      </c>
      <c r="G9" s="2">
        <f>('[1]Qc, Winter, S1'!G9*(Main!$B$4))</f>
        <v>-17.937887618146625</v>
      </c>
      <c r="H9" s="2">
        <f>('[1]Qc, Winter, S1'!H9*(Main!$B$4))</f>
        <v>-10.333217212964648</v>
      </c>
      <c r="I9" s="2">
        <f>('[1]Qc, Winter, S1'!I9*(Main!$B$4))</f>
        <v>-3.1798365012186958</v>
      </c>
      <c r="J9" s="2">
        <f>('[1]Qc, Winter, S1'!J9*(Main!$B$4))</f>
        <v>0.10495190944445634</v>
      </c>
      <c r="K9" s="2">
        <f>('[1]Qc, Winter, S1'!K9*(Main!$B$4))</f>
        <v>1.5168962129409691</v>
      </c>
      <c r="L9" s="2">
        <f>('[1]Qc, Winter, S1'!L9*(Main!$B$4))</f>
        <v>7.9590117593602933E-2</v>
      </c>
      <c r="M9" s="2">
        <f>('[1]Qc, Winter, S1'!M9*(Main!$B$4))</f>
        <v>-0.6735758112775152</v>
      </c>
      <c r="N9" s="2">
        <f>('[1]Qc, Winter, S1'!N9*(Main!$B$4))</f>
        <v>-1.3584490982204509</v>
      </c>
      <c r="O9" s="2">
        <f>('[1]Qc, Winter, S1'!O9*(Main!$B$4))</f>
        <v>-1.0413427216146005</v>
      </c>
      <c r="P9" s="2">
        <f>('[1]Qc, Winter, S1'!P9*(Main!$B$4))</f>
        <v>-3.6657660294478585</v>
      </c>
      <c r="Q9" s="2">
        <f>('[1]Qc, Winter, S1'!Q9*(Main!$B$4))</f>
        <v>-6.6723815201828716</v>
      </c>
      <c r="R9" s="2">
        <f>('[1]Qc, Winter, S1'!R9*(Main!$B$4))</f>
        <v>-6.7239797488492092</v>
      </c>
      <c r="S9" s="2">
        <f>('[1]Qc, Winter, S1'!S9*(Main!$B$4))</f>
        <v>-0.7737579710612178</v>
      </c>
      <c r="T9" s="2">
        <f>('[1]Qc, Winter, S1'!T9*(Main!$B$4))</f>
        <v>-1.0799628620193997</v>
      </c>
      <c r="U9" s="2">
        <f>('[1]Qc, Winter, S1'!U9*(Main!$B$4))</f>
        <v>-1.4026536599635659</v>
      </c>
      <c r="V9" s="2">
        <f>('[1]Qc, Winter, S1'!V9*(Main!$B$4))</f>
        <v>-3.2587966392345744</v>
      </c>
      <c r="W9" s="2">
        <f>('[1]Qc, Winter, S1'!W9*(Main!$B$4))</f>
        <v>-6.6271798544231375</v>
      </c>
      <c r="X9" s="2">
        <f>('[1]Qc, Winter, S1'!X9*(Main!$B$4))</f>
        <v>-10.064809110196192</v>
      </c>
      <c r="Y9" s="2">
        <f>('[1]Qc, Winter, S1'!Y9*(Main!$B$4))</f>
        <v>-12.20947134322666</v>
      </c>
    </row>
    <row r="10" spans="1:25" x14ac:dyDescent="0.3">
      <c r="A10">
        <v>12</v>
      </c>
      <c r="B10" s="2">
        <f>('[1]Qc, Winter, S1'!B10*(Main!$B$4))</f>
        <v>-37.814377042165773</v>
      </c>
      <c r="C10" s="2">
        <f>('[1]Qc, Winter, S1'!C10*(Main!$B$4))</f>
        <v>-43.606112860268681</v>
      </c>
      <c r="D10" s="2">
        <f>('[1]Qc, Winter, S1'!D10*(Main!$B$4))</f>
        <v>-41.301483160745569</v>
      </c>
      <c r="E10" s="2">
        <f>('[1]Qc, Winter, S1'!E10*(Main!$B$4))</f>
        <v>-42.761648176280865</v>
      </c>
      <c r="F10" s="2">
        <f>('[1]Qc, Winter, S1'!F10*(Main!$B$4))</f>
        <v>-42.78622205801647</v>
      </c>
      <c r="G10" s="2">
        <f>('[1]Qc, Winter, S1'!G10*(Main!$B$4))</f>
        <v>-41.980877503402773</v>
      </c>
      <c r="H10" s="2">
        <f>('[1]Qc, Winter, S1'!H10*(Main!$B$4))</f>
        <v>-18.696260744050065</v>
      </c>
      <c r="I10" s="2">
        <f>('[1]Qc, Winter, S1'!I10*(Main!$B$4))</f>
        <v>-0.75655453566406961</v>
      </c>
      <c r="J10" s="2">
        <f>('[1]Qc, Winter, S1'!J10*(Main!$B$4))</f>
        <v>6.5368412449208035</v>
      </c>
      <c r="K10" s="2">
        <f>('[1]Qc, Winter, S1'!K10*(Main!$B$4))</f>
        <v>15.204664104663637</v>
      </c>
      <c r="L10" s="2">
        <f>('[1]Qc, Winter, S1'!L10*(Main!$B$4))</f>
        <v>18.977725985567368</v>
      </c>
      <c r="M10" s="2">
        <f>('[1]Qc, Winter, S1'!M10*(Main!$B$4))</f>
        <v>17.689308795740093</v>
      </c>
      <c r="N10" s="2">
        <f>('[1]Qc, Winter, S1'!N10*(Main!$B$4))</f>
        <v>22.109407901401159</v>
      </c>
      <c r="O10" s="2">
        <f>('[1]Qc, Winter, S1'!O10*(Main!$B$4))</f>
        <v>15.912251980961642</v>
      </c>
      <c r="P10" s="2">
        <f>('[1]Qc, Winter, S1'!P10*(Main!$B$4))</f>
        <v>15.129573300079851</v>
      </c>
      <c r="Q10" s="2">
        <f>('[1]Qc, Winter, S1'!Q10*(Main!$B$4))</f>
        <v>3.4778953689039169</v>
      </c>
      <c r="R10" s="2">
        <f>('[1]Qc, Winter, S1'!R10*(Main!$B$4))</f>
        <v>1.0258850586777255</v>
      </c>
      <c r="S10" s="2">
        <f>('[1]Qc, Winter, S1'!S10*(Main!$B$4))</f>
        <v>24.037912687647935</v>
      </c>
      <c r="T10" s="2">
        <f>('[1]Qc, Winter, S1'!T10*(Main!$B$4))</f>
        <v>25.088693195840385</v>
      </c>
      <c r="U10" s="2">
        <f>('[1]Qc, Winter, S1'!U10*(Main!$B$4))</f>
        <v>26.598992091548098</v>
      </c>
      <c r="V10" s="2">
        <f>('[1]Qc, Winter, S1'!V10*(Main!$B$4))</f>
        <v>14.476215136529914</v>
      </c>
      <c r="W10" s="2">
        <f>('[1]Qc, Winter, S1'!W10*(Main!$B$4))</f>
        <v>1.0886053920555425</v>
      </c>
      <c r="X10" s="2">
        <f>('[1]Qc, Winter, S1'!X10*(Main!$B$4))</f>
        <v>-7.6880494069607694</v>
      </c>
      <c r="Y10" s="2">
        <f>('[1]Qc, Winter, S1'!Y10*(Main!$B$4))</f>
        <v>-12.300839310496354</v>
      </c>
    </row>
    <row r="11" spans="1:25" x14ac:dyDescent="0.3">
      <c r="A11">
        <v>15</v>
      </c>
      <c r="B11" s="2">
        <f>('[1]Qc, Winter, S1'!B11*(Main!$B$4))</f>
        <v>-4.0077751579163383</v>
      </c>
      <c r="C11" s="2">
        <f>('[1]Qc, Winter, S1'!C11*(Main!$B$4))</f>
        <v>-4.0077751579163383</v>
      </c>
      <c r="D11" s="2">
        <f>('[1]Qc, Winter, S1'!D11*(Main!$B$4))</f>
        <v>-4.0077751579163383</v>
      </c>
      <c r="E11" s="2">
        <f>('[1]Qc, Winter, S1'!E11*(Main!$B$4))</f>
        <v>-4.0077751579163383</v>
      </c>
      <c r="F11" s="2">
        <f>('[1]Qc, Winter, S1'!F11*(Main!$B$4))</f>
        <v>-4.0077751579163383</v>
      </c>
      <c r="G11" s="2">
        <f>('[1]Qc, Winter, S1'!G11*(Main!$B$4))</f>
        <v>-4.0077751579163383</v>
      </c>
      <c r="H11" s="2">
        <f>('[1]Qc, Winter, S1'!H11*(Main!$B$4))</f>
        <v>-3.8736840446154042</v>
      </c>
      <c r="I11" s="2">
        <f>('[1]Qc, Winter, S1'!I11*(Main!$B$4))</f>
        <v>-3.5401780756573626</v>
      </c>
      <c r="J11" s="2">
        <f>('[1]Qc, Winter, S1'!J11*(Main!$B$4))</f>
        <v>-3.4066609004545256</v>
      </c>
      <c r="K11" s="2">
        <f>('[1]Qc, Winter, S1'!K11*(Main!$B$4))</f>
        <v>-3.205524230503126</v>
      </c>
      <c r="L11" s="2">
        <f>('[1]Qc, Winter, S1'!L11*(Main!$B$4))</f>
        <v>-3.2725697871535928</v>
      </c>
      <c r="M11" s="2">
        <f>('[1]Qc, Winter, S1'!M11*(Main!$B$4))</f>
        <v>-3.205524230503126</v>
      </c>
      <c r="N11" s="2">
        <f>('[1]Qc, Winter, S1'!N11*(Main!$B$4))</f>
        <v>-3.2725697871535928</v>
      </c>
      <c r="O11" s="2">
        <f>('[1]Qc, Winter, S1'!O11*(Main!$B$4))</f>
        <v>-3.4737064571049929</v>
      </c>
      <c r="P11" s="2">
        <f>('[1]Qc, Winter, S1'!P11*(Main!$B$4))</f>
        <v>-3.4737064571049929</v>
      </c>
      <c r="Q11" s="2">
        <f>('[1]Qc, Winter, S1'!Q11*(Main!$B$4))</f>
        <v>-3.4737064571049929</v>
      </c>
      <c r="R11" s="2">
        <f>('[1]Qc, Winter, S1'!R11*(Main!$B$4))</f>
        <v>-3.6731213127621012</v>
      </c>
      <c r="S11" s="2">
        <f>('[1]Qc, Winter, S1'!S11*(Main!$B$4))</f>
        <v>-3.7395929313144705</v>
      </c>
      <c r="T11" s="2">
        <f>('[1]Qc, Winter, S1'!T11*(Main!$B$4))</f>
        <v>-3.7395929313144705</v>
      </c>
      <c r="U11" s="2">
        <f>('[1]Qc, Winter, S1'!U11*(Main!$B$4))</f>
        <v>-3.7395929313144705</v>
      </c>
      <c r="V11" s="2">
        <f>('[1]Qc, Winter, S1'!V11*(Main!$B$4))</f>
        <v>-3.7395929313144705</v>
      </c>
      <c r="W11" s="2">
        <f>('[1]Qc, Winter, S1'!W11*(Main!$B$4))</f>
        <v>-3.8140862510340607</v>
      </c>
      <c r="X11" s="2">
        <f>('[1]Qc, Winter, S1'!X11*(Main!$B$4))</f>
        <v>-4.0375662101928329</v>
      </c>
      <c r="Y11" s="2">
        <f>('[1]Qc, Winter, S1'!Y11*(Main!$B$4))</f>
        <v>-4.0375662101928329</v>
      </c>
    </row>
    <row r="12" spans="1:25" x14ac:dyDescent="0.3">
      <c r="A12">
        <v>16</v>
      </c>
      <c r="B12" s="2">
        <f>('[1]Qc, Winter, S1'!B12*(Main!$B$4))</f>
        <v>2.5001358537180001</v>
      </c>
      <c r="C12" s="2">
        <f>('[1]Qc, Winter, S1'!C12*(Main!$B$4))</f>
        <v>-1.5245304194979998</v>
      </c>
      <c r="D12" s="2">
        <f>('[1]Qc, Winter, S1'!D12*(Main!$B$4))</f>
        <v>-2.4413644420180001</v>
      </c>
      <c r="E12" s="2">
        <f>('[1]Qc, Winter, S1'!E12*(Main!$B$4))</f>
        <v>-1.0708151211739998</v>
      </c>
      <c r="F12" s="2">
        <f>('[1]Qc, Winter, S1'!F12*(Main!$B$4))</f>
        <v>-1.7502126404260001</v>
      </c>
      <c r="G12" s="2">
        <f>('[1]Qc, Winter, S1'!G12*(Main!$B$4))</f>
        <v>-0.284453632628</v>
      </c>
      <c r="H12" s="2">
        <f>('[1]Qc, Winter, S1'!H12*(Main!$B$4))</f>
        <v>4.7710632018060002</v>
      </c>
      <c r="I12" s="2">
        <f>('[1]Qc, Winter, S1'!I12*(Main!$B$4))</f>
        <v>8.5794506799659995</v>
      </c>
      <c r="J12" s="2">
        <f>('[1]Qc, Winter, S1'!J12*(Main!$B$4))</f>
        <v>9.7125634975419999</v>
      </c>
      <c r="K12" s="2">
        <f>('[1]Qc, Winter, S1'!K12*(Main!$B$4))</f>
        <v>8.0693148264100003</v>
      </c>
      <c r="L12" s="2">
        <f>('[1]Qc, Winter, S1'!L12*(Main!$B$4))</f>
        <v>8.1986119321499995</v>
      </c>
      <c r="M12" s="2">
        <f>('[1]Qc, Winter, S1'!M12*(Main!$B$4))</f>
        <v>8.2832427649979987</v>
      </c>
      <c r="N12" s="2">
        <f>('[1]Qc, Winter, S1'!N12*(Main!$B$4))</f>
        <v>7.1324985239119991</v>
      </c>
      <c r="O12" s="2">
        <f>('[1]Qc, Winter, S1'!O12*(Main!$B$4))</f>
        <v>6.9832191381939994</v>
      </c>
      <c r="P12" s="2">
        <f>('[1]Qc, Winter, S1'!P12*(Main!$B$4))</f>
        <v>4.914465446353999</v>
      </c>
      <c r="Q12" s="2">
        <f>('[1]Qc, Winter, S1'!Q12*(Main!$B$4))</f>
        <v>4.6852569407239999</v>
      </c>
      <c r="R12" s="2">
        <f>('[1]Qc, Winter, S1'!R12*(Main!$B$4))</f>
        <v>4.0963673954899997</v>
      </c>
      <c r="S12" s="2">
        <f>('[1]Qc, Winter, S1'!S12*(Main!$B$4))</f>
        <v>5.78898405245</v>
      </c>
      <c r="T12" s="2">
        <f>('[1]Qc, Winter, S1'!T12*(Main!$B$4))</f>
        <v>5.3470230364660001</v>
      </c>
      <c r="U12" s="2">
        <f>('[1]Qc, Winter, S1'!U12*(Main!$B$4))</f>
        <v>4.5324512703039996</v>
      </c>
      <c r="V12" s="2">
        <f>('[1]Qc, Winter, S1'!V12*(Main!$B$4))</f>
        <v>4.0046839932380003</v>
      </c>
      <c r="W12" s="2">
        <f>('[1]Qc, Winter, S1'!W12*(Main!$B$4))</f>
        <v>2.2497696398760003</v>
      </c>
      <c r="X12" s="2">
        <f>('[1]Qc, Winter, S1'!X12*(Main!$B$4))</f>
        <v>0.72171293567600014</v>
      </c>
      <c r="Y12" s="2">
        <f>('[1]Qc, Winter, S1'!Y12*(Main!$B$4))</f>
        <v>-1.0649379800040002</v>
      </c>
    </row>
    <row r="13" spans="1:25" x14ac:dyDescent="0.3">
      <c r="A13">
        <v>17</v>
      </c>
      <c r="B13" s="2">
        <f>('[1]Qc, Winter, S1'!B13*(Main!$B$4))</f>
        <v>-1.7017018797162033</v>
      </c>
      <c r="C13" s="2">
        <f>('[1]Qc, Winter, S1'!C13*(Main!$B$4))</f>
        <v>-1.7121322860519606</v>
      </c>
      <c r="D13" s="2">
        <f>('[1]Qc, Winter, S1'!D13*(Main!$B$4))</f>
        <v>-1.8705254750636739</v>
      </c>
      <c r="E13" s="2">
        <f>('[1]Qc, Winter, S1'!E13*(Main!$B$4))</f>
        <v>-1.7163295022513574</v>
      </c>
      <c r="F13" s="2">
        <f>('[1]Qc, Winter, S1'!F13*(Main!$B$4))</f>
        <v>-1.7216760874408061</v>
      </c>
      <c r="G13" s="2">
        <f>('[1]Qc, Winter, S1'!G13*(Main!$B$4))</f>
        <v>-1.5502379165467555</v>
      </c>
      <c r="H13" s="2">
        <f>('[1]Qc, Winter, S1'!H13*(Main!$B$4))</f>
        <v>-1.056777166905285</v>
      </c>
      <c r="I13" s="2">
        <f>('[1]Qc, Winter, S1'!I13*(Main!$B$4))</f>
        <v>-0.5935001184033063</v>
      </c>
      <c r="J13" s="2">
        <f>('[1]Qc, Winter, S1'!J13*(Main!$B$4))</f>
        <v>-0.43251548333408751</v>
      </c>
      <c r="K13" s="2">
        <f>('[1]Qc, Winter, S1'!K13*(Main!$B$4))</f>
        <v>-0.54531044354704994</v>
      </c>
      <c r="L13" s="2">
        <f>('[1]Qc, Winter, S1'!L13*(Main!$B$4))</f>
        <v>-0.79109822336623237</v>
      </c>
      <c r="M13" s="2">
        <f>('[1]Qc, Winter, S1'!M13*(Main!$B$4))</f>
        <v>-0.5919327612561025</v>
      </c>
      <c r="N13" s="2">
        <f>('[1]Qc, Winter, S1'!N13*(Main!$B$4))</f>
        <v>-0.67895236107121948</v>
      </c>
      <c r="O13" s="2">
        <f>('[1]Qc, Winter, S1'!O13*(Main!$B$4))</f>
        <v>-0.66297873509531791</v>
      </c>
      <c r="P13" s="2">
        <f>('[1]Qc, Winter, S1'!P13*(Main!$B$4))</f>
        <v>-0.83879417722421989</v>
      </c>
      <c r="Q13" s="2">
        <f>('[1]Qc, Winter, S1'!Q13*(Main!$B$4))</f>
        <v>-0.84584062264712079</v>
      </c>
      <c r="R13" s="2">
        <f>('[1]Qc, Winter, S1'!R13*(Main!$B$4))</f>
        <v>-0.6794560526394825</v>
      </c>
      <c r="S13" s="2">
        <f>('[1]Qc, Winter, S1'!S13*(Main!$B$4))</f>
        <v>-0.58740649567687964</v>
      </c>
      <c r="T13" s="2">
        <f>('[1]Qc, Winter, S1'!T13*(Main!$B$4))</f>
        <v>-0.70767637428974217</v>
      </c>
      <c r="U13" s="2">
        <f>('[1]Qc, Winter, S1'!U13*(Main!$B$4))</f>
        <v>-0.78546402558077633</v>
      </c>
      <c r="V13" s="2">
        <f>('[1]Qc, Winter, S1'!V13*(Main!$B$4))</f>
        <v>-0.70258413120013685</v>
      </c>
      <c r="W13" s="2">
        <f>('[1]Qc, Winter, S1'!W13*(Main!$B$4))</f>
        <v>-0.91312965162483706</v>
      </c>
      <c r="X13" s="2">
        <f>('[1]Qc, Winter, S1'!X13*(Main!$B$4))</f>
        <v>-1.1962069253779468</v>
      </c>
      <c r="Y13" s="2">
        <f>('[1]Qc, Winter, S1'!Y13*(Main!$B$4))</f>
        <v>-1.3341180834665509</v>
      </c>
    </row>
    <row r="14" spans="1:25" x14ac:dyDescent="0.3">
      <c r="A14">
        <v>18</v>
      </c>
      <c r="B14" s="2">
        <f>('[1]Qc, Winter, S1'!B14*(Main!$B$4))</f>
        <v>-1.2148149769447303</v>
      </c>
      <c r="C14" s="2">
        <f>('[1]Qc, Winter, S1'!C14*(Main!$B$4))</f>
        <v>-1.2148149769447303</v>
      </c>
      <c r="D14" s="2">
        <f>('[1]Qc, Winter, S1'!D14*(Main!$B$4))</f>
        <v>-1.2148149769447303</v>
      </c>
      <c r="E14" s="2">
        <f>('[1]Qc, Winter, S1'!E14*(Main!$B$4))</f>
        <v>-1.2148149769447303</v>
      </c>
      <c r="F14" s="2">
        <f>('[1]Qc, Winter, S1'!F14*(Main!$B$4))</f>
        <v>-1.1520119404363691</v>
      </c>
      <c r="G14" s="2">
        <f>('[1]Qc, Winter, S1'!G14*(Main!$B$4))</f>
        <v>-1.1866130448691918</v>
      </c>
      <c r="H14" s="2">
        <f>('[1]Qc, Winter, S1'!H14*(Main!$B$4))</f>
        <v>-1.0815408597306913</v>
      </c>
      <c r="I14" s="2">
        <f>('[1]Qc, Winter, S1'!I14*(Main!$B$4))</f>
        <v>-1.0465167980178578</v>
      </c>
      <c r="J14" s="2">
        <f>('[1]Qc, Winter, S1'!J14*(Main!$B$4))</f>
        <v>-1.0465167980178578</v>
      </c>
      <c r="K14" s="2">
        <f>('[1]Qc, Winter, S1'!K14*(Main!$B$4))</f>
        <v>-1.1610824027525237</v>
      </c>
      <c r="L14" s="2">
        <f>('[1]Qc, Winter, S1'!L14*(Main!$B$4))</f>
        <v>-1.073377319638473</v>
      </c>
      <c r="M14" s="2">
        <f>('[1]Qc, Winter, S1'!M14*(Main!$B$4))</f>
        <v>-1.0441422919337897</v>
      </c>
      <c r="N14" s="2">
        <f>('[1]Qc, Winter, S1'!N14*(Main!$B$4))</f>
        <v>-1.0514669906053842</v>
      </c>
      <c r="O14" s="2">
        <f>('[1]Qc, Winter, S1'!O14*(Main!$B$4))</f>
        <v>-1.1106931461034129</v>
      </c>
      <c r="P14" s="2">
        <f>('[1]Qc, Winter, S1'!P14*(Main!$B$4))</f>
        <v>-1.0795342421138709</v>
      </c>
      <c r="Q14" s="2">
        <f>('[1]Qc, Winter, S1'!Q14*(Main!$B$4))</f>
        <v>-1.0770679585932921</v>
      </c>
      <c r="R14" s="2">
        <f>('[1]Qc, Winter, S1'!R14*(Main!$B$4))</f>
        <v>-1.1074047680759744</v>
      </c>
      <c r="S14" s="2">
        <f>('[1]Qc, Winter, S1'!S14*(Main!$B$4))</f>
        <v>-1.1074047680759744</v>
      </c>
      <c r="T14" s="2">
        <f>('[1]Qc, Winter, S1'!T14*(Main!$B$4))</f>
        <v>-1.1074047680759744</v>
      </c>
      <c r="U14" s="2">
        <f>('[1]Qc, Winter, S1'!U14*(Main!$B$4))</f>
        <v>-1.0732817396916254</v>
      </c>
      <c r="V14" s="2">
        <f>('[1]Qc, Winter, S1'!V14*(Main!$B$4))</f>
        <v>-1.0700410135247935</v>
      </c>
      <c r="W14" s="2">
        <f>('[1]Qc, Winter, S1'!W14*(Main!$B$4))</f>
        <v>-1.1626879201773443</v>
      </c>
      <c r="X14" s="2">
        <f>('[1]Qc, Winter, S1'!X14*(Main!$B$4))</f>
        <v>-1.1626879201773443</v>
      </c>
      <c r="Y14" s="2">
        <f>('[1]Qc, Winter, S1'!Y14*(Main!$B$4))</f>
        <v>-1.1626879201773443</v>
      </c>
    </row>
    <row r="15" spans="1:25" x14ac:dyDescent="0.3">
      <c r="A15">
        <v>20</v>
      </c>
      <c r="B15" s="2">
        <f>('[1]Qc, Winter, S1'!B15*(Main!$B$4))</f>
        <v>-0.1801990841847817</v>
      </c>
      <c r="C15" s="2">
        <f>('[1]Qc, Winter, S1'!C15*(Main!$B$4))</f>
        <v>-0.1801990841847817</v>
      </c>
      <c r="D15" s="2">
        <f>('[1]Qc, Winter, S1'!D15*(Main!$B$4))</f>
        <v>-0.1801990841847817</v>
      </c>
      <c r="E15" s="2">
        <f>('[1]Qc, Winter, S1'!E15*(Main!$B$4))</f>
        <v>-0.1801990841847817</v>
      </c>
      <c r="F15" s="2">
        <f>('[1]Qc, Winter, S1'!F15*(Main!$B$4))</f>
        <v>-0.1801990841847817</v>
      </c>
      <c r="G15" s="2">
        <f>('[1]Qc, Winter, S1'!G15*(Main!$B$4))</f>
        <v>-0.1801990841847817</v>
      </c>
      <c r="H15" s="2">
        <f>('[1]Qc, Winter, S1'!H15*(Main!$B$4))</f>
        <v>-0.1801990841847817</v>
      </c>
      <c r="I15" s="2">
        <f>('[1]Qc, Winter, S1'!I15*(Main!$B$4))</f>
        <v>-0.1801990841847817</v>
      </c>
      <c r="J15" s="2">
        <f>('[1]Qc, Winter, S1'!J15*(Main!$B$4))</f>
        <v>-0.1801990841847817</v>
      </c>
      <c r="K15" s="2">
        <f>('[1]Qc, Winter, S1'!K15*(Main!$B$4))</f>
        <v>-0.1801990841847817</v>
      </c>
      <c r="L15" s="2">
        <f>('[1]Qc, Winter, S1'!L15*(Main!$B$4))</f>
        <v>-0.1801990841847817</v>
      </c>
      <c r="M15" s="2">
        <f>('[1]Qc, Winter, S1'!M15*(Main!$B$4))</f>
        <v>-0.84777543335312588</v>
      </c>
      <c r="N15" s="2">
        <f>('[1]Qc, Winter, S1'!N15*(Main!$B$4))</f>
        <v>-1.0703008830759073</v>
      </c>
      <c r="O15" s="2">
        <f>('[1]Qc, Winter, S1'!O15*(Main!$B$4))</f>
        <v>-1.0703008830759073</v>
      </c>
      <c r="P15" s="2">
        <f>('[1]Qc, Winter, S1'!P15*(Main!$B$4))</f>
        <v>-0.1801990841847817</v>
      </c>
      <c r="Q15" s="2">
        <f>('[1]Qc, Winter, S1'!Q15*(Main!$B$4))</f>
        <v>-0.1801990841847817</v>
      </c>
      <c r="R15" s="2">
        <f>('[1]Qc, Winter, S1'!R15*(Main!$B$4))</f>
        <v>-0.40917519002149638</v>
      </c>
      <c r="S15" s="2">
        <f>('[1]Qc, Winter, S1'!S15*(Main!$B$4))</f>
        <v>-1.0961035075316405</v>
      </c>
      <c r="T15" s="2">
        <f>('[1]Qc, Winter, S1'!T15*(Main!$B$4))</f>
        <v>-1.0961035075316405</v>
      </c>
      <c r="U15" s="2">
        <f>('[1]Qc, Winter, S1'!U15*(Main!$B$4))</f>
        <v>-1.0961035075316405</v>
      </c>
      <c r="V15" s="2">
        <f>('[1]Qc, Winter, S1'!V15*(Main!$B$4))</f>
        <v>-0.20599721850466093</v>
      </c>
      <c r="W15" s="2">
        <f>('[1]Qc, Winter, S1'!W15*(Main!$B$4))</f>
        <v>-0.20599721850466093</v>
      </c>
      <c r="X15" s="2">
        <f>('[1]Qc, Winter, S1'!X15*(Main!$B$4))</f>
        <v>-0.20599721850466093</v>
      </c>
      <c r="Y15" s="2">
        <f>('[1]Qc, Winter, S1'!Y15*(Main!$B$4))</f>
        <v>-0.20599721850466093</v>
      </c>
    </row>
    <row r="16" spans="1:25" x14ac:dyDescent="0.3">
      <c r="A16">
        <v>21</v>
      </c>
      <c r="B16" s="2">
        <f>('[1]Qc, Winter, S1'!B16*(Main!$B$4))</f>
        <v>-1.9217066088983186</v>
      </c>
      <c r="C16" s="2">
        <f>('[1]Qc, Winter, S1'!C16*(Main!$B$4))</f>
        <v>-1.9217066088983186</v>
      </c>
      <c r="D16" s="2">
        <f>('[1]Qc, Winter, S1'!D16*(Main!$B$4))</f>
        <v>-1.9217066088983186</v>
      </c>
      <c r="E16" s="2">
        <f>('[1]Qc, Winter, S1'!E16*(Main!$B$4))</f>
        <v>-1.9217066088983186</v>
      </c>
      <c r="F16" s="2">
        <f>('[1]Qc, Winter, S1'!F16*(Main!$B$4))</f>
        <v>-1.9217066088983186</v>
      </c>
      <c r="G16" s="2">
        <f>('[1]Qc, Winter, S1'!G16*(Main!$B$4))</f>
        <v>-1.9217066088983186</v>
      </c>
      <c r="H16" s="2">
        <f>('[1]Qc, Winter, S1'!H16*(Main!$B$4))</f>
        <v>-1.4508542075309863</v>
      </c>
      <c r="I16" s="2">
        <f>('[1]Qc, Winter, S1'!I16*(Main!$B$4))</f>
        <v>-0.31242377319436437</v>
      </c>
      <c r="J16" s="2">
        <f>('[1]Qc, Winter, S1'!J16*(Main!$B$4))</f>
        <v>-8.9897762204601231E-2</v>
      </c>
      <c r="K16" s="2">
        <f>('[1]Qc, Winter, S1'!K16*(Main!$B$4))</f>
        <v>-8.9897762204601231E-2</v>
      </c>
      <c r="L16" s="2">
        <f>('[1]Qc, Winter, S1'!L16*(Main!$B$4))</f>
        <v>-8.9897762204601231E-2</v>
      </c>
      <c r="M16" s="2">
        <f>('[1]Qc, Winter, S1'!M16*(Main!$B$4))</f>
        <v>-8.9897762204601231E-2</v>
      </c>
      <c r="N16" s="2">
        <f>('[1]Qc, Winter, S1'!N16*(Main!$B$4))</f>
        <v>-8.9897762204601231E-2</v>
      </c>
      <c r="O16" s="2">
        <f>('[1]Qc, Winter, S1'!O16*(Main!$B$4))</f>
        <v>-8.9897762204601231E-2</v>
      </c>
      <c r="P16" s="2">
        <f>('[1]Qc, Winter, S1'!P16*(Main!$B$4))</f>
        <v>-0.3188738680413159</v>
      </c>
      <c r="Q16" s="2">
        <f>('[1]Qc, Winter, S1'!Q16*(Main!$B$4))</f>
        <v>-1.0058021855514598</v>
      </c>
      <c r="R16" s="2">
        <f>('[1]Qc, Winter, S1'!R16*(Main!$B$4))</f>
        <v>-1.0058021855514598</v>
      </c>
      <c r="S16" s="2">
        <f>('[1]Qc, Winter, S1'!S16*(Main!$B$4))</f>
        <v>-1.0058021855514598</v>
      </c>
      <c r="T16" s="2">
        <f>('[1]Qc, Winter, S1'!T16*(Main!$B$4))</f>
        <v>-1.0058021855514598</v>
      </c>
      <c r="U16" s="2">
        <f>('[1]Qc, Winter, S1'!U16*(Main!$B$4))</f>
        <v>-1.0058021855514598</v>
      </c>
      <c r="V16" s="2">
        <f>('[1]Qc, Winter, S1'!V16*(Main!$B$4))</f>
        <v>-1.0058021855514598</v>
      </c>
      <c r="W16" s="2">
        <f>('[1]Qc, Winter, S1'!W16*(Main!$B$4))</f>
        <v>-1.0058021855514598</v>
      </c>
      <c r="X16" s="2">
        <f>('[1]Qc, Winter, S1'!X16*(Main!$B$4))</f>
        <v>-1.8959062295105125</v>
      </c>
      <c r="Y16" s="2">
        <f>('[1]Qc, Winter, S1'!Y16*(Main!$B$4))</f>
        <v>-1.8959062295105125</v>
      </c>
    </row>
    <row r="17" spans="1:25" x14ac:dyDescent="0.3">
      <c r="A17">
        <v>26</v>
      </c>
      <c r="B17" s="2">
        <f>('[1]Qc, Winter, S1'!B17*(Main!$B$4))</f>
        <v>0.90786030088607428</v>
      </c>
      <c r="C17" s="2">
        <f>('[1]Qc, Winter, S1'!C17*(Main!$B$4))</f>
        <v>0.63997400891211009</v>
      </c>
      <c r="D17" s="2">
        <f>('[1]Qc, Winter, S1'!D17*(Main!$B$4))</f>
        <v>0.38220003182378948</v>
      </c>
      <c r="E17" s="2">
        <f>('[1]Qc, Winter, S1'!E17*(Main!$B$4))</f>
        <v>0.39736347038084197</v>
      </c>
      <c r="F17" s="2">
        <f>('[1]Qc, Winter, S1'!F17*(Main!$B$4))</f>
        <v>-0.19035961513658348</v>
      </c>
      <c r="G17" s="2">
        <f>('[1]Qc, Winter, S1'!G17*(Main!$B$4))</f>
        <v>8.7987623737227669E-2</v>
      </c>
      <c r="H17" s="2">
        <f>('[1]Qc, Winter, S1'!H17*(Main!$B$4))</f>
        <v>1.9396668849039154</v>
      </c>
      <c r="I17" s="2">
        <f>('[1]Qc, Winter, S1'!I17*(Main!$B$4))</f>
        <v>3.613383954709394</v>
      </c>
      <c r="J17" s="2">
        <f>('[1]Qc, Winter, S1'!J17*(Main!$B$4))</f>
        <v>5.1428157571375035</v>
      </c>
      <c r="K17" s="2">
        <f>('[1]Qc, Winter, S1'!K17*(Main!$B$4))</f>
        <v>6.0303376350449591</v>
      </c>
      <c r="L17" s="2">
        <f>('[1]Qc, Winter, S1'!L17*(Main!$B$4))</f>
        <v>5.9494670823360707</v>
      </c>
      <c r="M17" s="2">
        <f>('[1]Qc, Winter, S1'!M17*(Main!$B$4))</f>
        <v>5.8787054916037897</v>
      </c>
      <c r="N17" s="2">
        <f>('[1]Qc, Winter, S1'!N17*(Main!$B$4))</f>
        <v>5.7371811817281229</v>
      </c>
      <c r="O17" s="2">
        <f>('[1]Qc, Winter, S1'!O17*(Main!$B$4))</f>
        <v>5.4591876115784981</v>
      </c>
      <c r="P17" s="2">
        <f>('[1]Qc, Winter, S1'!P17*(Main!$B$4))</f>
        <v>5.034617500040687</v>
      </c>
      <c r="Q17" s="2">
        <f>('[1]Qc, Winter, S1'!Q17*(Main!$B$4))</f>
        <v>3.9621396797968518</v>
      </c>
      <c r="R17" s="2">
        <f>('[1]Qc, Winter, S1'!R17*(Main!$B$4))</f>
        <v>3.75490770331808</v>
      </c>
      <c r="S17" s="2">
        <f>('[1]Qc, Winter, S1'!S17*(Main!$B$4))</f>
        <v>4.3462750718393455</v>
      </c>
      <c r="T17" s="2">
        <f>('[1]Qc, Winter, S1'!T17*(Main!$B$4))</f>
        <v>4.5656713229647075</v>
      </c>
      <c r="U17" s="2">
        <f>('[1]Qc, Winter, S1'!U17*(Main!$B$4))</f>
        <v>4.328200464867999</v>
      </c>
      <c r="V17" s="2">
        <f>('[1]Qc, Winter, S1'!V17*(Main!$B$4))</f>
        <v>3.980474923286236</v>
      </c>
      <c r="W17" s="2">
        <f>('[1]Qc, Winter, S1'!W17*(Main!$B$4))</f>
        <v>3.5104139289331435</v>
      </c>
      <c r="X17" s="2">
        <f>('[1]Qc, Winter, S1'!X17*(Main!$B$4))</f>
        <v>2.5338535180444302</v>
      </c>
      <c r="Y17" s="2">
        <f>('[1]Qc, Winter, S1'!Y17*(Main!$B$4))</f>
        <v>1.664140024367605</v>
      </c>
    </row>
    <row r="18" spans="1:25" x14ac:dyDescent="0.3">
      <c r="A18">
        <v>30</v>
      </c>
      <c r="B18" s="2">
        <f>('[1]Qc, Winter, S1'!B18*(Main!$B$4))</f>
        <v>-1.9347687402785907</v>
      </c>
      <c r="C18" s="2">
        <f>('[1]Qc, Winter, S1'!C18*(Main!$B$4))</f>
        <v>-2.2198635190525375</v>
      </c>
      <c r="D18" s="2">
        <f>('[1]Qc, Winter, S1'!D18*(Main!$B$4))</f>
        <v>-2.2725004031235678</v>
      </c>
      <c r="E18" s="2">
        <f>('[1]Qc, Winter, S1'!E18*(Main!$B$4))</f>
        <v>-2.2508469051596083</v>
      </c>
      <c r="F18" s="2">
        <f>('[1]Qc, Winter, S1'!F18*(Main!$B$4))</f>
        <v>-2.1348497023001944</v>
      </c>
      <c r="G18" s="2">
        <f>('[1]Qc, Winter, S1'!G18*(Main!$B$4))</f>
        <v>-1.8636491023519504</v>
      </c>
      <c r="H18" s="2">
        <f>('[1]Qc, Winter, S1'!H18*(Main!$B$4))</f>
        <v>-0.27892608732335633</v>
      </c>
      <c r="I18" s="2">
        <f>('[1]Qc, Winter, S1'!I18*(Main!$B$4))</f>
        <v>0.68986278878917806</v>
      </c>
      <c r="J18" s="2">
        <f>('[1]Qc, Winter, S1'!J18*(Main!$B$4))</f>
        <v>1.1726307500659272</v>
      </c>
      <c r="K18" s="2">
        <f>('[1]Qc, Winter, S1'!K18*(Main!$B$4))</f>
        <v>0.68058030860531538</v>
      </c>
      <c r="L18" s="2">
        <f>('[1]Qc, Winter, S1'!L18*(Main!$B$4))</f>
        <v>0.793250035755657</v>
      </c>
      <c r="M18" s="2">
        <f>('[1]Qc, Winter, S1'!M18*(Main!$B$4))</f>
        <v>1.2329438857619177</v>
      </c>
      <c r="N18" s="2">
        <f>('[1]Qc, Winter, S1'!N18*(Main!$B$4))</f>
        <v>1.4001410234305791</v>
      </c>
      <c r="O18" s="2">
        <f>('[1]Qc, Winter, S1'!O18*(Main!$B$4))</f>
        <v>1.3889256073487446</v>
      </c>
      <c r="P18" s="2">
        <f>('[1]Qc, Winter, S1'!P18*(Main!$B$4))</f>
        <v>0.62627461911477522</v>
      </c>
      <c r="Q18" s="2">
        <f>('[1]Qc, Winter, S1'!Q18*(Main!$B$4))</f>
        <v>0.33211682436253576</v>
      </c>
      <c r="R18" s="2">
        <f>('[1]Qc, Winter, S1'!R18*(Main!$B$4))</f>
        <v>0.33829567151306822</v>
      </c>
      <c r="S18" s="2">
        <f>('[1]Qc, Winter, S1'!S18*(Main!$B$4))</f>
        <v>0.38430646680624092</v>
      </c>
      <c r="T18" s="2">
        <f>('[1]Qc, Winter, S1'!T18*(Main!$B$4))</f>
        <v>-8.385270523423316E-2</v>
      </c>
      <c r="U18" s="2">
        <f>('[1]Qc, Winter, S1'!U18*(Main!$B$4))</f>
        <v>-0.59570046716308367</v>
      </c>
      <c r="V18" s="2">
        <f>('[1]Qc, Winter, S1'!V18*(Main!$B$4))</f>
        <v>-0.15772130835601741</v>
      </c>
      <c r="W18" s="2">
        <f>('[1]Qc, Winter, S1'!W18*(Main!$B$4))</f>
        <v>-0.64307147682435284</v>
      </c>
      <c r="X18" s="2">
        <f>('[1]Qc, Winter, S1'!X18*(Main!$B$4))</f>
        <v>-1.7068269113763959</v>
      </c>
      <c r="Y18" s="2">
        <f>('[1]Qc, Winter, S1'!Y18*(Main!$B$4))</f>
        <v>-1.7799603164620894</v>
      </c>
    </row>
    <row r="19" spans="1:25" x14ac:dyDescent="0.3">
      <c r="A19">
        <v>35</v>
      </c>
      <c r="B19" s="2">
        <f>('[1]Qc, Winter, S1'!B19*(Main!$B$4))</f>
        <v>4.0507046092340682</v>
      </c>
      <c r="C19" s="2">
        <f>('[1]Qc, Winter, S1'!C19*(Main!$B$4))</f>
        <v>4.9961125486642493</v>
      </c>
      <c r="D19" s="2">
        <f>('[1]Qc, Winter, S1'!D19*(Main!$B$4))</f>
        <v>4.9961125486642493</v>
      </c>
      <c r="E19" s="2">
        <f>('[1]Qc, Winter, S1'!E19*(Main!$B$4))</f>
        <v>4.9961125486642493</v>
      </c>
      <c r="F19" s="2">
        <f>('[1]Qc, Winter, S1'!F19*(Main!$B$4))</f>
        <v>4.9961125486642493</v>
      </c>
      <c r="G19" s="2">
        <f>('[1]Qc, Winter, S1'!G19*(Main!$B$4))</f>
        <v>4.9961125486642493</v>
      </c>
      <c r="H19" s="2">
        <f>('[1]Qc, Winter, S1'!H19*(Main!$B$4))</f>
        <v>2.475021906787426</v>
      </c>
      <c r="I19" s="2">
        <f>('[1]Qc, Winter, S1'!I19*(Main!$B$4))</f>
        <v>0.26906611924812945</v>
      </c>
      <c r="J19" s="2">
        <f>('[1]Qc, Winter, S1'!J19*(Main!$B$4))</f>
        <v>-4.6069863500501733E-2</v>
      </c>
      <c r="K19" s="2">
        <f>('[1]Qc, Winter, S1'!K19*(Main!$B$4))</f>
        <v>-1.306613770986462</v>
      </c>
      <c r="L19" s="2">
        <f>('[1]Qc, Winter, S1'!L19*(Main!$B$4))</f>
        <v>-0.36120584037199194</v>
      </c>
      <c r="M19" s="2">
        <f>('[1]Qc, Winter, S1'!M19*(Main!$B$4))</f>
        <v>-0.99147779411497194</v>
      </c>
      <c r="N19" s="2">
        <f>('[1]Qc, Winter, S1'!N19*(Main!$B$4))</f>
        <v>-1.306613770986462</v>
      </c>
      <c r="O19" s="2">
        <f>('[1]Qc, Winter, S1'!O19*(Main!$B$4))</f>
        <v>-1.306613770986462</v>
      </c>
      <c r="P19" s="2">
        <f>('[1]Qc, Winter, S1'!P19*(Main!$B$4))</f>
        <v>-4.6069863500501733E-2</v>
      </c>
      <c r="Q19" s="2">
        <f>('[1]Qc, Winter, S1'!Q19*(Main!$B$4))</f>
        <v>0.91304032789476519</v>
      </c>
      <c r="R19" s="2">
        <f>('[1]Qc, Winter, S1'!R19*(Main!$B$4))</f>
        <v>1.2327437250265205</v>
      </c>
      <c r="S19" s="2">
        <f>('[1]Qc, Winter, S1'!S19*(Main!$B$4))</f>
        <v>1.2327437250265205</v>
      </c>
      <c r="T19" s="2">
        <f>('[1]Qc, Winter, S1'!T19*(Main!$B$4))</f>
        <v>1.2327437250265205</v>
      </c>
      <c r="U19" s="2">
        <f>('[1]Qc, Winter, S1'!U19*(Main!$B$4))</f>
        <v>1.5478802661035629</v>
      </c>
      <c r="V19" s="2">
        <f>('[1]Qc, Winter, S1'!V19*(Main!$B$4))</f>
        <v>2.4932898893346898</v>
      </c>
      <c r="W19" s="2">
        <f>('[1]Qc, Winter, S1'!W19*(Main!$B$4))</f>
        <v>2.4932898893346898</v>
      </c>
      <c r="X19" s="2">
        <f>('[1]Qc, Winter, S1'!X19*(Main!$B$4))</f>
        <v>3.7538360536428592</v>
      </c>
      <c r="Y19" s="2">
        <f>('[1]Qc, Winter, S1'!Y19*(Main!$B$4))</f>
        <v>3.7538360536428592</v>
      </c>
    </row>
    <row r="20" spans="1:25" x14ac:dyDescent="0.3">
      <c r="A20">
        <v>36</v>
      </c>
      <c r="B20" s="2">
        <f>('[1]Qc, Winter, S1'!B20*(Main!$B$4))</f>
        <v>1.8607028944219999</v>
      </c>
      <c r="C20" s="2">
        <f>('[1]Qc, Winter, S1'!C20*(Main!$B$4))</f>
        <v>1.1860070881059999</v>
      </c>
      <c r="D20" s="2">
        <f>('[1]Qc, Winter, S1'!D20*(Main!$B$4))</f>
        <v>1.6550029534719999</v>
      </c>
      <c r="E20" s="2">
        <f>('[1]Qc, Winter, S1'!E20*(Main!$B$4))</f>
        <v>1.8207383344659998</v>
      </c>
      <c r="F20" s="2">
        <f>('[1]Qc, Winter, S1'!F20*(Main!$B$4))</f>
        <v>1.8148611932959999</v>
      </c>
      <c r="G20" s="2">
        <f>('[1]Qc, Winter, S1'!G20*(Main!$B$4))</f>
        <v>1.659704666408</v>
      </c>
      <c r="H20" s="2">
        <f>('[1]Qc, Winter, S1'!H20*(Main!$B$4))</f>
        <v>2.1968753693459999</v>
      </c>
      <c r="I20" s="2">
        <f>('[1]Qc, Winter, S1'!I20*(Main!$B$4))</f>
        <v>2.0664028353720001</v>
      </c>
      <c r="J20" s="2">
        <f>('[1]Qc, Winter, S1'!J20*(Main!$B$4))</f>
        <v>2.7587300651979998</v>
      </c>
      <c r="K20" s="2">
        <f>('[1]Qc, Winter, S1'!K20*(Main!$B$4))</f>
        <v>2.3061901951079999</v>
      </c>
      <c r="L20" s="2">
        <f>('[1]Qc, Winter, S1'!L20*(Main!$B$4))</f>
        <v>1.7690194921699998</v>
      </c>
      <c r="M20" s="2">
        <f>('[1]Qc, Winter, S1'!M20*(Main!$B$4))</f>
        <v>1.6679326640459999</v>
      </c>
      <c r="N20" s="2">
        <f>('[1]Qc, Winter, S1'!N20*(Main!$B$4))</f>
        <v>2.0640519789039997</v>
      </c>
      <c r="O20" s="2">
        <f>('[1]Qc, Winter, S1'!O20*(Main!$B$4))</f>
        <v>1.4504784407559999</v>
      </c>
      <c r="P20" s="2">
        <f>('[1]Qc, Winter, S1'!P20*(Main!$B$4))</f>
        <v>1.5480389841779998</v>
      </c>
      <c r="Q20" s="2">
        <f>('[1]Qc, Winter, S1'!Q20*(Main!$B$4))</f>
        <v>1.5574424100499999</v>
      </c>
      <c r="R20" s="2">
        <f>('[1]Qc, Winter, S1'!R20*(Main!$B$4))</f>
        <v>2.054648553032</v>
      </c>
      <c r="S20" s="2">
        <f>('[1]Qc, Winter, S1'!S20*(Main!$B$4))</f>
        <v>1.8889131720379999</v>
      </c>
      <c r="T20" s="2">
        <f>('[1]Qc, Winter, S1'!T20*(Main!$B$4))</f>
        <v>1.79840519802</v>
      </c>
      <c r="U20" s="2">
        <f>('[1]Qc, Winter, S1'!U20*(Main!$B$4))</f>
        <v>2.1087182517960001</v>
      </c>
      <c r="V20" s="2">
        <f>('[1]Qc, Winter, S1'!V20*(Main!$B$4))</f>
        <v>2.1956999411120002</v>
      </c>
      <c r="W20" s="2">
        <f>('[1]Qc, Winter, S1'!W20*(Main!$B$4))</f>
        <v>1.689090372258</v>
      </c>
      <c r="X20" s="2">
        <f>('[1]Qc, Winter, S1'!X20*(Main!$B$4))</f>
        <v>1.364672179674</v>
      </c>
      <c r="Y20" s="2">
        <f>('[1]Qc, Winter, S1'!Y20*(Main!$B$4))</f>
        <v>1.6432486711319998</v>
      </c>
    </row>
    <row r="21" spans="1:25" x14ac:dyDescent="0.3">
      <c r="A21">
        <v>42</v>
      </c>
      <c r="B21" s="2">
        <f>('[1]Qc, Winter, S1'!B21*(Main!$B$4))</f>
        <v>-2.5748840239101449</v>
      </c>
      <c r="C21" s="2">
        <f>('[1]Qc, Winter, S1'!C21*(Main!$B$4))</f>
        <v>-3.4397195903272708</v>
      </c>
      <c r="D21" s="2">
        <f>('[1]Qc, Winter, S1'!D21*(Main!$B$4))</f>
        <v>-3.5870617586499565</v>
      </c>
      <c r="E21" s="2">
        <f>('[1]Qc, Winter, S1'!E21*(Main!$B$4))</f>
        <v>-3.5870617586499565</v>
      </c>
      <c r="F21" s="2">
        <f>('[1]Qc, Winter, S1'!F21*(Main!$B$4))</f>
        <v>-3.5870617586499565</v>
      </c>
      <c r="G21" s="2">
        <f>('[1]Qc, Winter, S1'!G21*(Main!$B$4))</f>
        <v>-3.3884697027566486</v>
      </c>
      <c r="H21" s="2">
        <f>('[1]Qc, Winter, S1'!H21*(Main!$B$4))</f>
        <v>-1.7164559577593419</v>
      </c>
      <c r="I21" s="2">
        <f>('[1]Qc, Winter, S1'!I21*(Main!$B$4))</f>
        <v>-0.79396692061986185</v>
      </c>
      <c r="J21" s="2">
        <f>('[1]Qc, Winter, S1'!J21*(Main!$B$4))</f>
        <v>0.30148978401745546</v>
      </c>
      <c r="K21" s="2">
        <f>('[1]Qc, Winter, S1'!K21*(Main!$B$4))</f>
        <v>0.97413911100664974</v>
      </c>
      <c r="L21" s="2">
        <f>('[1]Qc, Winter, S1'!L21*(Main!$B$4))</f>
        <v>-0.40318805815449982</v>
      </c>
      <c r="M21" s="2">
        <f>('[1]Qc, Winter, S1'!M21*(Main!$B$4))</f>
        <v>-0.30709577740243627</v>
      </c>
      <c r="N21" s="2">
        <f>('[1]Qc, Winter, S1'!N21*(Main!$B$4))</f>
        <v>0.13492904376467585</v>
      </c>
      <c r="O21" s="2">
        <f>('[1]Qc, Winter, S1'!O21*(Main!$B$4))</f>
        <v>4.5244263278934216E-2</v>
      </c>
      <c r="P21" s="2">
        <f>('[1]Qc, Winter, S1'!P21*(Main!$B$4))</f>
        <v>-0.23022151319062586</v>
      </c>
      <c r="Q21" s="2">
        <f>('[1]Qc, Winter, S1'!Q21*(Main!$B$4))</f>
        <v>-1.2872422023788601</v>
      </c>
      <c r="R21" s="2">
        <f>('[1]Qc, Winter, S1'!R21*(Main!$B$4))</f>
        <v>-1.7164559518822007</v>
      </c>
      <c r="S21" s="2">
        <f>('[1]Qc, Winter, S1'!S21*(Main!$B$4))</f>
        <v>-0.67224801815868329</v>
      </c>
      <c r="T21" s="2">
        <f>('[1]Qc, Winter, S1'!T21*(Main!$B$4))</f>
        <v>-0.60818649765730737</v>
      </c>
      <c r="U21" s="2">
        <f>('[1]Qc, Winter, S1'!U21*(Main!$B$4))</f>
        <v>-0.24944064051056022</v>
      </c>
      <c r="V21" s="2">
        <f>('[1]Qc, Winter, S1'!V21*(Main!$B$4))</f>
        <v>-0.10209847218787445</v>
      </c>
      <c r="W21" s="2">
        <f>('[1]Qc, Winter, S1'!W21*(Main!$B$4))</f>
        <v>-0.89646502077587287</v>
      </c>
      <c r="X21" s="2">
        <f>('[1]Qc, Winter, S1'!X21*(Main!$B$4))</f>
        <v>-1.5114586466676387</v>
      </c>
      <c r="Y21" s="2">
        <f>('[1]Qc, Winter, S1'!Y21*(Main!$B$4))</f>
        <v>-1.8958277579216107</v>
      </c>
    </row>
    <row r="22" spans="1:25" x14ac:dyDescent="0.3">
      <c r="A22">
        <v>55</v>
      </c>
      <c r="B22" s="2">
        <f>('[1]Qc, Winter, S1'!B22*(Main!$B$4))</f>
        <v>0.89014439641032572</v>
      </c>
      <c r="C22" s="2">
        <f>('[1]Qc, Winter, S1'!C22*(Main!$B$4))</f>
        <v>0.89014439641032572</v>
      </c>
      <c r="D22" s="2">
        <f>('[1]Qc, Winter, S1'!D22*(Main!$B$4))</f>
        <v>0.89014439641032572</v>
      </c>
      <c r="E22" s="2">
        <f>('[1]Qc, Winter, S1'!E22*(Main!$B$4))</f>
        <v>0.89014439641032572</v>
      </c>
      <c r="F22" s="2">
        <f>('[1]Qc, Winter, S1'!F22*(Main!$B$4))</f>
        <v>0.89014439641032572</v>
      </c>
      <c r="G22" s="2">
        <f>('[1]Qc, Winter, S1'!G22*(Main!$B$4))</f>
        <v>0.89014439641032572</v>
      </c>
      <c r="H22" s="2">
        <f>('[1]Qc, Winter, S1'!H22*(Main!$B$4))</f>
        <v>0.89014439641032572</v>
      </c>
      <c r="I22" s="2">
        <f>('[1]Qc, Winter, S1'!I22*(Main!$B$4))</f>
        <v>0.89014439641032572</v>
      </c>
      <c r="J22" s="2">
        <f>('[1]Qc, Winter, S1'!J22*(Main!$B$4))</f>
        <v>0.89014439641032572</v>
      </c>
      <c r="K22" s="2">
        <f>('[1]Qc, Winter, S1'!K22*(Main!$B$4))</f>
        <v>0.89014439641032572</v>
      </c>
      <c r="L22" s="2">
        <f>('[1]Qc, Winter, S1'!L22*(Main!$B$4))</f>
        <v>0.89014439641032572</v>
      </c>
      <c r="M22" s="2">
        <f>('[1]Qc, Winter, S1'!M22*(Main!$B$4))</f>
        <v>0.89014439641032572</v>
      </c>
      <c r="N22" s="2">
        <f>('[1]Qc, Winter, S1'!N22*(Main!$B$4))</f>
        <v>0.89014439641032572</v>
      </c>
      <c r="O22" s="2">
        <f>('[1]Qc, Winter, S1'!O22*(Main!$B$4))</f>
        <v>0.89014439641032572</v>
      </c>
      <c r="P22" s="2">
        <f>('[1]Qc, Winter, S1'!P22*(Main!$B$4))</f>
        <v>0.89014439641032572</v>
      </c>
      <c r="Q22" s="2">
        <f>('[1]Qc, Winter, S1'!Q22*(Main!$B$4))</f>
        <v>0.89014439641032572</v>
      </c>
      <c r="R22" s="2">
        <f>('[1]Qc, Winter, S1'!R22*(Main!$B$4))</f>
        <v>0.89014439641032572</v>
      </c>
      <c r="S22" s="2">
        <f>('[1]Qc, Winter, S1'!S22*(Main!$B$4))</f>
        <v>0.89014439641032572</v>
      </c>
      <c r="T22" s="2">
        <f>('[1]Qc, Winter, S1'!T22*(Main!$B$4))</f>
        <v>0.89014439641032572</v>
      </c>
      <c r="U22" s="2">
        <f>('[1]Qc, Winter, S1'!U22*(Main!$B$4))</f>
        <v>0.89014439641032572</v>
      </c>
      <c r="V22" s="2">
        <f>('[1]Qc, Winter, S1'!V22*(Main!$B$4))</f>
        <v>0.89014439641032572</v>
      </c>
      <c r="W22" s="2">
        <f>('[1]Qc, Winter, S1'!W22*(Main!$B$4))</f>
        <v>0.89014439641032572</v>
      </c>
      <c r="X22" s="2">
        <f>('[1]Qc, Winter, S1'!X22*(Main!$B$4))</f>
        <v>0.89014439641032572</v>
      </c>
      <c r="Y22" s="2">
        <f>('[1]Qc, Winter, S1'!Y22*(Main!$B$4))</f>
        <v>0.89014439641032572</v>
      </c>
    </row>
    <row r="23" spans="1:25" x14ac:dyDescent="0.3">
      <c r="A23">
        <v>68</v>
      </c>
      <c r="B23" s="2">
        <f>('[1]Qc, Winter, S1'!B23*(Main!$B$4))</f>
        <v>1.948955292184648</v>
      </c>
      <c r="C23" s="2">
        <f>('[1]Qc, Winter, S1'!C23*(Main!$B$4))</f>
        <v>1.8308554539145494</v>
      </c>
      <c r="D23" s="2">
        <f>('[1]Qc, Winter, S1'!D23*(Main!$B$4))</f>
        <v>1.5208440091462527</v>
      </c>
      <c r="E23" s="2">
        <f>('[1]Qc, Winter, S1'!E23*(Main!$B$4))</f>
        <v>1.7767291377110883</v>
      </c>
      <c r="F23" s="2">
        <f>('[1]Qc, Winter, S1'!F23*(Main!$B$4))</f>
        <v>1.752124841769924</v>
      </c>
      <c r="G23" s="2">
        <f>('[1]Qc, Winter, S1'!G23*(Main!$B$4))</f>
        <v>1.9292743156030105</v>
      </c>
      <c r="H23" s="2">
        <f>('[1]Qc, Winter, S1'!H23*(Main!$B$4))</f>
        <v>2.062137403195043</v>
      </c>
      <c r="I23" s="2">
        <f>('[1]Qc, Winter, S1'!I23*(Main!$B$4))</f>
        <v>2.3967536992943441</v>
      </c>
      <c r="J23" s="2">
        <f>('[1]Qc, Winter, S1'!J23*(Main!$B$4))</f>
        <v>2.278652177223301</v>
      </c>
      <c r="K23" s="2">
        <f>('[1]Qc, Winter, S1'!K23*(Main!$B$4))</f>
        <v>2.4016725343951584</v>
      </c>
      <c r="L23" s="2">
        <f>('[1]Qc, Winter, S1'!L23*(Main!$B$4))</f>
        <v>2.3967520125548289</v>
      </c>
      <c r="M23" s="2">
        <f>('[1]Qc, Winter, S1'!M23*(Main!$B$4))</f>
        <v>2.4213574339685269</v>
      </c>
      <c r="N23" s="2">
        <f>('[1]Qc, Winter, S1'!N23*(Main!$B$4))</f>
        <v>2.6673981512508131</v>
      </c>
      <c r="O23" s="2">
        <f>('[1]Qc, Winter, S1'!O23*(Main!$B$4))</f>
        <v>2.6624781936160353</v>
      </c>
      <c r="P23" s="2">
        <f>('[1]Qc, Winter, S1'!P23*(Main!$B$4))</f>
        <v>2.1851583245724528</v>
      </c>
      <c r="Q23" s="2">
        <f>('[1]Qc, Winter, S1'!Q23*(Main!$B$4))</f>
        <v>2.076899529983014</v>
      </c>
      <c r="R23" s="2">
        <f>('[1]Qc, Winter, S1'!R23*(Main!$B$4))</f>
        <v>1.7668864102294839</v>
      </c>
      <c r="S23" s="2">
        <f>('[1]Qc, Winter, S1'!S23*(Main!$B$4))</f>
        <v>1.8111739219430714</v>
      </c>
      <c r="T23" s="2">
        <f>('[1]Qc, Winter, S1'!T23*(Main!$B$4))</f>
        <v>1.8111739219430714</v>
      </c>
      <c r="U23" s="2">
        <f>('[1]Qc, Winter, S1'!U23*(Main!$B$4))</f>
        <v>2.0670579250353729</v>
      </c>
      <c r="V23" s="2">
        <f>('[1]Qc, Winter, S1'!V23*(Main!$B$4))</f>
        <v>1.8111739219430714</v>
      </c>
      <c r="W23" s="2">
        <f>('[1]Qc, Winter, S1'!W23*(Main!$B$4))</f>
        <v>1.9686407412707159</v>
      </c>
      <c r="X23" s="2">
        <f>('[1]Qc, Winter, S1'!X23*(Main!$B$4))</f>
        <v>1.6389449699503147</v>
      </c>
      <c r="Y23" s="2">
        <f>('[1]Qc, Winter, S1'!Y23*(Main!$B$4))</f>
        <v>1.6340238868430033</v>
      </c>
    </row>
    <row r="24" spans="1:25" x14ac:dyDescent="0.3">
      <c r="A24">
        <v>72</v>
      </c>
      <c r="B24" s="2">
        <f>('[1]Qc, Winter, S1'!B24*(Main!$B$4))</f>
        <v>11.350870459739751</v>
      </c>
      <c r="C24" s="2">
        <f>('[1]Qc, Winter, S1'!C24*(Main!$B$4))</f>
        <v>9.345085627946224</v>
      </c>
      <c r="D24" s="2">
        <f>('[1]Qc, Winter, S1'!D24*(Main!$B$4))</f>
        <v>8.8241887053993899</v>
      </c>
      <c r="E24" s="2">
        <f>('[1]Qc, Winter, S1'!E24*(Main!$B$4))</f>
        <v>8.1248499462461812</v>
      </c>
      <c r="F24" s="2">
        <f>('[1]Qc, Winter, S1'!F24*(Main!$B$4))</f>
        <v>8.2467818480576423</v>
      </c>
      <c r="G24" s="2">
        <f>('[1]Qc, Winter, S1'!G24*(Main!$B$4))</f>
        <v>8.5750254718291963</v>
      </c>
      <c r="H24" s="2">
        <f>('[1]Qc, Winter, S1'!H24*(Main!$B$4))</f>
        <v>3.4741355677518091</v>
      </c>
      <c r="I24" s="2">
        <f>('[1]Qc, Winter, S1'!I24*(Main!$B$4))</f>
        <v>0.69002033731252221</v>
      </c>
      <c r="J24" s="2">
        <f>('[1]Qc, Winter, S1'!J24*(Main!$B$4))</f>
        <v>0.48427565074822432</v>
      </c>
      <c r="K24" s="2">
        <f>('[1]Qc, Winter, S1'!K24*(Main!$B$4))</f>
        <v>1.0717232922904354</v>
      </c>
      <c r="L24" s="2">
        <f>('[1]Qc, Winter, S1'!L24*(Main!$B$4))</f>
        <v>6.807312726735498</v>
      </c>
      <c r="M24" s="2">
        <f>('[1]Qc, Winter, S1'!M24*(Main!$B$4))</f>
        <v>5.8264341804063848</v>
      </c>
      <c r="N24" s="2">
        <f>('[1]Qc, Winter, S1'!N24*(Main!$B$4))</f>
        <v>3.6243460219282433</v>
      </c>
      <c r="O24" s="2">
        <f>('[1]Qc, Winter, S1'!O24*(Main!$B$4))</f>
        <v>5.7653748828674525</v>
      </c>
      <c r="P24" s="2">
        <f>('[1]Qc, Winter, S1'!P24*(Main!$B$4))</f>
        <v>8.170495198051432</v>
      </c>
      <c r="Q24" s="2">
        <f>('[1]Qc, Winter, S1'!Q24*(Main!$B$4))</f>
        <v>9.5309519276955559</v>
      </c>
      <c r="R24" s="2">
        <f>('[1]Qc, Winter, S1'!R24*(Main!$B$4))</f>
        <v>8.5065293897208427</v>
      </c>
      <c r="S24" s="2">
        <f>('[1]Qc, Winter, S1'!S24*(Main!$B$4))</f>
        <v>1.3030292438154674</v>
      </c>
      <c r="T24" s="2">
        <f>('[1]Qc, Winter, S1'!T24*(Main!$B$4))</f>
        <v>2.7212638808919363</v>
      </c>
      <c r="U24" s="2">
        <f>('[1]Qc, Winter, S1'!U24*(Main!$B$4))</f>
        <v>2.7107268132596558</v>
      </c>
      <c r="V24" s="2">
        <f>('[1]Qc, Winter, S1'!V24*(Main!$B$4))</f>
        <v>3.0978041023490523</v>
      </c>
      <c r="W24" s="2">
        <f>('[1]Qc, Winter, S1'!W24*(Main!$B$4))</f>
        <v>6.0312970900952436</v>
      </c>
      <c r="X24" s="2">
        <f>('[1]Qc, Winter, S1'!X24*(Main!$B$4))</f>
        <v>9.4709760370527523</v>
      </c>
      <c r="Y24" s="2">
        <f>('[1]Qc, Winter, S1'!Y24*(Main!$B$4))</f>
        <v>8.2323249417806235</v>
      </c>
    </row>
    <row r="25" spans="1:25" x14ac:dyDescent="0.3">
      <c r="A25">
        <v>103</v>
      </c>
      <c r="B25" s="2">
        <f>('[1]Qc, Winter, S1'!B25*(Main!$B$4))</f>
        <v>-22.294013833533729</v>
      </c>
      <c r="C25" s="2">
        <f>('[1]Qc, Winter, S1'!C25*(Main!$B$4))</f>
        <v>-26.250823269532155</v>
      </c>
      <c r="D25" s="2">
        <f>('[1]Qc, Winter, S1'!D25*(Main!$B$4))</f>
        <v>-25.552489583798987</v>
      </c>
      <c r="E25" s="2">
        <f>('[1]Qc, Winter, S1'!E25*(Main!$B$4))</f>
        <v>-25.215895888290195</v>
      </c>
      <c r="F25" s="2">
        <f>('[1]Qc, Winter, S1'!F25*(Main!$B$4))</f>
        <v>-25.106435691441362</v>
      </c>
      <c r="G25" s="2">
        <f>('[1]Qc, Winter, S1'!G25*(Main!$B$4))</f>
        <v>-24.776658936054208</v>
      </c>
      <c r="H25" s="2">
        <f>('[1]Qc, Winter, S1'!H25*(Main!$B$4))</f>
        <v>-6.9851827909702955</v>
      </c>
      <c r="I25" s="2">
        <f>('[1]Qc, Winter, S1'!I25*(Main!$B$4))</f>
        <v>5.0906323738491439</v>
      </c>
      <c r="J25" s="2">
        <f>('[1]Qc, Winter, S1'!J25*(Main!$B$4))</f>
        <v>9.5092316947936091</v>
      </c>
      <c r="K25" s="2">
        <f>('[1]Qc, Winter, S1'!K25*(Main!$B$4))</f>
        <v>14.075077607052487</v>
      </c>
      <c r="L25" s="2">
        <f>('[1]Qc, Winter, S1'!L25*(Main!$B$4))</f>
        <v>9.0188000472197185</v>
      </c>
      <c r="M25" s="2">
        <f>('[1]Qc, Winter, S1'!M25*(Main!$B$4))</f>
        <v>7.63567126990689</v>
      </c>
      <c r="N25" s="2">
        <f>('[1]Qc, Winter, S1'!N25*(Main!$B$4))</f>
        <v>7.9466503889073978</v>
      </c>
      <c r="O25" s="2">
        <f>('[1]Qc, Winter, S1'!O25*(Main!$B$4))</f>
        <v>8.3108736299589019</v>
      </c>
      <c r="P25" s="2">
        <f>('[1]Qc, Winter, S1'!P25*(Main!$B$4))</f>
        <v>4.3148213410630119</v>
      </c>
      <c r="Q25" s="2">
        <f>('[1]Qc, Winter, S1'!Q25*(Main!$B$4))</f>
        <v>-2.370517268356001</v>
      </c>
      <c r="R25" s="2">
        <f>('[1]Qc, Winter, S1'!R25*(Main!$B$4))</f>
        <v>-4.3757043302439858</v>
      </c>
      <c r="S25" s="2">
        <f>('[1]Qc, Winter, S1'!S25*(Main!$B$4))</f>
        <v>6.1912517414815653</v>
      </c>
      <c r="T25" s="2">
        <f>('[1]Qc, Winter, S1'!T25*(Main!$B$4))</f>
        <v>8.8331922505861851</v>
      </c>
      <c r="U25" s="2">
        <f>('[1]Qc, Winter, S1'!U25*(Main!$B$4))</f>
        <v>6.5543786459263673</v>
      </c>
      <c r="V25" s="2">
        <f>('[1]Qc, Winter, S1'!V25*(Main!$B$4))</f>
        <v>4.7858982051444787</v>
      </c>
      <c r="W25" s="2">
        <f>('[1]Qc, Winter, S1'!W25*(Main!$B$4))</f>
        <v>2.150162584802918</v>
      </c>
      <c r="X25" s="2">
        <f>('[1]Qc, Winter, S1'!X25*(Main!$B$4))</f>
        <v>-6.8938143035736097</v>
      </c>
      <c r="Y25" s="2">
        <f>('[1]Qc, Winter, S1'!Y25*(Main!$B$4))</f>
        <v>-8.9343342444957745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2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('EV Characterization'!B$4-'EV Characterization'!B$2)*VLOOKUP($A2,'EV Distribution'!$A$2:$B$1048576,2,FALSE)</f>
        <v>9.6165293999999985E-2</v>
      </c>
      <c r="C2" s="2">
        <f>('EV Characterization'!C$4-'EV Characterization'!C$2)*VLOOKUP($A2,'EV Distribution'!$A$2:$B$1048576,2,FALSE)</f>
        <v>0.116325994</v>
      </c>
      <c r="D2" s="2">
        <f>('EV Characterization'!D$4-'EV Characterization'!D$2)*VLOOKUP($A2,'EV Distribution'!$A$2:$B$1048576,2,FALSE)</f>
        <v>0.15476520299999999</v>
      </c>
      <c r="E2" s="2">
        <f>('EV Characterization'!E$4-'EV Characterization'!E$2)*VLOOKUP($A2,'EV Distribution'!$A$2:$B$1048576,2,FALSE)</f>
        <v>0.18371444100000001</v>
      </c>
      <c r="F2" s="2">
        <f>('EV Characterization'!F$4-'EV Characterization'!F$2)*VLOOKUP($A2,'EV Distribution'!$A$2:$B$1048576,2,FALSE)</f>
        <v>0.21187517900000002</v>
      </c>
      <c r="G2" s="2">
        <f>('EV Characterization'!G$4-'EV Characterization'!G$2)*VLOOKUP($A2,'EV Distribution'!$A$2:$B$1048576,2,FALSE)</f>
        <v>0.22804308100000001</v>
      </c>
      <c r="H2" s="2">
        <f>('EV Characterization'!H$4-'EV Characterization'!H$2)*VLOOKUP($A2,'EV Distribution'!$A$2:$B$1048576,2,FALSE)</f>
        <v>0.21124861199999997</v>
      </c>
      <c r="I2" s="2">
        <f>('EV Characterization'!I$4-'EV Characterization'!I$2)*VLOOKUP($A2,'EV Distribution'!$A$2:$B$1048576,2,FALSE)</f>
        <v>0.31132021799999998</v>
      </c>
      <c r="J2" s="2">
        <f>('EV Characterization'!J$4-'EV Characterization'!J$2)*VLOOKUP($A2,'EV Distribution'!$A$2:$B$1048576,2,FALSE)</f>
        <v>0.27698710200000004</v>
      </c>
      <c r="K2" s="2">
        <f>('EV Characterization'!K$4-'EV Characterization'!K$2)*VLOOKUP($A2,'EV Distribution'!$A$2:$B$1048576,2,FALSE)</f>
        <v>0.326609233</v>
      </c>
      <c r="L2" s="2">
        <f>('EV Characterization'!L$4-'EV Characterization'!L$2)*VLOOKUP($A2,'EV Distribution'!$A$2:$B$1048576,2,FALSE)</f>
        <v>0.33253310899999999</v>
      </c>
      <c r="M2" s="2">
        <f>('EV Characterization'!M$4-'EV Characterization'!M$2)*VLOOKUP($A2,'EV Distribution'!$A$2:$B$1048576,2,FALSE)</f>
        <v>0.32401332500000002</v>
      </c>
      <c r="N2" s="2">
        <f>('EV Characterization'!N$4-'EV Characterization'!N$2)*VLOOKUP($A2,'EV Distribution'!$A$2:$B$1048576,2,FALSE)</f>
        <v>0.299408805</v>
      </c>
      <c r="O2" s="2">
        <f>('EV Characterization'!O$4-'EV Characterization'!O$2)*VLOOKUP($A2,'EV Distribution'!$A$2:$B$1048576,2,FALSE)</f>
        <v>0.28335295300000002</v>
      </c>
      <c r="P2" s="2">
        <f>('EV Characterization'!P$4-'EV Characterization'!P$2)*VLOOKUP($A2,'EV Distribution'!$A$2:$B$1048576,2,FALSE)</f>
        <v>0.274419248</v>
      </c>
      <c r="Q2" s="2">
        <f>('EV Characterization'!Q$4-'EV Characterization'!Q$2)*VLOOKUP($A2,'EV Distribution'!$A$2:$B$1048576,2,FALSE)</f>
        <v>0.25708245699999999</v>
      </c>
      <c r="R2" s="2">
        <f>('EV Characterization'!R$4-'EV Characterization'!R$2)*VLOOKUP($A2,'EV Distribution'!$A$2:$B$1048576,2,FALSE)</f>
        <v>0.24568680599999998</v>
      </c>
      <c r="S2" s="2">
        <f>('EV Characterization'!S$4-'EV Characterization'!S$2)*VLOOKUP($A2,'EV Distribution'!$A$2:$B$1048576,2,FALSE)</f>
        <v>0.232953942</v>
      </c>
      <c r="T2" s="2">
        <f>('EV Characterization'!T$4-'EV Characterization'!T$2)*VLOOKUP($A2,'EV Distribution'!$A$2:$B$1048576,2,FALSE)</f>
        <v>0.16688428200000002</v>
      </c>
      <c r="U2" s="2">
        <f>('EV Characterization'!U$4-'EV Characterization'!U$2)*VLOOKUP($A2,'EV Distribution'!$A$2:$B$1048576,2,FALSE)</f>
        <v>0.17418081199999999</v>
      </c>
      <c r="V2" s="2">
        <f>('EV Characterization'!V$4-'EV Characterization'!V$2)*VLOOKUP($A2,'EV Distribution'!$A$2:$B$1048576,2,FALSE)</f>
        <v>0.18311659200000002</v>
      </c>
      <c r="W2" s="2">
        <f>('EV Characterization'!W$4-'EV Characterization'!W$2)*VLOOKUP($A2,'EV Distribution'!$A$2:$B$1048576,2,FALSE)</f>
        <v>0.19840353199999999</v>
      </c>
      <c r="X2" s="2">
        <f>('EV Characterization'!X$4-'EV Characterization'!X$2)*VLOOKUP($A2,'EV Distribution'!$A$2:$B$1048576,2,FALSE)</f>
        <v>7.635186599999999E-2</v>
      </c>
      <c r="Y2" s="2">
        <f>('EV Characterization'!Y$4-'EV Characterization'!Y$2)*VLOOKUP($A2,'EV Distribution'!$A$2:$B$1048576,2,FALSE)</f>
        <v>8.4808570000000014E-2</v>
      </c>
    </row>
    <row r="3" spans="1:25" x14ac:dyDescent="0.3">
      <c r="A3">
        <v>2</v>
      </c>
      <c r="B3" s="2">
        <f>('EV Characterization'!B$4-'EV Characterization'!B$2)*VLOOKUP($A3,'EV Distribution'!$A$2:$B$1048576,2,FALSE)</f>
        <v>0.41015077199999994</v>
      </c>
      <c r="C3" s="2">
        <f>('EV Characterization'!C$4-'EV Characterization'!C$2)*VLOOKUP($A3,'EV Distribution'!$A$2:$B$1048576,2,FALSE)</f>
        <v>0.49613737200000002</v>
      </c>
      <c r="D3" s="2">
        <f>('EV Characterization'!D$4-'EV Characterization'!D$2)*VLOOKUP($A3,'EV Distribution'!$A$2:$B$1048576,2,FALSE)</f>
        <v>0.66008291399999997</v>
      </c>
      <c r="E3" s="2">
        <f>('EV Characterization'!E$4-'EV Characterization'!E$2)*VLOOKUP($A3,'EV Distribution'!$A$2:$B$1048576,2,FALSE)</f>
        <v>0.78355315800000003</v>
      </c>
      <c r="F3" s="2">
        <f>('EV Characterization'!F$4-'EV Characterization'!F$2)*VLOOKUP($A3,'EV Distribution'!$A$2:$B$1048576,2,FALSE)</f>
        <v>0.90366040200000008</v>
      </c>
      <c r="G3" s="2">
        <f>('EV Characterization'!G$4-'EV Characterization'!G$2)*VLOOKUP($A3,'EV Distribution'!$A$2:$B$1048576,2,FALSE)</f>
        <v>0.97261747800000009</v>
      </c>
      <c r="H3" s="2">
        <f>('EV Characterization'!H$4-'EV Characterization'!H$2)*VLOOKUP($A3,'EV Distribution'!$A$2:$B$1048576,2,FALSE)</f>
        <v>0.90098805599999998</v>
      </c>
      <c r="I3" s="2">
        <f>('EV Characterization'!I$4-'EV Characterization'!I$2)*VLOOKUP($A3,'EV Distribution'!$A$2:$B$1048576,2,FALSE)</f>
        <v>1.327799484</v>
      </c>
      <c r="J3" s="2">
        <f>('EV Characterization'!J$4-'EV Characterization'!J$2)*VLOOKUP($A3,'EV Distribution'!$A$2:$B$1048576,2,FALSE)</f>
        <v>1.1813666760000001</v>
      </c>
      <c r="K3" s="2">
        <f>('EV Characterization'!K$4-'EV Characterization'!K$2)*VLOOKUP($A3,'EV Distribution'!$A$2:$B$1048576,2,FALSE)</f>
        <v>1.3930080540000001</v>
      </c>
      <c r="L3" s="2">
        <f>('EV Characterization'!L$4-'EV Characterization'!L$2)*VLOOKUP($A3,'EV Distribution'!$A$2:$B$1048576,2,FALSE)</f>
        <v>1.418273742</v>
      </c>
      <c r="M3" s="2">
        <f>('EV Characterization'!M$4-'EV Characterization'!M$2)*VLOOKUP($A3,'EV Distribution'!$A$2:$B$1048576,2,FALSE)</f>
        <v>1.3819363500000001</v>
      </c>
      <c r="N3" s="2">
        <f>('EV Characterization'!N$4-'EV Characterization'!N$2)*VLOOKUP($A3,'EV Distribution'!$A$2:$B$1048576,2,FALSE)</f>
        <v>1.27699659</v>
      </c>
      <c r="O3" s="2">
        <f>('EV Characterization'!O$4-'EV Characterization'!O$2)*VLOOKUP($A3,'EV Distribution'!$A$2:$B$1048576,2,FALSE)</f>
        <v>1.2085174140000001</v>
      </c>
      <c r="P3" s="2">
        <f>('EV Characterization'!P$4-'EV Characterization'!P$2)*VLOOKUP($A3,'EV Distribution'!$A$2:$B$1048576,2,FALSE)</f>
        <v>1.170414624</v>
      </c>
      <c r="Q3" s="2">
        <f>('EV Characterization'!Q$4-'EV Characterization'!Q$2)*VLOOKUP($A3,'EV Distribution'!$A$2:$B$1048576,2,FALSE)</f>
        <v>1.0964721659999999</v>
      </c>
      <c r="R3" s="2">
        <f>('EV Characterization'!R$4-'EV Characterization'!R$2)*VLOOKUP($A3,'EV Distribution'!$A$2:$B$1048576,2,FALSE)</f>
        <v>1.047869028</v>
      </c>
      <c r="S3" s="2">
        <f>('EV Characterization'!S$4-'EV Characterization'!S$2)*VLOOKUP($A3,'EV Distribution'!$A$2:$B$1048576,2,FALSE)</f>
        <v>0.99356259599999996</v>
      </c>
      <c r="T3" s="2">
        <f>('EV Characterization'!T$4-'EV Characterization'!T$2)*VLOOKUP($A3,'EV Distribution'!$A$2:$B$1048576,2,FALSE)</f>
        <v>0.7117715160000001</v>
      </c>
      <c r="U3" s="2">
        <f>('EV Characterization'!U$4-'EV Characterization'!U$2)*VLOOKUP($A3,'EV Distribution'!$A$2:$B$1048576,2,FALSE)</f>
        <v>0.74289165600000007</v>
      </c>
      <c r="V3" s="2">
        <f>('EV Characterization'!V$4-'EV Characterization'!V$2)*VLOOKUP($A3,'EV Distribution'!$A$2:$B$1048576,2,FALSE)</f>
        <v>0.78100329600000007</v>
      </c>
      <c r="W3" s="2">
        <f>('EV Characterization'!W$4-'EV Characterization'!W$2)*VLOOKUP($A3,'EV Distribution'!$A$2:$B$1048576,2,FALSE)</f>
        <v>0.84620301599999992</v>
      </c>
      <c r="X3" s="2">
        <f>('EV Characterization'!X$4-'EV Characterization'!X$2)*VLOOKUP($A3,'EV Distribution'!$A$2:$B$1048576,2,FALSE)</f>
        <v>0.32564530799999997</v>
      </c>
      <c r="Y3" s="2">
        <f>('EV Characterization'!Y$4-'EV Characterization'!Y$2)*VLOOKUP($A3,'EV Distribution'!$A$2:$B$1048576,2,FALSE)</f>
        <v>0.3617136600000001</v>
      </c>
    </row>
    <row r="4" spans="1:25" x14ac:dyDescent="0.3">
      <c r="A4">
        <v>3</v>
      </c>
      <c r="B4" s="2">
        <f>('EV Characterization'!B$4-'EV Characterization'!B$2)*VLOOKUP($A4,'EV Distribution'!$A$2:$B$1048576,2,FALSE)</f>
        <v>0.58394347199999996</v>
      </c>
      <c r="C4" s="2">
        <f>('EV Characterization'!C$4-'EV Characterization'!C$2)*VLOOKUP($A4,'EV Distribution'!$A$2:$B$1048576,2,FALSE)</f>
        <v>0.70636507200000009</v>
      </c>
      <c r="D4" s="2">
        <f>('EV Characterization'!D$4-'EV Characterization'!D$2)*VLOOKUP($A4,'EV Distribution'!$A$2:$B$1048576,2,FALSE)</f>
        <v>0.939779064</v>
      </c>
      <c r="E4" s="2">
        <f>('EV Characterization'!E$4-'EV Characterization'!E$2)*VLOOKUP($A4,'EV Distribution'!$A$2:$B$1048576,2,FALSE)</f>
        <v>1.1155672080000001</v>
      </c>
      <c r="F4" s="2">
        <f>('EV Characterization'!F$4-'EV Characterization'!F$2)*VLOOKUP($A4,'EV Distribution'!$A$2:$B$1048576,2,FALSE)</f>
        <v>1.2865673520000003</v>
      </c>
      <c r="G4" s="2">
        <f>('EV Characterization'!G$4-'EV Characterization'!G$2)*VLOOKUP($A4,'EV Distribution'!$A$2:$B$1048576,2,FALSE)</f>
        <v>1.3847435280000002</v>
      </c>
      <c r="H4" s="2">
        <f>('EV Characterization'!H$4-'EV Characterization'!H$2)*VLOOKUP($A4,'EV Distribution'!$A$2:$B$1048576,2,FALSE)</f>
        <v>1.2827626559999998</v>
      </c>
      <c r="I4" s="2">
        <f>('EV Characterization'!I$4-'EV Characterization'!I$2)*VLOOKUP($A4,'EV Distribution'!$A$2:$B$1048576,2,FALSE)</f>
        <v>1.890426384</v>
      </c>
      <c r="J4" s="2">
        <f>('EV Characterization'!J$4-'EV Characterization'!J$2)*VLOOKUP($A4,'EV Distribution'!$A$2:$B$1048576,2,FALSE)</f>
        <v>1.6819457760000001</v>
      </c>
      <c r="K4" s="2">
        <f>('EV Characterization'!K$4-'EV Characterization'!K$2)*VLOOKUP($A4,'EV Distribution'!$A$2:$B$1048576,2,FALSE)</f>
        <v>1.9832657039999999</v>
      </c>
      <c r="L4" s="2">
        <f>('EV Characterization'!L$4-'EV Characterization'!L$2)*VLOOKUP($A4,'EV Distribution'!$A$2:$B$1048576,2,FALSE)</f>
        <v>2.0192371920000003</v>
      </c>
      <c r="M4" s="2">
        <f>('EV Characterization'!M$4-'EV Characterization'!M$2)*VLOOKUP($A4,'EV Distribution'!$A$2:$B$1048576,2,FALSE)</f>
        <v>1.9675026000000002</v>
      </c>
      <c r="N4" s="2">
        <f>('EV Characterization'!N$4-'EV Characterization'!N$2)*VLOOKUP($A4,'EV Distribution'!$A$2:$B$1048576,2,FALSE)</f>
        <v>1.8180968399999999</v>
      </c>
      <c r="O4" s="2">
        <f>('EV Characterization'!O$4-'EV Characterization'!O$2)*VLOOKUP($A4,'EV Distribution'!$A$2:$B$1048576,2,FALSE)</f>
        <v>1.7206010640000002</v>
      </c>
      <c r="P4" s="2">
        <f>('EV Characterization'!P$4-'EV Characterization'!P$2)*VLOOKUP($A4,'EV Distribution'!$A$2:$B$1048576,2,FALSE)</f>
        <v>1.666353024</v>
      </c>
      <c r="Q4" s="2">
        <f>('EV Characterization'!Q$4-'EV Characterization'!Q$2)*VLOOKUP($A4,'EV Distribution'!$A$2:$B$1048576,2,FALSE)</f>
        <v>1.5610790159999999</v>
      </c>
      <c r="R4" s="2">
        <f>('EV Characterization'!R$4-'EV Characterization'!R$2)*VLOOKUP($A4,'EV Distribution'!$A$2:$B$1048576,2,FALSE)</f>
        <v>1.4918813279999998</v>
      </c>
      <c r="S4" s="2">
        <f>('EV Characterization'!S$4-'EV Characterization'!S$2)*VLOOKUP($A4,'EV Distribution'!$A$2:$B$1048576,2,FALSE)</f>
        <v>1.4145636959999999</v>
      </c>
      <c r="T4" s="2">
        <f>('EV Characterization'!T$4-'EV Characterization'!T$2)*VLOOKUP($A4,'EV Distribution'!$A$2:$B$1048576,2,FALSE)</f>
        <v>1.0133696160000001</v>
      </c>
      <c r="U4" s="2">
        <f>('EV Characterization'!U$4-'EV Characterization'!U$2)*VLOOKUP($A4,'EV Distribution'!$A$2:$B$1048576,2,FALSE)</f>
        <v>1.0576762559999999</v>
      </c>
      <c r="V4" s="2">
        <f>('EV Characterization'!V$4-'EV Characterization'!V$2)*VLOOKUP($A4,'EV Distribution'!$A$2:$B$1048576,2,FALSE)</f>
        <v>1.1119368960000002</v>
      </c>
      <c r="W4" s="2">
        <f>('EV Characterization'!W$4-'EV Characterization'!W$2)*VLOOKUP($A4,'EV Distribution'!$A$2:$B$1048576,2,FALSE)</f>
        <v>1.2047636159999999</v>
      </c>
      <c r="X4" s="2">
        <f>('EV Characterization'!X$4-'EV Characterization'!X$2)*VLOOKUP($A4,'EV Distribution'!$A$2:$B$1048576,2,FALSE)</f>
        <v>0.46363060799999994</v>
      </c>
      <c r="Y4" s="2">
        <f>('EV Characterization'!Y$4-'EV Characterization'!Y$2)*VLOOKUP($A4,'EV Distribution'!$A$2:$B$1048576,2,FALSE)</f>
        <v>0.51498216000000008</v>
      </c>
    </row>
    <row r="5" spans="1:25" x14ac:dyDescent="0.3">
      <c r="A5">
        <v>4</v>
      </c>
      <c r="B5" s="2">
        <f>('EV Characterization'!B$4-'EV Characterization'!B$2)*VLOOKUP($A5,'EV Distribution'!$A$2:$B$1048576,2,FALSE)</f>
        <v>0.85158422999999983</v>
      </c>
      <c r="C5" s="2">
        <f>('EV Characterization'!C$4-'EV Characterization'!C$2)*VLOOKUP($A5,'EV Distribution'!$A$2:$B$1048576,2,FALSE)</f>
        <v>1.0301157299999999</v>
      </c>
      <c r="D5" s="2">
        <f>('EV Characterization'!D$4-'EV Characterization'!D$2)*VLOOKUP($A5,'EV Distribution'!$A$2:$B$1048576,2,FALSE)</f>
        <v>1.3705111349999999</v>
      </c>
      <c r="E5" s="2">
        <f>('EV Characterization'!E$4-'EV Characterization'!E$2)*VLOOKUP($A5,'EV Distribution'!$A$2:$B$1048576,2,FALSE)</f>
        <v>1.626868845</v>
      </c>
      <c r="F5" s="2">
        <f>('EV Characterization'!F$4-'EV Characterization'!F$2)*VLOOKUP($A5,'EV Distribution'!$A$2:$B$1048576,2,FALSE)</f>
        <v>1.8762440550000001</v>
      </c>
      <c r="G5" s="2">
        <f>('EV Characterization'!G$4-'EV Characterization'!G$2)*VLOOKUP($A5,'EV Distribution'!$A$2:$B$1048576,2,FALSE)</f>
        <v>2.0194176449999999</v>
      </c>
      <c r="H5" s="2">
        <f>('EV Characterization'!H$4-'EV Characterization'!H$2)*VLOOKUP($A5,'EV Distribution'!$A$2:$B$1048576,2,FALSE)</f>
        <v>1.8706955399999998</v>
      </c>
      <c r="I5" s="2">
        <f>('EV Characterization'!I$4-'EV Characterization'!I$2)*VLOOKUP($A5,'EV Distribution'!$A$2:$B$1048576,2,FALSE)</f>
        <v>2.7568718099999998</v>
      </c>
      <c r="J5" s="2">
        <f>('EV Characterization'!J$4-'EV Characterization'!J$2)*VLOOKUP($A5,'EV Distribution'!$A$2:$B$1048576,2,FALSE)</f>
        <v>2.4528375900000001</v>
      </c>
      <c r="K5" s="2">
        <f>('EV Characterization'!K$4-'EV Characterization'!K$2)*VLOOKUP($A5,'EV Distribution'!$A$2:$B$1048576,2,FALSE)</f>
        <v>2.8922624849999998</v>
      </c>
      <c r="L5" s="2">
        <f>('EV Characterization'!L$4-'EV Characterization'!L$2)*VLOOKUP($A5,'EV Distribution'!$A$2:$B$1048576,2,FALSE)</f>
        <v>2.9447209050000001</v>
      </c>
      <c r="M5" s="2">
        <f>('EV Characterization'!M$4-'EV Characterization'!M$2)*VLOOKUP($A5,'EV Distribution'!$A$2:$B$1048576,2,FALSE)</f>
        <v>2.8692746250000001</v>
      </c>
      <c r="N5" s="2">
        <f>('EV Characterization'!N$4-'EV Characterization'!N$2)*VLOOKUP($A5,'EV Distribution'!$A$2:$B$1048576,2,FALSE)</f>
        <v>2.6513912249999998</v>
      </c>
      <c r="O5" s="2">
        <f>('EV Characterization'!O$4-'EV Characterization'!O$2)*VLOOKUP($A5,'EV Distribution'!$A$2:$B$1048576,2,FALSE)</f>
        <v>2.5092098850000002</v>
      </c>
      <c r="P5" s="2">
        <f>('EV Characterization'!P$4-'EV Characterization'!P$2)*VLOOKUP($A5,'EV Distribution'!$A$2:$B$1048576,2,FALSE)</f>
        <v>2.4300981599999996</v>
      </c>
      <c r="Q5" s="2">
        <f>('EV Characterization'!Q$4-'EV Characterization'!Q$2)*VLOOKUP($A5,'EV Distribution'!$A$2:$B$1048576,2,FALSE)</f>
        <v>2.2765735649999996</v>
      </c>
      <c r="R5" s="2">
        <f>('EV Characterization'!R$4-'EV Characterization'!R$2)*VLOOKUP($A5,'EV Distribution'!$A$2:$B$1048576,2,FALSE)</f>
        <v>2.1756602699999998</v>
      </c>
      <c r="S5" s="2">
        <f>('EV Characterization'!S$4-'EV Characterization'!S$2)*VLOOKUP($A5,'EV Distribution'!$A$2:$B$1048576,2,FALSE)</f>
        <v>2.0629053899999996</v>
      </c>
      <c r="T5" s="2">
        <f>('EV Characterization'!T$4-'EV Characterization'!T$2)*VLOOKUP($A5,'EV Distribution'!$A$2:$B$1048576,2,FALSE)</f>
        <v>1.47783069</v>
      </c>
      <c r="U5" s="2">
        <f>('EV Characterization'!U$4-'EV Characterization'!U$2)*VLOOKUP($A5,'EV Distribution'!$A$2:$B$1048576,2,FALSE)</f>
        <v>1.54244454</v>
      </c>
      <c r="V5" s="2">
        <f>('EV Characterization'!V$4-'EV Characterization'!V$2)*VLOOKUP($A5,'EV Distribution'!$A$2:$B$1048576,2,FALSE)</f>
        <v>1.6215746400000002</v>
      </c>
      <c r="W5" s="2">
        <f>('EV Characterization'!W$4-'EV Characterization'!W$2)*VLOOKUP($A5,'EV Distribution'!$A$2:$B$1048576,2,FALSE)</f>
        <v>1.7569469399999997</v>
      </c>
      <c r="X5" s="2">
        <f>('EV Characterization'!X$4-'EV Characterization'!X$2)*VLOOKUP($A5,'EV Distribution'!$A$2:$B$1048576,2,FALSE)</f>
        <v>0.67612796999999991</v>
      </c>
      <c r="Y5" s="2">
        <f>('EV Characterization'!Y$4-'EV Characterization'!Y$2)*VLOOKUP($A5,'EV Distribution'!$A$2:$B$1048576,2,FALSE)</f>
        <v>0.75101565000000015</v>
      </c>
    </row>
    <row r="6" spans="1:25" x14ac:dyDescent="0.3">
      <c r="A6">
        <v>5</v>
      </c>
      <c r="B6" s="2">
        <f>('EV Characterization'!B$4-'EV Characterization'!B$2)*VLOOKUP($A6,'EV Distribution'!$A$2:$B$1048576,2,FALSE)</f>
        <v>0.20044091399999997</v>
      </c>
      <c r="C6" s="2">
        <f>('EV Characterization'!C$4-'EV Characterization'!C$2)*VLOOKUP($A6,'EV Distribution'!$A$2:$B$1048576,2,FALSE)</f>
        <v>0.24246261399999999</v>
      </c>
      <c r="D6" s="2">
        <f>('EV Characterization'!D$4-'EV Characterization'!D$2)*VLOOKUP($A6,'EV Distribution'!$A$2:$B$1048576,2,FALSE)</f>
        <v>0.32258289299999998</v>
      </c>
      <c r="E6" s="2">
        <f>('EV Characterization'!E$4-'EV Characterization'!E$2)*VLOOKUP($A6,'EV Distribution'!$A$2:$B$1048576,2,FALSE)</f>
        <v>0.382922871</v>
      </c>
      <c r="F6" s="2">
        <f>('EV Characterization'!F$4-'EV Characterization'!F$2)*VLOOKUP($A6,'EV Distribution'!$A$2:$B$1048576,2,FALSE)</f>
        <v>0.44161934900000005</v>
      </c>
      <c r="G6" s="2">
        <f>('EV Characterization'!G$4-'EV Characterization'!G$2)*VLOOKUP($A6,'EV Distribution'!$A$2:$B$1048576,2,FALSE)</f>
        <v>0.475318711</v>
      </c>
      <c r="H6" s="2">
        <f>('EV Characterization'!H$4-'EV Characterization'!H$2)*VLOOKUP($A6,'EV Distribution'!$A$2:$B$1048576,2,FALSE)</f>
        <v>0.44031337199999993</v>
      </c>
      <c r="I6" s="2">
        <f>('EV Characterization'!I$4-'EV Characterization'!I$2)*VLOOKUP($A6,'EV Distribution'!$A$2:$B$1048576,2,FALSE)</f>
        <v>0.64889635800000001</v>
      </c>
      <c r="J6" s="2">
        <f>('EV Characterization'!J$4-'EV Characterization'!J$2)*VLOOKUP($A6,'EV Distribution'!$A$2:$B$1048576,2,FALSE)</f>
        <v>0.577334562</v>
      </c>
      <c r="K6" s="2">
        <f>('EV Characterization'!K$4-'EV Characterization'!K$2)*VLOOKUP($A6,'EV Distribution'!$A$2:$B$1048576,2,FALSE)</f>
        <v>0.68076382299999993</v>
      </c>
      <c r="L6" s="2">
        <f>('EV Characterization'!L$4-'EV Characterization'!L$2)*VLOOKUP($A6,'EV Distribution'!$A$2:$B$1048576,2,FALSE)</f>
        <v>0.69311117899999997</v>
      </c>
      <c r="M6" s="2">
        <f>('EV Characterization'!M$4-'EV Characterization'!M$2)*VLOOKUP($A6,'EV Distribution'!$A$2:$B$1048576,2,FALSE)</f>
        <v>0.67535307499999997</v>
      </c>
      <c r="N6" s="2">
        <f>('EV Characterization'!N$4-'EV Characterization'!N$2)*VLOOKUP($A6,'EV Distribution'!$A$2:$B$1048576,2,FALSE)</f>
        <v>0.62406895499999993</v>
      </c>
      <c r="O6" s="2">
        <f>('EV Characterization'!O$4-'EV Characterization'!O$2)*VLOOKUP($A6,'EV Distribution'!$A$2:$B$1048576,2,FALSE)</f>
        <v>0.59060314300000005</v>
      </c>
      <c r="P6" s="2">
        <f>('EV Characterization'!P$4-'EV Characterization'!P$2)*VLOOKUP($A6,'EV Distribution'!$A$2:$B$1048576,2,FALSE)</f>
        <v>0.57198228799999995</v>
      </c>
      <c r="Q6" s="2">
        <f>('EV Characterization'!Q$4-'EV Characterization'!Q$2)*VLOOKUP($A6,'EV Distribution'!$A$2:$B$1048576,2,FALSE)</f>
        <v>0.53584656699999988</v>
      </c>
      <c r="R6" s="2">
        <f>('EV Characterization'!R$4-'EV Characterization'!R$2)*VLOOKUP($A6,'EV Distribution'!$A$2:$B$1048576,2,FALSE)</f>
        <v>0.51209418600000001</v>
      </c>
      <c r="S6" s="2">
        <f>('EV Characterization'!S$4-'EV Characterization'!S$2)*VLOOKUP($A6,'EV Distribution'!$A$2:$B$1048576,2,FALSE)</f>
        <v>0.48555460199999995</v>
      </c>
      <c r="T6" s="2">
        <f>('EV Characterization'!T$4-'EV Characterization'!T$2)*VLOOKUP($A6,'EV Distribution'!$A$2:$B$1048576,2,FALSE)</f>
        <v>0.34784314200000005</v>
      </c>
      <c r="U6" s="2">
        <f>('EV Characterization'!U$4-'EV Characterization'!U$2)*VLOOKUP($A6,'EV Distribution'!$A$2:$B$1048576,2,FALSE)</f>
        <v>0.36305157199999999</v>
      </c>
      <c r="V6" s="2">
        <f>('EV Characterization'!V$4-'EV Characterization'!V$2)*VLOOKUP($A6,'EV Distribution'!$A$2:$B$1048576,2,FALSE)</f>
        <v>0.38167675200000001</v>
      </c>
      <c r="W6" s="2">
        <f>('EV Characterization'!W$4-'EV Characterization'!W$2)*VLOOKUP($A6,'EV Distribution'!$A$2:$B$1048576,2,FALSE)</f>
        <v>0.41353989199999996</v>
      </c>
      <c r="X6" s="2">
        <f>('EV Characterization'!X$4-'EV Characterization'!X$2)*VLOOKUP($A6,'EV Distribution'!$A$2:$B$1048576,2,FALSE)</f>
        <v>0.15914304599999998</v>
      </c>
      <c r="Y6" s="2">
        <f>('EV Characterization'!Y$4-'EV Characterization'!Y$2)*VLOOKUP($A6,'EV Distribution'!$A$2:$B$1048576,2,FALSE)</f>
        <v>0.17676967000000002</v>
      </c>
    </row>
    <row r="7" spans="1:25" x14ac:dyDescent="0.3">
      <c r="A7">
        <v>7</v>
      </c>
      <c r="B7" s="2">
        <f>('EV Characterization'!B$4-'EV Characterization'!B$2)*VLOOKUP($A7,'EV Distribution'!$A$2:$B$1048576,2,FALSE)</f>
        <v>0</v>
      </c>
      <c r="C7" s="2">
        <f>('EV Characterization'!C$4-'EV Characterization'!C$2)*VLOOKUP($A7,'EV Distribution'!$A$2:$B$1048576,2,FALSE)</f>
        <v>0</v>
      </c>
      <c r="D7" s="2">
        <f>('EV Characterization'!D$4-'EV Characterization'!D$2)*VLOOKUP($A7,'EV Distribution'!$A$2:$B$1048576,2,FALSE)</f>
        <v>0</v>
      </c>
      <c r="E7" s="2">
        <f>('EV Characterization'!E$4-'EV Characterization'!E$2)*VLOOKUP($A7,'EV Distribution'!$A$2:$B$1048576,2,FALSE)</f>
        <v>0</v>
      </c>
      <c r="F7" s="2">
        <f>('EV Characterization'!F$4-'EV Characterization'!F$2)*VLOOKUP($A7,'EV Distribution'!$A$2:$B$1048576,2,FALSE)</f>
        <v>0</v>
      </c>
      <c r="G7" s="2">
        <f>('EV Characterization'!G$4-'EV Characterization'!G$2)*VLOOKUP($A7,'EV Distribution'!$A$2:$B$1048576,2,FALSE)</f>
        <v>0</v>
      </c>
      <c r="H7" s="2">
        <f>('EV Characterization'!H$4-'EV Characterization'!H$2)*VLOOKUP($A7,'EV Distribution'!$A$2:$B$1048576,2,FALSE)</f>
        <v>0</v>
      </c>
      <c r="I7" s="2">
        <f>('EV Characterization'!I$4-'EV Characterization'!I$2)*VLOOKUP($A7,'EV Distribution'!$A$2:$B$1048576,2,FALSE)</f>
        <v>0</v>
      </c>
      <c r="J7" s="2">
        <f>('EV Characterization'!J$4-'EV Characterization'!J$2)*VLOOKUP($A7,'EV Distribution'!$A$2:$B$1048576,2,FALSE)</f>
        <v>0</v>
      </c>
      <c r="K7" s="2">
        <f>('EV Characterization'!K$4-'EV Characterization'!K$2)*VLOOKUP($A7,'EV Distribution'!$A$2:$B$1048576,2,FALSE)</f>
        <v>0</v>
      </c>
      <c r="L7" s="2">
        <f>('EV Characterization'!L$4-'EV Characterization'!L$2)*VLOOKUP($A7,'EV Distribution'!$A$2:$B$1048576,2,FALSE)</f>
        <v>0</v>
      </c>
      <c r="M7" s="2">
        <f>('EV Characterization'!M$4-'EV Characterization'!M$2)*VLOOKUP($A7,'EV Distribution'!$A$2:$B$1048576,2,FALSE)</f>
        <v>0</v>
      </c>
      <c r="N7" s="2">
        <f>('EV Characterization'!N$4-'EV Characterization'!N$2)*VLOOKUP($A7,'EV Distribution'!$A$2:$B$1048576,2,FALSE)</f>
        <v>0</v>
      </c>
      <c r="O7" s="2">
        <f>('EV Characterization'!O$4-'EV Characterization'!O$2)*VLOOKUP($A7,'EV Distribution'!$A$2:$B$1048576,2,FALSE)</f>
        <v>0</v>
      </c>
      <c r="P7" s="2">
        <f>('EV Characterization'!P$4-'EV Characterization'!P$2)*VLOOKUP($A7,'EV Distribution'!$A$2:$B$1048576,2,FALSE)</f>
        <v>0</v>
      </c>
      <c r="Q7" s="2">
        <f>('EV Characterization'!Q$4-'EV Characterization'!Q$2)*VLOOKUP($A7,'EV Distribution'!$A$2:$B$1048576,2,FALSE)</f>
        <v>0</v>
      </c>
      <c r="R7" s="2">
        <f>('EV Characterization'!R$4-'EV Characterization'!R$2)*VLOOKUP($A7,'EV Distribution'!$A$2:$B$1048576,2,FALSE)</f>
        <v>0</v>
      </c>
      <c r="S7" s="2">
        <f>('EV Characterization'!S$4-'EV Characterization'!S$2)*VLOOKUP($A7,'EV Distribution'!$A$2:$B$1048576,2,FALSE)</f>
        <v>0</v>
      </c>
      <c r="T7" s="2">
        <f>('EV Characterization'!T$4-'EV Characterization'!T$2)*VLOOKUP($A7,'EV Distribution'!$A$2:$B$1048576,2,FALSE)</f>
        <v>0</v>
      </c>
      <c r="U7" s="2">
        <f>('EV Characterization'!U$4-'EV Characterization'!U$2)*VLOOKUP($A7,'EV Distribution'!$A$2:$B$1048576,2,FALSE)</f>
        <v>0</v>
      </c>
      <c r="V7" s="2">
        <f>('EV Characterization'!V$4-'EV Characterization'!V$2)*VLOOKUP($A7,'EV Distribution'!$A$2:$B$1048576,2,FALSE)</f>
        <v>0</v>
      </c>
      <c r="W7" s="2">
        <f>('EV Characterization'!W$4-'EV Characterization'!W$2)*VLOOKUP($A7,'EV Distribution'!$A$2:$B$1048576,2,FALSE)</f>
        <v>0</v>
      </c>
      <c r="X7" s="2">
        <f>('EV Characterization'!X$4-'EV Characterization'!X$2)*VLOOKUP($A7,'EV Distribution'!$A$2:$B$1048576,2,FALSE)</f>
        <v>0</v>
      </c>
      <c r="Y7" s="2">
        <f>('EV Characterization'!Y$4-'EV Characterization'!Y$2)*VLOOKUP($A7,'EV Distribution'!$A$2:$B$1048576,2,FALSE)</f>
        <v>0</v>
      </c>
    </row>
    <row r="8" spans="1:25" x14ac:dyDescent="0.3">
      <c r="A8">
        <v>8</v>
      </c>
      <c r="B8" s="2">
        <f>('EV Characterization'!B$4-'EV Characterization'!B$2)*VLOOKUP($A8,'EV Distribution'!$A$2:$B$1048576,2,FALSE)</f>
        <v>0</v>
      </c>
      <c r="C8" s="2">
        <f>('EV Characterization'!C$4-'EV Characterization'!C$2)*VLOOKUP($A8,'EV Distribution'!$A$2:$B$1048576,2,FALSE)</f>
        <v>0</v>
      </c>
      <c r="D8" s="2">
        <f>('EV Characterization'!D$4-'EV Characterization'!D$2)*VLOOKUP($A8,'EV Distribution'!$A$2:$B$1048576,2,FALSE)</f>
        <v>0</v>
      </c>
      <c r="E8" s="2">
        <f>('EV Characterization'!E$4-'EV Characterization'!E$2)*VLOOKUP($A8,'EV Distribution'!$A$2:$B$1048576,2,FALSE)</f>
        <v>0</v>
      </c>
      <c r="F8" s="2">
        <f>('EV Characterization'!F$4-'EV Characterization'!F$2)*VLOOKUP($A8,'EV Distribution'!$A$2:$B$1048576,2,FALSE)</f>
        <v>0</v>
      </c>
      <c r="G8" s="2">
        <f>('EV Characterization'!G$4-'EV Characterization'!G$2)*VLOOKUP($A8,'EV Distribution'!$A$2:$B$1048576,2,FALSE)</f>
        <v>0</v>
      </c>
      <c r="H8" s="2">
        <f>('EV Characterization'!H$4-'EV Characterization'!H$2)*VLOOKUP($A8,'EV Distribution'!$A$2:$B$1048576,2,FALSE)</f>
        <v>0</v>
      </c>
      <c r="I8" s="2">
        <f>('EV Characterization'!I$4-'EV Characterization'!I$2)*VLOOKUP($A8,'EV Distribution'!$A$2:$B$1048576,2,FALSE)</f>
        <v>0</v>
      </c>
      <c r="J8" s="2">
        <f>('EV Characterization'!J$4-'EV Characterization'!J$2)*VLOOKUP($A8,'EV Distribution'!$A$2:$B$1048576,2,FALSE)</f>
        <v>0</v>
      </c>
      <c r="K8" s="2">
        <f>('EV Characterization'!K$4-'EV Characterization'!K$2)*VLOOKUP($A8,'EV Distribution'!$A$2:$B$1048576,2,FALSE)</f>
        <v>0</v>
      </c>
      <c r="L8" s="2">
        <f>('EV Characterization'!L$4-'EV Characterization'!L$2)*VLOOKUP($A8,'EV Distribution'!$A$2:$B$1048576,2,FALSE)</f>
        <v>0</v>
      </c>
      <c r="M8" s="2">
        <f>('EV Characterization'!M$4-'EV Characterization'!M$2)*VLOOKUP($A8,'EV Distribution'!$A$2:$B$1048576,2,FALSE)</f>
        <v>0</v>
      </c>
      <c r="N8" s="2">
        <f>('EV Characterization'!N$4-'EV Characterization'!N$2)*VLOOKUP($A8,'EV Distribution'!$A$2:$B$1048576,2,FALSE)</f>
        <v>0</v>
      </c>
      <c r="O8" s="2">
        <f>('EV Characterization'!O$4-'EV Characterization'!O$2)*VLOOKUP($A8,'EV Distribution'!$A$2:$B$1048576,2,FALSE)</f>
        <v>0</v>
      </c>
      <c r="P8" s="2">
        <f>('EV Characterization'!P$4-'EV Characterization'!P$2)*VLOOKUP($A8,'EV Distribution'!$A$2:$B$1048576,2,FALSE)</f>
        <v>0</v>
      </c>
      <c r="Q8" s="2">
        <f>('EV Characterization'!Q$4-'EV Characterization'!Q$2)*VLOOKUP($A8,'EV Distribution'!$A$2:$B$1048576,2,FALSE)</f>
        <v>0</v>
      </c>
      <c r="R8" s="2">
        <f>('EV Characterization'!R$4-'EV Characterization'!R$2)*VLOOKUP($A8,'EV Distribution'!$A$2:$B$1048576,2,FALSE)</f>
        <v>0</v>
      </c>
      <c r="S8" s="2">
        <f>('EV Characterization'!S$4-'EV Characterization'!S$2)*VLOOKUP($A8,'EV Distribution'!$A$2:$B$1048576,2,FALSE)</f>
        <v>0</v>
      </c>
      <c r="T8" s="2">
        <f>('EV Characterization'!T$4-'EV Characterization'!T$2)*VLOOKUP($A8,'EV Distribution'!$A$2:$B$1048576,2,FALSE)</f>
        <v>0</v>
      </c>
      <c r="U8" s="2">
        <f>('EV Characterization'!U$4-'EV Characterization'!U$2)*VLOOKUP($A8,'EV Distribution'!$A$2:$B$1048576,2,FALSE)</f>
        <v>0</v>
      </c>
      <c r="V8" s="2">
        <f>('EV Characterization'!V$4-'EV Characterization'!V$2)*VLOOKUP($A8,'EV Distribution'!$A$2:$B$1048576,2,FALSE)</f>
        <v>0</v>
      </c>
      <c r="W8" s="2">
        <f>('EV Characterization'!W$4-'EV Characterization'!W$2)*VLOOKUP($A8,'EV Distribution'!$A$2:$B$1048576,2,FALSE)</f>
        <v>0</v>
      </c>
      <c r="X8" s="2">
        <f>('EV Characterization'!X$4-'EV Characterization'!X$2)*VLOOKUP($A8,'EV Distribution'!$A$2:$B$1048576,2,FALSE)</f>
        <v>0</v>
      </c>
      <c r="Y8" s="2">
        <f>('EV Characterization'!Y$4-'EV Characterization'!Y$2)*VLOOKUP($A8,'EV Distribution'!$A$2:$B$1048576,2,FALSE)</f>
        <v>0</v>
      </c>
    </row>
    <row r="9" spans="1:25" x14ac:dyDescent="0.3">
      <c r="A9">
        <v>9</v>
      </c>
      <c r="B9" s="2">
        <f>('EV Characterization'!B$4-'EV Characterization'!B$2)*VLOOKUP($A9,'EV Distribution'!$A$2:$B$1048576,2,FALSE)</f>
        <v>1.1157491339999999</v>
      </c>
      <c r="C9" s="2">
        <f>('EV Characterization'!C$4-'EV Characterization'!C$2)*VLOOKUP($A9,'EV Distribution'!$A$2:$B$1048576,2,FALSE)</f>
        <v>1.3496618339999999</v>
      </c>
      <c r="D9" s="2">
        <f>('EV Characterization'!D$4-'EV Characterization'!D$2)*VLOOKUP($A9,'EV Distribution'!$A$2:$B$1048576,2,FALSE)</f>
        <v>1.7956492829999999</v>
      </c>
      <c r="E9" s="2">
        <f>('EV Characterization'!E$4-'EV Characterization'!E$2)*VLOOKUP($A9,'EV Distribution'!$A$2:$B$1048576,2,FALSE)</f>
        <v>2.1315302009999999</v>
      </c>
      <c r="F9" s="2">
        <f>('EV Characterization'!F$4-'EV Characterization'!F$2)*VLOOKUP($A9,'EV Distribution'!$A$2:$B$1048576,2,FALSE)</f>
        <v>2.4582626190000001</v>
      </c>
      <c r="G9" s="2">
        <f>('EV Characterization'!G$4-'EV Characterization'!G$2)*VLOOKUP($A9,'EV Distribution'!$A$2:$B$1048576,2,FALSE)</f>
        <v>2.6458492410000001</v>
      </c>
      <c r="H9" s="2">
        <f>('EV Characterization'!H$4-'EV Characterization'!H$2)*VLOOKUP($A9,'EV Distribution'!$A$2:$B$1048576,2,FALSE)</f>
        <v>2.4509929319999997</v>
      </c>
      <c r="I9" s="2">
        <f>('EV Characterization'!I$4-'EV Characterization'!I$2)*VLOOKUP($A9,'EV Distribution'!$A$2:$B$1048576,2,FALSE)</f>
        <v>3.6120646979999997</v>
      </c>
      <c r="J9" s="2">
        <f>('EV Characterization'!J$4-'EV Characterization'!J$2)*VLOOKUP($A9,'EV Distribution'!$A$2:$B$1048576,2,FALSE)</f>
        <v>3.213717822</v>
      </c>
      <c r="K9" s="2">
        <f>('EV Characterization'!K$4-'EV Characterization'!K$2)*VLOOKUP($A9,'EV Distribution'!$A$2:$B$1048576,2,FALSE)</f>
        <v>3.7894541129999997</v>
      </c>
      <c r="L9" s="2">
        <f>('EV Characterization'!L$4-'EV Characterization'!L$2)*VLOOKUP($A9,'EV Distribution'!$A$2:$B$1048576,2,FALSE)</f>
        <v>3.8581853490000002</v>
      </c>
      <c r="M9" s="2">
        <f>('EV Characterization'!M$4-'EV Characterization'!M$2)*VLOOKUP($A9,'EV Distribution'!$A$2:$B$1048576,2,FALSE)</f>
        <v>3.7593353250000003</v>
      </c>
      <c r="N9" s="2">
        <f>('EV Characterization'!N$4-'EV Characterization'!N$2)*VLOOKUP($A9,'EV Distribution'!$A$2:$B$1048576,2,FALSE)</f>
        <v>3.4738636049999996</v>
      </c>
      <c r="O9" s="2">
        <f>('EV Characterization'!O$4-'EV Characterization'!O$2)*VLOOKUP($A9,'EV Distribution'!$A$2:$B$1048576,2,FALSE)</f>
        <v>3.2875770330000003</v>
      </c>
      <c r="P9" s="2">
        <f>('EV Characterization'!P$4-'EV Characterization'!P$2)*VLOOKUP($A9,'EV Distribution'!$A$2:$B$1048576,2,FALSE)</f>
        <v>3.1839245279999995</v>
      </c>
      <c r="Q9" s="2">
        <f>('EV Characterization'!Q$4-'EV Characterization'!Q$2)*VLOOKUP($A9,'EV Distribution'!$A$2:$B$1048576,2,FALSE)</f>
        <v>2.9827759769999997</v>
      </c>
      <c r="R9" s="2">
        <f>('EV Characterization'!R$4-'EV Characterization'!R$2)*VLOOKUP($A9,'EV Distribution'!$A$2:$B$1048576,2,FALSE)</f>
        <v>2.8505589659999999</v>
      </c>
      <c r="S9" s="2">
        <f>('EV Characterization'!S$4-'EV Characterization'!S$2)*VLOOKUP($A9,'EV Distribution'!$A$2:$B$1048576,2,FALSE)</f>
        <v>2.7028270619999999</v>
      </c>
      <c r="T9" s="2">
        <f>('EV Characterization'!T$4-'EV Characterization'!T$2)*VLOOKUP($A9,'EV Distribution'!$A$2:$B$1048576,2,FALSE)</f>
        <v>1.9362598020000001</v>
      </c>
      <c r="U9" s="2">
        <f>('EV Characterization'!U$4-'EV Characterization'!U$2)*VLOOKUP($A9,'EV Distribution'!$A$2:$B$1048576,2,FALSE)</f>
        <v>2.0209171320000001</v>
      </c>
      <c r="V9" s="2">
        <f>('EV Characterization'!V$4-'EV Characterization'!V$2)*VLOOKUP($A9,'EV Distribution'!$A$2:$B$1048576,2,FALSE)</f>
        <v>2.1245937120000002</v>
      </c>
      <c r="W9" s="2">
        <f>('EV Characterization'!W$4-'EV Characterization'!W$2)*VLOOKUP($A9,'EV Distribution'!$A$2:$B$1048576,2,FALSE)</f>
        <v>2.301959052</v>
      </c>
      <c r="X9" s="2">
        <f>('EV Characterization'!X$4-'EV Characterization'!X$2)*VLOOKUP($A9,'EV Distribution'!$A$2:$B$1048576,2,FALSE)</f>
        <v>0.88586562599999985</v>
      </c>
      <c r="Y9" s="2">
        <f>('EV Characterization'!Y$4-'EV Characterization'!Y$2)*VLOOKUP($A9,'EV Distribution'!$A$2:$B$1048576,2,FALSE)</f>
        <v>0.98398377000000015</v>
      </c>
    </row>
    <row r="10" spans="1:25" x14ac:dyDescent="0.3">
      <c r="A10">
        <v>10</v>
      </c>
      <c r="B10" s="2">
        <f>('EV Characterization'!B$4-'EV Characterization'!B$2)*VLOOKUP($A10,'EV Distribution'!$A$2:$B$1048576,2,FALSE)</f>
        <v>0.52021948200000001</v>
      </c>
      <c r="C10" s="2">
        <f>('EV Characterization'!C$4-'EV Characterization'!C$2)*VLOOKUP($A10,'EV Distribution'!$A$2:$B$1048576,2,FALSE)</f>
        <v>0.62928158200000006</v>
      </c>
      <c r="D10" s="2">
        <f>('EV Characterization'!D$4-'EV Characterization'!D$2)*VLOOKUP($A10,'EV Distribution'!$A$2:$B$1048576,2,FALSE)</f>
        <v>0.83722380900000004</v>
      </c>
      <c r="E10" s="2">
        <f>('EV Characterization'!E$4-'EV Characterization'!E$2)*VLOOKUP($A10,'EV Distribution'!$A$2:$B$1048576,2,FALSE)</f>
        <v>0.99382872300000014</v>
      </c>
      <c r="F10" s="2">
        <f>('EV Characterization'!F$4-'EV Characterization'!F$2)*VLOOKUP($A10,'EV Distribution'!$A$2:$B$1048576,2,FALSE)</f>
        <v>1.1461681370000003</v>
      </c>
      <c r="G10" s="2">
        <f>('EV Characterization'!G$4-'EV Characterization'!G$2)*VLOOKUP($A10,'EV Distribution'!$A$2:$B$1048576,2,FALSE)</f>
        <v>1.2336306430000001</v>
      </c>
      <c r="H10" s="2">
        <f>('EV Characterization'!H$4-'EV Characterization'!H$2)*VLOOKUP($A10,'EV Distribution'!$A$2:$B$1048576,2,FALSE)</f>
        <v>1.1427786359999998</v>
      </c>
      <c r="I10" s="2">
        <f>('EV Characterization'!I$4-'EV Characterization'!I$2)*VLOOKUP($A10,'EV Distribution'!$A$2:$B$1048576,2,FALSE)</f>
        <v>1.684129854</v>
      </c>
      <c r="J10" s="2">
        <f>('EV Characterization'!J$4-'EV Characterization'!J$2)*VLOOKUP($A10,'EV Distribution'!$A$2:$B$1048576,2,FALSE)</f>
        <v>1.4984001060000003</v>
      </c>
      <c r="K10" s="2">
        <f>('EV Characterization'!K$4-'EV Characterization'!K$2)*VLOOKUP($A10,'EV Distribution'!$A$2:$B$1048576,2,FALSE)</f>
        <v>1.766837899</v>
      </c>
      <c r="L10" s="2">
        <f>('EV Characterization'!L$4-'EV Characterization'!L$2)*VLOOKUP($A10,'EV Distribution'!$A$2:$B$1048576,2,FALSE)</f>
        <v>1.7988839270000001</v>
      </c>
      <c r="M10" s="2">
        <f>('EV Characterization'!M$4-'EV Characterization'!M$2)*VLOOKUP($A10,'EV Distribution'!$A$2:$B$1048576,2,FALSE)</f>
        <v>1.7527949750000003</v>
      </c>
      <c r="N10" s="2">
        <f>('EV Characterization'!N$4-'EV Characterization'!N$2)*VLOOKUP($A10,'EV Distribution'!$A$2:$B$1048576,2,FALSE)</f>
        <v>1.619693415</v>
      </c>
      <c r="O10" s="2">
        <f>('EV Characterization'!O$4-'EV Characterization'!O$2)*VLOOKUP($A10,'EV Distribution'!$A$2:$B$1048576,2,FALSE)</f>
        <v>1.5328370590000002</v>
      </c>
      <c r="P10" s="2">
        <f>('EV Characterization'!P$4-'EV Characterization'!P$2)*VLOOKUP($A10,'EV Distribution'!$A$2:$B$1048576,2,FALSE)</f>
        <v>1.4845089439999999</v>
      </c>
      <c r="Q10" s="2">
        <f>('EV Characterization'!Q$4-'EV Characterization'!Q$2)*VLOOKUP($A10,'EV Distribution'!$A$2:$B$1048576,2,FALSE)</f>
        <v>1.3907231709999999</v>
      </c>
      <c r="R10" s="2">
        <f>('EV Characterization'!R$4-'EV Characterization'!R$2)*VLOOKUP($A10,'EV Distribution'!$A$2:$B$1048576,2,FALSE)</f>
        <v>1.3290768180000001</v>
      </c>
      <c r="S10" s="2">
        <f>('EV Characterization'!S$4-'EV Characterization'!S$2)*VLOOKUP($A10,'EV Distribution'!$A$2:$B$1048576,2,FALSE)</f>
        <v>1.2601966259999999</v>
      </c>
      <c r="T10" s="2">
        <f>('EV Characterization'!T$4-'EV Characterization'!T$2)*VLOOKUP($A10,'EV Distribution'!$A$2:$B$1048576,2,FALSE)</f>
        <v>0.90278364600000016</v>
      </c>
      <c r="U10" s="2">
        <f>('EV Characterization'!U$4-'EV Characterization'!U$2)*VLOOKUP($A10,'EV Distribution'!$A$2:$B$1048576,2,FALSE)</f>
        <v>0.94225523600000005</v>
      </c>
      <c r="V10" s="2">
        <f>('EV Characterization'!V$4-'EV Characterization'!V$2)*VLOOKUP($A10,'EV Distribution'!$A$2:$B$1048576,2,FALSE)</f>
        <v>0.99059457600000023</v>
      </c>
      <c r="W10" s="2">
        <f>('EV Characterization'!W$4-'EV Characterization'!W$2)*VLOOKUP($A10,'EV Distribution'!$A$2:$B$1048576,2,FALSE)</f>
        <v>1.0732913959999999</v>
      </c>
      <c r="X10" s="2">
        <f>('EV Characterization'!X$4-'EV Characterization'!X$2)*VLOOKUP($A10,'EV Distribution'!$A$2:$B$1048576,2,FALSE)</f>
        <v>0.41303599799999996</v>
      </c>
      <c r="Y10" s="2">
        <f>('EV Characterization'!Y$4-'EV Characterization'!Y$2)*VLOOKUP($A10,'EV Distribution'!$A$2:$B$1048576,2,FALSE)</f>
        <v>0.45878371000000012</v>
      </c>
    </row>
    <row r="11" spans="1:25" x14ac:dyDescent="0.3">
      <c r="A11">
        <v>11</v>
      </c>
      <c r="B11" s="2">
        <f>('EV Characterization'!B$4-'EV Characterization'!B$2)*VLOOKUP($A11,'EV Distribution'!$A$2:$B$1048576,2,FALSE)</f>
        <v>0</v>
      </c>
      <c r="C11" s="2">
        <f>('EV Characterization'!C$4-'EV Characterization'!C$2)*VLOOKUP($A11,'EV Distribution'!$A$2:$B$1048576,2,FALSE)</f>
        <v>0</v>
      </c>
      <c r="D11" s="2">
        <f>('EV Characterization'!D$4-'EV Characterization'!D$2)*VLOOKUP($A11,'EV Distribution'!$A$2:$B$1048576,2,FALSE)</f>
        <v>0</v>
      </c>
      <c r="E11" s="2">
        <f>('EV Characterization'!E$4-'EV Characterization'!E$2)*VLOOKUP($A11,'EV Distribution'!$A$2:$B$1048576,2,FALSE)</f>
        <v>0</v>
      </c>
      <c r="F11" s="2">
        <f>('EV Characterization'!F$4-'EV Characterization'!F$2)*VLOOKUP($A11,'EV Distribution'!$A$2:$B$1048576,2,FALSE)</f>
        <v>0</v>
      </c>
      <c r="G11" s="2">
        <f>('EV Characterization'!G$4-'EV Characterization'!G$2)*VLOOKUP($A11,'EV Distribution'!$A$2:$B$1048576,2,FALSE)</f>
        <v>0</v>
      </c>
      <c r="H11" s="2">
        <f>('EV Characterization'!H$4-'EV Characterization'!H$2)*VLOOKUP($A11,'EV Distribution'!$A$2:$B$1048576,2,FALSE)</f>
        <v>0</v>
      </c>
      <c r="I11" s="2">
        <f>('EV Characterization'!I$4-'EV Characterization'!I$2)*VLOOKUP($A11,'EV Distribution'!$A$2:$B$1048576,2,FALSE)</f>
        <v>0</v>
      </c>
      <c r="J11" s="2">
        <f>('EV Characterization'!J$4-'EV Characterization'!J$2)*VLOOKUP($A11,'EV Distribution'!$A$2:$B$1048576,2,FALSE)</f>
        <v>0</v>
      </c>
      <c r="K11" s="2">
        <f>('EV Characterization'!K$4-'EV Characterization'!K$2)*VLOOKUP($A11,'EV Distribution'!$A$2:$B$1048576,2,FALSE)</f>
        <v>0</v>
      </c>
      <c r="L11" s="2">
        <f>('EV Characterization'!L$4-'EV Characterization'!L$2)*VLOOKUP($A11,'EV Distribution'!$A$2:$B$1048576,2,FALSE)</f>
        <v>0</v>
      </c>
      <c r="M11" s="2">
        <f>('EV Characterization'!M$4-'EV Characterization'!M$2)*VLOOKUP($A11,'EV Distribution'!$A$2:$B$1048576,2,FALSE)</f>
        <v>0</v>
      </c>
      <c r="N11" s="2">
        <f>('EV Characterization'!N$4-'EV Characterization'!N$2)*VLOOKUP($A11,'EV Distribution'!$A$2:$B$1048576,2,FALSE)</f>
        <v>0</v>
      </c>
      <c r="O11" s="2">
        <f>('EV Characterization'!O$4-'EV Characterization'!O$2)*VLOOKUP($A11,'EV Distribution'!$A$2:$B$1048576,2,FALSE)</f>
        <v>0</v>
      </c>
      <c r="P11" s="2">
        <f>('EV Characterization'!P$4-'EV Characterization'!P$2)*VLOOKUP($A11,'EV Distribution'!$A$2:$B$1048576,2,FALSE)</f>
        <v>0</v>
      </c>
      <c r="Q11" s="2">
        <f>('EV Characterization'!Q$4-'EV Characterization'!Q$2)*VLOOKUP($A11,'EV Distribution'!$A$2:$B$1048576,2,FALSE)</f>
        <v>0</v>
      </c>
      <c r="R11" s="2">
        <f>('EV Characterization'!R$4-'EV Characterization'!R$2)*VLOOKUP($A11,'EV Distribution'!$A$2:$B$1048576,2,FALSE)</f>
        <v>0</v>
      </c>
      <c r="S11" s="2">
        <f>('EV Characterization'!S$4-'EV Characterization'!S$2)*VLOOKUP($A11,'EV Distribution'!$A$2:$B$1048576,2,FALSE)</f>
        <v>0</v>
      </c>
      <c r="T11" s="2">
        <f>('EV Characterization'!T$4-'EV Characterization'!T$2)*VLOOKUP($A11,'EV Distribution'!$A$2:$B$1048576,2,FALSE)</f>
        <v>0</v>
      </c>
      <c r="U11" s="2">
        <f>('EV Characterization'!U$4-'EV Characterization'!U$2)*VLOOKUP($A11,'EV Distribution'!$A$2:$B$1048576,2,FALSE)</f>
        <v>0</v>
      </c>
      <c r="V11" s="2">
        <f>('EV Characterization'!V$4-'EV Characterization'!V$2)*VLOOKUP($A11,'EV Distribution'!$A$2:$B$1048576,2,FALSE)</f>
        <v>0</v>
      </c>
      <c r="W11" s="2">
        <f>('EV Characterization'!W$4-'EV Characterization'!W$2)*VLOOKUP($A11,'EV Distribution'!$A$2:$B$1048576,2,FALSE)</f>
        <v>0</v>
      </c>
      <c r="X11" s="2">
        <f>('EV Characterization'!X$4-'EV Characterization'!X$2)*VLOOKUP($A11,'EV Distribution'!$A$2:$B$1048576,2,FALSE)</f>
        <v>0</v>
      </c>
      <c r="Y11" s="2">
        <f>('EV Characterization'!Y$4-'EV Characterization'!Y$2)*VLOOKUP($A11,'EV Distribution'!$A$2:$B$1048576,2,FALSE)</f>
        <v>0</v>
      </c>
    </row>
    <row r="12" spans="1:25" x14ac:dyDescent="0.3">
      <c r="A12">
        <v>12</v>
      </c>
      <c r="B12" s="2">
        <f>('EV Characterization'!B$4-'EV Characterization'!B$2)*VLOOKUP($A12,'EV Distribution'!$A$2:$B$1048576,2,FALSE)</f>
        <v>2.9961861479999996</v>
      </c>
      <c r="C12" s="2">
        <f>('EV Characterization'!C$4-'EV Characterization'!C$2)*VLOOKUP($A12,'EV Distribution'!$A$2:$B$1048576,2,FALSE)</f>
        <v>3.6243255480000003</v>
      </c>
      <c r="D12" s="2">
        <f>('EV Characterization'!D$4-'EV Characterization'!D$2)*VLOOKUP($A12,'EV Distribution'!$A$2:$B$1048576,2,FALSE)</f>
        <v>4.8219616260000002</v>
      </c>
      <c r="E12" s="2">
        <f>('EV Characterization'!E$4-'EV Characterization'!E$2)*VLOOKUP($A12,'EV Distribution'!$A$2:$B$1048576,2,FALSE)</f>
        <v>5.7239222220000006</v>
      </c>
      <c r="F12" s="2">
        <f>('EV Characterization'!F$4-'EV Characterization'!F$2)*VLOOKUP($A12,'EV Distribution'!$A$2:$B$1048576,2,FALSE)</f>
        <v>6.6013158180000007</v>
      </c>
      <c r="G12" s="2">
        <f>('EV Characterization'!G$4-'EV Characterization'!G$2)*VLOOKUP($A12,'EV Distribution'!$A$2:$B$1048576,2,FALSE)</f>
        <v>7.1050531020000003</v>
      </c>
      <c r="H12" s="2">
        <f>('EV Characterization'!H$4-'EV Characterization'!H$2)*VLOOKUP($A12,'EV Distribution'!$A$2:$B$1048576,2,FALSE)</f>
        <v>6.5817941039999992</v>
      </c>
      <c r="I12" s="2">
        <f>('EV Characterization'!I$4-'EV Characterization'!I$2)*VLOOKUP($A12,'EV Distribution'!$A$2:$B$1048576,2,FALSE)</f>
        <v>9.6996877559999994</v>
      </c>
      <c r="J12" s="2">
        <f>('EV Characterization'!J$4-'EV Characterization'!J$2)*VLOOKUP($A12,'EV Distribution'!$A$2:$B$1048576,2,FALSE)</f>
        <v>8.6299836840000008</v>
      </c>
      <c r="K12" s="2">
        <f>('EV Characterization'!K$4-'EV Characterization'!K$2)*VLOOKUP($A12,'EV Distribution'!$A$2:$B$1048576,2,FALSE)</f>
        <v>10.176041886</v>
      </c>
      <c r="L12" s="2">
        <f>('EV Characterization'!L$4-'EV Characterization'!L$2)*VLOOKUP($A12,'EV Distribution'!$A$2:$B$1048576,2,FALSE)</f>
        <v>10.360609878</v>
      </c>
      <c r="M12" s="2">
        <f>('EV Characterization'!M$4-'EV Characterization'!M$2)*VLOOKUP($A12,'EV Distribution'!$A$2:$B$1048576,2,FALSE)</f>
        <v>10.09516215</v>
      </c>
      <c r="N12" s="2">
        <f>('EV Characterization'!N$4-'EV Characterization'!N$2)*VLOOKUP($A12,'EV Distribution'!$A$2:$B$1048576,2,FALSE)</f>
        <v>9.3285683099999996</v>
      </c>
      <c r="O12" s="2">
        <f>('EV Characterization'!O$4-'EV Characterization'!O$2)*VLOOKUP($A12,'EV Distribution'!$A$2:$B$1048576,2,FALSE)</f>
        <v>8.8283221259999998</v>
      </c>
      <c r="P12" s="2">
        <f>('EV Characterization'!P$4-'EV Characterization'!P$2)*VLOOKUP($A12,'EV Distribution'!$A$2:$B$1048576,2,FALSE)</f>
        <v>8.549978015999999</v>
      </c>
      <c r="Q12" s="2">
        <f>('EV Characterization'!Q$4-'EV Characterization'!Q$2)*VLOOKUP($A12,'EV Distribution'!$A$2:$B$1048576,2,FALSE)</f>
        <v>8.0098220939999987</v>
      </c>
      <c r="R12" s="2">
        <f>('EV Characterization'!R$4-'EV Characterization'!R$2)*VLOOKUP($A12,'EV Distribution'!$A$2:$B$1048576,2,FALSE)</f>
        <v>7.6547720519999993</v>
      </c>
      <c r="S12" s="2">
        <f>('EV Characterization'!S$4-'EV Characterization'!S$2)*VLOOKUP($A12,'EV Distribution'!$A$2:$B$1048576,2,FALSE)</f>
        <v>7.2580589639999999</v>
      </c>
      <c r="T12" s="2">
        <f>('EV Characterization'!T$4-'EV Characterization'!T$2)*VLOOKUP($A12,'EV Distribution'!$A$2:$B$1048576,2,FALSE)</f>
        <v>5.1995512440000002</v>
      </c>
      <c r="U12" s="2">
        <f>('EV Characterization'!U$4-'EV Characterization'!U$2)*VLOOKUP($A12,'EV Distribution'!$A$2:$B$1048576,2,FALSE)</f>
        <v>5.4268865039999996</v>
      </c>
      <c r="V12" s="2">
        <f>('EV Characterization'!V$4-'EV Characterization'!V$2)*VLOOKUP($A12,'EV Distribution'!$A$2:$B$1048576,2,FALSE)</f>
        <v>5.705295264000001</v>
      </c>
      <c r="W12" s="2">
        <f>('EV Characterization'!W$4-'EV Characterization'!W$2)*VLOOKUP($A12,'EV Distribution'!$A$2:$B$1048576,2,FALSE)</f>
        <v>6.1815847439999994</v>
      </c>
      <c r="X12" s="2">
        <f>('EV Characterization'!X$4-'EV Characterization'!X$2)*VLOOKUP($A12,'EV Distribution'!$A$2:$B$1048576,2,FALSE)</f>
        <v>2.3788665719999997</v>
      </c>
      <c r="Y12" s="2">
        <f>('EV Characterization'!Y$4-'EV Characterization'!Y$2)*VLOOKUP($A12,'EV Distribution'!$A$2:$B$1048576,2,FALSE)</f>
        <v>2.6423489400000006</v>
      </c>
    </row>
    <row r="13" spans="1:25" x14ac:dyDescent="0.3">
      <c r="A13">
        <v>13</v>
      </c>
      <c r="B13" s="2">
        <f>('EV Characterization'!B$4-'EV Characterization'!B$2)*VLOOKUP($A13,'EV Distribution'!$A$2:$B$1048576,2,FALSE)</f>
        <v>0</v>
      </c>
      <c r="C13" s="2">
        <f>('EV Characterization'!C$4-'EV Characterization'!C$2)*VLOOKUP($A13,'EV Distribution'!$A$2:$B$1048576,2,FALSE)</f>
        <v>0</v>
      </c>
      <c r="D13" s="2">
        <f>('EV Characterization'!D$4-'EV Characterization'!D$2)*VLOOKUP($A13,'EV Distribution'!$A$2:$B$1048576,2,FALSE)</f>
        <v>0</v>
      </c>
      <c r="E13" s="2">
        <f>('EV Characterization'!E$4-'EV Characterization'!E$2)*VLOOKUP($A13,'EV Distribution'!$A$2:$B$1048576,2,FALSE)</f>
        <v>0</v>
      </c>
      <c r="F13" s="2">
        <f>('EV Characterization'!F$4-'EV Characterization'!F$2)*VLOOKUP($A13,'EV Distribution'!$A$2:$B$1048576,2,FALSE)</f>
        <v>0</v>
      </c>
      <c r="G13" s="2">
        <f>('EV Characterization'!G$4-'EV Characterization'!G$2)*VLOOKUP($A13,'EV Distribution'!$A$2:$B$1048576,2,FALSE)</f>
        <v>0</v>
      </c>
      <c r="H13" s="2">
        <f>('EV Characterization'!H$4-'EV Characterization'!H$2)*VLOOKUP($A13,'EV Distribution'!$A$2:$B$1048576,2,FALSE)</f>
        <v>0</v>
      </c>
      <c r="I13" s="2">
        <f>('EV Characterization'!I$4-'EV Characterization'!I$2)*VLOOKUP($A13,'EV Distribution'!$A$2:$B$1048576,2,FALSE)</f>
        <v>0</v>
      </c>
      <c r="J13" s="2">
        <f>('EV Characterization'!J$4-'EV Characterization'!J$2)*VLOOKUP($A13,'EV Distribution'!$A$2:$B$1048576,2,FALSE)</f>
        <v>0</v>
      </c>
      <c r="K13" s="2">
        <f>('EV Characterization'!K$4-'EV Characterization'!K$2)*VLOOKUP($A13,'EV Distribution'!$A$2:$B$1048576,2,FALSE)</f>
        <v>0</v>
      </c>
      <c r="L13" s="2">
        <f>('EV Characterization'!L$4-'EV Characterization'!L$2)*VLOOKUP($A13,'EV Distribution'!$A$2:$B$1048576,2,FALSE)</f>
        <v>0</v>
      </c>
      <c r="M13" s="2">
        <f>('EV Characterization'!M$4-'EV Characterization'!M$2)*VLOOKUP($A13,'EV Distribution'!$A$2:$B$1048576,2,FALSE)</f>
        <v>0</v>
      </c>
      <c r="N13" s="2">
        <f>('EV Characterization'!N$4-'EV Characterization'!N$2)*VLOOKUP($A13,'EV Distribution'!$A$2:$B$1048576,2,FALSE)</f>
        <v>0</v>
      </c>
      <c r="O13" s="2">
        <f>('EV Characterization'!O$4-'EV Characterization'!O$2)*VLOOKUP($A13,'EV Distribution'!$A$2:$B$1048576,2,FALSE)</f>
        <v>0</v>
      </c>
      <c r="P13" s="2">
        <f>('EV Characterization'!P$4-'EV Characterization'!P$2)*VLOOKUP($A13,'EV Distribution'!$A$2:$B$1048576,2,FALSE)</f>
        <v>0</v>
      </c>
      <c r="Q13" s="2">
        <f>('EV Characterization'!Q$4-'EV Characterization'!Q$2)*VLOOKUP($A13,'EV Distribution'!$A$2:$B$1048576,2,FALSE)</f>
        <v>0</v>
      </c>
      <c r="R13" s="2">
        <f>('EV Characterization'!R$4-'EV Characterization'!R$2)*VLOOKUP($A13,'EV Distribution'!$A$2:$B$1048576,2,FALSE)</f>
        <v>0</v>
      </c>
      <c r="S13" s="2">
        <f>('EV Characterization'!S$4-'EV Characterization'!S$2)*VLOOKUP($A13,'EV Distribution'!$A$2:$B$1048576,2,FALSE)</f>
        <v>0</v>
      </c>
      <c r="T13" s="2">
        <f>('EV Characterization'!T$4-'EV Characterization'!T$2)*VLOOKUP($A13,'EV Distribution'!$A$2:$B$1048576,2,FALSE)</f>
        <v>0</v>
      </c>
      <c r="U13" s="2">
        <f>('EV Characterization'!U$4-'EV Characterization'!U$2)*VLOOKUP($A13,'EV Distribution'!$A$2:$B$1048576,2,FALSE)</f>
        <v>0</v>
      </c>
      <c r="V13" s="2">
        <f>('EV Characterization'!V$4-'EV Characterization'!V$2)*VLOOKUP($A13,'EV Distribution'!$A$2:$B$1048576,2,FALSE)</f>
        <v>0</v>
      </c>
      <c r="W13" s="2">
        <f>('EV Characterization'!W$4-'EV Characterization'!W$2)*VLOOKUP($A13,'EV Distribution'!$A$2:$B$1048576,2,FALSE)</f>
        <v>0</v>
      </c>
      <c r="X13" s="2">
        <f>('EV Characterization'!X$4-'EV Characterization'!X$2)*VLOOKUP($A13,'EV Distribution'!$A$2:$B$1048576,2,FALSE)</f>
        <v>0</v>
      </c>
      <c r="Y13" s="2">
        <f>('EV Characterization'!Y$4-'EV Characterization'!Y$2)*VLOOKUP($A13,'EV Distribution'!$A$2:$B$1048576,2,FALSE)</f>
        <v>0</v>
      </c>
    </row>
    <row r="14" spans="1:25" x14ac:dyDescent="0.3">
      <c r="A14">
        <v>14</v>
      </c>
      <c r="B14" s="2">
        <f>('EV Characterization'!B$4-'EV Characterization'!B$2)*VLOOKUP($A14,'EV Distribution'!$A$2:$B$1048576,2,FALSE)</f>
        <v>0</v>
      </c>
      <c r="C14" s="2">
        <f>('EV Characterization'!C$4-'EV Characterization'!C$2)*VLOOKUP($A14,'EV Distribution'!$A$2:$B$1048576,2,FALSE)</f>
        <v>0</v>
      </c>
      <c r="D14" s="2">
        <f>('EV Characterization'!D$4-'EV Characterization'!D$2)*VLOOKUP($A14,'EV Distribution'!$A$2:$B$1048576,2,FALSE)</f>
        <v>0</v>
      </c>
      <c r="E14" s="2">
        <f>('EV Characterization'!E$4-'EV Characterization'!E$2)*VLOOKUP($A14,'EV Distribution'!$A$2:$B$1048576,2,FALSE)</f>
        <v>0</v>
      </c>
      <c r="F14" s="2">
        <f>('EV Characterization'!F$4-'EV Characterization'!F$2)*VLOOKUP($A14,'EV Distribution'!$A$2:$B$1048576,2,FALSE)</f>
        <v>0</v>
      </c>
      <c r="G14" s="2">
        <f>('EV Characterization'!G$4-'EV Characterization'!G$2)*VLOOKUP($A14,'EV Distribution'!$A$2:$B$1048576,2,FALSE)</f>
        <v>0</v>
      </c>
      <c r="H14" s="2">
        <f>('EV Characterization'!H$4-'EV Characterization'!H$2)*VLOOKUP($A14,'EV Distribution'!$A$2:$B$1048576,2,FALSE)</f>
        <v>0</v>
      </c>
      <c r="I14" s="2">
        <f>('EV Characterization'!I$4-'EV Characterization'!I$2)*VLOOKUP($A14,'EV Distribution'!$A$2:$B$1048576,2,FALSE)</f>
        <v>0</v>
      </c>
      <c r="J14" s="2">
        <f>('EV Characterization'!J$4-'EV Characterization'!J$2)*VLOOKUP($A14,'EV Distribution'!$A$2:$B$1048576,2,FALSE)</f>
        <v>0</v>
      </c>
      <c r="K14" s="2">
        <f>('EV Characterization'!K$4-'EV Characterization'!K$2)*VLOOKUP($A14,'EV Distribution'!$A$2:$B$1048576,2,FALSE)</f>
        <v>0</v>
      </c>
      <c r="L14" s="2">
        <f>('EV Characterization'!L$4-'EV Characterization'!L$2)*VLOOKUP($A14,'EV Distribution'!$A$2:$B$1048576,2,FALSE)</f>
        <v>0</v>
      </c>
      <c r="M14" s="2">
        <f>('EV Characterization'!M$4-'EV Characterization'!M$2)*VLOOKUP($A14,'EV Distribution'!$A$2:$B$1048576,2,FALSE)</f>
        <v>0</v>
      </c>
      <c r="N14" s="2">
        <f>('EV Characterization'!N$4-'EV Characterization'!N$2)*VLOOKUP($A14,'EV Distribution'!$A$2:$B$1048576,2,FALSE)</f>
        <v>0</v>
      </c>
      <c r="O14" s="2">
        <f>('EV Characterization'!O$4-'EV Characterization'!O$2)*VLOOKUP($A14,'EV Distribution'!$A$2:$B$1048576,2,FALSE)</f>
        <v>0</v>
      </c>
      <c r="P14" s="2">
        <f>('EV Characterization'!P$4-'EV Characterization'!P$2)*VLOOKUP($A14,'EV Distribution'!$A$2:$B$1048576,2,FALSE)</f>
        <v>0</v>
      </c>
      <c r="Q14" s="2">
        <f>('EV Characterization'!Q$4-'EV Characterization'!Q$2)*VLOOKUP($A14,'EV Distribution'!$A$2:$B$1048576,2,FALSE)</f>
        <v>0</v>
      </c>
      <c r="R14" s="2">
        <f>('EV Characterization'!R$4-'EV Characterization'!R$2)*VLOOKUP($A14,'EV Distribution'!$A$2:$B$1048576,2,FALSE)</f>
        <v>0</v>
      </c>
      <c r="S14" s="2">
        <f>('EV Characterization'!S$4-'EV Characterization'!S$2)*VLOOKUP($A14,'EV Distribution'!$A$2:$B$1048576,2,FALSE)</f>
        <v>0</v>
      </c>
      <c r="T14" s="2">
        <f>('EV Characterization'!T$4-'EV Characterization'!T$2)*VLOOKUP($A14,'EV Distribution'!$A$2:$B$1048576,2,FALSE)</f>
        <v>0</v>
      </c>
      <c r="U14" s="2">
        <f>('EV Characterization'!U$4-'EV Characterization'!U$2)*VLOOKUP($A14,'EV Distribution'!$A$2:$B$1048576,2,FALSE)</f>
        <v>0</v>
      </c>
      <c r="V14" s="2">
        <f>('EV Characterization'!V$4-'EV Characterization'!V$2)*VLOOKUP($A14,'EV Distribution'!$A$2:$B$1048576,2,FALSE)</f>
        <v>0</v>
      </c>
      <c r="W14" s="2">
        <f>('EV Characterization'!W$4-'EV Characterization'!W$2)*VLOOKUP($A14,'EV Distribution'!$A$2:$B$1048576,2,FALSE)</f>
        <v>0</v>
      </c>
      <c r="X14" s="2">
        <f>('EV Characterization'!X$4-'EV Characterization'!X$2)*VLOOKUP($A14,'EV Distribution'!$A$2:$B$1048576,2,FALSE)</f>
        <v>0</v>
      </c>
      <c r="Y14" s="2">
        <f>('EV Characterization'!Y$4-'EV Characterization'!Y$2)*VLOOKUP($A14,'EV Distribution'!$A$2:$B$1048576,2,FALSE)</f>
        <v>0</v>
      </c>
    </row>
    <row r="15" spans="1:25" x14ac:dyDescent="0.3">
      <c r="A15">
        <v>15</v>
      </c>
      <c r="B15" s="2">
        <f>('EV Characterization'!B$4-'EV Characterization'!B$2)*VLOOKUP($A15,'EV Distribution'!$A$2:$B$1048576,2,FALSE)</f>
        <v>0.11238594599999999</v>
      </c>
      <c r="C15" s="2">
        <f>('EV Characterization'!C$4-'EV Characterization'!C$2)*VLOOKUP($A15,'EV Distribution'!$A$2:$B$1048576,2,FALSE)</f>
        <v>0.13594724600000002</v>
      </c>
      <c r="D15" s="2">
        <f>('EV Characterization'!D$4-'EV Characterization'!D$2)*VLOOKUP($A15,'EV Distribution'!$A$2:$B$1048576,2,FALSE)</f>
        <v>0.18087017699999999</v>
      </c>
      <c r="E15" s="2">
        <f>('EV Characterization'!E$4-'EV Characterization'!E$2)*VLOOKUP($A15,'EV Distribution'!$A$2:$B$1048576,2,FALSE)</f>
        <v>0.21470241900000001</v>
      </c>
      <c r="F15" s="2">
        <f>('EV Characterization'!F$4-'EV Characterization'!F$2)*VLOOKUP($A15,'EV Distribution'!$A$2:$B$1048576,2,FALSE)</f>
        <v>0.24761316100000003</v>
      </c>
      <c r="G15" s="2">
        <f>('EV Characterization'!G$4-'EV Characterization'!G$2)*VLOOKUP($A15,'EV Distribution'!$A$2:$B$1048576,2,FALSE)</f>
        <v>0.26650817900000001</v>
      </c>
      <c r="H15" s="2">
        <f>('EV Characterization'!H$4-'EV Characterization'!H$2)*VLOOKUP($A15,'EV Distribution'!$A$2:$B$1048576,2,FALSE)</f>
        <v>0.24688090799999998</v>
      </c>
      <c r="I15" s="2">
        <f>('EV Characterization'!I$4-'EV Characterization'!I$2)*VLOOKUP($A15,'EV Distribution'!$A$2:$B$1048576,2,FALSE)</f>
        <v>0.36383206200000001</v>
      </c>
      <c r="J15" s="2">
        <f>('EV Characterization'!J$4-'EV Characterization'!J$2)*VLOOKUP($A15,'EV Distribution'!$A$2:$B$1048576,2,FALSE)</f>
        <v>0.32370781800000004</v>
      </c>
      <c r="K15" s="2">
        <f>('EV Characterization'!K$4-'EV Characterization'!K$2)*VLOOKUP($A15,'EV Distribution'!$A$2:$B$1048576,2,FALSE)</f>
        <v>0.38169994699999998</v>
      </c>
      <c r="L15" s="2">
        <f>('EV Characterization'!L$4-'EV Characterization'!L$2)*VLOOKUP($A15,'EV Distribution'!$A$2:$B$1048576,2,FALSE)</f>
        <v>0.38862303100000001</v>
      </c>
      <c r="M15" s="2">
        <f>('EV Characterization'!M$4-'EV Characterization'!M$2)*VLOOKUP($A15,'EV Distribution'!$A$2:$B$1048576,2,FALSE)</f>
        <v>0.37866617500000005</v>
      </c>
      <c r="N15" s="2">
        <f>('EV Characterization'!N$4-'EV Characterization'!N$2)*VLOOKUP($A15,'EV Distribution'!$A$2:$B$1048576,2,FALSE)</f>
        <v>0.34991149500000002</v>
      </c>
      <c r="O15" s="2">
        <f>('EV Characterization'!O$4-'EV Characterization'!O$2)*VLOOKUP($A15,'EV Distribution'!$A$2:$B$1048576,2,FALSE)</f>
        <v>0.33114742700000005</v>
      </c>
      <c r="P15" s="2">
        <f>('EV Characterization'!P$4-'EV Characterization'!P$2)*VLOOKUP($A15,'EV Distribution'!$A$2:$B$1048576,2,FALSE)</f>
        <v>0.320706832</v>
      </c>
      <c r="Q15" s="2">
        <f>('EV Characterization'!Q$4-'EV Characterization'!Q$2)*VLOOKUP($A15,'EV Distribution'!$A$2:$B$1048576,2,FALSE)</f>
        <v>0.30044576299999998</v>
      </c>
      <c r="R15" s="2">
        <f>('EV Characterization'!R$4-'EV Characterization'!R$2)*VLOOKUP($A15,'EV Distribution'!$A$2:$B$1048576,2,FALSE)</f>
        <v>0.28712795400000002</v>
      </c>
      <c r="S15" s="2">
        <f>('EV Characterization'!S$4-'EV Characterization'!S$2)*VLOOKUP($A15,'EV Distribution'!$A$2:$B$1048576,2,FALSE)</f>
        <v>0.27224737799999998</v>
      </c>
      <c r="T15" s="2">
        <f>('EV Characterization'!T$4-'EV Characterization'!T$2)*VLOOKUP($A15,'EV Distribution'!$A$2:$B$1048576,2,FALSE)</f>
        <v>0.19503343800000003</v>
      </c>
      <c r="U15" s="2">
        <f>('EV Characterization'!U$4-'EV Characterization'!U$2)*VLOOKUP($A15,'EV Distribution'!$A$2:$B$1048576,2,FALSE)</f>
        <v>0.20356070800000001</v>
      </c>
      <c r="V15" s="2">
        <f>('EV Characterization'!V$4-'EV Characterization'!V$2)*VLOOKUP($A15,'EV Distribution'!$A$2:$B$1048576,2,FALSE)</f>
        <v>0.21400372800000003</v>
      </c>
      <c r="W15" s="2">
        <f>('EV Characterization'!W$4-'EV Characterization'!W$2)*VLOOKUP($A15,'EV Distribution'!$A$2:$B$1048576,2,FALSE)</f>
        <v>0.231869188</v>
      </c>
      <c r="X15" s="2">
        <f>('EV Characterization'!X$4-'EV Characterization'!X$2)*VLOOKUP($A15,'EV Distribution'!$A$2:$B$1048576,2,FALSE)</f>
        <v>8.9230493999999994E-2</v>
      </c>
      <c r="Y15" s="2">
        <f>('EV Characterization'!Y$4-'EV Characterization'!Y$2)*VLOOKUP($A15,'EV Distribution'!$A$2:$B$1048576,2,FALSE)</f>
        <v>9.9113630000000022E-2</v>
      </c>
    </row>
    <row r="16" spans="1:25" x14ac:dyDescent="0.3">
      <c r="A16">
        <v>16</v>
      </c>
      <c r="B16" s="2">
        <f>('EV Characterization'!B$4-'EV Characterization'!B$2)*VLOOKUP($A16,'EV Distribution'!$A$2:$B$1048576,2,FALSE)</f>
        <v>0.5503435499999999</v>
      </c>
      <c r="C16" s="2">
        <f>('EV Characterization'!C$4-'EV Characterization'!C$2)*VLOOKUP($A16,'EV Distribution'!$A$2:$B$1048576,2,FALSE)</f>
        <v>0.66572105000000004</v>
      </c>
      <c r="D16" s="2">
        <f>('EV Characterization'!D$4-'EV Characterization'!D$2)*VLOOKUP($A16,'EV Distribution'!$A$2:$B$1048576,2,FALSE)</f>
        <v>0.88570447499999994</v>
      </c>
      <c r="E16" s="2">
        <f>('EV Characterization'!E$4-'EV Characterization'!E$2)*VLOOKUP($A16,'EV Distribution'!$A$2:$B$1048576,2,FALSE)</f>
        <v>1.0513778250000001</v>
      </c>
      <c r="F16" s="2">
        <f>('EV Characterization'!F$4-'EV Characterization'!F$2)*VLOOKUP($A16,'EV Distribution'!$A$2:$B$1048576,2,FALSE)</f>
        <v>1.2125386750000002</v>
      </c>
      <c r="G16" s="2">
        <f>('EV Characterization'!G$4-'EV Characterization'!G$2)*VLOOKUP($A16,'EV Distribution'!$A$2:$B$1048576,2,FALSE)</f>
        <v>1.3050658250000002</v>
      </c>
      <c r="H16" s="2">
        <f>('EV Characterization'!H$4-'EV Characterization'!H$2)*VLOOKUP($A16,'EV Distribution'!$A$2:$B$1048576,2,FALSE)</f>
        <v>1.2089528999999999</v>
      </c>
      <c r="I16" s="2">
        <f>('EV Characterization'!I$4-'EV Characterization'!I$2)*VLOOKUP($A16,'EV Distribution'!$A$2:$B$1048576,2,FALSE)</f>
        <v>1.78165185</v>
      </c>
      <c r="J16" s="2">
        <f>('EV Characterization'!J$4-'EV Characterization'!J$2)*VLOOKUP($A16,'EV Distribution'!$A$2:$B$1048576,2,FALSE)</f>
        <v>1.5851671500000002</v>
      </c>
      <c r="K16" s="2">
        <f>('EV Characterization'!K$4-'EV Characterization'!K$2)*VLOOKUP($A16,'EV Distribution'!$A$2:$B$1048576,2,FALSE)</f>
        <v>1.8691492249999999</v>
      </c>
      <c r="L16" s="2">
        <f>('EV Characterization'!L$4-'EV Characterization'!L$2)*VLOOKUP($A16,'EV Distribution'!$A$2:$B$1048576,2,FALSE)</f>
        <v>1.9030509250000001</v>
      </c>
      <c r="M16" s="2">
        <f>('EV Characterization'!M$4-'EV Characterization'!M$2)*VLOOKUP($A16,'EV Distribution'!$A$2:$B$1048576,2,FALSE)</f>
        <v>1.8542931250000001</v>
      </c>
      <c r="N16" s="2">
        <f>('EV Characterization'!N$4-'EV Characterization'!N$2)*VLOOKUP($A16,'EV Distribution'!$A$2:$B$1048576,2,FALSE)</f>
        <v>1.7134841249999999</v>
      </c>
      <c r="O16" s="2">
        <f>('EV Characterization'!O$4-'EV Characterization'!O$2)*VLOOKUP($A16,'EV Distribution'!$A$2:$B$1048576,2,FALSE)</f>
        <v>1.6215982250000001</v>
      </c>
      <c r="P16" s="2">
        <f>('EV Characterization'!P$4-'EV Characterization'!P$2)*VLOOKUP($A16,'EV Distribution'!$A$2:$B$1048576,2,FALSE)</f>
        <v>1.5704715999999999</v>
      </c>
      <c r="Q16" s="2">
        <f>('EV Characterization'!Q$4-'EV Characterization'!Q$2)*VLOOKUP($A16,'EV Distribution'!$A$2:$B$1048576,2,FALSE)</f>
        <v>1.4712550249999998</v>
      </c>
      <c r="R16" s="2">
        <f>('EV Characterization'!R$4-'EV Characterization'!R$2)*VLOOKUP($A16,'EV Distribution'!$A$2:$B$1048576,2,FALSE)</f>
        <v>1.4060389499999999</v>
      </c>
      <c r="S16" s="2">
        <f>('EV Characterization'!S$4-'EV Characterization'!S$2)*VLOOKUP($A16,'EV Distribution'!$A$2:$B$1048576,2,FALSE)</f>
        <v>1.3331701499999999</v>
      </c>
      <c r="T16" s="2">
        <f>('EV Characterization'!T$4-'EV Characterization'!T$2)*VLOOKUP($A16,'EV Distribution'!$A$2:$B$1048576,2,FALSE)</f>
        <v>0.95506065000000018</v>
      </c>
      <c r="U16" s="2">
        <f>('EV Characterization'!U$4-'EV Characterization'!U$2)*VLOOKUP($A16,'EV Distribution'!$A$2:$B$1048576,2,FALSE)</f>
        <v>0.99681790000000003</v>
      </c>
      <c r="V16" s="2">
        <f>('EV Characterization'!V$4-'EV Characterization'!V$2)*VLOOKUP($A16,'EV Distribution'!$A$2:$B$1048576,2,FALSE)</f>
        <v>1.0479564000000001</v>
      </c>
      <c r="W16" s="2">
        <f>('EV Characterization'!W$4-'EV Characterization'!W$2)*VLOOKUP($A16,'EV Distribution'!$A$2:$B$1048576,2,FALSE)</f>
        <v>1.1354419</v>
      </c>
      <c r="X16" s="2">
        <f>('EV Characterization'!X$4-'EV Characterization'!X$2)*VLOOKUP($A16,'EV Distribution'!$A$2:$B$1048576,2,FALSE)</f>
        <v>0.43695344999999997</v>
      </c>
      <c r="Y16" s="2">
        <f>('EV Characterization'!Y$4-'EV Characterization'!Y$2)*VLOOKUP($A16,'EV Distribution'!$A$2:$B$1048576,2,FALSE)</f>
        <v>0.48535025000000009</v>
      </c>
    </row>
    <row r="17" spans="1:25" x14ac:dyDescent="0.3">
      <c r="A17">
        <v>17</v>
      </c>
      <c r="B17" s="2">
        <f>('EV Characterization'!B$4-'EV Characterization'!B$2)*VLOOKUP($A17,'EV Distribution'!$A$2:$B$1048576,2,FALSE)</f>
        <v>0.14830310399999999</v>
      </c>
      <c r="C17" s="2">
        <f>('EV Characterization'!C$4-'EV Characterization'!C$2)*VLOOKUP($A17,'EV Distribution'!$A$2:$B$1048576,2,FALSE)</f>
        <v>0.17939430400000003</v>
      </c>
      <c r="D17" s="2">
        <f>('EV Characterization'!D$4-'EV Characterization'!D$2)*VLOOKUP($A17,'EV Distribution'!$A$2:$B$1048576,2,FALSE)</f>
        <v>0.238674048</v>
      </c>
      <c r="E17" s="2">
        <f>('EV Characterization'!E$4-'EV Characterization'!E$2)*VLOOKUP($A17,'EV Distribution'!$A$2:$B$1048576,2,FALSE)</f>
        <v>0.283318656</v>
      </c>
      <c r="F17" s="2">
        <f>('EV Characterization'!F$4-'EV Characterization'!F$2)*VLOOKUP($A17,'EV Distribution'!$A$2:$B$1048576,2,FALSE)</f>
        <v>0.32674726400000004</v>
      </c>
      <c r="G17" s="2">
        <f>('EV Characterization'!G$4-'EV Characterization'!G$2)*VLOOKUP($A17,'EV Distribution'!$A$2:$B$1048576,2,FALSE)</f>
        <v>0.35168089600000002</v>
      </c>
      <c r="H17" s="2">
        <f>('EV Characterization'!H$4-'EV Characterization'!H$2)*VLOOKUP($A17,'EV Distribution'!$A$2:$B$1048576,2,FALSE)</f>
        <v>0.32578099199999999</v>
      </c>
      <c r="I17" s="2">
        <f>('EV Characterization'!I$4-'EV Characterization'!I$2)*VLOOKUP($A17,'EV Distribution'!$A$2:$B$1048576,2,FALSE)</f>
        <v>0.48010828799999999</v>
      </c>
      <c r="J17" s="2">
        <f>('EV Characterization'!J$4-'EV Characterization'!J$2)*VLOOKUP($A17,'EV Distribution'!$A$2:$B$1048576,2,FALSE)</f>
        <v>0.42716083200000005</v>
      </c>
      <c r="K17" s="2">
        <f>('EV Characterization'!K$4-'EV Characterization'!K$2)*VLOOKUP($A17,'EV Distribution'!$A$2:$B$1048576,2,FALSE)</f>
        <v>0.50368652800000002</v>
      </c>
      <c r="L17" s="2">
        <f>('EV Characterization'!L$4-'EV Characterization'!L$2)*VLOOKUP($A17,'EV Distribution'!$A$2:$B$1048576,2,FALSE)</f>
        <v>0.51282214400000004</v>
      </c>
      <c r="M17" s="2">
        <f>('EV Characterization'!M$4-'EV Characterization'!M$2)*VLOOKUP($A17,'EV Distribution'!$A$2:$B$1048576,2,FALSE)</f>
        <v>0.49968320000000005</v>
      </c>
      <c r="N17" s="2">
        <f>('EV Characterization'!N$4-'EV Characterization'!N$2)*VLOOKUP($A17,'EV Distribution'!$A$2:$B$1048576,2,FALSE)</f>
        <v>0.46173888000000002</v>
      </c>
      <c r="O17" s="2">
        <f>('EV Characterization'!O$4-'EV Characterization'!O$2)*VLOOKUP($A17,'EV Distribution'!$A$2:$B$1048576,2,FALSE)</f>
        <v>0.43697804800000006</v>
      </c>
      <c r="P17" s="2">
        <f>('EV Characterization'!P$4-'EV Characterization'!P$2)*VLOOKUP($A17,'EV Distribution'!$A$2:$B$1048576,2,FALSE)</f>
        <v>0.423200768</v>
      </c>
      <c r="Q17" s="2">
        <f>('EV Characterization'!Q$4-'EV Characterization'!Q$2)*VLOOKUP($A17,'EV Distribution'!$A$2:$B$1048576,2,FALSE)</f>
        <v>0.39646451199999999</v>
      </c>
      <c r="R17" s="2">
        <f>('EV Characterization'!R$4-'EV Characterization'!R$2)*VLOOKUP($A17,'EV Distribution'!$A$2:$B$1048576,2,FALSE)</f>
        <v>0.37889049600000002</v>
      </c>
      <c r="S17" s="2">
        <f>('EV Characterization'!S$4-'EV Characterization'!S$2)*VLOOKUP($A17,'EV Distribution'!$A$2:$B$1048576,2,FALSE)</f>
        <v>0.35925427199999999</v>
      </c>
      <c r="T17" s="2">
        <f>('EV Characterization'!T$4-'EV Characterization'!T$2)*VLOOKUP($A17,'EV Distribution'!$A$2:$B$1048576,2,FALSE)</f>
        <v>0.25736371200000002</v>
      </c>
      <c r="U17" s="2">
        <f>('EV Characterization'!U$4-'EV Characterization'!U$2)*VLOOKUP($A17,'EV Distribution'!$A$2:$B$1048576,2,FALSE)</f>
        <v>0.26861619200000003</v>
      </c>
      <c r="V17" s="2">
        <f>('EV Characterization'!V$4-'EV Characterization'!V$2)*VLOOKUP($A17,'EV Distribution'!$A$2:$B$1048576,2,FALSE)</f>
        <v>0.28239667200000007</v>
      </c>
      <c r="W17" s="2">
        <f>('EV Characterization'!W$4-'EV Characterization'!W$2)*VLOOKUP($A17,'EV Distribution'!$A$2:$B$1048576,2,FALSE)</f>
        <v>0.30597171200000001</v>
      </c>
      <c r="X17" s="2">
        <f>('EV Characterization'!X$4-'EV Characterization'!X$2)*VLOOKUP($A17,'EV Distribution'!$A$2:$B$1048576,2,FALSE)</f>
        <v>0.117747456</v>
      </c>
      <c r="Y17" s="2">
        <f>('EV Characterization'!Y$4-'EV Characterization'!Y$2)*VLOOKUP($A17,'EV Distribution'!$A$2:$B$1048576,2,FALSE)</f>
        <v>0.13078912000000004</v>
      </c>
    </row>
    <row r="18" spans="1:25" x14ac:dyDescent="0.3">
      <c r="A18">
        <v>18</v>
      </c>
      <c r="B18" s="2">
        <f>('EV Characterization'!B$4-'EV Characterization'!B$2)*VLOOKUP($A18,'EV Distribution'!$A$2:$B$1048576,2,FALSE)</f>
        <v>1.0427561999999998E-2</v>
      </c>
      <c r="C18" s="2">
        <f>('EV Characterization'!C$4-'EV Characterization'!C$2)*VLOOKUP($A18,'EV Distribution'!$A$2:$B$1048576,2,FALSE)</f>
        <v>1.2613662000000001E-2</v>
      </c>
      <c r="D18" s="2">
        <f>('EV Characterization'!D$4-'EV Characterization'!D$2)*VLOOKUP($A18,'EV Distribution'!$A$2:$B$1048576,2,FALSE)</f>
        <v>1.6781768999999998E-2</v>
      </c>
      <c r="E18" s="2">
        <f>('EV Characterization'!E$4-'EV Characterization'!E$2)*VLOOKUP($A18,'EV Distribution'!$A$2:$B$1048576,2,FALSE)</f>
        <v>1.9920843000000001E-2</v>
      </c>
      <c r="F18" s="2">
        <f>('EV Characterization'!F$4-'EV Characterization'!F$2)*VLOOKUP($A18,'EV Distribution'!$A$2:$B$1048576,2,FALSE)</f>
        <v>2.2974417000000004E-2</v>
      </c>
      <c r="G18" s="2">
        <f>('EV Characterization'!G$4-'EV Characterization'!G$2)*VLOOKUP($A18,'EV Distribution'!$A$2:$B$1048576,2,FALSE)</f>
        <v>2.4727563000000001E-2</v>
      </c>
      <c r="H18" s="2">
        <f>('EV Characterization'!H$4-'EV Characterization'!H$2)*VLOOKUP($A18,'EV Distribution'!$A$2:$B$1048576,2,FALSE)</f>
        <v>2.2906475999999999E-2</v>
      </c>
      <c r="I18" s="2">
        <f>('EV Characterization'!I$4-'EV Characterization'!I$2)*VLOOKUP($A18,'EV Distribution'!$A$2:$B$1048576,2,FALSE)</f>
        <v>3.3757613999999998E-2</v>
      </c>
      <c r="J18" s="2">
        <f>('EV Characterization'!J$4-'EV Characterization'!J$2)*VLOOKUP($A18,'EV Distribution'!$A$2:$B$1048576,2,FALSE)</f>
        <v>3.0034746000000001E-2</v>
      </c>
      <c r="K18" s="2">
        <f>('EV Characterization'!K$4-'EV Characterization'!K$2)*VLOOKUP($A18,'EV Distribution'!$A$2:$B$1048576,2,FALSE)</f>
        <v>3.5415458999999996E-2</v>
      </c>
      <c r="L18" s="2">
        <f>('EV Characterization'!L$4-'EV Characterization'!L$2)*VLOOKUP($A18,'EV Distribution'!$A$2:$B$1048576,2,FALSE)</f>
        <v>3.6057807000000004E-2</v>
      </c>
      <c r="M18" s="2">
        <f>('EV Characterization'!M$4-'EV Characterization'!M$2)*VLOOKUP($A18,'EV Distribution'!$A$2:$B$1048576,2,FALSE)</f>
        <v>3.5133975000000005E-2</v>
      </c>
      <c r="N18" s="2">
        <f>('EV Characterization'!N$4-'EV Characterization'!N$2)*VLOOKUP($A18,'EV Distribution'!$A$2:$B$1048576,2,FALSE)</f>
        <v>3.2466014999999994E-2</v>
      </c>
      <c r="O18" s="2">
        <f>('EV Characterization'!O$4-'EV Characterization'!O$2)*VLOOKUP($A18,'EV Distribution'!$A$2:$B$1048576,2,FALSE)</f>
        <v>3.0725019000000003E-2</v>
      </c>
      <c r="P18" s="2">
        <f>('EV Characterization'!P$4-'EV Characterization'!P$2)*VLOOKUP($A18,'EV Distribution'!$A$2:$B$1048576,2,FALSE)</f>
        <v>2.9756303999999997E-2</v>
      </c>
      <c r="Q18" s="2">
        <f>('EV Characterization'!Q$4-'EV Characterization'!Q$2)*VLOOKUP($A18,'EV Distribution'!$A$2:$B$1048576,2,FALSE)</f>
        <v>2.7876410999999997E-2</v>
      </c>
      <c r="R18" s="2">
        <f>('EV Characterization'!R$4-'EV Characterization'!R$2)*VLOOKUP($A18,'EV Distribution'!$A$2:$B$1048576,2,FALSE)</f>
        <v>2.6640737999999997E-2</v>
      </c>
      <c r="S18" s="2">
        <f>('EV Characterization'!S$4-'EV Characterization'!S$2)*VLOOKUP($A18,'EV Distribution'!$A$2:$B$1048576,2,FALSE)</f>
        <v>2.5260065999999998E-2</v>
      </c>
      <c r="T18" s="2">
        <f>('EV Characterization'!T$4-'EV Characterization'!T$2)*VLOOKUP($A18,'EV Distribution'!$A$2:$B$1048576,2,FALSE)</f>
        <v>1.8095886000000002E-2</v>
      </c>
      <c r="U18" s="2">
        <f>('EV Characterization'!U$4-'EV Characterization'!U$2)*VLOOKUP($A18,'EV Distribution'!$A$2:$B$1048576,2,FALSE)</f>
        <v>1.8887075999999999E-2</v>
      </c>
      <c r="V18" s="2">
        <f>('EV Characterization'!V$4-'EV Characterization'!V$2)*VLOOKUP($A18,'EV Distribution'!$A$2:$B$1048576,2,FALSE)</f>
        <v>1.9856016000000001E-2</v>
      </c>
      <c r="W18" s="2">
        <f>('EV Characterization'!W$4-'EV Characterization'!W$2)*VLOOKUP($A18,'EV Distribution'!$A$2:$B$1048576,2,FALSE)</f>
        <v>2.1513635999999999E-2</v>
      </c>
      <c r="X18" s="2">
        <f>('EV Characterization'!X$4-'EV Characterization'!X$2)*VLOOKUP($A18,'EV Distribution'!$A$2:$B$1048576,2,FALSE)</f>
        <v>8.2791179999999985E-3</v>
      </c>
      <c r="Y18" s="2">
        <f>('EV Characterization'!Y$4-'EV Characterization'!Y$2)*VLOOKUP($A18,'EV Distribution'!$A$2:$B$1048576,2,FALSE)</f>
        <v>9.1961100000000021E-3</v>
      </c>
    </row>
    <row r="19" spans="1:25" x14ac:dyDescent="0.3">
      <c r="A19">
        <v>19</v>
      </c>
      <c r="B19" s="2">
        <f>('EV Characterization'!B$4-'EV Characterization'!B$2)*VLOOKUP($A19,'EV Distribution'!$A$2:$B$1048576,2,FALSE)</f>
        <v>0</v>
      </c>
      <c r="C19" s="2">
        <f>('EV Characterization'!C$4-'EV Characterization'!C$2)*VLOOKUP($A19,'EV Distribution'!$A$2:$B$1048576,2,FALSE)</f>
        <v>0</v>
      </c>
      <c r="D19" s="2">
        <f>('EV Characterization'!D$4-'EV Characterization'!D$2)*VLOOKUP($A19,'EV Distribution'!$A$2:$B$1048576,2,FALSE)</f>
        <v>0</v>
      </c>
      <c r="E19" s="2">
        <f>('EV Characterization'!E$4-'EV Characterization'!E$2)*VLOOKUP($A19,'EV Distribution'!$A$2:$B$1048576,2,FALSE)</f>
        <v>0</v>
      </c>
      <c r="F19" s="2">
        <f>('EV Characterization'!F$4-'EV Characterization'!F$2)*VLOOKUP($A19,'EV Distribution'!$A$2:$B$1048576,2,FALSE)</f>
        <v>0</v>
      </c>
      <c r="G19" s="2">
        <f>('EV Characterization'!G$4-'EV Characterization'!G$2)*VLOOKUP($A19,'EV Distribution'!$A$2:$B$1048576,2,FALSE)</f>
        <v>0</v>
      </c>
      <c r="H19" s="2">
        <f>('EV Characterization'!H$4-'EV Characterization'!H$2)*VLOOKUP($A19,'EV Distribution'!$A$2:$B$1048576,2,FALSE)</f>
        <v>0</v>
      </c>
      <c r="I19" s="2">
        <f>('EV Characterization'!I$4-'EV Characterization'!I$2)*VLOOKUP($A19,'EV Distribution'!$A$2:$B$1048576,2,FALSE)</f>
        <v>0</v>
      </c>
      <c r="J19" s="2">
        <f>('EV Characterization'!J$4-'EV Characterization'!J$2)*VLOOKUP($A19,'EV Distribution'!$A$2:$B$1048576,2,FALSE)</f>
        <v>0</v>
      </c>
      <c r="K19" s="2">
        <f>('EV Characterization'!K$4-'EV Characterization'!K$2)*VLOOKUP($A19,'EV Distribution'!$A$2:$B$1048576,2,FALSE)</f>
        <v>0</v>
      </c>
      <c r="L19" s="2">
        <f>('EV Characterization'!L$4-'EV Characterization'!L$2)*VLOOKUP($A19,'EV Distribution'!$A$2:$B$1048576,2,FALSE)</f>
        <v>0</v>
      </c>
      <c r="M19" s="2">
        <f>('EV Characterization'!M$4-'EV Characterization'!M$2)*VLOOKUP($A19,'EV Distribution'!$A$2:$B$1048576,2,FALSE)</f>
        <v>0</v>
      </c>
      <c r="N19" s="2">
        <f>('EV Characterization'!N$4-'EV Characterization'!N$2)*VLOOKUP($A19,'EV Distribution'!$A$2:$B$1048576,2,FALSE)</f>
        <v>0</v>
      </c>
      <c r="O19" s="2">
        <f>('EV Characterization'!O$4-'EV Characterization'!O$2)*VLOOKUP($A19,'EV Distribution'!$A$2:$B$1048576,2,FALSE)</f>
        <v>0</v>
      </c>
      <c r="P19" s="2">
        <f>('EV Characterization'!P$4-'EV Characterization'!P$2)*VLOOKUP($A19,'EV Distribution'!$A$2:$B$1048576,2,FALSE)</f>
        <v>0</v>
      </c>
      <c r="Q19" s="2">
        <f>('EV Characterization'!Q$4-'EV Characterization'!Q$2)*VLOOKUP($A19,'EV Distribution'!$A$2:$B$1048576,2,FALSE)</f>
        <v>0</v>
      </c>
      <c r="R19" s="2">
        <f>('EV Characterization'!R$4-'EV Characterization'!R$2)*VLOOKUP($A19,'EV Distribution'!$A$2:$B$1048576,2,FALSE)</f>
        <v>0</v>
      </c>
      <c r="S19" s="2">
        <f>('EV Characterization'!S$4-'EV Characterization'!S$2)*VLOOKUP($A19,'EV Distribution'!$A$2:$B$1048576,2,FALSE)</f>
        <v>0</v>
      </c>
      <c r="T19" s="2">
        <f>('EV Characterization'!T$4-'EV Characterization'!T$2)*VLOOKUP($A19,'EV Distribution'!$A$2:$B$1048576,2,FALSE)</f>
        <v>0</v>
      </c>
      <c r="U19" s="2">
        <f>('EV Characterization'!U$4-'EV Characterization'!U$2)*VLOOKUP($A19,'EV Distribution'!$A$2:$B$1048576,2,FALSE)</f>
        <v>0</v>
      </c>
      <c r="V19" s="2">
        <f>('EV Characterization'!V$4-'EV Characterization'!V$2)*VLOOKUP($A19,'EV Distribution'!$A$2:$B$1048576,2,FALSE)</f>
        <v>0</v>
      </c>
      <c r="W19" s="2">
        <f>('EV Characterization'!W$4-'EV Characterization'!W$2)*VLOOKUP($A19,'EV Distribution'!$A$2:$B$1048576,2,FALSE)</f>
        <v>0</v>
      </c>
      <c r="X19" s="2">
        <f>('EV Characterization'!X$4-'EV Characterization'!X$2)*VLOOKUP($A19,'EV Distribution'!$A$2:$B$1048576,2,FALSE)</f>
        <v>0</v>
      </c>
      <c r="Y19" s="2">
        <f>('EV Characterization'!Y$4-'EV Characterization'!Y$2)*VLOOKUP($A19,'EV Distribution'!$A$2:$B$1048576,2,FALSE)</f>
        <v>0</v>
      </c>
    </row>
    <row r="20" spans="1:25" x14ac:dyDescent="0.3">
      <c r="A20">
        <v>20</v>
      </c>
      <c r="B20" s="2">
        <f>('EV Characterization'!B$4-'EV Characterization'!B$2)*VLOOKUP($A20,'EV Distribution'!$A$2:$B$1048576,2,FALSE)</f>
        <v>9.1530821999999998E-2</v>
      </c>
      <c r="C20" s="2">
        <f>('EV Characterization'!C$4-'EV Characterization'!C$2)*VLOOKUP($A20,'EV Distribution'!$A$2:$B$1048576,2,FALSE)</f>
        <v>0.11071992200000001</v>
      </c>
      <c r="D20" s="2">
        <f>('EV Characterization'!D$4-'EV Characterization'!D$2)*VLOOKUP($A20,'EV Distribution'!$A$2:$B$1048576,2,FALSE)</f>
        <v>0.14730663900000002</v>
      </c>
      <c r="E20" s="2">
        <f>('EV Characterization'!E$4-'EV Characterization'!E$2)*VLOOKUP($A20,'EV Distribution'!$A$2:$B$1048576,2,FALSE)</f>
        <v>0.17486073300000002</v>
      </c>
      <c r="F20" s="2">
        <f>('EV Characterization'!F$4-'EV Characterization'!F$2)*VLOOKUP($A20,'EV Distribution'!$A$2:$B$1048576,2,FALSE)</f>
        <v>0.20166432700000003</v>
      </c>
      <c r="G20" s="2">
        <f>('EV Characterization'!G$4-'EV Characterization'!G$2)*VLOOKUP($A20,'EV Distribution'!$A$2:$B$1048576,2,FALSE)</f>
        <v>0.21705305300000005</v>
      </c>
      <c r="H20" s="2">
        <f>('EV Characterization'!H$4-'EV Characterization'!H$2)*VLOOKUP($A20,'EV Distribution'!$A$2:$B$1048576,2,FALSE)</f>
        <v>0.20106795599999999</v>
      </c>
      <c r="I20" s="2">
        <f>('EV Characterization'!I$4-'EV Characterization'!I$2)*VLOOKUP($A20,'EV Distribution'!$A$2:$B$1048576,2,FALSE)</f>
        <v>0.29631683400000003</v>
      </c>
      <c r="J20" s="2">
        <f>('EV Characterization'!J$4-'EV Characterization'!J$2)*VLOOKUP($A20,'EV Distribution'!$A$2:$B$1048576,2,FALSE)</f>
        <v>0.26363832600000003</v>
      </c>
      <c r="K20" s="2">
        <f>('EV Characterization'!K$4-'EV Characterization'!K$2)*VLOOKUP($A20,'EV Distribution'!$A$2:$B$1048576,2,FALSE)</f>
        <v>0.31086902900000002</v>
      </c>
      <c r="L20" s="2">
        <f>('EV Characterization'!L$4-'EV Characterization'!L$2)*VLOOKUP($A20,'EV Distribution'!$A$2:$B$1048576,2,FALSE)</f>
        <v>0.31650741700000007</v>
      </c>
      <c r="M20" s="2">
        <f>('EV Characterization'!M$4-'EV Characterization'!M$2)*VLOOKUP($A20,'EV Distribution'!$A$2:$B$1048576,2,FALSE)</f>
        <v>0.30839822500000003</v>
      </c>
      <c r="N20" s="2">
        <f>('EV Characterization'!N$4-'EV Characterization'!N$2)*VLOOKUP($A20,'EV Distribution'!$A$2:$B$1048576,2,FALSE)</f>
        <v>0.28497946499999999</v>
      </c>
      <c r="O20" s="2">
        <f>('EV Characterization'!O$4-'EV Characterization'!O$2)*VLOOKUP($A20,'EV Distribution'!$A$2:$B$1048576,2,FALSE)</f>
        <v>0.26969738900000007</v>
      </c>
      <c r="P20" s="2">
        <f>('EV Characterization'!P$4-'EV Characterization'!P$2)*VLOOKUP($A20,'EV Distribution'!$A$2:$B$1048576,2,FALSE)</f>
        <v>0.26119422400000003</v>
      </c>
      <c r="Q20" s="2">
        <f>('EV Characterization'!Q$4-'EV Characterization'!Q$2)*VLOOKUP($A20,'EV Distribution'!$A$2:$B$1048576,2,FALSE)</f>
        <v>0.244692941</v>
      </c>
      <c r="R20" s="2">
        <f>('EV Characterization'!R$4-'EV Characterization'!R$2)*VLOOKUP($A20,'EV Distribution'!$A$2:$B$1048576,2,FALSE)</f>
        <v>0.23384647800000002</v>
      </c>
      <c r="S20" s="2">
        <f>('EV Characterization'!S$4-'EV Characterization'!S$2)*VLOOKUP($A20,'EV Distribution'!$A$2:$B$1048576,2,FALSE)</f>
        <v>0.22172724600000002</v>
      </c>
      <c r="T20" s="2">
        <f>('EV Characterization'!T$4-'EV Characterization'!T$2)*VLOOKUP($A20,'EV Distribution'!$A$2:$B$1048576,2,FALSE)</f>
        <v>0.15884166600000005</v>
      </c>
      <c r="U20" s="2">
        <f>('EV Characterization'!U$4-'EV Characterization'!U$2)*VLOOKUP($A20,'EV Distribution'!$A$2:$B$1048576,2,FALSE)</f>
        <v>0.16578655600000003</v>
      </c>
      <c r="V20" s="2">
        <f>('EV Characterization'!V$4-'EV Characterization'!V$2)*VLOOKUP($A20,'EV Distribution'!$A$2:$B$1048576,2,FALSE)</f>
        <v>0.17429169600000005</v>
      </c>
      <c r="W20" s="2">
        <f>('EV Characterization'!W$4-'EV Characterization'!W$2)*VLOOKUP($A20,'EV Distribution'!$A$2:$B$1048576,2,FALSE)</f>
        <v>0.188841916</v>
      </c>
      <c r="X20" s="2">
        <f>('EV Characterization'!X$4-'EV Characterization'!X$2)*VLOOKUP($A20,'EV Distribution'!$A$2:$B$1048576,2,FALSE)</f>
        <v>7.2672258000000003E-2</v>
      </c>
      <c r="Y20" s="2">
        <f>('EV Characterization'!Y$4-'EV Characterization'!Y$2)*VLOOKUP($A20,'EV Distribution'!$A$2:$B$1048576,2,FALSE)</f>
        <v>8.0721410000000021E-2</v>
      </c>
    </row>
    <row r="21" spans="1:25" x14ac:dyDescent="0.3">
      <c r="A21">
        <v>21</v>
      </c>
      <c r="B21" s="2">
        <f>('EV Characterization'!B$4-'EV Characterization'!B$2)*VLOOKUP($A21,'EV Distribution'!$A$2:$B$1048576,2,FALSE)</f>
        <v>0.15409619399999996</v>
      </c>
      <c r="C21" s="2">
        <f>('EV Characterization'!C$4-'EV Characterization'!C$2)*VLOOKUP($A21,'EV Distribution'!$A$2:$B$1048576,2,FALSE)</f>
        <v>0.18640189400000001</v>
      </c>
      <c r="D21" s="2">
        <f>('EV Characterization'!D$4-'EV Characterization'!D$2)*VLOOKUP($A21,'EV Distribution'!$A$2:$B$1048576,2,FALSE)</f>
        <v>0.24799725299999997</v>
      </c>
      <c r="E21" s="2">
        <f>('EV Characterization'!E$4-'EV Characterization'!E$2)*VLOOKUP($A21,'EV Distribution'!$A$2:$B$1048576,2,FALSE)</f>
        <v>0.29438579100000001</v>
      </c>
      <c r="F21" s="2">
        <f>('EV Characterization'!F$4-'EV Characterization'!F$2)*VLOOKUP($A21,'EV Distribution'!$A$2:$B$1048576,2,FALSE)</f>
        <v>0.33951082900000001</v>
      </c>
      <c r="G21" s="2">
        <f>('EV Characterization'!G$4-'EV Characterization'!G$2)*VLOOKUP($A21,'EV Distribution'!$A$2:$B$1048576,2,FALSE)</f>
        <v>0.36541843099999999</v>
      </c>
      <c r="H21" s="2">
        <f>('EV Characterization'!H$4-'EV Characterization'!H$2)*VLOOKUP($A21,'EV Distribution'!$A$2:$B$1048576,2,FALSE)</f>
        <v>0.33850681199999993</v>
      </c>
      <c r="I21" s="2">
        <f>('EV Characterization'!I$4-'EV Characterization'!I$2)*VLOOKUP($A21,'EV Distribution'!$A$2:$B$1048576,2,FALSE)</f>
        <v>0.49886251799999998</v>
      </c>
      <c r="J21" s="2">
        <f>('EV Characterization'!J$4-'EV Characterization'!J$2)*VLOOKUP($A21,'EV Distribution'!$A$2:$B$1048576,2,FALSE)</f>
        <v>0.44384680199999998</v>
      </c>
      <c r="K21" s="2">
        <f>('EV Characterization'!K$4-'EV Characterization'!K$2)*VLOOKUP($A21,'EV Distribution'!$A$2:$B$1048576,2,FALSE)</f>
        <v>0.52336178300000002</v>
      </c>
      <c r="L21" s="2">
        <f>('EV Characterization'!L$4-'EV Characterization'!L$2)*VLOOKUP($A21,'EV Distribution'!$A$2:$B$1048576,2,FALSE)</f>
        <v>0.53285425900000005</v>
      </c>
      <c r="M21" s="2">
        <f>('EV Characterization'!M$4-'EV Characterization'!M$2)*VLOOKUP($A21,'EV Distribution'!$A$2:$B$1048576,2,FALSE)</f>
        <v>0.51920207500000004</v>
      </c>
      <c r="N21" s="2">
        <f>('EV Characterization'!N$4-'EV Characterization'!N$2)*VLOOKUP($A21,'EV Distribution'!$A$2:$B$1048576,2,FALSE)</f>
        <v>0.47977555499999996</v>
      </c>
      <c r="O21" s="2">
        <f>('EV Characterization'!O$4-'EV Characterization'!O$2)*VLOOKUP($A21,'EV Distribution'!$A$2:$B$1048576,2,FALSE)</f>
        <v>0.45404750300000002</v>
      </c>
      <c r="P21" s="2">
        <f>('EV Characterization'!P$4-'EV Characterization'!P$2)*VLOOKUP($A21,'EV Distribution'!$A$2:$B$1048576,2,FALSE)</f>
        <v>0.43973204799999993</v>
      </c>
      <c r="Q21" s="2">
        <f>('EV Characterization'!Q$4-'EV Characterization'!Q$2)*VLOOKUP($A21,'EV Distribution'!$A$2:$B$1048576,2,FALSE)</f>
        <v>0.41195140699999994</v>
      </c>
      <c r="R21" s="2">
        <f>('EV Characterization'!R$4-'EV Characterization'!R$2)*VLOOKUP($A21,'EV Distribution'!$A$2:$B$1048576,2,FALSE)</f>
        <v>0.39369090599999995</v>
      </c>
      <c r="S21" s="2">
        <f>('EV Characterization'!S$4-'EV Characterization'!S$2)*VLOOKUP($A21,'EV Distribution'!$A$2:$B$1048576,2,FALSE)</f>
        <v>0.37328764199999998</v>
      </c>
      <c r="T21" s="2">
        <f>('EV Characterization'!T$4-'EV Characterization'!T$2)*VLOOKUP($A21,'EV Distribution'!$A$2:$B$1048576,2,FALSE)</f>
        <v>0.26741698200000003</v>
      </c>
      <c r="U21" s="2">
        <f>('EV Characterization'!U$4-'EV Characterization'!U$2)*VLOOKUP($A21,'EV Distribution'!$A$2:$B$1048576,2,FALSE)</f>
        <v>0.27910901199999999</v>
      </c>
      <c r="V21" s="2">
        <f>('EV Characterization'!V$4-'EV Characterization'!V$2)*VLOOKUP($A21,'EV Distribution'!$A$2:$B$1048576,2,FALSE)</f>
        <v>0.29342779200000002</v>
      </c>
      <c r="W21" s="2">
        <f>('EV Characterization'!W$4-'EV Characterization'!W$2)*VLOOKUP($A21,'EV Distribution'!$A$2:$B$1048576,2,FALSE)</f>
        <v>0.31792373199999996</v>
      </c>
      <c r="X21" s="2">
        <f>('EV Characterization'!X$4-'EV Characterization'!X$2)*VLOOKUP($A21,'EV Distribution'!$A$2:$B$1048576,2,FALSE)</f>
        <v>0.12234696599999999</v>
      </c>
      <c r="Y21" s="2">
        <f>('EV Characterization'!Y$4-'EV Characterization'!Y$2)*VLOOKUP($A21,'EV Distribution'!$A$2:$B$1048576,2,FALSE)</f>
        <v>0.13589807000000001</v>
      </c>
    </row>
    <row r="22" spans="1:25" x14ac:dyDescent="0.3">
      <c r="A22">
        <v>26</v>
      </c>
      <c r="B22" s="2">
        <f>('EV Characterization'!B$4-'EV Characterization'!B$2)*VLOOKUP($A22,'EV Distribution'!$A$2:$B$1048576,2,FALSE)</f>
        <v>0.47966785199999995</v>
      </c>
      <c r="C22" s="2">
        <f>('EV Characterization'!C$4-'EV Characterization'!C$2)*VLOOKUP($A22,'EV Distribution'!$A$2:$B$1048576,2,FALSE)</f>
        <v>0.58022845200000006</v>
      </c>
      <c r="D22" s="2">
        <f>('EV Characterization'!D$4-'EV Characterization'!D$2)*VLOOKUP($A22,'EV Distribution'!$A$2:$B$1048576,2,FALSE)</f>
        <v>0.77196137399999998</v>
      </c>
      <c r="E22" s="2">
        <f>('EV Characterization'!E$4-'EV Characterization'!E$2)*VLOOKUP($A22,'EV Distribution'!$A$2:$B$1048576,2,FALSE)</f>
        <v>0.91635877799999998</v>
      </c>
      <c r="F22" s="2">
        <f>('EV Characterization'!F$4-'EV Characterization'!F$2)*VLOOKUP($A22,'EV Distribution'!$A$2:$B$1048576,2,FALSE)</f>
        <v>1.056823182</v>
      </c>
      <c r="G22" s="2">
        <f>('EV Characterization'!G$4-'EV Characterization'!G$2)*VLOOKUP($A22,'EV Distribution'!$A$2:$B$1048576,2,FALSE)</f>
        <v>1.1374678980000001</v>
      </c>
      <c r="H22" s="2">
        <f>('EV Characterization'!H$4-'EV Characterization'!H$2)*VLOOKUP($A22,'EV Distribution'!$A$2:$B$1048576,2,FALSE)</f>
        <v>1.0536978959999999</v>
      </c>
      <c r="I22" s="2">
        <f>('EV Characterization'!I$4-'EV Characterization'!I$2)*VLOOKUP($A22,'EV Distribution'!$A$2:$B$1048576,2,FALSE)</f>
        <v>1.552850244</v>
      </c>
      <c r="J22" s="2">
        <f>('EV Characterization'!J$4-'EV Characterization'!J$2)*VLOOKUP($A22,'EV Distribution'!$A$2:$B$1048576,2,FALSE)</f>
        <v>1.381598316</v>
      </c>
      <c r="K22" s="2">
        <f>('EV Characterization'!K$4-'EV Characterization'!K$2)*VLOOKUP($A22,'EV Distribution'!$A$2:$B$1048576,2,FALSE)</f>
        <v>1.6291111139999999</v>
      </c>
      <c r="L22" s="2">
        <f>('EV Characterization'!L$4-'EV Characterization'!L$2)*VLOOKUP($A22,'EV Distribution'!$A$2:$B$1048576,2,FALSE)</f>
        <v>1.658659122</v>
      </c>
      <c r="M22" s="2">
        <f>('EV Characterization'!M$4-'EV Characterization'!M$2)*VLOOKUP($A22,'EV Distribution'!$A$2:$B$1048576,2,FALSE)</f>
        <v>1.61616285</v>
      </c>
      <c r="N22" s="2">
        <f>('EV Characterization'!N$4-'EV Characterization'!N$2)*VLOOKUP($A22,'EV Distribution'!$A$2:$B$1048576,2,FALSE)</f>
        <v>1.4934366899999998</v>
      </c>
      <c r="O22" s="2">
        <f>('EV Characterization'!O$4-'EV Characterization'!O$2)*VLOOKUP($A22,'EV Distribution'!$A$2:$B$1048576,2,FALSE)</f>
        <v>1.413350874</v>
      </c>
      <c r="P22" s="2">
        <f>('EV Characterization'!P$4-'EV Characterization'!P$2)*VLOOKUP($A22,'EV Distribution'!$A$2:$B$1048576,2,FALSE)</f>
        <v>1.368789984</v>
      </c>
      <c r="Q22" s="2">
        <f>('EV Characterization'!Q$4-'EV Characterization'!Q$2)*VLOOKUP($A22,'EV Distribution'!$A$2:$B$1048576,2,FALSE)</f>
        <v>1.2823149059999999</v>
      </c>
      <c r="R22" s="2">
        <f>('EV Characterization'!R$4-'EV Characterization'!R$2)*VLOOKUP($A22,'EV Distribution'!$A$2:$B$1048576,2,FALSE)</f>
        <v>1.2254739479999999</v>
      </c>
      <c r="S22" s="2">
        <f>('EV Characterization'!S$4-'EV Characterization'!S$2)*VLOOKUP($A22,'EV Distribution'!$A$2:$B$1048576,2,FALSE)</f>
        <v>1.1619630359999999</v>
      </c>
      <c r="T22" s="2">
        <f>('EV Characterization'!T$4-'EV Characterization'!T$2)*VLOOKUP($A22,'EV Distribution'!$A$2:$B$1048576,2,FALSE)</f>
        <v>0.83241075600000014</v>
      </c>
      <c r="U22" s="2">
        <f>('EV Characterization'!U$4-'EV Characterization'!U$2)*VLOOKUP($A22,'EV Distribution'!$A$2:$B$1048576,2,FALSE)</f>
        <v>0.86880549600000001</v>
      </c>
      <c r="V22" s="2">
        <f>('EV Characterization'!V$4-'EV Characterization'!V$2)*VLOOKUP($A22,'EV Distribution'!$A$2:$B$1048576,2,FALSE)</f>
        <v>0.91337673600000013</v>
      </c>
      <c r="W22" s="2">
        <f>('EV Characterization'!W$4-'EV Characterization'!W$2)*VLOOKUP($A22,'EV Distribution'!$A$2:$B$1048576,2,FALSE)</f>
        <v>0.9896272559999999</v>
      </c>
      <c r="X22" s="2">
        <f>('EV Characterization'!X$4-'EV Characterization'!X$2)*VLOOKUP($A22,'EV Distribution'!$A$2:$B$1048576,2,FALSE)</f>
        <v>0.38083942799999998</v>
      </c>
      <c r="Y22" s="2">
        <f>('EV Characterization'!Y$4-'EV Characterization'!Y$2)*VLOOKUP($A22,'EV Distribution'!$A$2:$B$1048576,2,FALSE)</f>
        <v>0.42302106000000006</v>
      </c>
    </row>
    <row r="23" spans="1:25" x14ac:dyDescent="0.3">
      <c r="A23">
        <v>29</v>
      </c>
      <c r="B23" s="2">
        <f>('EV Characterization'!B$4-'EV Characterization'!B$2)*VLOOKUP($A23,'EV Distribution'!$A$2:$B$1048576,2,FALSE)</f>
        <v>0</v>
      </c>
      <c r="C23" s="2">
        <f>('EV Characterization'!C$4-'EV Characterization'!C$2)*VLOOKUP($A23,'EV Distribution'!$A$2:$B$1048576,2,FALSE)</f>
        <v>0</v>
      </c>
      <c r="D23" s="2">
        <f>('EV Characterization'!D$4-'EV Characterization'!D$2)*VLOOKUP($A23,'EV Distribution'!$A$2:$B$1048576,2,FALSE)</f>
        <v>0</v>
      </c>
      <c r="E23" s="2">
        <f>('EV Characterization'!E$4-'EV Characterization'!E$2)*VLOOKUP($A23,'EV Distribution'!$A$2:$B$1048576,2,FALSE)</f>
        <v>0</v>
      </c>
      <c r="F23" s="2">
        <f>('EV Characterization'!F$4-'EV Characterization'!F$2)*VLOOKUP($A23,'EV Distribution'!$A$2:$B$1048576,2,FALSE)</f>
        <v>0</v>
      </c>
      <c r="G23" s="2">
        <f>('EV Characterization'!G$4-'EV Characterization'!G$2)*VLOOKUP($A23,'EV Distribution'!$A$2:$B$1048576,2,FALSE)</f>
        <v>0</v>
      </c>
      <c r="H23" s="2">
        <f>('EV Characterization'!H$4-'EV Characterization'!H$2)*VLOOKUP($A23,'EV Distribution'!$A$2:$B$1048576,2,FALSE)</f>
        <v>0</v>
      </c>
      <c r="I23" s="2">
        <f>('EV Characterization'!I$4-'EV Characterization'!I$2)*VLOOKUP($A23,'EV Distribution'!$A$2:$B$1048576,2,FALSE)</f>
        <v>0</v>
      </c>
      <c r="J23" s="2">
        <f>('EV Characterization'!J$4-'EV Characterization'!J$2)*VLOOKUP($A23,'EV Distribution'!$A$2:$B$1048576,2,FALSE)</f>
        <v>0</v>
      </c>
      <c r="K23" s="2">
        <f>('EV Characterization'!K$4-'EV Characterization'!K$2)*VLOOKUP($A23,'EV Distribution'!$A$2:$B$1048576,2,FALSE)</f>
        <v>0</v>
      </c>
      <c r="L23" s="2">
        <f>('EV Characterization'!L$4-'EV Characterization'!L$2)*VLOOKUP($A23,'EV Distribution'!$A$2:$B$1048576,2,FALSE)</f>
        <v>0</v>
      </c>
      <c r="M23" s="2">
        <f>('EV Characterization'!M$4-'EV Characterization'!M$2)*VLOOKUP($A23,'EV Distribution'!$A$2:$B$1048576,2,FALSE)</f>
        <v>0</v>
      </c>
      <c r="N23" s="2">
        <f>('EV Characterization'!N$4-'EV Characterization'!N$2)*VLOOKUP($A23,'EV Distribution'!$A$2:$B$1048576,2,FALSE)</f>
        <v>0</v>
      </c>
      <c r="O23" s="2">
        <f>('EV Characterization'!O$4-'EV Characterization'!O$2)*VLOOKUP($A23,'EV Distribution'!$A$2:$B$1048576,2,FALSE)</f>
        <v>0</v>
      </c>
      <c r="P23" s="2">
        <f>('EV Characterization'!P$4-'EV Characterization'!P$2)*VLOOKUP($A23,'EV Distribution'!$A$2:$B$1048576,2,FALSE)</f>
        <v>0</v>
      </c>
      <c r="Q23" s="2">
        <f>('EV Characterization'!Q$4-'EV Characterization'!Q$2)*VLOOKUP($A23,'EV Distribution'!$A$2:$B$1048576,2,FALSE)</f>
        <v>0</v>
      </c>
      <c r="R23" s="2">
        <f>('EV Characterization'!R$4-'EV Characterization'!R$2)*VLOOKUP($A23,'EV Distribution'!$A$2:$B$1048576,2,FALSE)</f>
        <v>0</v>
      </c>
      <c r="S23" s="2">
        <f>('EV Characterization'!S$4-'EV Characterization'!S$2)*VLOOKUP($A23,'EV Distribution'!$A$2:$B$1048576,2,FALSE)</f>
        <v>0</v>
      </c>
      <c r="T23" s="2">
        <f>('EV Characterization'!T$4-'EV Characterization'!T$2)*VLOOKUP($A23,'EV Distribution'!$A$2:$B$1048576,2,FALSE)</f>
        <v>0</v>
      </c>
      <c r="U23" s="2">
        <f>('EV Characterization'!U$4-'EV Characterization'!U$2)*VLOOKUP($A23,'EV Distribution'!$A$2:$B$1048576,2,FALSE)</f>
        <v>0</v>
      </c>
      <c r="V23" s="2">
        <f>('EV Characterization'!V$4-'EV Characterization'!V$2)*VLOOKUP($A23,'EV Distribution'!$A$2:$B$1048576,2,FALSE)</f>
        <v>0</v>
      </c>
      <c r="W23" s="2">
        <f>('EV Characterization'!W$4-'EV Characterization'!W$2)*VLOOKUP($A23,'EV Distribution'!$A$2:$B$1048576,2,FALSE)</f>
        <v>0</v>
      </c>
      <c r="X23" s="2">
        <f>('EV Characterization'!X$4-'EV Characterization'!X$2)*VLOOKUP($A23,'EV Distribution'!$A$2:$B$1048576,2,FALSE)</f>
        <v>0</v>
      </c>
      <c r="Y23" s="2">
        <f>('EV Characterization'!Y$4-'EV Characterization'!Y$2)*VLOOKUP($A23,'EV Distribution'!$A$2:$B$1048576,2,FALSE)</f>
        <v>0</v>
      </c>
    </row>
    <row r="24" spans="1:25" x14ac:dyDescent="0.3">
      <c r="A24">
        <v>30</v>
      </c>
      <c r="B24" s="2">
        <f>('EV Characterization'!B$4-'EV Characterization'!B$2)*VLOOKUP($A24,'EV Distribution'!$A$2:$B$1048576,2,FALSE)</f>
        <v>0.25721319599999998</v>
      </c>
      <c r="C24" s="2">
        <f>('EV Characterization'!C$4-'EV Characterization'!C$2)*VLOOKUP($A24,'EV Distribution'!$A$2:$B$1048576,2,FALSE)</f>
        <v>0.31113699600000005</v>
      </c>
      <c r="D24" s="2">
        <f>('EV Characterization'!D$4-'EV Characterization'!D$2)*VLOOKUP($A24,'EV Distribution'!$A$2:$B$1048576,2,FALSE)</f>
        <v>0.41395030199999999</v>
      </c>
      <c r="E24" s="2">
        <f>('EV Characterization'!E$4-'EV Characterization'!E$2)*VLOOKUP($A24,'EV Distribution'!$A$2:$B$1048576,2,FALSE)</f>
        <v>0.49138079400000007</v>
      </c>
      <c r="F24" s="2">
        <f>('EV Characterization'!F$4-'EV Characterization'!F$2)*VLOOKUP($A24,'EV Distribution'!$A$2:$B$1048576,2,FALSE)</f>
        <v>0.56670228600000006</v>
      </c>
      <c r="G24" s="2">
        <f>('EV Characterization'!G$4-'EV Characterization'!G$2)*VLOOKUP($A24,'EV Distribution'!$A$2:$B$1048576,2,FALSE)</f>
        <v>0.60994655400000009</v>
      </c>
      <c r="H24" s="2">
        <f>('EV Characterization'!H$4-'EV Characterization'!H$2)*VLOOKUP($A24,'EV Distribution'!$A$2:$B$1048576,2,FALSE)</f>
        <v>0.56502640799999992</v>
      </c>
      <c r="I24" s="2">
        <f>('EV Characterization'!I$4-'EV Characterization'!I$2)*VLOOKUP($A24,'EV Distribution'!$A$2:$B$1048576,2,FALSE)</f>
        <v>0.83268781199999997</v>
      </c>
      <c r="J24" s="2">
        <f>('EV Characterization'!J$4-'EV Characterization'!J$2)*VLOOKUP($A24,'EV Distribution'!$A$2:$B$1048576,2,FALSE)</f>
        <v>0.74085706800000006</v>
      </c>
      <c r="K24" s="2">
        <f>('EV Characterization'!K$4-'EV Characterization'!K$2)*VLOOKUP($A24,'EV Distribution'!$A$2:$B$1048576,2,FALSE)</f>
        <v>0.87358132200000005</v>
      </c>
      <c r="L24" s="2">
        <f>('EV Characterization'!L$4-'EV Characterization'!L$2)*VLOOKUP($A24,'EV Distribution'!$A$2:$B$1048576,2,FALSE)</f>
        <v>0.88942590600000004</v>
      </c>
      <c r="M24" s="2">
        <f>('EV Characterization'!M$4-'EV Characterization'!M$2)*VLOOKUP($A24,'EV Distribution'!$A$2:$B$1048576,2,FALSE)</f>
        <v>0.86663805000000005</v>
      </c>
      <c r="N24" s="2">
        <f>('EV Characterization'!N$4-'EV Characterization'!N$2)*VLOOKUP($A24,'EV Distribution'!$A$2:$B$1048576,2,FALSE)</f>
        <v>0.80082836999999996</v>
      </c>
      <c r="O24" s="2">
        <f>('EV Characterization'!O$4-'EV Characterization'!O$2)*VLOOKUP($A24,'EV Distribution'!$A$2:$B$1048576,2,FALSE)</f>
        <v>0.75788380200000005</v>
      </c>
      <c r="P24" s="2">
        <f>('EV Characterization'!P$4-'EV Characterization'!P$2)*VLOOKUP($A24,'EV Distribution'!$A$2:$B$1048576,2,FALSE)</f>
        <v>0.73398883199999998</v>
      </c>
      <c r="Q24" s="2">
        <f>('EV Characterization'!Q$4-'EV Characterization'!Q$2)*VLOOKUP($A24,'EV Distribution'!$A$2:$B$1048576,2,FALSE)</f>
        <v>0.68761813799999993</v>
      </c>
      <c r="R24" s="2">
        <f>('EV Characterization'!R$4-'EV Characterization'!R$2)*VLOOKUP($A24,'EV Distribution'!$A$2:$B$1048576,2,FALSE)</f>
        <v>0.657138204</v>
      </c>
      <c r="S24" s="2">
        <f>('EV Characterization'!S$4-'EV Characterization'!S$2)*VLOOKUP($A24,'EV Distribution'!$A$2:$B$1048576,2,FALSE)</f>
        <v>0.623081628</v>
      </c>
      <c r="T24" s="2">
        <f>('EV Characterization'!T$4-'EV Characterization'!T$2)*VLOOKUP($A24,'EV Distribution'!$A$2:$B$1048576,2,FALSE)</f>
        <v>0.44636518800000008</v>
      </c>
      <c r="U24" s="2">
        <f>('EV Characterization'!U$4-'EV Characterization'!U$2)*VLOOKUP($A24,'EV Distribution'!$A$2:$B$1048576,2,FALSE)</f>
        <v>0.46588120800000005</v>
      </c>
      <c r="V24" s="2">
        <f>('EV Characterization'!V$4-'EV Characterization'!V$2)*VLOOKUP($A24,'EV Distribution'!$A$2:$B$1048576,2,FALSE)</f>
        <v>0.48978172800000008</v>
      </c>
      <c r="W24" s="2">
        <f>('EV Characterization'!W$4-'EV Characterization'!W$2)*VLOOKUP($A24,'EV Distribution'!$A$2:$B$1048576,2,FALSE)</f>
        <v>0.53066968800000003</v>
      </c>
      <c r="X24" s="2">
        <f>('EV Characterization'!X$4-'EV Characterization'!X$2)*VLOOKUP($A24,'EV Distribution'!$A$2:$B$1048576,2,FALSE)</f>
        <v>0.20421824399999999</v>
      </c>
      <c r="Y24" s="2">
        <f>('EV Characterization'!Y$4-'EV Characterization'!Y$2)*VLOOKUP($A24,'EV Distribution'!$A$2:$B$1048576,2,FALSE)</f>
        <v>0.22683738000000006</v>
      </c>
    </row>
    <row r="25" spans="1:25" x14ac:dyDescent="0.3">
      <c r="A25">
        <v>34</v>
      </c>
      <c r="B25" s="2">
        <f>('EV Characterization'!B$4-'EV Characterization'!B$2)*VLOOKUP($A25,'EV Distribution'!$A$2:$B$1048576,2,FALSE)</f>
        <v>0</v>
      </c>
      <c r="C25" s="2">
        <f>('EV Characterization'!C$4-'EV Characterization'!C$2)*VLOOKUP($A25,'EV Distribution'!$A$2:$B$1048576,2,FALSE)</f>
        <v>0</v>
      </c>
      <c r="D25" s="2">
        <f>('EV Characterization'!D$4-'EV Characterization'!D$2)*VLOOKUP($A25,'EV Distribution'!$A$2:$B$1048576,2,FALSE)</f>
        <v>0</v>
      </c>
      <c r="E25" s="2">
        <f>('EV Characterization'!E$4-'EV Characterization'!E$2)*VLOOKUP($A25,'EV Distribution'!$A$2:$B$1048576,2,FALSE)</f>
        <v>0</v>
      </c>
      <c r="F25" s="2">
        <f>('EV Characterization'!F$4-'EV Characterization'!F$2)*VLOOKUP($A25,'EV Distribution'!$A$2:$B$1048576,2,FALSE)</f>
        <v>0</v>
      </c>
      <c r="G25" s="2">
        <f>('EV Characterization'!G$4-'EV Characterization'!G$2)*VLOOKUP($A25,'EV Distribution'!$A$2:$B$1048576,2,FALSE)</f>
        <v>0</v>
      </c>
      <c r="H25" s="2">
        <f>('EV Characterization'!H$4-'EV Characterization'!H$2)*VLOOKUP($A25,'EV Distribution'!$A$2:$B$1048576,2,FALSE)</f>
        <v>0</v>
      </c>
      <c r="I25" s="2">
        <f>('EV Characterization'!I$4-'EV Characterization'!I$2)*VLOOKUP($A25,'EV Distribution'!$A$2:$B$1048576,2,FALSE)</f>
        <v>0</v>
      </c>
      <c r="J25" s="2">
        <f>('EV Characterization'!J$4-'EV Characterization'!J$2)*VLOOKUP($A25,'EV Distribution'!$A$2:$B$1048576,2,FALSE)</f>
        <v>0</v>
      </c>
      <c r="K25" s="2">
        <f>('EV Characterization'!K$4-'EV Characterization'!K$2)*VLOOKUP($A25,'EV Distribution'!$A$2:$B$1048576,2,FALSE)</f>
        <v>0</v>
      </c>
      <c r="L25" s="2">
        <f>('EV Characterization'!L$4-'EV Characterization'!L$2)*VLOOKUP($A25,'EV Distribution'!$A$2:$B$1048576,2,FALSE)</f>
        <v>0</v>
      </c>
      <c r="M25" s="2">
        <f>('EV Characterization'!M$4-'EV Characterization'!M$2)*VLOOKUP($A25,'EV Distribution'!$A$2:$B$1048576,2,FALSE)</f>
        <v>0</v>
      </c>
      <c r="N25" s="2">
        <f>('EV Characterization'!N$4-'EV Characterization'!N$2)*VLOOKUP($A25,'EV Distribution'!$A$2:$B$1048576,2,FALSE)</f>
        <v>0</v>
      </c>
      <c r="O25" s="2">
        <f>('EV Characterization'!O$4-'EV Characterization'!O$2)*VLOOKUP($A25,'EV Distribution'!$A$2:$B$1048576,2,FALSE)</f>
        <v>0</v>
      </c>
      <c r="P25" s="2">
        <f>('EV Characterization'!P$4-'EV Characterization'!P$2)*VLOOKUP($A25,'EV Distribution'!$A$2:$B$1048576,2,FALSE)</f>
        <v>0</v>
      </c>
      <c r="Q25" s="2">
        <f>('EV Characterization'!Q$4-'EV Characterization'!Q$2)*VLOOKUP($A25,'EV Distribution'!$A$2:$B$1048576,2,FALSE)</f>
        <v>0</v>
      </c>
      <c r="R25" s="2">
        <f>('EV Characterization'!R$4-'EV Characterization'!R$2)*VLOOKUP($A25,'EV Distribution'!$A$2:$B$1048576,2,FALSE)</f>
        <v>0</v>
      </c>
      <c r="S25" s="2">
        <f>('EV Characterization'!S$4-'EV Characterization'!S$2)*VLOOKUP($A25,'EV Distribution'!$A$2:$B$1048576,2,FALSE)</f>
        <v>0</v>
      </c>
      <c r="T25" s="2">
        <f>('EV Characterization'!T$4-'EV Characterization'!T$2)*VLOOKUP($A25,'EV Distribution'!$A$2:$B$1048576,2,FALSE)</f>
        <v>0</v>
      </c>
      <c r="U25" s="2">
        <f>('EV Characterization'!U$4-'EV Characterization'!U$2)*VLOOKUP($A25,'EV Distribution'!$A$2:$B$1048576,2,FALSE)</f>
        <v>0</v>
      </c>
      <c r="V25" s="2">
        <f>('EV Characterization'!V$4-'EV Characterization'!V$2)*VLOOKUP($A25,'EV Distribution'!$A$2:$B$1048576,2,FALSE)</f>
        <v>0</v>
      </c>
      <c r="W25" s="2">
        <f>('EV Characterization'!W$4-'EV Characterization'!W$2)*VLOOKUP($A25,'EV Distribution'!$A$2:$B$1048576,2,FALSE)</f>
        <v>0</v>
      </c>
      <c r="X25" s="2">
        <f>('EV Characterization'!X$4-'EV Characterization'!X$2)*VLOOKUP($A25,'EV Distribution'!$A$2:$B$1048576,2,FALSE)</f>
        <v>0</v>
      </c>
      <c r="Y25" s="2">
        <f>('EV Characterization'!Y$4-'EV Characterization'!Y$2)*VLOOKUP($A25,'EV Distribution'!$A$2:$B$1048576,2,FALSE)</f>
        <v>0</v>
      </c>
    </row>
    <row r="26" spans="1:25" x14ac:dyDescent="0.3">
      <c r="A26">
        <v>35</v>
      </c>
      <c r="B26" s="2">
        <f>('EV Characterization'!B$4-'EV Characterization'!B$2)*VLOOKUP($A26,'EV Distribution'!$A$2:$B$1048576,2,FALSE)</f>
        <v>0.24215116199999995</v>
      </c>
      <c r="C26" s="2">
        <f>('EV Characterization'!C$4-'EV Characterization'!C$2)*VLOOKUP($A26,'EV Distribution'!$A$2:$B$1048576,2,FALSE)</f>
        <v>0.29291726200000001</v>
      </c>
      <c r="D26" s="2">
        <f>('EV Characterization'!D$4-'EV Characterization'!D$2)*VLOOKUP($A26,'EV Distribution'!$A$2:$B$1048576,2,FALSE)</f>
        <v>0.38970996899999993</v>
      </c>
      <c r="E26" s="2">
        <f>('EV Characterization'!E$4-'EV Characterization'!E$2)*VLOOKUP($A26,'EV Distribution'!$A$2:$B$1048576,2,FALSE)</f>
        <v>0.46260624299999997</v>
      </c>
      <c r="F26" s="2">
        <f>('EV Characterization'!F$4-'EV Characterization'!F$2)*VLOOKUP($A26,'EV Distribution'!$A$2:$B$1048576,2,FALSE)</f>
        <v>0.53351701699999998</v>
      </c>
      <c r="G26" s="2">
        <f>('EV Characterization'!G$4-'EV Characterization'!G$2)*VLOOKUP($A26,'EV Distribution'!$A$2:$B$1048576,2,FALSE)</f>
        <v>0.57422896300000004</v>
      </c>
      <c r="H26" s="2">
        <f>('EV Characterization'!H$4-'EV Characterization'!H$2)*VLOOKUP($A26,'EV Distribution'!$A$2:$B$1048576,2,FALSE)</f>
        <v>0.53193927599999991</v>
      </c>
      <c r="I26" s="2">
        <f>('EV Characterization'!I$4-'EV Characterization'!I$2)*VLOOKUP($A26,'EV Distribution'!$A$2:$B$1048576,2,FALSE)</f>
        <v>0.78392681399999997</v>
      </c>
      <c r="J26" s="2">
        <f>('EV Characterization'!J$4-'EV Characterization'!J$2)*VLOOKUP($A26,'EV Distribution'!$A$2:$B$1048576,2,FALSE)</f>
        <v>0.697473546</v>
      </c>
      <c r="K26" s="2">
        <f>('EV Characterization'!K$4-'EV Characterization'!K$2)*VLOOKUP($A26,'EV Distribution'!$A$2:$B$1048576,2,FALSE)</f>
        <v>0.82242565899999998</v>
      </c>
      <c r="L26" s="2">
        <f>('EV Characterization'!L$4-'EV Characterization'!L$2)*VLOOKUP($A26,'EV Distribution'!$A$2:$B$1048576,2,FALSE)</f>
        <v>0.83734240699999996</v>
      </c>
      <c r="M26" s="2">
        <f>('EV Characterization'!M$4-'EV Characterization'!M$2)*VLOOKUP($A26,'EV Distribution'!$A$2:$B$1048576,2,FALSE)</f>
        <v>0.81588897500000002</v>
      </c>
      <c r="N26" s="2">
        <f>('EV Characterization'!N$4-'EV Characterization'!N$2)*VLOOKUP($A26,'EV Distribution'!$A$2:$B$1048576,2,FALSE)</f>
        <v>0.75393301499999987</v>
      </c>
      <c r="O26" s="2">
        <f>('EV Characterization'!O$4-'EV Characterization'!O$2)*VLOOKUP($A26,'EV Distribution'!$A$2:$B$1048576,2,FALSE)</f>
        <v>0.71350321900000002</v>
      </c>
      <c r="P26" s="2">
        <f>('EV Characterization'!P$4-'EV Characterization'!P$2)*VLOOKUP($A26,'EV Distribution'!$A$2:$B$1048576,2,FALSE)</f>
        <v>0.69100750399999988</v>
      </c>
      <c r="Q26" s="2">
        <f>('EV Characterization'!Q$4-'EV Characterization'!Q$2)*VLOOKUP($A26,'EV Distribution'!$A$2:$B$1048576,2,FALSE)</f>
        <v>0.64735221099999984</v>
      </c>
      <c r="R26" s="2">
        <f>('EV Characterization'!R$4-'EV Characterization'!R$2)*VLOOKUP($A26,'EV Distribution'!$A$2:$B$1048576,2,FALSE)</f>
        <v>0.61865713799999988</v>
      </c>
      <c r="S26" s="2">
        <f>('EV Characterization'!S$4-'EV Characterization'!S$2)*VLOOKUP($A26,'EV Distribution'!$A$2:$B$1048576,2,FALSE)</f>
        <v>0.58659486599999999</v>
      </c>
      <c r="T26" s="2">
        <f>('EV Characterization'!T$4-'EV Characterization'!T$2)*VLOOKUP($A26,'EV Distribution'!$A$2:$B$1048576,2,FALSE)</f>
        <v>0.42022668600000002</v>
      </c>
      <c r="U26" s="2">
        <f>('EV Characterization'!U$4-'EV Characterization'!U$2)*VLOOKUP($A26,'EV Distribution'!$A$2:$B$1048576,2,FALSE)</f>
        <v>0.43859987599999994</v>
      </c>
      <c r="V26" s="2">
        <f>('EV Characterization'!V$4-'EV Characterization'!V$2)*VLOOKUP($A26,'EV Distribution'!$A$2:$B$1048576,2,FALSE)</f>
        <v>0.46110081600000002</v>
      </c>
      <c r="W26" s="2">
        <f>('EV Characterization'!W$4-'EV Characterization'!W$2)*VLOOKUP($A26,'EV Distribution'!$A$2:$B$1048576,2,FALSE)</f>
        <v>0.49959443599999992</v>
      </c>
      <c r="X26" s="2">
        <f>('EV Characterization'!X$4-'EV Characterization'!X$2)*VLOOKUP($A26,'EV Distribution'!$A$2:$B$1048576,2,FALSE)</f>
        <v>0.19225951799999996</v>
      </c>
      <c r="Y26" s="2">
        <f>('EV Characterization'!Y$4-'EV Characterization'!Y$2)*VLOOKUP($A26,'EV Distribution'!$A$2:$B$1048576,2,FALSE)</f>
        <v>0.21355411000000002</v>
      </c>
    </row>
    <row r="27" spans="1:25" x14ac:dyDescent="0.3">
      <c r="A27">
        <v>36</v>
      </c>
      <c r="B27" s="2">
        <f>('EV Characterization'!B$4-'EV Characterization'!B$2)*VLOOKUP($A27,'EV Distribution'!$A$2:$B$1048576,2,FALSE)</f>
        <v>6.9517079999999983E-3</v>
      </c>
      <c r="C27" s="2">
        <f>('EV Characterization'!C$4-'EV Characterization'!C$2)*VLOOKUP($A27,'EV Distribution'!$A$2:$B$1048576,2,FALSE)</f>
        <v>8.4091080000000002E-3</v>
      </c>
      <c r="D27" s="2">
        <f>('EV Characterization'!D$4-'EV Characterization'!D$2)*VLOOKUP($A27,'EV Distribution'!$A$2:$B$1048576,2,FALSE)</f>
        <v>1.1187846E-2</v>
      </c>
      <c r="E27" s="2">
        <f>('EV Characterization'!E$4-'EV Characterization'!E$2)*VLOOKUP($A27,'EV Distribution'!$A$2:$B$1048576,2,FALSE)</f>
        <v>1.3280561999999999E-2</v>
      </c>
      <c r="F27" s="2">
        <f>('EV Characterization'!F$4-'EV Characterization'!F$2)*VLOOKUP($A27,'EV Distribution'!$A$2:$B$1048576,2,FALSE)</f>
        <v>1.5316278000000001E-2</v>
      </c>
      <c r="G27" s="2">
        <f>('EV Characterization'!G$4-'EV Characterization'!G$2)*VLOOKUP($A27,'EV Distribution'!$A$2:$B$1048576,2,FALSE)</f>
        <v>1.6485041999999998E-2</v>
      </c>
      <c r="H27" s="2">
        <f>('EV Characterization'!H$4-'EV Characterization'!H$2)*VLOOKUP($A27,'EV Distribution'!$A$2:$B$1048576,2,FALSE)</f>
        <v>1.5270983999999998E-2</v>
      </c>
      <c r="I27" s="2">
        <f>('EV Characterization'!I$4-'EV Characterization'!I$2)*VLOOKUP($A27,'EV Distribution'!$A$2:$B$1048576,2,FALSE)</f>
        <v>2.2505075999999999E-2</v>
      </c>
      <c r="J27" s="2">
        <f>('EV Characterization'!J$4-'EV Characterization'!J$2)*VLOOKUP($A27,'EV Distribution'!$A$2:$B$1048576,2,FALSE)</f>
        <v>2.0023164E-2</v>
      </c>
      <c r="K27" s="2">
        <f>('EV Characterization'!K$4-'EV Characterization'!K$2)*VLOOKUP($A27,'EV Distribution'!$A$2:$B$1048576,2,FALSE)</f>
        <v>2.3610305999999998E-2</v>
      </c>
      <c r="L27" s="2">
        <f>('EV Characterization'!L$4-'EV Characterization'!L$2)*VLOOKUP($A27,'EV Distribution'!$A$2:$B$1048576,2,FALSE)</f>
        <v>2.4038537999999998E-2</v>
      </c>
      <c r="M27" s="2">
        <f>('EV Characterization'!M$4-'EV Characterization'!M$2)*VLOOKUP($A27,'EV Distribution'!$A$2:$B$1048576,2,FALSE)</f>
        <v>2.342265E-2</v>
      </c>
      <c r="N27" s="2">
        <f>('EV Characterization'!N$4-'EV Characterization'!N$2)*VLOOKUP($A27,'EV Distribution'!$A$2:$B$1048576,2,FALSE)</f>
        <v>2.1644009999999998E-2</v>
      </c>
      <c r="O27" s="2">
        <f>('EV Characterization'!O$4-'EV Characterization'!O$2)*VLOOKUP($A27,'EV Distribution'!$A$2:$B$1048576,2,FALSE)</f>
        <v>2.0483345999999999E-2</v>
      </c>
      <c r="P27" s="2">
        <f>('EV Characterization'!P$4-'EV Characterization'!P$2)*VLOOKUP($A27,'EV Distribution'!$A$2:$B$1048576,2,FALSE)</f>
        <v>1.9837535999999996E-2</v>
      </c>
      <c r="Q27" s="2">
        <f>('EV Characterization'!Q$4-'EV Characterization'!Q$2)*VLOOKUP($A27,'EV Distribution'!$A$2:$B$1048576,2,FALSE)</f>
        <v>1.8584273999999998E-2</v>
      </c>
      <c r="R27" s="2">
        <f>('EV Characterization'!R$4-'EV Characterization'!R$2)*VLOOKUP($A27,'EV Distribution'!$A$2:$B$1048576,2,FALSE)</f>
        <v>1.7760491999999999E-2</v>
      </c>
      <c r="S27" s="2">
        <f>('EV Characterization'!S$4-'EV Characterization'!S$2)*VLOOKUP($A27,'EV Distribution'!$A$2:$B$1048576,2,FALSE)</f>
        <v>1.6840043999999998E-2</v>
      </c>
      <c r="T27" s="2">
        <f>('EV Characterization'!T$4-'EV Characterization'!T$2)*VLOOKUP($A27,'EV Distribution'!$A$2:$B$1048576,2,FALSE)</f>
        <v>1.2063924E-2</v>
      </c>
      <c r="U27" s="2">
        <f>('EV Characterization'!U$4-'EV Characterization'!U$2)*VLOOKUP($A27,'EV Distribution'!$A$2:$B$1048576,2,FALSE)</f>
        <v>1.2591383999999999E-2</v>
      </c>
      <c r="V27" s="2">
        <f>('EV Characterization'!V$4-'EV Characterization'!V$2)*VLOOKUP($A27,'EV Distribution'!$A$2:$B$1048576,2,FALSE)</f>
        <v>1.3237344E-2</v>
      </c>
      <c r="W27" s="2">
        <f>('EV Characterization'!W$4-'EV Characterization'!W$2)*VLOOKUP($A27,'EV Distribution'!$A$2:$B$1048576,2,FALSE)</f>
        <v>1.4342423999999998E-2</v>
      </c>
      <c r="X27" s="2">
        <f>('EV Characterization'!X$4-'EV Characterization'!X$2)*VLOOKUP($A27,'EV Distribution'!$A$2:$B$1048576,2,FALSE)</f>
        <v>5.5194119999999987E-3</v>
      </c>
      <c r="Y27" s="2">
        <f>('EV Characterization'!Y$4-'EV Characterization'!Y$2)*VLOOKUP($A27,'EV Distribution'!$A$2:$B$1048576,2,FALSE)</f>
        <v>6.1307400000000008E-3</v>
      </c>
    </row>
    <row r="28" spans="1:25" x14ac:dyDescent="0.3">
      <c r="A28">
        <v>42</v>
      </c>
      <c r="B28" s="2">
        <f>('EV Characterization'!B$4-'EV Characterization'!B$2)*VLOOKUP($A28,'EV Distribution'!$A$2:$B$1048576,2,FALSE)</f>
        <v>0.38234393999999999</v>
      </c>
      <c r="C28" s="2">
        <f>('EV Characterization'!C$4-'EV Characterization'!C$2)*VLOOKUP($A28,'EV Distribution'!$A$2:$B$1048576,2,FALSE)</f>
        <v>0.46250094000000003</v>
      </c>
      <c r="D28" s="2">
        <f>('EV Characterization'!D$4-'EV Characterization'!D$2)*VLOOKUP($A28,'EV Distribution'!$A$2:$B$1048576,2,FALSE)</f>
        <v>0.61533152999999996</v>
      </c>
      <c r="E28" s="2">
        <f>('EV Characterization'!E$4-'EV Characterization'!E$2)*VLOOKUP($A28,'EV Distribution'!$A$2:$B$1048576,2,FALSE)</f>
        <v>0.73043091000000004</v>
      </c>
      <c r="F28" s="2">
        <f>('EV Characterization'!F$4-'EV Characterization'!F$2)*VLOOKUP($A28,'EV Distribution'!$A$2:$B$1048576,2,FALSE)</f>
        <v>0.84239529000000013</v>
      </c>
      <c r="G28" s="2">
        <f>('EV Characterization'!G$4-'EV Characterization'!G$2)*VLOOKUP($A28,'EV Distribution'!$A$2:$B$1048576,2,FALSE)</f>
        <v>0.90667731000000007</v>
      </c>
      <c r="H28" s="2">
        <f>('EV Characterization'!H$4-'EV Characterization'!H$2)*VLOOKUP($A28,'EV Distribution'!$A$2:$B$1048576,2,FALSE)</f>
        <v>0.83990411999999992</v>
      </c>
      <c r="I28" s="2">
        <f>('EV Characterization'!I$4-'EV Characterization'!I$2)*VLOOKUP($A28,'EV Distribution'!$A$2:$B$1048576,2,FALSE)</f>
        <v>1.23777918</v>
      </c>
      <c r="J28" s="2">
        <f>('EV Characterization'!J$4-'EV Characterization'!J$2)*VLOOKUP($A28,'EV Distribution'!$A$2:$B$1048576,2,FALSE)</f>
        <v>1.1012740200000002</v>
      </c>
      <c r="K28" s="2">
        <f>('EV Characterization'!K$4-'EV Characterization'!K$2)*VLOOKUP($A28,'EV Distribution'!$A$2:$B$1048576,2,FALSE)</f>
        <v>1.2985668299999999</v>
      </c>
      <c r="L28" s="2">
        <f>('EV Characterization'!L$4-'EV Characterization'!L$2)*VLOOKUP($A28,'EV Distribution'!$A$2:$B$1048576,2,FALSE)</f>
        <v>1.3221195900000002</v>
      </c>
      <c r="M28" s="2">
        <f>('EV Characterization'!M$4-'EV Characterization'!M$2)*VLOOKUP($A28,'EV Distribution'!$A$2:$B$1048576,2,FALSE)</f>
        <v>1.2882457500000002</v>
      </c>
      <c r="N28" s="2">
        <f>('EV Characterization'!N$4-'EV Characterization'!N$2)*VLOOKUP($A28,'EV Distribution'!$A$2:$B$1048576,2,FALSE)</f>
        <v>1.19042055</v>
      </c>
      <c r="O28" s="2">
        <f>('EV Characterization'!O$4-'EV Characterization'!O$2)*VLOOKUP($A28,'EV Distribution'!$A$2:$B$1048576,2,FALSE)</f>
        <v>1.1265840300000001</v>
      </c>
      <c r="P28" s="2">
        <f>('EV Characterization'!P$4-'EV Characterization'!P$2)*VLOOKUP($A28,'EV Distribution'!$A$2:$B$1048576,2,FALSE)</f>
        <v>1.09106448</v>
      </c>
      <c r="Q28" s="2">
        <f>('EV Characterization'!Q$4-'EV Characterization'!Q$2)*VLOOKUP($A28,'EV Distribution'!$A$2:$B$1048576,2,FALSE)</f>
        <v>1.02213507</v>
      </c>
      <c r="R28" s="2">
        <f>('EV Characterization'!R$4-'EV Characterization'!R$2)*VLOOKUP($A28,'EV Distribution'!$A$2:$B$1048576,2,FALSE)</f>
        <v>0.97682705999999997</v>
      </c>
      <c r="S28" s="2">
        <f>('EV Characterization'!S$4-'EV Characterization'!S$2)*VLOOKUP($A28,'EV Distribution'!$A$2:$B$1048576,2,FALSE)</f>
        <v>0.92620241999999997</v>
      </c>
      <c r="T28" s="2">
        <f>('EV Characterization'!T$4-'EV Characterization'!T$2)*VLOOKUP($A28,'EV Distribution'!$A$2:$B$1048576,2,FALSE)</f>
        <v>0.66351582000000009</v>
      </c>
      <c r="U28" s="2">
        <f>('EV Characterization'!U$4-'EV Characterization'!U$2)*VLOOKUP($A28,'EV Distribution'!$A$2:$B$1048576,2,FALSE)</f>
        <v>0.69252612000000002</v>
      </c>
      <c r="V28" s="2">
        <f>('EV Characterization'!V$4-'EV Characterization'!V$2)*VLOOKUP($A28,'EV Distribution'!$A$2:$B$1048576,2,FALSE)</f>
        <v>0.72805392000000013</v>
      </c>
      <c r="W28" s="2">
        <f>('EV Characterization'!W$4-'EV Characterization'!W$2)*VLOOKUP($A28,'EV Distribution'!$A$2:$B$1048576,2,FALSE)</f>
        <v>0.78883331999999995</v>
      </c>
      <c r="X28" s="2">
        <f>('EV Characterization'!X$4-'EV Characterization'!X$2)*VLOOKUP($A28,'EV Distribution'!$A$2:$B$1048576,2,FALSE)</f>
        <v>0.30356765999999996</v>
      </c>
      <c r="Y28" s="2">
        <f>('EV Characterization'!Y$4-'EV Characterization'!Y$2)*VLOOKUP($A28,'EV Distribution'!$A$2:$B$1048576,2,FALSE)</f>
        <v>0.33719070000000007</v>
      </c>
    </row>
    <row r="29" spans="1:25" x14ac:dyDescent="0.3">
      <c r="A29">
        <v>55</v>
      </c>
      <c r="B29" s="2">
        <f>('EV Characterization'!B$4-'EV Characterization'!B$2)*VLOOKUP($A29,'EV Distribution'!$A$2:$B$1048576,2,FALSE)</f>
        <v>0.11702041799999999</v>
      </c>
      <c r="C29" s="2">
        <f>('EV Characterization'!C$4-'EV Characterization'!C$2)*VLOOKUP($A29,'EV Distribution'!$A$2:$B$1048576,2,FALSE)</f>
        <v>0.14155331800000001</v>
      </c>
      <c r="D29" s="2">
        <f>('EV Characterization'!D$4-'EV Characterization'!D$2)*VLOOKUP($A29,'EV Distribution'!$A$2:$B$1048576,2,FALSE)</f>
        <v>0.18832874099999999</v>
      </c>
      <c r="E29" s="2">
        <f>('EV Characterization'!E$4-'EV Characterization'!E$2)*VLOOKUP($A29,'EV Distribution'!$A$2:$B$1048576,2,FALSE)</f>
        <v>0.22355612699999999</v>
      </c>
      <c r="F29" s="2">
        <f>('EV Characterization'!F$4-'EV Characterization'!F$2)*VLOOKUP($A29,'EV Distribution'!$A$2:$B$1048576,2,FALSE)</f>
        <v>0.25782401300000002</v>
      </c>
      <c r="G29" s="2">
        <f>('EV Characterization'!G$4-'EV Characterization'!G$2)*VLOOKUP($A29,'EV Distribution'!$A$2:$B$1048576,2,FALSE)</f>
        <v>0.277498207</v>
      </c>
      <c r="H29" s="2">
        <f>('EV Characterization'!H$4-'EV Characterization'!H$2)*VLOOKUP($A29,'EV Distribution'!$A$2:$B$1048576,2,FALSE)</f>
        <v>0.25706156399999996</v>
      </c>
      <c r="I29" s="2">
        <f>('EV Characterization'!I$4-'EV Characterization'!I$2)*VLOOKUP($A29,'EV Distribution'!$A$2:$B$1048576,2,FALSE)</f>
        <v>0.37883544599999996</v>
      </c>
      <c r="J29" s="2">
        <f>('EV Characterization'!J$4-'EV Characterization'!J$2)*VLOOKUP($A29,'EV Distribution'!$A$2:$B$1048576,2,FALSE)</f>
        <v>0.33705659399999999</v>
      </c>
      <c r="K29" s="2">
        <f>('EV Characterization'!K$4-'EV Characterization'!K$2)*VLOOKUP($A29,'EV Distribution'!$A$2:$B$1048576,2,FALSE)</f>
        <v>0.39744015099999996</v>
      </c>
      <c r="L29" s="2">
        <f>('EV Characterization'!L$4-'EV Characterization'!L$2)*VLOOKUP($A29,'EV Distribution'!$A$2:$B$1048576,2,FALSE)</f>
        <v>0.40464872299999999</v>
      </c>
      <c r="M29" s="2">
        <f>('EV Characterization'!M$4-'EV Characterization'!M$2)*VLOOKUP($A29,'EV Distribution'!$A$2:$B$1048576,2,FALSE)</f>
        <v>0.39428127499999999</v>
      </c>
      <c r="N29" s="2">
        <f>('EV Characterization'!N$4-'EV Characterization'!N$2)*VLOOKUP($A29,'EV Distribution'!$A$2:$B$1048576,2,FALSE)</f>
        <v>0.36434083499999997</v>
      </c>
      <c r="O29" s="2">
        <f>('EV Characterization'!O$4-'EV Characterization'!O$2)*VLOOKUP($A29,'EV Distribution'!$A$2:$B$1048576,2,FALSE)</f>
        <v>0.344802991</v>
      </c>
      <c r="P29" s="2">
        <f>('EV Characterization'!P$4-'EV Characterization'!P$2)*VLOOKUP($A29,'EV Distribution'!$A$2:$B$1048576,2,FALSE)</f>
        <v>0.33393185599999997</v>
      </c>
      <c r="Q29" s="2">
        <f>('EV Characterization'!Q$4-'EV Characterization'!Q$2)*VLOOKUP($A29,'EV Distribution'!$A$2:$B$1048576,2,FALSE)</f>
        <v>0.31283527899999997</v>
      </c>
      <c r="R29" s="2">
        <f>('EV Characterization'!R$4-'EV Characterization'!R$2)*VLOOKUP($A29,'EV Distribution'!$A$2:$B$1048576,2,FALSE)</f>
        <v>0.29896828199999997</v>
      </c>
      <c r="S29" s="2">
        <f>('EV Characterization'!S$4-'EV Characterization'!S$2)*VLOOKUP($A29,'EV Distribution'!$A$2:$B$1048576,2,FALSE)</f>
        <v>0.28347407399999996</v>
      </c>
      <c r="T29" s="2">
        <f>('EV Characterization'!T$4-'EV Characterization'!T$2)*VLOOKUP($A29,'EV Distribution'!$A$2:$B$1048576,2,FALSE)</f>
        <v>0.20307605400000001</v>
      </c>
      <c r="U29" s="2">
        <f>('EV Characterization'!U$4-'EV Characterization'!U$2)*VLOOKUP($A29,'EV Distribution'!$A$2:$B$1048576,2,FALSE)</f>
        <v>0.211954964</v>
      </c>
      <c r="V29" s="2">
        <f>('EV Characterization'!V$4-'EV Characterization'!V$2)*VLOOKUP($A29,'EV Distribution'!$A$2:$B$1048576,2,FALSE)</f>
        <v>0.22282862400000003</v>
      </c>
      <c r="W29" s="2">
        <f>('EV Characterization'!W$4-'EV Characterization'!W$2)*VLOOKUP($A29,'EV Distribution'!$A$2:$B$1048576,2,FALSE)</f>
        <v>0.24143080399999997</v>
      </c>
      <c r="X29" s="2">
        <f>('EV Characterization'!X$4-'EV Characterization'!X$2)*VLOOKUP($A29,'EV Distribution'!$A$2:$B$1048576,2,FALSE)</f>
        <v>9.2910101999999981E-2</v>
      </c>
      <c r="Y29" s="2">
        <f>('EV Characterization'!Y$4-'EV Characterization'!Y$2)*VLOOKUP($A29,'EV Distribution'!$A$2:$B$1048576,2,FALSE)</f>
        <v>0.10320079000000001</v>
      </c>
    </row>
    <row r="30" spans="1:25" x14ac:dyDescent="0.3">
      <c r="A30">
        <v>68</v>
      </c>
      <c r="B30" s="2">
        <f>('EV Characterization'!B$4-'EV Characterization'!B$2)*VLOOKUP($A30,'EV Distribution'!$A$2:$B$1048576,2,FALSE)</f>
        <v>0.105434238</v>
      </c>
      <c r="C30" s="2">
        <f>('EV Characterization'!C$4-'EV Characterization'!C$2)*VLOOKUP($A30,'EV Distribution'!$A$2:$B$1048576,2,FALSE)</f>
        <v>0.12753813800000002</v>
      </c>
      <c r="D30" s="2">
        <f>('EV Characterization'!D$4-'EV Characterization'!D$2)*VLOOKUP($A30,'EV Distribution'!$A$2:$B$1048576,2,FALSE)</f>
        <v>0.16968233099999999</v>
      </c>
      <c r="E30" s="2">
        <f>('EV Characterization'!E$4-'EV Characterization'!E$2)*VLOOKUP($A30,'EV Distribution'!$A$2:$B$1048576,2,FALSE)</f>
        <v>0.20142185700000001</v>
      </c>
      <c r="F30" s="2">
        <f>('EV Characterization'!F$4-'EV Characterization'!F$2)*VLOOKUP($A30,'EV Distribution'!$A$2:$B$1048576,2,FALSE)</f>
        <v>0.23229688300000004</v>
      </c>
      <c r="G30" s="2">
        <f>('EV Characterization'!G$4-'EV Characterization'!G$2)*VLOOKUP($A30,'EV Distribution'!$A$2:$B$1048576,2,FALSE)</f>
        <v>0.25002313700000001</v>
      </c>
      <c r="H30" s="2">
        <f>('EV Characterization'!H$4-'EV Characterization'!H$2)*VLOOKUP($A30,'EV Distribution'!$A$2:$B$1048576,2,FALSE)</f>
        <v>0.23160992399999999</v>
      </c>
      <c r="I30" s="2">
        <f>('EV Characterization'!I$4-'EV Characterization'!I$2)*VLOOKUP($A30,'EV Distribution'!$A$2:$B$1048576,2,FALSE)</f>
        <v>0.341326986</v>
      </c>
      <c r="J30" s="2">
        <f>('EV Characterization'!J$4-'EV Characterization'!J$2)*VLOOKUP($A30,'EV Distribution'!$A$2:$B$1048576,2,FALSE)</f>
        <v>0.30368465400000005</v>
      </c>
      <c r="K30" s="2">
        <f>('EV Characterization'!K$4-'EV Characterization'!K$2)*VLOOKUP($A30,'EV Distribution'!$A$2:$B$1048576,2,FALSE)</f>
        <v>0.35808964100000001</v>
      </c>
      <c r="L30" s="2">
        <f>('EV Characterization'!L$4-'EV Characterization'!L$2)*VLOOKUP($A30,'EV Distribution'!$A$2:$B$1048576,2,FALSE)</f>
        <v>0.36458449300000001</v>
      </c>
      <c r="M30" s="2">
        <f>('EV Characterization'!M$4-'EV Characterization'!M$2)*VLOOKUP($A30,'EV Distribution'!$A$2:$B$1048576,2,FALSE)</f>
        <v>0.35524352500000006</v>
      </c>
      <c r="N30" s="2">
        <f>('EV Characterization'!N$4-'EV Characterization'!N$2)*VLOOKUP($A30,'EV Distribution'!$A$2:$B$1048576,2,FALSE)</f>
        <v>0.32826748499999997</v>
      </c>
      <c r="O30" s="2">
        <f>('EV Characterization'!O$4-'EV Characterization'!O$2)*VLOOKUP($A30,'EV Distribution'!$A$2:$B$1048576,2,FALSE)</f>
        <v>0.31066408100000004</v>
      </c>
      <c r="P30" s="2">
        <f>('EV Characterization'!P$4-'EV Characterization'!P$2)*VLOOKUP($A30,'EV Distribution'!$A$2:$B$1048576,2,FALSE)</f>
        <v>0.30086929600000001</v>
      </c>
      <c r="Q30" s="2">
        <f>('EV Characterization'!Q$4-'EV Characterization'!Q$2)*VLOOKUP($A30,'EV Distribution'!$A$2:$B$1048576,2,FALSE)</f>
        <v>0.28186148899999997</v>
      </c>
      <c r="R30" s="2">
        <f>('EV Characterization'!R$4-'EV Characterization'!R$2)*VLOOKUP($A30,'EV Distribution'!$A$2:$B$1048576,2,FALSE)</f>
        <v>0.269367462</v>
      </c>
      <c r="S30" s="2">
        <f>('EV Characterization'!S$4-'EV Characterization'!S$2)*VLOOKUP($A30,'EV Distribution'!$A$2:$B$1048576,2,FALSE)</f>
        <v>0.25540733399999999</v>
      </c>
      <c r="T30" s="2">
        <f>('EV Characterization'!T$4-'EV Characterization'!T$2)*VLOOKUP($A30,'EV Distribution'!$A$2:$B$1048576,2,FALSE)</f>
        <v>0.18296951400000003</v>
      </c>
      <c r="U30" s="2">
        <f>('EV Characterization'!U$4-'EV Characterization'!U$2)*VLOOKUP($A30,'EV Distribution'!$A$2:$B$1048576,2,FALSE)</f>
        <v>0.19096932400000002</v>
      </c>
      <c r="V30" s="2">
        <f>('EV Characterization'!V$4-'EV Characterization'!V$2)*VLOOKUP($A30,'EV Distribution'!$A$2:$B$1048576,2,FALSE)</f>
        <v>0.20076638400000005</v>
      </c>
      <c r="W30" s="2">
        <f>('EV Characterization'!W$4-'EV Characterization'!W$2)*VLOOKUP($A30,'EV Distribution'!$A$2:$B$1048576,2,FALSE)</f>
        <v>0.21752676399999998</v>
      </c>
      <c r="X30" s="2">
        <f>('EV Characterization'!X$4-'EV Characterization'!X$2)*VLOOKUP($A30,'EV Distribution'!$A$2:$B$1048576,2,FALSE)</f>
        <v>8.3711081999999992E-2</v>
      </c>
      <c r="Y30" s="2">
        <f>('EV Characterization'!Y$4-'EV Characterization'!Y$2)*VLOOKUP($A30,'EV Distribution'!$A$2:$B$1048576,2,FALSE)</f>
        <v>9.2982890000000026E-2</v>
      </c>
    </row>
    <row r="31" spans="1:25" x14ac:dyDescent="0.3">
      <c r="A31">
        <v>72</v>
      </c>
      <c r="B31" s="2">
        <f>('EV Characterization'!B$4-'EV Characterization'!B$2)*VLOOKUP($A31,'EV Distribution'!$A$2:$B$1048576,2,FALSE)</f>
        <v>1.0694044139999999</v>
      </c>
      <c r="C31" s="2">
        <f>('EV Characterization'!C$4-'EV Characterization'!C$2)*VLOOKUP($A31,'EV Distribution'!$A$2:$B$1048576,2,FALSE)</f>
        <v>1.2936011139999999</v>
      </c>
      <c r="D31" s="2">
        <f>('EV Characterization'!D$4-'EV Characterization'!D$2)*VLOOKUP($A31,'EV Distribution'!$A$2:$B$1048576,2,FALSE)</f>
        <v>1.7210636429999999</v>
      </c>
      <c r="E31" s="2">
        <f>('EV Characterization'!E$4-'EV Characterization'!E$2)*VLOOKUP($A31,'EV Distribution'!$A$2:$B$1048576,2,FALSE)</f>
        <v>2.0429931209999999</v>
      </c>
      <c r="F31" s="2">
        <f>('EV Characterization'!F$4-'EV Characterization'!F$2)*VLOOKUP($A31,'EV Distribution'!$A$2:$B$1048576,2,FALSE)</f>
        <v>2.3561540990000003</v>
      </c>
      <c r="G31" s="2">
        <f>('EV Characterization'!G$4-'EV Characterization'!G$2)*VLOOKUP($A31,'EV Distribution'!$A$2:$B$1048576,2,FALSE)</f>
        <v>2.5359489609999999</v>
      </c>
      <c r="H31" s="2">
        <f>('EV Characterization'!H$4-'EV Characterization'!H$2)*VLOOKUP($A31,'EV Distribution'!$A$2:$B$1048576,2,FALSE)</f>
        <v>2.3491863719999997</v>
      </c>
      <c r="I31" s="2">
        <f>('EV Characterization'!I$4-'EV Characterization'!I$2)*VLOOKUP($A31,'EV Distribution'!$A$2:$B$1048576,2,FALSE)</f>
        <v>3.4620308579999999</v>
      </c>
      <c r="J31" s="2">
        <f>('EV Characterization'!J$4-'EV Characterization'!J$2)*VLOOKUP($A31,'EV Distribution'!$A$2:$B$1048576,2,FALSE)</f>
        <v>3.080230062</v>
      </c>
      <c r="K31" s="2">
        <f>('EV Characterization'!K$4-'EV Characterization'!K$2)*VLOOKUP($A31,'EV Distribution'!$A$2:$B$1048576,2,FALSE)</f>
        <v>3.6320520729999997</v>
      </c>
      <c r="L31" s="2">
        <f>('EV Characterization'!L$4-'EV Characterization'!L$2)*VLOOKUP($A31,'EV Distribution'!$A$2:$B$1048576,2,FALSE)</f>
        <v>3.6979284290000001</v>
      </c>
      <c r="M31" s="2">
        <f>('EV Characterization'!M$4-'EV Characterization'!M$2)*VLOOKUP($A31,'EV Distribution'!$A$2:$B$1048576,2,FALSE)</f>
        <v>3.603184325</v>
      </c>
      <c r="N31" s="2">
        <f>('EV Characterization'!N$4-'EV Characterization'!N$2)*VLOOKUP($A31,'EV Distribution'!$A$2:$B$1048576,2,FALSE)</f>
        <v>3.3295702049999996</v>
      </c>
      <c r="O31" s="2">
        <f>('EV Characterization'!O$4-'EV Characterization'!O$2)*VLOOKUP($A31,'EV Distribution'!$A$2:$B$1048576,2,FALSE)</f>
        <v>3.1510213930000002</v>
      </c>
      <c r="P31" s="2">
        <f>('EV Characterization'!P$4-'EV Characterization'!P$2)*VLOOKUP($A31,'EV Distribution'!$A$2:$B$1048576,2,FALSE)</f>
        <v>3.0516742879999996</v>
      </c>
      <c r="Q31" s="2">
        <f>('EV Characterization'!Q$4-'EV Characterization'!Q$2)*VLOOKUP($A31,'EV Distribution'!$A$2:$B$1048576,2,FALSE)</f>
        <v>2.8588808169999997</v>
      </c>
      <c r="R31" s="2">
        <f>('EV Characterization'!R$4-'EV Characterization'!R$2)*VLOOKUP($A31,'EV Distribution'!$A$2:$B$1048576,2,FALSE)</f>
        <v>2.7321556859999996</v>
      </c>
      <c r="S31" s="2">
        <f>('EV Characterization'!S$4-'EV Characterization'!S$2)*VLOOKUP($A31,'EV Distribution'!$A$2:$B$1048576,2,FALSE)</f>
        <v>2.5905601019999995</v>
      </c>
      <c r="T31" s="2">
        <f>('EV Characterization'!T$4-'EV Characterization'!T$2)*VLOOKUP($A31,'EV Distribution'!$A$2:$B$1048576,2,FALSE)</f>
        <v>1.8558336420000001</v>
      </c>
      <c r="U31" s="2">
        <f>('EV Characterization'!U$4-'EV Characterization'!U$2)*VLOOKUP($A31,'EV Distribution'!$A$2:$B$1048576,2,FALSE)</f>
        <v>1.9369745719999998</v>
      </c>
      <c r="V31" s="2">
        <f>('EV Characterization'!V$4-'EV Characterization'!V$2)*VLOOKUP($A31,'EV Distribution'!$A$2:$B$1048576,2,FALSE)</f>
        <v>2.0363447520000002</v>
      </c>
      <c r="W31" s="2">
        <f>('EV Characterization'!W$4-'EV Characterization'!W$2)*VLOOKUP($A31,'EV Distribution'!$A$2:$B$1048576,2,FALSE)</f>
        <v>2.2063428919999999</v>
      </c>
      <c r="X31" s="2">
        <f>('EV Characterization'!X$4-'EV Characterization'!X$2)*VLOOKUP($A31,'EV Distribution'!$A$2:$B$1048576,2,FALSE)</f>
        <v>0.84906954599999984</v>
      </c>
      <c r="Y31" s="2">
        <f>('EV Characterization'!Y$4-'EV Characterization'!Y$2)*VLOOKUP($A31,'EV Distribution'!$A$2:$B$1048576,2,FALSE)</f>
        <v>0.94311217000000014</v>
      </c>
    </row>
    <row r="32" spans="1:25" x14ac:dyDescent="0.3">
      <c r="A32">
        <v>103</v>
      </c>
      <c r="B32" s="2">
        <f>('EV Characterization'!B$4-'EV Characterization'!B$2)*VLOOKUP($A32,'EV Distribution'!$A$2:$B$1048576,2,FALSE)</f>
        <v>1.0833078299999999</v>
      </c>
      <c r="C32" s="2">
        <f>('EV Characterization'!C$4-'EV Characterization'!C$2)*VLOOKUP($A32,'EV Distribution'!$A$2:$B$1048576,2,FALSE)</f>
        <v>1.31041933</v>
      </c>
      <c r="D32" s="2">
        <f>('EV Characterization'!D$4-'EV Characterization'!D$2)*VLOOKUP($A32,'EV Distribution'!$A$2:$B$1048576,2,FALSE)</f>
        <v>1.7434393349999999</v>
      </c>
      <c r="E32" s="2">
        <f>('EV Characterization'!E$4-'EV Characterization'!E$2)*VLOOKUP($A32,'EV Distribution'!$A$2:$B$1048576,2,FALSE)</f>
        <v>2.069554245</v>
      </c>
      <c r="F32" s="2">
        <f>('EV Characterization'!F$4-'EV Characterization'!F$2)*VLOOKUP($A32,'EV Distribution'!$A$2:$B$1048576,2,FALSE)</f>
        <v>2.3867866550000003</v>
      </c>
      <c r="G32" s="2">
        <f>('EV Characterization'!G$4-'EV Characterization'!G$2)*VLOOKUP($A32,'EV Distribution'!$A$2:$B$1048576,2,FALSE)</f>
        <v>2.5689190450000003</v>
      </c>
      <c r="H32" s="2">
        <f>('EV Characterization'!H$4-'EV Characterization'!H$2)*VLOOKUP($A32,'EV Distribution'!$A$2:$B$1048576,2,FALSE)</f>
        <v>2.3797283399999998</v>
      </c>
      <c r="I32" s="2">
        <f>('EV Characterization'!I$4-'EV Characterization'!I$2)*VLOOKUP($A32,'EV Distribution'!$A$2:$B$1048576,2,FALSE)</f>
        <v>3.50704101</v>
      </c>
      <c r="J32" s="2">
        <f>('EV Characterization'!J$4-'EV Characterization'!J$2)*VLOOKUP($A32,'EV Distribution'!$A$2:$B$1048576,2,FALSE)</f>
        <v>3.1202763900000003</v>
      </c>
      <c r="K32" s="2">
        <f>('EV Characterization'!K$4-'EV Characterization'!K$2)*VLOOKUP($A32,'EV Distribution'!$A$2:$B$1048576,2,FALSE)</f>
        <v>3.6792726849999999</v>
      </c>
      <c r="L32" s="2">
        <f>('EV Characterization'!L$4-'EV Characterization'!L$2)*VLOOKUP($A32,'EV Distribution'!$A$2:$B$1048576,2,FALSE)</f>
        <v>3.7460055050000003</v>
      </c>
      <c r="M32" s="2">
        <f>('EV Characterization'!M$4-'EV Characterization'!M$2)*VLOOKUP($A32,'EV Distribution'!$A$2:$B$1048576,2,FALSE)</f>
        <v>3.6500296250000002</v>
      </c>
      <c r="N32" s="2">
        <f>('EV Characterization'!N$4-'EV Characterization'!N$2)*VLOOKUP($A32,'EV Distribution'!$A$2:$B$1048576,2,FALSE)</f>
        <v>3.3728582249999999</v>
      </c>
      <c r="O32" s="2">
        <f>('EV Characterization'!O$4-'EV Characterization'!O$2)*VLOOKUP($A32,'EV Distribution'!$A$2:$B$1048576,2,FALSE)</f>
        <v>3.1919880850000002</v>
      </c>
      <c r="P32" s="2">
        <f>('EV Characterization'!P$4-'EV Characterization'!P$2)*VLOOKUP($A32,'EV Distribution'!$A$2:$B$1048576,2,FALSE)</f>
        <v>3.0913493599999997</v>
      </c>
      <c r="Q32" s="2">
        <f>('EV Characterization'!Q$4-'EV Characterization'!Q$2)*VLOOKUP($A32,'EV Distribution'!$A$2:$B$1048576,2,FALSE)</f>
        <v>2.8960493649999997</v>
      </c>
      <c r="R32" s="2">
        <f>('EV Characterization'!R$4-'EV Characterization'!R$2)*VLOOKUP($A32,'EV Distribution'!$A$2:$B$1048576,2,FALSE)</f>
        <v>2.7676766699999997</v>
      </c>
      <c r="S32" s="2">
        <f>('EV Characterization'!S$4-'EV Characterization'!S$2)*VLOOKUP($A32,'EV Distribution'!$A$2:$B$1048576,2,FALSE)</f>
        <v>2.6242401900000001</v>
      </c>
      <c r="T32" s="2">
        <f>('EV Characterization'!T$4-'EV Characterization'!T$2)*VLOOKUP($A32,'EV Distribution'!$A$2:$B$1048576,2,FALSE)</f>
        <v>1.8799614900000001</v>
      </c>
      <c r="U32" s="2">
        <f>('EV Characterization'!U$4-'EV Characterization'!U$2)*VLOOKUP($A32,'EV Distribution'!$A$2:$B$1048576,2,FALSE)</f>
        <v>1.9621573400000001</v>
      </c>
      <c r="V32" s="2">
        <f>('EV Characterization'!V$4-'EV Characterization'!V$2)*VLOOKUP($A32,'EV Distribution'!$A$2:$B$1048576,2,FALSE)</f>
        <v>2.0628194400000002</v>
      </c>
      <c r="W32" s="2">
        <f>('EV Characterization'!W$4-'EV Characterization'!W$2)*VLOOKUP($A32,'EV Distribution'!$A$2:$B$1048576,2,FALSE)</f>
        <v>2.23502774</v>
      </c>
      <c r="X32" s="2">
        <f>('EV Characterization'!X$4-'EV Characterization'!X$2)*VLOOKUP($A32,'EV Distribution'!$A$2:$B$1048576,2,FALSE)</f>
        <v>0.86010836999999996</v>
      </c>
      <c r="Y32" s="2">
        <f>('EV Characterization'!Y$4-'EV Characterization'!Y$2)*VLOOKUP($A32,'EV Distribution'!$A$2:$B$1048576,2,FALSE)</f>
        <v>0.95537365000000019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2"/>
  <sheetViews>
    <sheetView zoomScale="85" zoomScaleNormal="85" workbookViewId="0">
      <selection activeCell="B2" sqref="B2:Y3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('EV Characterization'!B$2-'EV Characterization'!B$3)*VLOOKUP($A2,'EV Distribution'!$A$2:$B$1048576,2,FALSE)</f>
        <v>0.30018850699999999</v>
      </c>
      <c r="C2" s="2">
        <f>('EV Characterization'!C$2-'EV Characterization'!C$3)*VLOOKUP($A2,'EV Distribution'!$A$2:$B$1048576,2,FALSE)</f>
        <v>0.31627482000000001</v>
      </c>
      <c r="D2" s="2">
        <f>('EV Characterization'!D$2-'EV Characterization'!D$3)*VLOOKUP($A2,'EV Distribution'!$A$2:$B$1048576,2,FALSE)</f>
        <v>0.33090356999999998</v>
      </c>
      <c r="E2" s="2">
        <f>('EV Characterization'!E$2-'EV Characterization'!E$3)*VLOOKUP($A2,'EV Distribution'!$A$2:$B$1048576,2,FALSE)</f>
        <v>0.35000353000000001</v>
      </c>
      <c r="F2" s="2">
        <f>('EV Characterization'!F$2-'EV Characterization'!F$3)*VLOOKUP($A2,'EV Distribution'!$A$2:$B$1048576,2,FALSE)</f>
        <v>0.36695462000000001</v>
      </c>
      <c r="G2" s="2">
        <f>('EV Characterization'!G$2-'EV Characterization'!G$3)*VLOOKUP($A2,'EV Distribution'!$A$2:$B$1048576,2,FALSE)</f>
        <v>0.38073344999999997</v>
      </c>
      <c r="H2" s="2">
        <f>('EV Characterization'!H$2-'EV Characterization'!H$3)*VLOOKUP($A2,'EV Distribution'!$A$2:$B$1048576,2,FALSE)</f>
        <v>0.37498902000000001</v>
      </c>
      <c r="I2" s="2">
        <f>('EV Characterization'!I$2-'EV Characterization'!I$3)*VLOOKUP($A2,'EV Distribution'!$A$2:$B$1048576,2,FALSE)</f>
        <v>0.35605091</v>
      </c>
      <c r="J2" s="2">
        <f>('EV Characterization'!J$2-'EV Characterization'!J$3)*VLOOKUP($A2,'EV Distribution'!$A$2:$B$1048576,2,FALSE)</f>
        <v>0.31767519599999999</v>
      </c>
      <c r="K2" s="2">
        <f>('EV Characterization'!K$2-'EV Characterization'!K$3)*VLOOKUP($A2,'EV Distribution'!$A$2:$B$1048576,2,FALSE)</f>
        <v>0.48445539599999998</v>
      </c>
      <c r="L2" s="2">
        <f>('EV Characterization'!L$2-'EV Characterization'!L$3)*VLOOKUP($A2,'EV Distribution'!$A$2:$B$1048576,2,FALSE)</f>
        <v>0.47402503499999998</v>
      </c>
      <c r="M2" s="2">
        <f>('EV Characterization'!M$2-'EV Characterization'!M$3)*VLOOKUP($A2,'EV Distribution'!$A$2:$B$1048576,2,FALSE)</f>
        <v>0.452966441</v>
      </c>
      <c r="N2" s="2">
        <f>('EV Characterization'!N$2-'EV Characterization'!N$3)*VLOOKUP($A2,'EV Distribution'!$A$2:$B$1048576,2,FALSE)</f>
        <v>0.423658062</v>
      </c>
      <c r="O2" s="2">
        <f>('EV Characterization'!O$2-'EV Characterization'!O$3)*VLOOKUP($A2,'EV Distribution'!$A$2:$B$1048576,2,FALSE)</f>
        <v>0.40661650199999999</v>
      </c>
      <c r="P2" s="2">
        <f>('EV Characterization'!P$2-'EV Characterization'!P$3)*VLOOKUP($A2,'EV Distribution'!$A$2:$B$1048576,2,FALSE)</f>
        <v>0.39250633600000001</v>
      </c>
      <c r="Q2" s="2">
        <f>('EV Characterization'!Q$2-'EV Characterization'!Q$3)*VLOOKUP($A2,'EV Distribution'!$A$2:$B$1048576,2,FALSE)</f>
        <v>0.36911021299999996</v>
      </c>
      <c r="R2" s="2">
        <f>('EV Characterization'!R$2-'EV Characterization'!R$3)*VLOOKUP($A2,'EV Distribution'!$A$2:$B$1048576,2,FALSE)</f>
        <v>0.353871828</v>
      </c>
      <c r="S2" s="2">
        <f>('EV Characterization'!S$2-'EV Characterization'!S$3)*VLOOKUP($A2,'EV Distribution'!$A$2:$B$1048576,2,FALSE)</f>
        <v>0.34057448100000004</v>
      </c>
      <c r="T2" s="2">
        <f>('EV Characterization'!T$2-'EV Characterization'!T$3)*VLOOKUP($A2,'EV Distribution'!$A$2:$B$1048576,2,FALSE)</f>
        <v>0.20776808999999999</v>
      </c>
      <c r="U2" s="2">
        <f>('EV Characterization'!U$2-'EV Characterization'!U$3)*VLOOKUP($A2,'EV Distribution'!$A$2:$B$1048576,2,FALSE)</f>
        <v>0.21864291599999999</v>
      </c>
      <c r="V2" s="2">
        <f>('EV Characterization'!V$2-'EV Characterization'!V$3)*VLOOKUP($A2,'EV Distribution'!$A$2:$B$1048576,2,FALSE)</f>
        <v>0.23144807299999998</v>
      </c>
      <c r="W2" s="2">
        <f>('EV Characterization'!W$2-'EV Characterization'!W$3)*VLOOKUP($A2,'EV Distribution'!$A$2:$B$1048576,2,FALSE)</f>
        <v>0.24276172000000001</v>
      </c>
      <c r="X2" s="2">
        <f>('EV Characterization'!X$2-'EV Characterization'!X$3)*VLOOKUP($A2,'EV Distribution'!$A$2:$B$1048576,2,FALSE)</f>
        <v>0.25770088999999996</v>
      </c>
      <c r="Y2" s="2">
        <f>('EV Characterization'!Y$2-'EV Characterization'!Y$3)*VLOOKUP($A2,'EV Distribution'!$A$2:$B$1048576,2,FALSE)</f>
        <v>0.28126384299999996</v>
      </c>
    </row>
    <row r="3" spans="1:25" x14ac:dyDescent="0.3">
      <c r="A3">
        <v>2</v>
      </c>
      <c r="B3" s="2">
        <f>('EV Characterization'!B$2-'EV Characterization'!B$3)*VLOOKUP($A3,'EV Distribution'!$A$2:$B$1048576,2,FALSE)</f>
        <v>1.2803220660000001</v>
      </c>
      <c r="C3" s="2">
        <f>('EV Characterization'!C$2-'EV Characterization'!C$3)*VLOOKUP($A3,'EV Distribution'!$A$2:$B$1048576,2,FALSE)</f>
        <v>1.3489311600000002</v>
      </c>
      <c r="D3" s="2">
        <f>('EV Characterization'!D$2-'EV Characterization'!D$3)*VLOOKUP($A3,'EV Distribution'!$A$2:$B$1048576,2,FALSE)</f>
        <v>1.4113236600000001</v>
      </c>
      <c r="E3" s="2">
        <f>('EV Characterization'!E$2-'EV Characterization'!E$3)*VLOOKUP($A3,'EV Distribution'!$A$2:$B$1048576,2,FALSE)</f>
        <v>1.49278614</v>
      </c>
      <c r="F3" s="2">
        <f>('EV Characterization'!F$2-'EV Characterization'!F$3)*VLOOKUP($A3,'EV Distribution'!$A$2:$B$1048576,2,FALSE)</f>
        <v>1.5650835599999999</v>
      </c>
      <c r="G3" s="2">
        <f>('EV Characterization'!G$2-'EV Characterization'!G$3)*VLOOKUP($A3,'EV Distribution'!$A$2:$B$1048576,2,FALSE)</f>
        <v>1.6238511</v>
      </c>
      <c r="H3" s="2">
        <f>('EV Characterization'!H$2-'EV Characterization'!H$3)*VLOOKUP($A3,'EV Distribution'!$A$2:$B$1048576,2,FALSE)</f>
        <v>1.5993507600000001</v>
      </c>
      <c r="I3" s="2">
        <f>('EV Characterization'!I$2-'EV Characterization'!I$3)*VLOOKUP($A3,'EV Distribution'!$A$2:$B$1048576,2,FALSE)</f>
        <v>1.51857858</v>
      </c>
      <c r="J3" s="2">
        <f>('EV Characterization'!J$2-'EV Characterization'!J$3)*VLOOKUP($A3,'EV Distribution'!$A$2:$B$1048576,2,FALSE)</f>
        <v>1.354903848</v>
      </c>
      <c r="K3" s="2">
        <f>('EV Characterization'!K$2-'EV Characterization'!K$3)*VLOOKUP($A3,'EV Distribution'!$A$2:$B$1048576,2,FALSE)</f>
        <v>2.0662314479999999</v>
      </c>
      <c r="L3" s="2">
        <f>('EV Characterization'!L$2-'EV Characterization'!L$3)*VLOOKUP($A3,'EV Distribution'!$A$2:$B$1048576,2,FALSE)</f>
        <v>2.0217453299999999</v>
      </c>
      <c r="M3" s="2">
        <f>('EV Characterization'!M$2-'EV Characterization'!M$3)*VLOOKUP($A3,'EV Distribution'!$A$2:$B$1048576,2,FALSE)</f>
        <v>1.931929158</v>
      </c>
      <c r="N3" s="2">
        <f>('EV Characterization'!N$2-'EV Characterization'!N$3)*VLOOKUP($A3,'EV Distribution'!$A$2:$B$1048576,2,FALSE)</f>
        <v>1.806927156</v>
      </c>
      <c r="O3" s="2">
        <f>('EV Characterization'!O$2-'EV Characterization'!O$3)*VLOOKUP($A3,'EV Distribution'!$A$2:$B$1048576,2,FALSE)</f>
        <v>1.7342438759999999</v>
      </c>
      <c r="P3" s="2">
        <f>('EV Characterization'!P$2-'EV Characterization'!P$3)*VLOOKUP($A3,'EV Distribution'!$A$2:$B$1048576,2,FALSE)</f>
        <v>1.6740631680000002</v>
      </c>
      <c r="Q3" s="2">
        <f>('EV Characterization'!Q$2-'EV Characterization'!Q$3)*VLOOKUP($A3,'EV Distribution'!$A$2:$B$1048576,2,FALSE)</f>
        <v>1.5742772939999998</v>
      </c>
      <c r="R3" s="2">
        <f>('EV Characterization'!R$2-'EV Characterization'!R$3)*VLOOKUP($A3,'EV Distribution'!$A$2:$B$1048576,2,FALSE)</f>
        <v>1.5092846639999999</v>
      </c>
      <c r="S3" s="2">
        <f>('EV Characterization'!S$2-'EV Characterization'!S$3)*VLOOKUP($A3,'EV Distribution'!$A$2:$B$1048576,2,FALSE)</f>
        <v>1.4525706780000001</v>
      </c>
      <c r="T3" s="2">
        <f>('EV Characterization'!T$2-'EV Characterization'!T$3)*VLOOKUP($A3,'EV Distribution'!$A$2:$B$1048576,2,FALSE)</f>
        <v>0.88614342000000001</v>
      </c>
      <c r="U3" s="2">
        <f>('EV Characterization'!U$2-'EV Characterization'!U$3)*VLOOKUP($A3,'EV Distribution'!$A$2:$B$1048576,2,FALSE)</f>
        <v>0.93252520800000005</v>
      </c>
      <c r="V3" s="2">
        <f>('EV Characterization'!V$2-'EV Characterization'!V$3)*VLOOKUP($A3,'EV Distribution'!$A$2:$B$1048576,2,FALSE)</f>
        <v>0.98713997399999986</v>
      </c>
      <c r="W3" s="2">
        <f>('EV Characterization'!W$2-'EV Characterization'!W$3)*VLOOKUP($A3,'EV Distribution'!$A$2:$B$1048576,2,FALSE)</f>
        <v>1.03539336</v>
      </c>
      <c r="X3" s="2">
        <f>('EV Characterization'!X$2-'EV Characterization'!X$3)*VLOOKUP($A3,'EV Distribution'!$A$2:$B$1048576,2,FALSE)</f>
        <v>1.09910982</v>
      </c>
      <c r="Y3" s="2">
        <f>('EV Characterization'!Y$2-'EV Characterization'!Y$3)*VLOOKUP($A3,'EV Distribution'!$A$2:$B$1048576,2,FALSE)</f>
        <v>1.1996072339999999</v>
      </c>
    </row>
    <row r="4" spans="1:25" x14ac:dyDescent="0.3">
      <c r="A4">
        <v>3</v>
      </c>
      <c r="B4" s="2">
        <f>('EV Characterization'!B$2-'EV Characterization'!B$3)*VLOOKUP($A4,'EV Distribution'!$A$2:$B$1048576,2,FALSE)</f>
        <v>1.8228314160000001</v>
      </c>
      <c r="C4" s="2">
        <f>('EV Characterization'!C$2-'EV Characterization'!C$3)*VLOOKUP($A4,'EV Distribution'!$A$2:$B$1048576,2,FALSE)</f>
        <v>1.9205121600000001</v>
      </c>
      <c r="D4" s="2">
        <f>('EV Characterization'!D$2-'EV Characterization'!D$3)*VLOOKUP($A4,'EV Distribution'!$A$2:$B$1048576,2,FALSE)</f>
        <v>2.0093421600000001</v>
      </c>
      <c r="E4" s="2">
        <f>('EV Characterization'!E$2-'EV Characterization'!E$3)*VLOOKUP($A4,'EV Distribution'!$A$2:$B$1048576,2,FALSE)</f>
        <v>2.1253226399999998</v>
      </c>
      <c r="F4" s="2">
        <f>('EV Characterization'!F$2-'EV Characterization'!F$3)*VLOOKUP($A4,'EV Distribution'!$A$2:$B$1048576,2,FALSE)</f>
        <v>2.2282545599999999</v>
      </c>
      <c r="G4" s="2">
        <f>('EV Characterization'!G$2-'EV Characterization'!G$3)*VLOOKUP($A4,'EV Distribution'!$A$2:$B$1048576,2,FALSE)</f>
        <v>2.3119236000000001</v>
      </c>
      <c r="H4" s="2">
        <f>('EV Characterization'!H$2-'EV Characterization'!H$3)*VLOOKUP($A4,'EV Distribution'!$A$2:$B$1048576,2,FALSE)</f>
        <v>2.2770417599999999</v>
      </c>
      <c r="I4" s="2">
        <f>('EV Characterization'!I$2-'EV Characterization'!I$3)*VLOOKUP($A4,'EV Distribution'!$A$2:$B$1048576,2,FALSE)</f>
        <v>2.1620440800000003</v>
      </c>
      <c r="J4" s="2">
        <f>('EV Characterization'!J$2-'EV Characterization'!J$3)*VLOOKUP($A4,'EV Distribution'!$A$2:$B$1048576,2,FALSE)</f>
        <v>1.9290156479999998</v>
      </c>
      <c r="K4" s="2">
        <f>('EV Characterization'!K$2-'EV Characterization'!K$3)*VLOOKUP($A4,'EV Distribution'!$A$2:$B$1048576,2,FALSE)</f>
        <v>2.9417532479999999</v>
      </c>
      <c r="L4" s="2">
        <f>('EV Characterization'!L$2-'EV Characterization'!L$3)*VLOOKUP($A4,'EV Distribution'!$A$2:$B$1048576,2,FALSE)</f>
        <v>2.8784170799999997</v>
      </c>
      <c r="M4" s="2">
        <f>('EV Characterization'!M$2-'EV Characterization'!M$3)*VLOOKUP($A4,'EV Distribution'!$A$2:$B$1048576,2,FALSE)</f>
        <v>2.7505432079999999</v>
      </c>
      <c r="N4" s="2">
        <f>('EV Characterization'!N$2-'EV Characterization'!N$3)*VLOOKUP($A4,'EV Distribution'!$A$2:$B$1048576,2,FALSE)</f>
        <v>2.5725742560000002</v>
      </c>
      <c r="O4" s="2">
        <f>('EV Characterization'!O$2-'EV Characterization'!O$3)*VLOOKUP($A4,'EV Distribution'!$A$2:$B$1048576,2,FALSE)</f>
        <v>2.4690929759999998</v>
      </c>
      <c r="P4" s="2">
        <f>('EV Characterization'!P$2-'EV Characterization'!P$3)*VLOOKUP($A4,'EV Distribution'!$A$2:$B$1048576,2,FALSE)</f>
        <v>2.3834119680000003</v>
      </c>
      <c r="Q4" s="2">
        <f>('EV Characterization'!Q$2-'EV Characterization'!Q$3)*VLOOKUP($A4,'EV Distribution'!$A$2:$B$1048576,2,FALSE)</f>
        <v>2.2413439439999996</v>
      </c>
      <c r="R4" s="2">
        <f>('EV Characterization'!R$2-'EV Characterization'!R$3)*VLOOKUP($A4,'EV Distribution'!$A$2:$B$1048576,2,FALSE)</f>
        <v>2.1488120639999999</v>
      </c>
      <c r="S4" s="2">
        <f>('EV Characterization'!S$2-'EV Characterization'!S$3)*VLOOKUP($A4,'EV Distribution'!$A$2:$B$1048576,2,FALSE)</f>
        <v>2.0680667280000002</v>
      </c>
      <c r="T4" s="2">
        <f>('EV Characterization'!T$2-'EV Characterization'!T$3)*VLOOKUP($A4,'EV Distribution'!$A$2:$B$1048576,2,FALSE)</f>
        <v>1.26162792</v>
      </c>
      <c r="U4" s="2">
        <f>('EV Characterization'!U$2-'EV Characterization'!U$3)*VLOOKUP($A4,'EV Distribution'!$A$2:$B$1048576,2,FALSE)</f>
        <v>1.327663008</v>
      </c>
      <c r="V4" s="2">
        <f>('EV Characterization'!V$2-'EV Characterization'!V$3)*VLOOKUP($A4,'EV Distribution'!$A$2:$B$1048576,2,FALSE)</f>
        <v>1.4054196239999999</v>
      </c>
      <c r="W4" s="2">
        <f>('EV Characterization'!W$2-'EV Characterization'!W$3)*VLOOKUP($A4,'EV Distribution'!$A$2:$B$1048576,2,FALSE)</f>
        <v>1.47411936</v>
      </c>
      <c r="X4" s="2">
        <f>('EV Characterization'!X$2-'EV Characterization'!X$3)*VLOOKUP($A4,'EV Distribution'!$A$2:$B$1048576,2,FALSE)</f>
        <v>1.5648343199999999</v>
      </c>
      <c r="Y4" s="2">
        <f>('EV Characterization'!Y$2-'EV Characterization'!Y$3)*VLOOKUP($A4,'EV Distribution'!$A$2:$B$1048576,2,FALSE)</f>
        <v>1.7079153839999999</v>
      </c>
    </row>
    <row r="5" spans="1:25" x14ac:dyDescent="0.3">
      <c r="A5">
        <v>4</v>
      </c>
      <c r="B5" s="2">
        <f>('EV Characterization'!B$2-'EV Characterization'!B$3)*VLOOKUP($A5,'EV Distribution'!$A$2:$B$1048576,2,FALSE)</f>
        <v>2.6582958149999998</v>
      </c>
      <c r="C5" s="2">
        <f>('EV Characterization'!C$2-'EV Characterization'!C$3)*VLOOKUP($A5,'EV Distribution'!$A$2:$B$1048576,2,FALSE)</f>
        <v>2.8007469</v>
      </c>
      <c r="D5" s="2">
        <f>('EV Characterization'!D$2-'EV Characterization'!D$3)*VLOOKUP($A5,'EV Distribution'!$A$2:$B$1048576,2,FALSE)</f>
        <v>2.9302906499999999</v>
      </c>
      <c r="E5" s="2">
        <f>('EV Characterization'!E$2-'EV Characterization'!E$3)*VLOOKUP($A5,'EV Distribution'!$A$2:$B$1048576,2,FALSE)</f>
        <v>3.0994288499999998</v>
      </c>
      <c r="F5" s="2">
        <f>('EV Characterization'!F$2-'EV Characterization'!F$3)*VLOOKUP($A5,'EV Distribution'!$A$2:$B$1048576,2,FALSE)</f>
        <v>3.2495378999999995</v>
      </c>
      <c r="G5" s="2">
        <f>('EV Characterization'!G$2-'EV Characterization'!G$3)*VLOOKUP($A5,'EV Distribution'!$A$2:$B$1048576,2,FALSE)</f>
        <v>3.3715552499999997</v>
      </c>
      <c r="H5" s="2">
        <f>('EV Characterization'!H$2-'EV Characterization'!H$3)*VLOOKUP($A5,'EV Distribution'!$A$2:$B$1048576,2,FALSE)</f>
        <v>3.3206859</v>
      </c>
      <c r="I5" s="2">
        <f>('EV Characterization'!I$2-'EV Characterization'!I$3)*VLOOKUP($A5,'EV Distribution'!$A$2:$B$1048576,2,FALSE)</f>
        <v>3.1529809499999999</v>
      </c>
      <c r="J5" s="2">
        <f>('EV Characterization'!J$2-'EV Characterization'!J$3)*VLOOKUP($A5,'EV Distribution'!$A$2:$B$1048576,2,FALSE)</f>
        <v>2.8131478199999997</v>
      </c>
      <c r="K5" s="2">
        <f>('EV Characterization'!K$2-'EV Characterization'!K$3)*VLOOKUP($A5,'EV Distribution'!$A$2:$B$1048576,2,FALSE)</f>
        <v>4.2900568199999993</v>
      </c>
      <c r="L5" s="2">
        <f>('EV Characterization'!L$2-'EV Characterization'!L$3)*VLOOKUP($A5,'EV Distribution'!$A$2:$B$1048576,2,FALSE)</f>
        <v>4.1976915749999995</v>
      </c>
      <c r="M5" s="2">
        <f>('EV Characterization'!M$2-'EV Characterization'!M$3)*VLOOKUP($A5,'EV Distribution'!$A$2:$B$1048576,2,FALSE)</f>
        <v>4.0112088449999996</v>
      </c>
      <c r="N5" s="2">
        <f>('EV Characterization'!N$2-'EV Characterization'!N$3)*VLOOKUP($A5,'EV Distribution'!$A$2:$B$1048576,2,FALSE)</f>
        <v>3.7516707899999999</v>
      </c>
      <c r="O5" s="2">
        <f>('EV Characterization'!O$2-'EV Characterization'!O$3)*VLOOKUP($A5,'EV Distribution'!$A$2:$B$1048576,2,FALSE)</f>
        <v>3.6007605899999997</v>
      </c>
      <c r="P5" s="2">
        <f>('EV Characterization'!P$2-'EV Characterization'!P$3)*VLOOKUP($A5,'EV Distribution'!$A$2:$B$1048576,2,FALSE)</f>
        <v>3.4758091200000001</v>
      </c>
      <c r="Q5" s="2">
        <f>('EV Characterization'!Q$2-'EV Characterization'!Q$3)*VLOOKUP($A5,'EV Distribution'!$A$2:$B$1048576,2,FALSE)</f>
        <v>3.2686265849999994</v>
      </c>
      <c r="R5" s="2">
        <f>('EV Characterization'!R$2-'EV Characterization'!R$3)*VLOOKUP($A5,'EV Distribution'!$A$2:$B$1048576,2,FALSE)</f>
        <v>3.1336842599999999</v>
      </c>
      <c r="S5" s="2">
        <f>('EV Characterization'!S$2-'EV Characterization'!S$3)*VLOOKUP($A5,'EV Distribution'!$A$2:$B$1048576,2,FALSE)</f>
        <v>3.0159306450000001</v>
      </c>
      <c r="T5" s="2">
        <f>('EV Characterization'!T$2-'EV Characterization'!T$3)*VLOOKUP($A5,'EV Distribution'!$A$2:$B$1048576,2,FALSE)</f>
        <v>1.8398740499999999</v>
      </c>
      <c r="U5" s="2">
        <f>('EV Characterization'!U$2-'EV Characterization'!U$3)*VLOOKUP($A5,'EV Distribution'!$A$2:$B$1048576,2,FALSE)</f>
        <v>1.93617522</v>
      </c>
      <c r="V5" s="2">
        <f>('EV Characterization'!V$2-'EV Characterization'!V$3)*VLOOKUP($A5,'EV Distribution'!$A$2:$B$1048576,2,FALSE)</f>
        <v>2.0495702849999997</v>
      </c>
      <c r="W5" s="2">
        <f>('EV Characterization'!W$2-'EV Characterization'!W$3)*VLOOKUP($A5,'EV Distribution'!$A$2:$B$1048576,2,FALSE)</f>
        <v>2.1497573999999999</v>
      </c>
      <c r="X5" s="2">
        <f>('EV Characterization'!X$2-'EV Characterization'!X$3)*VLOOKUP($A5,'EV Distribution'!$A$2:$B$1048576,2,FALSE)</f>
        <v>2.2820500499999996</v>
      </c>
      <c r="Y5" s="2">
        <f>('EV Characterization'!Y$2-'EV Characterization'!Y$3)*VLOOKUP($A5,'EV Distribution'!$A$2:$B$1048576,2,FALSE)</f>
        <v>2.4907099349999995</v>
      </c>
    </row>
    <row r="6" spans="1:25" x14ac:dyDescent="0.3">
      <c r="A6">
        <v>5</v>
      </c>
      <c r="B6" s="2">
        <f>('EV Characterization'!B$2-'EV Characterization'!B$3)*VLOOKUP($A6,'EV Distribution'!$A$2:$B$1048576,2,FALSE)</f>
        <v>0.62569411699999999</v>
      </c>
      <c r="C6" s="2">
        <f>('EV Characterization'!C$2-'EV Characterization'!C$3)*VLOOKUP($A6,'EV Distribution'!$A$2:$B$1048576,2,FALSE)</f>
        <v>0.65922342</v>
      </c>
      <c r="D6" s="2">
        <f>('EV Characterization'!D$2-'EV Characterization'!D$3)*VLOOKUP($A6,'EV Distribution'!$A$2:$B$1048576,2,FALSE)</f>
        <v>0.68971466999999997</v>
      </c>
      <c r="E6" s="2">
        <f>('EV Characterization'!E$2-'EV Characterization'!E$3)*VLOOKUP($A6,'EV Distribution'!$A$2:$B$1048576,2,FALSE)</f>
        <v>0.72952543000000003</v>
      </c>
      <c r="F6" s="2">
        <f>('EV Characterization'!F$2-'EV Characterization'!F$3)*VLOOKUP($A6,'EV Distribution'!$A$2:$B$1048576,2,FALSE)</f>
        <v>0.76485721999999989</v>
      </c>
      <c r="G6" s="2">
        <f>('EV Characterization'!G$2-'EV Characterization'!G$3)*VLOOKUP($A6,'EV Distribution'!$A$2:$B$1048576,2,FALSE)</f>
        <v>0.79357694999999995</v>
      </c>
      <c r="H6" s="2">
        <f>('EV Characterization'!H$2-'EV Characterization'!H$3)*VLOOKUP($A6,'EV Distribution'!$A$2:$B$1048576,2,FALSE)</f>
        <v>0.78160361999999994</v>
      </c>
      <c r="I6" s="2">
        <f>('EV Characterization'!I$2-'EV Characterization'!I$3)*VLOOKUP($A6,'EV Distribution'!$A$2:$B$1048576,2,FALSE)</f>
        <v>0.74213021000000001</v>
      </c>
      <c r="J6" s="2">
        <f>('EV Characterization'!J$2-'EV Characterization'!J$3)*VLOOKUP($A6,'EV Distribution'!$A$2:$B$1048576,2,FALSE)</f>
        <v>0.66214227599999986</v>
      </c>
      <c r="K6" s="2">
        <f>('EV Characterization'!K$2-'EV Characterization'!K$3)*VLOOKUP($A6,'EV Distribution'!$A$2:$B$1048576,2,FALSE)</f>
        <v>1.0097684759999999</v>
      </c>
      <c r="L6" s="2">
        <f>('EV Characterization'!L$2-'EV Characterization'!L$3)*VLOOKUP($A6,'EV Distribution'!$A$2:$B$1048576,2,FALSE)</f>
        <v>0.98802808499999994</v>
      </c>
      <c r="M6" s="2">
        <f>('EV Characterization'!M$2-'EV Characterization'!M$3)*VLOOKUP($A6,'EV Distribution'!$A$2:$B$1048576,2,FALSE)</f>
        <v>0.94413487099999993</v>
      </c>
      <c r="N6" s="2">
        <f>('EV Characterization'!N$2-'EV Characterization'!N$3)*VLOOKUP($A6,'EV Distribution'!$A$2:$B$1048576,2,FALSE)</f>
        <v>0.88304632199999999</v>
      </c>
      <c r="O6" s="2">
        <f>('EV Characterization'!O$2-'EV Characterization'!O$3)*VLOOKUP($A6,'EV Distribution'!$A$2:$B$1048576,2,FALSE)</f>
        <v>0.84752596199999997</v>
      </c>
      <c r="P6" s="2">
        <f>('EV Characterization'!P$2-'EV Characterization'!P$3)*VLOOKUP($A6,'EV Distribution'!$A$2:$B$1048576,2,FALSE)</f>
        <v>0.81811561600000005</v>
      </c>
      <c r="Q6" s="2">
        <f>('EV Characterization'!Q$2-'EV Characterization'!Q$3)*VLOOKUP($A6,'EV Distribution'!$A$2:$B$1048576,2,FALSE)</f>
        <v>0.7693502029999999</v>
      </c>
      <c r="R6" s="2">
        <f>('EV Characterization'!R$2-'EV Characterization'!R$3)*VLOOKUP($A6,'EV Distribution'!$A$2:$B$1048576,2,FALSE)</f>
        <v>0.73758826799999999</v>
      </c>
      <c r="S6" s="2">
        <f>('EV Characterization'!S$2-'EV Characterization'!S$3)*VLOOKUP($A6,'EV Distribution'!$A$2:$B$1048576,2,FALSE)</f>
        <v>0.70987211100000003</v>
      </c>
      <c r="T6" s="2">
        <f>('EV Characterization'!T$2-'EV Characterization'!T$3)*VLOOKUP($A6,'EV Distribution'!$A$2:$B$1048576,2,FALSE)</f>
        <v>0.43305878999999997</v>
      </c>
      <c r="U6" s="2">
        <f>('EV Characterization'!U$2-'EV Characterization'!U$3)*VLOOKUP($A6,'EV Distribution'!$A$2:$B$1048576,2,FALSE)</f>
        <v>0.45572559600000001</v>
      </c>
      <c r="V6" s="2">
        <f>('EV Characterization'!V$2-'EV Characterization'!V$3)*VLOOKUP($A6,'EV Distribution'!$A$2:$B$1048576,2,FALSE)</f>
        <v>0.48241586299999994</v>
      </c>
      <c r="W6" s="2">
        <f>('EV Characterization'!W$2-'EV Characterization'!W$3)*VLOOKUP($A6,'EV Distribution'!$A$2:$B$1048576,2,FALSE)</f>
        <v>0.50599731999999997</v>
      </c>
      <c r="X6" s="2">
        <f>('EV Characterization'!X$2-'EV Characterization'!X$3)*VLOOKUP($A6,'EV Distribution'!$A$2:$B$1048576,2,FALSE)</f>
        <v>0.53713558999999989</v>
      </c>
      <c r="Y6" s="2">
        <f>('EV Characterization'!Y$2-'EV Characterization'!Y$3)*VLOOKUP($A6,'EV Distribution'!$A$2:$B$1048576,2,FALSE)</f>
        <v>0.58624873299999991</v>
      </c>
    </row>
    <row r="7" spans="1:25" x14ac:dyDescent="0.3">
      <c r="A7">
        <v>7</v>
      </c>
      <c r="B7" s="2">
        <f>('EV Characterization'!B$2-'EV Characterization'!B$3)*VLOOKUP($A7,'EV Distribution'!$A$2:$B$1048576,2,FALSE)</f>
        <v>0</v>
      </c>
      <c r="C7" s="2">
        <f>('EV Characterization'!C$2-'EV Characterization'!C$3)*VLOOKUP($A7,'EV Distribution'!$A$2:$B$1048576,2,FALSE)</f>
        <v>0</v>
      </c>
      <c r="D7" s="2">
        <f>('EV Characterization'!D$2-'EV Characterization'!D$3)*VLOOKUP($A7,'EV Distribution'!$A$2:$B$1048576,2,FALSE)</f>
        <v>0</v>
      </c>
      <c r="E7" s="2">
        <f>('EV Characterization'!E$2-'EV Characterization'!E$3)*VLOOKUP($A7,'EV Distribution'!$A$2:$B$1048576,2,FALSE)</f>
        <v>0</v>
      </c>
      <c r="F7" s="2">
        <f>('EV Characterization'!F$2-'EV Characterization'!F$3)*VLOOKUP($A7,'EV Distribution'!$A$2:$B$1048576,2,FALSE)</f>
        <v>0</v>
      </c>
      <c r="G7" s="2">
        <f>('EV Characterization'!G$2-'EV Characterization'!G$3)*VLOOKUP($A7,'EV Distribution'!$A$2:$B$1048576,2,FALSE)</f>
        <v>0</v>
      </c>
      <c r="H7" s="2">
        <f>('EV Characterization'!H$2-'EV Characterization'!H$3)*VLOOKUP($A7,'EV Distribution'!$A$2:$B$1048576,2,FALSE)</f>
        <v>0</v>
      </c>
      <c r="I7" s="2">
        <f>('EV Characterization'!I$2-'EV Characterization'!I$3)*VLOOKUP($A7,'EV Distribution'!$A$2:$B$1048576,2,FALSE)</f>
        <v>0</v>
      </c>
      <c r="J7" s="2">
        <f>('EV Characterization'!J$2-'EV Characterization'!J$3)*VLOOKUP($A7,'EV Distribution'!$A$2:$B$1048576,2,FALSE)</f>
        <v>0</v>
      </c>
      <c r="K7" s="2">
        <f>('EV Characterization'!K$2-'EV Characterization'!K$3)*VLOOKUP($A7,'EV Distribution'!$A$2:$B$1048576,2,FALSE)</f>
        <v>0</v>
      </c>
      <c r="L7" s="2">
        <f>('EV Characterization'!L$2-'EV Characterization'!L$3)*VLOOKUP($A7,'EV Distribution'!$A$2:$B$1048576,2,FALSE)</f>
        <v>0</v>
      </c>
      <c r="M7" s="2">
        <f>('EV Characterization'!M$2-'EV Characterization'!M$3)*VLOOKUP($A7,'EV Distribution'!$A$2:$B$1048576,2,FALSE)</f>
        <v>0</v>
      </c>
      <c r="N7" s="2">
        <f>('EV Characterization'!N$2-'EV Characterization'!N$3)*VLOOKUP($A7,'EV Distribution'!$A$2:$B$1048576,2,FALSE)</f>
        <v>0</v>
      </c>
      <c r="O7" s="2">
        <f>('EV Characterization'!O$2-'EV Characterization'!O$3)*VLOOKUP($A7,'EV Distribution'!$A$2:$B$1048576,2,FALSE)</f>
        <v>0</v>
      </c>
      <c r="P7" s="2">
        <f>('EV Characterization'!P$2-'EV Characterization'!P$3)*VLOOKUP($A7,'EV Distribution'!$A$2:$B$1048576,2,FALSE)</f>
        <v>0</v>
      </c>
      <c r="Q7" s="2">
        <f>('EV Characterization'!Q$2-'EV Characterization'!Q$3)*VLOOKUP($A7,'EV Distribution'!$A$2:$B$1048576,2,FALSE)</f>
        <v>0</v>
      </c>
      <c r="R7" s="2">
        <f>('EV Characterization'!R$2-'EV Characterization'!R$3)*VLOOKUP($A7,'EV Distribution'!$A$2:$B$1048576,2,FALSE)</f>
        <v>0</v>
      </c>
      <c r="S7" s="2">
        <f>('EV Characterization'!S$2-'EV Characterization'!S$3)*VLOOKUP($A7,'EV Distribution'!$A$2:$B$1048576,2,FALSE)</f>
        <v>0</v>
      </c>
      <c r="T7" s="2">
        <f>('EV Characterization'!T$2-'EV Characterization'!T$3)*VLOOKUP($A7,'EV Distribution'!$A$2:$B$1048576,2,FALSE)</f>
        <v>0</v>
      </c>
      <c r="U7" s="2">
        <f>('EV Characterization'!U$2-'EV Characterization'!U$3)*VLOOKUP($A7,'EV Distribution'!$A$2:$B$1048576,2,FALSE)</f>
        <v>0</v>
      </c>
      <c r="V7" s="2">
        <f>('EV Characterization'!V$2-'EV Characterization'!V$3)*VLOOKUP($A7,'EV Distribution'!$A$2:$B$1048576,2,FALSE)</f>
        <v>0</v>
      </c>
      <c r="W7" s="2">
        <f>('EV Characterization'!W$2-'EV Characterization'!W$3)*VLOOKUP($A7,'EV Distribution'!$A$2:$B$1048576,2,FALSE)</f>
        <v>0</v>
      </c>
      <c r="X7" s="2">
        <f>('EV Characterization'!X$2-'EV Characterization'!X$3)*VLOOKUP($A7,'EV Distribution'!$A$2:$B$1048576,2,FALSE)</f>
        <v>0</v>
      </c>
      <c r="Y7" s="2">
        <f>('EV Characterization'!Y$2-'EV Characterization'!Y$3)*VLOOKUP($A7,'EV Distribution'!$A$2:$B$1048576,2,FALSE)</f>
        <v>0</v>
      </c>
    </row>
    <row r="8" spans="1:25" x14ac:dyDescent="0.3">
      <c r="A8">
        <v>8</v>
      </c>
      <c r="B8" s="2">
        <f>('EV Characterization'!B$2-'EV Characterization'!B$3)*VLOOKUP($A8,'EV Distribution'!$A$2:$B$1048576,2,FALSE)</f>
        <v>0</v>
      </c>
      <c r="C8" s="2">
        <f>('EV Characterization'!C$2-'EV Characterization'!C$3)*VLOOKUP($A8,'EV Distribution'!$A$2:$B$1048576,2,FALSE)</f>
        <v>0</v>
      </c>
      <c r="D8" s="2">
        <f>('EV Characterization'!D$2-'EV Characterization'!D$3)*VLOOKUP($A8,'EV Distribution'!$A$2:$B$1048576,2,FALSE)</f>
        <v>0</v>
      </c>
      <c r="E8" s="2">
        <f>('EV Characterization'!E$2-'EV Characterization'!E$3)*VLOOKUP($A8,'EV Distribution'!$A$2:$B$1048576,2,FALSE)</f>
        <v>0</v>
      </c>
      <c r="F8" s="2">
        <f>('EV Characterization'!F$2-'EV Characterization'!F$3)*VLOOKUP($A8,'EV Distribution'!$A$2:$B$1048576,2,FALSE)</f>
        <v>0</v>
      </c>
      <c r="G8" s="2">
        <f>('EV Characterization'!G$2-'EV Characterization'!G$3)*VLOOKUP($A8,'EV Distribution'!$A$2:$B$1048576,2,FALSE)</f>
        <v>0</v>
      </c>
      <c r="H8" s="2">
        <f>('EV Characterization'!H$2-'EV Characterization'!H$3)*VLOOKUP($A8,'EV Distribution'!$A$2:$B$1048576,2,FALSE)</f>
        <v>0</v>
      </c>
      <c r="I8" s="2">
        <f>('EV Characterization'!I$2-'EV Characterization'!I$3)*VLOOKUP($A8,'EV Distribution'!$A$2:$B$1048576,2,FALSE)</f>
        <v>0</v>
      </c>
      <c r="J8" s="2">
        <f>('EV Characterization'!J$2-'EV Characterization'!J$3)*VLOOKUP($A8,'EV Distribution'!$A$2:$B$1048576,2,FALSE)</f>
        <v>0</v>
      </c>
      <c r="K8" s="2">
        <f>('EV Characterization'!K$2-'EV Characterization'!K$3)*VLOOKUP($A8,'EV Distribution'!$A$2:$B$1048576,2,FALSE)</f>
        <v>0</v>
      </c>
      <c r="L8" s="2">
        <f>('EV Characterization'!L$2-'EV Characterization'!L$3)*VLOOKUP($A8,'EV Distribution'!$A$2:$B$1048576,2,FALSE)</f>
        <v>0</v>
      </c>
      <c r="M8" s="2">
        <f>('EV Characterization'!M$2-'EV Characterization'!M$3)*VLOOKUP($A8,'EV Distribution'!$A$2:$B$1048576,2,FALSE)</f>
        <v>0</v>
      </c>
      <c r="N8" s="2">
        <f>('EV Characterization'!N$2-'EV Characterization'!N$3)*VLOOKUP($A8,'EV Distribution'!$A$2:$B$1048576,2,FALSE)</f>
        <v>0</v>
      </c>
      <c r="O8" s="2">
        <f>('EV Characterization'!O$2-'EV Characterization'!O$3)*VLOOKUP($A8,'EV Distribution'!$A$2:$B$1048576,2,FALSE)</f>
        <v>0</v>
      </c>
      <c r="P8" s="2">
        <f>('EV Characterization'!P$2-'EV Characterization'!P$3)*VLOOKUP($A8,'EV Distribution'!$A$2:$B$1048576,2,FALSE)</f>
        <v>0</v>
      </c>
      <c r="Q8" s="2">
        <f>('EV Characterization'!Q$2-'EV Characterization'!Q$3)*VLOOKUP($A8,'EV Distribution'!$A$2:$B$1048576,2,FALSE)</f>
        <v>0</v>
      </c>
      <c r="R8" s="2">
        <f>('EV Characterization'!R$2-'EV Characterization'!R$3)*VLOOKUP($A8,'EV Distribution'!$A$2:$B$1048576,2,FALSE)</f>
        <v>0</v>
      </c>
      <c r="S8" s="2">
        <f>('EV Characterization'!S$2-'EV Characterization'!S$3)*VLOOKUP($A8,'EV Distribution'!$A$2:$B$1048576,2,FALSE)</f>
        <v>0</v>
      </c>
      <c r="T8" s="2">
        <f>('EV Characterization'!T$2-'EV Characterization'!T$3)*VLOOKUP($A8,'EV Distribution'!$A$2:$B$1048576,2,FALSE)</f>
        <v>0</v>
      </c>
      <c r="U8" s="2">
        <f>('EV Characterization'!U$2-'EV Characterization'!U$3)*VLOOKUP($A8,'EV Distribution'!$A$2:$B$1048576,2,FALSE)</f>
        <v>0</v>
      </c>
      <c r="V8" s="2">
        <f>('EV Characterization'!V$2-'EV Characterization'!V$3)*VLOOKUP($A8,'EV Distribution'!$A$2:$B$1048576,2,FALSE)</f>
        <v>0</v>
      </c>
      <c r="W8" s="2">
        <f>('EV Characterization'!W$2-'EV Characterization'!W$3)*VLOOKUP($A8,'EV Distribution'!$A$2:$B$1048576,2,FALSE)</f>
        <v>0</v>
      </c>
      <c r="X8" s="2">
        <f>('EV Characterization'!X$2-'EV Characterization'!X$3)*VLOOKUP($A8,'EV Distribution'!$A$2:$B$1048576,2,FALSE)</f>
        <v>0</v>
      </c>
      <c r="Y8" s="2">
        <f>('EV Characterization'!Y$2-'EV Characterization'!Y$3)*VLOOKUP($A8,'EV Distribution'!$A$2:$B$1048576,2,FALSE)</f>
        <v>0</v>
      </c>
    </row>
    <row r="9" spans="1:25" x14ac:dyDescent="0.3">
      <c r="A9">
        <v>9</v>
      </c>
      <c r="B9" s="2">
        <f>('EV Characterization'!B$2-'EV Characterization'!B$3)*VLOOKUP($A9,'EV Distribution'!$A$2:$B$1048576,2,FALSE)</f>
        <v>3.482910027</v>
      </c>
      <c r="C9" s="2">
        <f>('EV Characterization'!C$2-'EV Characterization'!C$3)*VLOOKUP($A9,'EV Distribution'!$A$2:$B$1048576,2,FALSE)</f>
        <v>3.66955002</v>
      </c>
      <c r="D9" s="2">
        <f>('EV Characterization'!D$2-'EV Characterization'!D$3)*VLOOKUP($A9,'EV Distribution'!$A$2:$B$1048576,2,FALSE)</f>
        <v>3.83927877</v>
      </c>
      <c r="E9" s="2">
        <f>('EV Characterization'!E$2-'EV Characterization'!E$3)*VLOOKUP($A9,'EV Distribution'!$A$2:$B$1048576,2,FALSE)</f>
        <v>4.0608843299999995</v>
      </c>
      <c r="F9" s="2">
        <f>('EV Characterization'!F$2-'EV Characterization'!F$3)*VLOOKUP($A9,'EV Distribution'!$A$2:$B$1048576,2,FALSE)</f>
        <v>4.2575578199999997</v>
      </c>
      <c r="G9" s="2">
        <f>('EV Characterization'!G$2-'EV Characterization'!G$3)*VLOOKUP($A9,'EV Distribution'!$A$2:$B$1048576,2,FALSE)</f>
        <v>4.4174254499999996</v>
      </c>
      <c r="H9" s="2">
        <f>('EV Characterization'!H$2-'EV Characterization'!H$3)*VLOOKUP($A9,'EV Distribution'!$A$2:$B$1048576,2,FALSE)</f>
        <v>4.3507762200000002</v>
      </c>
      <c r="I9" s="2">
        <f>('EV Characterization'!I$2-'EV Characterization'!I$3)*VLOOKUP($A9,'EV Distribution'!$A$2:$B$1048576,2,FALSE)</f>
        <v>4.1310485100000003</v>
      </c>
      <c r="J9" s="2">
        <f>('EV Characterization'!J$2-'EV Characterization'!J$3)*VLOOKUP($A9,'EV Distribution'!$A$2:$B$1048576,2,FALSE)</f>
        <v>3.6857977559999995</v>
      </c>
      <c r="K9" s="2">
        <f>('EV Characterization'!K$2-'EV Characterization'!K$3)*VLOOKUP($A9,'EV Distribution'!$A$2:$B$1048576,2,FALSE)</f>
        <v>5.6208499559999998</v>
      </c>
      <c r="L9" s="2">
        <f>('EV Characterization'!L$2-'EV Characterization'!L$3)*VLOOKUP($A9,'EV Distribution'!$A$2:$B$1048576,2,FALSE)</f>
        <v>5.4998326349999997</v>
      </c>
      <c r="M9" s="2">
        <f>('EV Characterization'!M$2-'EV Characterization'!M$3)*VLOOKUP($A9,'EV Distribution'!$A$2:$B$1048576,2,FALSE)</f>
        <v>5.2555022009999997</v>
      </c>
      <c r="N9" s="2">
        <f>('EV Characterization'!N$2-'EV Characterization'!N$3)*VLOOKUP($A9,'EV Distribution'!$A$2:$B$1048576,2,FALSE)</f>
        <v>4.9154543820000001</v>
      </c>
      <c r="O9" s="2">
        <f>('EV Characterization'!O$2-'EV Characterization'!O$3)*VLOOKUP($A9,'EV Distribution'!$A$2:$B$1048576,2,FALSE)</f>
        <v>4.7177312219999994</v>
      </c>
      <c r="P9" s="2">
        <f>('EV Characterization'!P$2-'EV Characterization'!P$3)*VLOOKUP($A9,'EV Distribution'!$A$2:$B$1048576,2,FALSE)</f>
        <v>4.5540192959999999</v>
      </c>
      <c r="Q9" s="2">
        <f>('EV Characterization'!Q$2-'EV Characterization'!Q$3)*VLOOKUP($A9,'EV Distribution'!$A$2:$B$1048576,2,FALSE)</f>
        <v>4.2825678929999995</v>
      </c>
      <c r="R9" s="2">
        <f>('EV Characterization'!R$2-'EV Characterization'!R$3)*VLOOKUP($A9,'EV Distribution'!$A$2:$B$1048576,2,FALSE)</f>
        <v>4.1057659079999995</v>
      </c>
      <c r="S9" s="2">
        <f>('EV Characterization'!S$2-'EV Characterization'!S$3)*VLOOKUP($A9,'EV Distribution'!$A$2:$B$1048576,2,FALSE)</f>
        <v>3.951484641</v>
      </c>
      <c r="T9" s="2">
        <f>('EV Characterization'!T$2-'EV Characterization'!T$3)*VLOOKUP($A9,'EV Distribution'!$A$2:$B$1048576,2,FALSE)</f>
        <v>2.4106104899999998</v>
      </c>
      <c r="U9" s="2">
        <f>('EV Characterization'!U$2-'EV Characterization'!U$3)*VLOOKUP($A9,'EV Distribution'!$A$2:$B$1048576,2,FALSE)</f>
        <v>2.5367846759999999</v>
      </c>
      <c r="V9" s="2">
        <f>('EV Characterization'!V$2-'EV Characterization'!V$3)*VLOOKUP($A9,'EV Distribution'!$A$2:$B$1048576,2,FALSE)</f>
        <v>2.6853553529999998</v>
      </c>
      <c r="W9" s="2">
        <f>('EV Characterization'!W$2-'EV Characterization'!W$3)*VLOOKUP($A9,'EV Distribution'!$A$2:$B$1048576,2,FALSE)</f>
        <v>2.8166209200000001</v>
      </c>
      <c r="X9" s="2">
        <f>('EV Characterization'!X$2-'EV Characterization'!X$3)*VLOOKUP($A9,'EV Distribution'!$A$2:$B$1048576,2,FALSE)</f>
        <v>2.9899512899999996</v>
      </c>
      <c r="Y9" s="2">
        <f>('EV Characterization'!Y$2-'EV Characterization'!Y$3)*VLOOKUP($A9,'EV Distribution'!$A$2:$B$1048576,2,FALSE)</f>
        <v>3.2633383229999997</v>
      </c>
    </row>
    <row r="10" spans="1:25" x14ac:dyDescent="0.3">
      <c r="A10">
        <v>10</v>
      </c>
      <c r="B10" s="2">
        <f>('EV Characterization'!B$2-'EV Characterization'!B$3)*VLOOKUP($A10,'EV Distribution'!$A$2:$B$1048576,2,FALSE)</f>
        <v>1.6239113210000002</v>
      </c>
      <c r="C10" s="2">
        <f>('EV Characterization'!C$2-'EV Characterization'!C$3)*VLOOKUP($A10,'EV Distribution'!$A$2:$B$1048576,2,FALSE)</f>
        <v>1.7109324600000002</v>
      </c>
      <c r="D10" s="2">
        <f>('EV Characterization'!D$2-'EV Characterization'!D$3)*VLOOKUP($A10,'EV Distribution'!$A$2:$B$1048576,2,FALSE)</f>
        <v>1.7900687100000001</v>
      </c>
      <c r="E10" s="2">
        <f>('EV Characterization'!E$2-'EV Characterization'!E$3)*VLOOKUP($A10,'EV Distribution'!$A$2:$B$1048576,2,FALSE)</f>
        <v>1.8933925900000002</v>
      </c>
      <c r="F10" s="2">
        <f>('EV Characterization'!F$2-'EV Characterization'!F$3)*VLOOKUP($A10,'EV Distribution'!$A$2:$B$1048576,2,FALSE)</f>
        <v>1.98509186</v>
      </c>
      <c r="G10" s="2">
        <f>('EV Characterization'!G$2-'EV Characterization'!G$3)*VLOOKUP($A10,'EV Distribution'!$A$2:$B$1048576,2,FALSE)</f>
        <v>2.0596303499999999</v>
      </c>
      <c r="H10" s="2">
        <f>('EV Characterization'!H$2-'EV Characterization'!H$3)*VLOOKUP($A10,'EV Distribution'!$A$2:$B$1048576,2,FALSE)</f>
        <v>2.02855506</v>
      </c>
      <c r="I10" s="2">
        <f>('EV Characterization'!I$2-'EV Characterization'!I$3)*VLOOKUP($A10,'EV Distribution'!$A$2:$B$1048576,2,FALSE)</f>
        <v>1.9261067300000001</v>
      </c>
      <c r="J10" s="2">
        <f>('EV Characterization'!J$2-'EV Characterization'!J$3)*VLOOKUP($A10,'EV Distribution'!$A$2:$B$1048576,2,FALSE)</f>
        <v>1.7185079879999998</v>
      </c>
      <c r="K10" s="2">
        <f>('EV Characterization'!K$2-'EV Characterization'!K$3)*VLOOKUP($A10,'EV Distribution'!$A$2:$B$1048576,2,FALSE)</f>
        <v>2.620728588</v>
      </c>
      <c r="L10" s="2">
        <f>('EV Characterization'!L$2-'EV Characterization'!L$3)*VLOOKUP($A10,'EV Distribution'!$A$2:$B$1048576,2,FALSE)</f>
        <v>2.5643041050000002</v>
      </c>
      <c r="M10" s="2">
        <f>('EV Characterization'!M$2-'EV Characterization'!M$3)*VLOOKUP($A10,'EV Distribution'!$A$2:$B$1048576,2,FALSE)</f>
        <v>2.450384723</v>
      </c>
      <c r="N10" s="2">
        <f>('EV Characterization'!N$2-'EV Characterization'!N$3)*VLOOKUP($A10,'EV Distribution'!$A$2:$B$1048576,2,FALSE)</f>
        <v>2.2918369860000003</v>
      </c>
      <c r="O10" s="2">
        <f>('EV Characterization'!O$2-'EV Characterization'!O$3)*VLOOKUP($A10,'EV Distribution'!$A$2:$B$1048576,2,FALSE)</f>
        <v>2.1996483059999998</v>
      </c>
      <c r="P10" s="2">
        <f>('EV Characterization'!P$2-'EV Characterization'!P$3)*VLOOKUP($A10,'EV Distribution'!$A$2:$B$1048576,2,FALSE)</f>
        <v>2.1233174080000001</v>
      </c>
      <c r="Q10" s="2">
        <f>('EV Characterization'!Q$2-'EV Characterization'!Q$3)*VLOOKUP($A10,'EV Distribution'!$A$2:$B$1048576,2,FALSE)</f>
        <v>1.996752839</v>
      </c>
      <c r="R10" s="2">
        <f>('EV Characterization'!R$2-'EV Characterization'!R$3)*VLOOKUP($A10,'EV Distribution'!$A$2:$B$1048576,2,FALSE)</f>
        <v>1.9143186840000002</v>
      </c>
      <c r="S10" s="2">
        <f>('EV Characterization'!S$2-'EV Characterization'!S$3)*VLOOKUP($A10,'EV Distribution'!$A$2:$B$1048576,2,FALSE)</f>
        <v>1.8423848430000003</v>
      </c>
      <c r="T10" s="2">
        <f>('EV Characterization'!T$2-'EV Characterization'!T$3)*VLOOKUP($A10,'EV Distribution'!$A$2:$B$1048576,2,FALSE)</f>
        <v>1.1239502700000001</v>
      </c>
      <c r="U10" s="2">
        <f>('EV Characterization'!U$2-'EV Characterization'!U$3)*VLOOKUP($A10,'EV Distribution'!$A$2:$B$1048576,2,FALSE)</f>
        <v>1.1827791480000001</v>
      </c>
      <c r="V10" s="2">
        <f>('EV Characterization'!V$2-'EV Characterization'!V$3)*VLOOKUP($A10,'EV Distribution'!$A$2:$B$1048576,2,FALSE)</f>
        <v>1.2520504189999999</v>
      </c>
      <c r="W10" s="2">
        <f>('EV Characterization'!W$2-'EV Characterization'!W$3)*VLOOKUP($A10,'EV Distribution'!$A$2:$B$1048576,2,FALSE)</f>
        <v>1.3132531600000001</v>
      </c>
      <c r="X10" s="2">
        <f>('EV Characterization'!X$2-'EV Characterization'!X$3)*VLOOKUP($A10,'EV Distribution'!$A$2:$B$1048576,2,FALSE)</f>
        <v>1.39406867</v>
      </c>
      <c r="Y10" s="2">
        <f>('EV Characterization'!Y$2-'EV Characterization'!Y$3)*VLOOKUP($A10,'EV Distribution'!$A$2:$B$1048576,2,FALSE)</f>
        <v>1.521535729</v>
      </c>
    </row>
    <row r="11" spans="1:25" x14ac:dyDescent="0.3">
      <c r="A11">
        <v>11</v>
      </c>
      <c r="B11" s="2">
        <f>('EV Characterization'!B$2-'EV Characterization'!B$3)*VLOOKUP($A11,'EV Distribution'!$A$2:$B$1048576,2,FALSE)</f>
        <v>0</v>
      </c>
      <c r="C11" s="2">
        <f>('EV Characterization'!C$2-'EV Characterization'!C$3)*VLOOKUP($A11,'EV Distribution'!$A$2:$B$1048576,2,FALSE)</f>
        <v>0</v>
      </c>
      <c r="D11" s="2">
        <f>('EV Characterization'!D$2-'EV Characterization'!D$3)*VLOOKUP($A11,'EV Distribution'!$A$2:$B$1048576,2,FALSE)</f>
        <v>0</v>
      </c>
      <c r="E11" s="2">
        <f>('EV Characterization'!E$2-'EV Characterization'!E$3)*VLOOKUP($A11,'EV Distribution'!$A$2:$B$1048576,2,FALSE)</f>
        <v>0</v>
      </c>
      <c r="F11" s="2">
        <f>('EV Characterization'!F$2-'EV Characterization'!F$3)*VLOOKUP($A11,'EV Distribution'!$A$2:$B$1048576,2,FALSE)</f>
        <v>0</v>
      </c>
      <c r="G11" s="2">
        <f>('EV Characterization'!G$2-'EV Characterization'!G$3)*VLOOKUP($A11,'EV Distribution'!$A$2:$B$1048576,2,FALSE)</f>
        <v>0</v>
      </c>
      <c r="H11" s="2">
        <f>('EV Characterization'!H$2-'EV Characterization'!H$3)*VLOOKUP($A11,'EV Distribution'!$A$2:$B$1048576,2,FALSE)</f>
        <v>0</v>
      </c>
      <c r="I11" s="2">
        <f>('EV Characterization'!I$2-'EV Characterization'!I$3)*VLOOKUP($A11,'EV Distribution'!$A$2:$B$1048576,2,FALSE)</f>
        <v>0</v>
      </c>
      <c r="J11" s="2">
        <f>('EV Characterization'!J$2-'EV Characterization'!J$3)*VLOOKUP($A11,'EV Distribution'!$A$2:$B$1048576,2,FALSE)</f>
        <v>0</v>
      </c>
      <c r="K11" s="2">
        <f>('EV Characterization'!K$2-'EV Characterization'!K$3)*VLOOKUP($A11,'EV Distribution'!$A$2:$B$1048576,2,FALSE)</f>
        <v>0</v>
      </c>
      <c r="L11" s="2">
        <f>('EV Characterization'!L$2-'EV Characterization'!L$3)*VLOOKUP($A11,'EV Distribution'!$A$2:$B$1048576,2,FALSE)</f>
        <v>0</v>
      </c>
      <c r="M11" s="2">
        <f>('EV Characterization'!M$2-'EV Characterization'!M$3)*VLOOKUP($A11,'EV Distribution'!$A$2:$B$1048576,2,FALSE)</f>
        <v>0</v>
      </c>
      <c r="N11" s="2">
        <f>('EV Characterization'!N$2-'EV Characterization'!N$3)*VLOOKUP($A11,'EV Distribution'!$A$2:$B$1048576,2,FALSE)</f>
        <v>0</v>
      </c>
      <c r="O11" s="2">
        <f>('EV Characterization'!O$2-'EV Characterization'!O$3)*VLOOKUP($A11,'EV Distribution'!$A$2:$B$1048576,2,FALSE)</f>
        <v>0</v>
      </c>
      <c r="P11" s="2">
        <f>('EV Characterization'!P$2-'EV Characterization'!P$3)*VLOOKUP($A11,'EV Distribution'!$A$2:$B$1048576,2,FALSE)</f>
        <v>0</v>
      </c>
      <c r="Q11" s="2">
        <f>('EV Characterization'!Q$2-'EV Characterization'!Q$3)*VLOOKUP($A11,'EV Distribution'!$A$2:$B$1048576,2,FALSE)</f>
        <v>0</v>
      </c>
      <c r="R11" s="2">
        <f>('EV Characterization'!R$2-'EV Characterization'!R$3)*VLOOKUP($A11,'EV Distribution'!$A$2:$B$1048576,2,FALSE)</f>
        <v>0</v>
      </c>
      <c r="S11" s="2">
        <f>('EV Characterization'!S$2-'EV Characterization'!S$3)*VLOOKUP($A11,'EV Distribution'!$A$2:$B$1048576,2,FALSE)</f>
        <v>0</v>
      </c>
      <c r="T11" s="2">
        <f>('EV Characterization'!T$2-'EV Characterization'!T$3)*VLOOKUP($A11,'EV Distribution'!$A$2:$B$1048576,2,FALSE)</f>
        <v>0</v>
      </c>
      <c r="U11" s="2">
        <f>('EV Characterization'!U$2-'EV Characterization'!U$3)*VLOOKUP($A11,'EV Distribution'!$A$2:$B$1048576,2,FALSE)</f>
        <v>0</v>
      </c>
      <c r="V11" s="2">
        <f>('EV Characterization'!V$2-'EV Characterization'!V$3)*VLOOKUP($A11,'EV Distribution'!$A$2:$B$1048576,2,FALSE)</f>
        <v>0</v>
      </c>
      <c r="W11" s="2">
        <f>('EV Characterization'!W$2-'EV Characterization'!W$3)*VLOOKUP($A11,'EV Distribution'!$A$2:$B$1048576,2,FALSE)</f>
        <v>0</v>
      </c>
      <c r="X11" s="2">
        <f>('EV Characterization'!X$2-'EV Characterization'!X$3)*VLOOKUP($A11,'EV Distribution'!$A$2:$B$1048576,2,FALSE)</f>
        <v>0</v>
      </c>
      <c r="Y11" s="2">
        <f>('EV Characterization'!Y$2-'EV Characterization'!Y$3)*VLOOKUP($A11,'EV Distribution'!$A$2:$B$1048576,2,FALSE)</f>
        <v>0</v>
      </c>
    </row>
    <row r="12" spans="1:25" x14ac:dyDescent="0.3">
      <c r="A12">
        <v>12</v>
      </c>
      <c r="B12" s="2">
        <f>('EV Characterization'!B$2-'EV Characterization'!B$3)*VLOOKUP($A12,'EV Distribution'!$A$2:$B$1048576,2,FALSE)</f>
        <v>9.3528611940000008</v>
      </c>
      <c r="C12" s="2">
        <f>('EV Characterization'!C$2-'EV Characterization'!C$3)*VLOOKUP($A12,'EV Distribution'!$A$2:$B$1048576,2,FALSE)</f>
        <v>9.8540564400000008</v>
      </c>
      <c r="D12" s="2">
        <f>('EV Characterization'!D$2-'EV Characterization'!D$3)*VLOOKUP($A12,'EV Distribution'!$A$2:$B$1048576,2,FALSE)</f>
        <v>10.309838939999999</v>
      </c>
      <c r="E12" s="2">
        <f>('EV Characterization'!E$2-'EV Characterization'!E$3)*VLOOKUP($A12,'EV Distribution'!$A$2:$B$1048576,2,FALSE)</f>
        <v>10.904929259999999</v>
      </c>
      <c r="F12" s="2">
        <f>('EV Characterization'!F$2-'EV Characterization'!F$3)*VLOOKUP($A12,'EV Distribution'!$A$2:$B$1048576,2,FALSE)</f>
        <v>11.433068039999998</v>
      </c>
      <c r="G12" s="2">
        <f>('EV Characterization'!G$2-'EV Characterization'!G$3)*VLOOKUP($A12,'EV Distribution'!$A$2:$B$1048576,2,FALSE)</f>
        <v>11.862369899999999</v>
      </c>
      <c r="H12" s="2">
        <f>('EV Characterization'!H$2-'EV Characterization'!H$3)*VLOOKUP($A12,'EV Distribution'!$A$2:$B$1048576,2,FALSE)</f>
        <v>11.68339284</v>
      </c>
      <c r="I12" s="2">
        <f>('EV Characterization'!I$2-'EV Characterization'!I$3)*VLOOKUP($A12,'EV Distribution'!$A$2:$B$1048576,2,FALSE)</f>
        <v>11.09334522</v>
      </c>
      <c r="J12" s="2">
        <f>('EV Characterization'!J$2-'EV Characterization'!J$3)*VLOOKUP($A12,'EV Distribution'!$A$2:$B$1048576,2,FALSE)</f>
        <v>9.8976874319999997</v>
      </c>
      <c r="K12" s="2">
        <f>('EV Characterization'!K$2-'EV Characterization'!K$3)*VLOOKUP($A12,'EV Distribution'!$A$2:$B$1048576,2,FALSE)</f>
        <v>15.093995831999999</v>
      </c>
      <c r="L12" s="2">
        <f>('EV Characterization'!L$2-'EV Characterization'!L$3)*VLOOKUP($A12,'EV Distribution'!$A$2:$B$1048576,2,FALSE)</f>
        <v>14.76902097</v>
      </c>
      <c r="M12" s="2">
        <f>('EV Characterization'!M$2-'EV Characterization'!M$3)*VLOOKUP($A12,'EV Distribution'!$A$2:$B$1048576,2,FALSE)</f>
        <v>14.112906221999999</v>
      </c>
      <c r="N12" s="2">
        <f>('EV Characterization'!N$2-'EV Characterization'!N$3)*VLOOKUP($A12,'EV Distribution'!$A$2:$B$1048576,2,FALSE)</f>
        <v>13.199756003999999</v>
      </c>
      <c r="O12" s="2">
        <f>('EV Characterization'!O$2-'EV Characterization'!O$3)*VLOOKUP($A12,'EV Distribution'!$A$2:$B$1048576,2,FALSE)</f>
        <v>12.668798484</v>
      </c>
      <c r="P12" s="2">
        <f>('EV Characterization'!P$2-'EV Characterization'!P$3)*VLOOKUP($A12,'EV Distribution'!$A$2:$B$1048576,2,FALSE)</f>
        <v>12.229173312</v>
      </c>
      <c r="Q12" s="2">
        <f>('EV Characterization'!Q$2-'EV Characterization'!Q$3)*VLOOKUP($A12,'EV Distribution'!$A$2:$B$1048576,2,FALSE)</f>
        <v>11.500229045999999</v>
      </c>
      <c r="R12" s="2">
        <f>('EV Characterization'!R$2-'EV Characterization'!R$3)*VLOOKUP($A12,'EV Distribution'!$A$2:$B$1048576,2,FALSE)</f>
        <v>11.025452375999999</v>
      </c>
      <c r="S12" s="2">
        <f>('EV Characterization'!S$2-'EV Characterization'!S$3)*VLOOKUP($A12,'EV Distribution'!$A$2:$B$1048576,2,FALSE)</f>
        <v>10.611151902</v>
      </c>
      <c r="T12" s="2">
        <f>('EV Characterization'!T$2-'EV Characterization'!T$3)*VLOOKUP($A12,'EV Distribution'!$A$2:$B$1048576,2,FALSE)</f>
        <v>6.4733527799999999</v>
      </c>
      <c r="U12" s="2">
        <f>('EV Characterization'!U$2-'EV Characterization'!U$3)*VLOOKUP($A12,'EV Distribution'!$A$2:$B$1048576,2,FALSE)</f>
        <v>6.8121756720000004</v>
      </c>
      <c r="V12" s="2">
        <f>('EV Characterization'!V$2-'EV Characterization'!V$3)*VLOOKUP($A12,'EV Distribution'!$A$2:$B$1048576,2,FALSE)</f>
        <v>7.2111411659999991</v>
      </c>
      <c r="W12" s="2">
        <f>('EV Characterization'!W$2-'EV Characterization'!W$3)*VLOOKUP($A12,'EV Distribution'!$A$2:$B$1048576,2,FALSE)</f>
        <v>7.5636362400000001</v>
      </c>
      <c r="X12" s="2">
        <f>('EV Characterization'!X$2-'EV Characterization'!X$3)*VLOOKUP($A12,'EV Distribution'!$A$2:$B$1048576,2,FALSE)</f>
        <v>8.0290903799999995</v>
      </c>
      <c r="Y12" s="2">
        <f>('EV Characterization'!Y$2-'EV Characterization'!Y$3)*VLOOKUP($A12,'EV Distribution'!$A$2:$B$1048576,2,FALSE)</f>
        <v>8.7632325059999996</v>
      </c>
    </row>
    <row r="13" spans="1:25" x14ac:dyDescent="0.3">
      <c r="A13">
        <v>13</v>
      </c>
      <c r="B13" s="2">
        <f>('EV Characterization'!B$2-'EV Characterization'!B$3)*VLOOKUP($A13,'EV Distribution'!$A$2:$B$1048576,2,FALSE)</f>
        <v>0</v>
      </c>
      <c r="C13" s="2">
        <f>('EV Characterization'!C$2-'EV Characterization'!C$3)*VLOOKUP($A13,'EV Distribution'!$A$2:$B$1048576,2,FALSE)</f>
        <v>0</v>
      </c>
      <c r="D13" s="2">
        <f>('EV Characterization'!D$2-'EV Characterization'!D$3)*VLOOKUP($A13,'EV Distribution'!$A$2:$B$1048576,2,FALSE)</f>
        <v>0</v>
      </c>
      <c r="E13" s="2">
        <f>('EV Characterization'!E$2-'EV Characterization'!E$3)*VLOOKUP($A13,'EV Distribution'!$A$2:$B$1048576,2,FALSE)</f>
        <v>0</v>
      </c>
      <c r="F13" s="2">
        <f>('EV Characterization'!F$2-'EV Characterization'!F$3)*VLOOKUP($A13,'EV Distribution'!$A$2:$B$1048576,2,FALSE)</f>
        <v>0</v>
      </c>
      <c r="G13" s="2">
        <f>('EV Characterization'!G$2-'EV Characterization'!G$3)*VLOOKUP($A13,'EV Distribution'!$A$2:$B$1048576,2,FALSE)</f>
        <v>0</v>
      </c>
      <c r="H13" s="2">
        <f>('EV Characterization'!H$2-'EV Characterization'!H$3)*VLOOKUP($A13,'EV Distribution'!$A$2:$B$1048576,2,FALSE)</f>
        <v>0</v>
      </c>
      <c r="I13" s="2">
        <f>('EV Characterization'!I$2-'EV Characterization'!I$3)*VLOOKUP($A13,'EV Distribution'!$A$2:$B$1048576,2,FALSE)</f>
        <v>0</v>
      </c>
      <c r="J13" s="2">
        <f>('EV Characterization'!J$2-'EV Characterization'!J$3)*VLOOKUP($A13,'EV Distribution'!$A$2:$B$1048576,2,FALSE)</f>
        <v>0</v>
      </c>
      <c r="K13" s="2">
        <f>('EV Characterization'!K$2-'EV Characterization'!K$3)*VLOOKUP($A13,'EV Distribution'!$A$2:$B$1048576,2,FALSE)</f>
        <v>0</v>
      </c>
      <c r="L13" s="2">
        <f>('EV Characterization'!L$2-'EV Characterization'!L$3)*VLOOKUP($A13,'EV Distribution'!$A$2:$B$1048576,2,FALSE)</f>
        <v>0</v>
      </c>
      <c r="M13" s="2">
        <f>('EV Characterization'!M$2-'EV Characterization'!M$3)*VLOOKUP($A13,'EV Distribution'!$A$2:$B$1048576,2,FALSE)</f>
        <v>0</v>
      </c>
      <c r="N13" s="2">
        <f>('EV Characterization'!N$2-'EV Characterization'!N$3)*VLOOKUP($A13,'EV Distribution'!$A$2:$B$1048576,2,FALSE)</f>
        <v>0</v>
      </c>
      <c r="O13" s="2">
        <f>('EV Characterization'!O$2-'EV Characterization'!O$3)*VLOOKUP($A13,'EV Distribution'!$A$2:$B$1048576,2,FALSE)</f>
        <v>0</v>
      </c>
      <c r="P13" s="2">
        <f>('EV Characterization'!P$2-'EV Characterization'!P$3)*VLOOKUP($A13,'EV Distribution'!$A$2:$B$1048576,2,FALSE)</f>
        <v>0</v>
      </c>
      <c r="Q13" s="2">
        <f>('EV Characterization'!Q$2-'EV Characterization'!Q$3)*VLOOKUP($A13,'EV Distribution'!$A$2:$B$1048576,2,FALSE)</f>
        <v>0</v>
      </c>
      <c r="R13" s="2">
        <f>('EV Characterization'!R$2-'EV Characterization'!R$3)*VLOOKUP($A13,'EV Distribution'!$A$2:$B$1048576,2,FALSE)</f>
        <v>0</v>
      </c>
      <c r="S13" s="2">
        <f>('EV Characterization'!S$2-'EV Characterization'!S$3)*VLOOKUP($A13,'EV Distribution'!$A$2:$B$1048576,2,FALSE)</f>
        <v>0</v>
      </c>
      <c r="T13" s="2">
        <f>('EV Characterization'!T$2-'EV Characterization'!T$3)*VLOOKUP($A13,'EV Distribution'!$A$2:$B$1048576,2,FALSE)</f>
        <v>0</v>
      </c>
      <c r="U13" s="2">
        <f>('EV Characterization'!U$2-'EV Characterization'!U$3)*VLOOKUP($A13,'EV Distribution'!$A$2:$B$1048576,2,FALSE)</f>
        <v>0</v>
      </c>
      <c r="V13" s="2">
        <f>('EV Characterization'!V$2-'EV Characterization'!V$3)*VLOOKUP($A13,'EV Distribution'!$A$2:$B$1048576,2,FALSE)</f>
        <v>0</v>
      </c>
      <c r="W13" s="2">
        <f>('EV Characterization'!W$2-'EV Characterization'!W$3)*VLOOKUP($A13,'EV Distribution'!$A$2:$B$1048576,2,FALSE)</f>
        <v>0</v>
      </c>
      <c r="X13" s="2">
        <f>('EV Characterization'!X$2-'EV Characterization'!X$3)*VLOOKUP($A13,'EV Distribution'!$A$2:$B$1048576,2,FALSE)</f>
        <v>0</v>
      </c>
      <c r="Y13" s="2">
        <f>('EV Characterization'!Y$2-'EV Characterization'!Y$3)*VLOOKUP($A13,'EV Distribution'!$A$2:$B$1048576,2,FALSE)</f>
        <v>0</v>
      </c>
    </row>
    <row r="14" spans="1:25" x14ac:dyDescent="0.3">
      <c r="A14">
        <v>14</v>
      </c>
      <c r="B14" s="2">
        <f>('EV Characterization'!B$2-'EV Characterization'!B$3)*VLOOKUP($A14,'EV Distribution'!$A$2:$B$1048576,2,FALSE)</f>
        <v>0</v>
      </c>
      <c r="C14" s="2">
        <f>('EV Characterization'!C$2-'EV Characterization'!C$3)*VLOOKUP($A14,'EV Distribution'!$A$2:$B$1048576,2,FALSE)</f>
        <v>0</v>
      </c>
      <c r="D14" s="2">
        <f>('EV Characterization'!D$2-'EV Characterization'!D$3)*VLOOKUP($A14,'EV Distribution'!$A$2:$B$1048576,2,FALSE)</f>
        <v>0</v>
      </c>
      <c r="E14" s="2">
        <f>('EV Characterization'!E$2-'EV Characterization'!E$3)*VLOOKUP($A14,'EV Distribution'!$A$2:$B$1048576,2,FALSE)</f>
        <v>0</v>
      </c>
      <c r="F14" s="2">
        <f>('EV Characterization'!F$2-'EV Characterization'!F$3)*VLOOKUP($A14,'EV Distribution'!$A$2:$B$1048576,2,FALSE)</f>
        <v>0</v>
      </c>
      <c r="G14" s="2">
        <f>('EV Characterization'!G$2-'EV Characterization'!G$3)*VLOOKUP($A14,'EV Distribution'!$A$2:$B$1048576,2,FALSE)</f>
        <v>0</v>
      </c>
      <c r="H14" s="2">
        <f>('EV Characterization'!H$2-'EV Characterization'!H$3)*VLOOKUP($A14,'EV Distribution'!$A$2:$B$1048576,2,FALSE)</f>
        <v>0</v>
      </c>
      <c r="I14" s="2">
        <f>('EV Characterization'!I$2-'EV Characterization'!I$3)*VLOOKUP($A14,'EV Distribution'!$A$2:$B$1048576,2,FALSE)</f>
        <v>0</v>
      </c>
      <c r="J14" s="2">
        <f>('EV Characterization'!J$2-'EV Characterization'!J$3)*VLOOKUP($A14,'EV Distribution'!$A$2:$B$1048576,2,FALSE)</f>
        <v>0</v>
      </c>
      <c r="K14" s="2">
        <f>('EV Characterization'!K$2-'EV Characterization'!K$3)*VLOOKUP($A14,'EV Distribution'!$A$2:$B$1048576,2,FALSE)</f>
        <v>0</v>
      </c>
      <c r="L14" s="2">
        <f>('EV Characterization'!L$2-'EV Characterization'!L$3)*VLOOKUP($A14,'EV Distribution'!$A$2:$B$1048576,2,FALSE)</f>
        <v>0</v>
      </c>
      <c r="M14" s="2">
        <f>('EV Characterization'!M$2-'EV Characterization'!M$3)*VLOOKUP($A14,'EV Distribution'!$A$2:$B$1048576,2,FALSE)</f>
        <v>0</v>
      </c>
      <c r="N14" s="2">
        <f>('EV Characterization'!N$2-'EV Characterization'!N$3)*VLOOKUP($A14,'EV Distribution'!$A$2:$B$1048576,2,FALSE)</f>
        <v>0</v>
      </c>
      <c r="O14" s="2">
        <f>('EV Characterization'!O$2-'EV Characterization'!O$3)*VLOOKUP($A14,'EV Distribution'!$A$2:$B$1048576,2,FALSE)</f>
        <v>0</v>
      </c>
      <c r="P14" s="2">
        <f>('EV Characterization'!P$2-'EV Characterization'!P$3)*VLOOKUP($A14,'EV Distribution'!$A$2:$B$1048576,2,FALSE)</f>
        <v>0</v>
      </c>
      <c r="Q14" s="2">
        <f>('EV Characterization'!Q$2-'EV Characterization'!Q$3)*VLOOKUP($A14,'EV Distribution'!$A$2:$B$1048576,2,FALSE)</f>
        <v>0</v>
      </c>
      <c r="R14" s="2">
        <f>('EV Characterization'!R$2-'EV Characterization'!R$3)*VLOOKUP($A14,'EV Distribution'!$A$2:$B$1048576,2,FALSE)</f>
        <v>0</v>
      </c>
      <c r="S14" s="2">
        <f>('EV Characterization'!S$2-'EV Characterization'!S$3)*VLOOKUP($A14,'EV Distribution'!$A$2:$B$1048576,2,FALSE)</f>
        <v>0</v>
      </c>
      <c r="T14" s="2">
        <f>('EV Characterization'!T$2-'EV Characterization'!T$3)*VLOOKUP($A14,'EV Distribution'!$A$2:$B$1048576,2,FALSE)</f>
        <v>0</v>
      </c>
      <c r="U14" s="2">
        <f>('EV Characterization'!U$2-'EV Characterization'!U$3)*VLOOKUP($A14,'EV Distribution'!$A$2:$B$1048576,2,FALSE)</f>
        <v>0</v>
      </c>
      <c r="V14" s="2">
        <f>('EV Characterization'!V$2-'EV Characterization'!V$3)*VLOOKUP($A14,'EV Distribution'!$A$2:$B$1048576,2,FALSE)</f>
        <v>0</v>
      </c>
      <c r="W14" s="2">
        <f>('EV Characterization'!W$2-'EV Characterization'!W$3)*VLOOKUP($A14,'EV Distribution'!$A$2:$B$1048576,2,FALSE)</f>
        <v>0</v>
      </c>
      <c r="X14" s="2">
        <f>('EV Characterization'!X$2-'EV Characterization'!X$3)*VLOOKUP($A14,'EV Distribution'!$A$2:$B$1048576,2,FALSE)</f>
        <v>0</v>
      </c>
      <c r="Y14" s="2">
        <f>('EV Characterization'!Y$2-'EV Characterization'!Y$3)*VLOOKUP($A14,'EV Distribution'!$A$2:$B$1048576,2,FALSE)</f>
        <v>0</v>
      </c>
    </row>
    <row r="15" spans="1:25" x14ac:dyDescent="0.3">
      <c r="A15">
        <v>15</v>
      </c>
      <c r="B15" s="2">
        <f>('EV Characterization'!B$2-'EV Characterization'!B$3)*VLOOKUP($A15,'EV Distribution'!$A$2:$B$1048576,2,FALSE)</f>
        <v>0.35082271300000001</v>
      </c>
      <c r="C15" s="2">
        <f>('EV Characterization'!C$2-'EV Characterization'!C$3)*VLOOKUP($A15,'EV Distribution'!$A$2:$B$1048576,2,FALSE)</f>
        <v>0.36962238000000003</v>
      </c>
      <c r="D15" s="2">
        <f>('EV Characterization'!D$2-'EV Characterization'!D$3)*VLOOKUP($A15,'EV Distribution'!$A$2:$B$1048576,2,FALSE)</f>
        <v>0.38671863000000001</v>
      </c>
      <c r="E15" s="2">
        <f>('EV Characterization'!E$2-'EV Characterization'!E$3)*VLOOKUP($A15,'EV Distribution'!$A$2:$B$1048576,2,FALSE)</f>
        <v>0.40904027000000004</v>
      </c>
      <c r="F15" s="2">
        <f>('EV Characterization'!F$2-'EV Characterization'!F$3)*VLOOKUP($A15,'EV Distribution'!$A$2:$B$1048576,2,FALSE)</f>
        <v>0.42885057999999998</v>
      </c>
      <c r="G15" s="2">
        <f>('EV Characterization'!G$2-'EV Characterization'!G$3)*VLOOKUP($A15,'EV Distribution'!$A$2:$B$1048576,2,FALSE)</f>
        <v>0.44495354999999998</v>
      </c>
      <c r="H15" s="2">
        <f>('EV Characterization'!H$2-'EV Characterization'!H$3)*VLOOKUP($A15,'EV Distribution'!$A$2:$B$1048576,2,FALSE)</f>
        <v>0.43824018000000003</v>
      </c>
      <c r="I15" s="2">
        <f>('EV Characterization'!I$2-'EV Characterization'!I$3)*VLOOKUP($A15,'EV Distribution'!$A$2:$B$1048576,2,FALSE)</f>
        <v>0.41610769000000003</v>
      </c>
      <c r="J15" s="2">
        <f>('EV Characterization'!J$2-'EV Characterization'!J$3)*VLOOKUP($A15,'EV Distribution'!$A$2:$B$1048576,2,FALSE)</f>
        <v>0.37125896399999997</v>
      </c>
      <c r="K15" s="2">
        <f>('EV Characterization'!K$2-'EV Characterization'!K$3)*VLOOKUP($A15,'EV Distribution'!$A$2:$B$1048576,2,FALSE)</f>
        <v>0.56617076399999999</v>
      </c>
      <c r="L15" s="2">
        <f>('EV Characterization'!L$2-'EV Characterization'!L$3)*VLOOKUP($A15,'EV Distribution'!$A$2:$B$1048576,2,FALSE)</f>
        <v>0.55398106499999999</v>
      </c>
      <c r="M15" s="2">
        <f>('EV Characterization'!M$2-'EV Characterization'!M$3)*VLOOKUP($A15,'EV Distribution'!$A$2:$B$1048576,2,FALSE)</f>
        <v>0.52937041900000004</v>
      </c>
      <c r="N15" s="2">
        <f>('EV Characterization'!N$2-'EV Characterization'!N$3)*VLOOKUP($A15,'EV Distribution'!$A$2:$B$1048576,2,FALSE)</f>
        <v>0.49511845800000004</v>
      </c>
      <c r="O15" s="2">
        <f>('EV Characterization'!O$2-'EV Characterization'!O$3)*VLOOKUP($A15,'EV Distribution'!$A$2:$B$1048576,2,FALSE)</f>
        <v>0.47520241799999996</v>
      </c>
      <c r="P15" s="2">
        <f>('EV Characterization'!P$2-'EV Characterization'!P$3)*VLOOKUP($A15,'EV Distribution'!$A$2:$B$1048576,2,FALSE)</f>
        <v>0.45871222400000006</v>
      </c>
      <c r="Q15" s="2">
        <f>('EV Characterization'!Q$2-'EV Characterization'!Q$3)*VLOOKUP($A15,'EV Distribution'!$A$2:$B$1048576,2,FALSE)</f>
        <v>0.43136976699999996</v>
      </c>
      <c r="R15" s="2">
        <f>('EV Characterization'!R$2-'EV Characterization'!R$3)*VLOOKUP($A15,'EV Distribution'!$A$2:$B$1048576,2,FALSE)</f>
        <v>0.41356105199999998</v>
      </c>
      <c r="S15" s="2">
        <f>('EV Characterization'!S$2-'EV Characterization'!S$3)*VLOOKUP($A15,'EV Distribution'!$A$2:$B$1048576,2,FALSE)</f>
        <v>0.39802077900000005</v>
      </c>
      <c r="T15" s="2">
        <f>('EV Characterization'!T$2-'EV Characterization'!T$3)*VLOOKUP($A15,'EV Distribution'!$A$2:$B$1048576,2,FALSE)</f>
        <v>0.24281331</v>
      </c>
      <c r="U15" s="2">
        <f>('EV Characterization'!U$2-'EV Characterization'!U$3)*VLOOKUP($A15,'EV Distribution'!$A$2:$B$1048576,2,FALSE)</f>
        <v>0.25552244400000002</v>
      </c>
      <c r="V15" s="2">
        <f>('EV Characterization'!V$2-'EV Characterization'!V$3)*VLOOKUP($A15,'EV Distribution'!$A$2:$B$1048576,2,FALSE)</f>
        <v>0.27048750699999996</v>
      </c>
      <c r="W15" s="2">
        <f>('EV Characterization'!W$2-'EV Characterization'!W$3)*VLOOKUP($A15,'EV Distribution'!$A$2:$B$1048576,2,FALSE)</f>
        <v>0.28370948000000001</v>
      </c>
      <c r="X15" s="2">
        <f>('EV Characterization'!X$2-'EV Characterization'!X$3)*VLOOKUP($A15,'EV Distribution'!$A$2:$B$1048576,2,FALSE)</f>
        <v>0.30116851</v>
      </c>
      <c r="Y15" s="2">
        <f>('EV Characterization'!Y$2-'EV Characterization'!Y$3)*VLOOKUP($A15,'EV Distribution'!$A$2:$B$1048576,2,FALSE)</f>
        <v>0.32870593699999995</v>
      </c>
    </row>
    <row r="16" spans="1:25" x14ac:dyDescent="0.3">
      <c r="A16">
        <v>16</v>
      </c>
      <c r="B16" s="2">
        <f>('EV Characterization'!B$2-'EV Characterization'!B$3)*VLOOKUP($A16,'EV Distribution'!$A$2:$B$1048576,2,FALSE)</f>
        <v>1.7179462750000001</v>
      </c>
      <c r="C16" s="2">
        <f>('EV Characterization'!C$2-'EV Characterization'!C$3)*VLOOKUP($A16,'EV Distribution'!$A$2:$B$1048576,2,FALSE)</f>
        <v>1.8100065000000001</v>
      </c>
      <c r="D16" s="2">
        <f>('EV Characterization'!D$2-'EV Characterization'!D$3)*VLOOKUP($A16,'EV Distribution'!$A$2:$B$1048576,2,FALSE)</f>
        <v>1.8937252499999999</v>
      </c>
      <c r="E16" s="2">
        <f>('EV Characterization'!E$2-'EV Characterization'!E$3)*VLOOKUP($A16,'EV Distribution'!$A$2:$B$1048576,2,FALSE)</f>
        <v>2.00303225</v>
      </c>
      <c r="F16" s="2">
        <f>('EV Characterization'!F$2-'EV Characterization'!F$3)*VLOOKUP($A16,'EV Distribution'!$A$2:$B$1048576,2,FALSE)</f>
        <v>2.1000415000000001</v>
      </c>
      <c r="G16" s="2">
        <f>('EV Characterization'!G$2-'EV Characterization'!G$3)*VLOOKUP($A16,'EV Distribution'!$A$2:$B$1048576,2,FALSE)</f>
        <v>2.1788962499999998</v>
      </c>
      <c r="H16" s="2">
        <f>('EV Characterization'!H$2-'EV Characterization'!H$3)*VLOOKUP($A16,'EV Distribution'!$A$2:$B$1048576,2,FALSE)</f>
        <v>2.1460215000000002</v>
      </c>
      <c r="I16" s="2">
        <f>('EV Characterization'!I$2-'EV Characterization'!I$3)*VLOOKUP($A16,'EV Distribution'!$A$2:$B$1048576,2,FALSE)</f>
        <v>2.03764075</v>
      </c>
      <c r="J16" s="2">
        <f>('EV Characterization'!J$2-'EV Characterization'!J$3)*VLOOKUP($A16,'EV Distribution'!$A$2:$B$1048576,2,FALSE)</f>
        <v>1.8180206999999999</v>
      </c>
      <c r="K16" s="2">
        <f>('EV Characterization'!K$2-'EV Characterization'!K$3)*VLOOKUP($A16,'EV Distribution'!$A$2:$B$1048576,2,FALSE)</f>
        <v>2.7724856999999998</v>
      </c>
      <c r="L16" s="2">
        <f>('EV Characterization'!L$2-'EV Characterization'!L$3)*VLOOKUP($A16,'EV Distribution'!$A$2:$B$1048576,2,FALSE)</f>
        <v>2.712793875</v>
      </c>
      <c r="M16" s="2">
        <f>('EV Characterization'!M$2-'EV Characterization'!M$3)*VLOOKUP($A16,'EV Distribution'!$A$2:$B$1048576,2,FALSE)</f>
        <v>2.592277825</v>
      </c>
      <c r="N16" s="2">
        <f>('EV Characterization'!N$2-'EV Characterization'!N$3)*VLOOKUP($A16,'EV Distribution'!$A$2:$B$1048576,2,FALSE)</f>
        <v>2.4245491500000003</v>
      </c>
      <c r="O16" s="2">
        <f>('EV Characterization'!O$2-'EV Characterization'!O$3)*VLOOKUP($A16,'EV Distribution'!$A$2:$B$1048576,2,FALSE)</f>
        <v>2.3270221499999999</v>
      </c>
      <c r="P16" s="2">
        <f>('EV Characterization'!P$2-'EV Characterization'!P$3)*VLOOKUP($A16,'EV Distribution'!$A$2:$B$1048576,2,FALSE)</f>
        <v>2.2462712000000002</v>
      </c>
      <c r="Q16" s="2">
        <f>('EV Characterization'!Q$2-'EV Characterization'!Q$3)*VLOOKUP($A16,'EV Distribution'!$A$2:$B$1048576,2,FALSE)</f>
        <v>2.112377725</v>
      </c>
      <c r="R16" s="2">
        <f>('EV Characterization'!R$2-'EV Characterization'!R$3)*VLOOKUP($A16,'EV Distribution'!$A$2:$B$1048576,2,FALSE)</f>
        <v>2.0251701</v>
      </c>
      <c r="S16" s="2">
        <f>('EV Characterization'!S$2-'EV Characterization'!S$3)*VLOOKUP($A16,'EV Distribution'!$A$2:$B$1048576,2,FALSE)</f>
        <v>1.9490708250000002</v>
      </c>
      <c r="T16" s="2">
        <f>('EV Characterization'!T$2-'EV Characterization'!T$3)*VLOOKUP($A16,'EV Distribution'!$A$2:$B$1048576,2,FALSE)</f>
        <v>1.18903425</v>
      </c>
      <c r="U16" s="2">
        <f>('EV Characterization'!U$2-'EV Characterization'!U$3)*VLOOKUP($A16,'EV Distribution'!$A$2:$B$1048576,2,FALSE)</f>
        <v>1.2512696999999999</v>
      </c>
      <c r="V16" s="2">
        <f>('EV Characterization'!V$2-'EV Characterization'!V$3)*VLOOKUP($A16,'EV Distribution'!$A$2:$B$1048576,2,FALSE)</f>
        <v>1.3245522249999999</v>
      </c>
      <c r="W16" s="2">
        <f>('EV Characterization'!W$2-'EV Characterization'!W$3)*VLOOKUP($A16,'EV Distribution'!$A$2:$B$1048576,2,FALSE)</f>
        <v>1.3892990000000001</v>
      </c>
      <c r="X16" s="2">
        <f>('EV Characterization'!X$2-'EV Characterization'!X$3)*VLOOKUP($A16,'EV Distribution'!$A$2:$B$1048576,2,FALSE)</f>
        <v>1.47479425</v>
      </c>
      <c r="Y16" s="2">
        <f>('EV Characterization'!Y$2-'EV Characterization'!Y$3)*VLOOKUP($A16,'EV Distribution'!$A$2:$B$1048576,2,FALSE)</f>
        <v>1.6096424749999998</v>
      </c>
    </row>
    <row r="17" spans="1:25" x14ac:dyDescent="0.3">
      <c r="A17">
        <v>17</v>
      </c>
      <c r="B17" s="2">
        <f>('EV Characterization'!B$2-'EV Characterization'!B$3)*VLOOKUP($A17,'EV Distribution'!$A$2:$B$1048576,2,FALSE)</f>
        <v>0.46294131200000005</v>
      </c>
      <c r="C17" s="2">
        <f>('EV Characterization'!C$2-'EV Characterization'!C$3)*VLOOKUP($A17,'EV Distribution'!$A$2:$B$1048576,2,FALSE)</f>
        <v>0.48774912000000004</v>
      </c>
      <c r="D17" s="2">
        <f>('EV Characterization'!D$2-'EV Characterization'!D$3)*VLOOKUP($A17,'EV Distribution'!$A$2:$B$1048576,2,FALSE)</f>
        <v>0.51030912000000006</v>
      </c>
      <c r="E17" s="2">
        <f>('EV Characterization'!E$2-'EV Characterization'!E$3)*VLOOKUP($A17,'EV Distribution'!$A$2:$B$1048576,2,FALSE)</f>
        <v>0.53976447999999999</v>
      </c>
      <c r="F17" s="2">
        <f>('EV Characterization'!F$2-'EV Characterization'!F$3)*VLOOKUP($A17,'EV Distribution'!$A$2:$B$1048576,2,FALSE)</f>
        <v>0.56590591999999995</v>
      </c>
      <c r="G17" s="2">
        <f>('EV Characterization'!G$2-'EV Characterization'!G$3)*VLOOKUP($A17,'EV Distribution'!$A$2:$B$1048576,2,FALSE)</f>
        <v>0.58715519999999999</v>
      </c>
      <c r="H17" s="2">
        <f>('EV Characterization'!H$2-'EV Characterization'!H$3)*VLOOKUP($A17,'EV Distribution'!$A$2:$B$1048576,2,FALSE)</f>
        <v>0.57829632000000009</v>
      </c>
      <c r="I17" s="2">
        <f>('EV Characterization'!I$2-'EV Characterization'!I$3)*VLOOKUP($A17,'EV Distribution'!$A$2:$B$1048576,2,FALSE)</f>
        <v>0.54909056000000001</v>
      </c>
      <c r="J17" s="2">
        <f>('EV Characterization'!J$2-'EV Characterization'!J$3)*VLOOKUP($A17,'EV Distribution'!$A$2:$B$1048576,2,FALSE)</f>
        <v>0.48990873599999996</v>
      </c>
      <c r="K17" s="2">
        <f>('EV Characterization'!K$2-'EV Characterization'!K$3)*VLOOKUP($A17,'EV Distribution'!$A$2:$B$1048576,2,FALSE)</f>
        <v>0.74711193600000003</v>
      </c>
      <c r="L17" s="2">
        <f>('EV Characterization'!L$2-'EV Characterization'!L$3)*VLOOKUP($A17,'EV Distribution'!$A$2:$B$1048576,2,FALSE)</f>
        <v>0.73102655999999999</v>
      </c>
      <c r="M17" s="2">
        <f>('EV Characterization'!M$2-'EV Characterization'!M$3)*VLOOKUP($A17,'EV Distribution'!$A$2:$B$1048576,2,FALSE)</f>
        <v>0.69855065599999999</v>
      </c>
      <c r="N17" s="2">
        <f>('EV Characterization'!N$2-'EV Characterization'!N$3)*VLOOKUP($A17,'EV Distribution'!$A$2:$B$1048576,2,FALSE)</f>
        <v>0.65335219200000005</v>
      </c>
      <c r="O17" s="2">
        <f>('EV Characterization'!O$2-'EV Characterization'!O$3)*VLOOKUP($A17,'EV Distribution'!$A$2:$B$1048576,2,FALSE)</f>
        <v>0.62707123200000003</v>
      </c>
      <c r="P17" s="2">
        <f>('EV Characterization'!P$2-'EV Characterization'!P$3)*VLOOKUP($A17,'EV Distribution'!$A$2:$B$1048576,2,FALSE)</f>
        <v>0.60531097600000006</v>
      </c>
      <c r="Q17" s="2">
        <f>('EV Characterization'!Q$2-'EV Characterization'!Q$3)*VLOOKUP($A17,'EV Distribution'!$A$2:$B$1048576,2,FALSE)</f>
        <v>0.56923020800000002</v>
      </c>
      <c r="R17" s="2">
        <f>('EV Characterization'!R$2-'EV Characterization'!R$3)*VLOOKUP($A17,'EV Distribution'!$A$2:$B$1048576,2,FALSE)</f>
        <v>0.54573004800000002</v>
      </c>
      <c r="S17" s="2">
        <f>('EV Characterization'!S$2-'EV Characterization'!S$3)*VLOOKUP($A17,'EV Distribution'!$A$2:$B$1048576,2,FALSE)</f>
        <v>0.52522329600000006</v>
      </c>
      <c r="T17" s="2">
        <f>('EV Characterization'!T$2-'EV Characterization'!T$3)*VLOOKUP($A17,'EV Distribution'!$A$2:$B$1048576,2,FALSE)</f>
        <v>0.32041343999999999</v>
      </c>
      <c r="U17" s="2">
        <f>('EV Characterization'!U$2-'EV Characterization'!U$3)*VLOOKUP($A17,'EV Distribution'!$A$2:$B$1048576,2,FALSE)</f>
        <v>0.33718425600000002</v>
      </c>
      <c r="V17" s="2">
        <f>('EV Characterization'!V$2-'EV Characterization'!V$3)*VLOOKUP($A17,'EV Distribution'!$A$2:$B$1048576,2,FALSE)</f>
        <v>0.35693196799999999</v>
      </c>
      <c r="W17" s="2">
        <f>('EV Characterization'!W$2-'EV Characterization'!W$3)*VLOOKUP($A17,'EV Distribution'!$A$2:$B$1048576,2,FALSE)</f>
        <v>0.37437952000000002</v>
      </c>
      <c r="X17" s="2">
        <f>('EV Characterization'!X$2-'EV Characterization'!X$3)*VLOOKUP($A17,'EV Distribution'!$A$2:$B$1048576,2,FALSE)</f>
        <v>0.39741823999999998</v>
      </c>
      <c r="Y17" s="2">
        <f>('EV Characterization'!Y$2-'EV Characterization'!Y$3)*VLOOKUP($A17,'EV Distribution'!$A$2:$B$1048576,2,FALSE)</f>
        <v>0.43375628799999999</v>
      </c>
    </row>
    <row r="18" spans="1:25" x14ac:dyDescent="0.3">
      <c r="A18">
        <v>18</v>
      </c>
      <c r="B18" s="2">
        <f>('EV Characterization'!B$2-'EV Characterization'!B$3)*VLOOKUP($A18,'EV Distribution'!$A$2:$B$1048576,2,FALSE)</f>
        <v>3.2550560999999999E-2</v>
      </c>
      <c r="C18" s="2">
        <f>('EV Characterization'!C$2-'EV Characterization'!C$3)*VLOOKUP($A18,'EV Distribution'!$A$2:$B$1048576,2,FALSE)</f>
        <v>3.4294860000000003E-2</v>
      </c>
      <c r="D18" s="2">
        <f>('EV Characterization'!D$2-'EV Characterization'!D$3)*VLOOKUP($A18,'EV Distribution'!$A$2:$B$1048576,2,FALSE)</f>
        <v>3.5881110000000001E-2</v>
      </c>
      <c r="E18" s="2">
        <f>('EV Characterization'!E$2-'EV Characterization'!E$3)*VLOOKUP($A18,'EV Distribution'!$A$2:$B$1048576,2,FALSE)</f>
        <v>3.7952189999999997E-2</v>
      </c>
      <c r="F18" s="2">
        <f>('EV Characterization'!F$2-'EV Characterization'!F$3)*VLOOKUP($A18,'EV Distribution'!$A$2:$B$1048576,2,FALSE)</f>
        <v>3.9790259999999994E-2</v>
      </c>
      <c r="G18" s="2">
        <f>('EV Characterization'!G$2-'EV Characterization'!G$3)*VLOOKUP($A18,'EV Distribution'!$A$2:$B$1048576,2,FALSE)</f>
        <v>4.1284349999999997E-2</v>
      </c>
      <c r="H18" s="2">
        <f>('EV Characterization'!H$2-'EV Characterization'!H$3)*VLOOKUP($A18,'EV Distribution'!$A$2:$B$1048576,2,FALSE)</f>
        <v>4.0661459999999996E-2</v>
      </c>
      <c r="I18" s="2">
        <f>('EV Characterization'!I$2-'EV Characterization'!I$3)*VLOOKUP($A18,'EV Distribution'!$A$2:$B$1048576,2,FALSE)</f>
        <v>3.8607929999999999E-2</v>
      </c>
      <c r="J18" s="2">
        <f>('EV Characterization'!J$2-'EV Characterization'!J$3)*VLOOKUP($A18,'EV Distribution'!$A$2:$B$1048576,2,FALSE)</f>
        <v>3.4446707999999993E-2</v>
      </c>
      <c r="K18" s="2">
        <f>('EV Characterization'!K$2-'EV Characterization'!K$3)*VLOOKUP($A18,'EV Distribution'!$A$2:$B$1048576,2,FALSE)</f>
        <v>5.2531307999999999E-2</v>
      </c>
      <c r="L18" s="2">
        <f>('EV Characterization'!L$2-'EV Characterization'!L$3)*VLOOKUP($A18,'EV Distribution'!$A$2:$B$1048576,2,FALSE)</f>
        <v>5.1400304999999993E-2</v>
      </c>
      <c r="M18" s="2">
        <f>('EV Characterization'!M$2-'EV Characterization'!M$3)*VLOOKUP($A18,'EV Distribution'!$A$2:$B$1048576,2,FALSE)</f>
        <v>4.9116843E-2</v>
      </c>
      <c r="N18" s="2">
        <f>('EV Characterization'!N$2-'EV Characterization'!N$3)*VLOOKUP($A18,'EV Distribution'!$A$2:$B$1048576,2,FALSE)</f>
        <v>4.5938826000000002E-2</v>
      </c>
      <c r="O18" s="2">
        <f>('EV Characterization'!O$2-'EV Characterization'!O$3)*VLOOKUP($A18,'EV Distribution'!$A$2:$B$1048576,2,FALSE)</f>
        <v>4.4090945999999999E-2</v>
      </c>
      <c r="P18" s="2">
        <f>('EV Characterization'!P$2-'EV Characterization'!P$3)*VLOOKUP($A18,'EV Distribution'!$A$2:$B$1048576,2,FALSE)</f>
        <v>4.2560927999999998E-2</v>
      </c>
      <c r="Q18" s="2">
        <f>('EV Characterization'!Q$2-'EV Characterization'!Q$3)*VLOOKUP($A18,'EV Distribution'!$A$2:$B$1048576,2,FALSE)</f>
        <v>4.0023998999999998E-2</v>
      </c>
      <c r="R18" s="2">
        <f>('EV Characterization'!R$2-'EV Characterization'!R$3)*VLOOKUP($A18,'EV Distribution'!$A$2:$B$1048576,2,FALSE)</f>
        <v>3.8371643999999996E-2</v>
      </c>
      <c r="S18" s="2">
        <f>('EV Characterization'!S$2-'EV Characterization'!S$3)*VLOOKUP($A18,'EV Distribution'!$A$2:$B$1048576,2,FALSE)</f>
        <v>3.6929763000000004E-2</v>
      </c>
      <c r="T18" s="2">
        <f>('EV Characterization'!T$2-'EV Characterization'!T$3)*VLOOKUP($A18,'EV Distribution'!$A$2:$B$1048576,2,FALSE)</f>
        <v>2.2529069999999998E-2</v>
      </c>
      <c r="U18" s="2">
        <f>('EV Characterization'!U$2-'EV Characterization'!U$3)*VLOOKUP($A18,'EV Distribution'!$A$2:$B$1048576,2,FALSE)</f>
        <v>2.3708268000000001E-2</v>
      </c>
      <c r="V18" s="2">
        <f>('EV Characterization'!V$2-'EV Characterization'!V$3)*VLOOKUP($A18,'EV Distribution'!$A$2:$B$1048576,2,FALSE)</f>
        <v>2.5096778999999996E-2</v>
      </c>
      <c r="W18" s="2">
        <f>('EV Characterization'!W$2-'EV Characterization'!W$3)*VLOOKUP($A18,'EV Distribution'!$A$2:$B$1048576,2,FALSE)</f>
        <v>2.6323559999999999E-2</v>
      </c>
      <c r="X18" s="2">
        <f>('EV Characterization'!X$2-'EV Characterization'!X$3)*VLOOKUP($A18,'EV Distribution'!$A$2:$B$1048576,2,FALSE)</f>
        <v>2.7943469999999998E-2</v>
      </c>
      <c r="Y18" s="2">
        <f>('EV Characterization'!Y$2-'EV Characterization'!Y$3)*VLOOKUP($A18,'EV Distribution'!$A$2:$B$1048576,2,FALSE)</f>
        <v>3.0498488999999997E-2</v>
      </c>
    </row>
    <row r="19" spans="1:25" x14ac:dyDescent="0.3">
      <c r="A19">
        <v>19</v>
      </c>
      <c r="B19" s="2">
        <f>('EV Characterization'!B$2-'EV Characterization'!B$3)*VLOOKUP($A19,'EV Distribution'!$A$2:$B$1048576,2,FALSE)</f>
        <v>0</v>
      </c>
      <c r="C19" s="2">
        <f>('EV Characterization'!C$2-'EV Characterization'!C$3)*VLOOKUP($A19,'EV Distribution'!$A$2:$B$1048576,2,FALSE)</f>
        <v>0</v>
      </c>
      <c r="D19" s="2">
        <f>('EV Characterization'!D$2-'EV Characterization'!D$3)*VLOOKUP($A19,'EV Distribution'!$A$2:$B$1048576,2,FALSE)</f>
        <v>0</v>
      </c>
      <c r="E19" s="2">
        <f>('EV Characterization'!E$2-'EV Characterization'!E$3)*VLOOKUP($A19,'EV Distribution'!$A$2:$B$1048576,2,FALSE)</f>
        <v>0</v>
      </c>
      <c r="F19" s="2">
        <f>('EV Characterization'!F$2-'EV Characterization'!F$3)*VLOOKUP($A19,'EV Distribution'!$A$2:$B$1048576,2,FALSE)</f>
        <v>0</v>
      </c>
      <c r="G19" s="2">
        <f>('EV Characterization'!G$2-'EV Characterization'!G$3)*VLOOKUP($A19,'EV Distribution'!$A$2:$B$1048576,2,FALSE)</f>
        <v>0</v>
      </c>
      <c r="H19" s="2">
        <f>('EV Characterization'!H$2-'EV Characterization'!H$3)*VLOOKUP($A19,'EV Distribution'!$A$2:$B$1048576,2,FALSE)</f>
        <v>0</v>
      </c>
      <c r="I19" s="2">
        <f>('EV Characterization'!I$2-'EV Characterization'!I$3)*VLOOKUP($A19,'EV Distribution'!$A$2:$B$1048576,2,FALSE)</f>
        <v>0</v>
      </c>
      <c r="J19" s="2">
        <f>('EV Characterization'!J$2-'EV Characterization'!J$3)*VLOOKUP($A19,'EV Distribution'!$A$2:$B$1048576,2,FALSE)</f>
        <v>0</v>
      </c>
      <c r="K19" s="2">
        <f>('EV Characterization'!K$2-'EV Characterization'!K$3)*VLOOKUP($A19,'EV Distribution'!$A$2:$B$1048576,2,FALSE)</f>
        <v>0</v>
      </c>
      <c r="L19" s="2">
        <f>('EV Characterization'!L$2-'EV Characterization'!L$3)*VLOOKUP($A19,'EV Distribution'!$A$2:$B$1048576,2,FALSE)</f>
        <v>0</v>
      </c>
      <c r="M19" s="2">
        <f>('EV Characterization'!M$2-'EV Characterization'!M$3)*VLOOKUP($A19,'EV Distribution'!$A$2:$B$1048576,2,FALSE)</f>
        <v>0</v>
      </c>
      <c r="N19" s="2">
        <f>('EV Characterization'!N$2-'EV Characterization'!N$3)*VLOOKUP($A19,'EV Distribution'!$A$2:$B$1048576,2,FALSE)</f>
        <v>0</v>
      </c>
      <c r="O19" s="2">
        <f>('EV Characterization'!O$2-'EV Characterization'!O$3)*VLOOKUP($A19,'EV Distribution'!$A$2:$B$1048576,2,FALSE)</f>
        <v>0</v>
      </c>
      <c r="P19" s="2">
        <f>('EV Characterization'!P$2-'EV Characterization'!P$3)*VLOOKUP($A19,'EV Distribution'!$A$2:$B$1048576,2,FALSE)</f>
        <v>0</v>
      </c>
      <c r="Q19" s="2">
        <f>('EV Characterization'!Q$2-'EV Characterization'!Q$3)*VLOOKUP($A19,'EV Distribution'!$A$2:$B$1048576,2,FALSE)</f>
        <v>0</v>
      </c>
      <c r="R19" s="2">
        <f>('EV Characterization'!R$2-'EV Characterization'!R$3)*VLOOKUP($A19,'EV Distribution'!$A$2:$B$1048576,2,FALSE)</f>
        <v>0</v>
      </c>
      <c r="S19" s="2">
        <f>('EV Characterization'!S$2-'EV Characterization'!S$3)*VLOOKUP($A19,'EV Distribution'!$A$2:$B$1048576,2,FALSE)</f>
        <v>0</v>
      </c>
      <c r="T19" s="2">
        <f>('EV Characterization'!T$2-'EV Characterization'!T$3)*VLOOKUP($A19,'EV Distribution'!$A$2:$B$1048576,2,FALSE)</f>
        <v>0</v>
      </c>
      <c r="U19" s="2">
        <f>('EV Characterization'!U$2-'EV Characterization'!U$3)*VLOOKUP($A19,'EV Distribution'!$A$2:$B$1048576,2,FALSE)</f>
        <v>0</v>
      </c>
      <c r="V19" s="2">
        <f>('EV Characterization'!V$2-'EV Characterization'!V$3)*VLOOKUP($A19,'EV Distribution'!$A$2:$B$1048576,2,FALSE)</f>
        <v>0</v>
      </c>
      <c r="W19" s="2">
        <f>('EV Characterization'!W$2-'EV Characterization'!W$3)*VLOOKUP($A19,'EV Distribution'!$A$2:$B$1048576,2,FALSE)</f>
        <v>0</v>
      </c>
      <c r="X19" s="2">
        <f>('EV Characterization'!X$2-'EV Characterization'!X$3)*VLOOKUP($A19,'EV Distribution'!$A$2:$B$1048576,2,FALSE)</f>
        <v>0</v>
      </c>
      <c r="Y19" s="2">
        <f>('EV Characterization'!Y$2-'EV Characterization'!Y$3)*VLOOKUP($A19,'EV Distribution'!$A$2:$B$1048576,2,FALSE)</f>
        <v>0</v>
      </c>
    </row>
    <row r="20" spans="1:25" x14ac:dyDescent="0.3">
      <c r="A20">
        <v>20</v>
      </c>
      <c r="B20" s="2">
        <f>('EV Characterization'!B$2-'EV Characterization'!B$3)*VLOOKUP($A20,'EV Distribution'!$A$2:$B$1048576,2,FALSE)</f>
        <v>0.28572159100000005</v>
      </c>
      <c r="C20" s="2">
        <f>('EV Characterization'!C$2-'EV Characterization'!C$3)*VLOOKUP($A20,'EV Distribution'!$A$2:$B$1048576,2,FALSE)</f>
        <v>0.30103266000000006</v>
      </c>
      <c r="D20" s="2">
        <f>('EV Characterization'!D$2-'EV Characterization'!D$3)*VLOOKUP($A20,'EV Distribution'!$A$2:$B$1048576,2,FALSE)</f>
        <v>0.31495641000000002</v>
      </c>
      <c r="E20" s="2">
        <f>('EV Characterization'!E$2-'EV Characterization'!E$3)*VLOOKUP($A20,'EV Distribution'!$A$2:$B$1048576,2,FALSE)</f>
        <v>0.33313589000000005</v>
      </c>
      <c r="F20" s="2">
        <f>('EV Characterization'!F$2-'EV Characterization'!F$3)*VLOOKUP($A20,'EV Distribution'!$A$2:$B$1048576,2,FALSE)</f>
        <v>0.34927005999999999</v>
      </c>
      <c r="G20" s="2">
        <f>('EV Characterization'!G$2-'EV Characterization'!G$3)*VLOOKUP($A20,'EV Distribution'!$A$2:$B$1048576,2,FALSE)</f>
        <v>0.36238485000000004</v>
      </c>
      <c r="H20" s="2">
        <f>('EV Characterization'!H$2-'EV Characterization'!H$3)*VLOOKUP($A20,'EV Distribution'!$A$2:$B$1048576,2,FALSE)</f>
        <v>0.35691726000000007</v>
      </c>
      <c r="I20" s="2">
        <f>('EV Characterization'!I$2-'EV Characterization'!I$3)*VLOOKUP($A20,'EV Distribution'!$A$2:$B$1048576,2,FALSE)</f>
        <v>0.33889183000000006</v>
      </c>
      <c r="J20" s="2">
        <f>('EV Characterization'!J$2-'EV Characterization'!J$3)*VLOOKUP($A20,'EV Distribution'!$A$2:$B$1048576,2,FALSE)</f>
        <v>0.30236554799999998</v>
      </c>
      <c r="K20" s="2">
        <f>('EV Characterization'!K$2-'EV Characterization'!K$3)*VLOOKUP($A20,'EV Distribution'!$A$2:$B$1048576,2,FALSE)</f>
        <v>0.46110814800000005</v>
      </c>
      <c r="L20" s="2">
        <f>('EV Characterization'!L$2-'EV Characterization'!L$3)*VLOOKUP($A20,'EV Distribution'!$A$2:$B$1048576,2,FALSE)</f>
        <v>0.45118045500000004</v>
      </c>
      <c r="M20" s="2">
        <f>('EV Characterization'!M$2-'EV Characterization'!M$3)*VLOOKUP($A20,'EV Distribution'!$A$2:$B$1048576,2,FALSE)</f>
        <v>0.43113673300000005</v>
      </c>
      <c r="N20" s="2">
        <f>('EV Characterization'!N$2-'EV Characterization'!N$3)*VLOOKUP($A20,'EV Distribution'!$A$2:$B$1048576,2,FALSE)</f>
        <v>0.40324080600000006</v>
      </c>
      <c r="O20" s="2">
        <f>('EV Characterization'!O$2-'EV Characterization'!O$3)*VLOOKUP($A20,'EV Distribution'!$A$2:$B$1048576,2,FALSE)</f>
        <v>0.38702052600000003</v>
      </c>
      <c r="P20" s="2">
        <f>('EV Characterization'!P$2-'EV Characterization'!P$3)*VLOOKUP($A20,'EV Distribution'!$A$2:$B$1048576,2,FALSE)</f>
        <v>0.37359036800000006</v>
      </c>
      <c r="Q20" s="2">
        <f>('EV Characterization'!Q$2-'EV Characterization'!Q$3)*VLOOKUP($A20,'EV Distribution'!$A$2:$B$1048576,2,FALSE)</f>
        <v>0.35132176900000001</v>
      </c>
      <c r="R20" s="2">
        <f>('EV Characterization'!R$2-'EV Characterization'!R$3)*VLOOKUP($A20,'EV Distribution'!$A$2:$B$1048576,2,FALSE)</f>
        <v>0.33681776400000002</v>
      </c>
      <c r="S20" s="2">
        <f>('EV Characterization'!S$2-'EV Characterization'!S$3)*VLOOKUP($A20,'EV Distribution'!$A$2:$B$1048576,2,FALSE)</f>
        <v>0.32416125300000004</v>
      </c>
      <c r="T20" s="2">
        <f>('EV Characterization'!T$2-'EV Characterization'!T$3)*VLOOKUP($A20,'EV Distribution'!$A$2:$B$1048576,2,FALSE)</f>
        <v>0.19775517000000001</v>
      </c>
      <c r="U20" s="2">
        <f>('EV Characterization'!U$2-'EV Characterization'!U$3)*VLOOKUP($A20,'EV Distribution'!$A$2:$B$1048576,2,FALSE)</f>
        <v>0.20810590800000003</v>
      </c>
      <c r="V20" s="2">
        <f>('EV Characterization'!V$2-'EV Characterization'!V$3)*VLOOKUP($A20,'EV Distribution'!$A$2:$B$1048576,2,FALSE)</f>
        <v>0.22029394899999999</v>
      </c>
      <c r="W20" s="2">
        <f>('EV Characterization'!W$2-'EV Characterization'!W$3)*VLOOKUP($A20,'EV Distribution'!$A$2:$B$1048576,2,FALSE)</f>
        <v>0.23106236000000002</v>
      </c>
      <c r="X20" s="2">
        <f>('EV Characterization'!X$2-'EV Characterization'!X$3)*VLOOKUP($A20,'EV Distribution'!$A$2:$B$1048576,2,FALSE)</f>
        <v>0.24528157</v>
      </c>
      <c r="Y20" s="2">
        <f>('EV Characterization'!Y$2-'EV Characterization'!Y$3)*VLOOKUP($A20,'EV Distribution'!$A$2:$B$1048576,2,FALSE)</f>
        <v>0.26770895899999997</v>
      </c>
    </row>
    <row r="21" spans="1:25" x14ac:dyDescent="0.3">
      <c r="A21">
        <v>21</v>
      </c>
      <c r="B21" s="2">
        <f>('EV Characterization'!B$2-'EV Characterization'!B$3)*VLOOKUP($A21,'EV Distribution'!$A$2:$B$1048576,2,FALSE)</f>
        <v>0.48102495699999998</v>
      </c>
      <c r="C21" s="2">
        <f>('EV Characterization'!C$2-'EV Characterization'!C$3)*VLOOKUP($A21,'EV Distribution'!$A$2:$B$1048576,2,FALSE)</f>
        <v>0.50680182000000007</v>
      </c>
      <c r="D21" s="2">
        <f>('EV Characterization'!D$2-'EV Characterization'!D$3)*VLOOKUP($A21,'EV Distribution'!$A$2:$B$1048576,2,FALSE)</f>
        <v>0.53024306999999993</v>
      </c>
      <c r="E21" s="2">
        <f>('EV Characterization'!E$2-'EV Characterization'!E$3)*VLOOKUP($A21,'EV Distribution'!$A$2:$B$1048576,2,FALSE)</f>
        <v>0.56084902999999997</v>
      </c>
      <c r="F21" s="2">
        <f>('EV Characterization'!F$2-'EV Characterization'!F$3)*VLOOKUP($A21,'EV Distribution'!$A$2:$B$1048576,2,FALSE)</f>
        <v>0.58801161999999996</v>
      </c>
      <c r="G21" s="2">
        <f>('EV Characterization'!G$2-'EV Characterization'!G$3)*VLOOKUP($A21,'EV Distribution'!$A$2:$B$1048576,2,FALSE)</f>
        <v>0.61009094999999991</v>
      </c>
      <c r="H21" s="2">
        <f>('EV Characterization'!H$2-'EV Characterization'!H$3)*VLOOKUP($A21,'EV Distribution'!$A$2:$B$1048576,2,FALSE)</f>
        <v>0.60088602000000002</v>
      </c>
      <c r="I21" s="2">
        <f>('EV Characterization'!I$2-'EV Characterization'!I$3)*VLOOKUP($A21,'EV Distribution'!$A$2:$B$1048576,2,FALSE)</f>
        <v>0.57053940999999997</v>
      </c>
      <c r="J21" s="2">
        <f>('EV Characterization'!J$2-'EV Characterization'!J$3)*VLOOKUP($A21,'EV Distribution'!$A$2:$B$1048576,2,FALSE)</f>
        <v>0.50904579599999988</v>
      </c>
      <c r="K21" s="2">
        <f>('EV Characterization'!K$2-'EV Characterization'!K$3)*VLOOKUP($A21,'EV Distribution'!$A$2:$B$1048576,2,FALSE)</f>
        <v>0.77629599599999988</v>
      </c>
      <c r="L21" s="2">
        <f>('EV Characterization'!L$2-'EV Characterization'!L$3)*VLOOKUP($A21,'EV Distribution'!$A$2:$B$1048576,2,FALSE)</f>
        <v>0.75958228499999991</v>
      </c>
      <c r="M21" s="2">
        <f>('EV Characterization'!M$2-'EV Characterization'!M$3)*VLOOKUP($A21,'EV Distribution'!$A$2:$B$1048576,2,FALSE)</f>
        <v>0.7258377909999999</v>
      </c>
      <c r="N21" s="2">
        <f>('EV Characterization'!N$2-'EV Characterization'!N$3)*VLOOKUP($A21,'EV Distribution'!$A$2:$B$1048576,2,FALSE)</f>
        <v>0.67887376199999994</v>
      </c>
      <c r="O21" s="2">
        <f>('EV Characterization'!O$2-'EV Characterization'!O$3)*VLOOKUP($A21,'EV Distribution'!$A$2:$B$1048576,2,FALSE)</f>
        <v>0.65156620199999993</v>
      </c>
      <c r="P21" s="2">
        <f>('EV Characterization'!P$2-'EV Characterization'!P$3)*VLOOKUP($A21,'EV Distribution'!$A$2:$B$1048576,2,FALSE)</f>
        <v>0.62895593599999999</v>
      </c>
      <c r="Q21" s="2">
        <f>('EV Characterization'!Q$2-'EV Characterization'!Q$3)*VLOOKUP($A21,'EV Distribution'!$A$2:$B$1048576,2,FALSE)</f>
        <v>0.59146576299999987</v>
      </c>
      <c r="R21" s="2">
        <f>('EV Characterization'!R$2-'EV Characterization'!R$3)*VLOOKUP($A21,'EV Distribution'!$A$2:$B$1048576,2,FALSE)</f>
        <v>0.56704762799999997</v>
      </c>
      <c r="S21" s="2">
        <f>('EV Characterization'!S$2-'EV Characterization'!S$3)*VLOOKUP($A21,'EV Distribution'!$A$2:$B$1048576,2,FALSE)</f>
        <v>0.54573983100000001</v>
      </c>
      <c r="T21" s="2">
        <f>('EV Characterization'!T$2-'EV Characterization'!T$3)*VLOOKUP($A21,'EV Distribution'!$A$2:$B$1048576,2,FALSE)</f>
        <v>0.33292959</v>
      </c>
      <c r="U21" s="2">
        <f>('EV Characterization'!U$2-'EV Characterization'!U$3)*VLOOKUP($A21,'EV Distribution'!$A$2:$B$1048576,2,FALSE)</f>
        <v>0.35035551599999998</v>
      </c>
      <c r="V21" s="2">
        <f>('EV Characterization'!V$2-'EV Characterization'!V$3)*VLOOKUP($A21,'EV Distribution'!$A$2:$B$1048576,2,FALSE)</f>
        <v>0.37087462299999996</v>
      </c>
      <c r="W21" s="2">
        <f>('EV Characterization'!W$2-'EV Characterization'!W$3)*VLOOKUP($A21,'EV Distribution'!$A$2:$B$1048576,2,FALSE)</f>
        <v>0.38900372</v>
      </c>
      <c r="X21" s="2">
        <f>('EV Characterization'!X$2-'EV Characterization'!X$3)*VLOOKUP($A21,'EV Distribution'!$A$2:$B$1048576,2,FALSE)</f>
        <v>0.41294238999999994</v>
      </c>
      <c r="Y21" s="2">
        <f>('EV Characterization'!Y$2-'EV Characterization'!Y$3)*VLOOKUP($A21,'EV Distribution'!$A$2:$B$1048576,2,FALSE)</f>
        <v>0.45069989299999991</v>
      </c>
    </row>
    <row r="22" spans="1:25" x14ac:dyDescent="0.3">
      <c r="A22">
        <v>26</v>
      </c>
      <c r="B22" s="2">
        <f>('EV Characterization'!B$2-'EV Characterization'!B$3)*VLOOKUP($A22,'EV Distribution'!$A$2:$B$1048576,2,FALSE)</f>
        <v>1.4973258060000001</v>
      </c>
      <c r="C22" s="2">
        <f>('EV Characterization'!C$2-'EV Characterization'!C$3)*VLOOKUP($A22,'EV Distribution'!$A$2:$B$1048576,2,FALSE)</f>
        <v>1.5775635600000002</v>
      </c>
      <c r="D22" s="2">
        <f>('EV Characterization'!D$2-'EV Characterization'!D$3)*VLOOKUP($A22,'EV Distribution'!$A$2:$B$1048576,2,FALSE)</f>
        <v>1.6505310599999998</v>
      </c>
      <c r="E22" s="2">
        <f>('EV Characterization'!E$2-'EV Characterization'!E$3)*VLOOKUP($A22,'EV Distribution'!$A$2:$B$1048576,2,FALSE)</f>
        <v>1.74580074</v>
      </c>
      <c r="F22" s="2">
        <f>('EV Characterization'!F$2-'EV Characterization'!F$3)*VLOOKUP($A22,'EV Distribution'!$A$2:$B$1048576,2,FALSE)</f>
        <v>1.8303519599999998</v>
      </c>
      <c r="G22" s="2">
        <f>('EV Characterization'!G$2-'EV Characterization'!G$3)*VLOOKUP($A22,'EV Distribution'!$A$2:$B$1048576,2,FALSE)</f>
        <v>1.8990800999999999</v>
      </c>
      <c r="H22" s="2">
        <f>('EV Characterization'!H$2-'EV Characterization'!H$3)*VLOOKUP($A22,'EV Distribution'!$A$2:$B$1048576,2,FALSE)</f>
        <v>1.87042716</v>
      </c>
      <c r="I22" s="2">
        <f>('EV Characterization'!I$2-'EV Characterization'!I$3)*VLOOKUP($A22,'EV Distribution'!$A$2:$B$1048576,2,FALSE)</f>
        <v>1.77596478</v>
      </c>
      <c r="J22" s="2">
        <f>('EV Characterization'!J$2-'EV Characterization'!J$3)*VLOOKUP($A22,'EV Distribution'!$A$2:$B$1048576,2,FALSE)</f>
        <v>1.5845485679999998</v>
      </c>
      <c r="K22" s="2">
        <f>('EV Characterization'!K$2-'EV Characterization'!K$3)*VLOOKUP($A22,'EV Distribution'!$A$2:$B$1048576,2,FALSE)</f>
        <v>2.4164401679999998</v>
      </c>
      <c r="L22" s="2">
        <f>('EV Characterization'!L$2-'EV Characterization'!L$3)*VLOOKUP($A22,'EV Distribution'!$A$2:$B$1048576,2,FALSE)</f>
        <v>2.3644140299999998</v>
      </c>
      <c r="M22" s="2">
        <f>('EV Characterization'!M$2-'EV Characterization'!M$3)*VLOOKUP($A22,'EV Distribution'!$A$2:$B$1048576,2,FALSE)</f>
        <v>2.2593747779999998</v>
      </c>
      <c r="N22" s="2">
        <f>('EV Characterization'!N$2-'EV Characterization'!N$3)*VLOOKUP($A22,'EV Distribution'!$A$2:$B$1048576,2,FALSE)</f>
        <v>2.1131859959999999</v>
      </c>
      <c r="O22" s="2">
        <f>('EV Characterization'!O$2-'EV Characterization'!O$3)*VLOOKUP($A22,'EV Distribution'!$A$2:$B$1048576,2,FALSE)</f>
        <v>2.0281835159999999</v>
      </c>
      <c r="P22" s="2">
        <f>('EV Characterization'!P$2-'EV Characterization'!P$3)*VLOOKUP($A22,'EV Distribution'!$A$2:$B$1048576,2,FALSE)</f>
        <v>1.9578026880000001</v>
      </c>
      <c r="Q22" s="2">
        <f>('EV Characterization'!Q$2-'EV Characterization'!Q$3)*VLOOKUP($A22,'EV Distribution'!$A$2:$B$1048576,2,FALSE)</f>
        <v>1.8411039539999998</v>
      </c>
      <c r="R22" s="2">
        <f>('EV Characterization'!R$2-'EV Characterization'!R$3)*VLOOKUP($A22,'EV Distribution'!$A$2:$B$1048576,2,FALSE)</f>
        <v>1.765095624</v>
      </c>
      <c r="S22" s="2">
        <f>('EV Characterization'!S$2-'EV Characterization'!S$3)*VLOOKUP($A22,'EV Distribution'!$A$2:$B$1048576,2,FALSE)</f>
        <v>1.6987690980000001</v>
      </c>
      <c r="T22" s="2">
        <f>('EV Characterization'!T$2-'EV Characterization'!T$3)*VLOOKUP($A22,'EV Distribution'!$A$2:$B$1048576,2,FALSE)</f>
        <v>1.0363372200000001</v>
      </c>
      <c r="U22" s="2">
        <f>('EV Characterization'!U$2-'EV Characterization'!U$3)*VLOOKUP($A22,'EV Distribution'!$A$2:$B$1048576,2,FALSE)</f>
        <v>1.0905803279999999</v>
      </c>
      <c r="V22" s="2">
        <f>('EV Characterization'!V$2-'EV Characterization'!V$3)*VLOOKUP($A22,'EV Distribution'!$A$2:$B$1048576,2,FALSE)</f>
        <v>1.1544518339999998</v>
      </c>
      <c r="W22" s="2">
        <f>('EV Characterization'!W$2-'EV Characterization'!W$3)*VLOOKUP($A22,'EV Distribution'!$A$2:$B$1048576,2,FALSE)</f>
        <v>1.21088376</v>
      </c>
      <c r="X22" s="2">
        <f>('EV Characterization'!X$2-'EV Characterization'!X$3)*VLOOKUP($A22,'EV Distribution'!$A$2:$B$1048576,2,FALSE)</f>
        <v>1.28539962</v>
      </c>
      <c r="Y22" s="2">
        <f>('EV Characterization'!Y$2-'EV Characterization'!Y$3)*VLOOKUP($A22,'EV Distribution'!$A$2:$B$1048576,2,FALSE)</f>
        <v>1.4029304939999998</v>
      </c>
    </row>
    <row r="23" spans="1:25" x14ac:dyDescent="0.3">
      <c r="A23">
        <v>29</v>
      </c>
      <c r="B23" s="2">
        <f>('EV Characterization'!B$2-'EV Characterization'!B$3)*VLOOKUP($A23,'EV Distribution'!$A$2:$B$1048576,2,FALSE)</f>
        <v>0</v>
      </c>
      <c r="C23" s="2">
        <f>('EV Characterization'!C$2-'EV Characterization'!C$3)*VLOOKUP($A23,'EV Distribution'!$A$2:$B$1048576,2,FALSE)</f>
        <v>0</v>
      </c>
      <c r="D23" s="2">
        <f>('EV Characterization'!D$2-'EV Characterization'!D$3)*VLOOKUP($A23,'EV Distribution'!$A$2:$B$1048576,2,FALSE)</f>
        <v>0</v>
      </c>
      <c r="E23" s="2">
        <f>('EV Characterization'!E$2-'EV Characterization'!E$3)*VLOOKUP($A23,'EV Distribution'!$A$2:$B$1048576,2,FALSE)</f>
        <v>0</v>
      </c>
      <c r="F23" s="2">
        <f>('EV Characterization'!F$2-'EV Characterization'!F$3)*VLOOKUP($A23,'EV Distribution'!$A$2:$B$1048576,2,FALSE)</f>
        <v>0</v>
      </c>
      <c r="G23" s="2">
        <f>('EV Characterization'!G$2-'EV Characterization'!G$3)*VLOOKUP($A23,'EV Distribution'!$A$2:$B$1048576,2,FALSE)</f>
        <v>0</v>
      </c>
      <c r="H23" s="2">
        <f>('EV Characterization'!H$2-'EV Characterization'!H$3)*VLOOKUP($A23,'EV Distribution'!$A$2:$B$1048576,2,FALSE)</f>
        <v>0</v>
      </c>
      <c r="I23" s="2">
        <f>('EV Characterization'!I$2-'EV Characterization'!I$3)*VLOOKUP($A23,'EV Distribution'!$A$2:$B$1048576,2,FALSE)</f>
        <v>0</v>
      </c>
      <c r="J23" s="2">
        <f>('EV Characterization'!J$2-'EV Characterization'!J$3)*VLOOKUP($A23,'EV Distribution'!$A$2:$B$1048576,2,FALSE)</f>
        <v>0</v>
      </c>
      <c r="K23" s="2">
        <f>('EV Characterization'!K$2-'EV Characterization'!K$3)*VLOOKUP($A23,'EV Distribution'!$A$2:$B$1048576,2,FALSE)</f>
        <v>0</v>
      </c>
      <c r="L23" s="2">
        <f>('EV Characterization'!L$2-'EV Characterization'!L$3)*VLOOKUP($A23,'EV Distribution'!$A$2:$B$1048576,2,FALSE)</f>
        <v>0</v>
      </c>
      <c r="M23" s="2">
        <f>('EV Characterization'!M$2-'EV Characterization'!M$3)*VLOOKUP($A23,'EV Distribution'!$A$2:$B$1048576,2,FALSE)</f>
        <v>0</v>
      </c>
      <c r="N23" s="2">
        <f>('EV Characterization'!N$2-'EV Characterization'!N$3)*VLOOKUP($A23,'EV Distribution'!$A$2:$B$1048576,2,FALSE)</f>
        <v>0</v>
      </c>
      <c r="O23" s="2">
        <f>('EV Characterization'!O$2-'EV Characterization'!O$3)*VLOOKUP($A23,'EV Distribution'!$A$2:$B$1048576,2,FALSE)</f>
        <v>0</v>
      </c>
      <c r="P23" s="2">
        <f>('EV Characterization'!P$2-'EV Characterization'!P$3)*VLOOKUP($A23,'EV Distribution'!$A$2:$B$1048576,2,FALSE)</f>
        <v>0</v>
      </c>
      <c r="Q23" s="2">
        <f>('EV Characterization'!Q$2-'EV Characterization'!Q$3)*VLOOKUP($A23,'EV Distribution'!$A$2:$B$1048576,2,FALSE)</f>
        <v>0</v>
      </c>
      <c r="R23" s="2">
        <f>('EV Characterization'!R$2-'EV Characterization'!R$3)*VLOOKUP($A23,'EV Distribution'!$A$2:$B$1048576,2,FALSE)</f>
        <v>0</v>
      </c>
      <c r="S23" s="2">
        <f>('EV Characterization'!S$2-'EV Characterization'!S$3)*VLOOKUP($A23,'EV Distribution'!$A$2:$B$1048576,2,FALSE)</f>
        <v>0</v>
      </c>
      <c r="T23" s="2">
        <f>('EV Characterization'!T$2-'EV Characterization'!T$3)*VLOOKUP($A23,'EV Distribution'!$A$2:$B$1048576,2,FALSE)</f>
        <v>0</v>
      </c>
      <c r="U23" s="2">
        <f>('EV Characterization'!U$2-'EV Characterization'!U$3)*VLOOKUP($A23,'EV Distribution'!$A$2:$B$1048576,2,FALSE)</f>
        <v>0</v>
      </c>
      <c r="V23" s="2">
        <f>('EV Characterization'!V$2-'EV Characterization'!V$3)*VLOOKUP($A23,'EV Distribution'!$A$2:$B$1048576,2,FALSE)</f>
        <v>0</v>
      </c>
      <c r="W23" s="2">
        <f>('EV Characterization'!W$2-'EV Characterization'!W$3)*VLOOKUP($A23,'EV Distribution'!$A$2:$B$1048576,2,FALSE)</f>
        <v>0</v>
      </c>
      <c r="X23" s="2">
        <f>('EV Characterization'!X$2-'EV Characterization'!X$3)*VLOOKUP($A23,'EV Distribution'!$A$2:$B$1048576,2,FALSE)</f>
        <v>0</v>
      </c>
      <c r="Y23" s="2">
        <f>('EV Characterization'!Y$2-'EV Characterization'!Y$3)*VLOOKUP($A23,'EV Distribution'!$A$2:$B$1048576,2,FALSE)</f>
        <v>0</v>
      </c>
    </row>
    <row r="24" spans="1:25" x14ac:dyDescent="0.3">
      <c r="A24">
        <v>30</v>
      </c>
      <c r="B24" s="2">
        <f>('EV Characterization'!B$2-'EV Characterization'!B$3)*VLOOKUP($A24,'EV Distribution'!$A$2:$B$1048576,2,FALSE)</f>
        <v>0.80291383800000005</v>
      </c>
      <c r="C24" s="2">
        <f>('EV Characterization'!C$2-'EV Characterization'!C$3)*VLOOKUP($A24,'EV Distribution'!$A$2:$B$1048576,2,FALSE)</f>
        <v>0.84593988000000009</v>
      </c>
      <c r="D24" s="2">
        <f>('EV Characterization'!D$2-'EV Characterization'!D$3)*VLOOKUP($A24,'EV Distribution'!$A$2:$B$1048576,2,FALSE)</f>
        <v>0.88506737999999996</v>
      </c>
      <c r="E24" s="2">
        <f>('EV Characterization'!E$2-'EV Characterization'!E$3)*VLOOKUP($A24,'EV Distribution'!$A$2:$B$1048576,2,FALSE)</f>
        <v>0.93615402000000003</v>
      </c>
      <c r="F24" s="2">
        <f>('EV Characterization'!F$2-'EV Characterization'!F$3)*VLOOKUP($A24,'EV Distribution'!$A$2:$B$1048576,2,FALSE)</f>
        <v>0.98149308000000002</v>
      </c>
      <c r="G24" s="2">
        <f>('EV Characterization'!G$2-'EV Characterization'!G$3)*VLOOKUP($A24,'EV Distribution'!$A$2:$B$1048576,2,FALSE)</f>
        <v>1.0183473000000001</v>
      </c>
      <c r="H24" s="2">
        <f>('EV Characterization'!H$2-'EV Characterization'!H$3)*VLOOKUP($A24,'EV Distribution'!$A$2:$B$1048576,2,FALSE)</f>
        <v>1.0029826800000001</v>
      </c>
      <c r="I24" s="2">
        <f>('EV Characterization'!I$2-'EV Characterization'!I$3)*VLOOKUP($A24,'EV Distribution'!$A$2:$B$1048576,2,FALSE)</f>
        <v>0.95232894000000001</v>
      </c>
      <c r="J24" s="2">
        <f>('EV Characterization'!J$2-'EV Characterization'!J$3)*VLOOKUP($A24,'EV Distribution'!$A$2:$B$1048576,2,FALSE)</f>
        <v>0.849685464</v>
      </c>
      <c r="K24" s="2">
        <f>('EV Characterization'!K$2-'EV Characterization'!K$3)*VLOOKUP($A24,'EV Distribution'!$A$2:$B$1048576,2,FALSE)</f>
        <v>1.295772264</v>
      </c>
      <c r="L24" s="2">
        <f>('EV Characterization'!L$2-'EV Characterization'!L$3)*VLOOKUP($A24,'EV Distribution'!$A$2:$B$1048576,2,FALSE)</f>
        <v>1.2678741899999999</v>
      </c>
      <c r="M24" s="2">
        <f>('EV Characterization'!M$2-'EV Characterization'!M$3)*VLOOKUP($A24,'EV Distribution'!$A$2:$B$1048576,2,FALSE)</f>
        <v>1.211548794</v>
      </c>
      <c r="N24" s="2">
        <f>('EV Characterization'!N$2-'EV Characterization'!N$3)*VLOOKUP($A24,'EV Distribution'!$A$2:$B$1048576,2,FALSE)</f>
        <v>1.1331577080000002</v>
      </c>
      <c r="O24" s="2">
        <f>('EV Characterization'!O$2-'EV Characterization'!O$3)*VLOOKUP($A24,'EV Distribution'!$A$2:$B$1048576,2,FALSE)</f>
        <v>1.0875766680000001</v>
      </c>
      <c r="P24" s="2">
        <f>('EV Characterization'!P$2-'EV Characterization'!P$3)*VLOOKUP($A24,'EV Distribution'!$A$2:$B$1048576,2,FALSE)</f>
        <v>1.0498362240000001</v>
      </c>
      <c r="Q24" s="2">
        <f>('EV Characterization'!Q$2-'EV Characterization'!Q$3)*VLOOKUP($A24,'EV Distribution'!$A$2:$B$1048576,2,FALSE)</f>
        <v>0.98725864199999991</v>
      </c>
      <c r="R24" s="2">
        <f>('EV Characterization'!R$2-'EV Characterization'!R$3)*VLOOKUP($A24,'EV Distribution'!$A$2:$B$1048576,2,FALSE)</f>
        <v>0.94650055200000005</v>
      </c>
      <c r="S24" s="2">
        <f>('EV Characterization'!S$2-'EV Characterization'!S$3)*VLOOKUP($A24,'EV Distribution'!$A$2:$B$1048576,2,FALSE)</f>
        <v>0.91093415400000011</v>
      </c>
      <c r="T24" s="2">
        <f>('EV Characterization'!T$2-'EV Characterization'!T$3)*VLOOKUP($A24,'EV Distribution'!$A$2:$B$1048576,2,FALSE)</f>
        <v>0.55571705999999998</v>
      </c>
      <c r="U24" s="2">
        <f>('EV Characterization'!U$2-'EV Characterization'!U$3)*VLOOKUP($A24,'EV Distribution'!$A$2:$B$1048576,2,FALSE)</f>
        <v>0.58480394400000002</v>
      </c>
      <c r="V24" s="2">
        <f>('EV Characterization'!V$2-'EV Characterization'!V$3)*VLOOKUP($A24,'EV Distribution'!$A$2:$B$1048576,2,FALSE)</f>
        <v>0.619053882</v>
      </c>
      <c r="W24" s="2">
        <f>('EV Characterization'!W$2-'EV Characterization'!W$3)*VLOOKUP($A24,'EV Distribution'!$A$2:$B$1048576,2,FALSE)</f>
        <v>0.64931448000000003</v>
      </c>
      <c r="X24" s="2">
        <f>('EV Characterization'!X$2-'EV Characterization'!X$3)*VLOOKUP($A24,'EV Distribution'!$A$2:$B$1048576,2,FALSE)</f>
        <v>0.68927225999999997</v>
      </c>
      <c r="Y24" s="2">
        <f>('EV Characterization'!Y$2-'EV Characterization'!Y$3)*VLOOKUP($A24,'EV Distribution'!$A$2:$B$1048576,2,FALSE)</f>
        <v>0.75229606199999999</v>
      </c>
    </row>
    <row r="25" spans="1:25" x14ac:dyDescent="0.3">
      <c r="A25">
        <v>34</v>
      </c>
      <c r="B25" s="2">
        <f>('EV Characterization'!B$2-'EV Characterization'!B$3)*VLOOKUP($A25,'EV Distribution'!$A$2:$B$1048576,2,FALSE)</f>
        <v>0</v>
      </c>
      <c r="C25" s="2">
        <f>('EV Characterization'!C$2-'EV Characterization'!C$3)*VLOOKUP($A25,'EV Distribution'!$A$2:$B$1048576,2,FALSE)</f>
        <v>0</v>
      </c>
      <c r="D25" s="2">
        <f>('EV Characterization'!D$2-'EV Characterization'!D$3)*VLOOKUP($A25,'EV Distribution'!$A$2:$B$1048576,2,FALSE)</f>
        <v>0</v>
      </c>
      <c r="E25" s="2">
        <f>('EV Characterization'!E$2-'EV Characterization'!E$3)*VLOOKUP($A25,'EV Distribution'!$A$2:$B$1048576,2,FALSE)</f>
        <v>0</v>
      </c>
      <c r="F25" s="2">
        <f>('EV Characterization'!F$2-'EV Characterization'!F$3)*VLOOKUP($A25,'EV Distribution'!$A$2:$B$1048576,2,FALSE)</f>
        <v>0</v>
      </c>
      <c r="G25" s="2">
        <f>('EV Characterization'!G$2-'EV Characterization'!G$3)*VLOOKUP($A25,'EV Distribution'!$A$2:$B$1048576,2,FALSE)</f>
        <v>0</v>
      </c>
      <c r="H25" s="2">
        <f>('EV Characterization'!H$2-'EV Characterization'!H$3)*VLOOKUP($A25,'EV Distribution'!$A$2:$B$1048576,2,FALSE)</f>
        <v>0</v>
      </c>
      <c r="I25" s="2">
        <f>('EV Characterization'!I$2-'EV Characterization'!I$3)*VLOOKUP($A25,'EV Distribution'!$A$2:$B$1048576,2,FALSE)</f>
        <v>0</v>
      </c>
      <c r="J25" s="2">
        <f>('EV Characterization'!J$2-'EV Characterization'!J$3)*VLOOKUP($A25,'EV Distribution'!$A$2:$B$1048576,2,FALSE)</f>
        <v>0</v>
      </c>
      <c r="K25" s="2">
        <f>('EV Characterization'!K$2-'EV Characterization'!K$3)*VLOOKUP($A25,'EV Distribution'!$A$2:$B$1048576,2,FALSE)</f>
        <v>0</v>
      </c>
      <c r="L25" s="2">
        <f>('EV Characterization'!L$2-'EV Characterization'!L$3)*VLOOKUP($A25,'EV Distribution'!$A$2:$B$1048576,2,FALSE)</f>
        <v>0</v>
      </c>
      <c r="M25" s="2">
        <f>('EV Characterization'!M$2-'EV Characterization'!M$3)*VLOOKUP($A25,'EV Distribution'!$A$2:$B$1048576,2,FALSE)</f>
        <v>0</v>
      </c>
      <c r="N25" s="2">
        <f>('EV Characterization'!N$2-'EV Characterization'!N$3)*VLOOKUP($A25,'EV Distribution'!$A$2:$B$1048576,2,FALSE)</f>
        <v>0</v>
      </c>
      <c r="O25" s="2">
        <f>('EV Characterization'!O$2-'EV Characterization'!O$3)*VLOOKUP($A25,'EV Distribution'!$A$2:$B$1048576,2,FALSE)</f>
        <v>0</v>
      </c>
      <c r="P25" s="2">
        <f>('EV Characterization'!P$2-'EV Characterization'!P$3)*VLOOKUP($A25,'EV Distribution'!$A$2:$B$1048576,2,FALSE)</f>
        <v>0</v>
      </c>
      <c r="Q25" s="2">
        <f>('EV Characterization'!Q$2-'EV Characterization'!Q$3)*VLOOKUP($A25,'EV Distribution'!$A$2:$B$1048576,2,FALSE)</f>
        <v>0</v>
      </c>
      <c r="R25" s="2">
        <f>('EV Characterization'!R$2-'EV Characterization'!R$3)*VLOOKUP($A25,'EV Distribution'!$A$2:$B$1048576,2,FALSE)</f>
        <v>0</v>
      </c>
      <c r="S25" s="2">
        <f>('EV Characterization'!S$2-'EV Characterization'!S$3)*VLOOKUP($A25,'EV Distribution'!$A$2:$B$1048576,2,FALSE)</f>
        <v>0</v>
      </c>
      <c r="T25" s="2">
        <f>('EV Characterization'!T$2-'EV Characterization'!T$3)*VLOOKUP($A25,'EV Distribution'!$A$2:$B$1048576,2,FALSE)</f>
        <v>0</v>
      </c>
      <c r="U25" s="2">
        <f>('EV Characterization'!U$2-'EV Characterization'!U$3)*VLOOKUP($A25,'EV Distribution'!$A$2:$B$1048576,2,FALSE)</f>
        <v>0</v>
      </c>
      <c r="V25" s="2">
        <f>('EV Characterization'!V$2-'EV Characterization'!V$3)*VLOOKUP($A25,'EV Distribution'!$A$2:$B$1048576,2,FALSE)</f>
        <v>0</v>
      </c>
      <c r="W25" s="2">
        <f>('EV Characterization'!W$2-'EV Characterization'!W$3)*VLOOKUP($A25,'EV Distribution'!$A$2:$B$1048576,2,FALSE)</f>
        <v>0</v>
      </c>
      <c r="X25" s="2">
        <f>('EV Characterization'!X$2-'EV Characterization'!X$3)*VLOOKUP($A25,'EV Distribution'!$A$2:$B$1048576,2,FALSE)</f>
        <v>0</v>
      </c>
      <c r="Y25" s="2">
        <f>('EV Characterization'!Y$2-'EV Characterization'!Y$3)*VLOOKUP($A25,'EV Distribution'!$A$2:$B$1048576,2,FALSE)</f>
        <v>0</v>
      </c>
    </row>
    <row r="26" spans="1:25" x14ac:dyDescent="0.3">
      <c r="A26">
        <v>35</v>
      </c>
      <c r="B26" s="2">
        <f>('EV Characterization'!B$2-'EV Characterization'!B$3)*VLOOKUP($A26,'EV Distribution'!$A$2:$B$1048576,2,FALSE)</f>
        <v>0.75589636100000002</v>
      </c>
      <c r="C26" s="2">
        <f>('EV Characterization'!C$2-'EV Characterization'!C$3)*VLOOKUP($A26,'EV Distribution'!$A$2:$B$1048576,2,FALSE)</f>
        <v>0.79640286000000005</v>
      </c>
      <c r="D26" s="2">
        <f>('EV Characterization'!D$2-'EV Characterization'!D$3)*VLOOKUP($A26,'EV Distribution'!$A$2:$B$1048576,2,FALSE)</f>
        <v>0.83323910999999995</v>
      </c>
      <c r="E26" s="2">
        <f>('EV Characterization'!E$2-'EV Characterization'!E$3)*VLOOKUP($A26,'EV Distribution'!$A$2:$B$1048576,2,FALSE)</f>
        <v>0.88133418999999991</v>
      </c>
      <c r="F26" s="2">
        <f>('EV Characterization'!F$2-'EV Characterization'!F$3)*VLOOKUP($A26,'EV Distribution'!$A$2:$B$1048576,2,FALSE)</f>
        <v>0.92401825999999987</v>
      </c>
      <c r="G26" s="2">
        <f>('EV Characterization'!G$2-'EV Characterization'!G$3)*VLOOKUP($A26,'EV Distribution'!$A$2:$B$1048576,2,FALSE)</f>
        <v>0.95871434999999983</v>
      </c>
      <c r="H26" s="2">
        <f>('EV Characterization'!H$2-'EV Characterization'!H$3)*VLOOKUP($A26,'EV Distribution'!$A$2:$B$1048576,2,FALSE)</f>
        <v>0.94424945999999998</v>
      </c>
      <c r="I26" s="2">
        <f>('EV Characterization'!I$2-'EV Characterization'!I$3)*VLOOKUP($A26,'EV Distribution'!$A$2:$B$1048576,2,FALSE)</f>
        <v>0.89656192999999995</v>
      </c>
      <c r="J26" s="2">
        <f>('EV Characterization'!J$2-'EV Characterization'!J$3)*VLOOKUP($A26,'EV Distribution'!$A$2:$B$1048576,2,FALSE)</f>
        <v>0.79992910799999983</v>
      </c>
      <c r="K26" s="2">
        <f>('EV Characterization'!K$2-'EV Characterization'!K$3)*VLOOKUP($A26,'EV Distribution'!$A$2:$B$1048576,2,FALSE)</f>
        <v>1.2198937079999999</v>
      </c>
      <c r="L26" s="2">
        <f>('EV Characterization'!L$2-'EV Characterization'!L$3)*VLOOKUP($A26,'EV Distribution'!$A$2:$B$1048576,2,FALSE)</f>
        <v>1.193629305</v>
      </c>
      <c r="M26" s="2">
        <f>('EV Characterization'!M$2-'EV Characterization'!M$3)*VLOOKUP($A26,'EV Distribution'!$A$2:$B$1048576,2,FALSE)</f>
        <v>1.1406022429999998</v>
      </c>
      <c r="N26" s="2">
        <f>('EV Characterization'!N$2-'EV Characterization'!N$3)*VLOOKUP($A26,'EV Distribution'!$A$2:$B$1048576,2,FALSE)</f>
        <v>1.0668016259999999</v>
      </c>
      <c r="O26" s="2">
        <f>('EV Characterization'!O$2-'EV Characterization'!O$3)*VLOOKUP($A26,'EV Distribution'!$A$2:$B$1048576,2,FALSE)</f>
        <v>1.0238897459999998</v>
      </c>
      <c r="P26" s="2">
        <f>('EV Characterization'!P$2-'EV Characterization'!P$3)*VLOOKUP($A26,'EV Distribution'!$A$2:$B$1048576,2,FALSE)</f>
        <v>0.98835932799999993</v>
      </c>
      <c r="Q26" s="2">
        <f>('EV Characterization'!Q$2-'EV Characterization'!Q$3)*VLOOKUP($A26,'EV Distribution'!$A$2:$B$1048576,2,FALSE)</f>
        <v>0.92944619899999981</v>
      </c>
      <c r="R26" s="2">
        <f>('EV Characterization'!R$2-'EV Characterization'!R$3)*VLOOKUP($A26,'EV Distribution'!$A$2:$B$1048576,2,FALSE)</f>
        <v>0.89107484399999992</v>
      </c>
      <c r="S26" s="2">
        <f>('EV Characterization'!S$2-'EV Characterization'!S$3)*VLOOKUP($A26,'EV Distribution'!$A$2:$B$1048576,2,FALSE)</f>
        <v>0.85759116299999993</v>
      </c>
      <c r="T26" s="2">
        <f>('EV Characterization'!T$2-'EV Characterization'!T$3)*VLOOKUP($A26,'EV Distribution'!$A$2:$B$1048576,2,FALSE)</f>
        <v>0.52317506999999996</v>
      </c>
      <c r="U26" s="2">
        <f>('EV Characterization'!U$2-'EV Characterization'!U$3)*VLOOKUP($A26,'EV Distribution'!$A$2:$B$1048576,2,FALSE)</f>
        <v>0.55055866799999997</v>
      </c>
      <c r="V26" s="2">
        <f>('EV Characterization'!V$2-'EV Characterization'!V$3)*VLOOKUP($A26,'EV Distribution'!$A$2:$B$1048576,2,FALSE)</f>
        <v>0.58280297899999989</v>
      </c>
      <c r="W26" s="2">
        <f>('EV Characterization'!W$2-'EV Characterization'!W$3)*VLOOKUP($A26,'EV Distribution'!$A$2:$B$1048576,2,FALSE)</f>
        <v>0.61129155999999996</v>
      </c>
      <c r="X26" s="2">
        <f>('EV Characterization'!X$2-'EV Characterization'!X$3)*VLOOKUP($A26,'EV Distribution'!$A$2:$B$1048576,2,FALSE)</f>
        <v>0.64890946999999988</v>
      </c>
      <c r="Y26" s="2">
        <f>('EV Characterization'!Y$2-'EV Characterization'!Y$3)*VLOOKUP($A26,'EV Distribution'!$A$2:$B$1048576,2,FALSE)</f>
        <v>0.70824268899999987</v>
      </c>
    </row>
    <row r="27" spans="1:25" x14ac:dyDescent="0.3">
      <c r="A27">
        <v>36</v>
      </c>
      <c r="B27" s="2">
        <f>('EV Characterization'!B$2-'EV Characterization'!B$3)*VLOOKUP($A27,'EV Distribution'!$A$2:$B$1048576,2,FALSE)</f>
        <v>2.1700373999999998E-2</v>
      </c>
      <c r="C27" s="2">
        <f>('EV Characterization'!C$2-'EV Characterization'!C$3)*VLOOKUP($A27,'EV Distribution'!$A$2:$B$1048576,2,FALSE)</f>
        <v>2.286324E-2</v>
      </c>
      <c r="D27" s="2">
        <f>('EV Characterization'!D$2-'EV Characterization'!D$3)*VLOOKUP($A27,'EV Distribution'!$A$2:$B$1048576,2,FALSE)</f>
        <v>2.3920739999999996E-2</v>
      </c>
      <c r="E27" s="2">
        <f>('EV Characterization'!E$2-'EV Characterization'!E$3)*VLOOKUP($A27,'EV Distribution'!$A$2:$B$1048576,2,FALSE)</f>
        <v>2.5301459999999998E-2</v>
      </c>
      <c r="F27" s="2">
        <f>('EV Characterization'!F$2-'EV Characterization'!F$3)*VLOOKUP($A27,'EV Distribution'!$A$2:$B$1048576,2,FALSE)</f>
        <v>2.6526839999999996E-2</v>
      </c>
      <c r="G27" s="2">
        <f>('EV Characterization'!G$2-'EV Characterization'!G$3)*VLOOKUP($A27,'EV Distribution'!$A$2:$B$1048576,2,FALSE)</f>
        <v>2.7522899999999996E-2</v>
      </c>
      <c r="H27" s="2">
        <f>('EV Characterization'!H$2-'EV Characterization'!H$3)*VLOOKUP($A27,'EV Distribution'!$A$2:$B$1048576,2,FALSE)</f>
        <v>2.7107639999999999E-2</v>
      </c>
      <c r="I27" s="2">
        <f>('EV Characterization'!I$2-'EV Characterization'!I$3)*VLOOKUP($A27,'EV Distribution'!$A$2:$B$1048576,2,FALSE)</f>
        <v>2.5738619999999997E-2</v>
      </c>
      <c r="J27" s="2">
        <f>('EV Characterization'!J$2-'EV Characterization'!J$3)*VLOOKUP($A27,'EV Distribution'!$A$2:$B$1048576,2,FALSE)</f>
        <v>2.2964471999999996E-2</v>
      </c>
      <c r="K27" s="2">
        <f>('EV Characterization'!K$2-'EV Characterization'!K$3)*VLOOKUP($A27,'EV Distribution'!$A$2:$B$1048576,2,FALSE)</f>
        <v>3.5020871999999995E-2</v>
      </c>
      <c r="L27" s="2">
        <f>('EV Characterization'!L$2-'EV Characterization'!L$3)*VLOOKUP($A27,'EV Distribution'!$A$2:$B$1048576,2,FALSE)</f>
        <v>3.4266869999999998E-2</v>
      </c>
      <c r="M27" s="2">
        <f>('EV Characterization'!M$2-'EV Characterization'!M$3)*VLOOKUP($A27,'EV Distribution'!$A$2:$B$1048576,2,FALSE)</f>
        <v>3.2744561999999998E-2</v>
      </c>
      <c r="N27" s="2">
        <f>('EV Characterization'!N$2-'EV Characterization'!N$3)*VLOOKUP($A27,'EV Distribution'!$A$2:$B$1048576,2,FALSE)</f>
        <v>3.0625883999999999E-2</v>
      </c>
      <c r="O27" s="2">
        <f>('EV Characterization'!O$2-'EV Characterization'!O$3)*VLOOKUP($A27,'EV Distribution'!$A$2:$B$1048576,2,FALSE)</f>
        <v>2.9393963999999995E-2</v>
      </c>
      <c r="P27" s="2">
        <f>('EV Characterization'!P$2-'EV Characterization'!P$3)*VLOOKUP($A27,'EV Distribution'!$A$2:$B$1048576,2,FALSE)</f>
        <v>2.8373951999999997E-2</v>
      </c>
      <c r="Q27" s="2">
        <f>('EV Characterization'!Q$2-'EV Characterization'!Q$3)*VLOOKUP($A27,'EV Distribution'!$A$2:$B$1048576,2,FALSE)</f>
        <v>2.6682665999999994E-2</v>
      </c>
      <c r="R27" s="2">
        <f>('EV Characterization'!R$2-'EV Characterization'!R$3)*VLOOKUP($A27,'EV Distribution'!$A$2:$B$1048576,2,FALSE)</f>
        <v>2.5581095999999998E-2</v>
      </c>
      <c r="S27" s="2">
        <f>('EV Characterization'!S$2-'EV Characterization'!S$3)*VLOOKUP($A27,'EV Distribution'!$A$2:$B$1048576,2,FALSE)</f>
        <v>2.4619841999999999E-2</v>
      </c>
      <c r="T27" s="2">
        <f>('EV Characterization'!T$2-'EV Characterization'!T$3)*VLOOKUP($A27,'EV Distribution'!$A$2:$B$1048576,2,FALSE)</f>
        <v>1.5019379999999999E-2</v>
      </c>
      <c r="U27" s="2">
        <f>('EV Characterization'!U$2-'EV Characterization'!U$3)*VLOOKUP($A27,'EV Distribution'!$A$2:$B$1048576,2,FALSE)</f>
        <v>1.5805511999999997E-2</v>
      </c>
      <c r="V27" s="2">
        <f>('EV Characterization'!V$2-'EV Characterization'!V$3)*VLOOKUP($A27,'EV Distribution'!$A$2:$B$1048576,2,FALSE)</f>
        <v>1.6731185999999995E-2</v>
      </c>
      <c r="W27" s="2">
        <f>('EV Characterization'!W$2-'EV Characterization'!W$3)*VLOOKUP($A27,'EV Distribution'!$A$2:$B$1048576,2,FALSE)</f>
        <v>1.7549039999999998E-2</v>
      </c>
      <c r="X27" s="2">
        <f>('EV Characterization'!X$2-'EV Characterization'!X$3)*VLOOKUP($A27,'EV Distribution'!$A$2:$B$1048576,2,FALSE)</f>
        <v>1.8628979999999996E-2</v>
      </c>
      <c r="Y27" s="2">
        <f>('EV Characterization'!Y$2-'EV Characterization'!Y$3)*VLOOKUP($A27,'EV Distribution'!$A$2:$B$1048576,2,FALSE)</f>
        <v>2.0332325999999994E-2</v>
      </c>
    </row>
    <row r="28" spans="1:25" x14ac:dyDescent="0.3">
      <c r="A28">
        <v>42</v>
      </c>
      <c r="B28" s="2">
        <f>('EV Characterization'!B$2-'EV Characterization'!B$3)*VLOOKUP($A28,'EV Distribution'!$A$2:$B$1048576,2,FALSE)</f>
        <v>1.19352057</v>
      </c>
      <c r="C28" s="2">
        <f>('EV Characterization'!C$2-'EV Characterization'!C$3)*VLOOKUP($A28,'EV Distribution'!$A$2:$B$1048576,2,FALSE)</f>
        <v>1.2574782000000002</v>
      </c>
      <c r="D28" s="2">
        <f>('EV Characterization'!D$2-'EV Characterization'!D$3)*VLOOKUP($A28,'EV Distribution'!$A$2:$B$1048576,2,FALSE)</f>
        <v>1.3156407000000001</v>
      </c>
      <c r="E28" s="2">
        <f>('EV Characterization'!E$2-'EV Characterization'!E$3)*VLOOKUP($A28,'EV Distribution'!$A$2:$B$1048576,2,FALSE)</f>
        <v>1.3915803</v>
      </c>
      <c r="F28" s="2">
        <f>('EV Characterization'!F$2-'EV Characterization'!F$3)*VLOOKUP($A28,'EV Distribution'!$A$2:$B$1048576,2,FALSE)</f>
        <v>1.4589761999999999</v>
      </c>
      <c r="G28" s="2">
        <f>('EV Characterization'!G$2-'EV Characterization'!G$3)*VLOOKUP($A28,'EV Distribution'!$A$2:$B$1048576,2,FALSE)</f>
        <v>1.5137594999999999</v>
      </c>
      <c r="H28" s="2">
        <f>('EV Characterization'!H$2-'EV Characterization'!H$3)*VLOOKUP($A28,'EV Distribution'!$A$2:$B$1048576,2,FALSE)</f>
        <v>1.4909202000000001</v>
      </c>
      <c r="I28" s="2">
        <f>('EV Characterization'!I$2-'EV Characterization'!I$3)*VLOOKUP($A28,'EV Distribution'!$A$2:$B$1048576,2,FALSE)</f>
        <v>1.4156241000000001</v>
      </c>
      <c r="J28" s="2">
        <f>('EV Characterization'!J$2-'EV Characterization'!J$3)*VLOOKUP($A28,'EV Distribution'!$A$2:$B$1048576,2,FALSE)</f>
        <v>1.2630459599999999</v>
      </c>
      <c r="K28" s="2">
        <f>('EV Characterization'!K$2-'EV Characterization'!K$3)*VLOOKUP($A28,'EV Distribution'!$A$2:$B$1048576,2,FALSE)</f>
        <v>1.92614796</v>
      </c>
      <c r="L28" s="2">
        <f>('EV Characterization'!L$2-'EV Characterization'!L$3)*VLOOKUP($A28,'EV Distribution'!$A$2:$B$1048576,2,FALSE)</f>
        <v>1.8846778500000001</v>
      </c>
      <c r="M28" s="2">
        <f>('EV Characterization'!M$2-'EV Characterization'!M$3)*VLOOKUP($A28,'EV Distribution'!$A$2:$B$1048576,2,FALSE)</f>
        <v>1.8009509100000001</v>
      </c>
      <c r="N28" s="2">
        <f>('EV Characterization'!N$2-'EV Characterization'!N$3)*VLOOKUP($A28,'EV Distribution'!$A$2:$B$1048576,2,FALSE)</f>
        <v>1.68442362</v>
      </c>
      <c r="O28" s="2">
        <f>('EV Characterization'!O$2-'EV Characterization'!O$3)*VLOOKUP($A28,'EV Distribution'!$A$2:$B$1048576,2,FALSE)</f>
        <v>1.6166680199999999</v>
      </c>
      <c r="P28" s="2">
        <f>('EV Characterization'!P$2-'EV Characterization'!P$3)*VLOOKUP($A28,'EV Distribution'!$A$2:$B$1048576,2,FALSE)</f>
        <v>1.5605673600000001</v>
      </c>
      <c r="Q28" s="2">
        <f>('EV Characterization'!Q$2-'EV Characterization'!Q$3)*VLOOKUP($A28,'EV Distribution'!$A$2:$B$1048576,2,FALSE)</f>
        <v>1.46754663</v>
      </c>
      <c r="R28" s="2">
        <f>('EV Characterization'!R$2-'EV Characterization'!R$3)*VLOOKUP($A28,'EV Distribution'!$A$2:$B$1048576,2,FALSE)</f>
        <v>1.4069602800000001</v>
      </c>
      <c r="S28" s="2">
        <f>('EV Characterization'!S$2-'EV Characterization'!S$3)*VLOOKUP($A28,'EV Distribution'!$A$2:$B$1048576,2,FALSE)</f>
        <v>1.35409131</v>
      </c>
      <c r="T28" s="2">
        <f>('EV Characterization'!T$2-'EV Characterization'!T$3)*VLOOKUP($A28,'EV Distribution'!$A$2:$B$1048576,2,FALSE)</f>
        <v>0.82606590000000002</v>
      </c>
      <c r="U28" s="2">
        <f>('EV Characterization'!U$2-'EV Characterization'!U$3)*VLOOKUP($A28,'EV Distribution'!$A$2:$B$1048576,2,FALSE)</f>
        <v>0.86930316000000007</v>
      </c>
      <c r="V28" s="2">
        <f>('EV Characterization'!V$2-'EV Characterization'!V$3)*VLOOKUP($A28,'EV Distribution'!$A$2:$B$1048576,2,FALSE)</f>
        <v>0.92021522999999994</v>
      </c>
      <c r="W28" s="2">
        <f>('EV Characterization'!W$2-'EV Characterization'!W$3)*VLOOKUP($A28,'EV Distribution'!$A$2:$B$1048576,2,FALSE)</f>
        <v>0.96519720000000009</v>
      </c>
      <c r="X28" s="2">
        <f>('EV Characterization'!X$2-'EV Characterization'!X$3)*VLOOKUP($A28,'EV Distribution'!$A$2:$B$1048576,2,FALSE)</f>
        <v>1.0245938999999999</v>
      </c>
      <c r="Y28" s="2">
        <f>('EV Characterization'!Y$2-'EV Characterization'!Y$3)*VLOOKUP($A28,'EV Distribution'!$A$2:$B$1048576,2,FALSE)</f>
        <v>1.1182779299999999</v>
      </c>
    </row>
    <row r="29" spans="1:25" x14ac:dyDescent="0.3">
      <c r="A29">
        <v>55</v>
      </c>
      <c r="B29" s="2">
        <f>('EV Characterization'!B$2-'EV Characterization'!B$3)*VLOOKUP($A29,'EV Distribution'!$A$2:$B$1048576,2,FALSE)</f>
        <v>0.365289629</v>
      </c>
      <c r="C29" s="2">
        <f>('EV Characterization'!C$2-'EV Characterization'!C$3)*VLOOKUP($A29,'EV Distribution'!$A$2:$B$1048576,2,FALSE)</f>
        <v>0.38486454000000003</v>
      </c>
      <c r="D29" s="2">
        <f>('EV Characterization'!D$2-'EV Characterization'!D$3)*VLOOKUP($A29,'EV Distribution'!$A$2:$B$1048576,2,FALSE)</f>
        <v>0.40266578999999997</v>
      </c>
      <c r="E29" s="2">
        <f>('EV Characterization'!E$2-'EV Characterization'!E$3)*VLOOKUP($A29,'EV Distribution'!$A$2:$B$1048576,2,FALSE)</f>
        <v>0.42590791</v>
      </c>
      <c r="F29" s="2">
        <f>('EV Characterization'!F$2-'EV Characterization'!F$3)*VLOOKUP($A29,'EV Distribution'!$A$2:$B$1048576,2,FALSE)</f>
        <v>0.44653513999999994</v>
      </c>
      <c r="G29" s="2">
        <f>('EV Characterization'!G$2-'EV Characterization'!G$3)*VLOOKUP($A29,'EV Distribution'!$A$2:$B$1048576,2,FALSE)</f>
        <v>0.46330214999999997</v>
      </c>
      <c r="H29" s="2">
        <f>('EV Characterization'!H$2-'EV Characterization'!H$3)*VLOOKUP($A29,'EV Distribution'!$A$2:$B$1048576,2,FALSE)</f>
        <v>0.45631193999999997</v>
      </c>
      <c r="I29" s="2">
        <f>('EV Characterization'!I$2-'EV Characterization'!I$3)*VLOOKUP($A29,'EV Distribution'!$A$2:$B$1048576,2,FALSE)</f>
        <v>0.43326676999999997</v>
      </c>
      <c r="J29" s="2">
        <f>('EV Characterization'!J$2-'EV Characterization'!J$3)*VLOOKUP($A29,'EV Distribution'!$A$2:$B$1048576,2,FALSE)</f>
        <v>0.38656861199999992</v>
      </c>
      <c r="K29" s="2">
        <f>('EV Characterization'!K$2-'EV Characterization'!K$3)*VLOOKUP($A29,'EV Distribution'!$A$2:$B$1048576,2,FALSE)</f>
        <v>0.58951801199999998</v>
      </c>
      <c r="L29" s="2">
        <f>('EV Characterization'!L$2-'EV Characterization'!L$3)*VLOOKUP($A29,'EV Distribution'!$A$2:$B$1048576,2,FALSE)</f>
        <v>0.576825645</v>
      </c>
      <c r="M29" s="2">
        <f>('EV Characterization'!M$2-'EV Characterization'!M$3)*VLOOKUP($A29,'EV Distribution'!$A$2:$B$1048576,2,FALSE)</f>
        <v>0.55120012699999998</v>
      </c>
      <c r="N29" s="2">
        <f>('EV Characterization'!N$2-'EV Characterization'!N$3)*VLOOKUP($A29,'EV Distribution'!$A$2:$B$1048576,2,FALSE)</f>
        <v>0.51553571399999998</v>
      </c>
      <c r="O29" s="2">
        <f>('EV Characterization'!O$2-'EV Characterization'!O$3)*VLOOKUP($A29,'EV Distribution'!$A$2:$B$1048576,2,FALSE)</f>
        <v>0.49479839399999997</v>
      </c>
      <c r="P29" s="2">
        <f>('EV Characterization'!P$2-'EV Characterization'!P$3)*VLOOKUP($A29,'EV Distribution'!$A$2:$B$1048576,2,FALSE)</f>
        <v>0.47762819200000001</v>
      </c>
      <c r="Q29" s="2">
        <f>('EV Characterization'!Q$2-'EV Characterization'!Q$3)*VLOOKUP($A29,'EV Distribution'!$A$2:$B$1048576,2,FALSE)</f>
        <v>0.44915821099999992</v>
      </c>
      <c r="R29" s="2">
        <f>('EV Characterization'!R$2-'EV Characterization'!R$3)*VLOOKUP($A29,'EV Distribution'!$A$2:$B$1048576,2,FALSE)</f>
        <v>0.43061511599999996</v>
      </c>
      <c r="S29" s="2">
        <f>('EV Characterization'!S$2-'EV Characterization'!S$3)*VLOOKUP($A29,'EV Distribution'!$A$2:$B$1048576,2,FALSE)</f>
        <v>0.41443400699999999</v>
      </c>
      <c r="T29" s="2">
        <f>('EV Characterization'!T$2-'EV Characterization'!T$3)*VLOOKUP($A29,'EV Distribution'!$A$2:$B$1048576,2,FALSE)</f>
        <v>0.25282622999999999</v>
      </c>
      <c r="U29" s="2">
        <f>('EV Characterization'!U$2-'EV Characterization'!U$3)*VLOOKUP($A29,'EV Distribution'!$A$2:$B$1048576,2,FALSE)</f>
        <v>0.26605945199999997</v>
      </c>
      <c r="V29" s="2">
        <f>('EV Characterization'!V$2-'EV Characterization'!V$3)*VLOOKUP($A29,'EV Distribution'!$A$2:$B$1048576,2,FALSE)</f>
        <v>0.28164163099999995</v>
      </c>
      <c r="W29" s="2">
        <f>('EV Characterization'!W$2-'EV Characterization'!W$3)*VLOOKUP($A29,'EV Distribution'!$A$2:$B$1048576,2,FALSE)</f>
        <v>0.29540884000000001</v>
      </c>
      <c r="X29" s="2">
        <f>('EV Characterization'!X$2-'EV Characterization'!X$3)*VLOOKUP($A29,'EV Distribution'!$A$2:$B$1048576,2,FALSE)</f>
        <v>0.31358782999999996</v>
      </c>
      <c r="Y29" s="2">
        <f>('EV Characterization'!Y$2-'EV Characterization'!Y$3)*VLOOKUP($A29,'EV Distribution'!$A$2:$B$1048576,2,FALSE)</f>
        <v>0.34226082099999994</v>
      </c>
    </row>
    <row r="30" spans="1:25" x14ac:dyDescent="0.3">
      <c r="A30">
        <v>68</v>
      </c>
      <c r="B30" s="2">
        <f>('EV Characterization'!B$2-'EV Characterization'!B$3)*VLOOKUP($A30,'EV Distribution'!$A$2:$B$1048576,2,FALSE)</f>
        <v>0.32912233900000004</v>
      </c>
      <c r="C30" s="2">
        <f>('EV Characterization'!C$2-'EV Characterization'!C$3)*VLOOKUP($A30,'EV Distribution'!$A$2:$B$1048576,2,FALSE)</f>
        <v>0.34675914000000002</v>
      </c>
      <c r="D30" s="2">
        <f>('EV Characterization'!D$2-'EV Characterization'!D$3)*VLOOKUP($A30,'EV Distribution'!$A$2:$B$1048576,2,FALSE)</f>
        <v>0.36279789000000001</v>
      </c>
      <c r="E30" s="2">
        <f>('EV Characterization'!E$2-'EV Characterization'!E$3)*VLOOKUP($A30,'EV Distribution'!$A$2:$B$1048576,2,FALSE)</f>
        <v>0.38373881000000004</v>
      </c>
      <c r="F30" s="2">
        <f>('EV Characterization'!F$2-'EV Characterization'!F$3)*VLOOKUP($A30,'EV Distribution'!$A$2:$B$1048576,2,FALSE)</f>
        <v>0.40232373999999999</v>
      </c>
      <c r="G30" s="2">
        <f>('EV Characterization'!G$2-'EV Characterization'!G$3)*VLOOKUP($A30,'EV Distribution'!$A$2:$B$1048576,2,FALSE)</f>
        <v>0.41743065000000001</v>
      </c>
      <c r="H30" s="2">
        <f>('EV Characterization'!H$2-'EV Characterization'!H$3)*VLOOKUP($A30,'EV Distribution'!$A$2:$B$1048576,2,FALSE)</f>
        <v>0.41113254000000005</v>
      </c>
      <c r="I30" s="2">
        <f>('EV Characterization'!I$2-'EV Characterization'!I$3)*VLOOKUP($A30,'EV Distribution'!$A$2:$B$1048576,2,FALSE)</f>
        <v>0.39036907000000004</v>
      </c>
      <c r="J30" s="2">
        <f>('EV Characterization'!J$2-'EV Characterization'!J$3)*VLOOKUP($A30,'EV Distribution'!$A$2:$B$1048576,2,FALSE)</f>
        <v>0.34829449200000001</v>
      </c>
      <c r="K30" s="2">
        <f>('EV Characterization'!K$2-'EV Characterization'!K$3)*VLOOKUP($A30,'EV Distribution'!$A$2:$B$1048576,2,FALSE)</f>
        <v>0.53114989199999996</v>
      </c>
      <c r="L30" s="2">
        <f>('EV Characterization'!L$2-'EV Characterization'!L$3)*VLOOKUP($A30,'EV Distribution'!$A$2:$B$1048576,2,FALSE)</f>
        <v>0.51971419500000005</v>
      </c>
      <c r="M30" s="2">
        <f>('EV Characterization'!M$2-'EV Characterization'!M$3)*VLOOKUP($A30,'EV Distribution'!$A$2:$B$1048576,2,FALSE)</f>
        <v>0.496625857</v>
      </c>
      <c r="N30" s="2">
        <f>('EV Characterization'!N$2-'EV Characterization'!N$3)*VLOOKUP($A30,'EV Distribution'!$A$2:$B$1048576,2,FALSE)</f>
        <v>0.46449257400000005</v>
      </c>
      <c r="O30" s="2">
        <f>('EV Characterization'!O$2-'EV Characterization'!O$3)*VLOOKUP($A30,'EV Distribution'!$A$2:$B$1048576,2,FALSE)</f>
        <v>0.44580845400000002</v>
      </c>
      <c r="P30" s="2">
        <f>('EV Characterization'!P$2-'EV Characterization'!P$3)*VLOOKUP($A30,'EV Distribution'!$A$2:$B$1048576,2,FALSE)</f>
        <v>0.43033827200000002</v>
      </c>
      <c r="Q30" s="2">
        <f>('EV Characterization'!Q$2-'EV Characterization'!Q$3)*VLOOKUP($A30,'EV Distribution'!$A$2:$B$1048576,2,FALSE)</f>
        <v>0.40468710099999999</v>
      </c>
      <c r="R30" s="2">
        <f>('EV Characterization'!R$2-'EV Characterization'!R$3)*VLOOKUP($A30,'EV Distribution'!$A$2:$B$1048576,2,FALSE)</f>
        <v>0.38797995600000001</v>
      </c>
      <c r="S30" s="2">
        <f>('EV Characterization'!S$2-'EV Characterization'!S$3)*VLOOKUP($A30,'EV Distribution'!$A$2:$B$1048576,2,FALSE)</f>
        <v>0.37340093700000004</v>
      </c>
      <c r="T30" s="2">
        <f>('EV Characterization'!T$2-'EV Characterization'!T$3)*VLOOKUP($A30,'EV Distribution'!$A$2:$B$1048576,2,FALSE)</f>
        <v>0.22779393000000001</v>
      </c>
      <c r="U30" s="2">
        <f>('EV Characterization'!U$2-'EV Characterization'!U$3)*VLOOKUP($A30,'EV Distribution'!$A$2:$B$1048576,2,FALSE)</f>
        <v>0.23971693200000002</v>
      </c>
      <c r="V30" s="2">
        <f>('EV Characterization'!V$2-'EV Characterization'!V$3)*VLOOKUP($A30,'EV Distribution'!$A$2:$B$1048576,2,FALSE)</f>
        <v>0.25375632100000001</v>
      </c>
      <c r="W30" s="2">
        <f>('EV Characterization'!W$2-'EV Characterization'!W$3)*VLOOKUP($A30,'EV Distribution'!$A$2:$B$1048576,2,FALSE)</f>
        <v>0.26616044</v>
      </c>
      <c r="X30" s="2">
        <f>('EV Characterization'!X$2-'EV Characterization'!X$3)*VLOOKUP($A30,'EV Distribution'!$A$2:$B$1048576,2,FALSE)</f>
        <v>0.28253952999999998</v>
      </c>
      <c r="Y30" s="2">
        <f>('EV Characterization'!Y$2-'EV Characterization'!Y$3)*VLOOKUP($A30,'EV Distribution'!$A$2:$B$1048576,2,FALSE)</f>
        <v>0.30837361099999999</v>
      </c>
    </row>
    <row r="31" spans="1:25" x14ac:dyDescent="0.3">
      <c r="A31">
        <v>72</v>
      </c>
      <c r="B31" s="2">
        <f>('EV Characterization'!B$2-'EV Characterization'!B$3)*VLOOKUP($A31,'EV Distribution'!$A$2:$B$1048576,2,FALSE)</f>
        <v>3.3382408669999997</v>
      </c>
      <c r="C31" s="2">
        <f>('EV Characterization'!C$2-'EV Characterization'!C$3)*VLOOKUP($A31,'EV Distribution'!$A$2:$B$1048576,2,FALSE)</f>
        <v>3.5171284200000001</v>
      </c>
      <c r="D31" s="2">
        <f>('EV Characterization'!D$2-'EV Characterization'!D$3)*VLOOKUP($A31,'EV Distribution'!$A$2:$B$1048576,2,FALSE)</f>
        <v>3.6798071699999997</v>
      </c>
      <c r="E31" s="2">
        <f>('EV Characterization'!E$2-'EV Characterization'!E$3)*VLOOKUP($A31,'EV Distribution'!$A$2:$B$1048576,2,FALSE)</f>
        <v>3.8922079299999996</v>
      </c>
      <c r="F31" s="2">
        <f>('EV Characterization'!F$2-'EV Characterization'!F$3)*VLOOKUP($A31,'EV Distribution'!$A$2:$B$1048576,2,FALSE)</f>
        <v>4.0807122199999997</v>
      </c>
      <c r="G31" s="2">
        <f>('EV Characterization'!G$2-'EV Characterization'!G$3)*VLOOKUP($A31,'EV Distribution'!$A$2:$B$1048576,2,FALSE)</f>
        <v>4.2339394499999994</v>
      </c>
      <c r="H31" s="2">
        <f>('EV Characterization'!H$2-'EV Characterization'!H$3)*VLOOKUP($A31,'EV Distribution'!$A$2:$B$1048576,2,FALSE)</f>
        <v>4.1700586199999998</v>
      </c>
      <c r="I31" s="2">
        <f>('EV Characterization'!I$2-'EV Characterization'!I$3)*VLOOKUP($A31,'EV Distribution'!$A$2:$B$1048576,2,FALSE)</f>
        <v>3.9594577099999997</v>
      </c>
      <c r="J31" s="2">
        <f>('EV Characterization'!J$2-'EV Characterization'!J$3)*VLOOKUP($A31,'EV Distribution'!$A$2:$B$1048576,2,FALSE)</f>
        <v>3.5327012759999996</v>
      </c>
      <c r="K31" s="2">
        <f>('EV Characterization'!K$2-'EV Characterization'!K$3)*VLOOKUP($A31,'EV Distribution'!$A$2:$B$1048576,2,FALSE)</f>
        <v>5.3873774759999993</v>
      </c>
      <c r="L31" s="2">
        <f>('EV Characterization'!L$2-'EV Characterization'!L$3)*VLOOKUP($A31,'EV Distribution'!$A$2:$B$1048576,2,FALSE)</f>
        <v>5.2713868349999995</v>
      </c>
      <c r="M31" s="2">
        <f>('EV Characterization'!M$2-'EV Characterization'!M$3)*VLOOKUP($A31,'EV Distribution'!$A$2:$B$1048576,2,FALSE)</f>
        <v>5.0372051209999995</v>
      </c>
      <c r="N31" s="2">
        <f>('EV Characterization'!N$2-'EV Characterization'!N$3)*VLOOKUP($A31,'EV Distribution'!$A$2:$B$1048576,2,FALSE)</f>
        <v>4.7112818220000001</v>
      </c>
      <c r="O31" s="2">
        <f>('EV Characterization'!O$2-'EV Characterization'!O$3)*VLOOKUP($A31,'EV Distribution'!$A$2:$B$1048576,2,FALSE)</f>
        <v>4.5217714619999994</v>
      </c>
      <c r="P31" s="2">
        <f>('EV Characterization'!P$2-'EV Characterization'!P$3)*VLOOKUP($A31,'EV Distribution'!$A$2:$B$1048576,2,FALSE)</f>
        <v>4.3648596159999995</v>
      </c>
      <c r="Q31" s="2">
        <f>('EV Characterization'!Q$2-'EV Characterization'!Q$3)*VLOOKUP($A31,'EV Distribution'!$A$2:$B$1048576,2,FALSE)</f>
        <v>4.1046834529999989</v>
      </c>
      <c r="R31" s="2">
        <f>('EV Characterization'!R$2-'EV Characterization'!R$3)*VLOOKUP($A31,'EV Distribution'!$A$2:$B$1048576,2,FALSE)</f>
        <v>3.9352252679999995</v>
      </c>
      <c r="S31" s="2">
        <f>('EV Characterization'!S$2-'EV Characterization'!S$3)*VLOOKUP($A31,'EV Distribution'!$A$2:$B$1048576,2,FALSE)</f>
        <v>3.7873523609999999</v>
      </c>
      <c r="T31" s="2">
        <f>('EV Characterization'!T$2-'EV Characterization'!T$3)*VLOOKUP($A31,'EV Distribution'!$A$2:$B$1048576,2,FALSE)</f>
        <v>2.3104812899999998</v>
      </c>
      <c r="U31" s="2">
        <f>('EV Characterization'!U$2-'EV Characterization'!U$3)*VLOOKUP($A31,'EV Distribution'!$A$2:$B$1048576,2,FALSE)</f>
        <v>2.4314145959999998</v>
      </c>
      <c r="V31" s="2">
        <f>('EV Characterization'!V$2-'EV Characterization'!V$3)*VLOOKUP($A31,'EV Distribution'!$A$2:$B$1048576,2,FALSE)</f>
        <v>2.5738141129999996</v>
      </c>
      <c r="W31" s="2">
        <f>('EV Characterization'!W$2-'EV Characterization'!W$3)*VLOOKUP($A31,'EV Distribution'!$A$2:$B$1048576,2,FALSE)</f>
        <v>2.6996273199999998</v>
      </c>
      <c r="X31" s="2">
        <f>('EV Characterization'!X$2-'EV Characterization'!X$3)*VLOOKUP($A31,'EV Distribution'!$A$2:$B$1048576,2,FALSE)</f>
        <v>2.8657580899999995</v>
      </c>
      <c r="Y31" s="2">
        <f>('EV Characterization'!Y$2-'EV Characterization'!Y$3)*VLOOKUP($A31,'EV Distribution'!$A$2:$B$1048576,2,FALSE)</f>
        <v>3.1277894829999995</v>
      </c>
    </row>
    <row r="32" spans="1:25" x14ac:dyDescent="0.3">
      <c r="A32">
        <v>103</v>
      </c>
      <c r="B32" s="2">
        <f>('EV Characterization'!B$2-'EV Characterization'!B$3)*VLOOKUP($A32,'EV Distribution'!$A$2:$B$1048576,2,FALSE)</f>
        <v>3.3816416149999999</v>
      </c>
      <c r="C32" s="2">
        <f>('EV Characterization'!C$2-'EV Characterization'!C$3)*VLOOKUP($A32,'EV Distribution'!$A$2:$B$1048576,2,FALSE)</f>
        <v>3.5628549000000005</v>
      </c>
      <c r="D32" s="2">
        <f>('EV Characterization'!D$2-'EV Characterization'!D$3)*VLOOKUP($A32,'EV Distribution'!$A$2:$B$1048576,2,FALSE)</f>
        <v>3.7276486499999999</v>
      </c>
      <c r="E32" s="2">
        <f>('EV Characterization'!E$2-'EV Characterization'!E$3)*VLOOKUP($A32,'EV Distribution'!$A$2:$B$1048576,2,FALSE)</f>
        <v>3.9428108499999999</v>
      </c>
      <c r="F32" s="2">
        <f>('EV Characterization'!F$2-'EV Characterization'!F$3)*VLOOKUP($A32,'EV Distribution'!$A$2:$B$1048576,2,FALSE)</f>
        <v>4.1337658999999993</v>
      </c>
      <c r="G32" s="2">
        <f>('EV Characterization'!G$2-'EV Characterization'!G$3)*VLOOKUP($A32,'EV Distribution'!$A$2:$B$1048576,2,FALSE)</f>
        <v>4.2889852499999996</v>
      </c>
      <c r="H32" s="2">
        <f>('EV Characterization'!H$2-'EV Characterization'!H$3)*VLOOKUP($A32,'EV Distribution'!$A$2:$B$1048576,2,FALSE)</f>
        <v>4.2242739</v>
      </c>
      <c r="I32" s="2">
        <f>('EV Characterization'!I$2-'EV Characterization'!I$3)*VLOOKUP($A32,'EV Distribution'!$A$2:$B$1048576,2,FALSE)</f>
        <v>4.0109349500000002</v>
      </c>
      <c r="J32" s="2">
        <f>('EV Characterization'!J$2-'EV Characterization'!J$3)*VLOOKUP($A32,'EV Distribution'!$A$2:$B$1048576,2,FALSE)</f>
        <v>3.5786302199999995</v>
      </c>
      <c r="K32" s="2">
        <f>('EV Characterization'!K$2-'EV Characterization'!K$3)*VLOOKUP($A32,'EV Distribution'!$A$2:$B$1048576,2,FALSE)</f>
        <v>5.4574192199999993</v>
      </c>
      <c r="L32" s="2">
        <f>('EV Characterization'!L$2-'EV Characterization'!L$3)*VLOOKUP($A32,'EV Distribution'!$A$2:$B$1048576,2,FALSE)</f>
        <v>5.3399205749999998</v>
      </c>
      <c r="M32" s="2">
        <f>('EV Characterization'!M$2-'EV Characterization'!M$3)*VLOOKUP($A32,'EV Distribution'!$A$2:$B$1048576,2,FALSE)</f>
        <v>5.1026942449999995</v>
      </c>
      <c r="N32" s="2">
        <f>('EV Characterization'!N$2-'EV Characterization'!N$3)*VLOOKUP($A32,'EV Distribution'!$A$2:$B$1048576,2,FALSE)</f>
        <v>4.7725335900000001</v>
      </c>
      <c r="O32" s="2">
        <f>('EV Characterization'!O$2-'EV Characterization'!O$3)*VLOOKUP($A32,'EV Distribution'!$A$2:$B$1048576,2,FALSE)</f>
        <v>4.5805593899999995</v>
      </c>
      <c r="P32" s="2">
        <f>('EV Characterization'!P$2-'EV Characterization'!P$3)*VLOOKUP($A32,'EV Distribution'!$A$2:$B$1048576,2,FALSE)</f>
        <v>4.4216075200000002</v>
      </c>
      <c r="Q32" s="2">
        <f>('EV Characterization'!Q$2-'EV Characterization'!Q$3)*VLOOKUP($A32,'EV Distribution'!$A$2:$B$1048576,2,FALSE)</f>
        <v>4.1580487849999992</v>
      </c>
      <c r="R32" s="2">
        <f>('EV Characterization'!R$2-'EV Characterization'!R$3)*VLOOKUP($A32,'EV Distribution'!$A$2:$B$1048576,2,FALSE)</f>
        <v>3.98638746</v>
      </c>
      <c r="S32" s="2">
        <f>('EV Characterization'!S$2-'EV Characterization'!S$3)*VLOOKUP($A32,'EV Distribution'!$A$2:$B$1048576,2,FALSE)</f>
        <v>3.8365920450000002</v>
      </c>
      <c r="T32" s="2">
        <f>('EV Characterization'!T$2-'EV Characterization'!T$3)*VLOOKUP($A32,'EV Distribution'!$A$2:$B$1048576,2,FALSE)</f>
        <v>2.3405200499999999</v>
      </c>
      <c r="U32" s="2">
        <f>('EV Characterization'!U$2-'EV Characterization'!U$3)*VLOOKUP($A32,'EV Distribution'!$A$2:$B$1048576,2,FALSE)</f>
        <v>2.4630256200000002</v>
      </c>
      <c r="V32" s="2">
        <f>('EV Characterization'!V$2-'EV Characterization'!V$3)*VLOOKUP($A32,'EV Distribution'!$A$2:$B$1048576,2,FALSE)</f>
        <v>2.6072764849999999</v>
      </c>
      <c r="W32" s="2">
        <f>('EV Characterization'!W$2-'EV Characterization'!W$3)*VLOOKUP($A32,'EV Distribution'!$A$2:$B$1048576,2,FALSE)</f>
        <v>2.7347253999999999</v>
      </c>
      <c r="X32" s="2">
        <f>('EV Characterization'!X$2-'EV Characterization'!X$3)*VLOOKUP($A32,'EV Distribution'!$A$2:$B$1048576,2,FALSE)</f>
        <v>2.9030160499999997</v>
      </c>
      <c r="Y32" s="2">
        <f>('EV Characterization'!Y$2-'EV Characterization'!Y$3)*VLOOKUP($A32,'EV Distribution'!$A$2:$B$1048576,2,FALSE)</f>
        <v>3.1684541349999997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32"/>
  <sheetViews>
    <sheetView workbookViewId="0">
      <selection activeCell="B2" sqref="B2:Y3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3">
      <c r="A3">
        <v>2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3">
      <c r="A4">
        <v>3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3">
      <c r="A5">
        <v>4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3">
      <c r="A6">
        <v>5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3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3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3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3">
      <c r="A10">
        <v>10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3">
      <c r="A11">
        <v>11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3">
      <c r="A12">
        <v>12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3">
      <c r="A13">
        <v>13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3">
      <c r="A14">
        <v>14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3">
      <c r="A15">
        <v>15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3">
      <c r="A16">
        <v>16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3">
      <c r="A17">
        <v>17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3">
      <c r="A18">
        <v>18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3">
      <c r="A19">
        <v>19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3">
      <c r="A20">
        <v>20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3">
      <c r="A21">
        <v>21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3">
      <c r="A22">
        <v>26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3">
      <c r="A23">
        <v>29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  <row r="24" spans="1:25" x14ac:dyDescent="0.3">
      <c r="A24">
        <v>30</v>
      </c>
      <c r="B24" s="4">
        <f>AVERAGE('[2]Cp, Winter'!B$2:B$4)</f>
        <v>37.29666666666666</v>
      </c>
      <c r="C24" s="4">
        <f>AVERAGE('[2]Cp, Winter'!C$2:C$4)</f>
        <v>34.636666666666663</v>
      </c>
      <c r="D24" s="4">
        <f>AVERAGE('[2]Cp, Winter'!D$2:D$4)</f>
        <v>31.439999999999998</v>
      </c>
      <c r="E24" s="4">
        <f>AVERAGE('[2]Cp, Winter'!E$2:E$4)</f>
        <v>28.98</v>
      </c>
      <c r="F24" s="4">
        <f>AVERAGE('[2]Cp, Winter'!F$2:F$4)</f>
        <v>27.560000000000002</v>
      </c>
      <c r="G24" s="4">
        <f>AVERAGE('[2]Cp, Winter'!G$2:G$4)</f>
        <v>28.186666666666667</v>
      </c>
      <c r="H24" s="4">
        <f>AVERAGE('[2]Cp, Winter'!H$2:H$4)</f>
        <v>32.270000000000003</v>
      </c>
      <c r="I24" s="4">
        <f>AVERAGE('[2]Cp, Winter'!I$2:I$4)</f>
        <v>33.583333333333336</v>
      </c>
      <c r="J24" s="4">
        <f>AVERAGE('[2]Cp, Winter'!J$2:J$4)</f>
        <v>35.919999999999995</v>
      </c>
      <c r="K24" s="4">
        <f>AVERAGE('[2]Cp, Winter'!K$2:K$4)</f>
        <v>38.199999999999996</v>
      </c>
      <c r="L24" s="4">
        <f>AVERAGE('[2]Cp, Winter'!L$2:L$4)</f>
        <v>38.113333333333337</v>
      </c>
      <c r="M24" s="4">
        <f>AVERAGE('[2]Cp, Winter'!M$2:M$4)</f>
        <v>36.923333333333332</v>
      </c>
      <c r="N24" s="4">
        <f>AVERAGE('[2]Cp, Winter'!N$2:N$4)</f>
        <v>37.586666666666666</v>
      </c>
      <c r="O24" s="4">
        <f>AVERAGE('[2]Cp, Winter'!O$2:O$4)</f>
        <v>36.353333333333332</v>
      </c>
      <c r="P24" s="4">
        <f>AVERAGE('[2]Cp, Winter'!P$2:P$4)</f>
        <v>35.553333333333335</v>
      </c>
      <c r="Q24" s="4">
        <f>AVERAGE('[2]Cp, Winter'!Q$2:Q$4)</f>
        <v>34.606666666666662</v>
      </c>
      <c r="R24" s="4">
        <f>AVERAGE('[2]Cp, Winter'!R$2:R$4)</f>
        <v>36.653333333333336</v>
      </c>
      <c r="S24" s="4">
        <f>AVERAGE('[2]Cp, Winter'!S$2:S$4)</f>
        <v>41.43333333333333</v>
      </c>
      <c r="T24" s="4">
        <f>AVERAGE('[2]Cp, Winter'!T$2:T$4)</f>
        <v>44.91</v>
      </c>
      <c r="U24" s="4">
        <f>AVERAGE('[2]Cp, Winter'!U$2:U$4)</f>
        <v>47.34</v>
      </c>
      <c r="V24" s="4">
        <f>AVERAGE('[2]Cp, Winter'!V$2:V$4)</f>
        <v>48.199999999999996</v>
      </c>
      <c r="W24" s="4">
        <f>AVERAGE('[2]Cp, Winter'!W$2:W$4)</f>
        <v>46.69</v>
      </c>
      <c r="X24" s="4">
        <f>AVERAGE('[2]Cp, Winter'!X$2:X$4)</f>
        <v>43.093333333333334</v>
      </c>
      <c r="Y24" s="4">
        <f>AVERAGE('[2]Cp, Winter'!Y$2:Y$4)</f>
        <v>41.589999999999996</v>
      </c>
    </row>
    <row r="25" spans="1:25" x14ac:dyDescent="0.3">
      <c r="A25">
        <v>34</v>
      </c>
      <c r="B25" s="4">
        <f>AVERAGE('[2]Cp, Winter'!B$2:B$4)</f>
        <v>37.29666666666666</v>
      </c>
      <c r="C25" s="4">
        <f>AVERAGE('[2]Cp, Winter'!C$2:C$4)</f>
        <v>34.636666666666663</v>
      </c>
      <c r="D25" s="4">
        <f>AVERAGE('[2]Cp, Winter'!D$2:D$4)</f>
        <v>31.439999999999998</v>
      </c>
      <c r="E25" s="4">
        <f>AVERAGE('[2]Cp, Winter'!E$2:E$4)</f>
        <v>28.98</v>
      </c>
      <c r="F25" s="4">
        <f>AVERAGE('[2]Cp, Winter'!F$2:F$4)</f>
        <v>27.560000000000002</v>
      </c>
      <c r="G25" s="4">
        <f>AVERAGE('[2]Cp, Winter'!G$2:G$4)</f>
        <v>28.186666666666667</v>
      </c>
      <c r="H25" s="4">
        <f>AVERAGE('[2]Cp, Winter'!H$2:H$4)</f>
        <v>32.270000000000003</v>
      </c>
      <c r="I25" s="4">
        <f>AVERAGE('[2]Cp, Winter'!I$2:I$4)</f>
        <v>33.583333333333336</v>
      </c>
      <c r="J25" s="4">
        <f>AVERAGE('[2]Cp, Winter'!J$2:J$4)</f>
        <v>35.919999999999995</v>
      </c>
      <c r="K25" s="4">
        <f>AVERAGE('[2]Cp, Winter'!K$2:K$4)</f>
        <v>38.199999999999996</v>
      </c>
      <c r="L25" s="4">
        <f>AVERAGE('[2]Cp, Winter'!L$2:L$4)</f>
        <v>38.113333333333337</v>
      </c>
      <c r="M25" s="4">
        <f>AVERAGE('[2]Cp, Winter'!M$2:M$4)</f>
        <v>36.923333333333332</v>
      </c>
      <c r="N25" s="4">
        <f>AVERAGE('[2]Cp, Winter'!N$2:N$4)</f>
        <v>37.586666666666666</v>
      </c>
      <c r="O25" s="4">
        <f>AVERAGE('[2]Cp, Winter'!O$2:O$4)</f>
        <v>36.353333333333332</v>
      </c>
      <c r="P25" s="4">
        <f>AVERAGE('[2]Cp, Winter'!P$2:P$4)</f>
        <v>35.553333333333335</v>
      </c>
      <c r="Q25" s="4">
        <f>AVERAGE('[2]Cp, Winter'!Q$2:Q$4)</f>
        <v>34.606666666666662</v>
      </c>
      <c r="R25" s="4">
        <f>AVERAGE('[2]Cp, Winter'!R$2:R$4)</f>
        <v>36.653333333333336</v>
      </c>
      <c r="S25" s="4">
        <f>AVERAGE('[2]Cp, Winter'!S$2:S$4)</f>
        <v>41.43333333333333</v>
      </c>
      <c r="T25" s="4">
        <f>AVERAGE('[2]Cp, Winter'!T$2:T$4)</f>
        <v>44.91</v>
      </c>
      <c r="U25" s="4">
        <f>AVERAGE('[2]Cp, Winter'!U$2:U$4)</f>
        <v>47.34</v>
      </c>
      <c r="V25" s="4">
        <f>AVERAGE('[2]Cp, Winter'!V$2:V$4)</f>
        <v>48.199999999999996</v>
      </c>
      <c r="W25" s="4">
        <f>AVERAGE('[2]Cp, Winter'!W$2:W$4)</f>
        <v>46.69</v>
      </c>
      <c r="X25" s="4">
        <f>AVERAGE('[2]Cp, Winter'!X$2:X$4)</f>
        <v>43.093333333333334</v>
      </c>
      <c r="Y25" s="4">
        <f>AVERAGE('[2]Cp, Winter'!Y$2:Y$4)</f>
        <v>41.589999999999996</v>
      </c>
    </row>
    <row r="26" spans="1:25" x14ac:dyDescent="0.3">
      <c r="A26">
        <v>35</v>
      </c>
      <c r="B26" s="4">
        <f>AVERAGE('[2]Cp, Winter'!B$2:B$4)</f>
        <v>37.29666666666666</v>
      </c>
      <c r="C26" s="4">
        <f>AVERAGE('[2]Cp, Winter'!C$2:C$4)</f>
        <v>34.636666666666663</v>
      </c>
      <c r="D26" s="4">
        <f>AVERAGE('[2]Cp, Winter'!D$2:D$4)</f>
        <v>31.439999999999998</v>
      </c>
      <c r="E26" s="4">
        <f>AVERAGE('[2]Cp, Winter'!E$2:E$4)</f>
        <v>28.98</v>
      </c>
      <c r="F26" s="4">
        <f>AVERAGE('[2]Cp, Winter'!F$2:F$4)</f>
        <v>27.560000000000002</v>
      </c>
      <c r="G26" s="4">
        <f>AVERAGE('[2]Cp, Winter'!G$2:G$4)</f>
        <v>28.186666666666667</v>
      </c>
      <c r="H26" s="4">
        <f>AVERAGE('[2]Cp, Winter'!H$2:H$4)</f>
        <v>32.270000000000003</v>
      </c>
      <c r="I26" s="4">
        <f>AVERAGE('[2]Cp, Winter'!I$2:I$4)</f>
        <v>33.583333333333336</v>
      </c>
      <c r="J26" s="4">
        <f>AVERAGE('[2]Cp, Winter'!J$2:J$4)</f>
        <v>35.919999999999995</v>
      </c>
      <c r="K26" s="4">
        <f>AVERAGE('[2]Cp, Winter'!K$2:K$4)</f>
        <v>38.199999999999996</v>
      </c>
      <c r="L26" s="4">
        <f>AVERAGE('[2]Cp, Winter'!L$2:L$4)</f>
        <v>38.113333333333337</v>
      </c>
      <c r="M26" s="4">
        <f>AVERAGE('[2]Cp, Winter'!M$2:M$4)</f>
        <v>36.923333333333332</v>
      </c>
      <c r="N26" s="4">
        <f>AVERAGE('[2]Cp, Winter'!N$2:N$4)</f>
        <v>37.586666666666666</v>
      </c>
      <c r="O26" s="4">
        <f>AVERAGE('[2]Cp, Winter'!O$2:O$4)</f>
        <v>36.353333333333332</v>
      </c>
      <c r="P26" s="4">
        <f>AVERAGE('[2]Cp, Winter'!P$2:P$4)</f>
        <v>35.553333333333335</v>
      </c>
      <c r="Q26" s="4">
        <f>AVERAGE('[2]Cp, Winter'!Q$2:Q$4)</f>
        <v>34.606666666666662</v>
      </c>
      <c r="R26" s="4">
        <f>AVERAGE('[2]Cp, Winter'!R$2:R$4)</f>
        <v>36.653333333333336</v>
      </c>
      <c r="S26" s="4">
        <f>AVERAGE('[2]Cp, Winter'!S$2:S$4)</f>
        <v>41.43333333333333</v>
      </c>
      <c r="T26" s="4">
        <f>AVERAGE('[2]Cp, Winter'!T$2:T$4)</f>
        <v>44.91</v>
      </c>
      <c r="U26" s="4">
        <f>AVERAGE('[2]Cp, Winter'!U$2:U$4)</f>
        <v>47.34</v>
      </c>
      <c r="V26" s="4">
        <f>AVERAGE('[2]Cp, Winter'!V$2:V$4)</f>
        <v>48.199999999999996</v>
      </c>
      <c r="W26" s="4">
        <f>AVERAGE('[2]Cp, Winter'!W$2:W$4)</f>
        <v>46.69</v>
      </c>
      <c r="X26" s="4">
        <f>AVERAGE('[2]Cp, Winter'!X$2:X$4)</f>
        <v>43.093333333333334</v>
      </c>
      <c r="Y26" s="4">
        <f>AVERAGE('[2]Cp, Winter'!Y$2:Y$4)</f>
        <v>41.589999999999996</v>
      </c>
    </row>
    <row r="27" spans="1:25" x14ac:dyDescent="0.3">
      <c r="A27">
        <v>36</v>
      </c>
      <c r="B27" s="4">
        <f>AVERAGE('[2]Cp, Winter'!B$2:B$4)</f>
        <v>37.29666666666666</v>
      </c>
      <c r="C27" s="4">
        <f>AVERAGE('[2]Cp, Winter'!C$2:C$4)</f>
        <v>34.636666666666663</v>
      </c>
      <c r="D27" s="4">
        <f>AVERAGE('[2]Cp, Winter'!D$2:D$4)</f>
        <v>31.439999999999998</v>
      </c>
      <c r="E27" s="4">
        <f>AVERAGE('[2]Cp, Winter'!E$2:E$4)</f>
        <v>28.98</v>
      </c>
      <c r="F27" s="4">
        <f>AVERAGE('[2]Cp, Winter'!F$2:F$4)</f>
        <v>27.560000000000002</v>
      </c>
      <c r="G27" s="4">
        <f>AVERAGE('[2]Cp, Winter'!G$2:G$4)</f>
        <v>28.186666666666667</v>
      </c>
      <c r="H27" s="4">
        <f>AVERAGE('[2]Cp, Winter'!H$2:H$4)</f>
        <v>32.270000000000003</v>
      </c>
      <c r="I27" s="4">
        <f>AVERAGE('[2]Cp, Winter'!I$2:I$4)</f>
        <v>33.583333333333336</v>
      </c>
      <c r="J27" s="4">
        <f>AVERAGE('[2]Cp, Winter'!J$2:J$4)</f>
        <v>35.919999999999995</v>
      </c>
      <c r="K27" s="4">
        <f>AVERAGE('[2]Cp, Winter'!K$2:K$4)</f>
        <v>38.199999999999996</v>
      </c>
      <c r="L27" s="4">
        <f>AVERAGE('[2]Cp, Winter'!L$2:L$4)</f>
        <v>38.113333333333337</v>
      </c>
      <c r="M27" s="4">
        <f>AVERAGE('[2]Cp, Winter'!M$2:M$4)</f>
        <v>36.923333333333332</v>
      </c>
      <c r="N27" s="4">
        <f>AVERAGE('[2]Cp, Winter'!N$2:N$4)</f>
        <v>37.586666666666666</v>
      </c>
      <c r="O27" s="4">
        <f>AVERAGE('[2]Cp, Winter'!O$2:O$4)</f>
        <v>36.353333333333332</v>
      </c>
      <c r="P27" s="4">
        <f>AVERAGE('[2]Cp, Winter'!P$2:P$4)</f>
        <v>35.553333333333335</v>
      </c>
      <c r="Q27" s="4">
        <f>AVERAGE('[2]Cp, Winter'!Q$2:Q$4)</f>
        <v>34.606666666666662</v>
      </c>
      <c r="R27" s="4">
        <f>AVERAGE('[2]Cp, Winter'!R$2:R$4)</f>
        <v>36.653333333333336</v>
      </c>
      <c r="S27" s="4">
        <f>AVERAGE('[2]Cp, Winter'!S$2:S$4)</f>
        <v>41.43333333333333</v>
      </c>
      <c r="T27" s="4">
        <f>AVERAGE('[2]Cp, Winter'!T$2:T$4)</f>
        <v>44.91</v>
      </c>
      <c r="U27" s="4">
        <f>AVERAGE('[2]Cp, Winter'!U$2:U$4)</f>
        <v>47.34</v>
      </c>
      <c r="V27" s="4">
        <f>AVERAGE('[2]Cp, Winter'!V$2:V$4)</f>
        <v>48.199999999999996</v>
      </c>
      <c r="W27" s="4">
        <f>AVERAGE('[2]Cp, Winter'!W$2:W$4)</f>
        <v>46.69</v>
      </c>
      <c r="X27" s="4">
        <f>AVERAGE('[2]Cp, Winter'!X$2:X$4)</f>
        <v>43.093333333333334</v>
      </c>
      <c r="Y27" s="4">
        <f>AVERAGE('[2]Cp, Winter'!Y$2:Y$4)</f>
        <v>41.589999999999996</v>
      </c>
    </row>
    <row r="28" spans="1:25" x14ac:dyDescent="0.3">
      <c r="A28">
        <v>42</v>
      </c>
      <c r="B28" s="4">
        <f>AVERAGE('[2]Cp, Winter'!B$2:B$4)</f>
        <v>37.29666666666666</v>
      </c>
      <c r="C28" s="4">
        <f>AVERAGE('[2]Cp, Winter'!C$2:C$4)</f>
        <v>34.636666666666663</v>
      </c>
      <c r="D28" s="4">
        <f>AVERAGE('[2]Cp, Winter'!D$2:D$4)</f>
        <v>31.439999999999998</v>
      </c>
      <c r="E28" s="4">
        <f>AVERAGE('[2]Cp, Winter'!E$2:E$4)</f>
        <v>28.98</v>
      </c>
      <c r="F28" s="4">
        <f>AVERAGE('[2]Cp, Winter'!F$2:F$4)</f>
        <v>27.560000000000002</v>
      </c>
      <c r="G28" s="4">
        <f>AVERAGE('[2]Cp, Winter'!G$2:G$4)</f>
        <v>28.186666666666667</v>
      </c>
      <c r="H28" s="4">
        <f>AVERAGE('[2]Cp, Winter'!H$2:H$4)</f>
        <v>32.270000000000003</v>
      </c>
      <c r="I28" s="4">
        <f>AVERAGE('[2]Cp, Winter'!I$2:I$4)</f>
        <v>33.583333333333336</v>
      </c>
      <c r="J28" s="4">
        <f>AVERAGE('[2]Cp, Winter'!J$2:J$4)</f>
        <v>35.919999999999995</v>
      </c>
      <c r="K28" s="4">
        <f>AVERAGE('[2]Cp, Winter'!K$2:K$4)</f>
        <v>38.199999999999996</v>
      </c>
      <c r="L28" s="4">
        <f>AVERAGE('[2]Cp, Winter'!L$2:L$4)</f>
        <v>38.113333333333337</v>
      </c>
      <c r="M28" s="4">
        <f>AVERAGE('[2]Cp, Winter'!M$2:M$4)</f>
        <v>36.923333333333332</v>
      </c>
      <c r="N28" s="4">
        <f>AVERAGE('[2]Cp, Winter'!N$2:N$4)</f>
        <v>37.586666666666666</v>
      </c>
      <c r="O28" s="4">
        <f>AVERAGE('[2]Cp, Winter'!O$2:O$4)</f>
        <v>36.353333333333332</v>
      </c>
      <c r="P28" s="4">
        <f>AVERAGE('[2]Cp, Winter'!P$2:P$4)</f>
        <v>35.553333333333335</v>
      </c>
      <c r="Q28" s="4">
        <f>AVERAGE('[2]Cp, Winter'!Q$2:Q$4)</f>
        <v>34.606666666666662</v>
      </c>
      <c r="R28" s="4">
        <f>AVERAGE('[2]Cp, Winter'!R$2:R$4)</f>
        <v>36.653333333333336</v>
      </c>
      <c r="S28" s="4">
        <f>AVERAGE('[2]Cp, Winter'!S$2:S$4)</f>
        <v>41.43333333333333</v>
      </c>
      <c r="T28" s="4">
        <f>AVERAGE('[2]Cp, Winter'!T$2:T$4)</f>
        <v>44.91</v>
      </c>
      <c r="U28" s="4">
        <f>AVERAGE('[2]Cp, Winter'!U$2:U$4)</f>
        <v>47.34</v>
      </c>
      <c r="V28" s="4">
        <f>AVERAGE('[2]Cp, Winter'!V$2:V$4)</f>
        <v>48.199999999999996</v>
      </c>
      <c r="W28" s="4">
        <f>AVERAGE('[2]Cp, Winter'!W$2:W$4)</f>
        <v>46.69</v>
      </c>
      <c r="X28" s="4">
        <f>AVERAGE('[2]Cp, Winter'!X$2:X$4)</f>
        <v>43.093333333333334</v>
      </c>
      <c r="Y28" s="4">
        <f>AVERAGE('[2]Cp, Winter'!Y$2:Y$4)</f>
        <v>41.589999999999996</v>
      </c>
    </row>
    <row r="29" spans="1:25" x14ac:dyDescent="0.3">
      <c r="A29">
        <v>55</v>
      </c>
      <c r="B29" s="4">
        <f>AVERAGE('[2]Cp, Winter'!B$2:B$4)</f>
        <v>37.29666666666666</v>
      </c>
      <c r="C29" s="4">
        <f>AVERAGE('[2]Cp, Winter'!C$2:C$4)</f>
        <v>34.636666666666663</v>
      </c>
      <c r="D29" s="4">
        <f>AVERAGE('[2]Cp, Winter'!D$2:D$4)</f>
        <v>31.439999999999998</v>
      </c>
      <c r="E29" s="4">
        <f>AVERAGE('[2]Cp, Winter'!E$2:E$4)</f>
        <v>28.98</v>
      </c>
      <c r="F29" s="4">
        <f>AVERAGE('[2]Cp, Winter'!F$2:F$4)</f>
        <v>27.560000000000002</v>
      </c>
      <c r="G29" s="4">
        <f>AVERAGE('[2]Cp, Winter'!G$2:G$4)</f>
        <v>28.186666666666667</v>
      </c>
      <c r="H29" s="4">
        <f>AVERAGE('[2]Cp, Winter'!H$2:H$4)</f>
        <v>32.270000000000003</v>
      </c>
      <c r="I29" s="4">
        <f>AVERAGE('[2]Cp, Winter'!I$2:I$4)</f>
        <v>33.583333333333336</v>
      </c>
      <c r="J29" s="4">
        <f>AVERAGE('[2]Cp, Winter'!J$2:J$4)</f>
        <v>35.919999999999995</v>
      </c>
      <c r="K29" s="4">
        <f>AVERAGE('[2]Cp, Winter'!K$2:K$4)</f>
        <v>38.199999999999996</v>
      </c>
      <c r="L29" s="4">
        <f>AVERAGE('[2]Cp, Winter'!L$2:L$4)</f>
        <v>38.113333333333337</v>
      </c>
      <c r="M29" s="4">
        <f>AVERAGE('[2]Cp, Winter'!M$2:M$4)</f>
        <v>36.923333333333332</v>
      </c>
      <c r="N29" s="4">
        <f>AVERAGE('[2]Cp, Winter'!N$2:N$4)</f>
        <v>37.586666666666666</v>
      </c>
      <c r="O29" s="4">
        <f>AVERAGE('[2]Cp, Winter'!O$2:O$4)</f>
        <v>36.353333333333332</v>
      </c>
      <c r="P29" s="4">
        <f>AVERAGE('[2]Cp, Winter'!P$2:P$4)</f>
        <v>35.553333333333335</v>
      </c>
      <c r="Q29" s="4">
        <f>AVERAGE('[2]Cp, Winter'!Q$2:Q$4)</f>
        <v>34.606666666666662</v>
      </c>
      <c r="R29" s="4">
        <f>AVERAGE('[2]Cp, Winter'!R$2:R$4)</f>
        <v>36.653333333333336</v>
      </c>
      <c r="S29" s="4">
        <f>AVERAGE('[2]Cp, Winter'!S$2:S$4)</f>
        <v>41.43333333333333</v>
      </c>
      <c r="T29" s="4">
        <f>AVERAGE('[2]Cp, Winter'!T$2:T$4)</f>
        <v>44.91</v>
      </c>
      <c r="U29" s="4">
        <f>AVERAGE('[2]Cp, Winter'!U$2:U$4)</f>
        <v>47.34</v>
      </c>
      <c r="V29" s="4">
        <f>AVERAGE('[2]Cp, Winter'!V$2:V$4)</f>
        <v>48.199999999999996</v>
      </c>
      <c r="W29" s="4">
        <f>AVERAGE('[2]Cp, Winter'!W$2:W$4)</f>
        <v>46.69</v>
      </c>
      <c r="X29" s="4">
        <f>AVERAGE('[2]Cp, Winter'!X$2:X$4)</f>
        <v>43.093333333333334</v>
      </c>
      <c r="Y29" s="4">
        <f>AVERAGE('[2]Cp, Winter'!Y$2:Y$4)</f>
        <v>41.589999999999996</v>
      </c>
    </row>
    <row r="30" spans="1:25" x14ac:dyDescent="0.3">
      <c r="A30">
        <v>68</v>
      </c>
      <c r="B30" s="4">
        <f>AVERAGE('[2]Cp, Winter'!B$2:B$4)</f>
        <v>37.29666666666666</v>
      </c>
      <c r="C30" s="4">
        <f>AVERAGE('[2]Cp, Winter'!C$2:C$4)</f>
        <v>34.636666666666663</v>
      </c>
      <c r="D30" s="4">
        <f>AVERAGE('[2]Cp, Winter'!D$2:D$4)</f>
        <v>31.439999999999998</v>
      </c>
      <c r="E30" s="4">
        <f>AVERAGE('[2]Cp, Winter'!E$2:E$4)</f>
        <v>28.98</v>
      </c>
      <c r="F30" s="4">
        <f>AVERAGE('[2]Cp, Winter'!F$2:F$4)</f>
        <v>27.560000000000002</v>
      </c>
      <c r="G30" s="4">
        <f>AVERAGE('[2]Cp, Winter'!G$2:G$4)</f>
        <v>28.186666666666667</v>
      </c>
      <c r="H30" s="4">
        <f>AVERAGE('[2]Cp, Winter'!H$2:H$4)</f>
        <v>32.270000000000003</v>
      </c>
      <c r="I30" s="4">
        <f>AVERAGE('[2]Cp, Winter'!I$2:I$4)</f>
        <v>33.583333333333336</v>
      </c>
      <c r="J30" s="4">
        <f>AVERAGE('[2]Cp, Winter'!J$2:J$4)</f>
        <v>35.919999999999995</v>
      </c>
      <c r="K30" s="4">
        <f>AVERAGE('[2]Cp, Winter'!K$2:K$4)</f>
        <v>38.199999999999996</v>
      </c>
      <c r="L30" s="4">
        <f>AVERAGE('[2]Cp, Winter'!L$2:L$4)</f>
        <v>38.113333333333337</v>
      </c>
      <c r="M30" s="4">
        <f>AVERAGE('[2]Cp, Winter'!M$2:M$4)</f>
        <v>36.923333333333332</v>
      </c>
      <c r="N30" s="4">
        <f>AVERAGE('[2]Cp, Winter'!N$2:N$4)</f>
        <v>37.586666666666666</v>
      </c>
      <c r="O30" s="4">
        <f>AVERAGE('[2]Cp, Winter'!O$2:O$4)</f>
        <v>36.353333333333332</v>
      </c>
      <c r="P30" s="4">
        <f>AVERAGE('[2]Cp, Winter'!P$2:P$4)</f>
        <v>35.553333333333335</v>
      </c>
      <c r="Q30" s="4">
        <f>AVERAGE('[2]Cp, Winter'!Q$2:Q$4)</f>
        <v>34.606666666666662</v>
      </c>
      <c r="R30" s="4">
        <f>AVERAGE('[2]Cp, Winter'!R$2:R$4)</f>
        <v>36.653333333333336</v>
      </c>
      <c r="S30" s="4">
        <f>AVERAGE('[2]Cp, Winter'!S$2:S$4)</f>
        <v>41.43333333333333</v>
      </c>
      <c r="T30" s="4">
        <f>AVERAGE('[2]Cp, Winter'!T$2:T$4)</f>
        <v>44.91</v>
      </c>
      <c r="U30" s="4">
        <f>AVERAGE('[2]Cp, Winter'!U$2:U$4)</f>
        <v>47.34</v>
      </c>
      <c r="V30" s="4">
        <f>AVERAGE('[2]Cp, Winter'!V$2:V$4)</f>
        <v>48.199999999999996</v>
      </c>
      <c r="W30" s="4">
        <f>AVERAGE('[2]Cp, Winter'!W$2:W$4)</f>
        <v>46.69</v>
      </c>
      <c r="X30" s="4">
        <f>AVERAGE('[2]Cp, Winter'!X$2:X$4)</f>
        <v>43.093333333333334</v>
      </c>
      <c r="Y30" s="4">
        <f>AVERAGE('[2]Cp, Winter'!Y$2:Y$4)</f>
        <v>41.589999999999996</v>
      </c>
    </row>
    <row r="31" spans="1:25" x14ac:dyDescent="0.3">
      <c r="A31">
        <v>72</v>
      </c>
      <c r="B31" s="4">
        <f>AVERAGE('[2]Cp, Winter'!B$2:B$4)</f>
        <v>37.29666666666666</v>
      </c>
      <c r="C31" s="4">
        <f>AVERAGE('[2]Cp, Winter'!C$2:C$4)</f>
        <v>34.636666666666663</v>
      </c>
      <c r="D31" s="4">
        <f>AVERAGE('[2]Cp, Winter'!D$2:D$4)</f>
        <v>31.439999999999998</v>
      </c>
      <c r="E31" s="4">
        <f>AVERAGE('[2]Cp, Winter'!E$2:E$4)</f>
        <v>28.98</v>
      </c>
      <c r="F31" s="4">
        <f>AVERAGE('[2]Cp, Winter'!F$2:F$4)</f>
        <v>27.560000000000002</v>
      </c>
      <c r="G31" s="4">
        <f>AVERAGE('[2]Cp, Winter'!G$2:G$4)</f>
        <v>28.186666666666667</v>
      </c>
      <c r="H31" s="4">
        <f>AVERAGE('[2]Cp, Winter'!H$2:H$4)</f>
        <v>32.270000000000003</v>
      </c>
      <c r="I31" s="4">
        <f>AVERAGE('[2]Cp, Winter'!I$2:I$4)</f>
        <v>33.583333333333336</v>
      </c>
      <c r="J31" s="4">
        <f>AVERAGE('[2]Cp, Winter'!J$2:J$4)</f>
        <v>35.919999999999995</v>
      </c>
      <c r="K31" s="4">
        <f>AVERAGE('[2]Cp, Winter'!K$2:K$4)</f>
        <v>38.199999999999996</v>
      </c>
      <c r="L31" s="4">
        <f>AVERAGE('[2]Cp, Winter'!L$2:L$4)</f>
        <v>38.113333333333337</v>
      </c>
      <c r="M31" s="4">
        <f>AVERAGE('[2]Cp, Winter'!M$2:M$4)</f>
        <v>36.923333333333332</v>
      </c>
      <c r="N31" s="4">
        <f>AVERAGE('[2]Cp, Winter'!N$2:N$4)</f>
        <v>37.586666666666666</v>
      </c>
      <c r="O31" s="4">
        <f>AVERAGE('[2]Cp, Winter'!O$2:O$4)</f>
        <v>36.353333333333332</v>
      </c>
      <c r="P31" s="4">
        <f>AVERAGE('[2]Cp, Winter'!P$2:P$4)</f>
        <v>35.553333333333335</v>
      </c>
      <c r="Q31" s="4">
        <f>AVERAGE('[2]Cp, Winter'!Q$2:Q$4)</f>
        <v>34.606666666666662</v>
      </c>
      <c r="R31" s="4">
        <f>AVERAGE('[2]Cp, Winter'!R$2:R$4)</f>
        <v>36.653333333333336</v>
      </c>
      <c r="S31" s="4">
        <f>AVERAGE('[2]Cp, Winter'!S$2:S$4)</f>
        <v>41.43333333333333</v>
      </c>
      <c r="T31" s="4">
        <f>AVERAGE('[2]Cp, Winter'!T$2:T$4)</f>
        <v>44.91</v>
      </c>
      <c r="U31" s="4">
        <f>AVERAGE('[2]Cp, Winter'!U$2:U$4)</f>
        <v>47.34</v>
      </c>
      <c r="V31" s="4">
        <f>AVERAGE('[2]Cp, Winter'!V$2:V$4)</f>
        <v>48.199999999999996</v>
      </c>
      <c r="W31" s="4">
        <f>AVERAGE('[2]Cp, Winter'!W$2:W$4)</f>
        <v>46.69</v>
      </c>
      <c r="X31" s="4">
        <f>AVERAGE('[2]Cp, Winter'!X$2:X$4)</f>
        <v>43.093333333333334</v>
      </c>
      <c r="Y31" s="4">
        <f>AVERAGE('[2]Cp, Winter'!Y$2:Y$4)</f>
        <v>41.589999999999996</v>
      </c>
    </row>
    <row r="32" spans="1:25" x14ac:dyDescent="0.3">
      <c r="A32">
        <v>103</v>
      </c>
      <c r="B32" s="4">
        <f>AVERAGE('[2]Cp, Winter'!B$2:B$4)</f>
        <v>37.29666666666666</v>
      </c>
      <c r="C32" s="4">
        <f>AVERAGE('[2]Cp, Winter'!C$2:C$4)</f>
        <v>34.636666666666663</v>
      </c>
      <c r="D32" s="4">
        <f>AVERAGE('[2]Cp, Winter'!D$2:D$4)</f>
        <v>31.439999999999998</v>
      </c>
      <c r="E32" s="4">
        <f>AVERAGE('[2]Cp, Winter'!E$2:E$4)</f>
        <v>28.98</v>
      </c>
      <c r="F32" s="4">
        <f>AVERAGE('[2]Cp, Winter'!F$2:F$4)</f>
        <v>27.560000000000002</v>
      </c>
      <c r="G32" s="4">
        <f>AVERAGE('[2]Cp, Winter'!G$2:G$4)</f>
        <v>28.186666666666667</v>
      </c>
      <c r="H32" s="4">
        <f>AVERAGE('[2]Cp, Winter'!H$2:H$4)</f>
        <v>32.270000000000003</v>
      </c>
      <c r="I32" s="4">
        <f>AVERAGE('[2]Cp, Winter'!I$2:I$4)</f>
        <v>33.583333333333336</v>
      </c>
      <c r="J32" s="4">
        <f>AVERAGE('[2]Cp, Winter'!J$2:J$4)</f>
        <v>35.919999999999995</v>
      </c>
      <c r="K32" s="4">
        <f>AVERAGE('[2]Cp, Winter'!K$2:K$4)</f>
        <v>38.199999999999996</v>
      </c>
      <c r="L32" s="4">
        <f>AVERAGE('[2]Cp, Winter'!L$2:L$4)</f>
        <v>38.113333333333337</v>
      </c>
      <c r="M32" s="4">
        <f>AVERAGE('[2]Cp, Winter'!M$2:M$4)</f>
        <v>36.923333333333332</v>
      </c>
      <c r="N32" s="4">
        <f>AVERAGE('[2]Cp, Winter'!N$2:N$4)</f>
        <v>37.586666666666666</v>
      </c>
      <c r="O32" s="4">
        <f>AVERAGE('[2]Cp, Winter'!O$2:O$4)</f>
        <v>36.353333333333332</v>
      </c>
      <c r="P32" s="4">
        <f>AVERAGE('[2]Cp, Winter'!P$2:P$4)</f>
        <v>35.553333333333335</v>
      </c>
      <c r="Q32" s="4">
        <f>AVERAGE('[2]Cp, Winter'!Q$2:Q$4)</f>
        <v>34.606666666666662</v>
      </c>
      <c r="R32" s="4">
        <f>AVERAGE('[2]Cp, Winter'!R$2:R$4)</f>
        <v>36.653333333333336</v>
      </c>
      <c r="S32" s="4">
        <f>AVERAGE('[2]Cp, Winter'!S$2:S$4)</f>
        <v>41.43333333333333</v>
      </c>
      <c r="T32" s="4">
        <f>AVERAGE('[2]Cp, Winter'!T$2:T$4)</f>
        <v>44.91</v>
      </c>
      <c r="U32" s="4">
        <f>AVERAGE('[2]Cp, Winter'!U$2:U$4)</f>
        <v>47.34</v>
      </c>
      <c r="V32" s="4">
        <f>AVERAGE('[2]Cp, Winter'!V$2:V$4)</f>
        <v>48.199999999999996</v>
      </c>
      <c r="W32" s="4">
        <f>AVERAGE('[2]Cp, Winter'!W$2:W$4)</f>
        <v>46.69</v>
      </c>
      <c r="X32" s="4">
        <f>AVERAGE('[2]Cp, Winter'!X$2:X$4)</f>
        <v>43.093333333333334</v>
      </c>
      <c r="Y32" s="4">
        <f>AVERAGE('[2]Cp, Winter'!Y$2:Y$4)</f>
        <v>41.589999999999996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38"/>
  <sheetViews>
    <sheetView topLeftCell="A9" zoomScale="85" zoomScaleNormal="85" workbookViewId="0">
      <selection activeCell="A16" sqref="A16:A38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6">
        <v>1</v>
      </c>
      <c r="B16" s="7">
        <f>VLOOKUP($A16,'PV installed'!$A$2:$B$1048576,2,FALSE)*'PV Profile'!B$2</f>
        <v>1.01385E-2</v>
      </c>
      <c r="C16" s="7">
        <f>VLOOKUP($A16,'PV installed'!$A$2:$B$1048576,2,FALSE)*'PV Profile'!C$2</f>
        <v>1.01385E-2</v>
      </c>
      <c r="D16" s="7">
        <f>VLOOKUP($A16,'PV installed'!$A$2:$B$1048576,2,FALSE)*'PV Profile'!D$2</f>
        <v>1.01385E-2</v>
      </c>
      <c r="E16" s="7">
        <f>VLOOKUP($A16,'PV installed'!$A$2:$B$1048576,2,FALSE)*'PV Profile'!E$2</f>
        <v>1.01385E-2</v>
      </c>
      <c r="F16" s="7">
        <f>VLOOKUP($A16,'PV installed'!$A$2:$B$1048576,2,FALSE)*'PV Profile'!F$2</f>
        <v>1.01385E-2</v>
      </c>
      <c r="G16" s="7">
        <f>VLOOKUP($A16,'PV installed'!$A$2:$B$1048576,2,FALSE)*'PV Profile'!G$2</f>
        <v>1.01385E-2</v>
      </c>
      <c r="H16" s="7">
        <f>VLOOKUP($A16,'PV installed'!$A$2:$B$1048576,2,FALSE)*'PV Profile'!H$2</f>
        <v>0.13626143999999998</v>
      </c>
      <c r="I16" s="7">
        <f>VLOOKUP($A16,'PV installed'!$A$2:$B$1048576,2,FALSE)*'PV Profile'!I$2</f>
        <v>0.36336384000000005</v>
      </c>
      <c r="J16" s="7">
        <f>VLOOKUP($A16,'PV installed'!$A$2:$B$1048576,2,FALSE)*'PV Profile'!J$2</f>
        <v>0.62209835999999996</v>
      </c>
      <c r="K16" s="7">
        <f>VLOOKUP($A16,'PV installed'!$A$2:$B$1048576,2,FALSE)*'PV Profile'!K$2</f>
        <v>0.88732151999999986</v>
      </c>
      <c r="L16" s="7">
        <f>VLOOKUP($A16,'PV installed'!$A$2:$B$1048576,2,FALSE)*'PV Profile'!L$2</f>
        <v>1.1282122799999998</v>
      </c>
      <c r="M16" s="7">
        <f>VLOOKUP($A16,'PV installed'!$A$2:$B$1048576,2,FALSE)*'PV Profile'!M$2</f>
        <v>1.3125302099999998</v>
      </c>
      <c r="N16" s="7">
        <f>VLOOKUP($A16,'PV installed'!$A$2:$B$1048576,2,FALSE)*'PV Profile'!N$2</f>
        <v>1.4147262899999999</v>
      </c>
      <c r="O16" s="7">
        <f>VLOOKUP($A16,'PV installed'!$A$2:$B$1048576,2,FALSE)*'PV Profile'!O$2</f>
        <v>1.4193899999999997</v>
      </c>
      <c r="P16" s="7">
        <f>VLOOKUP($A16,'PV installed'!$A$2:$B$1048576,2,FALSE)*'PV Profile'!P$2</f>
        <v>1.3261158</v>
      </c>
      <c r="Q16" s="7">
        <f>VLOOKUP($A16,'PV installed'!$A$2:$B$1048576,2,FALSE)*'PV Profile'!Q$2</f>
        <v>1.1484892799999999</v>
      </c>
      <c r="R16" s="7">
        <f>VLOOKUP($A16,'PV installed'!$A$2:$B$1048576,2,FALSE)*'PV Profile'!R$2</f>
        <v>0.9116539199999999</v>
      </c>
      <c r="S16" s="7">
        <f>VLOOKUP($A16,'PV installed'!$A$2:$B$1048576,2,FALSE)*'PV Profile'!S$2</f>
        <v>0.64744460999999986</v>
      </c>
      <c r="T16" s="7">
        <f>VLOOKUP($A16,'PV installed'!$A$2:$B$1048576,2,FALSE)*'PV Profile'!T$2</f>
        <v>0.38688515999999989</v>
      </c>
      <c r="U16" s="7">
        <f>VLOOKUP($A16,'PV installed'!$A$2:$B$1048576,2,FALSE)*'PV Profile'!U$2</f>
        <v>0.15593013</v>
      </c>
      <c r="V16" s="7">
        <f>VLOOKUP($A16,'PV installed'!$A$2:$B$1048576,2,FALSE)*'PV Profile'!V$2</f>
        <v>1.01385E-2</v>
      </c>
      <c r="W16" s="7">
        <f>VLOOKUP($A16,'PV installed'!$A$2:$B$1048576,2,FALSE)*'PV Profile'!W$2</f>
        <v>1.01385E-2</v>
      </c>
      <c r="X16" s="7">
        <f>VLOOKUP($A16,'PV installed'!$A$2:$B$1048576,2,FALSE)*'PV Profile'!X$2</f>
        <v>1.01385E-2</v>
      </c>
      <c r="Y16" s="7">
        <f>VLOOKUP($A16,'PV installed'!$A$2:$B$1048576,2,FALSE)*'PV Profile'!Y$2</f>
        <v>1.01385E-2</v>
      </c>
    </row>
    <row r="17" spans="1:25" x14ac:dyDescent="0.3">
      <c r="A17" s="6">
        <v>2</v>
      </c>
      <c r="B17" s="7">
        <f>VLOOKUP($A17,'PV installed'!$A$2:$B$1048576,2,FALSE)*'PV Profile'!B$2</f>
        <v>4.3404999999999999E-2</v>
      </c>
      <c r="C17" s="7">
        <f>VLOOKUP($A17,'PV installed'!$A$2:$B$1048576,2,FALSE)*'PV Profile'!C$2</f>
        <v>4.3404999999999999E-2</v>
      </c>
      <c r="D17" s="7">
        <f>VLOOKUP($A17,'PV installed'!$A$2:$B$1048576,2,FALSE)*'PV Profile'!D$2</f>
        <v>4.3404999999999999E-2</v>
      </c>
      <c r="E17" s="7">
        <f>VLOOKUP($A17,'PV installed'!$A$2:$B$1048576,2,FALSE)*'PV Profile'!E$2</f>
        <v>4.3404999999999999E-2</v>
      </c>
      <c r="F17" s="7">
        <f>VLOOKUP($A17,'PV installed'!$A$2:$B$1048576,2,FALSE)*'PV Profile'!F$2</f>
        <v>4.3404999999999999E-2</v>
      </c>
      <c r="G17" s="7">
        <f>VLOOKUP($A17,'PV installed'!$A$2:$B$1048576,2,FALSE)*'PV Profile'!G$2</f>
        <v>4.3404999999999999E-2</v>
      </c>
      <c r="H17" s="7">
        <f>VLOOKUP($A17,'PV installed'!$A$2:$B$1048576,2,FALSE)*'PV Profile'!H$2</f>
        <v>0.58336319999999986</v>
      </c>
      <c r="I17" s="7">
        <f>VLOOKUP($A17,'PV installed'!$A$2:$B$1048576,2,FALSE)*'PV Profile'!I$2</f>
        <v>1.5556352</v>
      </c>
      <c r="J17" s="7">
        <f>VLOOKUP($A17,'PV installed'!$A$2:$B$1048576,2,FALSE)*'PV Profile'!J$2</f>
        <v>2.6633307999999998</v>
      </c>
      <c r="K17" s="7">
        <f>VLOOKUP($A17,'PV installed'!$A$2:$B$1048576,2,FALSE)*'PV Profile'!K$2</f>
        <v>3.7988055999999997</v>
      </c>
      <c r="L17" s="7">
        <f>VLOOKUP($A17,'PV installed'!$A$2:$B$1048576,2,FALSE)*'PV Profile'!L$2</f>
        <v>4.8301083999999994</v>
      </c>
      <c r="M17" s="7">
        <f>VLOOKUP($A17,'PV installed'!$A$2:$B$1048576,2,FALSE)*'PV Profile'!M$2</f>
        <v>5.619211299999999</v>
      </c>
      <c r="N17" s="7">
        <f>VLOOKUP($A17,'PV installed'!$A$2:$B$1048576,2,FALSE)*'PV Profile'!N$2</f>
        <v>6.0567336999999997</v>
      </c>
      <c r="O17" s="7">
        <f>VLOOKUP($A17,'PV installed'!$A$2:$B$1048576,2,FALSE)*'PV Profile'!O$2</f>
        <v>6.0766999999999989</v>
      </c>
      <c r="P17" s="7">
        <f>VLOOKUP($A17,'PV installed'!$A$2:$B$1048576,2,FALSE)*'PV Profile'!P$2</f>
        <v>5.6773739999999995</v>
      </c>
      <c r="Q17" s="7">
        <f>VLOOKUP($A17,'PV installed'!$A$2:$B$1048576,2,FALSE)*'PV Profile'!Q$2</f>
        <v>4.9169183999999992</v>
      </c>
      <c r="R17" s="7">
        <f>VLOOKUP($A17,'PV installed'!$A$2:$B$1048576,2,FALSE)*'PV Profile'!R$2</f>
        <v>3.9029775999999998</v>
      </c>
      <c r="S17" s="7">
        <f>VLOOKUP($A17,'PV installed'!$A$2:$B$1048576,2,FALSE)*'PV Profile'!S$2</f>
        <v>2.7718432999999996</v>
      </c>
      <c r="T17" s="7">
        <f>VLOOKUP($A17,'PV installed'!$A$2:$B$1048576,2,FALSE)*'PV Profile'!T$2</f>
        <v>1.6563347999999996</v>
      </c>
      <c r="U17" s="7">
        <f>VLOOKUP($A17,'PV installed'!$A$2:$B$1048576,2,FALSE)*'PV Profile'!U$2</f>
        <v>0.66756890000000002</v>
      </c>
      <c r="V17" s="7">
        <f>VLOOKUP($A17,'PV installed'!$A$2:$B$1048576,2,FALSE)*'PV Profile'!V$2</f>
        <v>4.3404999999999999E-2</v>
      </c>
      <c r="W17" s="7">
        <f>VLOOKUP($A17,'PV installed'!$A$2:$B$1048576,2,FALSE)*'PV Profile'!W$2</f>
        <v>4.3404999999999999E-2</v>
      </c>
      <c r="X17" s="7">
        <f>VLOOKUP($A17,'PV installed'!$A$2:$B$1048576,2,FALSE)*'PV Profile'!X$2</f>
        <v>4.3404999999999999E-2</v>
      </c>
      <c r="Y17" s="7">
        <f>VLOOKUP($A17,'PV installed'!$A$2:$B$1048576,2,FALSE)*'PV Profile'!Y$2</f>
        <v>4.3404999999999999E-2</v>
      </c>
    </row>
    <row r="18" spans="1:25" x14ac:dyDescent="0.3">
      <c r="A18" s="6">
        <v>3</v>
      </c>
      <c r="B18" s="7">
        <f>VLOOKUP($A18,'PV installed'!$A$2:$B$1048576,2,FALSE)*'PV Profile'!B$2</f>
        <v>6.1780500000000002E-2</v>
      </c>
      <c r="C18" s="7">
        <f>VLOOKUP($A18,'PV installed'!$A$2:$B$1048576,2,FALSE)*'PV Profile'!C$2</f>
        <v>6.1780500000000002E-2</v>
      </c>
      <c r="D18" s="7">
        <f>VLOOKUP($A18,'PV installed'!$A$2:$B$1048576,2,FALSE)*'PV Profile'!D$2</f>
        <v>6.1780500000000002E-2</v>
      </c>
      <c r="E18" s="7">
        <f>VLOOKUP($A18,'PV installed'!$A$2:$B$1048576,2,FALSE)*'PV Profile'!E$2</f>
        <v>6.1780500000000002E-2</v>
      </c>
      <c r="F18" s="7">
        <f>VLOOKUP($A18,'PV installed'!$A$2:$B$1048576,2,FALSE)*'PV Profile'!F$2</f>
        <v>6.1780500000000002E-2</v>
      </c>
      <c r="G18" s="7">
        <f>VLOOKUP($A18,'PV installed'!$A$2:$B$1048576,2,FALSE)*'PV Profile'!G$2</f>
        <v>6.1780500000000002E-2</v>
      </c>
      <c r="H18" s="7">
        <f>VLOOKUP($A18,'PV installed'!$A$2:$B$1048576,2,FALSE)*'PV Profile'!H$2</f>
        <v>0.83032991999999994</v>
      </c>
      <c r="I18" s="7">
        <f>VLOOKUP($A18,'PV installed'!$A$2:$B$1048576,2,FALSE)*'PV Profile'!I$2</f>
        <v>2.2142131200000001</v>
      </c>
      <c r="J18" s="7">
        <f>VLOOKUP($A18,'PV installed'!$A$2:$B$1048576,2,FALSE)*'PV Profile'!J$2</f>
        <v>3.7908514800000002</v>
      </c>
      <c r="K18" s="7">
        <f>VLOOKUP($A18,'PV installed'!$A$2:$B$1048576,2,FALSE)*'PV Profile'!K$2</f>
        <v>5.4070293600000001</v>
      </c>
      <c r="L18" s="7">
        <f>VLOOKUP($A18,'PV installed'!$A$2:$B$1048576,2,FALSE)*'PV Profile'!L$2</f>
        <v>6.8749340400000003</v>
      </c>
      <c r="M18" s="7">
        <f>VLOOKUP($A18,'PV installed'!$A$2:$B$1048576,2,FALSE)*'PV Profile'!M$2</f>
        <v>7.9981035299999999</v>
      </c>
      <c r="N18" s="7">
        <f>VLOOKUP($A18,'PV installed'!$A$2:$B$1048576,2,FALSE)*'PV Profile'!N$2</f>
        <v>8.6208509699999993</v>
      </c>
      <c r="O18" s="7">
        <f>VLOOKUP($A18,'PV installed'!$A$2:$B$1048576,2,FALSE)*'PV Profile'!O$2</f>
        <v>8.6492699999999996</v>
      </c>
      <c r="P18" s="7">
        <f>VLOOKUP($A18,'PV installed'!$A$2:$B$1048576,2,FALSE)*'PV Profile'!P$2</f>
        <v>8.0808894000000002</v>
      </c>
      <c r="Q18" s="7">
        <f>VLOOKUP($A18,'PV installed'!$A$2:$B$1048576,2,FALSE)*'PV Profile'!Q$2</f>
        <v>6.9984950399999999</v>
      </c>
      <c r="R18" s="7">
        <f>VLOOKUP($A18,'PV installed'!$A$2:$B$1048576,2,FALSE)*'PV Profile'!R$2</f>
        <v>5.5553025599999994</v>
      </c>
      <c r="S18" s="7">
        <f>VLOOKUP($A18,'PV installed'!$A$2:$B$1048576,2,FALSE)*'PV Profile'!S$2</f>
        <v>3.9453027299999994</v>
      </c>
      <c r="T18" s="7">
        <f>VLOOKUP($A18,'PV installed'!$A$2:$B$1048576,2,FALSE)*'PV Profile'!T$2</f>
        <v>2.3575438799999997</v>
      </c>
      <c r="U18" s="7">
        <f>VLOOKUP($A18,'PV installed'!$A$2:$B$1048576,2,FALSE)*'PV Profile'!U$2</f>
        <v>0.95018409000000015</v>
      </c>
      <c r="V18" s="7">
        <f>VLOOKUP($A18,'PV installed'!$A$2:$B$1048576,2,FALSE)*'PV Profile'!V$2</f>
        <v>6.1780500000000002E-2</v>
      </c>
      <c r="W18" s="7">
        <f>VLOOKUP($A18,'PV installed'!$A$2:$B$1048576,2,FALSE)*'PV Profile'!W$2</f>
        <v>6.1780500000000002E-2</v>
      </c>
      <c r="X18" s="7">
        <f>VLOOKUP($A18,'PV installed'!$A$2:$B$1048576,2,FALSE)*'PV Profile'!X$2</f>
        <v>6.1780500000000002E-2</v>
      </c>
      <c r="Y18" s="7">
        <f>VLOOKUP($A18,'PV installed'!$A$2:$B$1048576,2,FALSE)*'PV Profile'!Y$2</f>
        <v>6.1780500000000002E-2</v>
      </c>
    </row>
    <row r="19" spans="1:25" x14ac:dyDescent="0.3">
      <c r="A19" s="6">
        <v>4</v>
      </c>
      <c r="B19" s="7">
        <f>VLOOKUP($A19,'PV installed'!$A$2:$B$1048576,2,FALSE)*'PV Profile'!B$2</f>
        <v>8.9978000000000002E-2</v>
      </c>
      <c r="C19" s="7">
        <f>VLOOKUP($A19,'PV installed'!$A$2:$B$1048576,2,FALSE)*'PV Profile'!C$2</f>
        <v>8.9978000000000002E-2</v>
      </c>
      <c r="D19" s="7">
        <f>VLOOKUP($A19,'PV installed'!$A$2:$B$1048576,2,FALSE)*'PV Profile'!D$2</f>
        <v>8.9978000000000002E-2</v>
      </c>
      <c r="E19" s="7">
        <f>VLOOKUP($A19,'PV installed'!$A$2:$B$1048576,2,FALSE)*'PV Profile'!E$2</f>
        <v>8.9978000000000002E-2</v>
      </c>
      <c r="F19" s="7">
        <f>VLOOKUP($A19,'PV installed'!$A$2:$B$1048576,2,FALSE)*'PV Profile'!F$2</f>
        <v>8.9978000000000002E-2</v>
      </c>
      <c r="G19" s="7">
        <f>VLOOKUP($A19,'PV installed'!$A$2:$B$1048576,2,FALSE)*'PV Profile'!G$2</f>
        <v>8.9978000000000002E-2</v>
      </c>
      <c r="H19" s="7">
        <f>VLOOKUP($A19,'PV installed'!$A$2:$B$1048576,2,FALSE)*'PV Profile'!H$2</f>
        <v>1.20930432</v>
      </c>
      <c r="I19" s="7">
        <f>VLOOKUP($A19,'PV installed'!$A$2:$B$1048576,2,FALSE)*'PV Profile'!I$2</f>
        <v>3.2248115200000003</v>
      </c>
      <c r="J19" s="7">
        <f>VLOOKUP($A19,'PV installed'!$A$2:$B$1048576,2,FALSE)*'PV Profile'!J$2</f>
        <v>5.5210500800000002</v>
      </c>
      <c r="K19" s="7">
        <f>VLOOKUP($A19,'PV installed'!$A$2:$B$1048576,2,FALSE)*'PV Profile'!K$2</f>
        <v>7.8748745599999994</v>
      </c>
      <c r="L19" s="7">
        <f>VLOOKUP($A19,'PV installed'!$A$2:$B$1048576,2,FALSE)*'PV Profile'!L$2</f>
        <v>10.01275184</v>
      </c>
      <c r="M19" s="7">
        <f>VLOOKUP($A19,'PV installed'!$A$2:$B$1048576,2,FALSE)*'PV Profile'!M$2</f>
        <v>11.648551879999999</v>
      </c>
      <c r="N19" s="7">
        <f>VLOOKUP($A19,'PV installed'!$A$2:$B$1048576,2,FALSE)*'PV Profile'!N$2</f>
        <v>12.55553012</v>
      </c>
      <c r="O19" s="7">
        <f>VLOOKUP($A19,'PV installed'!$A$2:$B$1048576,2,FALSE)*'PV Profile'!O$2</f>
        <v>12.596919999999999</v>
      </c>
      <c r="P19" s="7">
        <f>VLOOKUP($A19,'PV installed'!$A$2:$B$1048576,2,FALSE)*'PV Profile'!P$2</f>
        <v>11.769122400000001</v>
      </c>
      <c r="Q19" s="7">
        <f>VLOOKUP($A19,'PV installed'!$A$2:$B$1048576,2,FALSE)*'PV Profile'!Q$2</f>
        <v>10.192707840000001</v>
      </c>
      <c r="R19" s="7">
        <f>VLOOKUP($A19,'PV installed'!$A$2:$B$1048576,2,FALSE)*'PV Profile'!R$2</f>
        <v>8.090821759999999</v>
      </c>
      <c r="S19" s="7">
        <f>VLOOKUP($A19,'PV installed'!$A$2:$B$1048576,2,FALSE)*'PV Profile'!S$2</f>
        <v>5.7459950799999993</v>
      </c>
      <c r="T19" s="7">
        <f>VLOOKUP($A19,'PV installed'!$A$2:$B$1048576,2,FALSE)*'PV Profile'!T$2</f>
        <v>3.4335604799999992</v>
      </c>
      <c r="U19" s="7">
        <f>VLOOKUP($A19,'PV installed'!$A$2:$B$1048576,2,FALSE)*'PV Profile'!U$2</f>
        <v>1.3838616400000001</v>
      </c>
      <c r="V19" s="7">
        <f>VLOOKUP($A19,'PV installed'!$A$2:$B$1048576,2,FALSE)*'PV Profile'!V$2</f>
        <v>8.9978000000000002E-2</v>
      </c>
      <c r="W19" s="7">
        <f>VLOOKUP($A19,'PV installed'!$A$2:$B$1048576,2,FALSE)*'PV Profile'!W$2</f>
        <v>8.9978000000000002E-2</v>
      </c>
      <c r="X19" s="7">
        <f>VLOOKUP($A19,'PV installed'!$A$2:$B$1048576,2,FALSE)*'PV Profile'!X$2</f>
        <v>8.9978000000000002E-2</v>
      </c>
      <c r="Y19" s="7">
        <f>VLOOKUP($A19,'PV installed'!$A$2:$B$1048576,2,FALSE)*'PV Profile'!Y$2</f>
        <v>8.9978000000000002E-2</v>
      </c>
    </row>
    <row r="20" spans="1:25" x14ac:dyDescent="0.3">
      <c r="A20" s="6">
        <v>5</v>
      </c>
      <c r="B20" s="7">
        <f>VLOOKUP($A20,'PV installed'!$A$2:$B$1048576,2,FALSE)*'PV Profile'!B$2</f>
        <v>2.1226999999999999E-2</v>
      </c>
      <c r="C20" s="7">
        <f>VLOOKUP($A20,'PV installed'!$A$2:$B$1048576,2,FALSE)*'PV Profile'!C$2</f>
        <v>2.1226999999999999E-2</v>
      </c>
      <c r="D20" s="7">
        <f>VLOOKUP($A20,'PV installed'!$A$2:$B$1048576,2,FALSE)*'PV Profile'!D$2</f>
        <v>2.1226999999999999E-2</v>
      </c>
      <c r="E20" s="7">
        <f>VLOOKUP($A20,'PV installed'!$A$2:$B$1048576,2,FALSE)*'PV Profile'!E$2</f>
        <v>2.1226999999999999E-2</v>
      </c>
      <c r="F20" s="7">
        <f>VLOOKUP($A20,'PV installed'!$A$2:$B$1048576,2,FALSE)*'PV Profile'!F$2</f>
        <v>2.1226999999999999E-2</v>
      </c>
      <c r="G20" s="7">
        <f>VLOOKUP($A20,'PV installed'!$A$2:$B$1048576,2,FALSE)*'PV Profile'!G$2</f>
        <v>2.1226999999999999E-2</v>
      </c>
      <c r="H20" s="7">
        <f>VLOOKUP($A20,'PV installed'!$A$2:$B$1048576,2,FALSE)*'PV Profile'!H$2</f>
        <v>0.28529087999999997</v>
      </c>
      <c r="I20" s="7">
        <f>VLOOKUP($A20,'PV installed'!$A$2:$B$1048576,2,FALSE)*'PV Profile'!I$2</f>
        <v>0.76077568000000018</v>
      </c>
      <c r="J20" s="7">
        <f>VLOOKUP($A20,'PV installed'!$A$2:$B$1048576,2,FALSE)*'PV Profile'!J$2</f>
        <v>1.3024887200000002</v>
      </c>
      <c r="K20" s="7">
        <f>VLOOKUP($A20,'PV installed'!$A$2:$B$1048576,2,FALSE)*'PV Profile'!K$2</f>
        <v>1.8577870400000001</v>
      </c>
      <c r="L20" s="7">
        <f>VLOOKUP($A20,'PV installed'!$A$2:$B$1048576,2,FALSE)*'PV Profile'!L$2</f>
        <v>2.3621405600000003</v>
      </c>
      <c r="M20" s="7">
        <f>VLOOKUP($A20,'PV installed'!$A$2:$B$1048576,2,FALSE)*'PV Profile'!M$2</f>
        <v>2.7480474199999998</v>
      </c>
      <c r="N20" s="7">
        <f>VLOOKUP($A20,'PV installed'!$A$2:$B$1048576,2,FALSE)*'PV Profile'!N$2</f>
        <v>2.9620155800000001</v>
      </c>
      <c r="O20" s="7">
        <f>VLOOKUP($A20,'PV installed'!$A$2:$B$1048576,2,FALSE)*'PV Profile'!O$2</f>
        <v>2.9717799999999999</v>
      </c>
      <c r="P20" s="7">
        <f>VLOOKUP($A20,'PV installed'!$A$2:$B$1048576,2,FALSE)*'PV Profile'!P$2</f>
        <v>2.7764915999999999</v>
      </c>
      <c r="Q20" s="7">
        <f>VLOOKUP($A20,'PV installed'!$A$2:$B$1048576,2,FALSE)*'PV Profile'!Q$2</f>
        <v>2.40459456</v>
      </c>
      <c r="R20" s="7">
        <f>VLOOKUP($A20,'PV installed'!$A$2:$B$1048576,2,FALSE)*'PV Profile'!R$2</f>
        <v>1.90873184</v>
      </c>
      <c r="S20" s="7">
        <f>VLOOKUP($A20,'PV installed'!$A$2:$B$1048576,2,FALSE)*'PV Profile'!S$2</f>
        <v>1.35555622</v>
      </c>
      <c r="T20" s="7">
        <f>VLOOKUP($A20,'PV installed'!$A$2:$B$1048576,2,FALSE)*'PV Profile'!T$2</f>
        <v>0.81002231999999985</v>
      </c>
      <c r="U20" s="7">
        <f>VLOOKUP($A20,'PV installed'!$A$2:$B$1048576,2,FALSE)*'PV Profile'!U$2</f>
        <v>0.32647126000000004</v>
      </c>
      <c r="V20" s="7">
        <f>VLOOKUP($A20,'PV installed'!$A$2:$B$1048576,2,FALSE)*'PV Profile'!V$2</f>
        <v>2.1226999999999999E-2</v>
      </c>
      <c r="W20" s="7">
        <f>VLOOKUP($A20,'PV installed'!$A$2:$B$1048576,2,FALSE)*'PV Profile'!W$2</f>
        <v>2.1226999999999999E-2</v>
      </c>
      <c r="X20" s="7">
        <f>VLOOKUP($A20,'PV installed'!$A$2:$B$1048576,2,FALSE)*'PV Profile'!X$2</f>
        <v>2.1226999999999999E-2</v>
      </c>
      <c r="Y20" s="7">
        <f>VLOOKUP($A20,'PV installed'!$A$2:$B$1048576,2,FALSE)*'PV Profile'!Y$2</f>
        <v>2.1226999999999999E-2</v>
      </c>
    </row>
    <row r="21" spans="1:25" x14ac:dyDescent="0.3">
      <c r="A21" s="6">
        <v>9</v>
      </c>
      <c r="B21" s="7">
        <f>VLOOKUP($A21,'PV installed'!$A$2:$B$1048576,2,FALSE)*'PV Profile'!B$2</f>
        <v>0.11801700000000001</v>
      </c>
      <c r="C21" s="7">
        <f>VLOOKUP($A21,'PV installed'!$A$2:$B$1048576,2,FALSE)*'PV Profile'!C$2</f>
        <v>0.11801700000000001</v>
      </c>
      <c r="D21" s="7">
        <f>VLOOKUP($A21,'PV installed'!$A$2:$B$1048576,2,FALSE)*'PV Profile'!D$2</f>
        <v>0.11801700000000001</v>
      </c>
      <c r="E21" s="7">
        <f>VLOOKUP($A21,'PV installed'!$A$2:$B$1048576,2,FALSE)*'PV Profile'!E$2</f>
        <v>0.11801700000000001</v>
      </c>
      <c r="F21" s="7">
        <f>VLOOKUP($A21,'PV installed'!$A$2:$B$1048576,2,FALSE)*'PV Profile'!F$2</f>
        <v>0.11801700000000001</v>
      </c>
      <c r="G21" s="7">
        <f>VLOOKUP($A21,'PV installed'!$A$2:$B$1048576,2,FALSE)*'PV Profile'!G$2</f>
        <v>0.11801700000000001</v>
      </c>
      <c r="H21" s="7">
        <f>VLOOKUP($A21,'PV installed'!$A$2:$B$1048576,2,FALSE)*'PV Profile'!H$2</f>
        <v>1.5861484799999999</v>
      </c>
      <c r="I21" s="7">
        <f>VLOOKUP($A21,'PV installed'!$A$2:$B$1048576,2,FALSE)*'PV Profile'!I$2</f>
        <v>4.2297292800000008</v>
      </c>
      <c r="J21" s="7">
        <f>VLOOKUP($A21,'PV installed'!$A$2:$B$1048576,2,FALSE)*'PV Profile'!J$2</f>
        <v>7.241523120000001</v>
      </c>
      <c r="K21" s="7">
        <f>VLOOKUP($A21,'PV installed'!$A$2:$B$1048576,2,FALSE)*'PV Profile'!K$2</f>
        <v>10.32884784</v>
      </c>
      <c r="L21" s="7">
        <f>VLOOKUP($A21,'PV installed'!$A$2:$B$1048576,2,FALSE)*'PV Profile'!L$2</f>
        <v>13.13293176</v>
      </c>
      <c r="M21" s="7">
        <f>VLOOKUP($A21,'PV installed'!$A$2:$B$1048576,2,FALSE)*'PV Profile'!M$2</f>
        <v>15.27848082</v>
      </c>
      <c r="N21" s="7">
        <f>VLOOKUP($A21,'PV installed'!$A$2:$B$1048576,2,FALSE)*'PV Profile'!N$2</f>
        <v>16.468092179999999</v>
      </c>
      <c r="O21" s="7">
        <f>VLOOKUP($A21,'PV installed'!$A$2:$B$1048576,2,FALSE)*'PV Profile'!O$2</f>
        <v>16.522379999999998</v>
      </c>
      <c r="P21" s="7">
        <f>VLOOKUP($A21,'PV installed'!$A$2:$B$1048576,2,FALSE)*'PV Profile'!P$2</f>
        <v>15.436623600000001</v>
      </c>
      <c r="Q21" s="7">
        <f>VLOOKUP($A21,'PV installed'!$A$2:$B$1048576,2,FALSE)*'PV Profile'!Q$2</f>
        <v>13.36896576</v>
      </c>
      <c r="R21" s="7">
        <f>VLOOKUP($A21,'PV installed'!$A$2:$B$1048576,2,FALSE)*'PV Profile'!R$2</f>
        <v>10.61208864</v>
      </c>
      <c r="S21" s="7">
        <f>VLOOKUP($A21,'PV installed'!$A$2:$B$1048576,2,FALSE)*'PV Profile'!S$2</f>
        <v>7.5365656199999993</v>
      </c>
      <c r="T21" s="7">
        <f>VLOOKUP($A21,'PV installed'!$A$2:$B$1048576,2,FALSE)*'PV Profile'!T$2</f>
        <v>4.5035287199999994</v>
      </c>
      <c r="U21" s="7">
        <f>VLOOKUP($A21,'PV installed'!$A$2:$B$1048576,2,FALSE)*'PV Profile'!U$2</f>
        <v>1.8151014600000004</v>
      </c>
      <c r="V21" s="7">
        <f>VLOOKUP($A21,'PV installed'!$A$2:$B$1048576,2,FALSE)*'PV Profile'!V$2</f>
        <v>0.11801700000000001</v>
      </c>
      <c r="W21" s="7">
        <f>VLOOKUP($A21,'PV installed'!$A$2:$B$1048576,2,FALSE)*'PV Profile'!W$2</f>
        <v>0.11801700000000001</v>
      </c>
      <c r="X21" s="7">
        <f>VLOOKUP($A21,'PV installed'!$A$2:$B$1048576,2,FALSE)*'PV Profile'!X$2</f>
        <v>0.11801700000000001</v>
      </c>
      <c r="Y21" s="7">
        <f>VLOOKUP($A21,'PV installed'!$A$2:$B$1048576,2,FALSE)*'PV Profile'!Y$2</f>
        <v>0.11801700000000001</v>
      </c>
    </row>
    <row r="22" spans="1:25" x14ac:dyDescent="0.3">
      <c r="A22" s="6">
        <v>10</v>
      </c>
      <c r="B22" s="7">
        <f>VLOOKUP($A22,'PV installed'!$A$2:$B$1048576,2,FALSE)*'PV Profile'!B$2</f>
        <v>5.4969000000000004E-2</v>
      </c>
      <c r="C22" s="7">
        <f>VLOOKUP($A22,'PV installed'!$A$2:$B$1048576,2,FALSE)*'PV Profile'!C$2</f>
        <v>5.4969000000000004E-2</v>
      </c>
      <c r="D22" s="7">
        <f>VLOOKUP($A22,'PV installed'!$A$2:$B$1048576,2,FALSE)*'PV Profile'!D$2</f>
        <v>5.4969000000000004E-2</v>
      </c>
      <c r="E22" s="7">
        <f>VLOOKUP($A22,'PV installed'!$A$2:$B$1048576,2,FALSE)*'PV Profile'!E$2</f>
        <v>5.4969000000000004E-2</v>
      </c>
      <c r="F22" s="7">
        <f>VLOOKUP($A22,'PV installed'!$A$2:$B$1048576,2,FALSE)*'PV Profile'!F$2</f>
        <v>5.4969000000000004E-2</v>
      </c>
      <c r="G22" s="7">
        <f>VLOOKUP($A22,'PV installed'!$A$2:$B$1048576,2,FALSE)*'PV Profile'!G$2</f>
        <v>5.4969000000000004E-2</v>
      </c>
      <c r="H22" s="7">
        <f>VLOOKUP($A22,'PV installed'!$A$2:$B$1048576,2,FALSE)*'PV Profile'!H$2</f>
        <v>0.73878336</v>
      </c>
      <c r="I22" s="7">
        <f>VLOOKUP($A22,'PV installed'!$A$2:$B$1048576,2,FALSE)*'PV Profile'!I$2</f>
        <v>1.9700889600000002</v>
      </c>
      <c r="J22" s="7">
        <f>VLOOKUP($A22,'PV installed'!$A$2:$B$1048576,2,FALSE)*'PV Profile'!J$2</f>
        <v>3.3728978400000003</v>
      </c>
      <c r="K22" s="7">
        <f>VLOOKUP($A22,'PV installed'!$A$2:$B$1048576,2,FALSE)*'PV Profile'!K$2</f>
        <v>4.81088688</v>
      </c>
      <c r="L22" s="7">
        <f>VLOOKUP($A22,'PV installed'!$A$2:$B$1048576,2,FALSE)*'PV Profile'!L$2</f>
        <v>6.1169503199999999</v>
      </c>
      <c r="M22" s="7">
        <f>VLOOKUP($A22,'PV installed'!$A$2:$B$1048576,2,FALSE)*'PV Profile'!M$2</f>
        <v>7.1162867399999996</v>
      </c>
      <c r="N22" s="7">
        <f>VLOOKUP($A22,'PV installed'!$A$2:$B$1048576,2,FALSE)*'PV Profile'!N$2</f>
        <v>7.67037426</v>
      </c>
      <c r="O22" s="7">
        <f>VLOOKUP($A22,'PV installed'!$A$2:$B$1048576,2,FALSE)*'PV Profile'!O$2</f>
        <v>7.6956599999999993</v>
      </c>
      <c r="P22" s="7">
        <f>VLOOKUP($A22,'PV installed'!$A$2:$B$1048576,2,FALSE)*'PV Profile'!P$2</f>
        <v>7.1899452000000004</v>
      </c>
      <c r="Q22" s="7">
        <f>VLOOKUP($A22,'PV installed'!$A$2:$B$1048576,2,FALSE)*'PV Profile'!Q$2</f>
        <v>6.2268883200000005</v>
      </c>
      <c r="R22" s="7">
        <f>VLOOKUP($A22,'PV installed'!$A$2:$B$1048576,2,FALSE)*'PV Profile'!R$2</f>
        <v>4.9428124799999997</v>
      </c>
      <c r="S22" s="7">
        <f>VLOOKUP($A22,'PV installed'!$A$2:$B$1048576,2,FALSE)*'PV Profile'!S$2</f>
        <v>3.5103203399999998</v>
      </c>
      <c r="T22" s="7">
        <f>VLOOKUP($A22,'PV installed'!$A$2:$B$1048576,2,FALSE)*'PV Profile'!T$2</f>
        <v>2.0976170399999998</v>
      </c>
      <c r="U22" s="7">
        <f>VLOOKUP($A22,'PV installed'!$A$2:$B$1048576,2,FALSE)*'PV Profile'!U$2</f>
        <v>0.84542322000000014</v>
      </c>
      <c r="V22" s="7">
        <f>VLOOKUP($A22,'PV installed'!$A$2:$B$1048576,2,FALSE)*'PV Profile'!V$2</f>
        <v>5.4969000000000004E-2</v>
      </c>
      <c r="W22" s="7">
        <f>VLOOKUP($A22,'PV installed'!$A$2:$B$1048576,2,FALSE)*'PV Profile'!W$2</f>
        <v>5.4969000000000004E-2</v>
      </c>
      <c r="X22" s="7">
        <f>VLOOKUP($A22,'PV installed'!$A$2:$B$1048576,2,FALSE)*'PV Profile'!X$2</f>
        <v>5.4969000000000004E-2</v>
      </c>
      <c r="Y22" s="7">
        <f>VLOOKUP($A22,'PV installed'!$A$2:$B$1048576,2,FALSE)*'PV Profile'!Y$2</f>
        <v>5.4969000000000004E-2</v>
      </c>
    </row>
    <row r="23" spans="1:25" x14ac:dyDescent="0.3">
      <c r="A23" s="11">
        <v>12</v>
      </c>
      <c r="B23" s="7">
        <f>VLOOKUP($A23,'PV installed'!$A$2:$B$1048576,2,FALSE)*'PV Profile'!B$2</f>
        <v>0.31682399999999999</v>
      </c>
      <c r="C23" s="7">
        <f>VLOOKUP($A23,'PV installed'!$A$2:$B$1048576,2,FALSE)*'PV Profile'!C$2</f>
        <v>0.31682399999999999</v>
      </c>
      <c r="D23" s="7">
        <f>VLOOKUP($A23,'PV installed'!$A$2:$B$1048576,2,FALSE)*'PV Profile'!D$2</f>
        <v>0.31682399999999999</v>
      </c>
      <c r="E23" s="7">
        <f>VLOOKUP($A23,'PV installed'!$A$2:$B$1048576,2,FALSE)*'PV Profile'!E$2</f>
        <v>0.31682399999999999</v>
      </c>
      <c r="F23" s="7">
        <f>VLOOKUP($A23,'PV installed'!$A$2:$B$1048576,2,FALSE)*'PV Profile'!F$2</f>
        <v>0.31682399999999999</v>
      </c>
      <c r="G23" s="7">
        <f>VLOOKUP($A23,'PV installed'!$A$2:$B$1048576,2,FALSE)*'PV Profile'!G$2</f>
        <v>0.31682399999999999</v>
      </c>
      <c r="H23" s="7">
        <f>VLOOKUP($A23,'PV installed'!$A$2:$B$1048576,2,FALSE)*'PV Profile'!H$2</f>
        <v>4.2581145600000001</v>
      </c>
      <c r="I23" s="7">
        <f>VLOOKUP($A23,'PV installed'!$A$2:$B$1048576,2,FALSE)*'PV Profile'!I$2</f>
        <v>11.354972160000003</v>
      </c>
      <c r="J23" s="7">
        <f>VLOOKUP($A23,'PV installed'!$A$2:$B$1048576,2,FALSE)*'PV Profile'!J$2</f>
        <v>19.440320640000003</v>
      </c>
      <c r="K23" s="7">
        <f>VLOOKUP($A23,'PV installed'!$A$2:$B$1048576,2,FALSE)*'PV Profile'!K$2</f>
        <v>27.728436479999999</v>
      </c>
      <c r="L23" s="7">
        <f>VLOOKUP($A23,'PV installed'!$A$2:$B$1048576,2,FALSE)*'PV Profile'!L$2</f>
        <v>35.256174720000004</v>
      </c>
      <c r="M23" s="7">
        <f>VLOOKUP($A23,'PV installed'!$A$2:$B$1048576,2,FALSE)*'PV Profile'!M$2</f>
        <v>41.016035039999998</v>
      </c>
      <c r="N23" s="7">
        <f>VLOOKUP($A23,'PV installed'!$A$2:$B$1048576,2,FALSE)*'PV Profile'!N$2</f>
        <v>44.209620960000002</v>
      </c>
      <c r="O23" s="7">
        <f>VLOOKUP($A23,'PV installed'!$A$2:$B$1048576,2,FALSE)*'PV Profile'!O$2</f>
        <v>44.355359999999997</v>
      </c>
      <c r="P23" s="7">
        <f>VLOOKUP($A23,'PV installed'!$A$2:$B$1048576,2,FALSE)*'PV Profile'!P$2</f>
        <v>41.440579200000002</v>
      </c>
      <c r="Q23" s="7">
        <f>VLOOKUP($A23,'PV installed'!$A$2:$B$1048576,2,FALSE)*'PV Profile'!Q$2</f>
        <v>35.889822720000005</v>
      </c>
      <c r="R23" s="7">
        <f>VLOOKUP($A23,'PV installed'!$A$2:$B$1048576,2,FALSE)*'PV Profile'!R$2</f>
        <v>28.488814080000001</v>
      </c>
      <c r="S23" s="7">
        <f>VLOOKUP($A23,'PV installed'!$A$2:$B$1048576,2,FALSE)*'PV Profile'!S$2</f>
        <v>20.232380639999999</v>
      </c>
      <c r="T23" s="7">
        <f>VLOOKUP($A23,'PV installed'!$A$2:$B$1048576,2,FALSE)*'PV Profile'!T$2</f>
        <v>12.090003839999998</v>
      </c>
      <c r="U23" s="7">
        <f>VLOOKUP($A23,'PV installed'!$A$2:$B$1048576,2,FALSE)*'PV Profile'!U$2</f>
        <v>4.8727531200000005</v>
      </c>
      <c r="V23" s="7">
        <f>VLOOKUP($A23,'PV installed'!$A$2:$B$1048576,2,FALSE)*'PV Profile'!V$2</f>
        <v>0.31682399999999999</v>
      </c>
      <c r="W23" s="7">
        <f>VLOOKUP($A23,'PV installed'!$A$2:$B$1048576,2,FALSE)*'PV Profile'!W$2</f>
        <v>0.31682399999999999</v>
      </c>
      <c r="X23" s="7">
        <f>VLOOKUP($A23,'PV installed'!$A$2:$B$1048576,2,FALSE)*'PV Profile'!X$2</f>
        <v>0.31682399999999999</v>
      </c>
      <c r="Y23" s="7">
        <f>VLOOKUP($A23,'PV installed'!$A$2:$B$1048576,2,FALSE)*'PV Profile'!Y$2</f>
        <v>0.31682399999999999</v>
      </c>
    </row>
    <row r="24" spans="1:25" x14ac:dyDescent="0.3">
      <c r="A24" s="11">
        <v>15</v>
      </c>
      <c r="B24" s="7">
        <f>VLOOKUP($A24,'PV installed'!$A$2:$B$1048576,2,FALSE)*'PV Profile'!B$2</f>
        <v>1.1880999999999999E-2</v>
      </c>
      <c r="C24" s="7">
        <f>VLOOKUP($A24,'PV installed'!$A$2:$B$1048576,2,FALSE)*'PV Profile'!C$2</f>
        <v>1.1880999999999999E-2</v>
      </c>
      <c r="D24" s="7">
        <f>VLOOKUP($A24,'PV installed'!$A$2:$B$1048576,2,FALSE)*'PV Profile'!D$2</f>
        <v>1.1880999999999999E-2</v>
      </c>
      <c r="E24" s="7">
        <f>VLOOKUP($A24,'PV installed'!$A$2:$B$1048576,2,FALSE)*'PV Profile'!E$2</f>
        <v>1.1880999999999999E-2</v>
      </c>
      <c r="F24" s="7">
        <f>VLOOKUP($A24,'PV installed'!$A$2:$B$1048576,2,FALSE)*'PV Profile'!F$2</f>
        <v>1.1880999999999999E-2</v>
      </c>
      <c r="G24" s="7">
        <f>VLOOKUP($A24,'PV installed'!$A$2:$B$1048576,2,FALSE)*'PV Profile'!G$2</f>
        <v>1.1880999999999999E-2</v>
      </c>
      <c r="H24" s="7">
        <f>VLOOKUP($A24,'PV installed'!$A$2:$B$1048576,2,FALSE)*'PV Profile'!H$2</f>
        <v>0.15968063999999998</v>
      </c>
      <c r="I24" s="7">
        <f>VLOOKUP($A24,'PV installed'!$A$2:$B$1048576,2,FALSE)*'PV Profile'!I$2</f>
        <v>0.42581504000000003</v>
      </c>
      <c r="J24" s="7">
        <f>VLOOKUP($A24,'PV installed'!$A$2:$B$1048576,2,FALSE)*'PV Profile'!J$2</f>
        <v>0.72901815999999997</v>
      </c>
      <c r="K24" s="7">
        <f>VLOOKUP($A24,'PV installed'!$A$2:$B$1048576,2,FALSE)*'PV Profile'!K$2</f>
        <v>1.0398251199999999</v>
      </c>
      <c r="L24" s="7">
        <f>VLOOKUP($A24,'PV installed'!$A$2:$B$1048576,2,FALSE)*'PV Profile'!L$2</f>
        <v>1.3221176799999999</v>
      </c>
      <c r="M24" s="7">
        <f>VLOOKUP($A24,'PV installed'!$A$2:$B$1048576,2,FALSE)*'PV Profile'!M$2</f>
        <v>1.53811426</v>
      </c>
      <c r="N24" s="7">
        <f>VLOOKUP($A24,'PV installed'!$A$2:$B$1048576,2,FALSE)*'PV Profile'!N$2</f>
        <v>1.6578747399999998</v>
      </c>
      <c r="O24" s="7">
        <f>VLOOKUP($A24,'PV installed'!$A$2:$B$1048576,2,FALSE)*'PV Profile'!O$2</f>
        <v>1.6633399999999998</v>
      </c>
      <c r="P24" s="7">
        <f>VLOOKUP($A24,'PV installed'!$A$2:$B$1048576,2,FALSE)*'PV Profile'!P$2</f>
        <v>1.5540347999999999</v>
      </c>
      <c r="Q24" s="7">
        <f>VLOOKUP($A24,'PV installed'!$A$2:$B$1048576,2,FALSE)*'PV Profile'!Q$2</f>
        <v>1.3458796799999999</v>
      </c>
      <c r="R24" s="7">
        <f>VLOOKUP($A24,'PV installed'!$A$2:$B$1048576,2,FALSE)*'PV Profile'!R$2</f>
        <v>1.0683395199999999</v>
      </c>
      <c r="S24" s="7">
        <f>VLOOKUP($A24,'PV installed'!$A$2:$B$1048576,2,FALSE)*'PV Profile'!S$2</f>
        <v>0.75872065999999994</v>
      </c>
      <c r="T24" s="7">
        <f>VLOOKUP($A24,'PV installed'!$A$2:$B$1048576,2,FALSE)*'PV Profile'!T$2</f>
        <v>0.45337895999999989</v>
      </c>
      <c r="U24" s="7">
        <f>VLOOKUP($A24,'PV installed'!$A$2:$B$1048576,2,FALSE)*'PV Profile'!U$2</f>
        <v>0.18272978000000001</v>
      </c>
      <c r="V24" s="7">
        <f>VLOOKUP($A24,'PV installed'!$A$2:$B$1048576,2,FALSE)*'PV Profile'!V$2</f>
        <v>1.1880999999999999E-2</v>
      </c>
      <c r="W24" s="7">
        <f>VLOOKUP($A24,'PV installed'!$A$2:$B$1048576,2,FALSE)*'PV Profile'!W$2</f>
        <v>1.1880999999999999E-2</v>
      </c>
      <c r="X24" s="7">
        <f>VLOOKUP($A24,'PV installed'!$A$2:$B$1048576,2,FALSE)*'PV Profile'!X$2</f>
        <v>1.1880999999999999E-2</v>
      </c>
      <c r="Y24" s="7">
        <f>VLOOKUP($A24,'PV installed'!$A$2:$B$1048576,2,FALSE)*'PV Profile'!Y$2</f>
        <v>1.1880999999999999E-2</v>
      </c>
    </row>
    <row r="25" spans="1:25" x14ac:dyDescent="0.3">
      <c r="A25" s="11">
        <v>16</v>
      </c>
      <c r="B25" s="7">
        <f>VLOOKUP($A25,'PV installed'!$A$2:$B$1048576,2,FALSE)*'PV Profile'!B$2</f>
        <v>5.8137000000000001E-2</v>
      </c>
      <c r="C25" s="7">
        <f>VLOOKUP($A25,'PV installed'!$A$2:$B$1048576,2,FALSE)*'PV Profile'!C$2</f>
        <v>5.8137000000000001E-2</v>
      </c>
      <c r="D25" s="7">
        <f>VLOOKUP($A25,'PV installed'!$A$2:$B$1048576,2,FALSE)*'PV Profile'!D$2</f>
        <v>5.8137000000000001E-2</v>
      </c>
      <c r="E25" s="7">
        <f>VLOOKUP($A25,'PV installed'!$A$2:$B$1048576,2,FALSE)*'PV Profile'!E$2</f>
        <v>5.8137000000000001E-2</v>
      </c>
      <c r="F25" s="7">
        <f>VLOOKUP($A25,'PV installed'!$A$2:$B$1048576,2,FALSE)*'PV Profile'!F$2</f>
        <v>5.8137000000000001E-2</v>
      </c>
      <c r="G25" s="7">
        <f>VLOOKUP($A25,'PV installed'!$A$2:$B$1048576,2,FALSE)*'PV Profile'!G$2</f>
        <v>5.8137000000000001E-2</v>
      </c>
      <c r="H25" s="7">
        <f>VLOOKUP($A25,'PV installed'!$A$2:$B$1048576,2,FALSE)*'PV Profile'!H$2</f>
        <v>0.78136127999999994</v>
      </c>
      <c r="I25" s="7">
        <f>VLOOKUP($A25,'PV installed'!$A$2:$B$1048576,2,FALSE)*'PV Profile'!I$2</f>
        <v>2.0836300800000003</v>
      </c>
      <c r="J25" s="7">
        <f>VLOOKUP($A25,'PV installed'!$A$2:$B$1048576,2,FALSE)*'PV Profile'!J$2</f>
        <v>3.56728632</v>
      </c>
      <c r="K25" s="7">
        <f>VLOOKUP($A25,'PV installed'!$A$2:$B$1048576,2,FALSE)*'PV Profile'!K$2</f>
        <v>5.08815024</v>
      </c>
      <c r="L25" s="7">
        <f>VLOOKUP($A25,'PV installed'!$A$2:$B$1048576,2,FALSE)*'PV Profile'!L$2</f>
        <v>6.4694853600000002</v>
      </c>
      <c r="M25" s="7">
        <f>VLOOKUP($A25,'PV installed'!$A$2:$B$1048576,2,FALSE)*'PV Profile'!M$2</f>
        <v>7.5264160200000001</v>
      </c>
      <c r="N25" s="7">
        <f>VLOOKUP($A25,'PV installed'!$A$2:$B$1048576,2,FALSE)*'PV Profile'!N$2</f>
        <v>8.11243698</v>
      </c>
      <c r="O25" s="7">
        <f>VLOOKUP($A25,'PV installed'!$A$2:$B$1048576,2,FALSE)*'PV Profile'!O$2</f>
        <v>8.1391799999999996</v>
      </c>
      <c r="P25" s="7">
        <f>VLOOKUP($A25,'PV installed'!$A$2:$B$1048576,2,FALSE)*'PV Profile'!P$2</f>
        <v>7.6043196000000002</v>
      </c>
      <c r="Q25" s="7">
        <f>VLOOKUP($A25,'PV installed'!$A$2:$B$1048576,2,FALSE)*'PV Profile'!Q$2</f>
        <v>6.58575936</v>
      </c>
      <c r="R25" s="7">
        <f>VLOOKUP($A25,'PV installed'!$A$2:$B$1048576,2,FALSE)*'PV Profile'!R$2</f>
        <v>5.2276790399999999</v>
      </c>
      <c r="S25" s="7">
        <f>VLOOKUP($A25,'PV installed'!$A$2:$B$1048576,2,FALSE)*'PV Profile'!S$2</f>
        <v>3.7126288199999995</v>
      </c>
      <c r="T25" s="7">
        <f>VLOOKUP($A25,'PV installed'!$A$2:$B$1048576,2,FALSE)*'PV Profile'!T$2</f>
        <v>2.2185079199999995</v>
      </c>
      <c r="U25" s="7">
        <f>VLOOKUP($A25,'PV installed'!$A$2:$B$1048576,2,FALSE)*'PV Profile'!U$2</f>
        <v>0.8941470600000001</v>
      </c>
      <c r="V25" s="7">
        <f>VLOOKUP($A25,'PV installed'!$A$2:$B$1048576,2,FALSE)*'PV Profile'!V$2</f>
        <v>5.8137000000000001E-2</v>
      </c>
      <c r="W25" s="7">
        <f>VLOOKUP($A25,'PV installed'!$A$2:$B$1048576,2,FALSE)*'PV Profile'!W$2</f>
        <v>5.8137000000000001E-2</v>
      </c>
      <c r="X25" s="7">
        <f>VLOOKUP($A25,'PV installed'!$A$2:$B$1048576,2,FALSE)*'PV Profile'!X$2</f>
        <v>5.8137000000000001E-2</v>
      </c>
      <c r="Y25" s="7">
        <f>VLOOKUP($A25,'PV installed'!$A$2:$B$1048576,2,FALSE)*'PV Profile'!Y$2</f>
        <v>5.8137000000000001E-2</v>
      </c>
    </row>
    <row r="26" spans="1:25" x14ac:dyDescent="0.3">
      <c r="A26" s="11">
        <v>17</v>
      </c>
      <c r="B26" s="7">
        <f>VLOOKUP($A26,'PV installed'!$A$2:$B$1048576,2,FALSE)*'PV Profile'!B$2</f>
        <v>1.5682999999999999E-2</v>
      </c>
      <c r="C26" s="7">
        <f>VLOOKUP($A26,'PV installed'!$A$2:$B$1048576,2,FALSE)*'PV Profile'!C$2</f>
        <v>1.5682999999999999E-2</v>
      </c>
      <c r="D26" s="7">
        <f>VLOOKUP($A26,'PV installed'!$A$2:$B$1048576,2,FALSE)*'PV Profile'!D$2</f>
        <v>1.5682999999999999E-2</v>
      </c>
      <c r="E26" s="7">
        <f>VLOOKUP($A26,'PV installed'!$A$2:$B$1048576,2,FALSE)*'PV Profile'!E$2</f>
        <v>1.5682999999999999E-2</v>
      </c>
      <c r="F26" s="7">
        <f>VLOOKUP($A26,'PV installed'!$A$2:$B$1048576,2,FALSE)*'PV Profile'!F$2</f>
        <v>1.5682999999999999E-2</v>
      </c>
      <c r="G26" s="7">
        <f>VLOOKUP($A26,'PV installed'!$A$2:$B$1048576,2,FALSE)*'PV Profile'!G$2</f>
        <v>1.5682999999999999E-2</v>
      </c>
      <c r="H26" s="7">
        <f>VLOOKUP($A26,'PV installed'!$A$2:$B$1048576,2,FALSE)*'PV Profile'!H$2</f>
        <v>0.21077952</v>
      </c>
      <c r="I26" s="7">
        <f>VLOOKUP($A26,'PV installed'!$A$2:$B$1048576,2,FALSE)*'PV Profile'!I$2</f>
        <v>0.56207872000000014</v>
      </c>
      <c r="J26" s="7">
        <f>VLOOKUP($A26,'PV installed'!$A$2:$B$1048576,2,FALSE)*'PV Profile'!J$2</f>
        <v>0.96230888000000003</v>
      </c>
      <c r="K26" s="7">
        <f>VLOOKUP($A26,'PV installed'!$A$2:$B$1048576,2,FALSE)*'PV Profile'!K$2</f>
        <v>1.3725761599999999</v>
      </c>
      <c r="L26" s="7">
        <f>VLOOKUP($A26,'PV installed'!$A$2:$B$1048576,2,FALSE)*'PV Profile'!L$2</f>
        <v>1.7452042400000001</v>
      </c>
      <c r="M26" s="7">
        <f>VLOOKUP($A26,'PV installed'!$A$2:$B$1048576,2,FALSE)*'PV Profile'!M$2</f>
        <v>2.0303211800000001</v>
      </c>
      <c r="N26" s="7">
        <f>VLOOKUP($A26,'PV installed'!$A$2:$B$1048576,2,FALSE)*'PV Profile'!N$2</f>
        <v>2.1884058199999998</v>
      </c>
      <c r="O26" s="7">
        <f>VLOOKUP($A26,'PV installed'!$A$2:$B$1048576,2,FALSE)*'PV Profile'!O$2</f>
        <v>2.1956199999999999</v>
      </c>
      <c r="P26" s="7">
        <f>VLOOKUP($A26,'PV installed'!$A$2:$B$1048576,2,FALSE)*'PV Profile'!P$2</f>
        <v>2.0513364000000003</v>
      </c>
      <c r="Q26" s="7">
        <f>VLOOKUP($A26,'PV installed'!$A$2:$B$1048576,2,FALSE)*'PV Profile'!Q$2</f>
        <v>1.7765702400000001</v>
      </c>
      <c r="R26" s="7">
        <f>VLOOKUP($A26,'PV installed'!$A$2:$B$1048576,2,FALSE)*'PV Profile'!R$2</f>
        <v>1.41021536</v>
      </c>
      <c r="S26" s="7">
        <f>VLOOKUP($A26,'PV installed'!$A$2:$B$1048576,2,FALSE)*'PV Profile'!S$2</f>
        <v>1.00151638</v>
      </c>
      <c r="T26" s="7">
        <f>VLOOKUP($A26,'PV installed'!$A$2:$B$1048576,2,FALSE)*'PV Profile'!T$2</f>
        <v>0.59846327999999993</v>
      </c>
      <c r="U26" s="7">
        <f>VLOOKUP($A26,'PV installed'!$A$2:$B$1048576,2,FALSE)*'PV Profile'!U$2</f>
        <v>0.24120454000000002</v>
      </c>
      <c r="V26" s="7">
        <f>VLOOKUP($A26,'PV installed'!$A$2:$B$1048576,2,FALSE)*'PV Profile'!V$2</f>
        <v>1.5682999999999999E-2</v>
      </c>
      <c r="W26" s="7">
        <f>VLOOKUP($A26,'PV installed'!$A$2:$B$1048576,2,FALSE)*'PV Profile'!W$2</f>
        <v>1.5682999999999999E-2</v>
      </c>
      <c r="X26" s="7">
        <f>VLOOKUP($A26,'PV installed'!$A$2:$B$1048576,2,FALSE)*'PV Profile'!X$2</f>
        <v>1.5682999999999999E-2</v>
      </c>
      <c r="Y26" s="7">
        <f>VLOOKUP($A26,'PV installed'!$A$2:$B$1048576,2,FALSE)*'PV Profile'!Y$2</f>
        <v>1.5682999999999999E-2</v>
      </c>
    </row>
    <row r="27" spans="1:25" x14ac:dyDescent="0.3">
      <c r="A27" s="11">
        <v>18</v>
      </c>
      <c r="B27" s="7">
        <f>VLOOKUP($A27,'PV installed'!$A$2:$B$1048576,2,FALSE)*'PV Profile'!B$2</f>
        <v>1.109E-3</v>
      </c>
      <c r="C27" s="7">
        <f>VLOOKUP($A27,'PV installed'!$A$2:$B$1048576,2,FALSE)*'PV Profile'!C$2</f>
        <v>1.109E-3</v>
      </c>
      <c r="D27" s="7">
        <f>VLOOKUP($A27,'PV installed'!$A$2:$B$1048576,2,FALSE)*'PV Profile'!D$2</f>
        <v>1.109E-3</v>
      </c>
      <c r="E27" s="7">
        <f>VLOOKUP($A27,'PV installed'!$A$2:$B$1048576,2,FALSE)*'PV Profile'!E$2</f>
        <v>1.109E-3</v>
      </c>
      <c r="F27" s="7">
        <f>VLOOKUP($A27,'PV installed'!$A$2:$B$1048576,2,FALSE)*'PV Profile'!F$2</f>
        <v>1.109E-3</v>
      </c>
      <c r="G27" s="7">
        <f>VLOOKUP($A27,'PV installed'!$A$2:$B$1048576,2,FALSE)*'PV Profile'!G$2</f>
        <v>1.109E-3</v>
      </c>
      <c r="H27" s="7">
        <f>VLOOKUP($A27,'PV installed'!$A$2:$B$1048576,2,FALSE)*'PV Profile'!H$2</f>
        <v>1.4904959999999998E-2</v>
      </c>
      <c r="I27" s="7">
        <f>VLOOKUP($A27,'PV installed'!$A$2:$B$1048576,2,FALSE)*'PV Profile'!I$2</f>
        <v>3.9746560000000007E-2</v>
      </c>
      <c r="J27" s="7">
        <f>VLOOKUP($A27,'PV installed'!$A$2:$B$1048576,2,FALSE)*'PV Profile'!J$2</f>
        <v>6.804824000000001E-2</v>
      </c>
      <c r="K27" s="7">
        <f>VLOOKUP($A27,'PV installed'!$A$2:$B$1048576,2,FALSE)*'PV Profile'!K$2</f>
        <v>9.7059679999999995E-2</v>
      </c>
      <c r="L27" s="7">
        <f>VLOOKUP($A27,'PV installed'!$A$2:$B$1048576,2,FALSE)*'PV Profile'!L$2</f>
        <v>0.12340951999999999</v>
      </c>
      <c r="M27" s="7">
        <f>VLOOKUP($A27,'PV installed'!$A$2:$B$1048576,2,FALSE)*'PV Profile'!M$2</f>
        <v>0.14357113999999999</v>
      </c>
      <c r="N27" s="7">
        <f>VLOOKUP($A27,'PV installed'!$A$2:$B$1048576,2,FALSE)*'PV Profile'!N$2</f>
        <v>0.15474985999999999</v>
      </c>
      <c r="O27" s="7">
        <f>VLOOKUP($A27,'PV installed'!$A$2:$B$1048576,2,FALSE)*'PV Profile'!O$2</f>
        <v>0.15525999999999998</v>
      </c>
      <c r="P27" s="7">
        <f>VLOOKUP($A27,'PV installed'!$A$2:$B$1048576,2,FALSE)*'PV Profile'!P$2</f>
        <v>0.1450572</v>
      </c>
      <c r="Q27" s="7">
        <f>VLOOKUP($A27,'PV installed'!$A$2:$B$1048576,2,FALSE)*'PV Profile'!Q$2</f>
        <v>0.12562751999999999</v>
      </c>
      <c r="R27" s="7">
        <f>VLOOKUP($A27,'PV installed'!$A$2:$B$1048576,2,FALSE)*'PV Profile'!R$2</f>
        <v>9.9721279999999995E-2</v>
      </c>
      <c r="S27" s="7">
        <f>VLOOKUP($A27,'PV installed'!$A$2:$B$1048576,2,FALSE)*'PV Profile'!S$2</f>
        <v>7.0820739999999993E-2</v>
      </c>
      <c r="T27" s="7">
        <f>VLOOKUP($A27,'PV installed'!$A$2:$B$1048576,2,FALSE)*'PV Profile'!T$2</f>
        <v>4.2319439999999993E-2</v>
      </c>
      <c r="U27" s="7">
        <f>VLOOKUP($A27,'PV installed'!$A$2:$B$1048576,2,FALSE)*'PV Profile'!U$2</f>
        <v>1.7056420000000003E-2</v>
      </c>
      <c r="V27" s="7">
        <f>VLOOKUP($A27,'PV installed'!$A$2:$B$1048576,2,FALSE)*'PV Profile'!V$2</f>
        <v>1.109E-3</v>
      </c>
      <c r="W27" s="7">
        <f>VLOOKUP($A27,'PV installed'!$A$2:$B$1048576,2,FALSE)*'PV Profile'!W$2</f>
        <v>1.109E-3</v>
      </c>
      <c r="X27" s="7">
        <f>VLOOKUP($A27,'PV installed'!$A$2:$B$1048576,2,FALSE)*'PV Profile'!X$2</f>
        <v>1.109E-3</v>
      </c>
      <c r="Y27" s="7">
        <f>VLOOKUP($A27,'PV installed'!$A$2:$B$1048576,2,FALSE)*'PV Profile'!Y$2</f>
        <v>1.109E-3</v>
      </c>
    </row>
    <row r="28" spans="1:25" x14ac:dyDescent="0.3">
      <c r="A28" s="11">
        <v>20</v>
      </c>
      <c r="B28" s="7">
        <f>VLOOKUP($A28,'PV installed'!$A$2:$B$1048576,2,FALSE)*'PV Profile'!B$2</f>
        <v>9.6630000000000014E-3</v>
      </c>
      <c r="C28" s="7">
        <f>VLOOKUP($A28,'PV installed'!$A$2:$B$1048576,2,FALSE)*'PV Profile'!C$2</f>
        <v>9.6630000000000014E-3</v>
      </c>
      <c r="D28" s="7">
        <f>VLOOKUP($A28,'PV installed'!$A$2:$B$1048576,2,FALSE)*'PV Profile'!D$2</f>
        <v>9.6630000000000014E-3</v>
      </c>
      <c r="E28" s="7">
        <f>VLOOKUP($A28,'PV installed'!$A$2:$B$1048576,2,FALSE)*'PV Profile'!E$2</f>
        <v>9.6630000000000014E-3</v>
      </c>
      <c r="F28" s="7">
        <f>VLOOKUP($A28,'PV installed'!$A$2:$B$1048576,2,FALSE)*'PV Profile'!F$2</f>
        <v>9.6630000000000014E-3</v>
      </c>
      <c r="G28" s="7">
        <f>VLOOKUP($A28,'PV installed'!$A$2:$B$1048576,2,FALSE)*'PV Profile'!G$2</f>
        <v>9.6630000000000014E-3</v>
      </c>
      <c r="H28" s="7">
        <f>VLOOKUP($A28,'PV installed'!$A$2:$B$1048576,2,FALSE)*'PV Profile'!H$2</f>
        <v>0.12987072</v>
      </c>
      <c r="I28" s="7">
        <f>VLOOKUP($A28,'PV installed'!$A$2:$B$1048576,2,FALSE)*'PV Profile'!I$2</f>
        <v>0.34632192000000006</v>
      </c>
      <c r="J28" s="7">
        <f>VLOOKUP($A28,'PV installed'!$A$2:$B$1048576,2,FALSE)*'PV Profile'!J$2</f>
        <v>0.59292168000000012</v>
      </c>
      <c r="K28" s="7">
        <f>VLOOKUP($A28,'PV installed'!$A$2:$B$1048576,2,FALSE)*'PV Profile'!K$2</f>
        <v>0.84570575999999997</v>
      </c>
      <c r="L28" s="7">
        <f>VLOOKUP($A28,'PV installed'!$A$2:$B$1048576,2,FALSE)*'PV Profile'!L$2</f>
        <v>1.07529864</v>
      </c>
      <c r="M28" s="7">
        <f>VLOOKUP($A28,'PV installed'!$A$2:$B$1048576,2,FALSE)*'PV Profile'!M$2</f>
        <v>1.2509719800000001</v>
      </c>
      <c r="N28" s="7">
        <f>VLOOKUP($A28,'PV installed'!$A$2:$B$1048576,2,FALSE)*'PV Profile'!N$2</f>
        <v>1.34837502</v>
      </c>
      <c r="O28" s="7">
        <f>VLOOKUP($A28,'PV installed'!$A$2:$B$1048576,2,FALSE)*'PV Profile'!O$2</f>
        <v>1.3528199999999999</v>
      </c>
      <c r="P28" s="7">
        <f>VLOOKUP($A28,'PV installed'!$A$2:$B$1048576,2,FALSE)*'PV Profile'!P$2</f>
        <v>1.2639204000000002</v>
      </c>
      <c r="Q28" s="7">
        <f>VLOOKUP($A28,'PV installed'!$A$2:$B$1048576,2,FALSE)*'PV Profile'!Q$2</f>
        <v>1.0946246400000001</v>
      </c>
      <c r="R28" s="7">
        <f>VLOOKUP($A28,'PV installed'!$A$2:$B$1048576,2,FALSE)*'PV Profile'!R$2</f>
        <v>0.86889696000000005</v>
      </c>
      <c r="S28" s="7">
        <f>VLOOKUP($A28,'PV installed'!$A$2:$B$1048576,2,FALSE)*'PV Profile'!S$2</f>
        <v>0.61707917999999995</v>
      </c>
      <c r="T28" s="7">
        <f>VLOOKUP($A28,'PV installed'!$A$2:$B$1048576,2,FALSE)*'PV Profile'!T$2</f>
        <v>0.36874007999999997</v>
      </c>
      <c r="U28" s="7">
        <f>VLOOKUP($A28,'PV installed'!$A$2:$B$1048576,2,FALSE)*'PV Profile'!U$2</f>
        <v>0.14861694000000003</v>
      </c>
      <c r="V28" s="7">
        <f>VLOOKUP($A28,'PV installed'!$A$2:$B$1048576,2,FALSE)*'PV Profile'!V$2</f>
        <v>9.6630000000000014E-3</v>
      </c>
      <c r="W28" s="7">
        <f>VLOOKUP($A28,'PV installed'!$A$2:$B$1048576,2,FALSE)*'PV Profile'!W$2</f>
        <v>9.6630000000000014E-3</v>
      </c>
      <c r="X28" s="7">
        <f>VLOOKUP($A28,'PV installed'!$A$2:$B$1048576,2,FALSE)*'PV Profile'!X$2</f>
        <v>9.6630000000000014E-3</v>
      </c>
      <c r="Y28" s="7">
        <f>VLOOKUP($A28,'PV installed'!$A$2:$B$1048576,2,FALSE)*'PV Profile'!Y$2</f>
        <v>9.6630000000000014E-3</v>
      </c>
    </row>
    <row r="29" spans="1:25" x14ac:dyDescent="0.3">
      <c r="A29" s="11">
        <v>21</v>
      </c>
      <c r="B29" s="7">
        <f>VLOOKUP($A29,'PV installed'!$A$2:$B$1048576,2,FALSE)*'PV Profile'!B$2</f>
        <v>1.6316500000000001E-2</v>
      </c>
      <c r="C29" s="7">
        <f>VLOOKUP($A29,'PV installed'!$A$2:$B$1048576,2,FALSE)*'PV Profile'!C$2</f>
        <v>1.6316500000000001E-2</v>
      </c>
      <c r="D29" s="7">
        <f>VLOOKUP($A29,'PV installed'!$A$2:$B$1048576,2,FALSE)*'PV Profile'!D$2</f>
        <v>1.6316500000000001E-2</v>
      </c>
      <c r="E29" s="7">
        <f>VLOOKUP($A29,'PV installed'!$A$2:$B$1048576,2,FALSE)*'PV Profile'!E$2</f>
        <v>1.6316500000000001E-2</v>
      </c>
      <c r="F29" s="7">
        <f>VLOOKUP($A29,'PV installed'!$A$2:$B$1048576,2,FALSE)*'PV Profile'!F$2</f>
        <v>1.6316500000000001E-2</v>
      </c>
      <c r="G29" s="7">
        <f>VLOOKUP($A29,'PV installed'!$A$2:$B$1048576,2,FALSE)*'PV Profile'!G$2</f>
        <v>1.6316500000000001E-2</v>
      </c>
      <c r="H29" s="7">
        <f>VLOOKUP($A29,'PV installed'!$A$2:$B$1048576,2,FALSE)*'PV Profile'!H$2</f>
        <v>0.21929376</v>
      </c>
      <c r="I29" s="7">
        <f>VLOOKUP($A29,'PV installed'!$A$2:$B$1048576,2,FALSE)*'PV Profile'!I$2</f>
        <v>0.58478336000000009</v>
      </c>
      <c r="J29" s="7">
        <f>VLOOKUP($A29,'PV installed'!$A$2:$B$1048576,2,FALSE)*'PV Profile'!J$2</f>
        <v>1.0011804400000002</v>
      </c>
      <c r="K29" s="7">
        <f>VLOOKUP($A29,'PV installed'!$A$2:$B$1048576,2,FALSE)*'PV Profile'!K$2</f>
        <v>1.42802008</v>
      </c>
      <c r="L29" s="7">
        <f>VLOOKUP($A29,'PV installed'!$A$2:$B$1048576,2,FALSE)*'PV Profile'!L$2</f>
        <v>1.81570012</v>
      </c>
      <c r="M29" s="7">
        <f>VLOOKUP($A29,'PV installed'!$A$2:$B$1048576,2,FALSE)*'PV Profile'!M$2</f>
        <v>2.1123340900000001</v>
      </c>
      <c r="N29" s="7">
        <f>VLOOKUP($A29,'PV installed'!$A$2:$B$1048576,2,FALSE)*'PV Profile'!N$2</f>
        <v>2.27680441</v>
      </c>
      <c r="O29" s="7">
        <f>VLOOKUP($A29,'PV installed'!$A$2:$B$1048576,2,FALSE)*'PV Profile'!O$2</f>
        <v>2.2843100000000001</v>
      </c>
      <c r="P29" s="7">
        <f>VLOOKUP($A29,'PV installed'!$A$2:$B$1048576,2,FALSE)*'PV Profile'!P$2</f>
        <v>2.1341982000000002</v>
      </c>
      <c r="Q29" s="7">
        <f>VLOOKUP($A29,'PV installed'!$A$2:$B$1048576,2,FALSE)*'PV Profile'!Q$2</f>
        <v>1.8483331200000002</v>
      </c>
      <c r="R29" s="7">
        <f>VLOOKUP($A29,'PV installed'!$A$2:$B$1048576,2,FALSE)*'PV Profile'!R$2</f>
        <v>1.4671796800000001</v>
      </c>
      <c r="S29" s="7">
        <f>VLOOKUP($A29,'PV installed'!$A$2:$B$1048576,2,FALSE)*'PV Profile'!S$2</f>
        <v>1.04197169</v>
      </c>
      <c r="T29" s="7">
        <f>VLOOKUP($A29,'PV installed'!$A$2:$B$1048576,2,FALSE)*'PV Profile'!T$2</f>
        <v>0.62263763999999988</v>
      </c>
      <c r="U29" s="7">
        <f>VLOOKUP($A29,'PV installed'!$A$2:$B$1048576,2,FALSE)*'PV Profile'!U$2</f>
        <v>0.25094777000000001</v>
      </c>
      <c r="V29" s="7">
        <f>VLOOKUP($A29,'PV installed'!$A$2:$B$1048576,2,FALSE)*'PV Profile'!V$2</f>
        <v>1.6316500000000001E-2</v>
      </c>
      <c r="W29" s="7">
        <f>VLOOKUP($A29,'PV installed'!$A$2:$B$1048576,2,FALSE)*'PV Profile'!W$2</f>
        <v>1.6316500000000001E-2</v>
      </c>
      <c r="X29" s="7">
        <f>VLOOKUP($A29,'PV installed'!$A$2:$B$1048576,2,FALSE)*'PV Profile'!X$2</f>
        <v>1.6316500000000001E-2</v>
      </c>
      <c r="Y29" s="7">
        <f>VLOOKUP($A29,'PV installed'!$A$2:$B$1048576,2,FALSE)*'PV Profile'!Y$2</f>
        <v>1.6316500000000001E-2</v>
      </c>
    </row>
    <row r="30" spans="1:25" x14ac:dyDescent="0.3">
      <c r="A30" s="11">
        <v>26</v>
      </c>
      <c r="B30" s="7">
        <f>VLOOKUP($A30,'PV installed'!$A$2:$B$1048576,2,FALSE)*'PV Profile'!B$2</f>
        <v>5.0692000000000008E-2</v>
      </c>
      <c r="C30" s="7">
        <f>VLOOKUP($A30,'PV installed'!$A$2:$B$1048576,2,FALSE)*'PV Profile'!C$2</f>
        <v>5.0692000000000008E-2</v>
      </c>
      <c r="D30" s="7">
        <f>VLOOKUP($A30,'PV installed'!$A$2:$B$1048576,2,FALSE)*'PV Profile'!D$2</f>
        <v>5.0692000000000008E-2</v>
      </c>
      <c r="E30" s="7">
        <f>VLOOKUP($A30,'PV installed'!$A$2:$B$1048576,2,FALSE)*'PV Profile'!E$2</f>
        <v>5.0692000000000008E-2</v>
      </c>
      <c r="F30" s="7">
        <f>VLOOKUP($A30,'PV installed'!$A$2:$B$1048576,2,FALSE)*'PV Profile'!F$2</f>
        <v>5.0692000000000008E-2</v>
      </c>
      <c r="G30" s="7">
        <f>VLOOKUP($A30,'PV installed'!$A$2:$B$1048576,2,FALSE)*'PV Profile'!G$2</f>
        <v>5.0692000000000008E-2</v>
      </c>
      <c r="H30" s="7">
        <f>VLOOKUP($A30,'PV installed'!$A$2:$B$1048576,2,FALSE)*'PV Profile'!H$2</f>
        <v>0.68130047999999999</v>
      </c>
      <c r="I30" s="7">
        <f>VLOOKUP($A30,'PV installed'!$A$2:$B$1048576,2,FALSE)*'PV Profile'!I$2</f>
        <v>1.8168012800000004</v>
      </c>
      <c r="J30" s="7">
        <f>VLOOKUP($A30,'PV installed'!$A$2:$B$1048576,2,FALSE)*'PV Profile'!J$2</f>
        <v>3.1104611200000005</v>
      </c>
      <c r="K30" s="7">
        <f>VLOOKUP($A30,'PV installed'!$A$2:$B$1048576,2,FALSE)*'PV Profile'!K$2</f>
        <v>4.4365638399999998</v>
      </c>
      <c r="L30" s="7">
        <f>VLOOKUP($A30,'PV installed'!$A$2:$B$1048576,2,FALSE)*'PV Profile'!L$2</f>
        <v>5.6410057600000005</v>
      </c>
      <c r="M30" s="7">
        <f>VLOOKUP($A30,'PV installed'!$A$2:$B$1048576,2,FALSE)*'PV Profile'!M$2</f>
        <v>6.5625863200000003</v>
      </c>
      <c r="N30" s="7">
        <f>VLOOKUP($A30,'PV installed'!$A$2:$B$1048576,2,FALSE)*'PV Profile'!N$2</f>
        <v>7.0735616800000001</v>
      </c>
      <c r="O30" s="7">
        <f>VLOOKUP($A30,'PV installed'!$A$2:$B$1048576,2,FALSE)*'PV Profile'!O$2</f>
        <v>7.0968799999999996</v>
      </c>
      <c r="P30" s="7">
        <f>VLOOKUP($A30,'PV installed'!$A$2:$B$1048576,2,FALSE)*'PV Profile'!P$2</f>
        <v>6.6305136000000005</v>
      </c>
      <c r="Q30" s="7">
        <f>VLOOKUP($A30,'PV installed'!$A$2:$B$1048576,2,FALSE)*'PV Profile'!Q$2</f>
        <v>5.7423897600000009</v>
      </c>
      <c r="R30" s="7">
        <f>VLOOKUP($A30,'PV installed'!$A$2:$B$1048576,2,FALSE)*'PV Profile'!R$2</f>
        <v>4.5582246400000006</v>
      </c>
      <c r="S30" s="7">
        <f>VLOOKUP($A30,'PV installed'!$A$2:$B$1048576,2,FALSE)*'PV Profile'!S$2</f>
        <v>3.2371911199999999</v>
      </c>
      <c r="T30" s="7">
        <f>VLOOKUP($A30,'PV installed'!$A$2:$B$1048576,2,FALSE)*'PV Profile'!T$2</f>
        <v>1.9344067199999999</v>
      </c>
      <c r="U30" s="7">
        <f>VLOOKUP($A30,'PV installed'!$A$2:$B$1048576,2,FALSE)*'PV Profile'!U$2</f>
        <v>0.77964296000000011</v>
      </c>
      <c r="V30" s="7">
        <f>VLOOKUP($A30,'PV installed'!$A$2:$B$1048576,2,FALSE)*'PV Profile'!V$2</f>
        <v>5.0692000000000008E-2</v>
      </c>
      <c r="W30" s="7">
        <f>VLOOKUP($A30,'PV installed'!$A$2:$B$1048576,2,FALSE)*'PV Profile'!W$2</f>
        <v>5.0692000000000008E-2</v>
      </c>
      <c r="X30" s="7">
        <f>VLOOKUP($A30,'PV installed'!$A$2:$B$1048576,2,FALSE)*'PV Profile'!X$2</f>
        <v>5.0692000000000008E-2</v>
      </c>
      <c r="Y30" s="7">
        <f>VLOOKUP($A30,'PV installed'!$A$2:$B$1048576,2,FALSE)*'PV Profile'!Y$2</f>
        <v>5.0692000000000008E-2</v>
      </c>
    </row>
    <row r="31" spans="1:25" x14ac:dyDescent="0.3">
      <c r="A31" s="11">
        <v>30</v>
      </c>
      <c r="B31" s="7">
        <f>VLOOKUP($A31,'PV installed'!$A$2:$B$1048576,2,FALSE)*'PV Profile'!B$2</f>
        <v>2.7247E-2</v>
      </c>
      <c r="C31" s="7">
        <f>VLOOKUP($A31,'PV installed'!$A$2:$B$1048576,2,FALSE)*'PV Profile'!C$2</f>
        <v>2.7247E-2</v>
      </c>
      <c r="D31" s="7">
        <f>VLOOKUP($A31,'PV installed'!$A$2:$B$1048576,2,FALSE)*'PV Profile'!D$2</f>
        <v>2.7247E-2</v>
      </c>
      <c r="E31" s="7">
        <f>VLOOKUP($A31,'PV installed'!$A$2:$B$1048576,2,FALSE)*'PV Profile'!E$2</f>
        <v>2.7247E-2</v>
      </c>
      <c r="F31" s="7">
        <f>VLOOKUP($A31,'PV installed'!$A$2:$B$1048576,2,FALSE)*'PV Profile'!F$2</f>
        <v>2.7247E-2</v>
      </c>
      <c r="G31" s="7">
        <f>VLOOKUP($A31,'PV installed'!$A$2:$B$1048576,2,FALSE)*'PV Profile'!G$2</f>
        <v>2.7247E-2</v>
      </c>
      <c r="H31" s="7">
        <f>VLOOKUP($A31,'PV installed'!$A$2:$B$1048576,2,FALSE)*'PV Profile'!H$2</f>
        <v>0.36619967999999997</v>
      </c>
      <c r="I31" s="7">
        <f>VLOOKUP($A31,'PV installed'!$A$2:$B$1048576,2,FALSE)*'PV Profile'!I$2</f>
        <v>0.97653248000000015</v>
      </c>
      <c r="J31" s="7">
        <f>VLOOKUP($A31,'PV installed'!$A$2:$B$1048576,2,FALSE)*'PV Profile'!J$2</f>
        <v>1.67187592</v>
      </c>
      <c r="K31" s="7">
        <f>VLOOKUP($A31,'PV installed'!$A$2:$B$1048576,2,FALSE)*'PV Profile'!K$2</f>
        <v>2.3846574399999998</v>
      </c>
      <c r="L31" s="7">
        <f>VLOOKUP($A31,'PV installed'!$A$2:$B$1048576,2,FALSE)*'PV Profile'!L$2</f>
        <v>3.0320461599999997</v>
      </c>
      <c r="M31" s="7">
        <f>VLOOKUP($A31,'PV installed'!$A$2:$B$1048576,2,FALSE)*'PV Profile'!M$2</f>
        <v>3.5273966199999998</v>
      </c>
      <c r="N31" s="7">
        <f>VLOOKUP($A31,'PV installed'!$A$2:$B$1048576,2,FALSE)*'PV Profile'!N$2</f>
        <v>3.8020463799999997</v>
      </c>
      <c r="O31" s="7">
        <f>VLOOKUP($A31,'PV installed'!$A$2:$B$1048576,2,FALSE)*'PV Profile'!O$2</f>
        <v>3.8145799999999994</v>
      </c>
      <c r="P31" s="7">
        <f>VLOOKUP($A31,'PV installed'!$A$2:$B$1048576,2,FALSE)*'PV Profile'!P$2</f>
        <v>3.5639075999999998</v>
      </c>
      <c r="Q31" s="7">
        <f>VLOOKUP($A31,'PV installed'!$A$2:$B$1048576,2,FALSE)*'PV Profile'!Q$2</f>
        <v>3.0865401599999998</v>
      </c>
      <c r="R31" s="7">
        <f>VLOOKUP($A31,'PV installed'!$A$2:$B$1048576,2,FALSE)*'PV Profile'!R$2</f>
        <v>2.4500502399999999</v>
      </c>
      <c r="S31" s="7">
        <f>VLOOKUP($A31,'PV installed'!$A$2:$B$1048576,2,FALSE)*'PV Profile'!S$2</f>
        <v>1.7399934199999998</v>
      </c>
      <c r="T31" s="7">
        <f>VLOOKUP($A31,'PV installed'!$A$2:$B$1048576,2,FALSE)*'PV Profile'!T$2</f>
        <v>1.0397455199999999</v>
      </c>
      <c r="U31" s="7">
        <f>VLOOKUP($A31,'PV installed'!$A$2:$B$1048576,2,FALSE)*'PV Profile'!U$2</f>
        <v>0.41905886000000003</v>
      </c>
      <c r="V31" s="7">
        <f>VLOOKUP($A31,'PV installed'!$A$2:$B$1048576,2,FALSE)*'PV Profile'!V$2</f>
        <v>2.7247E-2</v>
      </c>
      <c r="W31" s="7">
        <f>VLOOKUP($A31,'PV installed'!$A$2:$B$1048576,2,FALSE)*'PV Profile'!W$2</f>
        <v>2.7247E-2</v>
      </c>
      <c r="X31" s="7">
        <f>VLOOKUP($A31,'PV installed'!$A$2:$B$1048576,2,FALSE)*'PV Profile'!X$2</f>
        <v>2.7247E-2</v>
      </c>
      <c r="Y31" s="7">
        <f>VLOOKUP($A31,'PV installed'!$A$2:$B$1048576,2,FALSE)*'PV Profile'!Y$2</f>
        <v>2.7247E-2</v>
      </c>
    </row>
    <row r="32" spans="1:25" x14ac:dyDescent="0.3">
      <c r="A32" s="11">
        <v>35</v>
      </c>
      <c r="B32" s="7">
        <f>VLOOKUP($A32,'PV installed'!$A$2:$B$1048576,2,FALSE)*'PV Profile'!B$2</f>
        <v>2.5662500000000001E-2</v>
      </c>
      <c r="C32" s="7">
        <f>VLOOKUP($A32,'PV installed'!$A$2:$B$1048576,2,FALSE)*'PV Profile'!C$2</f>
        <v>2.5662500000000001E-2</v>
      </c>
      <c r="D32" s="7">
        <f>VLOOKUP($A32,'PV installed'!$A$2:$B$1048576,2,FALSE)*'PV Profile'!D$2</f>
        <v>2.5662500000000001E-2</v>
      </c>
      <c r="E32" s="7">
        <f>VLOOKUP($A32,'PV installed'!$A$2:$B$1048576,2,FALSE)*'PV Profile'!E$2</f>
        <v>2.5662500000000001E-2</v>
      </c>
      <c r="F32" s="7">
        <f>VLOOKUP($A32,'PV installed'!$A$2:$B$1048576,2,FALSE)*'PV Profile'!F$2</f>
        <v>2.5662500000000001E-2</v>
      </c>
      <c r="G32" s="7">
        <f>VLOOKUP($A32,'PV installed'!$A$2:$B$1048576,2,FALSE)*'PV Profile'!G$2</f>
        <v>2.5662500000000001E-2</v>
      </c>
      <c r="H32" s="7">
        <f>VLOOKUP($A32,'PV installed'!$A$2:$B$1048576,2,FALSE)*'PV Profile'!H$2</f>
        <v>0.34490399999999999</v>
      </c>
      <c r="I32" s="7">
        <f>VLOOKUP($A32,'PV installed'!$A$2:$B$1048576,2,FALSE)*'PV Profile'!I$2</f>
        <v>0.91974400000000023</v>
      </c>
      <c r="J32" s="7">
        <f>VLOOKUP($A32,'PV installed'!$A$2:$B$1048576,2,FALSE)*'PV Profile'!J$2</f>
        <v>1.5746510000000002</v>
      </c>
      <c r="K32" s="7">
        <f>VLOOKUP($A32,'PV installed'!$A$2:$B$1048576,2,FALSE)*'PV Profile'!K$2</f>
        <v>2.2459820000000001</v>
      </c>
      <c r="L32" s="7">
        <f>VLOOKUP($A32,'PV installed'!$A$2:$B$1048576,2,FALSE)*'PV Profile'!L$2</f>
        <v>2.8557230000000002</v>
      </c>
      <c r="M32" s="7">
        <f>VLOOKUP($A32,'PV installed'!$A$2:$B$1048576,2,FALSE)*'PV Profile'!M$2</f>
        <v>3.3222672499999999</v>
      </c>
      <c r="N32" s="7">
        <f>VLOOKUP($A32,'PV installed'!$A$2:$B$1048576,2,FALSE)*'PV Profile'!N$2</f>
        <v>3.5809452500000001</v>
      </c>
      <c r="O32" s="7">
        <f>VLOOKUP($A32,'PV installed'!$A$2:$B$1048576,2,FALSE)*'PV Profile'!O$2</f>
        <v>3.5927500000000001</v>
      </c>
      <c r="P32" s="7">
        <f>VLOOKUP($A32,'PV installed'!$A$2:$B$1048576,2,FALSE)*'PV Profile'!P$2</f>
        <v>3.3566550000000004</v>
      </c>
      <c r="Q32" s="7">
        <f>VLOOKUP($A32,'PV installed'!$A$2:$B$1048576,2,FALSE)*'PV Profile'!Q$2</f>
        <v>2.9070480000000001</v>
      </c>
      <c r="R32" s="7">
        <f>VLOOKUP($A32,'PV installed'!$A$2:$B$1048576,2,FALSE)*'PV Profile'!R$2</f>
        <v>2.307572</v>
      </c>
      <c r="S32" s="7">
        <f>VLOOKUP($A32,'PV installed'!$A$2:$B$1048576,2,FALSE)*'PV Profile'!S$2</f>
        <v>1.6388072499999999</v>
      </c>
      <c r="T32" s="7">
        <f>VLOOKUP($A32,'PV installed'!$A$2:$B$1048576,2,FALSE)*'PV Profile'!T$2</f>
        <v>0.97928099999999985</v>
      </c>
      <c r="U32" s="7">
        <f>VLOOKUP($A32,'PV installed'!$A$2:$B$1048576,2,FALSE)*'PV Profile'!U$2</f>
        <v>0.39468925000000005</v>
      </c>
      <c r="V32" s="7">
        <f>VLOOKUP($A32,'PV installed'!$A$2:$B$1048576,2,FALSE)*'PV Profile'!V$2</f>
        <v>2.5662500000000001E-2</v>
      </c>
      <c r="W32" s="7">
        <f>VLOOKUP($A32,'PV installed'!$A$2:$B$1048576,2,FALSE)*'PV Profile'!W$2</f>
        <v>2.5662500000000001E-2</v>
      </c>
      <c r="X32" s="7">
        <f>VLOOKUP($A32,'PV installed'!$A$2:$B$1048576,2,FALSE)*'PV Profile'!X$2</f>
        <v>2.5662500000000001E-2</v>
      </c>
      <c r="Y32" s="7">
        <f>VLOOKUP($A32,'PV installed'!$A$2:$B$1048576,2,FALSE)*'PV Profile'!Y$2</f>
        <v>2.5662500000000001E-2</v>
      </c>
    </row>
    <row r="33" spans="1:25" x14ac:dyDescent="0.3">
      <c r="A33" s="11">
        <v>36</v>
      </c>
      <c r="B33" s="7">
        <f>VLOOKUP($A33,'PV installed'!$A$2:$B$1048576,2,FALSE)*'PV Profile'!B$2</f>
        <v>7.9200000000000006E-4</v>
      </c>
      <c r="C33" s="7">
        <f>VLOOKUP($A33,'PV installed'!$A$2:$B$1048576,2,FALSE)*'PV Profile'!C$2</f>
        <v>7.9200000000000006E-4</v>
      </c>
      <c r="D33" s="7">
        <f>VLOOKUP($A33,'PV installed'!$A$2:$B$1048576,2,FALSE)*'PV Profile'!D$2</f>
        <v>7.9200000000000006E-4</v>
      </c>
      <c r="E33" s="7">
        <f>VLOOKUP($A33,'PV installed'!$A$2:$B$1048576,2,FALSE)*'PV Profile'!E$2</f>
        <v>7.9200000000000006E-4</v>
      </c>
      <c r="F33" s="7">
        <f>VLOOKUP($A33,'PV installed'!$A$2:$B$1048576,2,FALSE)*'PV Profile'!F$2</f>
        <v>7.9200000000000006E-4</v>
      </c>
      <c r="G33" s="7">
        <f>VLOOKUP($A33,'PV installed'!$A$2:$B$1048576,2,FALSE)*'PV Profile'!G$2</f>
        <v>7.9200000000000006E-4</v>
      </c>
      <c r="H33" s="7">
        <f>VLOOKUP($A33,'PV installed'!$A$2:$B$1048576,2,FALSE)*'PV Profile'!H$2</f>
        <v>1.064448E-2</v>
      </c>
      <c r="I33" s="7">
        <f>VLOOKUP($A33,'PV installed'!$A$2:$B$1048576,2,FALSE)*'PV Profile'!I$2</f>
        <v>2.8385280000000006E-2</v>
      </c>
      <c r="J33" s="7">
        <f>VLOOKUP($A33,'PV installed'!$A$2:$B$1048576,2,FALSE)*'PV Profile'!J$2</f>
        <v>4.8597120000000008E-2</v>
      </c>
      <c r="K33" s="7">
        <f>VLOOKUP($A33,'PV installed'!$A$2:$B$1048576,2,FALSE)*'PV Profile'!K$2</f>
        <v>6.9315840000000004E-2</v>
      </c>
      <c r="L33" s="7">
        <f>VLOOKUP($A33,'PV installed'!$A$2:$B$1048576,2,FALSE)*'PV Profile'!L$2</f>
        <v>8.8133760000000005E-2</v>
      </c>
      <c r="M33" s="7">
        <f>VLOOKUP($A33,'PV installed'!$A$2:$B$1048576,2,FALSE)*'PV Profile'!M$2</f>
        <v>0.10253232000000001</v>
      </c>
      <c r="N33" s="7">
        <f>VLOOKUP($A33,'PV installed'!$A$2:$B$1048576,2,FALSE)*'PV Profile'!N$2</f>
        <v>0.11051568000000001</v>
      </c>
      <c r="O33" s="7">
        <f>VLOOKUP($A33,'PV installed'!$A$2:$B$1048576,2,FALSE)*'PV Profile'!O$2</f>
        <v>0.11088000000000001</v>
      </c>
      <c r="P33" s="7">
        <f>VLOOKUP($A33,'PV installed'!$A$2:$B$1048576,2,FALSE)*'PV Profile'!P$2</f>
        <v>0.10359360000000001</v>
      </c>
      <c r="Q33" s="7">
        <f>VLOOKUP($A33,'PV installed'!$A$2:$B$1048576,2,FALSE)*'PV Profile'!Q$2</f>
        <v>8.9717760000000008E-2</v>
      </c>
      <c r="R33" s="7">
        <f>VLOOKUP($A33,'PV installed'!$A$2:$B$1048576,2,FALSE)*'PV Profile'!R$2</f>
        <v>7.1216640000000012E-2</v>
      </c>
      <c r="S33" s="7">
        <f>VLOOKUP($A33,'PV installed'!$A$2:$B$1048576,2,FALSE)*'PV Profile'!S$2</f>
        <v>5.0577120000000003E-2</v>
      </c>
      <c r="T33" s="7">
        <f>VLOOKUP($A33,'PV installed'!$A$2:$B$1048576,2,FALSE)*'PV Profile'!T$2</f>
        <v>3.0222719999999998E-2</v>
      </c>
      <c r="U33" s="7">
        <f>VLOOKUP($A33,'PV installed'!$A$2:$B$1048576,2,FALSE)*'PV Profile'!U$2</f>
        <v>1.2180960000000003E-2</v>
      </c>
      <c r="V33" s="7">
        <f>VLOOKUP($A33,'PV installed'!$A$2:$B$1048576,2,FALSE)*'PV Profile'!V$2</f>
        <v>7.9200000000000006E-4</v>
      </c>
      <c r="W33" s="7">
        <f>VLOOKUP($A33,'PV installed'!$A$2:$B$1048576,2,FALSE)*'PV Profile'!W$2</f>
        <v>7.9200000000000006E-4</v>
      </c>
      <c r="X33" s="7">
        <f>VLOOKUP($A33,'PV installed'!$A$2:$B$1048576,2,FALSE)*'PV Profile'!X$2</f>
        <v>7.9200000000000006E-4</v>
      </c>
      <c r="Y33" s="7">
        <f>VLOOKUP($A33,'PV installed'!$A$2:$B$1048576,2,FALSE)*'PV Profile'!Y$2</f>
        <v>7.9200000000000006E-4</v>
      </c>
    </row>
    <row r="34" spans="1:25" x14ac:dyDescent="0.3">
      <c r="A34" s="11">
        <v>42</v>
      </c>
      <c r="B34" s="7">
        <f>VLOOKUP($A34,'PV installed'!$A$2:$B$1048576,2,FALSE)*'PV Profile'!B$2</f>
        <v>4.0395000000000007E-2</v>
      </c>
      <c r="C34" s="7">
        <f>VLOOKUP($A34,'PV installed'!$A$2:$B$1048576,2,FALSE)*'PV Profile'!C$2</f>
        <v>4.0395000000000007E-2</v>
      </c>
      <c r="D34" s="7">
        <f>VLOOKUP($A34,'PV installed'!$A$2:$B$1048576,2,FALSE)*'PV Profile'!D$2</f>
        <v>4.0395000000000007E-2</v>
      </c>
      <c r="E34" s="7">
        <f>VLOOKUP($A34,'PV installed'!$A$2:$B$1048576,2,FALSE)*'PV Profile'!E$2</f>
        <v>4.0395000000000007E-2</v>
      </c>
      <c r="F34" s="7">
        <f>VLOOKUP($A34,'PV installed'!$A$2:$B$1048576,2,FALSE)*'PV Profile'!F$2</f>
        <v>4.0395000000000007E-2</v>
      </c>
      <c r="G34" s="7">
        <f>VLOOKUP($A34,'PV installed'!$A$2:$B$1048576,2,FALSE)*'PV Profile'!G$2</f>
        <v>4.0395000000000007E-2</v>
      </c>
      <c r="H34" s="7">
        <f>VLOOKUP($A34,'PV installed'!$A$2:$B$1048576,2,FALSE)*'PV Profile'!H$2</f>
        <v>0.54290879999999997</v>
      </c>
      <c r="I34" s="7">
        <f>VLOOKUP($A34,'PV installed'!$A$2:$B$1048576,2,FALSE)*'PV Profile'!I$2</f>
        <v>1.4477568000000003</v>
      </c>
      <c r="J34" s="7">
        <f>VLOOKUP($A34,'PV installed'!$A$2:$B$1048576,2,FALSE)*'PV Profile'!J$2</f>
        <v>2.4786372000000005</v>
      </c>
      <c r="K34" s="7">
        <f>VLOOKUP($A34,'PV installed'!$A$2:$B$1048576,2,FALSE)*'PV Profile'!K$2</f>
        <v>3.5353704000000001</v>
      </c>
      <c r="L34" s="7">
        <f>VLOOKUP($A34,'PV installed'!$A$2:$B$1048576,2,FALSE)*'PV Profile'!L$2</f>
        <v>4.4951556000000004</v>
      </c>
      <c r="M34" s="7">
        <f>VLOOKUP($A34,'PV installed'!$A$2:$B$1048576,2,FALSE)*'PV Profile'!M$2</f>
        <v>5.2295367000000006</v>
      </c>
      <c r="N34" s="7">
        <f>VLOOKUP($A34,'PV installed'!$A$2:$B$1048576,2,FALSE)*'PV Profile'!N$2</f>
        <v>5.6367183000000001</v>
      </c>
      <c r="O34" s="7">
        <f>VLOOKUP($A34,'PV installed'!$A$2:$B$1048576,2,FALSE)*'PV Profile'!O$2</f>
        <v>5.6553000000000004</v>
      </c>
      <c r="P34" s="7">
        <f>VLOOKUP($A34,'PV installed'!$A$2:$B$1048576,2,FALSE)*'PV Profile'!P$2</f>
        <v>5.2836660000000002</v>
      </c>
      <c r="Q34" s="7">
        <f>VLOOKUP($A34,'PV installed'!$A$2:$B$1048576,2,FALSE)*'PV Profile'!Q$2</f>
        <v>4.5759456000000007</v>
      </c>
      <c r="R34" s="7">
        <f>VLOOKUP($A34,'PV installed'!$A$2:$B$1048576,2,FALSE)*'PV Profile'!R$2</f>
        <v>3.6323184000000004</v>
      </c>
      <c r="S34" s="7">
        <f>VLOOKUP($A34,'PV installed'!$A$2:$B$1048576,2,FALSE)*'PV Profile'!S$2</f>
        <v>2.5796247000000001</v>
      </c>
      <c r="T34" s="7">
        <f>VLOOKUP($A34,'PV installed'!$A$2:$B$1048576,2,FALSE)*'PV Profile'!T$2</f>
        <v>1.5414731999999998</v>
      </c>
      <c r="U34" s="7">
        <f>VLOOKUP($A34,'PV installed'!$A$2:$B$1048576,2,FALSE)*'PV Profile'!U$2</f>
        <v>0.62127510000000008</v>
      </c>
      <c r="V34" s="7">
        <f>VLOOKUP($A34,'PV installed'!$A$2:$B$1048576,2,FALSE)*'PV Profile'!V$2</f>
        <v>4.0395000000000007E-2</v>
      </c>
      <c r="W34" s="7">
        <f>VLOOKUP($A34,'PV installed'!$A$2:$B$1048576,2,FALSE)*'PV Profile'!W$2</f>
        <v>4.0395000000000007E-2</v>
      </c>
      <c r="X34" s="7">
        <f>VLOOKUP($A34,'PV installed'!$A$2:$B$1048576,2,FALSE)*'PV Profile'!X$2</f>
        <v>4.0395000000000007E-2</v>
      </c>
      <c r="Y34" s="7">
        <f>VLOOKUP($A34,'PV installed'!$A$2:$B$1048576,2,FALSE)*'PV Profile'!Y$2</f>
        <v>4.0395000000000007E-2</v>
      </c>
    </row>
    <row r="35" spans="1:25" x14ac:dyDescent="0.3">
      <c r="A35" s="11">
        <v>55</v>
      </c>
      <c r="B35" s="7">
        <f>VLOOKUP($A35,'PV installed'!$A$2:$B$1048576,2,FALSE)*'PV Profile'!B$2</f>
        <v>1.2356000000000001E-2</v>
      </c>
      <c r="C35" s="7">
        <f>VLOOKUP($A35,'PV installed'!$A$2:$B$1048576,2,FALSE)*'PV Profile'!C$2</f>
        <v>1.2356000000000001E-2</v>
      </c>
      <c r="D35" s="7">
        <f>VLOOKUP($A35,'PV installed'!$A$2:$B$1048576,2,FALSE)*'PV Profile'!D$2</f>
        <v>1.2356000000000001E-2</v>
      </c>
      <c r="E35" s="7">
        <f>VLOOKUP($A35,'PV installed'!$A$2:$B$1048576,2,FALSE)*'PV Profile'!E$2</f>
        <v>1.2356000000000001E-2</v>
      </c>
      <c r="F35" s="7">
        <f>VLOOKUP($A35,'PV installed'!$A$2:$B$1048576,2,FALSE)*'PV Profile'!F$2</f>
        <v>1.2356000000000001E-2</v>
      </c>
      <c r="G35" s="7">
        <f>VLOOKUP($A35,'PV installed'!$A$2:$B$1048576,2,FALSE)*'PV Profile'!G$2</f>
        <v>1.2356000000000001E-2</v>
      </c>
      <c r="H35" s="7">
        <f>VLOOKUP($A35,'PV installed'!$A$2:$B$1048576,2,FALSE)*'PV Profile'!H$2</f>
        <v>0.16606463999999999</v>
      </c>
      <c r="I35" s="7">
        <f>VLOOKUP($A35,'PV installed'!$A$2:$B$1048576,2,FALSE)*'PV Profile'!I$2</f>
        <v>0.44283904000000007</v>
      </c>
      <c r="J35" s="7">
        <f>VLOOKUP($A35,'PV installed'!$A$2:$B$1048576,2,FALSE)*'PV Profile'!J$2</f>
        <v>0.75816416000000009</v>
      </c>
      <c r="K35" s="7">
        <f>VLOOKUP($A35,'PV installed'!$A$2:$B$1048576,2,FALSE)*'PV Profile'!K$2</f>
        <v>1.0813971200000001</v>
      </c>
      <c r="L35" s="7">
        <f>VLOOKUP($A35,'PV installed'!$A$2:$B$1048576,2,FALSE)*'PV Profile'!L$2</f>
        <v>1.3749756800000001</v>
      </c>
      <c r="M35" s="7">
        <f>VLOOKUP($A35,'PV installed'!$A$2:$B$1048576,2,FALSE)*'PV Profile'!M$2</f>
        <v>1.59960776</v>
      </c>
      <c r="N35" s="7">
        <f>VLOOKUP($A35,'PV installed'!$A$2:$B$1048576,2,FALSE)*'PV Profile'!N$2</f>
        <v>1.7241562400000001</v>
      </c>
      <c r="O35" s="7">
        <f>VLOOKUP($A35,'PV installed'!$A$2:$B$1048576,2,FALSE)*'PV Profile'!O$2</f>
        <v>1.72984</v>
      </c>
      <c r="P35" s="7">
        <f>VLOOKUP($A35,'PV installed'!$A$2:$B$1048576,2,FALSE)*'PV Profile'!P$2</f>
        <v>1.6161648000000002</v>
      </c>
      <c r="Q35" s="7">
        <f>VLOOKUP($A35,'PV installed'!$A$2:$B$1048576,2,FALSE)*'PV Profile'!Q$2</f>
        <v>1.39968768</v>
      </c>
      <c r="R35" s="7">
        <f>VLOOKUP($A35,'PV installed'!$A$2:$B$1048576,2,FALSE)*'PV Profile'!R$2</f>
        <v>1.11105152</v>
      </c>
      <c r="S35" s="7">
        <f>VLOOKUP($A35,'PV installed'!$A$2:$B$1048576,2,FALSE)*'PV Profile'!S$2</f>
        <v>0.78905415999999995</v>
      </c>
      <c r="T35" s="7">
        <f>VLOOKUP($A35,'PV installed'!$A$2:$B$1048576,2,FALSE)*'PV Profile'!T$2</f>
        <v>0.47150495999999992</v>
      </c>
      <c r="U35" s="7">
        <f>VLOOKUP($A35,'PV installed'!$A$2:$B$1048576,2,FALSE)*'PV Profile'!U$2</f>
        <v>0.19003528000000003</v>
      </c>
      <c r="V35" s="7">
        <f>VLOOKUP($A35,'PV installed'!$A$2:$B$1048576,2,FALSE)*'PV Profile'!V$2</f>
        <v>1.2356000000000001E-2</v>
      </c>
      <c r="W35" s="7">
        <f>VLOOKUP($A35,'PV installed'!$A$2:$B$1048576,2,FALSE)*'PV Profile'!W$2</f>
        <v>1.2356000000000001E-2</v>
      </c>
      <c r="X35" s="7">
        <f>VLOOKUP($A35,'PV installed'!$A$2:$B$1048576,2,FALSE)*'PV Profile'!X$2</f>
        <v>1.2356000000000001E-2</v>
      </c>
      <c r="Y35" s="7">
        <f>VLOOKUP($A35,'PV installed'!$A$2:$B$1048576,2,FALSE)*'PV Profile'!Y$2</f>
        <v>1.2356000000000001E-2</v>
      </c>
    </row>
    <row r="36" spans="1:25" x14ac:dyDescent="0.3">
      <c r="A36" s="11">
        <v>68</v>
      </c>
      <c r="B36" s="7">
        <f>VLOOKUP($A36,'PV installed'!$A$2:$B$1048576,2,FALSE)*'PV Profile'!B$2</f>
        <v>1.1089E-2</v>
      </c>
      <c r="C36" s="7">
        <f>VLOOKUP($A36,'PV installed'!$A$2:$B$1048576,2,FALSE)*'PV Profile'!C$2</f>
        <v>1.1089E-2</v>
      </c>
      <c r="D36" s="7">
        <f>VLOOKUP($A36,'PV installed'!$A$2:$B$1048576,2,FALSE)*'PV Profile'!D$2</f>
        <v>1.1089E-2</v>
      </c>
      <c r="E36" s="7">
        <f>VLOOKUP($A36,'PV installed'!$A$2:$B$1048576,2,FALSE)*'PV Profile'!E$2</f>
        <v>1.1089E-2</v>
      </c>
      <c r="F36" s="7">
        <f>VLOOKUP($A36,'PV installed'!$A$2:$B$1048576,2,FALSE)*'PV Profile'!F$2</f>
        <v>1.1089E-2</v>
      </c>
      <c r="G36" s="7">
        <f>VLOOKUP($A36,'PV installed'!$A$2:$B$1048576,2,FALSE)*'PV Profile'!G$2</f>
        <v>1.1089E-2</v>
      </c>
      <c r="H36" s="7">
        <f>VLOOKUP($A36,'PV installed'!$A$2:$B$1048576,2,FALSE)*'PV Profile'!H$2</f>
        <v>0.14903616</v>
      </c>
      <c r="I36" s="7">
        <f>VLOOKUP($A36,'PV installed'!$A$2:$B$1048576,2,FALSE)*'PV Profile'!I$2</f>
        <v>0.39742976000000008</v>
      </c>
      <c r="J36" s="7">
        <f>VLOOKUP($A36,'PV installed'!$A$2:$B$1048576,2,FALSE)*'PV Profile'!J$2</f>
        <v>0.68042104000000003</v>
      </c>
      <c r="K36" s="7">
        <f>VLOOKUP($A36,'PV installed'!$A$2:$B$1048576,2,FALSE)*'PV Profile'!K$2</f>
        <v>0.97050927999999992</v>
      </c>
      <c r="L36" s="7">
        <f>VLOOKUP($A36,'PV installed'!$A$2:$B$1048576,2,FALSE)*'PV Profile'!L$2</f>
        <v>1.23398392</v>
      </c>
      <c r="M36" s="7">
        <f>VLOOKUP($A36,'PV installed'!$A$2:$B$1048576,2,FALSE)*'PV Profile'!M$2</f>
        <v>1.4355819400000001</v>
      </c>
      <c r="N36" s="7">
        <f>VLOOKUP($A36,'PV installed'!$A$2:$B$1048576,2,FALSE)*'PV Profile'!N$2</f>
        <v>1.54735906</v>
      </c>
      <c r="O36" s="7">
        <f>VLOOKUP($A36,'PV installed'!$A$2:$B$1048576,2,FALSE)*'PV Profile'!O$2</f>
        <v>1.55246</v>
      </c>
      <c r="P36" s="7">
        <f>VLOOKUP($A36,'PV installed'!$A$2:$B$1048576,2,FALSE)*'PV Profile'!P$2</f>
        <v>1.4504412</v>
      </c>
      <c r="Q36" s="7">
        <f>VLOOKUP($A36,'PV installed'!$A$2:$B$1048576,2,FALSE)*'PV Profile'!Q$2</f>
        <v>1.25616192</v>
      </c>
      <c r="R36" s="7">
        <f>VLOOKUP($A36,'PV installed'!$A$2:$B$1048576,2,FALSE)*'PV Profile'!R$2</f>
        <v>0.99712288000000004</v>
      </c>
      <c r="S36" s="7">
        <f>VLOOKUP($A36,'PV installed'!$A$2:$B$1048576,2,FALSE)*'PV Profile'!S$2</f>
        <v>0.7081435399999999</v>
      </c>
      <c r="T36" s="7">
        <f>VLOOKUP($A36,'PV installed'!$A$2:$B$1048576,2,FALSE)*'PV Profile'!T$2</f>
        <v>0.42315623999999991</v>
      </c>
      <c r="U36" s="7">
        <f>VLOOKUP($A36,'PV installed'!$A$2:$B$1048576,2,FALSE)*'PV Profile'!U$2</f>
        <v>0.17054882000000002</v>
      </c>
      <c r="V36" s="7">
        <f>VLOOKUP($A36,'PV installed'!$A$2:$B$1048576,2,FALSE)*'PV Profile'!V$2</f>
        <v>1.1089E-2</v>
      </c>
      <c r="W36" s="7">
        <f>VLOOKUP($A36,'PV installed'!$A$2:$B$1048576,2,FALSE)*'PV Profile'!W$2</f>
        <v>1.1089E-2</v>
      </c>
      <c r="X36" s="7">
        <f>VLOOKUP($A36,'PV installed'!$A$2:$B$1048576,2,FALSE)*'PV Profile'!X$2</f>
        <v>1.1089E-2</v>
      </c>
      <c r="Y36" s="7">
        <f>VLOOKUP($A36,'PV installed'!$A$2:$B$1048576,2,FALSE)*'PV Profile'!Y$2</f>
        <v>1.1089E-2</v>
      </c>
    </row>
    <row r="37" spans="1:25" x14ac:dyDescent="0.3">
      <c r="A37" s="11">
        <v>72</v>
      </c>
      <c r="B37" s="7">
        <f>VLOOKUP($A37,'PV installed'!$A$2:$B$1048576,2,FALSE)*'PV Profile'!B$2</f>
        <v>0.11310600000000001</v>
      </c>
      <c r="C37" s="7">
        <f>VLOOKUP($A37,'PV installed'!$A$2:$B$1048576,2,FALSE)*'PV Profile'!C$2</f>
        <v>0.11310600000000001</v>
      </c>
      <c r="D37" s="7">
        <f>VLOOKUP($A37,'PV installed'!$A$2:$B$1048576,2,FALSE)*'PV Profile'!D$2</f>
        <v>0.11310600000000001</v>
      </c>
      <c r="E37" s="7">
        <f>VLOOKUP($A37,'PV installed'!$A$2:$B$1048576,2,FALSE)*'PV Profile'!E$2</f>
        <v>0.11310600000000001</v>
      </c>
      <c r="F37" s="7">
        <f>VLOOKUP($A37,'PV installed'!$A$2:$B$1048576,2,FALSE)*'PV Profile'!F$2</f>
        <v>0.11310600000000001</v>
      </c>
      <c r="G37" s="7">
        <f>VLOOKUP($A37,'PV installed'!$A$2:$B$1048576,2,FALSE)*'PV Profile'!G$2</f>
        <v>0.11310600000000001</v>
      </c>
      <c r="H37" s="7">
        <f>VLOOKUP($A37,'PV installed'!$A$2:$B$1048576,2,FALSE)*'PV Profile'!H$2</f>
        <v>1.52014464</v>
      </c>
      <c r="I37" s="7">
        <f>VLOOKUP($A37,'PV installed'!$A$2:$B$1048576,2,FALSE)*'PV Profile'!I$2</f>
        <v>4.0537190400000007</v>
      </c>
      <c r="J37" s="7">
        <f>VLOOKUP($A37,'PV installed'!$A$2:$B$1048576,2,FALSE)*'PV Profile'!J$2</f>
        <v>6.9401841600000012</v>
      </c>
      <c r="K37" s="7">
        <f>VLOOKUP($A37,'PV installed'!$A$2:$B$1048576,2,FALSE)*'PV Profile'!K$2</f>
        <v>9.8990371200000009</v>
      </c>
      <c r="L37" s="7">
        <f>VLOOKUP($A37,'PV installed'!$A$2:$B$1048576,2,FALSE)*'PV Profile'!L$2</f>
        <v>12.586435680000001</v>
      </c>
      <c r="M37" s="7">
        <f>VLOOKUP($A37,'PV installed'!$A$2:$B$1048576,2,FALSE)*'PV Profile'!M$2</f>
        <v>14.642702760000001</v>
      </c>
      <c r="N37" s="7">
        <f>VLOOKUP($A37,'PV installed'!$A$2:$B$1048576,2,FALSE)*'PV Profile'!N$2</f>
        <v>15.782811240000001</v>
      </c>
      <c r="O37" s="7">
        <f>VLOOKUP($A37,'PV installed'!$A$2:$B$1048576,2,FALSE)*'PV Profile'!O$2</f>
        <v>15.83484</v>
      </c>
      <c r="P37" s="7">
        <f>VLOOKUP($A37,'PV installed'!$A$2:$B$1048576,2,FALSE)*'PV Profile'!P$2</f>
        <v>14.794264800000002</v>
      </c>
      <c r="Q37" s="7">
        <f>VLOOKUP($A37,'PV installed'!$A$2:$B$1048576,2,FALSE)*'PV Profile'!Q$2</f>
        <v>12.812647680000001</v>
      </c>
      <c r="R37" s="7">
        <f>VLOOKUP($A37,'PV installed'!$A$2:$B$1048576,2,FALSE)*'PV Profile'!R$2</f>
        <v>10.170491520000001</v>
      </c>
      <c r="S37" s="7">
        <f>VLOOKUP($A37,'PV installed'!$A$2:$B$1048576,2,FALSE)*'PV Profile'!S$2</f>
        <v>7.2229491599999998</v>
      </c>
      <c r="T37" s="7">
        <f>VLOOKUP($A37,'PV installed'!$A$2:$B$1048576,2,FALSE)*'PV Profile'!T$2</f>
        <v>4.3161249599999998</v>
      </c>
      <c r="U37" s="7">
        <f>VLOOKUP($A37,'PV installed'!$A$2:$B$1048576,2,FALSE)*'PV Profile'!U$2</f>
        <v>1.7395702800000004</v>
      </c>
      <c r="V37" s="7">
        <f>VLOOKUP($A37,'PV installed'!$A$2:$B$1048576,2,FALSE)*'PV Profile'!V$2</f>
        <v>0.11310600000000001</v>
      </c>
      <c r="W37" s="7">
        <f>VLOOKUP($A37,'PV installed'!$A$2:$B$1048576,2,FALSE)*'PV Profile'!W$2</f>
        <v>0.11310600000000001</v>
      </c>
      <c r="X37" s="7">
        <f>VLOOKUP($A37,'PV installed'!$A$2:$B$1048576,2,FALSE)*'PV Profile'!X$2</f>
        <v>0.11310600000000001</v>
      </c>
      <c r="Y37" s="7">
        <f>VLOOKUP($A37,'PV installed'!$A$2:$B$1048576,2,FALSE)*'PV Profile'!Y$2</f>
        <v>0.11310600000000001</v>
      </c>
    </row>
    <row r="38" spans="1:25" x14ac:dyDescent="0.3">
      <c r="A38" s="11">
        <v>103</v>
      </c>
      <c r="B38" s="7">
        <f>VLOOKUP($A38,'PV installed'!$A$2:$B$1048576,2,FALSE)*'PV Profile'!B$2</f>
        <v>0.11453200000000001</v>
      </c>
      <c r="C38" s="7">
        <f>VLOOKUP($A38,'PV installed'!$A$2:$B$1048576,2,FALSE)*'PV Profile'!C$2</f>
        <v>0.11453200000000001</v>
      </c>
      <c r="D38" s="7">
        <f>VLOOKUP($A38,'PV installed'!$A$2:$B$1048576,2,FALSE)*'PV Profile'!D$2</f>
        <v>0.11453200000000001</v>
      </c>
      <c r="E38" s="7">
        <f>VLOOKUP($A38,'PV installed'!$A$2:$B$1048576,2,FALSE)*'PV Profile'!E$2</f>
        <v>0.11453200000000001</v>
      </c>
      <c r="F38" s="7">
        <f>VLOOKUP($A38,'PV installed'!$A$2:$B$1048576,2,FALSE)*'PV Profile'!F$2</f>
        <v>0.11453200000000001</v>
      </c>
      <c r="G38" s="7">
        <f>VLOOKUP($A38,'PV installed'!$A$2:$B$1048576,2,FALSE)*'PV Profile'!G$2</f>
        <v>0.11453200000000001</v>
      </c>
      <c r="H38" s="7">
        <f>VLOOKUP($A38,'PV installed'!$A$2:$B$1048576,2,FALSE)*'PV Profile'!H$2</f>
        <v>1.5393100799999999</v>
      </c>
      <c r="I38" s="7">
        <f>VLOOKUP($A38,'PV installed'!$A$2:$B$1048576,2,FALSE)*'PV Profile'!I$2</f>
        <v>4.104826880000001</v>
      </c>
      <c r="J38" s="7">
        <f>VLOOKUP($A38,'PV installed'!$A$2:$B$1048576,2,FALSE)*'PV Profile'!J$2</f>
        <v>7.027683520000001</v>
      </c>
      <c r="K38" s="7">
        <f>VLOOKUP($A38,'PV installed'!$A$2:$B$1048576,2,FALSE)*'PV Profile'!K$2</f>
        <v>10.02384064</v>
      </c>
      <c r="L38" s="7">
        <f>VLOOKUP($A38,'PV installed'!$A$2:$B$1048576,2,FALSE)*'PV Profile'!L$2</f>
        <v>12.745120960000001</v>
      </c>
      <c r="M38" s="7">
        <f>VLOOKUP($A38,'PV installed'!$A$2:$B$1048576,2,FALSE)*'PV Profile'!M$2</f>
        <v>14.82731272</v>
      </c>
      <c r="N38" s="7">
        <f>VLOOKUP($A38,'PV installed'!$A$2:$B$1048576,2,FALSE)*'PV Profile'!N$2</f>
        <v>15.98179528</v>
      </c>
      <c r="O38" s="7">
        <f>VLOOKUP($A38,'PV installed'!$A$2:$B$1048576,2,FALSE)*'PV Profile'!O$2</f>
        <v>16.034479999999999</v>
      </c>
      <c r="P38" s="7">
        <f>VLOOKUP($A38,'PV installed'!$A$2:$B$1048576,2,FALSE)*'PV Profile'!P$2</f>
        <v>14.980785600000001</v>
      </c>
      <c r="Q38" s="7">
        <f>VLOOKUP($A38,'PV installed'!$A$2:$B$1048576,2,FALSE)*'PV Profile'!Q$2</f>
        <v>12.974184960000001</v>
      </c>
      <c r="R38" s="7">
        <f>VLOOKUP($A38,'PV installed'!$A$2:$B$1048576,2,FALSE)*'PV Profile'!R$2</f>
        <v>10.298717440000001</v>
      </c>
      <c r="S38" s="7">
        <f>VLOOKUP($A38,'PV installed'!$A$2:$B$1048576,2,FALSE)*'PV Profile'!S$2</f>
        <v>7.3140135199999996</v>
      </c>
      <c r="T38" s="7">
        <f>VLOOKUP($A38,'PV installed'!$A$2:$B$1048576,2,FALSE)*'PV Profile'!T$2</f>
        <v>4.3705411199999995</v>
      </c>
      <c r="U38" s="7">
        <f>VLOOKUP($A38,'PV installed'!$A$2:$B$1048576,2,FALSE)*'PV Profile'!U$2</f>
        <v>1.7615021600000003</v>
      </c>
      <c r="V38" s="7">
        <f>VLOOKUP($A38,'PV installed'!$A$2:$B$1048576,2,FALSE)*'PV Profile'!V$2</f>
        <v>0.11453200000000001</v>
      </c>
      <c r="W38" s="7">
        <f>VLOOKUP($A38,'PV installed'!$A$2:$B$1048576,2,FALSE)*'PV Profile'!W$2</f>
        <v>0.11453200000000001</v>
      </c>
      <c r="X38" s="7">
        <f>VLOOKUP($A38,'PV installed'!$A$2:$B$1048576,2,FALSE)*'PV Profile'!X$2</f>
        <v>0.11453200000000001</v>
      </c>
      <c r="Y38" s="7">
        <f>VLOOKUP($A38,'PV installed'!$A$2:$B$1048576,2,FALSE)*'PV Profile'!Y$2</f>
        <v>0.11453200000000001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6654-AD13-4932-9455-48B35478498D}">
  <dimension ref="A1:Y38"/>
  <sheetViews>
    <sheetView topLeftCell="A9" zoomScale="85" zoomScaleNormal="85" workbookViewId="0">
      <selection activeCell="A16" sqref="A16:A38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6">
        <v>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3">
      <c r="A17" s="6">
        <v>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3">
      <c r="A18" s="6">
        <v>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3">
      <c r="A19" s="6">
        <v>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3">
      <c r="A20" s="6">
        <v>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3">
      <c r="A21" s="6">
        <v>9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</row>
    <row r="22" spans="1:25" x14ac:dyDescent="0.3">
      <c r="A22" s="6">
        <v>10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</row>
    <row r="23" spans="1:25" x14ac:dyDescent="0.3">
      <c r="A23" s="11">
        <v>12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</row>
    <row r="24" spans="1:25" x14ac:dyDescent="0.3">
      <c r="A24" s="11">
        <v>15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</row>
    <row r="25" spans="1:25" x14ac:dyDescent="0.3">
      <c r="A25" s="11">
        <v>16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</row>
    <row r="26" spans="1:25" x14ac:dyDescent="0.3">
      <c r="A26" s="11">
        <v>17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</row>
    <row r="27" spans="1:25" x14ac:dyDescent="0.3">
      <c r="A27" s="11">
        <v>18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</row>
    <row r="28" spans="1:25" x14ac:dyDescent="0.3">
      <c r="A28" s="11">
        <v>20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</row>
    <row r="29" spans="1:25" x14ac:dyDescent="0.3">
      <c r="A29" s="11">
        <v>21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</row>
    <row r="30" spans="1:25" x14ac:dyDescent="0.3">
      <c r="A30" s="11">
        <v>26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</row>
    <row r="31" spans="1:25" x14ac:dyDescent="0.3">
      <c r="A31" s="11">
        <v>30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</row>
    <row r="32" spans="1:25" x14ac:dyDescent="0.3">
      <c r="A32" s="11">
        <v>35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</row>
    <row r="33" spans="1:25" x14ac:dyDescent="0.3">
      <c r="A33" s="11">
        <v>36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</row>
    <row r="34" spans="1:25" x14ac:dyDescent="0.3">
      <c r="A34" s="11">
        <v>42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</row>
    <row r="35" spans="1:25" x14ac:dyDescent="0.3">
      <c r="A35" s="11">
        <v>55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</row>
    <row r="36" spans="1:25" x14ac:dyDescent="0.3">
      <c r="A36" s="11">
        <v>68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</row>
    <row r="37" spans="1:25" x14ac:dyDescent="0.3">
      <c r="A37" s="11">
        <v>72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</row>
    <row r="38" spans="1:25" x14ac:dyDescent="0.3">
      <c r="A38" s="11">
        <v>103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F9DD-AA91-40D0-B493-0A34171C6CDA}">
  <dimension ref="A1:Y38"/>
  <sheetViews>
    <sheetView topLeftCell="A9" zoomScale="85" zoomScaleNormal="85" workbookViewId="0">
      <selection activeCell="A16" sqref="A16:A38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">
      <c r="A10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">
      <c r="A11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6">
        <v>1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3">
      <c r="A17" s="6">
        <v>2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3">
      <c r="A18" s="6">
        <v>3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3">
      <c r="A19" s="6">
        <v>4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3">
      <c r="A20" s="6">
        <v>5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3">
      <c r="A21" s="6">
        <v>9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</row>
    <row r="22" spans="1:25" x14ac:dyDescent="0.3">
      <c r="A22" s="6">
        <v>10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</row>
    <row r="23" spans="1:25" x14ac:dyDescent="0.3">
      <c r="A23" s="11">
        <v>12</v>
      </c>
      <c r="B23" s="6">
        <v>1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</row>
    <row r="24" spans="1:25" x14ac:dyDescent="0.3">
      <c r="A24" s="11">
        <v>15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1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1</v>
      </c>
      <c r="Y24" s="6">
        <v>1</v>
      </c>
    </row>
    <row r="25" spans="1:25" x14ac:dyDescent="0.3">
      <c r="A25" s="11">
        <v>16</v>
      </c>
      <c r="B25" s="6">
        <v>1</v>
      </c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1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6">
        <v>1</v>
      </c>
    </row>
    <row r="26" spans="1:25" x14ac:dyDescent="0.3">
      <c r="A26" s="11">
        <v>17</v>
      </c>
      <c r="B26" s="6">
        <v>1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>
        <v>1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</row>
    <row r="27" spans="1:25" x14ac:dyDescent="0.3">
      <c r="A27" s="11">
        <v>18</v>
      </c>
      <c r="B27" s="6">
        <v>1</v>
      </c>
      <c r="C27" s="6">
        <v>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</row>
    <row r="28" spans="1:25" x14ac:dyDescent="0.3">
      <c r="A28" s="11">
        <v>20</v>
      </c>
      <c r="B28" s="6">
        <v>1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>
        <v>1</v>
      </c>
      <c r="T28" s="6">
        <v>1</v>
      </c>
      <c r="U28" s="6">
        <v>1</v>
      </c>
      <c r="V28" s="6">
        <v>1</v>
      </c>
      <c r="W28" s="6">
        <v>1</v>
      </c>
      <c r="X28" s="6">
        <v>1</v>
      </c>
      <c r="Y28" s="6">
        <v>1</v>
      </c>
    </row>
    <row r="29" spans="1:25" x14ac:dyDescent="0.3">
      <c r="A29" s="11">
        <v>21</v>
      </c>
      <c r="B29" s="6">
        <v>1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</row>
    <row r="30" spans="1:25" x14ac:dyDescent="0.3">
      <c r="A30" s="11">
        <v>26</v>
      </c>
      <c r="B30" s="6">
        <v>1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</row>
    <row r="31" spans="1:25" x14ac:dyDescent="0.3">
      <c r="A31" s="11">
        <v>30</v>
      </c>
      <c r="B31" s="6">
        <v>1</v>
      </c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1</v>
      </c>
      <c r="R31" s="6">
        <v>1</v>
      </c>
      <c r="S31" s="6">
        <v>1</v>
      </c>
      <c r="T31" s="6">
        <v>1</v>
      </c>
      <c r="U31" s="6">
        <v>1</v>
      </c>
      <c r="V31" s="6">
        <v>1</v>
      </c>
      <c r="W31" s="6">
        <v>1</v>
      </c>
      <c r="X31" s="6">
        <v>1</v>
      </c>
      <c r="Y31" s="6">
        <v>1</v>
      </c>
    </row>
    <row r="32" spans="1:25" x14ac:dyDescent="0.3">
      <c r="A32" s="11">
        <v>35</v>
      </c>
      <c r="B32" s="6">
        <v>1</v>
      </c>
      <c r="C32" s="6">
        <v>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1</v>
      </c>
      <c r="V32" s="6">
        <v>1</v>
      </c>
      <c r="W32" s="6">
        <v>1</v>
      </c>
      <c r="X32" s="6">
        <v>1</v>
      </c>
      <c r="Y32" s="6">
        <v>1</v>
      </c>
    </row>
    <row r="33" spans="1:25" x14ac:dyDescent="0.3">
      <c r="A33" s="11">
        <v>36</v>
      </c>
      <c r="B33" s="6">
        <v>1</v>
      </c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6">
        <v>1</v>
      </c>
      <c r="X33" s="6">
        <v>1</v>
      </c>
      <c r="Y33" s="6">
        <v>1</v>
      </c>
    </row>
    <row r="34" spans="1:25" x14ac:dyDescent="0.3">
      <c r="A34" s="11">
        <v>42</v>
      </c>
      <c r="B34" s="6">
        <v>1</v>
      </c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6">
        <v>1</v>
      </c>
      <c r="X34" s="6">
        <v>1</v>
      </c>
      <c r="Y34" s="6">
        <v>1</v>
      </c>
    </row>
    <row r="35" spans="1:25" x14ac:dyDescent="0.3">
      <c r="A35" s="11">
        <v>55</v>
      </c>
      <c r="B35" s="6">
        <v>1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1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6">
        <v>1</v>
      </c>
      <c r="X35" s="6">
        <v>1</v>
      </c>
      <c r="Y35" s="6">
        <v>1</v>
      </c>
    </row>
    <row r="36" spans="1:25" x14ac:dyDescent="0.3">
      <c r="A36" s="11">
        <v>68</v>
      </c>
      <c r="B36" s="6">
        <v>1</v>
      </c>
      <c r="C36" s="6">
        <v>1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6">
        <v>1</v>
      </c>
      <c r="X36" s="6">
        <v>1</v>
      </c>
      <c r="Y36" s="6">
        <v>1</v>
      </c>
    </row>
    <row r="37" spans="1:25" x14ac:dyDescent="0.3">
      <c r="A37" s="11">
        <v>72</v>
      </c>
      <c r="B37" s="6">
        <v>1</v>
      </c>
      <c r="C37" s="6">
        <v>1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1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1</v>
      </c>
      <c r="Y37" s="6">
        <v>1</v>
      </c>
    </row>
    <row r="38" spans="1:25" x14ac:dyDescent="0.3">
      <c r="A38" s="11">
        <v>103</v>
      </c>
      <c r="B38" s="6">
        <v>1</v>
      </c>
      <c r="C38" s="6">
        <v>1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4CF7-B87C-4F7F-88BB-CB8065F72C52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S1'!B2*(Main!$B$4))+(_xlfn.IFNA(VLOOKUP($A2,'EV Distribution'!$A$2:$B$1048576,2,FALSE),0)*'EV Characterization'!B$2)</f>
        <v>0.35457337449814597</v>
      </c>
      <c r="C2" s="2">
        <f>('[1]Pc, Summer, S1'!C2*(Main!$B$4))+(_xlfn.IFNA(VLOOKUP($A2,'EV Distribution'!$A$2:$B$1048576,2,FALSE),0)*'EV Characterization'!C$2)</f>
        <v>0.54263062690586195</v>
      </c>
      <c r="D2" s="2">
        <f>('[1]Pc, Summer, S1'!D2*(Main!$B$4))+(_xlfn.IFNA(VLOOKUP($A2,'EV Distribution'!$A$2:$B$1048576,2,FALSE),0)*'EV Characterization'!D$2)</f>
        <v>1.2202979615988074</v>
      </c>
      <c r="E2" s="2">
        <f>('[1]Pc, Summer, S1'!E2*(Main!$B$4))+(_xlfn.IFNA(VLOOKUP($A2,'EV Distribution'!$A$2:$B$1048576,2,FALSE),0)*'EV Characterization'!E$2)</f>
        <v>0.78840348082576928</v>
      </c>
      <c r="F2" s="2">
        <f>('[1]Pc, Summer, S1'!F2*(Main!$B$4))+(_xlfn.IFNA(VLOOKUP($A2,'EV Distribution'!$A$2:$B$1048576,2,FALSE),0)*'EV Characterization'!F$2)</f>
        <v>1.6798218946702586</v>
      </c>
      <c r="G2" s="2">
        <f>('[1]Pc, Summer, S1'!G2*(Main!$B$4))+(_xlfn.IFNA(VLOOKUP($A2,'EV Distribution'!$A$2:$B$1048576,2,FALSE),0)*'EV Characterization'!G$2)</f>
        <v>2.8391567773696038</v>
      </c>
      <c r="H2" s="2">
        <f>('[1]Pc, Summer, S1'!H2*(Main!$B$4))+(_xlfn.IFNA(VLOOKUP($A2,'EV Distribution'!$A$2:$B$1048576,2,FALSE),0)*'EV Characterization'!H$2)</f>
        <v>1.9318318666160108</v>
      </c>
      <c r="I2" s="2">
        <f>('[1]Pc, Summer, S1'!I2*(Main!$B$4))+(_xlfn.IFNA(VLOOKUP($A2,'EV Distribution'!$A$2:$B$1048576,2,FALSE),0)*'EV Characterization'!I$2)</f>
        <v>0.23317736319844537</v>
      </c>
      <c r="J2" s="2">
        <f>('[1]Pc, Summer, S1'!J2*(Main!$B$4))+(_xlfn.IFNA(VLOOKUP($A2,'EV Distribution'!$A$2:$B$1048576,2,FALSE),0)*'EV Characterization'!J$2)</f>
        <v>1.055808671626383</v>
      </c>
      <c r="K2" s="2">
        <f>('[1]Pc, Summer, S1'!K2*(Main!$B$4))+(_xlfn.IFNA(VLOOKUP($A2,'EV Distribution'!$A$2:$B$1048576,2,FALSE),0)*'EV Characterization'!K$2)</f>
        <v>0.22284235915710388</v>
      </c>
      <c r="L2" s="2">
        <f>('[1]Pc, Summer, S1'!L2*(Main!$B$4))+(_xlfn.IFNA(VLOOKUP($A2,'EV Distribution'!$A$2:$B$1048576,2,FALSE),0)*'EV Characterization'!L$2)</f>
        <v>0.48574278044880642</v>
      </c>
      <c r="M2" s="2">
        <f>('[1]Pc, Summer, S1'!M2*(Main!$B$4))+(_xlfn.IFNA(VLOOKUP($A2,'EV Distribution'!$A$2:$B$1048576,2,FALSE),0)*'EV Characterization'!M$2)</f>
        <v>2.1918921835706588</v>
      </c>
      <c r="N2" s="2">
        <f>('[1]Pc, Summer, S1'!N2*(Main!$B$4))+(_xlfn.IFNA(VLOOKUP($A2,'EV Distribution'!$A$2:$B$1048576,2,FALSE),0)*'EV Characterization'!N$2)</f>
        <v>1.0061083990084709</v>
      </c>
      <c r="O2" s="2">
        <f>('[1]Pc, Summer, S1'!O2*(Main!$B$4))+(_xlfn.IFNA(VLOOKUP($A2,'EV Distribution'!$A$2:$B$1048576,2,FALSE),0)*'EV Characterization'!O$2)</f>
        <v>1.3881861493316667</v>
      </c>
      <c r="P2" s="2">
        <f>('[1]Pc, Summer, S1'!P2*(Main!$B$4))+(_xlfn.IFNA(VLOOKUP($A2,'EV Distribution'!$A$2:$B$1048576,2,FALSE),0)*'EV Characterization'!P$2)</f>
        <v>1.2717144308284112</v>
      </c>
      <c r="Q2" s="2">
        <f>('[1]Pc, Summer, S1'!Q2*(Main!$B$4))+(_xlfn.IFNA(VLOOKUP($A2,'EV Distribution'!$A$2:$B$1048576,2,FALSE),0)*'EV Characterization'!Q$2)</f>
        <v>2.705130682483742</v>
      </c>
      <c r="R2" s="2">
        <f>('[1]Pc, Summer, S1'!R2*(Main!$B$4))+(_xlfn.IFNA(VLOOKUP($A2,'EV Distribution'!$A$2:$B$1048576,2,FALSE),0)*'EV Characterization'!R$2)</f>
        <v>1.166772926100317</v>
      </c>
      <c r="S2" s="2">
        <f>('[1]Pc, Summer, S1'!S2*(Main!$B$4))+(_xlfn.IFNA(VLOOKUP($A2,'EV Distribution'!$A$2:$B$1048576,2,FALSE),0)*'EV Characterization'!S$2)</f>
        <v>0.77985863263090482</v>
      </c>
      <c r="T2" s="2">
        <f>('[1]Pc, Summer, S1'!T2*(Main!$B$4))+(_xlfn.IFNA(VLOOKUP($A2,'EV Distribution'!$A$2:$B$1048576,2,FALSE),0)*'EV Characterization'!T$2)</f>
        <v>1.6790169717210766</v>
      </c>
      <c r="U2" s="2">
        <f>('[1]Pc, Summer, S1'!U2*(Main!$B$4))+(_xlfn.IFNA(VLOOKUP($A2,'EV Distribution'!$A$2:$B$1048576,2,FALSE),0)*'EV Characterization'!U$2)</f>
        <v>3.5805824492147669</v>
      </c>
      <c r="V2" s="2">
        <f>('[1]Pc, Summer, S1'!V2*(Main!$B$4))+(_xlfn.IFNA(VLOOKUP($A2,'EV Distribution'!$A$2:$B$1048576,2,FALSE),0)*'EV Characterization'!V$2)</f>
        <v>2.6338284126874236</v>
      </c>
      <c r="W2" s="2">
        <f>('[1]Pc, Summer, S1'!W2*(Main!$B$4))+(_xlfn.IFNA(VLOOKUP($A2,'EV Distribution'!$A$2:$B$1048576,2,FALSE),0)*'EV Characterization'!W$2)</f>
        <v>-0.51878658869725658</v>
      </c>
      <c r="X2" s="2">
        <f>('[1]Pc, Summer, S1'!X2*(Main!$B$4))+(_xlfn.IFNA(VLOOKUP($A2,'EV Distribution'!$A$2:$B$1048576,2,FALSE),0)*'EV Characterization'!X$2)</f>
        <v>2.4279494202761778</v>
      </c>
      <c r="Y2" s="2">
        <f>('[1]Pc, Summer, S1'!Y2*(Main!$B$4))+(_xlfn.IFNA(VLOOKUP($A2,'EV Distribution'!$A$2:$B$1048576,2,FALSE),0)*'EV Characterization'!Y$2)</f>
        <v>3.1755782865414108</v>
      </c>
    </row>
    <row r="3" spans="1:25" x14ac:dyDescent="0.3">
      <c r="A3">
        <v>2</v>
      </c>
      <c r="B3" s="2">
        <f>('[1]Pc, Summer, S1'!B3*(Main!$B$4))+(_xlfn.IFNA(VLOOKUP($A3,'EV Distribution'!$A$2:$B$1048576,2,FALSE),0)*'EV Characterization'!B$2)</f>
        <v>23.356897959676012</v>
      </c>
      <c r="C3" s="2">
        <f>('[1]Pc, Summer, S1'!C3*(Main!$B$4))+(_xlfn.IFNA(VLOOKUP($A3,'EV Distribution'!$A$2:$B$1048576,2,FALSE),0)*'EV Characterization'!C$2)</f>
        <v>21.248341226354018</v>
      </c>
      <c r="D3" s="2">
        <f>('[1]Pc, Summer, S1'!D3*(Main!$B$4))+(_xlfn.IFNA(VLOOKUP($A3,'EV Distribution'!$A$2:$B$1048576,2,FALSE),0)*'EV Characterization'!D$2)</f>
        <v>20.829861020340921</v>
      </c>
      <c r="E3" s="2">
        <f>('[1]Pc, Summer, S1'!E3*(Main!$B$4))+(_xlfn.IFNA(VLOOKUP($A3,'EV Distribution'!$A$2:$B$1048576,2,FALSE),0)*'EV Characterization'!E$2)</f>
        <v>20.753705806193128</v>
      </c>
      <c r="F3" s="2">
        <f>('[1]Pc, Summer, S1'!F3*(Main!$B$4))+(_xlfn.IFNA(VLOOKUP($A3,'EV Distribution'!$A$2:$B$1048576,2,FALSE),0)*'EV Characterization'!F$2)</f>
        <v>20.728592629979445</v>
      </c>
      <c r="G3" s="2">
        <f>('[1]Pc, Summer, S1'!G3*(Main!$B$4))+(_xlfn.IFNA(VLOOKUP($A3,'EV Distribution'!$A$2:$B$1048576,2,FALSE),0)*'EV Characterization'!G$2)</f>
        <v>20.541488013972412</v>
      </c>
      <c r="H3" s="2">
        <f>('[1]Pc, Summer, S1'!H3*(Main!$B$4))+(_xlfn.IFNA(VLOOKUP($A3,'EV Distribution'!$A$2:$B$1048576,2,FALSE),0)*'EV Characterization'!H$2)</f>
        <v>22.177048128462712</v>
      </c>
      <c r="I3" s="2">
        <f>('[1]Pc, Summer, S1'!I3*(Main!$B$4))+(_xlfn.IFNA(VLOOKUP($A3,'EV Distribution'!$A$2:$B$1048576,2,FALSE),0)*'EV Characterization'!I$2)</f>
        <v>26.016695879929959</v>
      </c>
      <c r="J3" s="2">
        <f>('[1]Pc, Summer, S1'!J3*(Main!$B$4))+(_xlfn.IFNA(VLOOKUP($A3,'EV Distribution'!$A$2:$B$1048576,2,FALSE),0)*'EV Characterization'!J$2)</f>
        <v>29.638494533246369</v>
      </c>
      <c r="K3" s="2">
        <f>('[1]Pc, Summer, S1'!K3*(Main!$B$4))+(_xlfn.IFNA(VLOOKUP($A3,'EV Distribution'!$A$2:$B$1048576,2,FALSE),0)*'EV Characterization'!K$2)</f>
        <v>30.568580937153786</v>
      </c>
      <c r="L3" s="2">
        <f>('[1]Pc, Summer, S1'!L3*(Main!$B$4))+(_xlfn.IFNA(VLOOKUP($A3,'EV Distribution'!$A$2:$B$1048576,2,FALSE),0)*'EV Characterization'!L$2)</f>
        <v>30.240936840675626</v>
      </c>
      <c r="M3" s="2">
        <f>('[1]Pc, Summer, S1'!M3*(Main!$B$4))+(_xlfn.IFNA(VLOOKUP($A3,'EV Distribution'!$A$2:$B$1048576,2,FALSE),0)*'EV Characterization'!M$2)</f>
        <v>31.08960096669016</v>
      </c>
      <c r="N3" s="2">
        <f>('[1]Pc, Summer, S1'!N3*(Main!$B$4))+(_xlfn.IFNA(VLOOKUP($A3,'EV Distribution'!$A$2:$B$1048576,2,FALSE),0)*'EV Characterization'!N$2)</f>
        <v>31.526277118496814</v>
      </c>
      <c r="O3" s="2">
        <f>('[1]Pc, Summer, S1'!O3*(Main!$B$4))+(_xlfn.IFNA(VLOOKUP($A3,'EV Distribution'!$A$2:$B$1048576,2,FALSE),0)*'EV Characterization'!O$2)</f>
        <v>30.959520648461261</v>
      </c>
      <c r="P3" s="2">
        <f>('[1]Pc, Summer, S1'!P3*(Main!$B$4))+(_xlfn.IFNA(VLOOKUP($A3,'EV Distribution'!$A$2:$B$1048576,2,FALSE),0)*'EV Characterization'!P$2)</f>
        <v>29.751916017955502</v>
      </c>
      <c r="Q3" s="2">
        <f>('[1]Pc, Summer, S1'!Q3*(Main!$B$4))+(_xlfn.IFNA(VLOOKUP($A3,'EV Distribution'!$A$2:$B$1048576,2,FALSE),0)*'EV Characterization'!Q$2)</f>
        <v>28.56040534802073</v>
      </c>
      <c r="R3" s="2">
        <f>('[1]Pc, Summer, S1'!R3*(Main!$B$4))+(_xlfn.IFNA(VLOOKUP($A3,'EV Distribution'!$A$2:$B$1048576,2,FALSE),0)*'EV Characterization'!R$2)</f>
        <v>29.060858105187567</v>
      </c>
      <c r="S3" s="2">
        <f>('[1]Pc, Summer, S1'!S3*(Main!$B$4))+(_xlfn.IFNA(VLOOKUP($A3,'EV Distribution'!$A$2:$B$1048576,2,FALSE),0)*'EV Characterization'!S$2)</f>
        <v>29.359114105745427</v>
      </c>
      <c r="T3" s="2">
        <f>('[1]Pc, Summer, S1'!T3*(Main!$B$4))+(_xlfn.IFNA(VLOOKUP($A3,'EV Distribution'!$A$2:$B$1048576,2,FALSE),0)*'EV Characterization'!T$2)</f>
        <v>29.460500790569473</v>
      </c>
      <c r="U3" s="2">
        <f>('[1]Pc, Summer, S1'!U3*(Main!$B$4))+(_xlfn.IFNA(VLOOKUP($A3,'EV Distribution'!$A$2:$B$1048576,2,FALSE),0)*'EV Characterization'!U$2)</f>
        <v>28.98217027124754</v>
      </c>
      <c r="V3" s="2">
        <f>('[1]Pc, Summer, S1'!V3*(Main!$B$4))+(_xlfn.IFNA(VLOOKUP($A3,'EV Distribution'!$A$2:$B$1048576,2,FALSE),0)*'EV Characterization'!V$2)</f>
        <v>29.078542414045511</v>
      </c>
      <c r="W3" s="2">
        <f>('[1]Pc, Summer, S1'!W3*(Main!$B$4))+(_xlfn.IFNA(VLOOKUP($A3,'EV Distribution'!$A$2:$B$1048576,2,FALSE),0)*'EV Characterization'!W$2)</f>
        <v>30.271501220637614</v>
      </c>
      <c r="X3" s="2">
        <f>('[1]Pc, Summer, S1'!X3*(Main!$B$4))+(_xlfn.IFNA(VLOOKUP($A3,'EV Distribution'!$A$2:$B$1048576,2,FALSE),0)*'EV Characterization'!X$2)</f>
        <v>28.50454612709223</v>
      </c>
      <c r="Y3" s="2">
        <f>('[1]Pc, Summer, S1'!Y3*(Main!$B$4))+(_xlfn.IFNA(VLOOKUP($A3,'EV Distribution'!$A$2:$B$1048576,2,FALSE),0)*'EV Characterization'!Y$2)</f>
        <v>26.192010240223951</v>
      </c>
    </row>
    <row r="4" spans="1:25" x14ac:dyDescent="0.3">
      <c r="A4">
        <v>3</v>
      </c>
      <c r="B4" s="2">
        <f>('[1]Pc, Summer, S1'!B4*(Main!$B$4))+(_xlfn.IFNA(VLOOKUP($A4,'EV Distribution'!$A$2:$B$1048576,2,FALSE),0)*'EV Characterization'!B$2)</f>
        <v>31.745087906549411</v>
      </c>
      <c r="C4" s="2">
        <f>('[1]Pc, Summer, S1'!C4*(Main!$B$4))+(_xlfn.IFNA(VLOOKUP($A4,'EV Distribution'!$A$2:$B$1048576,2,FALSE),0)*'EV Characterization'!C$2)</f>
        <v>28.942904549899023</v>
      </c>
      <c r="D4" s="2">
        <f>('[1]Pc, Summer, S1'!D4*(Main!$B$4))+(_xlfn.IFNA(VLOOKUP($A4,'EV Distribution'!$A$2:$B$1048576,2,FALSE),0)*'EV Characterization'!D$2)</f>
        <v>27.477122015037043</v>
      </c>
      <c r="E4" s="2">
        <f>('[1]Pc, Summer, S1'!E4*(Main!$B$4))+(_xlfn.IFNA(VLOOKUP($A4,'EV Distribution'!$A$2:$B$1048576,2,FALSE),0)*'EV Characterization'!E$2)</f>
        <v>26.482868548201626</v>
      </c>
      <c r="F4" s="2">
        <f>('[1]Pc, Summer, S1'!F4*(Main!$B$4))+(_xlfn.IFNA(VLOOKUP($A4,'EV Distribution'!$A$2:$B$1048576,2,FALSE),0)*'EV Characterization'!F$2)</f>
        <v>26.444821588201627</v>
      </c>
      <c r="G4" s="2">
        <f>('[1]Pc, Summer, S1'!G4*(Main!$B$4))+(_xlfn.IFNA(VLOOKUP($A4,'EV Distribution'!$A$2:$B$1048576,2,FALSE),0)*'EV Characterization'!G$2)</f>
        <v>28.31448649621046</v>
      </c>
      <c r="H4" s="2">
        <f>('[1]Pc, Summer, S1'!H4*(Main!$B$4))+(_xlfn.IFNA(VLOOKUP($A4,'EV Distribution'!$A$2:$B$1048576,2,FALSE),0)*'EV Characterization'!H$2)</f>
        <v>35.405149676235567</v>
      </c>
      <c r="I4" s="2">
        <f>('[1]Pc, Summer, S1'!I4*(Main!$B$4))+(_xlfn.IFNA(VLOOKUP($A4,'EV Distribution'!$A$2:$B$1048576,2,FALSE),0)*'EV Characterization'!I$2)</f>
        <v>43.103240658622212</v>
      </c>
      <c r="J4" s="2">
        <f>('[1]Pc, Summer, S1'!J4*(Main!$B$4))+(_xlfn.IFNA(VLOOKUP($A4,'EV Distribution'!$A$2:$B$1048576,2,FALSE),0)*'EV Characterization'!J$2)</f>
        <v>44.976748297576115</v>
      </c>
      <c r="K4" s="2">
        <f>('[1]Pc, Summer, S1'!K4*(Main!$B$4))+(_xlfn.IFNA(VLOOKUP($A4,'EV Distribution'!$A$2:$B$1048576,2,FALSE),0)*'EV Characterization'!K$2)</f>
        <v>44.067640278503774</v>
      </c>
      <c r="L4" s="2">
        <f>('[1]Pc, Summer, S1'!L4*(Main!$B$4))+(_xlfn.IFNA(VLOOKUP($A4,'EV Distribution'!$A$2:$B$1048576,2,FALSE),0)*'EV Characterization'!L$2)</f>
        <v>44.019496271549912</v>
      </c>
      <c r="M4" s="2">
        <f>('[1]Pc, Summer, S1'!M4*(Main!$B$4))+(_xlfn.IFNA(VLOOKUP($A4,'EV Distribution'!$A$2:$B$1048576,2,FALSE),0)*'EV Characterization'!M$2)</f>
        <v>46.893798677336711</v>
      </c>
      <c r="N4" s="2">
        <f>('[1]Pc, Summer, S1'!N4*(Main!$B$4))+(_xlfn.IFNA(VLOOKUP($A4,'EV Distribution'!$A$2:$B$1048576,2,FALSE),0)*'EV Characterization'!N$2)</f>
        <v>46.909498277336716</v>
      </c>
      <c r="O4" s="2">
        <f>('[1]Pc, Summer, S1'!O4*(Main!$B$4))+(_xlfn.IFNA(VLOOKUP($A4,'EV Distribution'!$A$2:$B$1048576,2,FALSE),0)*'EV Characterization'!O$2)</f>
        <v>46.930983797336715</v>
      </c>
      <c r="P4" s="2">
        <f>('[1]Pc, Summer, S1'!P4*(Main!$B$4))+(_xlfn.IFNA(VLOOKUP($A4,'EV Distribution'!$A$2:$B$1048576,2,FALSE),0)*'EV Characterization'!P$2)</f>
        <v>44.58061650925125</v>
      </c>
      <c r="Q4" s="2">
        <f>('[1]Pc, Summer, S1'!Q4*(Main!$B$4))+(_xlfn.IFNA(VLOOKUP($A4,'EV Distribution'!$A$2:$B$1048576,2,FALSE),0)*'EV Characterization'!Q$2)</f>
        <v>42.214719612891791</v>
      </c>
      <c r="R4" s="2">
        <f>('[1]Pc, Summer, S1'!R4*(Main!$B$4))+(_xlfn.IFNA(VLOOKUP($A4,'EV Distribution'!$A$2:$B$1048576,2,FALSE),0)*'EV Characterization'!R$2)</f>
        <v>39.339070968425141</v>
      </c>
      <c r="S4" s="2">
        <f>('[1]Pc, Summer, S1'!S4*(Main!$B$4))+(_xlfn.IFNA(VLOOKUP($A4,'EV Distribution'!$A$2:$B$1048576,2,FALSE),0)*'EV Characterization'!S$2)</f>
        <v>39.356227128425139</v>
      </c>
      <c r="T4" s="2">
        <f>('[1]Pc, Summer, S1'!T4*(Main!$B$4))+(_xlfn.IFNA(VLOOKUP($A4,'EV Distribution'!$A$2:$B$1048576,2,FALSE),0)*'EV Characterization'!T$2)</f>
        <v>39.323779608425141</v>
      </c>
      <c r="U4" s="2">
        <f>('[1]Pc, Summer, S1'!U4*(Main!$B$4))+(_xlfn.IFNA(VLOOKUP($A4,'EV Distribution'!$A$2:$B$1048576,2,FALSE),0)*'EV Characterization'!U$2)</f>
        <v>39.335215368425139</v>
      </c>
      <c r="V4" s="2">
        <f>('[1]Pc, Summer, S1'!V4*(Main!$B$4))+(_xlfn.IFNA(VLOOKUP($A4,'EV Distribution'!$A$2:$B$1048576,2,FALSE),0)*'EV Characterization'!V$2)</f>
        <v>39.348828408425142</v>
      </c>
      <c r="W4" s="2">
        <f>('[1]Pc, Summer, S1'!W4*(Main!$B$4))+(_xlfn.IFNA(VLOOKUP($A4,'EV Distribution'!$A$2:$B$1048576,2,FALSE),0)*'EV Characterization'!W$2)</f>
        <v>39.338400648425143</v>
      </c>
      <c r="X4" s="2">
        <f>('[1]Pc, Summer, S1'!X4*(Main!$B$4))+(_xlfn.IFNA(VLOOKUP($A4,'EV Distribution'!$A$2:$B$1048576,2,FALSE),0)*'EV Characterization'!X$2)</f>
        <v>38.330232504990867</v>
      </c>
      <c r="Y4" s="2">
        <f>('[1]Pc, Summer, S1'!Y4*(Main!$B$4))+(_xlfn.IFNA(VLOOKUP($A4,'EV Distribution'!$A$2:$B$1048576,2,FALSE),0)*'EV Characterization'!Y$2)</f>
        <v>35.942247336824778</v>
      </c>
    </row>
    <row r="5" spans="1:25" x14ac:dyDescent="0.3">
      <c r="A5">
        <v>4</v>
      </c>
      <c r="B5" s="2">
        <f>('[1]Pc, Summer, S1'!B5*(Main!$B$4))+(_xlfn.IFNA(VLOOKUP($A5,'EV Distribution'!$A$2:$B$1048576,2,FALSE),0)*'EV Characterization'!B$2)</f>
        <v>46.627616121917704</v>
      </c>
      <c r="C5" s="2">
        <f>('[1]Pc, Summer, S1'!C5*(Main!$B$4))+(_xlfn.IFNA(VLOOKUP($A5,'EV Distribution'!$A$2:$B$1048576,2,FALSE),0)*'EV Characterization'!C$2)</f>
        <v>41.128116991938448</v>
      </c>
      <c r="D5" s="2">
        <f>('[1]Pc, Summer, S1'!D5*(Main!$B$4))+(_xlfn.IFNA(VLOOKUP($A5,'EV Distribution'!$A$2:$B$1048576,2,FALSE),0)*'EV Characterization'!D$2)</f>
        <v>38.824008753233805</v>
      </c>
      <c r="E5" s="2">
        <f>('[1]Pc, Summer, S1'!E5*(Main!$B$4))+(_xlfn.IFNA(VLOOKUP($A5,'EV Distribution'!$A$2:$B$1048576,2,FALSE),0)*'EV Characterization'!E$2)</f>
        <v>37.566388178327415</v>
      </c>
      <c r="F5" s="2">
        <f>('[1]Pc, Summer, S1'!F5*(Main!$B$4))+(_xlfn.IFNA(VLOOKUP($A5,'EV Distribution'!$A$2:$B$1048576,2,FALSE),0)*'EV Characterization'!F$2)</f>
        <v>39.727349598073715</v>
      </c>
      <c r="G5" s="2">
        <f>('[1]Pc, Summer, S1'!G5*(Main!$B$4))+(_xlfn.IFNA(VLOOKUP($A5,'EV Distribution'!$A$2:$B$1048576,2,FALSE),0)*'EV Characterization'!G$2)</f>
        <v>36.427050085549787</v>
      </c>
      <c r="H5" s="2">
        <f>('[1]Pc, Summer, S1'!H5*(Main!$B$4))+(_xlfn.IFNA(VLOOKUP($A5,'EV Distribution'!$A$2:$B$1048576,2,FALSE),0)*'EV Characterization'!H$2)</f>
        <v>42.666425424122139</v>
      </c>
      <c r="I5" s="2">
        <f>('[1]Pc, Summer, S1'!I5*(Main!$B$4))+(_xlfn.IFNA(VLOOKUP($A5,'EV Distribution'!$A$2:$B$1048576,2,FALSE),0)*'EV Characterization'!I$2)</f>
        <v>48.890220945049592</v>
      </c>
      <c r="J5" s="2">
        <f>('[1]Pc, Summer, S1'!J5*(Main!$B$4))+(_xlfn.IFNA(VLOOKUP($A5,'EV Distribution'!$A$2:$B$1048576,2,FALSE),0)*'EV Characterization'!J$2)</f>
        <v>55.052682250764526</v>
      </c>
      <c r="K5" s="2">
        <f>('[1]Pc, Summer, S1'!K5*(Main!$B$4))+(_xlfn.IFNA(VLOOKUP($A5,'EV Distribution'!$A$2:$B$1048576,2,FALSE),0)*'EV Characterization'!K$2)</f>
        <v>59.120768913924344</v>
      </c>
      <c r="L5" s="2">
        <f>('[1]Pc, Summer, S1'!L5*(Main!$B$4))+(_xlfn.IFNA(VLOOKUP($A5,'EV Distribution'!$A$2:$B$1048576,2,FALSE),0)*'EV Characterization'!L$2)</f>
        <v>60.96736535244176</v>
      </c>
      <c r="M5" s="2">
        <f>('[1]Pc, Summer, S1'!M5*(Main!$B$4))+(_xlfn.IFNA(VLOOKUP($A5,'EV Distribution'!$A$2:$B$1048576,2,FALSE),0)*'EV Characterization'!M$2)</f>
        <v>61.920445617139151</v>
      </c>
      <c r="N5" s="2">
        <f>('[1]Pc, Summer, S1'!N5*(Main!$B$4))+(_xlfn.IFNA(VLOOKUP($A5,'EV Distribution'!$A$2:$B$1048576,2,FALSE),0)*'EV Characterization'!N$2)</f>
        <v>63.156678257329482</v>
      </c>
      <c r="O5" s="2">
        <f>('[1]Pc, Summer, S1'!O5*(Main!$B$4))+(_xlfn.IFNA(VLOOKUP($A5,'EV Distribution'!$A$2:$B$1048576,2,FALSE),0)*'EV Characterization'!O$2)</f>
        <v>63.704065371517977</v>
      </c>
      <c r="P5" s="2">
        <f>('[1]Pc, Summer, S1'!P5*(Main!$B$4))+(_xlfn.IFNA(VLOOKUP($A5,'EV Distribution'!$A$2:$B$1048576,2,FALSE),0)*'EV Characterization'!P$2)</f>
        <v>63.923194710830181</v>
      </c>
      <c r="Q5" s="2">
        <f>('[1]Pc, Summer, S1'!Q5*(Main!$B$4))+(_xlfn.IFNA(VLOOKUP($A5,'EV Distribution'!$A$2:$B$1048576,2,FALSE),0)*'EV Characterization'!Q$2)</f>
        <v>61.525246778708976</v>
      </c>
      <c r="R5" s="2">
        <f>('[1]Pc, Summer, S1'!R5*(Main!$B$4))+(_xlfn.IFNA(VLOOKUP($A5,'EV Distribution'!$A$2:$B$1048576,2,FALSE),0)*'EV Characterization'!R$2)</f>
        <v>61.563645192902257</v>
      </c>
      <c r="S5" s="2">
        <f>('[1]Pc, Summer, S1'!S5*(Main!$B$4))+(_xlfn.IFNA(VLOOKUP($A5,'EV Distribution'!$A$2:$B$1048576,2,FALSE),0)*'EV Characterization'!S$2)</f>
        <v>59.19590437283145</v>
      </c>
      <c r="T5" s="2">
        <f>('[1]Pc, Summer, S1'!T5*(Main!$B$4))+(_xlfn.IFNA(VLOOKUP($A5,'EV Distribution'!$A$2:$B$1048576,2,FALSE),0)*'EV Characterization'!T$2)</f>
        <v>59.458912349289143</v>
      </c>
      <c r="U5" s="2">
        <f>('[1]Pc, Summer, S1'!U5*(Main!$B$4))+(_xlfn.IFNA(VLOOKUP($A5,'EV Distribution'!$A$2:$B$1048576,2,FALSE),0)*'EV Characterization'!U$2)</f>
        <v>59.963058115616484</v>
      </c>
      <c r="V5" s="2">
        <f>('[1]Pc, Summer, S1'!V5*(Main!$B$4))+(_xlfn.IFNA(VLOOKUP($A5,'EV Distribution'!$A$2:$B$1048576,2,FALSE),0)*'EV Characterization'!V$2)</f>
        <v>59.491524320360867</v>
      </c>
      <c r="W5" s="2">
        <f>('[1]Pc, Summer, S1'!W5*(Main!$B$4))+(_xlfn.IFNA(VLOOKUP($A5,'EV Distribution'!$A$2:$B$1048576,2,FALSE),0)*'EV Characterization'!W$2)</f>
        <v>61.601619306963315</v>
      </c>
      <c r="X5" s="2">
        <f>('[1]Pc, Summer, S1'!X5*(Main!$B$4))+(_xlfn.IFNA(VLOOKUP($A5,'EV Distribution'!$A$2:$B$1048576,2,FALSE),0)*'EV Characterization'!X$2)</f>
        <v>60.774763439792878</v>
      </c>
      <c r="Y5" s="2">
        <f>('[1]Pc, Summer, S1'!Y5*(Main!$B$4))+(_xlfn.IFNA(VLOOKUP($A5,'EV Distribution'!$A$2:$B$1048576,2,FALSE),0)*'EV Characterization'!Y$2)</f>
        <v>54.46299878664535</v>
      </c>
    </row>
    <row r="6" spans="1:25" x14ac:dyDescent="0.3">
      <c r="A6">
        <v>5</v>
      </c>
      <c r="B6" s="2">
        <f>('[1]Pc, Summer, S1'!B6*(Main!$B$4))+(_xlfn.IFNA(VLOOKUP($A6,'EV Distribution'!$A$2:$B$1048576,2,FALSE),0)*'EV Characterization'!B$2)</f>
        <v>-16.157302609813929</v>
      </c>
      <c r="C6" s="2">
        <f>('[1]Pc, Summer, S1'!C6*(Main!$B$4))+(_xlfn.IFNA(VLOOKUP($A6,'EV Distribution'!$A$2:$B$1048576,2,FALSE),0)*'EV Characterization'!C$2)</f>
        <v>-13.846532563257997</v>
      </c>
      <c r="D6" s="2">
        <f>('[1]Pc, Summer, S1'!D6*(Main!$B$4))+(_xlfn.IFNA(VLOOKUP($A6,'EV Distribution'!$A$2:$B$1048576,2,FALSE),0)*'EV Characterization'!D$2)</f>
        <v>-8.9335458426757288</v>
      </c>
      <c r="E6" s="2">
        <f>('[1]Pc, Summer, S1'!E6*(Main!$B$4))+(_xlfn.IFNA(VLOOKUP($A6,'EV Distribution'!$A$2:$B$1048576,2,FALSE),0)*'EV Characterization'!E$2)</f>
        <v>-8.4662227343762542</v>
      </c>
      <c r="F6" s="2">
        <f>('[1]Pc, Summer, S1'!F6*(Main!$B$4))+(_xlfn.IFNA(VLOOKUP($A6,'EV Distribution'!$A$2:$B$1048576,2,FALSE),0)*'EV Characterization'!F$2)</f>
        <v>-8.2100440409018844</v>
      </c>
      <c r="G6" s="2">
        <f>('[1]Pc, Summer, S1'!G6*(Main!$B$4))+(_xlfn.IFNA(VLOOKUP($A6,'EV Distribution'!$A$2:$B$1048576,2,FALSE),0)*'EV Characterization'!G$2)</f>
        <v>-8.3889456137454879</v>
      </c>
      <c r="H6" s="2">
        <f>('[1]Pc, Summer, S1'!H6*(Main!$B$4))+(_xlfn.IFNA(VLOOKUP($A6,'EV Distribution'!$A$2:$B$1048576,2,FALSE),0)*'EV Characterization'!H$2)</f>
        <v>-6.1416367065375148</v>
      </c>
      <c r="I6" s="2">
        <f>('[1]Pc, Summer, S1'!I6*(Main!$B$4))+(_xlfn.IFNA(VLOOKUP($A6,'EV Distribution'!$A$2:$B$1048576,2,FALSE),0)*'EV Characterization'!I$2)</f>
        <v>-3.076390367033973</v>
      </c>
      <c r="J6" s="2">
        <f>('[1]Pc, Summer, S1'!J6*(Main!$B$4))+(_xlfn.IFNA(VLOOKUP($A6,'EV Distribution'!$A$2:$B$1048576,2,FALSE),0)*'EV Characterization'!J$2)</f>
        <v>-0.79864873255720137</v>
      </c>
      <c r="K6" s="2">
        <f>('[1]Pc, Summer, S1'!K6*(Main!$B$4))+(_xlfn.IFNA(VLOOKUP($A6,'EV Distribution'!$A$2:$B$1048576,2,FALSE),0)*'EV Characterization'!K$2)</f>
        <v>0.93853746224078516</v>
      </c>
      <c r="L6" s="2">
        <f>('[1]Pc, Summer, S1'!L6*(Main!$B$4))+(_xlfn.IFNA(VLOOKUP($A6,'EV Distribution'!$A$2:$B$1048576,2,FALSE),0)*'EV Characterization'!L$2)</f>
        <v>1.5361721682027791</v>
      </c>
      <c r="M6" s="2">
        <f>('[1]Pc, Summer, S1'!M6*(Main!$B$4))+(_xlfn.IFNA(VLOOKUP($A6,'EV Distribution'!$A$2:$B$1048576,2,FALSE),0)*'EV Characterization'!M$2)</f>
        <v>2.6461839746430025</v>
      </c>
      <c r="N6" s="2">
        <f>('[1]Pc, Summer, S1'!N6*(Main!$B$4))+(_xlfn.IFNA(VLOOKUP($A6,'EV Distribution'!$A$2:$B$1048576,2,FALSE),0)*'EV Characterization'!N$2)</f>
        <v>4.128854699497464</v>
      </c>
      <c r="O6" s="2">
        <f>('[1]Pc, Summer, S1'!O6*(Main!$B$4))+(_xlfn.IFNA(VLOOKUP($A6,'EV Distribution'!$A$2:$B$1048576,2,FALSE),0)*'EV Characterization'!O$2)</f>
        <v>4.3604105388807461</v>
      </c>
      <c r="P6" s="2">
        <f>('[1]Pc, Summer, S1'!P6*(Main!$B$4))+(_xlfn.IFNA(VLOOKUP($A6,'EV Distribution'!$A$2:$B$1048576,2,FALSE),0)*'EV Characterization'!P$2)</f>
        <v>3.707937007176763</v>
      </c>
      <c r="Q6" s="2">
        <f>('[1]Pc, Summer, S1'!Q6*(Main!$B$4))+(_xlfn.IFNA(VLOOKUP($A6,'EV Distribution'!$A$2:$B$1048576,2,FALSE),0)*'EV Characterization'!Q$2)</f>
        <v>1.81168844940564</v>
      </c>
      <c r="R6" s="2">
        <f>('[1]Pc, Summer, S1'!R6*(Main!$B$4))+(_xlfn.IFNA(VLOOKUP($A6,'EV Distribution'!$A$2:$B$1048576,2,FALSE),0)*'EV Characterization'!R$2)</f>
        <v>1.8927534400529671</v>
      </c>
      <c r="S6" s="2">
        <f>('[1]Pc, Summer, S1'!S6*(Main!$B$4))+(_xlfn.IFNA(VLOOKUP($A6,'EV Distribution'!$A$2:$B$1048576,2,FALSE),0)*'EV Characterization'!S$2)</f>
        <v>1.9387105163763712</v>
      </c>
      <c r="T6" s="2">
        <f>('[1]Pc, Summer, S1'!T6*(Main!$B$4))+(_xlfn.IFNA(VLOOKUP($A6,'EV Distribution'!$A$2:$B$1048576,2,FALSE),0)*'EV Characterization'!T$2)</f>
        <v>2.4289891357940365</v>
      </c>
      <c r="U6" s="2">
        <f>('[1]Pc, Summer, S1'!U6*(Main!$B$4))+(_xlfn.IFNA(VLOOKUP($A6,'EV Distribution'!$A$2:$B$1048576,2,FALSE),0)*'EV Characterization'!U$2)</f>
        <v>1.9418275099625617</v>
      </c>
      <c r="V6" s="2">
        <f>('[1]Pc, Summer, S1'!V6*(Main!$B$4))+(_xlfn.IFNA(VLOOKUP($A6,'EV Distribution'!$A$2:$B$1048576,2,FALSE),0)*'EV Characterization'!V$2)</f>
        <v>1.4619806232072281</v>
      </c>
      <c r="W6" s="2">
        <f>('[1]Pc, Summer, S1'!W6*(Main!$B$4))+(_xlfn.IFNA(VLOOKUP($A6,'EV Distribution'!$A$2:$B$1048576,2,FALSE),0)*'EV Characterization'!W$2)</f>
        <v>2.9404922985582438</v>
      </c>
      <c r="X6" s="2">
        <f>('[1]Pc, Summer, S1'!X6*(Main!$B$4))+(_xlfn.IFNA(VLOOKUP($A6,'EV Distribution'!$A$2:$B$1048576,2,FALSE),0)*'EV Characterization'!X$2)</f>
        <v>4.006775029256997</v>
      </c>
      <c r="Y6" s="2">
        <f>('[1]Pc, Summer, S1'!Y6*(Main!$B$4))+(_xlfn.IFNA(VLOOKUP($A6,'EV Distribution'!$A$2:$B$1048576,2,FALSE),0)*'EV Characterization'!Y$2)</f>
        <v>-0.8031296450666886</v>
      </c>
    </row>
    <row r="7" spans="1:25" x14ac:dyDescent="0.3">
      <c r="A7">
        <v>8</v>
      </c>
      <c r="B7" s="2">
        <f>('[1]Pc, Summer, S1'!B7*(Main!$B$4))+(_xlfn.IFNA(VLOOKUP($A7,'EV Distribution'!$A$2:$B$1048576,2,FALSE),0)*'EV Characterization'!B$2)</f>
        <v>0</v>
      </c>
      <c r="C7" s="2">
        <f>('[1]Pc, Summer, S1'!C7*(Main!$B$4))+(_xlfn.IFNA(VLOOKUP($A7,'EV Distribution'!$A$2:$B$1048576,2,FALSE),0)*'EV Characterization'!C$2)</f>
        <v>0</v>
      </c>
      <c r="D7" s="2">
        <f>('[1]Pc, Summer, S1'!D7*(Main!$B$4))+(_xlfn.IFNA(VLOOKUP($A7,'EV Distribution'!$A$2:$B$1048576,2,FALSE),0)*'EV Characterization'!D$2)</f>
        <v>0</v>
      </c>
      <c r="E7" s="2">
        <f>('[1]Pc, Summer, S1'!E7*(Main!$B$4))+(_xlfn.IFNA(VLOOKUP($A7,'EV Distribution'!$A$2:$B$1048576,2,FALSE),0)*'EV Characterization'!E$2)</f>
        <v>0</v>
      </c>
      <c r="F7" s="2">
        <f>('[1]Pc, Summer, S1'!F7*(Main!$B$4))+(_xlfn.IFNA(VLOOKUP($A7,'EV Distribution'!$A$2:$B$1048576,2,FALSE),0)*'EV Characterization'!F$2)</f>
        <v>0</v>
      </c>
      <c r="G7" s="2">
        <f>('[1]Pc, Summer, S1'!G7*(Main!$B$4))+(_xlfn.IFNA(VLOOKUP($A7,'EV Distribution'!$A$2:$B$1048576,2,FALSE),0)*'EV Characterization'!G$2)</f>
        <v>0</v>
      </c>
      <c r="H7" s="2">
        <f>('[1]Pc, Summer, S1'!H7*(Main!$B$4))+(_xlfn.IFNA(VLOOKUP($A7,'EV Distribution'!$A$2:$B$1048576,2,FALSE),0)*'EV Characterization'!H$2)</f>
        <v>0</v>
      </c>
      <c r="I7" s="2">
        <f>('[1]Pc, Summer, S1'!I7*(Main!$B$4))+(_xlfn.IFNA(VLOOKUP($A7,'EV Distribution'!$A$2:$B$1048576,2,FALSE),0)*'EV Characterization'!I$2)</f>
        <v>0</v>
      </c>
      <c r="J7" s="2">
        <f>('[1]Pc, Summer, S1'!J7*(Main!$B$4))+(_xlfn.IFNA(VLOOKUP($A7,'EV Distribution'!$A$2:$B$1048576,2,FALSE),0)*'EV Characterization'!J$2)</f>
        <v>0</v>
      </c>
      <c r="K7" s="2">
        <f>('[1]Pc, Summer, S1'!K7*(Main!$B$4))+(_xlfn.IFNA(VLOOKUP($A7,'EV Distribution'!$A$2:$B$1048576,2,FALSE),0)*'EV Characterization'!K$2)</f>
        <v>0</v>
      </c>
      <c r="L7" s="2">
        <f>('[1]Pc, Summer, S1'!L7*(Main!$B$4))+(_xlfn.IFNA(VLOOKUP($A7,'EV Distribution'!$A$2:$B$1048576,2,FALSE),0)*'EV Characterization'!L$2)</f>
        <v>0</v>
      </c>
      <c r="M7" s="2">
        <f>('[1]Pc, Summer, S1'!M7*(Main!$B$4))+(_xlfn.IFNA(VLOOKUP($A7,'EV Distribution'!$A$2:$B$1048576,2,FALSE),0)*'EV Characterization'!M$2)</f>
        <v>0</v>
      </c>
      <c r="N7" s="2">
        <f>('[1]Pc, Summer, S1'!N7*(Main!$B$4))+(_xlfn.IFNA(VLOOKUP($A7,'EV Distribution'!$A$2:$B$1048576,2,FALSE),0)*'EV Characterization'!N$2)</f>
        <v>0</v>
      </c>
      <c r="O7" s="2">
        <f>('[1]Pc, Summer, S1'!O7*(Main!$B$4))+(_xlfn.IFNA(VLOOKUP($A7,'EV Distribution'!$A$2:$B$1048576,2,FALSE),0)*'EV Characterization'!O$2)</f>
        <v>0</v>
      </c>
      <c r="P7" s="2">
        <f>('[1]Pc, Summer, S1'!P7*(Main!$B$4))+(_xlfn.IFNA(VLOOKUP($A7,'EV Distribution'!$A$2:$B$1048576,2,FALSE),0)*'EV Characterization'!P$2)</f>
        <v>0</v>
      </c>
      <c r="Q7" s="2">
        <f>('[1]Pc, Summer, S1'!Q7*(Main!$B$4))+(_xlfn.IFNA(VLOOKUP($A7,'EV Distribution'!$A$2:$B$1048576,2,FALSE),0)*'EV Characterization'!Q$2)</f>
        <v>0</v>
      </c>
      <c r="R7" s="2">
        <f>('[1]Pc, Summer, S1'!R7*(Main!$B$4))+(_xlfn.IFNA(VLOOKUP($A7,'EV Distribution'!$A$2:$B$1048576,2,FALSE),0)*'EV Characterization'!R$2)</f>
        <v>0</v>
      </c>
      <c r="S7" s="2">
        <f>('[1]Pc, Summer, S1'!S7*(Main!$B$4))+(_xlfn.IFNA(VLOOKUP($A7,'EV Distribution'!$A$2:$B$1048576,2,FALSE),0)*'EV Characterization'!S$2)</f>
        <v>0</v>
      </c>
      <c r="T7" s="2">
        <f>('[1]Pc, Summer, S1'!T7*(Main!$B$4))+(_xlfn.IFNA(VLOOKUP($A7,'EV Distribution'!$A$2:$B$1048576,2,FALSE),0)*'EV Characterization'!T$2)</f>
        <v>0</v>
      </c>
      <c r="U7" s="2">
        <f>('[1]Pc, Summer, S1'!U7*(Main!$B$4))+(_xlfn.IFNA(VLOOKUP($A7,'EV Distribution'!$A$2:$B$1048576,2,FALSE),0)*'EV Characterization'!U$2)</f>
        <v>0</v>
      </c>
      <c r="V7" s="2">
        <f>('[1]Pc, Summer, S1'!V7*(Main!$B$4))+(_xlfn.IFNA(VLOOKUP($A7,'EV Distribution'!$A$2:$B$1048576,2,FALSE),0)*'EV Characterization'!V$2)</f>
        <v>0</v>
      </c>
      <c r="W7" s="2">
        <f>('[1]Pc, Summer, S1'!W7*(Main!$B$4))+(_xlfn.IFNA(VLOOKUP($A7,'EV Distribution'!$A$2:$B$1048576,2,FALSE),0)*'EV Characterization'!W$2)</f>
        <v>0</v>
      </c>
      <c r="X7" s="2">
        <f>('[1]Pc, Summer, S1'!X7*(Main!$B$4))+(_xlfn.IFNA(VLOOKUP($A7,'EV Distribution'!$A$2:$B$1048576,2,FALSE),0)*'EV Characterization'!X$2)</f>
        <v>0</v>
      </c>
      <c r="Y7" s="2">
        <f>('[1]Pc, Summer, S1'!Y7*(Main!$B$4))+(_xlfn.IFNA(VLOOKUP($A7,'EV Distribution'!$A$2:$B$1048576,2,FALSE),0)*'EV Characterization'!Y$2)</f>
        <v>0</v>
      </c>
    </row>
    <row r="8" spans="1:25" x14ac:dyDescent="0.3">
      <c r="A8">
        <v>9</v>
      </c>
      <c r="B8" s="2">
        <f>('[1]Pc, Summer, S1'!B8*(Main!$B$4))+(_xlfn.IFNA(VLOOKUP($A8,'EV Distribution'!$A$2:$B$1048576,2,FALSE),0)*'EV Characterization'!B$2)</f>
        <v>18.796564622105063</v>
      </c>
      <c r="C8" s="2">
        <f>('[1]Pc, Summer, S1'!C8*(Main!$B$4))+(_xlfn.IFNA(VLOOKUP($A8,'EV Distribution'!$A$2:$B$1048576,2,FALSE),0)*'EV Characterization'!C$2)</f>
        <v>12.062559648478896</v>
      </c>
      <c r="D8" s="2">
        <f>('[1]Pc, Summer, S1'!D8*(Main!$B$4))+(_xlfn.IFNA(VLOOKUP($A8,'EV Distribution'!$A$2:$B$1048576,2,FALSE),0)*'EV Characterization'!D$2)</f>
        <v>16.676414043352672</v>
      </c>
      <c r="E8" s="2">
        <f>('[1]Pc, Summer, S1'!E8*(Main!$B$4))+(_xlfn.IFNA(VLOOKUP($A8,'EV Distribution'!$A$2:$B$1048576,2,FALSE),0)*'EV Characterization'!E$2)</f>
        <v>15.437586612415403</v>
      </c>
      <c r="F8" s="2">
        <f>('[1]Pc, Summer, S1'!F8*(Main!$B$4))+(_xlfn.IFNA(VLOOKUP($A8,'EV Distribution'!$A$2:$B$1048576,2,FALSE),0)*'EV Characterization'!F$2)</f>
        <v>17.504536452557101</v>
      </c>
      <c r="G8" s="2">
        <f>('[1]Pc, Summer, S1'!G8*(Main!$B$4))+(_xlfn.IFNA(VLOOKUP($A8,'EV Distribution'!$A$2:$B$1048576,2,FALSE),0)*'EV Characterization'!G$2)</f>
        <v>6.4937792733249076</v>
      </c>
      <c r="H8" s="2">
        <f>('[1]Pc, Summer, S1'!H8*(Main!$B$4))+(_xlfn.IFNA(VLOOKUP($A8,'EV Distribution'!$A$2:$B$1048576,2,FALSE),0)*'EV Characterization'!H$2)</f>
        <v>-12.619759803313221</v>
      </c>
      <c r="I8" s="2">
        <f>('[1]Pc, Summer, S1'!I8*(Main!$B$4))+(_xlfn.IFNA(VLOOKUP($A8,'EV Distribution'!$A$2:$B$1048576,2,FALSE),0)*'EV Characterization'!I$2)</f>
        <v>1.1616815237890683</v>
      </c>
      <c r="J8" s="2">
        <f>('[1]Pc, Summer, S1'!J8*(Main!$B$4))+(_xlfn.IFNA(VLOOKUP($A8,'EV Distribution'!$A$2:$B$1048576,2,FALSE),0)*'EV Characterization'!J$2)</f>
        <v>7.7087111160564517</v>
      </c>
      <c r="K8" s="2">
        <f>('[1]Pc, Summer, S1'!K8*(Main!$B$4))+(_xlfn.IFNA(VLOOKUP($A8,'EV Distribution'!$A$2:$B$1048576,2,FALSE),0)*'EV Characterization'!K$2)</f>
        <v>18.576194530761057</v>
      </c>
      <c r="L8" s="2">
        <f>('[1]Pc, Summer, S1'!L8*(Main!$B$4))+(_xlfn.IFNA(VLOOKUP($A8,'EV Distribution'!$A$2:$B$1048576,2,FALSE),0)*'EV Characterization'!L$2)</f>
        <v>18.035525024244617</v>
      </c>
      <c r="M8" s="2">
        <f>('[1]Pc, Summer, S1'!M8*(Main!$B$4))+(_xlfn.IFNA(VLOOKUP($A8,'EV Distribution'!$A$2:$B$1048576,2,FALSE),0)*'EV Characterization'!M$2)</f>
        <v>10.054676963953305</v>
      </c>
      <c r="N8" s="2">
        <f>('[1]Pc, Summer, S1'!N8*(Main!$B$4))+(_xlfn.IFNA(VLOOKUP($A8,'EV Distribution'!$A$2:$B$1048576,2,FALSE),0)*'EV Characterization'!N$2)</f>
        <v>8.378728727001084</v>
      </c>
      <c r="O8" s="2">
        <f>('[1]Pc, Summer, S1'!O8*(Main!$B$4))+(_xlfn.IFNA(VLOOKUP($A8,'EV Distribution'!$A$2:$B$1048576,2,FALSE),0)*'EV Characterization'!O$2)</f>
        <v>10.201993804003813</v>
      </c>
      <c r="P8" s="2">
        <f>('[1]Pc, Summer, S1'!P8*(Main!$B$4))+(_xlfn.IFNA(VLOOKUP($A8,'EV Distribution'!$A$2:$B$1048576,2,FALSE),0)*'EV Characterization'!P$2)</f>
        <v>8.9585233364722665</v>
      </c>
      <c r="Q8" s="2">
        <f>('[1]Pc, Summer, S1'!Q8*(Main!$B$4))+(_xlfn.IFNA(VLOOKUP($A8,'EV Distribution'!$A$2:$B$1048576,2,FALSE),0)*'EV Characterization'!Q$2)</f>
        <v>10.615632196532777</v>
      </c>
      <c r="R8" s="2">
        <f>('[1]Pc, Summer, S1'!R8*(Main!$B$4))+(_xlfn.IFNA(VLOOKUP($A8,'EV Distribution'!$A$2:$B$1048576,2,FALSE),0)*'EV Characterization'!R$2)</f>
        <v>14.721753349527182</v>
      </c>
      <c r="S8" s="2">
        <f>('[1]Pc, Summer, S1'!S8*(Main!$B$4))+(_xlfn.IFNA(VLOOKUP($A8,'EV Distribution'!$A$2:$B$1048576,2,FALSE),0)*'EV Characterization'!S$2)</f>
        <v>15.270436044879279</v>
      </c>
      <c r="T8" s="2">
        <f>('[1]Pc, Summer, S1'!T8*(Main!$B$4))+(_xlfn.IFNA(VLOOKUP($A8,'EV Distribution'!$A$2:$B$1048576,2,FALSE),0)*'EV Characterization'!T$2)</f>
        <v>15.706106485014301</v>
      </c>
      <c r="U8" s="2">
        <f>('[1]Pc, Summer, S1'!U8*(Main!$B$4))+(_xlfn.IFNA(VLOOKUP($A8,'EV Distribution'!$A$2:$B$1048576,2,FALSE),0)*'EV Characterization'!U$2)</f>
        <v>15.420740102626624</v>
      </c>
      <c r="V8" s="2">
        <f>('[1]Pc, Summer, S1'!V8*(Main!$B$4))+(_xlfn.IFNA(VLOOKUP($A8,'EV Distribution'!$A$2:$B$1048576,2,FALSE),0)*'EV Characterization'!V$2)</f>
        <v>10.001922822348757</v>
      </c>
      <c r="W8" s="2">
        <f>('[1]Pc, Summer, S1'!W8*(Main!$B$4))+(_xlfn.IFNA(VLOOKUP($A8,'EV Distribution'!$A$2:$B$1048576,2,FALSE),0)*'EV Characterization'!W$2)</f>
        <v>11.262955234349084</v>
      </c>
      <c r="X8" s="2">
        <f>('[1]Pc, Summer, S1'!X8*(Main!$B$4))+(_xlfn.IFNA(VLOOKUP($A8,'EV Distribution'!$A$2:$B$1048576,2,FALSE),0)*'EV Characterization'!X$2)</f>
        <v>12.16979691685906</v>
      </c>
      <c r="Y8" s="2">
        <f>('[1]Pc, Summer, S1'!Y8*(Main!$B$4))+(_xlfn.IFNA(VLOOKUP($A8,'EV Distribution'!$A$2:$B$1048576,2,FALSE),0)*'EV Characterization'!Y$2)</f>
        <v>12.428011772608599</v>
      </c>
    </row>
    <row r="9" spans="1:25" x14ac:dyDescent="0.3">
      <c r="A9">
        <v>10</v>
      </c>
      <c r="B9" s="2">
        <f>('[1]Pc, Summer, S1'!B9*(Main!$B$4))+(_xlfn.IFNA(VLOOKUP($A9,'EV Distribution'!$A$2:$B$1048576,2,FALSE),0)*'EV Characterization'!B$2)</f>
        <v>26.200890790746012</v>
      </c>
      <c r="C9" s="2">
        <f>('[1]Pc, Summer, S1'!C9*(Main!$B$4))+(_xlfn.IFNA(VLOOKUP($A9,'EV Distribution'!$A$2:$B$1048576,2,FALSE),0)*'EV Characterization'!C$2)</f>
        <v>22.279468425100063</v>
      </c>
      <c r="D9" s="2">
        <f>('[1]Pc, Summer, S1'!D9*(Main!$B$4))+(_xlfn.IFNA(VLOOKUP($A9,'EV Distribution'!$A$2:$B$1048576,2,FALSE),0)*'EV Characterization'!D$2)</f>
        <v>22.192023749268678</v>
      </c>
      <c r="E9" s="2">
        <f>('[1]Pc, Summer, S1'!E9*(Main!$B$4))+(_xlfn.IFNA(VLOOKUP($A9,'EV Distribution'!$A$2:$B$1048576,2,FALSE),0)*'EV Characterization'!E$2)</f>
        <v>20.187379915693882</v>
      </c>
      <c r="F9" s="2">
        <f>('[1]Pc, Summer, S1'!F9*(Main!$B$4))+(_xlfn.IFNA(VLOOKUP($A9,'EV Distribution'!$A$2:$B$1048576,2,FALSE),0)*'EV Characterization'!F$2)</f>
        <v>20.334917066990407</v>
      </c>
      <c r="G9" s="2">
        <f>('[1]Pc, Summer, S1'!G9*(Main!$B$4))+(_xlfn.IFNA(VLOOKUP($A9,'EV Distribution'!$A$2:$B$1048576,2,FALSE),0)*'EV Characterization'!G$2)</f>
        <v>20.319871416251512</v>
      </c>
      <c r="H9" s="2">
        <f>('[1]Pc, Summer, S1'!H9*(Main!$B$4))+(_xlfn.IFNA(VLOOKUP($A9,'EV Distribution'!$A$2:$B$1048576,2,FALSE),0)*'EV Characterization'!H$2)</f>
        <v>24.511296267925129</v>
      </c>
      <c r="I9" s="2">
        <f>('[1]Pc, Summer, S1'!I9*(Main!$B$4))+(_xlfn.IFNA(VLOOKUP($A9,'EV Distribution'!$A$2:$B$1048576,2,FALSE),0)*'EV Characterization'!I$2)</f>
        <v>33.045574013740506</v>
      </c>
      <c r="J9" s="2">
        <f>('[1]Pc, Summer, S1'!J9*(Main!$B$4))+(_xlfn.IFNA(VLOOKUP($A9,'EV Distribution'!$A$2:$B$1048576,2,FALSE),0)*'EV Characterization'!J$2)</f>
        <v>38.702192599502624</v>
      </c>
      <c r="K9" s="2">
        <f>('[1]Pc, Summer, S1'!K9*(Main!$B$4))+(_xlfn.IFNA(VLOOKUP($A9,'EV Distribution'!$A$2:$B$1048576,2,FALSE),0)*'EV Characterization'!K$2)</f>
        <v>39.517754816247262</v>
      </c>
      <c r="L9" s="2">
        <f>('[1]Pc, Summer, S1'!L9*(Main!$B$4))+(_xlfn.IFNA(VLOOKUP($A9,'EV Distribution'!$A$2:$B$1048576,2,FALSE),0)*'EV Characterization'!L$2)</f>
        <v>39.449731283198808</v>
      </c>
      <c r="M9" s="2">
        <f>('[1]Pc, Summer, S1'!M9*(Main!$B$4))+(_xlfn.IFNA(VLOOKUP($A9,'EV Distribution'!$A$2:$B$1048576,2,FALSE),0)*'EV Characterization'!M$2)</f>
        <v>41.263565104596211</v>
      </c>
      <c r="N9" s="2">
        <f>('[1]Pc, Summer, S1'!N9*(Main!$B$4))+(_xlfn.IFNA(VLOOKUP($A9,'EV Distribution'!$A$2:$B$1048576,2,FALSE),0)*'EV Characterization'!N$2)</f>
        <v>39.613004520482562</v>
      </c>
      <c r="O9" s="2">
        <f>('[1]Pc, Summer, S1'!O9*(Main!$B$4))+(_xlfn.IFNA(VLOOKUP($A9,'EV Distribution'!$A$2:$B$1048576,2,FALSE),0)*'EV Characterization'!O$2)</f>
        <v>38.878271289609025</v>
      </c>
      <c r="P9" s="2">
        <f>('[1]Pc, Summer, S1'!P9*(Main!$B$4))+(_xlfn.IFNA(VLOOKUP($A9,'EV Distribution'!$A$2:$B$1048576,2,FALSE),0)*'EV Characterization'!P$2)</f>
        <v>32.613992270593592</v>
      </c>
      <c r="Q9" s="2">
        <f>('[1]Pc, Summer, S1'!Q9*(Main!$B$4))+(_xlfn.IFNA(VLOOKUP($A9,'EV Distribution'!$A$2:$B$1048576,2,FALSE),0)*'EV Characterization'!Q$2)</f>
        <v>33.717504138825511</v>
      </c>
      <c r="R9" s="2">
        <f>('[1]Pc, Summer, S1'!R9*(Main!$B$4))+(_xlfn.IFNA(VLOOKUP($A9,'EV Distribution'!$A$2:$B$1048576,2,FALSE),0)*'EV Characterization'!R$2)</f>
        <v>39.158320854988659</v>
      </c>
      <c r="S9" s="2">
        <f>('[1]Pc, Summer, S1'!S9*(Main!$B$4))+(_xlfn.IFNA(VLOOKUP($A9,'EV Distribution'!$A$2:$B$1048576,2,FALSE),0)*'EV Characterization'!S$2)</f>
        <v>41.744156833405256</v>
      </c>
      <c r="T9" s="2">
        <f>('[1]Pc, Summer, S1'!T9*(Main!$B$4))+(_xlfn.IFNA(VLOOKUP($A9,'EV Distribution'!$A$2:$B$1048576,2,FALSE),0)*'EV Characterization'!T$2)</f>
        <v>32.885915242234624</v>
      </c>
      <c r="U9" s="2">
        <f>('[1]Pc, Summer, S1'!U9*(Main!$B$4))+(_xlfn.IFNA(VLOOKUP($A9,'EV Distribution'!$A$2:$B$1048576,2,FALSE),0)*'EV Characterization'!U$2)</f>
        <v>34.60362034256854</v>
      </c>
      <c r="V9" s="2">
        <f>('[1]Pc, Summer, S1'!V9*(Main!$B$4))+(_xlfn.IFNA(VLOOKUP($A9,'EV Distribution'!$A$2:$B$1048576,2,FALSE),0)*'EV Characterization'!V$2)</f>
        <v>31.971982650383453</v>
      </c>
      <c r="W9" s="2">
        <f>('[1]Pc, Summer, S1'!W9*(Main!$B$4))+(_xlfn.IFNA(VLOOKUP($A9,'EV Distribution'!$A$2:$B$1048576,2,FALSE),0)*'EV Characterization'!W$2)</f>
        <v>33.888168171934169</v>
      </c>
      <c r="X9" s="2">
        <f>('[1]Pc, Summer, S1'!X9*(Main!$B$4))+(_xlfn.IFNA(VLOOKUP($A9,'EV Distribution'!$A$2:$B$1048576,2,FALSE),0)*'EV Characterization'!X$2)</f>
        <v>30.977558896895552</v>
      </c>
      <c r="Y9" s="2">
        <f>('[1]Pc, Summer, S1'!Y9*(Main!$B$4))+(_xlfn.IFNA(VLOOKUP($A9,'EV Distribution'!$A$2:$B$1048576,2,FALSE),0)*'EV Characterization'!Y$2)</f>
        <v>27.829444977811505</v>
      </c>
    </row>
    <row r="10" spans="1:25" x14ac:dyDescent="0.3">
      <c r="A10">
        <v>12</v>
      </c>
      <c r="B10" s="2">
        <f>('[1]Pc, Summer, S1'!B10*(Main!$B$4))+(_xlfn.IFNA(VLOOKUP($A10,'EV Distribution'!$A$2:$B$1048576,2,FALSE),0)*'EV Characterization'!B$2)</f>
        <v>141.13553114864783</v>
      </c>
      <c r="C10" s="2">
        <f>('[1]Pc, Summer, S1'!C10*(Main!$B$4))+(_xlfn.IFNA(VLOOKUP($A10,'EV Distribution'!$A$2:$B$1048576,2,FALSE),0)*'EV Characterization'!C$2)</f>
        <v>126.22059634848843</v>
      </c>
      <c r="D10" s="2">
        <f>('[1]Pc, Summer, S1'!D10*(Main!$B$4))+(_xlfn.IFNA(VLOOKUP($A10,'EV Distribution'!$A$2:$B$1048576,2,FALSE),0)*'EV Characterization'!D$2)</f>
        <v>117.81853766722841</v>
      </c>
      <c r="E10" s="2">
        <f>('[1]Pc, Summer, S1'!E10*(Main!$B$4))+(_xlfn.IFNA(VLOOKUP($A10,'EV Distribution'!$A$2:$B$1048576,2,FALSE),0)*'EV Characterization'!E$2)</f>
        <v>114.21976939891655</v>
      </c>
      <c r="F10" s="2">
        <f>('[1]Pc, Summer, S1'!F10*(Main!$B$4))+(_xlfn.IFNA(VLOOKUP($A10,'EV Distribution'!$A$2:$B$1048576,2,FALSE),0)*'EV Characterization'!F$2)</f>
        <v>189.03315893766012</v>
      </c>
      <c r="G10" s="2">
        <f>('[1]Pc, Summer, S1'!G10*(Main!$B$4))+(_xlfn.IFNA(VLOOKUP($A10,'EV Distribution'!$A$2:$B$1048576,2,FALSE),0)*'EV Characterization'!G$2)</f>
        <v>181.18528155963287</v>
      </c>
      <c r="H10" s="2">
        <f>('[1]Pc, Summer, S1'!H10*(Main!$B$4))+(_xlfn.IFNA(VLOOKUP($A10,'EV Distribution'!$A$2:$B$1048576,2,FALSE),0)*'EV Characterization'!H$2)</f>
        <v>126.32984083406011</v>
      </c>
      <c r="I10" s="2">
        <f>('[1]Pc, Summer, S1'!I10*(Main!$B$4))+(_xlfn.IFNA(VLOOKUP($A10,'EV Distribution'!$A$2:$B$1048576,2,FALSE),0)*'EV Characterization'!I$2)</f>
        <v>161.3064531058736</v>
      </c>
      <c r="J10" s="2">
        <f>('[1]Pc, Summer, S1'!J10*(Main!$B$4))+(_xlfn.IFNA(VLOOKUP($A10,'EV Distribution'!$A$2:$B$1048576,2,FALSE),0)*'EV Characterization'!J$2)</f>
        <v>178.46408189902391</v>
      </c>
      <c r="K10" s="2">
        <f>('[1]Pc, Summer, S1'!K10*(Main!$B$4))+(_xlfn.IFNA(VLOOKUP($A10,'EV Distribution'!$A$2:$B$1048576,2,FALSE),0)*'EV Characterization'!K$2)</f>
        <v>191.20528245373129</v>
      </c>
      <c r="L10" s="2">
        <f>('[1]Pc, Summer, S1'!L10*(Main!$B$4))+(_xlfn.IFNA(VLOOKUP($A10,'EV Distribution'!$A$2:$B$1048576,2,FALSE),0)*'EV Characterization'!L$2)</f>
        <v>190.95501607229585</v>
      </c>
      <c r="M10" s="2">
        <f>('[1]Pc, Summer, S1'!M10*(Main!$B$4))+(_xlfn.IFNA(VLOOKUP($A10,'EV Distribution'!$A$2:$B$1048576,2,FALSE),0)*'EV Characterization'!M$2)</f>
        <v>210.52032996021742</v>
      </c>
      <c r="N10" s="2">
        <f>('[1]Pc, Summer, S1'!N10*(Main!$B$4))+(_xlfn.IFNA(VLOOKUP($A10,'EV Distribution'!$A$2:$B$1048576,2,FALSE),0)*'EV Characterization'!N$2)</f>
        <v>217.65515517557313</v>
      </c>
      <c r="O10" s="2">
        <f>('[1]Pc, Summer, S1'!O10*(Main!$B$4))+(_xlfn.IFNA(VLOOKUP($A10,'EV Distribution'!$A$2:$B$1048576,2,FALSE),0)*'EV Characterization'!O$2)</f>
        <v>214.86559960703525</v>
      </c>
      <c r="P10" s="2">
        <f>('[1]Pc, Summer, S1'!P10*(Main!$B$4))+(_xlfn.IFNA(VLOOKUP($A10,'EV Distribution'!$A$2:$B$1048576,2,FALSE),0)*'EV Characterization'!P$2)</f>
        <v>228.94661708277172</v>
      </c>
      <c r="Q10" s="2">
        <f>('[1]Pc, Summer, S1'!Q10*(Main!$B$4))+(_xlfn.IFNA(VLOOKUP($A10,'EV Distribution'!$A$2:$B$1048576,2,FALSE),0)*'EV Characterization'!Q$2)</f>
        <v>211.85948407451869</v>
      </c>
      <c r="R10" s="2">
        <f>('[1]Pc, Summer, S1'!R10*(Main!$B$4))+(_xlfn.IFNA(VLOOKUP($A10,'EV Distribution'!$A$2:$B$1048576,2,FALSE),0)*'EV Characterization'!R$2)</f>
        <v>202.07529904072229</v>
      </c>
      <c r="S10" s="2">
        <f>('[1]Pc, Summer, S1'!S10*(Main!$B$4))+(_xlfn.IFNA(VLOOKUP($A10,'EV Distribution'!$A$2:$B$1048576,2,FALSE),0)*'EV Characterization'!S$2)</f>
        <v>199.83922836905938</v>
      </c>
      <c r="T10" s="2">
        <f>('[1]Pc, Summer, S1'!T10*(Main!$B$4))+(_xlfn.IFNA(VLOOKUP($A10,'EV Distribution'!$A$2:$B$1048576,2,FALSE),0)*'EV Characterization'!T$2)</f>
        <v>192.39120560027999</v>
      </c>
      <c r="U10" s="2">
        <f>('[1]Pc, Summer, S1'!U10*(Main!$B$4))+(_xlfn.IFNA(VLOOKUP($A10,'EV Distribution'!$A$2:$B$1048576,2,FALSE),0)*'EV Characterization'!U$2)</f>
        <v>195.2468872781775</v>
      </c>
      <c r="V10" s="2">
        <f>('[1]Pc, Summer, S1'!V10*(Main!$B$4))+(_xlfn.IFNA(VLOOKUP($A10,'EV Distribution'!$A$2:$B$1048576,2,FALSE),0)*'EV Characterization'!V$2)</f>
        <v>191.2543285678527</v>
      </c>
      <c r="W10" s="2">
        <f>('[1]Pc, Summer, S1'!W10*(Main!$B$4))+(_xlfn.IFNA(VLOOKUP($A10,'EV Distribution'!$A$2:$B$1048576,2,FALSE),0)*'EV Characterization'!W$2)</f>
        <v>206.31111795127714</v>
      </c>
      <c r="X10" s="2">
        <f>('[1]Pc, Summer, S1'!X10*(Main!$B$4))+(_xlfn.IFNA(VLOOKUP($A10,'EV Distribution'!$A$2:$B$1048576,2,FALSE),0)*'EV Characterization'!X$2)</f>
        <v>192.59178745082858</v>
      </c>
      <c r="Y10" s="2">
        <f>('[1]Pc, Summer, S1'!Y10*(Main!$B$4))+(_xlfn.IFNA(VLOOKUP($A10,'EV Distribution'!$A$2:$B$1048576,2,FALSE),0)*'EV Characterization'!Y$2)</f>
        <v>159.86682165484726</v>
      </c>
    </row>
    <row r="11" spans="1:25" x14ac:dyDescent="0.3">
      <c r="A11">
        <v>15</v>
      </c>
      <c r="B11" s="2">
        <f>('[1]Pc, Summer, S1'!B11*(Main!$B$4))+(_xlfn.IFNA(VLOOKUP($A11,'EV Distribution'!$A$2:$B$1048576,2,FALSE),0)*'EV Characterization'!B$2)</f>
        <v>4.1349108849758398</v>
      </c>
      <c r="C11" s="2">
        <f>('[1]Pc, Summer, S1'!C11*(Main!$B$4))+(_xlfn.IFNA(VLOOKUP($A11,'EV Distribution'!$A$2:$B$1048576,2,FALSE),0)*'EV Characterization'!C$2)</f>
        <v>3.8792814156552082</v>
      </c>
      <c r="D11" s="2">
        <f>('[1]Pc, Summer, S1'!D11*(Main!$B$4))+(_xlfn.IFNA(VLOOKUP($A11,'EV Distribution'!$A$2:$B$1048576,2,FALSE),0)*'EV Characterization'!D$2)</f>
        <v>3.5085156500237593</v>
      </c>
      <c r="E11" s="2">
        <f>('[1]Pc, Summer, S1'!E11*(Main!$B$4))+(_xlfn.IFNA(VLOOKUP($A11,'EV Distribution'!$A$2:$B$1048576,2,FALSE),0)*'EV Characterization'!E$2)</f>
        <v>3.5908011220422127</v>
      </c>
      <c r="F11" s="2">
        <f>('[1]Pc, Summer, S1'!F11*(Main!$B$4))+(_xlfn.IFNA(VLOOKUP($A11,'EV Distribution'!$A$2:$B$1048576,2,FALSE),0)*'EV Characterization'!F$2)</f>
        <v>3.5817545297414224</v>
      </c>
      <c r="G11" s="2">
        <f>('[1]Pc, Summer, S1'!G11*(Main!$B$4))+(_xlfn.IFNA(VLOOKUP($A11,'EV Distribution'!$A$2:$B$1048576,2,FALSE),0)*'EV Characterization'!G$2)</f>
        <v>3.7289731642485302</v>
      </c>
      <c r="H11" s="2">
        <f>('[1]Pc, Summer, S1'!H11*(Main!$B$4))+(_xlfn.IFNA(VLOOKUP($A11,'EV Distribution'!$A$2:$B$1048576,2,FALSE),0)*'EV Characterization'!H$2)</f>
        <v>4.2627979070439572</v>
      </c>
      <c r="I11" s="2">
        <f>('[1]Pc, Summer, S1'!I11*(Main!$B$4))+(_xlfn.IFNA(VLOOKUP($A11,'EV Distribution'!$A$2:$B$1048576,2,FALSE),0)*'EV Characterization'!I$2)</f>
        <v>5.1653476942819641</v>
      </c>
      <c r="J11" s="2">
        <f>('[1]Pc, Summer, S1'!J11*(Main!$B$4))+(_xlfn.IFNA(VLOOKUP($A11,'EV Distribution'!$A$2:$B$1048576,2,FALSE),0)*'EV Characterization'!J$2)</f>
        <v>5.7006720807225557</v>
      </c>
      <c r="K11" s="2">
        <f>('[1]Pc, Summer, S1'!K11*(Main!$B$4))+(_xlfn.IFNA(VLOOKUP($A11,'EV Distribution'!$A$2:$B$1048576,2,FALSE),0)*'EV Characterization'!K$2)</f>
        <v>6.0021950539716702</v>
      </c>
      <c r="L11" s="2">
        <f>('[1]Pc, Summer, S1'!L11*(Main!$B$4))+(_xlfn.IFNA(VLOOKUP($A11,'EV Distribution'!$A$2:$B$1048576,2,FALSE),0)*'EV Characterization'!L$2)</f>
        <v>6.0404962938984292</v>
      </c>
      <c r="M11" s="2">
        <f>('[1]Pc, Summer, S1'!M11*(Main!$B$4))+(_xlfn.IFNA(VLOOKUP($A11,'EV Distribution'!$A$2:$B$1048576,2,FALSE),0)*'EV Characterization'!M$2)</f>
        <v>6.0988140502824884</v>
      </c>
      <c r="N11" s="2">
        <f>('[1]Pc, Summer, S1'!N11*(Main!$B$4))+(_xlfn.IFNA(VLOOKUP($A11,'EV Distribution'!$A$2:$B$1048576,2,FALSE),0)*'EV Characterization'!N$2)</f>
        <v>6.3459471254057283</v>
      </c>
      <c r="O11" s="2">
        <f>('[1]Pc, Summer, S1'!O11*(Main!$B$4))+(_xlfn.IFNA(VLOOKUP($A11,'EV Distribution'!$A$2:$B$1048576,2,FALSE),0)*'EV Characterization'!O$2)</f>
        <v>6.2389128307304054</v>
      </c>
      <c r="P11" s="2">
        <f>('[1]Pc, Summer, S1'!P11*(Main!$B$4))+(_xlfn.IFNA(VLOOKUP($A11,'EV Distribution'!$A$2:$B$1048576,2,FALSE),0)*'EV Characterization'!P$2)</f>
        <v>5.9491895689880057</v>
      </c>
      <c r="Q11" s="2">
        <f>('[1]Pc, Summer, S1'!Q11*(Main!$B$4))+(_xlfn.IFNA(VLOOKUP($A11,'EV Distribution'!$A$2:$B$1048576,2,FALSE),0)*'EV Characterization'!Q$2)</f>
        <v>5.8994471457086481</v>
      </c>
      <c r="R11" s="2">
        <f>('[1]Pc, Summer, S1'!R11*(Main!$B$4))+(_xlfn.IFNA(VLOOKUP($A11,'EV Distribution'!$A$2:$B$1048576,2,FALSE),0)*'EV Characterization'!R$2)</f>
        <v>5.5669578892845708</v>
      </c>
      <c r="S11" s="2">
        <f>('[1]Pc, Summer, S1'!S11*(Main!$B$4))+(_xlfn.IFNA(VLOOKUP($A11,'EV Distribution'!$A$2:$B$1048576,2,FALSE),0)*'EV Characterization'!S$2)</f>
        <v>5.5983402090978425</v>
      </c>
      <c r="T11" s="2">
        <f>('[1]Pc, Summer, S1'!T11*(Main!$B$4))+(_xlfn.IFNA(VLOOKUP($A11,'EV Distribution'!$A$2:$B$1048576,2,FALSE),0)*'EV Characterization'!T$2)</f>
        <v>5.5107259681550111</v>
      </c>
      <c r="U11" s="2">
        <f>('[1]Pc, Summer, S1'!U11*(Main!$B$4))+(_xlfn.IFNA(VLOOKUP($A11,'EV Distribution'!$A$2:$B$1048576,2,FALSE),0)*'EV Characterization'!U$2)</f>
        <v>5.7788133606102052</v>
      </c>
      <c r="V11" s="2">
        <f>('[1]Pc, Summer, S1'!V11*(Main!$B$4))+(_xlfn.IFNA(VLOOKUP($A11,'EV Distribution'!$A$2:$B$1048576,2,FALSE),0)*'EV Characterization'!V$2)</f>
        <v>5.7814333306102057</v>
      </c>
      <c r="W11" s="2">
        <f>('[1]Pc, Summer, S1'!W11*(Main!$B$4))+(_xlfn.IFNA(VLOOKUP($A11,'EV Distribution'!$A$2:$B$1048576,2,FALSE),0)*'EV Characterization'!W$2)</f>
        <v>5.9731108291109116</v>
      </c>
      <c r="X11" s="2">
        <f>('[1]Pc, Summer, S1'!X11*(Main!$B$4))+(_xlfn.IFNA(VLOOKUP($A11,'EV Distribution'!$A$2:$B$1048576,2,FALSE),0)*'EV Characterization'!X$2)</f>
        <v>5.4571973817383528</v>
      </c>
      <c r="Y11" s="2">
        <f>('[1]Pc, Summer, S1'!Y11*(Main!$B$4))+(_xlfn.IFNA(VLOOKUP($A11,'EV Distribution'!$A$2:$B$1048576,2,FALSE),0)*'EV Characterization'!Y$2)</f>
        <v>4.7310569603938486</v>
      </c>
    </row>
    <row r="12" spans="1:25" x14ac:dyDescent="0.3">
      <c r="A12">
        <v>16</v>
      </c>
      <c r="B12" s="2">
        <f>('[1]Pc, Summer, S1'!B12*(Main!$B$4))+(_xlfn.IFNA(VLOOKUP($A12,'EV Distribution'!$A$2:$B$1048576,2,FALSE),0)*'EV Characterization'!B$2)</f>
        <v>24.497281557175995</v>
      </c>
      <c r="C12" s="2">
        <f>('[1]Pc, Summer, S1'!C12*(Main!$B$4))+(_xlfn.IFNA(VLOOKUP($A12,'EV Distribution'!$A$2:$B$1048576,2,FALSE),0)*'EV Characterization'!C$2)</f>
        <v>24.895535617309996</v>
      </c>
      <c r="D12" s="2">
        <f>('[1]Pc, Summer, S1'!D12*(Main!$B$4))+(_xlfn.IFNA(VLOOKUP($A12,'EV Distribution'!$A$2:$B$1048576,2,FALSE),0)*'EV Characterization'!D$2)</f>
        <v>23.185113837347998</v>
      </c>
      <c r="E12" s="2">
        <f>('[1]Pc, Summer, S1'!E12*(Main!$B$4))+(_xlfn.IFNA(VLOOKUP($A12,'EV Distribution'!$A$2:$B$1048576,2,FALSE),0)*'EV Characterization'!E$2)</f>
        <v>24.523667158191998</v>
      </c>
      <c r="F12" s="2">
        <f>('[1]Pc, Summer, S1'!F12*(Main!$B$4))+(_xlfn.IFNA(VLOOKUP($A12,'EV Distribution'!$A$2:$B$1048576,2,FALSE),0)*'EV Characterization'!F$2)</f>
        <v>24.20218034733</v>
      </c>
      <c r="G12" s="2">
        <f>('[1]Pc, Summer, S1'!G12*(Main!$B$4))+(_xlfn.IFNA(VLOOKUP($A12,'EV Distribution'!$A$2:$B$1048576,2,FALSE),0)*'EV Characterization'!G$2)</f>
        <v>25.515868360579997</v>
      </c>
      <c r="H12" s="2">
        <f>('[1]Pc, Summer, S1'!H12*(Main!$B$4))+(_xlfn.IFNA(VLOOKUP($A12,'EV Distribution'!$A$2:$B$1048576,2,FALSE),0)*'EV Characterization'!H$2)</f>
        <v>34.014982180082001</v>
      </c>
      <c r="I12" s="2">
        <f>('[1]Pc, Summer, S1'!I12*(Main!$B$4))+(_xlfn.IFNA(VLOOKUP($A12,'EV Distribution'!$A$2:$B$1048576,2,FALSE),0)*'EV Characterization'!I$2)</f>
        <v>37.800153353188001</v>
      </c>
      <c r="J12" s="2">
        <f>('[1]Pc, Summer, S1'!J12*(Main!$B$4))+(_xlfn.IFNA(VLOOKUP($A12,'EV Distribution'!$A$2:$B$1048576,2,FALSE),0)*'EV Characterization'!J$2)</f>
        <v>38.978760334825992</v>
      </c>
      <c r="K12" s="2">
        <f>('[1]Pc, Summer, S1'!K12*(Main!$B$4))+(_xlfn.IFNA(VLOOKUP($A12,'EV Distribution'!$A$2:$B$1048576,2,FALSE),0)*'EV Characterization'!K$2)</f>
        <v>39.458705526681996</v>
      </c>
      <c r="L12" s="2">
        <f>('[1]Pc, Summer, S1'!L12*(Main!$B$4))+(_xlfn.IFNA(VLOOKUP($A12,'EV Distribution'!$A$2:$B$1048576,2,FALSE),0)*'EV Characterization'!L$2)</f>
        <v>39.770351179839992</v>
      </c>
      <c r="M12" s="2">
        <f>('[1]Pc, Summer, S1'!M12*(Main!$B$4))+(_xlfn.IFNA(VLOOKUP($A12,'EV Distribution'!$A$2:$B$1048576,2,FALSE),0)*'EV Characterization'!M$2)</f>
        <v>40.735008651123998</v>
      </c>
      <c r="N12" s="2">
        <f>('[1]Pc, Summer, S1'!N12*(Main!$B$4))+(_xlfn.IFNA(VLOOKUP($A12,'EV Distribution'!$A$2:$B$1048576,2,FALSE),0)*'EV Characterization'!N$2)</f>
        <v>39.550868102443992</v>
      </c>
      <c r="O12" s="2">
        <f>('[1]Pc, Summer, S1'!O12*(Main!$B$4))+(_xlfn.IFNA(VLOOKUP($A12,'EV Distribution'!$A$2:$B$1048576,2,FALSE),0)*'EV Characterization'!O$2)</f>
        <v>38.630774765244006</v>
      </c>
      <c r="P12" s="2">
        <f>('[1]Pc, Summer, S1'!P12*(Main!$B$4))+(_xlfn.IFNA(VLOOKUP($A12,'EV Distribution'!$A$2:$B$1048576,2,FALSE),0)*'EV Characterization'!P$2)</f>
        <v>35.781030654261997</v>
      </c>
      <c r="Q12" s="2">
        <f>('[1]Pc, Summer, S1'!Q12*(Main!$B$4))+(_xlfn.IFNA(VLOOKUP($A12,'EV Distribution'!$A$2:$B$1048576,2,FALSE),0)*'EV Characterization'!Q$2)</f>
        <v>34.298647616486001</v>
      </c>
      <c r="R12" s="2">
        <f>('[1]Pc, Summer, S1'!R12*(Main!$B$4))+(_xlfn.IFNA(VLOOKUP($A12,'EV Distribution'!$A$2:$B$1048576,2,FALSE),0)*'EV Characterization'!R$2)</f>
        <v>34.793774440063999</v>
      </c>
      <c r="S12" s="2">
        <f>('[1]Pc, Summer, S1'!S12*(Main!$B$4))+(_xlfn.IFNA(VLOOKUP($A12,'EV Distribution'!$A$2:$B$1048576,2,FALSE),0)*'EV Characterization'!S$2)</f>
        <v>34.164633339597998</v>
      </c>
      <c r="T12" s="2">
        <f>('[1]Pc, Summer, S1'!T12*(Main!$B$4))+(_xlfn.IFNA(VLOOKUP($A12,'EV Distribution'!$A$2:$B$1048576,2,FALSE),0)*'EV Characterization'!T$2)</f>
        <v>34.599522420261991</v>
      </c>
      <c r="U12" s="2">
        <f>('[1]Pc, Summer, S1'!U12*(Main!$B$4))+(_xlfn.IFNA(VLOOKUP($A12,'EV Distribution'!$A$2:$B$1048576,2,FALSE),0)*'EV Characterization'!U$2)</f>
        <v>35.396661658808</v>
      </c>
      <c r="V12" s="2">
        <f>('[1]Pc, Summer, S1'!V12*(Main!$B$4))+(_xlfn.IFNA(VLOOKUP($A12,'EV Distribution'!$A$2:$B$1048576,2,FALSE),0)*'EV Characterization'!V$2)</f>
        <v>34.123572920812002</v>
      </c>
      <c r="W12" s="2">
        <f>('[1]Pc, Summer, S1'!W12*(Main!$B$4))+(_xlfn.IFNA(VLOOKUP($A12,'EV Distribution'!$A$2:$B$1048576,2,FALSE),0)*'EV Characterization'!W$2)</f>
        <v>35.606539027992</v>
      </c>
      <c r="X12" s="2">
        <f>('[1]Pc, Summer, S1'!X12*(Main!$B$4))+(_xlfn.IFNA(VLOOKUP($A12,'EV Distribution'!$A$2:$B$1048576,2,FALSE),0)*'EV Characterization'!X$2)</f>
        <v>33.517215664825997</v>
      </c>
      <c r="Y12" s="2">
        <f>('[1]Pc, Summer, S1'!Y12*(Main!$B$4))+(_xlfn.IFNA(VLOOKUP($A12,'EV Distribution'!$A$2:$B$1048576,2,FALSE),0)*'EV Characterization'!Y$2)</f>
        <v>28.091856698491998</v>
      </c>
    </row>
    <row r="13" spans="1:25" x14ac:dyDescent="0.3">
      <c r="A13">
        <v>17</v>
      </c>
      <c r="B13" s="2">
        <f>('[1]Pc, Summer, S1'!B13*(Main!$B$4))+(_xlfn.IFNA(VLOOKUP($A13,'EV Distribution'!$A$2:$B$1048576,2,FALSE),0)*'EV Characterization'!B$2)</f>
        <v>7.3104044070447172</v>
      </c>
      <c r="C13" s="2">
        <f>('[1]Pc, Summer, S1'!C13*(Main!$B$4))+(_xlfn.IFNA(VLOOKUP($A13,'EV Distribution'!$A$2:$B$1048576,2,FALSE),0)*'EV Characterization'!C$2)</f>
        <v>7.5842210912669668</v>
      </c>
      <c r="D13" s="2">
        <f>('[1]Pc, Summer, S1'!D13*(Main!$B$4))+(_xlfn.IFNA(VLOOKUP($A13,'EV Distribution'!$A$2:$B$1048576,2,FALSE),0)*'EV Characterization'!D$2)</f>
        <v>6.1246001344102305</v>
      </c>
      <c r="E13" s="2">
        <f>('[1]Pc, Summer, S1'!E13*(Main!$B$4))+(_xlfn.IFNA(VLOOKUP($A13,'EV Distribution'!$A$2:$B$1048576,2,FALSE),0)*'EV Characterization'!E$2)</f>
        <v>6.6255317536247773</v>
      </c>
      <c r="F13" s="2">
        <f>('[1]Pc, Summer, S1'!F13*(Main!$B$4))+(_xlfn.IFNA(VLOOKUP($A13,'EV Distribution'!$A$2:$B$1048576,2,FALSE),0)*'EV Characterization'!F$2)</f>
        <v>6.6997340984868909</v>
      </c>
      <c r="G13" s="2">
        <f>('[1]Pc, Summer, S1'!G13*(Main!$B$4))+(_xlfn.IFNA(VLOOKUP($A13,'EV Distribution'!$A$2:$B$1048576,2,FALSE),0)*'EV Characterization'!G$2)</f>
        <v>6.2218503520660153</v>
      </c>
      <c r="H13" s="2">
        <f>('[1]Pc, Summer, S1'!H13*(Main!$B$4))+(_xlfn.IFNA(VLOOKUP($A13,'EV Distribution'!$A$2:$B$1048576,2,FALSE),0)*'EV Characterization'!H$2)</f>
        <v>7.2291919710457124</v>
      </c>
      <c r="I13" s="2">
        <f>('[1]Pc, Summer, S1'!I13*(Main!$B$4))+(_xlfn.IFNA(VLOOKUP($A13,'EV Distribution'!$A$2:$B$1048576,2,FALSE),0)*'EV Characterization'!I$2)</f>
        <v>8.1592962344720537</v>
      </c>
      <c r="J13" s="2">
        <f>('[1]Pc, Summer, S1'!J13*(Main!$B$4))+(_xlfn.IFNA(VLOOKUP($A13,'EV Distribution'!$A$2:$B$1048576,2,FALSE),0)*'EV Characterization'!J$2)</f>
        <v>8.3383223063886867</v>
      </c>
      <c r="K13" s="2">
        <f>('[1]Pc, Summer, S1'!K13*(Main!$B$4))+(_xlfn.IFNA(VLOOKUP($A13,'EV Distribution'!$A$2:$B$1048576,2,FALSE),0)*'EV Characterization'!K$2)</f>
        <v>8.9383696351019992</v>
      </c>
      <c r="L13" s="2">
        <f>('[1]Pc, Summer, S1'!L13*(Main!$B$4))+(_xlfn.IFNA(VLOOKUP($A13,'EV Distribution'!$A$2:$B$1048576,2,FALSE),0)*'EV Characterization'!L$2)</f>
        <v>8.3943559196772952</v>
      </c>
      <c r="M13" s="2">
        <f>('[1]Pc, Summer, S1'!M13*(Main!$B$4))+(_xlfn.IFNA(VLOOKUP($A13,'EV Distribution'!$A$2:$B$1048576,2,FALSE),0)*'EV Characterization'!M$2)</f>
        <v>8.6987386779567899</v>
      </c>
      <c r="N13" s="2">
        <f>('[1]Pc, Summer, S1'!N13*(Main!$B$4))+(_xlfn.IFNA(VLOOKUP($A13,'EV Distribution'!$A$2:$B$1048576,2,FALSE),0)*'EV Characterization'!N$2)</f>
        <v>9.3512237838719567</v>
      </c>
      <c r="O13" s="2">
        <f>('[1]Pc, Summer, S1'!O13*(Main!$B$4))+(_xlfn.IFNA(VLOOKUP($A13,'EV Distribution'!$A$2:$B$1048576,2,FALSE),0)*'EV Characterization'!O$2)</f>
        <v>8.6898912090362224</v>
      </c>
      <c r="P13" s="2">
        <f>('[1]Pc, Summer, S1'!P13*(Main!$B$4))+(_xlfn.IFNA(VLOOKUP($A13,'EV Distribution'!$A$2:$B$1048576,2,FALSE),0)*'EV Characterization'!P$2)</f>
        <v>7.9454421606826839</v>
      </c>
      <c r="Q13" s="2">
        <f>('[1]Pc, Summer, S1'!Q13*(Main!$B$4))+(_xlfn.IFNA(VLOOKUP($A13,'EV Distribution'!$A$2:$B$1048576,2,FALSE),0)*'EV Characterization'!Q$2)</f>
        <v>8.7013627974570866</v>
      </c>
      <c r="R13" s="2">
        <f>('[1]Pc, Summer, S1'!R13*(Main!$B$4))+(_xlfn.IFNA(VLOOKUP($A13,'EV Distribution'!$A$2:$B$1048576,2,FALSE),0)*'EV Characterization'!R$2)</f>
        <v>7.9139097606120083</v>
      </c>
      <c r="S13" s="2">
        <f>('[1]Pc, Summer, S1'!S13*(Main!$B$4))+(_xlfn.IFNA(VLOOKUP($A13,'EV Distribution'!$A$2:$B$1048576,2,FALSE),0)*'EV Characterization'!S$2)</f>
        <v>8.7115327758331116</v>
      </c>
      <c r="T13" s="2">
        <f>('[1]Pc, Summer, S1'!T13*(Main!$B$4))+(_xlfn.IFNA(VLOOKUP($A13,'EV Distribution'!$A$2:$B$1048576,2,FALSE),0)*'EV Characterization'!T$2)</f>
        <v>8.6899827854480964</v>
      </c>
      <c r="U13" s="2">
        <f>('[1]Pc, Summer, S1'!U13*(Main!$B$4))+(_xlfn.IFNA(VLOOKUP($A13,'EV Distribution'!$A$2:$B$1048576,2,FALSE),0)*'EV Characterization'!U$2)</f>
        <v>9.0171773232831196</v>
      </c>
      <c r="V13" s="2">
        <f>('[1]Pc, Summer, S1'!V13*(Main!$B$4))+(_xlfn.IFNA(VLOOKUP($A13,'EV Distribution'!$A$2:$B$1048576,2,FALSE),0)*'EV Characterization'!V$2)</f>
        <v>9.5631230963574065</v>
      </c>
      <c r="W13" s="2">
        <f>('[1]Pc, Summer, S1'!W13*(Main!$B$4))+(_xlfn.IFNA(VLOOKUP($A13,'EV Distribution'!$A$2:$B$1048576,2,FALSE),0)*'EV Characterization'!W$2)</f>
        <v>9.9068261453607924</v>
      </c>
      <c r="X13" s="2">
        <f>('[1]Pc, Summer, S1'!X13*(Main!$B$4))+(_xlfn.IFNA(VLOOKUP($A13,'EV Distribution'!$A$2:$B$1048576,2,FALSE),0)*'EV Characterization'!X$2)</f>
        <v>8.9674104961295402</v>
      </c>
      <c r="Y13" s="2">
        <f>('[1]Pc, Summer, S1'!Y13*(Main!$B$4))+(_xlfn.IFNA(VLOOKUP($A13,'EV Distribution'!$A$2:$B$1048576,2,FALSE),0)*'EV Characterization'!Y$2)</f>
        <v>7.9679101113366908</v>
      </c>
    </row>
    <row r="14" spans="1:25" x14ac:dyDescent="0.3">
      <c r="A14">
        <v>18</v>
      </c>
      <c r="B14" s="2">
        <f>('[1]Pc, Summer, S1'!B14*(Main!$B$4))+(_xlfn.IFNA(VLOOKUP($A14,'EV Distribution'!$A$2:$B$1048576,2,FALSE),0)*'EV Characterization'!B$2)</f>
        <v>-0.20447652682199999</v>
      </c>
      <c r="C14" s="2">
        <f>('[1]Pc, Summer, S1'!C14*(Main!$B$4))+(_xlfn.IFNA(VLOOKUP($A14,'EV Distribution'!$A$2:$B$1048576,2,FALSE),0)*'EV Characterization'!C$2)</f>
        <v>-2.0205644083999996E-2</v>
      </c>
      <c r="D14" s="2">
        <f>('[1]Pc, Summer, S1'!D14*(Main!$B$4))+(_xlfn.IFNA(VLOOKUP($A14,'EV Distribution'!$A$2:$B$1048576,2,FALSE),0)*'EV Characterization'!D$2)</f>
        <v>4.1883370551999997E-2</v>
      </c>
      <c r="E14" s="2">
        <f>('[1]Pc, Summer, S1'!E14*(Main!$B$4))+(_xlfn.IFNA(VLOOKUP($A14,'EV Distribution'!$A$2:$B$1048576,2,FALSE),0)*'EV Characterization'!E$2)</f>
        <v>0.14236395867599999</v>
      </c>
      <c r="F14" s="2">
        <f>('[1]Pc, Summer, S1'!F14*(Main!$B$4))+(_xlfn.IFNA(VLOOKUP($A14,'EV Distribution'!$A$2:$B$1048576,2,FALSE),0)*'EV Characterization'!F$2)</f>
        <v>8.2913136976000001E-2</v>
      </c>
      <c r="G14" s="2">
        <f>('[1]Pc, Summer, S1'!G14*(Main!$B$4))+(_xlfn.IFNA(VLOOKUP($A14,'EV Distribution'!$A$2:$B$1048576,2,FALSE),0)*'EV Characterization'!G$2)</f>
        <v>5.6889465828000002E-2</v>
      </c>
      <c r="H14" s="2">
        <f>('[1]Pc, Summer, S1'!H14*(Main!$B$4))+(_xlfn.IFNA(VLOOKUP($A14,'EV Distribution'!$A$2:$B$1048576,2,FALSE),0)*'EV Characterization'!H$2)</f>
        <v>0.17622358746199998</v>
      </c>
      <c r="I14" s="2">
        <f>('[1]Pc, Summer, S1'!I14*(Main!$B$4))+(_xlfn.IFNA(VLOOKUP($A14,'EV Distribution'!$A$2:$B$1048576,2,FALSE),0)*'EV Characterization'!I$2)</f>
        <v>0.416632656602</v>
      </c>
      <c r="J14" s="2">
        <f>('[1]Pc, Summer, S1'!J14*(Main!$B$4))+(_xlfn.IFNA(VLOOKUP($A14,'EV Distribution'!$A$2:$B$1048576,2,FALSE),0)*'EV Characterization'!J$2)</f>
        <v>0.12267992810199999</v>
      </c>
      <c r="K14" s="2">
        <f>('[1]Pc, Summer, S1'!K14*(Main!$B$4))+(_xlfn.IFNA(VLOOKUP($A14,'EV Distribution'!$A$2:$B$1048576,2,FALSE),0)*'EV Characterization'!K$2)</f>
        <v>0.38416652605000001</v>
      </c>
      <c r="L14" s="2">
        <f>('[1]Pc, Summer, S1'!L14*(Main!$B$4))+(_xlfn.IFNA(VLOOKUP($A14,'EV Distribution'!$A$2:$B$1048576,2,FALSE),0)*'EV Characterization'!L$2)</f>
        <v>0.394258390156</v>
      </c>
      <c r="M14" s="2">
        <f>('[1]Pc, Summer, S1'!M14*(Main!$B$4))+(_xlfn.IFNA(VLOOKUP($A14,'EV Distribution'!$A$2:$B$1048576,2,FALSE),0)*'EV Characterization'!M$2)</f>
        <v>0.85960962081999992</v>
      </c>
      <c r="N14" s="2">
        <f>('[1]Pc, Summer, S1'!N14*(Main!$B$4))+(_xlfn.IFNA(VLOOKUP($A14,'EV Distribution'!$A$2:$B$1048576,2,FALSE),0)*'EV Characterization'!N$2)</f>
        <v>0.46612151243</v>
      </c>
      <c r="O14" s="2">
        <f>('[1]Pc, Summer, S1'!O14*(Main!$B$4))+(_xlfn.IFNA(VLOOKUP($A14,'EV Distribution'!$A$2:$B$1048576,2,FALSE),0)*'EV Characterization'!O$2)</f>
        <v>1.2622700968480001</v>
      </c>
      <c r="P14" s="2">
        <f>('[1]Pc, Summer, S1'!P14*(Main!$B$4))+(_xlfn.IFNA(VLOOKUP($A14,'EV Distribution'!$A$2:$B$1048576,2,FALSE),0)*'EV Characterization'!P$2)</f>
        <v>0.153809412186</v>
      </c>
      <c r="Q14" s="2">
        <f>('[1]Pc, Summer, S1'!Q14*(Main!$B$4))+(_xlfn.IFNA(VLOOKUP($A14,'EV Distribution'!$A$2:$B$1048576,2,FALSE),0)*'EV Characterization'!Q$2)</f>
        <v>0.56997463702199991</v>
      </c>
      <c r="R14" s="2">
        <f>('[1]Pc, Summer, S1'!R14*(Main!$B$4))+(_xlfn.IFNA(VLOOKUP($A14,'EV Distribution'!$A$2:$B$1048576,2,FALSE),0)*'EV Characterization'!R$2)</f>
        <v>0.63001570695599995</v>
      </c>
      <c r="S14" s="2">
        <f>('[1]Pc, Summer, S1'!S14*(Main!$B$4))+(_xlfn.IFNA(VLOOKUP($A14,'EV Distribution'!$A$2:$B$1048576,2,FALSE),0)*'EV Characterization'!S$2)</f>
        <v>-0.60622843521199998</v>
      </c>
      <c r="T14" s="2">
        <f>('[1]Pc, Summer, S1'!T14*(Main!$B$4))+(_xlfn.IFNA(VLOOKUP($A14,'EV Distribution'!$A$2:$B$1048576,2,FALSE),0)*'EV Characterization'!T$2)</f>
        <v>0.31825416494600006</v>
      </c>
      <c r="U14" s="2">
        <f>('[1]Pc, Summer, S1'!U14*(Main!$B$4))+(_xlfn.IFNA(VLOOKUP($A14,'EV Distribution'!$A$2:$B$1048576,2,FALSE),0)*'EV Characterization'!U$2)</f>
        <v>1.0927517659999999E-3</v>
      </c>
      <c r="V14" s="2">
        <f>('[1]Pc, Summer, S1'!V14*(Main!$B$4))+(_xlfn.IFNA(VLOOKUP($A14,'EV Distribution'!$A$2:$B$1048576,2,FALSE),0)*'EV Characterization'!V$2)</f>
        <v>0.88408244549999992</v>
      </c>
      <c r="W14" s="2">
        <f>('[1]Pc, Summer, S1'!W14*(Main!$B$4))+(_xlfn.IFNA(VLOOKUP($A14,'EV Distribution'!$A$2:$B$1048576,2,FALSE),0)*'EV Characterization'!W$2)</f>
        <v>1.2635595550819998</v>
      </c>
      <c r="X14" s="2">
        <f>('[1]Pc, Summer, S1'!X14*(Main!$B$4))+(_xlfn.IFNA(VLOOKUP($A14,'EV Distribution'!$A$2:$B$1048576,2,FALSE),0)*'EV Characterization'!X$2)</f>
        <v>0.21283436448199999</v>
      </c>
      <c r="Y14" s="2">
        <f>('[1]Pc, Summer, S1'!Y14*(Main!$B$4))+(_xlfn.IFNA(VLOOKUP($A14,'EV Distribution'!$A$2:$B$1048576,2,FALSE),0)*'EV Characterization'!Y$2)</f>
        <v>0.53568911059799995</v>
      </c>
    </row>
    <row r="15" spans="1:25" x14ac:dyDescent="0.3">
      <c r="A15">
        <v>20</v>
      </c>
      <c r="B15" s="2">
        <f>('[1]Pc, Summer, S1'!B15*(Main!$B$4))+(_xlfn.IFNA(VLOOKUP($A15,'EV Distribution'!$A$2:$B$1048576,2,FALSE),0)*'EV Characterization'!B$2)</f>
        <v>5.7832687096598967</v>
      </c>
      <c r="C15" s="2">
        <f>('[1]Pc, Summer, S1'!C15*(Main!$B$4))+(_xlfn.IFNA(VLOOKUP($A15,'EV Distribution'!$A$2:$B$1048576,2,FALSE),0)*'EV Characterization'!C$2)</f>
        <v>5.7163847945335595</v>
      </c>
      <c r="D15" s="2">
        <f>('[1]Pc, Summer, S1'!D15*(Main!$B$4))+(_xlfn.IFNA(VLOOKUP($A15,'EV Distribution'!$A$2:$B$1048576,2,FALSE),0)*'EV Characterization'!D$2)</f>
        <v>5.7042353845335594</v>
      </c>
      <c r="E15" s="2">
        <f>('[1]Pc, Summer, S1'!E15*(Main!$B$4))+(_xlfn.IFNA(VLOOKUP($A15,'EV Distribution'!$A$2:$B$1048576,2,FALSE),0)*'EV Characterization'!E$2)</f>
        <v>5.6989139445335599</v>
      </c>
      <c r="F15" s="2">
        <f>('[1]Pc, Summer, S1'!F15*(Main!$B$4))+(_xlfn.IFNA(VLOOKUP($A15,'EV Distribution'!$A$2:$B$1048576,2,FALSE),0)*'EV Characterization'!F$2)</f>
        <v>5.8413068855793044</v>
      </c>
      <c r="G15" s="2">
        <f>('[1]Pc, Summer, S1'!G15*(Main!$B$4))+(_xlfn.IFNA(VLOOKUP($A15,'EV Distribution'!$A$2:$B$1048576,2,FALSE),0)*'EV Characterization'!G$2)</f>
        <v>5.8979148637293353</v>
      </c>
      <c r="H15" s="2">
        <f>('[1]Pc, Summer, S1'!H15*(Main!$B$4))+(_xlfn.IFNA(VLOOKUP($A15,'EV Distribution'!$A$2:$B$1048576,2,FALSE),0)*'EV Characterization'!H$2)</f>
        <v>5.1937902889875822</v>
      </c>
      <c r="I15" s="2">
        <f>('[1]Pc, Summer, S1'!I15*(Main!$B$4))+(_xlfn.IFNA(VLOOKUP($A15,'EV Distribution'!$A$2:$B$1048576,2,FALSE),0)*'EV Characterization'!I$2)</f>
        <v>3.6989190413778665</v>
      </c>
      <c r="J15" s="2">
        <f>('[1]Pc, Summer, S1'!J15*(Main!$B$4))+(_xlfn.IFNA(VLOOKUP($A15,'EV Distribution'!$A$2:$B$1048576,2,FALSE),0)*'EV Characterization'!J$2)</f>
        <v>3.8464325577602918</v>
      </c>
      <c r="K15" s="2">
        <f>('[1]Pc, Summer, S1'!K15*(Main!$B$4))+(_xlfn.IFNA(VLOOKUP($A15,'EV Distribution'!$A$2:$B$1048576,2,FALSE),0)*'EV Characterization'!K$2)</f>
        <v>4.186604340253635</v>
      </c>
      <c r="L15" s="2">
        <f>('[1]Pc, Summer, S1'!L15*(Main!$B$4))+(_xlfn.IFNA(VLOOKUP($A15,'EV Distribution'!$A$2:$B$1048576,2,FALSE),0)*'EV Characterization'!L$2)</f>
        <v>4.0146204754762485</v>
      </c>
      <c r="M15" s="2">
        <f>('[1]Pc, Summer, S1'!M15*(Main!$B$4))+(_xlfn.IFNA(VLOOKUP($A15,'EV Distribution'!$A$2:$B$1048576,2,FALSE),0)*'EV Characterization'!M$2)</f>
        <v>5.2907451302169584</v>
      </c>
      <c r="N15" s="2">
        <f>('[1]Pc, Summer, S1'!N15*(Main!$B$4))+(_xlfn.IFNA(VLOOKUP($A15,'EV Distribution'!$A$2:$B$1048576,2,FALSE),0)*'EV Characterization'!N$2)</f>
        <v>6.36395525390129</v>
      </c>
      <c r="O15" s="2">
        <f>('[1]Pc, Summer, S1'!O15*(Main!$B$4))+(_xlfn.IFNA(VLOOKUP($A15,'EV Distribution'!$A$2:$B$1048576,2,FALSE),0)*'EV Characterization'!O$2)</f>
        <v>6.0964123403883903</v>
      </c>
      <c r="P15" s="2">
        <f>('[1]Pc, Summer, S1'!P15*(Main!$B$4))+(_xlfn.IFNA(VLOOKUP($A15,'EV Distribution'!$A$2:$B$1048576,2,FALSE),0)*'EV Characterization'!P$2)</f>
        <v>5.6833131985473422</v>
      </c>
      <c r="Q15" s="2">
        <f>('[1]Pc, Summer, S1'!Q15*(Main!$B$4))+(_xlfn.IFNA(VLOOKUP($A15,'EV Distribution'!$A$2:$B$1048576,2,FALSE),0)*'EV Characterization'!Q$2)</f>
        <v>5.7999801474876849</v>
      </c>
      <c r="R15" s="2">
        <f>('[1]Pc, Summer, S1'!R15*(Main!$B$4))+(_xlfn.IFNA(VLOOKUP($A15,'EV Distribution'!$A$2:$B$1048576,2,FALSE),0)*'EV Characterization'!R$2)</f>
        <v>6.3426286562677658</v>
      </c>
      <c r="S15" s="2">
        <f>('[1]Pc, Summer, S1'!S15*(Main!$B$4))+(_xlfn.IFNA(VLOOKUP($A15,'EV Distribution'!$A$2:$B$1048576,2,FALSE),0)*'EV Characterization'!S$2)</f>
        <v>5.7518912003305021</v>
      </c>
      <c r="T15" s="2">
        <f>('[1]Pc, Summer, S1'!T15*(Main!$B$4))+(_xlfn.IFNA(VLOOKUP($A15,'EV Distribution'!$A$2:$B$1048576,2,FALSE),0)*'EV Characterization'!T$2)</f>
        <v>5.6823019956087704</v>
      </c>
      <c r="U15" s="2">
        <f>('[1]Pc, Summer, S1'!U15*(Main!$B$4))+(_xlfn.IFNA(VLOOKUP($A15,'EV Distribution'!$A$2:$B$1048576,2,FALSE),0)*'EV Characterization'!U$2)</f>
        <v>5.7485976903305023</v>
      </c>
      <c r="V15" s="2">
        <f>('[1]Pc, Summer, S1'!V15*(Main!$B$4))+(_xlfn.IFNA(VLOOKUP($A15,'EV Distribution'!$A$2:$B$1048576,2,FALSE),0)*'EV Characterization'!V$2)</f>
        <v>5.7829841937560449</v>
      </c>
      <c r="W15" s="2">
        <f>('[1]Pc, Summer, S1'!W15*(Main!$B$4))+(_xlfn.IFNA(VLOOKUP($A15,'EV Distribution'!$A$2:$B$1048576,2,FALSE),0)*'EV Characterization'!W$2)</f>
        <v>6.0587149463746082</v>
      </c>
      <c r="X15" s="2">
        <f>('[1]Pc, Summer, S1'!X15*(Main!$B$4))+(_xlfn.IFNA(VLOOKUP($A15,'EV Distribution'!$A$2:$B$1048576,2,FALSE),0)*'EV Characterization'!X$2)</f>
        <v>5.2701241811753476</v>
      </c>
      <c r="Y15" s="2">
        <f>('[1]Pc, Summer, S1'!Y15*(Main!$B$4))+(_xlfn.IFNA(VLOOKUP($A15,'EV Distribution'!$A$2:$B$1048576,2,FALSE),0)*'EV Characterization'!Y$2)</f>
        <v>5.0190209160362098</v>
      </c>
    </row>
    <row r="16" spans="1:25" x14ac:dyDescent="0.3">
      <c r="A16">
        <v>21</v>
      </c>
      <c r="B16" s="2">
        <f>('[1]Pc, Summer, S1'!B16*(Main!$B$4))+(_xlfn.IFNA(VLOOKUP($A16,'EV Distribution'!$A$2:$B$1048576,2,FALSE),0)*'EV Characterization'!B$2)</f>
        <v>7.4467046966891175</v>
      </c>
      <c r="C16" s="2">
        <f>('[1]Pc, Summer, S1'!C16*(Main!$B$4))+(_xlfn.IFNA(VLOOKUP($A16,'EV Distribution'!$A$2:$B$1048576,2,FALSE),0)*'EV Characterization'!C$2)</f>
        <v>6.9266726277014499</v>
      </c>
      <c r="D16" s="2">
        <f>('[1]Pc, Summer, S1'!D16*(Main!$B$4))+(_xlfn.IFNA(VLOOKUP($A16,'EV Distribution'!$A$2:$B$1048576,2,FALSE),0)*'EV Characterization'!D$2)</f>
        <v>6.2611844712933591</v>
      </c>
      <c r="E16" s="2">
        <f>('[1]Pc, Summer, S1'!E16*(Main!$B$4))+(_xlfn.IFNA(VLOOKUP($A16,'EV Distribution'!$A$2:$B$1048576,2,FALSE),0)*'EV Characterization'!E$2)</f>
        <v>6.1877235261670229</v>
      </c>
      <c r="F16" s="2">
        <f>('[1]Pc, Summer, S1'!F16*(Main!$B$4))+(_xlfn.IFNA(VLOOKUP($A16,'EV Distribution'!$A$2:$B$1048576,2,FALSE),0)*'EV Characterization'!F$2)</f>
        <v>6.1131812910406849</v>
      </c>
      <c r="G16" s="2">
        <f>('[1]Pc, Summer, S1'!G16*(Main!$B$4))+(_xlfn.IFNA(VLOOKUP($A16,'EV Distribution'!$A$2:$B$1048576,2,FALSE),0)*'EV Characterization'!G$2)</f>
        <v>5.9817476715972218</v>
      </c>
      <c r="H16" s="2">
        <f>('[1]Pc, Summer, S1'!H16*(Main!$B$4))+(_xlfn.IFNA(VLOOKUP($A16,'EV Distribution'!$A$2:$B$1048576,2,FALSE),0)*'EV Characterization'!H$2)</f>
        <v>7.9581926353545427</v>
      </c>
      <c r="I16" s="2">
        <f>('[1]Pc, Summer, S1'!I16*(Main!$B$4))+(_xlfn.IFNA(VLOOKUP($A16,'EV Distribution'!$A$2:$B$1048576,2,FALSE),0)*'EV Characterization'!I$2)</f>
        <v>10.398135546172249</v>
      </c>
      <c r="J16" s="2">
        <f>('[1]Pc, Summer, S1'!J16*(Main!$B$4))+(_xlfn.IFNA(VLOOKUP($A16,'EV Distribution'!$A$2:$B$1048576,2,FALSE),0)*'EV Characterization'!J$2)</f>
        <v>11.667435166066007</v>
      </c>
      <c r="K16" s="2">
        <f>('[1]Pc, Summer, S1'!K16*(Main!$B$4))+(_xlfn.IFNA(VLOOKUP($A16,'EV Distribution'!$A$2:$B$1048576,2,FALSE),0)*'EV Characterization'!K$2)</f>
        <v>11.262617171690994</v>
      </c>
      <c r="L16" s="2">
        <f>('[1]Pc, Summer, S1'!L16*(Main!$B$4))+(_xlfn.IFNA(VLOOKUP($A16,'EV Distribution'!$A$2:$B$1048576,2,FALSE),0)*'EV Characterization'!L$2)</f>
        <v>11.416678504964606</v>
      </c>
      <c r="M16" s="2">
        <f>('[1]Pc, Summer, S1'!M16*(Main!$B$4))+(_xlfn.IFNA(VLOOKUP($A16,'EV Distribution'!$A$2:$B$1048576,2,FALSE),0)*'EV Characterization'!M$2)</f>
        <v>11.853553897513603</v>
      </c>
      <c r="N16" s="2">
        <f>('[1]Pc, Summer, S1'!N16*(Main!$B$4))+(_xlfn.IFNA(VLOOKUP($A16,'EV Distribution'!$A$2:$B$1048576,2,FALSE),0)*'EV Characterization'!N$2)</f>
        <v>12.038303972794107</v>
      </c>
      <c r="O16" s="2">
        <f>('[1]Pc, Summer, S1'!O16*(Main!$B$4))+(_xlfn.IFNA(VLOOKUP($A16,'EV Distribution'!$A$2:$B$1048576,2,FALSE),0)*'EV Characterization'!O$2)</f>
        <v>11.715008863933896</v>
      </c>
      <c r="P16" s="2">
        <f>('[1]Pc, Summer, S1'!P16*(Main!$B$4))+(_xlfn.IFNA(VLOOKUP($A16,'EV Distribution'!$A$2:$B$1048576,2,FALSE),0)*'EV Characterization'!P$2)</f>
        <v>10.547029504500399</v>
      </c>
      <c r="Q16" s="2">
        <f>('[1]Pc, Summer, S1'!Q16*(Main!$B$4))+(_xlfn.IFNA(VLOOKUP($A16,'EV Distribution'!$A$2:$B$1048576,2,FALSE),0)*'EV Characterization'!Q$2)</f>
        <v>10.277054646728789</v>
      </c>
      <c r="R16" s="2">
        <f>('[1]Pc, Summer, S1'!R16*(Main!$B$4))+(_xlfn.IFNA(VLOOKUP($A16,'EV Distribution'!$A$2:$B$1048576,2,FALSE),0)*'EV Characterization'!R$2)</f>
        <v>10.194593687466202</v>
      </c>
      <c r="S16" s="2">
        <f>('[1]Pc, Summer, S1'!S16*(Main!$B$4))+(_xlfn.IFNA(VLOOKUP($A16,'EV Distribution'!$A$2:$B$1048576,2,FALSE),0)*'EV Characterization'!S$2)</f>
        <v>9.9991613584540602</v>
      </c>
      <c r="T16" s="2">
        <f>('[1]Pc, Summer, S1'!T16*(Main!$B$4))+(_xlfn.IFNA(VLOOKUP($A16,'EV Distribution'!$A$2:$B$1048576,2,FALSE),0)*'EV Characterization'!T$2)</f>
        <v>9.777740099343406</v>
      </c>
      <c r="U16" s="2">
        <f>('[1]Pc, Summer, S1'!U16*(Main!$B$4))+(_xlfn.IFNA(VLOOKUP($A16,'EV Distribution'!$A$2:$B$1048576,2,FALSE),0)*'EV Characterization'!U$2)</f>
        <v>10.393534763944382</v>
      </c>
      <c r="V16" s="2">
        <f>('[1]Pc, Summer, S1'!V16*(Main!$B$4))+(_xlfn.IFNA(VLOOKUP($A16,'EV Distribution'!$A$2:$B$1048576,2,FALSE),0)*'EV Characterization'!V$2)</f>
        <v>10.719646376339213</v>
      </c>
      <c r="W16" s="2">
        <f>('[1]Pc, Summer, S1'!W16*(Main!$B$4))+(_xlfn.IFNA(VLOOKUP($A16,'EV Distribution'!$A$2:$B$1048576,2,FALSE),0)*'EV Characterization'!W$2)</f>
        <v>11.361926456495091</v>
      </c>
      <c r="X16" s="2">
        <f>('[1]Pc, Summer, S1'!X16*(Main!$B$4))+(_xlfn.IFNA(VLOOKUP($A16,'EV Distribution'!$A$2:$B$1048576,2,FALSE),0)*'EV Characterization'!X$2)</f>
        <v>10.403433807926465</v>
      </c>
      <c r="Y16" s="2">
        <f>('[1]Pc, Summer, S1'!Y16*(Main!$B$4))+(_xlfn.IFNA(VLOOKUP($A16,'EV Distribution'!$A$2:$B$1048576,2,FALSE),0)*'EV Characterization'!Y$2)</f>
        <v>8.7831400753423434</v>
      </c>
    </row>
    <row r="17" spans="1:25" x14ac:dyDescent="0.3">
      <c r="A17">
        <v>26</v>
      </c>
      <c r="B17" s="2">
        <f>('[1]Pc, Summer, S1'!B17*(Main!$B$4))+(_xlfn.IFNA(VLOOKUP($A17,'EV Distribution'!$A$2:$B$1048576,2,FALSE),0)*'EV Characterization'!B$2)</f>
        <v>23.453742912616697</v>
      </c>
      <c r="C17" s="2">
        <f>('[1]Pc, Summer, S1'!C17*(Main!$B$4))+(_xlfn.IFNA(VLOOKUP($A17,'EV Distribution'!$A$2:$B$1048576,2,FALSE),0)*'EV Characterization'!C$2)</f>
        <v>21.282816466088359</v>
      </c>
      <c r="D17" s="2">
        <f>('[1]Pc, Summer, S1'!D17*(Main!$B$4))+(_xlfn.IFNA(VLOOKUP($A17,'EV Distribution'!$A$2:$B$1048576,2,FALSE),0)*'EV Characterization'!D$2)</f>
        <v>19.584838786448518</v>
      </c>
      <c r="E17" s="2">
        <f>('[1]Pc, Summer, S1'!E17*(Main!$B$4))+(_xlfn.IFNA(VLOOKUP($A17,'EV Distribution'!$A$2:$B$1048576,2,FALSE),0)*'EV Characterization'!E$2)</f>
        <v>19.425918653688296</v>
      </c>
      <c r="F17" s="2">
        <f>('[1]Pc, Summer, S1'!F17*(Main!$B$4))+(_xlfn.IFNA(VLOOKUP($A17,'EV Distribution'!$A$2:$B$1048576,2,FALSE),0)*'EV Characterization'!F$2)</f>
        <v>19.394665793688297</v>
      </c>
      <c r="G17" s="2">
        <f>('[1]Pc, Summer, S1'!G17*(Main!$B$4))+(_xlfn.IFNA(VLOOKUP($A17,'EV Distribution'!$A$2:$B$1048576,2,FALSE),0)*'EV Characterization'!G$2)</f>
        <v>19.256077200928075</v>
      </c>
      <c r="H17" s="2">
        <f>('[1]Pc, Summer, S1'!H17*(Main!$B$4))+(_xlfn.IFNA(VLOOKUP($A17,'EV Distribution'!$A$2:$B$1048576,2,FALSE),0)*'EV Characterization'!H$2)</f>
        <v>22.212853151984543</v>
      </c>
      <c r="I17" s="2">
        <f>('[1]Pc, Summer, S1'!I17*(Main!$B$4))+(_xlfn.IFNA(VLOOKUP($A17,'EV Distribution'!$A$2:$B$1048576,2,FALSE),0)*'EV Characterization'!I$2)</f>
        <v>25.132259868841086</v>
      </c>
      <c r="J17" s="2">
        <f>('[1]Pc, Summer, S1'!J17*(Main!$B$4))+(_xlfn.IFNA(VLOOKUP($A17,'EV Distribution'!$A$2:$B$1048576,2,FALSE),0)*'EV Characterization'!J$2)</f>
        <v>27.256063958361651</v>
      </c>
      <c r="K17" s="2">
        <f>('[1]Pc, Summer, S1'!K17*(Main!$B$4))+(_xlfn.IFNA(VLOOKUP($A17,'EV Distribution'!$A$2:$B$1048576,2,FALSE),0)*'EV Characterization'!K$2)</f>
        <v>28.248603936624114</v>
      </c>
      <c r="L17" s="2">
        <f>('[1]Pc, Summer, S1'!L17*(Main!$B$4))+(_xlfn.IFNA(VLOOKUP($A17,'EV Distribution'!$A$2:$B$1048576,2,FALSE),0)*'EV Characterization'!L$2)</f>
        <v>29.644523645130015</v>
      </c>
      <c r="M17" s="2">
        <f>('[1]Pc, Summer, S1'!M17*(Main!$B$4))+(_xlfn.IFNA(VLOOKUP($A17,'EV Distribution'!$A$2:$B$1048576,2,FALSE),0)*'EV Characterization'!M$2)</f>
        <v>30.773736769616949</v>
      </c>
      <c r="N17" s="2">
        <f>('[1]Pc, Summer, S1'!N17*(Main!$B$4))+(_xlfn.IFNA(VLOOKUP($A17,'EV Distribution'!$A$2:$B$1048576,2,FALSE),0)*'EV Characterization'!N$2)</f>
        <v>31.310765246534984</v>
      </c>
      <c r="O17" s="2">
        <f>('[1]Pc, Summer, S1'!O17*(Main!$B$4))+(_xlfn.IFNA(VLOOKUP($A17,'EV Distribution'!$A$2:$B$1048576,2,FALSE),0)*'EV Characterization'!O$2)</f>
        <v>31.630798380824221</v>
      </c>
      <c r="P17" s="2">
        <f>('[1]Pc, Summer, S1'!P17*(Main!$B$4))+(_xlfn.IFNA(VLOOKUP($A17,'EV Distribution'!$A$2:$B$1048576,2,FALSE),0)*'EV Characterization'!P$2)</f>
        <v>31.296710186184026</v>
      </c>
      <c r="Q17" s="2">
        <f>('[1]Pc, Summer, S1'!Q17*(Main!$B$4))+(_xlfn.IFNA(VLOOKUP($A17,'EV Distribution'!$A$2:$B$1048576,2,FALSE),0)*'EV Characterization'!Q$2)</f>
        <v>31.017410235416811</v>
      </c>
      <c r="R17" s="2">
        <f>('[1]Pc, Summer, S1'!R17*(Main!$B$4))+(_xlfn.IFNA(VLOOKUP($A17,'EV Distribution'!$A$2:$B$1048576,2,FALSE),0)*'EV Characterization'!R$2)</f>
        <v>28.951607576958274</v>
      </c>
      <c r="S17" s="2">
        <f>('[1]Pc, Summer, S1'!S17*(Main!$B$4))+(_xlfn.IFNA(VLOOKUP($A17,'EV Distribution'!$A$2:$B$1048576,2,FALSE),0)*'EV Characterization'!S$2)</f>
        <v>28.320614475697841</v>
      </c>
      <c r="T17" s="2">
        <f>('[1]Pc, Summer, S1'!T17*(Main!$B$4))+(_xlfn.IFNA(VLOOKUP($A17,'EV Distribution'!$A$2:$B$1048576,2,FALSE),0)*'EV Characterization'!T$2)</f>
        <v>28.031894970177397</v>
      </c>
      <c r="U17" s="2">
        <f>('[1]Pc, Summer, S1'!U17*(Main!$B$4))+(_xlfn.IFNA(VLOOKUP($A17,'EV Distribution'!$A$2:$B$1048576,2,FALSE),0)*'EV Characterization'!U$2)</f>
        <v>27.91025665701256</v>
      </c>
      <c r="V17" s="2">
        <f>('[1]Pc, Summer, S1'!V17*(Main!$B$4))+(_xlfn.IFNA(VLOOKUP($A17,'EV Distribution'!$A$2:$B$1048576,2,FALSE),0)*'EV Characterization'!V$2)</f>
        <v>27.951678239897483</v>
      </c>
      <c r="W17" s="2">
        <f>('[1]Pc, Summer, S1'!W17*(Main!$B$4))+(_xlfn.IFNA(VLOOKUP($A17,'EV Distribution'!$A$2:$B$1048576,2,FALSE),0)*'EV Characterization'!W$2)</f>
        <v>29.001454897083462</v>
      </c>
      <c r="X17" s="2">
        <f>('[1]Pc, Summer, S1'!X17*(Main!$B$4))+(_xlfn.IFNA(VLOOKUP($A17,'EV Distribution'!$A$2:$B$1048576,2,FALSE),0)*'EV Characterization'!X$2)</f>
        <v>29.431618672835906</v>
      </c>
      <c r="Y17" s="2">
        <f>('[1]Pc, Summer, S1'!Y17*(Main!$B$4))+(_xlfn.IFNA(VLOOKUP($A17,'EV Distribution'!$A$2:$B$1048576,2,FALSE),0)*'EV Characterization'!Y$2)</f>
        <v>26.265689445481314</v>
      </c>
    </row>
    <row r="18" spans="1:25" x14ac:dyDescent="0.3">
      <c r="A18">
        <v>30</v>
      </c>
      <c r="B18" s="2">
        <f>('[1]Pc, Summer, S1'!B18*(Main!$B$4))+(_xlfn.IFNA(VLOOKUP($A18,'EV Distribution'!$A$2:$B$1048576,2,FALSE),0)*'EV Characterization'!B$2)</f>
        <v>13.07322969601338</v>
      </c>
      <c r="C18" s="2">
        <f>('[1]Pc, Summer, S1'!C18*(Main!$B$4))+(_xlfn.IFNA(VLOOKUP($A18,'EV Distribution'!$A$2:$B$1048576,2,FALSE),0)*'EV Characterization'!C$2)</f>
        <v>12.411311793479236</v>
      </c>
      <c r="D18" s="2">
        <f>('[1]Pc, Summer, S1'!D18*(Main!$B$4))+(_xlfn.IFNA(VLOOKUP($A18,'EV Distribution'!$A$2:$B$1048576,2,FALSE),0)*'EV Characterization'!D$2)</f>
        <v>12.134414997540986</v>
      </c>
      <c r="E18" s="2">
        <f>('[1]Pc, Summer, S1'!E18*(Main!$B$4))+(_xlfn.IFNA(VLOOKUP($A18,'EV Distribution'!$A$2:$B$1048576,2,FALSE),0)*'EV Characterization'!E$2)</f>
        <v>12.149144234321312</v>
      </c>
      <c r="F18" s="2">
        <f>('[1]Pc, Summer, S1'!F18*(Main!$B$4))+(_xlfn.IFNA(VLOOKUP($A18,'EV Distribution'!$A$2:$B$1048576,2,FALSE),0)*'EV Characterization'!F$2)</f>
        <v>12.179071847561969</v>
      </c>
      <c r="G18" s="2">
        <f>('[1]Pc, Summer, S1'!G18*(Main!$B$4))+(_xlfn.IFNA(VLOOKUP($A18,'EV Distribution'!$A$2:$B$1048576,2,FALSE),0)*'EV Characterization'!G$2)</f>
        <v>12.594666575534701</v>
      </c>
      <c r="H18" s="2">
        <f>('[1]Pc, Summer, S1'!H18*(Main!$B$4))+(_xlfn.IFNA(VLOOKUP($A18,'EV Distribution'!$A$2:$B$1048576,2,FALSE),0)*'EV Characterization'!H$2)</f>
        <v>15.766022896098786</v>
      </c>
      <c r="I18" s="2">
        <f>('[1]Pc, Summer, S1'!I18*(Main!$B$4))+(_xlfn.IFNA(VLOOKUP($A18,'EV Distribution'!$A$2:$B$1048576,2,FALSE),0)*'EV Characterization'!I$2)</f>
        <v>18.184677654126077</v>
      </c>
      <c r="J18" s="2">
        <f>('[1]Pc, Summer, S1'!J18*(Main!$B$4))+(_xlfn.IFNA(VLOOKUP($A18,'EV Distribution'!$A$2:$B$1048576,2,FALSE),0)*'EV Characterization'!J$2)</f>
        <v>18.018705783096809</v>
      </c>
      <c r="K18" s="2">
        <f>('[1]Pc, Summer, S1'!K18*(Main!$B$4))+(_xlfn.IFNA(VLOOKUP($A18,'EV Distribution'!$A$2:$B$1048576,2,FALSE),0)*'EV Characterization'!K$2)</f>
        <v>18.608532291734996</v>
      </c>
      <c r="L18" s="2">
        <f>('[1]Pc, Summer, S1'!L18*(Main!$B$4))+(_xlfn.IFNA(VLOOKUP($A18,'EV Distribution'!$A$2:$B$1048576,2,FALSE),0)*'EV Characterization'!L$2)</f>
        <v>18.769588150012527</v>
      </c>
      <c r="M18" s="2">
        <f>('[1]Pc, Summer, S1'!M18*(Main!$B$4))+(_xlfn.IFNA(VLOOKUP($A18,'EV Distribution'!$A$2:$B$1048576,2,FALSE),0)*'EV Characterization'!M$2)</f>
        <v>19.349672347269081</v>
      </c>
      <c r="N18" s="2">
        <f>('[1]Pc, Summer, S1'!N18*(Main!$B$4))+(_xlfn.IFNA(VLOOKUP($A18,'EV Distribution'!$A$2:$B$1048576,2,FALSE),0)*'EV Characterization'!N$2)</f>
        <v>19.640933228656674</v>
      </c>
      <c r="O18" s="2">
        <f>('[1]Pc, Summer, S1'!O18*(Main!$B$4))+(_xlfn.IFNA(VLOOKUP($A18,'EV Distribution'!$A$2:$B$1048576,2,FALSE),0)*'EV Characterization'!O$2)</f>
        <v>19.105068185009205</v>
      </c>
      <c r="P18" s="2">
        <f>('[1]Pc, Summer, S1'!P18*(Main!$B$4))+(_xlfn.IFNA(VLOOKUP($A18,'EV Distribution'!$A$2:$B$1048576,2,FALSE),0)*'EV Characterization'!P$2)</f>
        <v>17.300306734956855</v>
      </c>
      <c r="Q18" s="2">
        <f>('[1]Pc, Summer, S1'!Q18*(Main!$B$4))+(_xlfn.IFNA(VLOOKUP($A18,'EV Distribution'!$A$2:$B$1048576,2,FALSE),0)*'EV Characterization'!Q$2)</f>
        <v>16.998990314344486</v>
      </c>
      <c r="R18" s="2">
        <f>('[1]Pc, Summer, S1'!R18*(Main!$B$4))+(_xlfn.IFNA(VLOOKUP($A18,'EV Distribution'!$A$2:$B$1048576,2,FALSE),0)*'EV Characterization'!R$2)</f>
        <v>17.22924012422423</v>
      </c>
      <c r="S18" s="2">
        <f>('[1]Pc, Summer, S1'!S18*(Main!$B$4))+(_xlfn.IFNA(VLOOKUP($A18,'EV Distribution'!$A$2:$B$1048576,2,FALSE),0)*'EV Characterization'!S$2)</f>
        <v>17.540611973357059</v>
      </c>
      <c r="T18" s="2">
        <f>('[1]Pc, Summer, S1'!T18*(Main!$B$4))+(_xlfn.IFNA(VLOOKUP($A18,'EV Distribution'!$A$2:$B$1048576,2,FALSE),0)*'EV Characterization'!T$2)</f>
        <v>17.387818299199296</v>
      </c>
      <c r="U18" s="2">
        <f>('[1]Pc, Summer, S1'!U18*(Main!$B$4))+(_xlfn.IFNA(VLOOKUP($A18,'EV Distribution'!$A$2:$B$1048576,2,FALSE),0)*'EV Characterization'!U$2)</f>
        <v>17.7196109314852</v>
      </c>
      <c r="V18" s="2">
        <f>('[1]Pc, Summer, S1'!V18*(Main!$B$4))+(_xlfn.IFNA(VLOOKUP($A18,'EV Distribution'!$A$2:$B$1048576,2,FALSE),0)*'EV Characterization'!V$2)</f>
        <v>18.634200287796617</v>
      </c>
      <c r="W18" s="2">
        <f>('[1]Pc, Summer, S1'!W18*(Main!$B$4))+(_xlfn.IFNA(VLOOKUP($A18,'EV Distribution'!$A$2:$B$1048576,2,FALSE),0)*'EV Characterization'!W$2)</f>
        <v>18.376500039214285</v>
      </c>
      <c r="X18" s="2">
        <f>('[1]Pc, Summer, S1'!X18*(Main!$B$4))+(_xlfn.IFNA(VLOOKUP($A18,'EV Distribution'!$A$2:$B$1048576,2,FALSE),0)*'EV Characterization'!X$2)</f>
        <v>16.192013528540681</v>
      </c>
      <c r="Y18" s="2">
        <f>('[1]Pc, Summer, S1'!Y18*(Main!$B$4))+(_xlfn.IFNA(VLOOKUP($A18,'EV Distribution'!$A$2:$B$1048576,2,FALSE),0)*'EV Characterization'!Y$2)</f>
        <v>14.830140605681629</v>
      </c>
    </row>
    <row r="19" spans="1:25" x14ac:dyDescent="0.3">
      <c r="A19">
        <v>35</v>
      </c>
      <c r="B19" s="2">
        <f>('[1]Pc, Summer, S1'!B19*(Main!$B$4))+(_xlfn.IFNA(VLOOKUP($A19,'EV Distribution'!$A$2:$B$1048576,2,FALSE),0)*'EV Characterization'!B$2)</f>
        <v>12.421864487772</v>
      </c>
      <c r="C19" s="2">
        <f>('[1]Pc, Summer, S1'!C19*(Main!$B$4))+(_xlfn.IFNA(VLOOKUP($A19,'EV Distribution'!$A$2:$B$1048576,2,FALSE),0)*'EV Characterization'!C$2)</f>
        <v>11.273046894323999</v>
      </c>
      <c r="D19" s="2">
        <f>('[1]Pc, Summer, S1'!D19*(Main!$B$4))+(_xlfn.IFNA(VLOOKUP($A19,'EV Distribution'!$A$2:$B$1048576,2,FALSE),0)*'EV Characterization'!D$2)</f>
        <v>9.980845717475999</v>
      </c>
      <c r="E19" s="2">
        <f>('[1]Pc, Summer, S1'!E19*(Main!$B$4))+(_xlfn.IFNA(VLOOKUP($A19,'EV Distribution'!$A$2:$B$1048576,2,FALSE),0)*'EV Characterization'!E$2)</f>
        <v>10.167765705489998</v>
      </c>
      <c r="F19" s="2">
        <f>('[1]Pc, Summer, S1'!F19*(Main!$B$4))+(_xlfn.IFNA(VLOOKUP($A19,'EV Distribution'!$A$2:$B$1048576,2,FALSE),0)*'EV Characterization'!F$2)</f>
        <v>10.925420073462</v>
      </c>
      <c r="G19" s="2">
        <f>('[1]Pc, Summer, S1'!G19*(Main!$B$4))+(_xlfn.IFNA(VLOOKUP($A19,'EV Distribution'!$A$2:$B$1048576,2,FALSE),0)*'EV Characterization'!G$2)</f>
        <v>11.207234884323999</v>
      </c>
      <c r="H19" s="2">
        <f>('[1]Pc, Summer, S1'!H19*(Main!$B$4))+(_xlfn.IFNA(VLOOKUP($A19,'EV Distribution'!$A$2:$B$1048576,2,FALSE),0)*'EV Characterization'!H$2)</f>
        <v>15.548288083678001</v>
      </c>
      <c r="I19" s="2">
        <f>('[1]Pc, Summer, S1'!I19*(Main!$B$4))+(_xlfn.IFNA(VLOOKUP($A19,'EV Distribution'!$A$2:$B$1048576,2,FALSE),0)*'EV Characterization'!I$2)</f>
        <v>17.941400493819998</v>
      </c>
      <c r="J19" s="2">
        <f>('[1]Pc, Summer, S1'!J19*(Main!$B$4))+(_xlfn.IFNA(VLOOKUP($A19,'EV Distribution'!$A$2:$B$1048576,2,FALSE),0)*'EV Characterization'!J$2)</f>
        <v>17.338534996246</v>
      </c>
      <c r="K19" s="2">
        <f>('[1]Pc, Summer, S1'!K19*(Main!$B$4))+(_xlfn.IFNA(VLOOKUP($A19,'EV Distribution'!$A$2:$B$1048576,2,FALSE),0)*'EV Characterization'!K$2)</f>
        <v>17.379320803862001</v>
      </c>
      <c r="L19" s="2">
        <f>('[1]Pc, Summer, S1'!L19*(Main!$B$4))+(_xlfn.IFNA(VLOOKUP($A19,'EV Distribution'!$A$2:$B$1048576,2,FALSE),0)*'EV Characterization'!L$2)</f>
        <v>15.877568813149999</v>
      </c>
      <c r="M19" s="2">
        <f>('[1]Pc, Summer, S1'!M19*(Main!$B$4))+(_xlfn.IFNA(VLOOKUP($A19,'EV Distribution'!$A$2:$B$1048576,2,FALSE),0)*'EV Characterization'!M$2)</f>
        <v>18.126940959494</v>
      </c>
      <c r="N19" s="2">
        <f>('[1]Pc, Summer, S1'!N19*(Main!$B$4))+(_xlfn.IFNA(VLOOKUP($A19,'EV Distribution'!$A$2:$B$1048576,2,FALSE),0)*'EV Characterization'!N$2)</f>
        <v>18.292134121083997</v>
      </c>
      <c r="O19" s="2">
        <f>('[1]Pc, Summer, S1'!O19*(Main!$B$4))+(_xlfn.IFNA(VLOOKUP($A19,'EV Distribution'!$A$2:$B$1048576,2,FALSE),0)*'EV Characterization'!O$2)</f>
        <v>17.351297778012</v>
      </c>
      <c r="P19" s="2">
        <f>('[1]Pc, Summer, S1'!P19*(Main!$B$4))+(_xlfn.IFNA(VLOOKUP($A19,'EV Distribution'!$A$2:$B$1048576,2,FALSE),0)*'EV Characterization'!P$2)</f>
        <v>15.652064119882001</v>
      </c>
      <c r="Q19" s="2">
        <f>('[1]Pc, Summer, S1'!Q19*(Main!$B$4))+(_xlfn.IFNA(VLOOKUP($A19,'EV Distribution'!$A$2:$B$1048576,2,FALSE),0)*'EV Characterization'!Q$2)</f>
        <v>14.883636256612</v>
      </c>
      <c r="R19" s="2">
        <f>('[1]Pc, Summer, S1'!R19*(Main!$B$4))+(_xlfn.IFNA(VLOOKUP($A19,'EV Distribution'!$A$2:$B$1048576,2,FALSE),0)*'EV Characterization'!R$2)</f>
        <v>14.941069613609999</v>
      </c>
      <c r="S19" s="2">
        <f>('[1]Pc, Summer, S1'!S19*(Main!$B$4))+(_xlfn.IFNA(VLOOKUP($A19,'EV Distribution'!$A$2:$B$1048576,2,FALSE),0)*'EV Characterization'!S$2)</f>
        <v>14.888237133676</v>
      </c>
      <c r="T19" s="2">
        <f>('[1]Pc, Summer, S1'!T19*(Main!$B$4))+(_xlfn.IFNA(VLOOKUP($A19,'EV Distribution'!$A$2:$B$1048576,2,FALSE),0)*'EV Characterization'!T$2)</f>
        <v>15.989087679508</v>
      </c>
      <c r="U19" s="2">
        <f>('[1]Pc, Summer, S1'!U19*(Main!$B$4))+(_xlfn.IFNA(VLOOKUP($A19,'EV Distribution'!$A$2:$B$1048576,2,FALSE),0)*'EV Characterization'!U$2)</f>
        <v>16.934172476708</v>
      </c>
      <c r="V19" s="2">
        <f>('[1]Pc, Summer, S1'!V19*(Main!$B$4))+(_xlfn.IFNA(VLOOKUP($A19,'EV Distribution'!$A$2:$B$1048576,2,FALSE),0)*'EV Characterization'!V$2)</f>
        <v>16.977431270196</v>
      </c>
      <c r="W19" s="2">
        <f>('[1]Pc, Summer, S1'!W19*(Main!$B$4))+(_xlfn.IFNA(VLOOKUP($A19,'EV Distribution'!$A$2:$B$1048576,2,FALSE),0)*'EV Characterization'!W$2)</f>
        <v>16.241990698647999</v>
      </c>
      <c r="X19" s="2">
        <f>('[1]Pc, Summer, S1'!X19*(Main!$B$4))+(_xlfn.IFNA(VLOOKUP($A19,'EV Distribution'!$A$2:$B$1048576,2,FALSE),0)*'EV Characterization'!X$2)</f>
        <v>14.713299405219999</v>
      </c>
      <c r="Y19" s="2">
        <f>('[1]Pc, Summer, S1'!Y19*(Main!$B$4))+(_xlfn.IFNA(VLOOKUP($A19,'EV Distribution'!$A$2:$B$1048576,2,FALSE),0)*'EV Characterization'!Y$2)</f>
        <v>13.745400526893999</v>
      </c>
    </row>
    <row r="20" spans="1:25" x14ac:dyDescent="0.3">
      <c r="A20">
        <v>36</v>
      </c>
      <c r="B20" s="2">
        <f>('[1]Pc, Summer, S1'!B20*(Main!$B$4))+(_xlfn.IFNA(VLOOKUP($A20,'EV Distribution'!$A$2:$B$1048576,2,FALSE),0)*'EV Characterization'!B$2)</f>
        <v>0.19162679273799998</v>
      </c>
      <c r="C20" s="2">
        <f>('[1]Pc, Summer, S1'!C20*(Main!$B$4))+(_xlfn.IFNA(VLOOKUP($A20,'EV Distribution'!$A$2:$B$1048576,2,FALSE),0)*'EV Characterization'!C$2)</f>
        <v>-0.35630366430600002</v>
      </c>
      <c r="D20" s="2">
        <f>('[1]Pc, Summer, S1'!D20*(Main!$B$4))+(_xlfn.IFNA(VLOOKUP($A20,'EV Distribution'!$A$2:$B$1048576,2,FALSE),0)*'EV Characterization'!D$2)</f>
        <v>0.19169858097199999</v>
      </c>
      <c r="E20" s="2">
        <f>('[1]Pc, Summer, S1'!E20*(Main!$B$4))+(_xlfn.IFNA(VLOOKUP($A20,'EV Distribution'!$A$2:$B$1048576,2,FALSE),0)*'EV Characterization'!E$2)</f>
        <v>0.58858916406399997</v>
      </c>
      <c r="F20" s="2">
        <f>('[1]Pc, Summer, S1'!F20*(Main!$B$4))+(_xlfn.IFNA(VLOOKUP($A20,'EV Distribution'!$A$2:$B$1048576,2,FALSE),0)*'EV Characterization'!F$2)</f>
        <v>1.2452006068699997</v>
      </c>
      <c r="G20" s="2">
        <f>('[1]Pc, Summer, S1'!G20*(Main!$B$4))+(_xlfn.IFNA(VLOOKUP($A20,'EV Distribution'!$A$2:$B$1048576,2,FALSE),0)*'EV Characterization'!G$2)</f>
        <v>0.54336045117200005</v>
      </c>
      <c r="H20" s="2">
        <f>('[1]Pc, Summer, S1'!H20*(Main!$B$4))+(_xlfn.IFNA(VLOOKUP($A20,'EV Distribution'!$A$2:$B$1048576,2,FALSE),0)*'EV Characterization'!H$2)</f>
        <v>1.12795886347</v>
      </c>
      <c r="I20" s="2">
        <f>('[1]Pc, Summer, S1'!I20*(Main!$B$4))+(_xlfn.IFNA(VLOOKUP($A20,'EV Distribution'!$A$2:$B$1048576,2,FALSE),0)*'EV Characterization'!I$2)</f>
        <v>0.68406146395400003</v>
      </c>
      <c r="J20" s="2">
        <f>('[1]Pc, Summer, S1'!J20*(Main!$B$4))+(_xlfn.IFNA(VLOOKUP($A20,'EV Distribution'!$A$2:$B$1048576,2,FALSE),0)*'EV Characterization'!J$2)</f>
        <v>8.2178428146000002E-2</v>
      </c>
      <c r="K20" s="2">
        <f>('[1]Pc, Summer, S1'!K20*(Main!$B$4))+(_xlfn.IFNA(VLOOKUP($A20,'EV Distribution'!$A$2:$B$1048576,2,FALSE),0)*'EV Characterization'!K$2)</f>
        <v>-0.17252847863199999</v>
      </c>
      <c r="L20" s="2">
        <f>('[1]Pc, Summer, S1'!L20*(Main!$B$4))+(_xlfn.IFNA(VLOOKUP($A20,'EV Distribution'!$A$2:$B$1048576,2,FALSE),0)*'EV Characterization'!L$2)</f>
        <v>0.329054717286</v>
      </c>
      <c r="M20" s="2">
        <f>('[1]Pc, Summer, S1'!M20*(Main!$B$4))+(_xlfn.IFNA(VLOOKUP($A20,'EV Distribution'!$A$2:$B$1048576,2,FALSE),0)*'EV Characterization'!M$2)</f>
        <v>1.7487335275999997E-2</v>
      </c>
      <c r="N20" s="2">
        <f>('[1]Pc, Summer, S1'!N20*(Main!$B$4))+(_xlfn.IFNA(VLOOKUP($A20,'EV Distribution'!$A$2:$B$1048576,2,FALSE),0)*'EV Characterization'!N$2)</f>
        <v>0.50665238062000006</v>
      </c>
      <c r="O20" s="2">
        <f>('[1]Pc, Summer, S1'!O20*(Main!$B$4))+(_xlfn.IFNA(VLOOKUP($A20,'EV Distribution'!$A$2:$B$1048576,2,FALSE),0)*'EV Characterization'!O$2)</f>
        <v>0.43050532540999997</v>
      </c>
      <c r="P20" s="2">
        <f>('[1]Pc, Summer, S1'!P20*(Main!$B$4))+(_xlfn.IFNA(VLOOKUP($A20,'EV Distribution'!$A$2:$B$1048576,2,FALSE),0)*'EV Characterization'!P$2)</f>
        <v>2.6136772914E-2</v>
      </c>
      <c r="Q20" s="2">
        <f>('[1]Pc, Summer, S1'!Q20*(Main!$B$4))+(_xlfn.IFNA(VLOOKUP($A20,'EV Distribution'!$A$2:$B$1048576,2,FALSE),0)*'EV Characterization'!Q$2)</f>
        <v>1.5601130382840001</v>
      </c>
      <c r="R20" s="2">
        <f>('[1]Pc, Summer, S1'!R20*(Main!$B$4))+(_xlfn.IFNA(VLOOKUP($A20,'EV Distribution'!$A$2:$B$1048576,2,FALSE),0)*'EV Characterization'!R$2)</f>
        <v>0.83728749437399996</v>
      </c>
      <c r="S20" s="2">
        <f>('[1]Pc, Summer, S1'!S20*(Main!$B$4))+(_xlfn.IFNA(VLOOKUP($A20,'EV Distribution'!$A$2:$B$1048576,2,FALSE),0)*'EV Characterization'!S$2)</f>
        <v>0.59887980287200004</v>
      </c>
      <c r="T20" s="2">
        <f>('[1]Pc, Summer, S1'!T20*(Main!$B$4))+(_xlfn.IFNA(VLOOKUP($A20,'EV Distribution'!$A$2:$B$1048576,2,FALSE),0)*'EV Characterization'!T$2)</f>
        <v>1.3895567243539999</v>
      </c>
      <c r="U20" s="2">
        <f>('[1]Pc, Summer, S1'!U20*(Main!$B$4))+(_xlfn.IFNA(VLOOKUP($A20,'EV Distribution'!$A$2:$B$1048576,2,FALSE),0)*'EV Characterization'!U$2)</f>
        <v>0.73262848154799998</v>
      </c>
      <c r="V20" s="2">
        <f>('[1]Pc, Summer, S1'!V20*(Main!$B$4))+(_xlfn.IFNA(VLOOKUP($A20,'EV Distribution'!$A$2:$B$1048576,2,FALSE),0)*'EV Characterization'!V$2)</f>
        <v>1.4192406302039999</v>
      </c>
      <c r="W20" s="2">
        <f>('[1]Pc, Summer, S1'!W20*(Main!$B$4))+(_xlfn.IFNA(VLOOKUP($A20,'EV Distribution'!$A$2:$B$1048576,2,FALSE),0)*'EV Characterization'!W$2)</f>
        <v>1.0182954624099998</v>
      </c>
      <c r="X20" s="2">
        <f>('[1]Pc, Summer, S1'!X20*(Main!$B$4))+(_xlfn.IFNA(VLOOKUP($A20,'EV Distribution'!$A$2:$B$1048576,2,FALSE),0)*'EV Characterization'!X$2)</f>
        <v>0.87966669786200002</v>
      </c>
      <c r="Y20" s="2">
        <f>('[1]Pc, Summer, S1'!Y20*(Main!$B$4))+(_xlfn.IFNA(VLOOKUP($A20,'EV Distribution'!$A$2:$B$1048576,2,FALSE),0)*'EV Characterization'!Y$2)</f>
        <v>0.116163285762</v>
      </c>
    </row>
    <row r="21" spans="1:25" x14ac:dyDescent="0.3">
      <c r="A21">
        <v>42</v>
      </c>
      <c r="B21" s="2">
        <f>('[1]Pc, Summer, S1'!B21*(Main!$B$4))+(_xlfn.IFNA(VLOOKUP($A21,'EV Distribution'!$A$2:$B$1048576,2,FALSE),0)*'EV Characterization'!B$2)</f>
        <v>22.993215348635715</v>
      </c>
      <c r="C21" s="2">
        <f>('[1]Pc, Summer, S1'!C21*(Main!$B$4))+(_xlfn.IFNA(VLOOKUP($A21,'EV Distribution'!$A$2:$B$1048576,2,FALSE),0)*'EV Characterization'!C$2)</f>
        <v>21.57466345804556</v>
      </c>
      <c r="D21" s="2">
        <f>('[1]Pc, Summer, S1'!D21*(Main!$B$4))+(_xlfn.IFNA(VLOOKUP($A21,'EV Distribution'!$A$2:$B$1048576,2,FALSE),0)*'EV Characterization'!D$2)</f>
        <v>20.594956259106972</v>
      </c>
      <c r="E21" s="2">
        <f>('[1]Pc, Summer, S1'!E21*(Main!$B$4))+(_xlfn.IFNA(VLOOKUP($A21,'EV Distribution'!$A$2:$B$1048576,2,FALSE),0)*'EV Characterization'!E$2)</f>
        <v>19.872722399643607</v>
      </c>
      <c r="F21" s="2">
        <f>('[1]Pc, Summer, S1'!F21*(Main!$B$4))+(_xlfn.IFNA(VLOOKUP($A21,'EV Distribution'!$A$2:$B$1048576,2,FALSE),0)*'EV Characterization'!F$2)</f>
        <v>20.502739643775481</v>
      </c>
      <c r="G21" s="2">
        <f>('[1]Pc, Summer, S1'!G21*(Main!$B$4))+(_xlfn.IFNA(VLOOKUP($A21,'EV Distribution'!$A$2:$B$1048576,2,FALSE),0)*'EV Characterization'!G$2)</f>
        <v>20.423502857473007</v>
      </c>
      <c r="H21" s="2">
        <f>('[1]Pc, Summer, S1'!H21*(Main!$B$4))+(_xlfn.IFNA(VLOOKUP($A21,'EV Distribution'!$A$2:$B$1048576,2,FALSE),0)*'EV Characterization'!H$2)</f>
        <v>23.56790628795455</v>
      </c>
      <c r="I21" s="2">
        <f>('[1]Pc, Summer, S1'!I21*(Main!$B$4))+(_xlfn.IFNA(VLOOKUP($A21,'EV Distribution'!$A$2:$B$1048576,2,FALSE),0)*'EV Characterization'!I$2)</f>
        <v>25.48687171026523</v>
      </c>
      <c r="J21" s="2">
        <f>('[1]Pc, Summer, S1'!J21*(Main!$B$4))+(_xlfn.IFNA(VLOOKUP($A21,'EV Distribution'!$A$2:$B$1048576,2,FALSE),0)*'EV Characterization'!J$2)</f>
        <v>27.189690629822326</v>
      </c>
      <c r="K21" s="2">
        <f>('[1]Pc, Summer, S1'!K21*(Main!$B$4))+(_xlfn.IFNA(VLOOKUP($A21,'EV Distribution'!$A$2:$B$1048576,2,FALSE),0)*'EV Characterization'!K$2)</f>
        <v>27.581496560212916</v>
      </c>
      <c r="L21" s="2">
        <f>('[1]Pc, Summer, S1'!L21*(Main!$B$4))+(_xlfn.IFNA(VLOOKUP($A21,'EV Distribution'!$A$2:$B$1048576,2,FALSE),0)*'EV Characterization'!L$2)</f>
        <v>27.322313806501594</v>
      </c>
      <c r="M21" s="2">
        <f>('[1]Pc, Summer, S1'!M21*(Main!$B$4))+(_xlfn.IFNA(VLOOKUP($A21,'EV Distribution'!$A$2:$B$1048576,2,FALSE),0)*'EV Characterization'!M$2)</f>
        <v>29.052553075544157</v>
      </c>
      <c r="N21" s="2">
        <f>('[1]Pc, Summer, S1'!N21*(Main!$B$4))+(_xlfn.IFNA(VLOOKUP($A21,'EV Distribution'!$A$2:$B$1048576,2,FALSE),0)*'EV Characterization'!N$2)</f>
        <v>29.040576165176134</v>
      </c>
      <c r="O21" s="2">
        <f>('[1]Pc, Summer, S1'!O21*(Main!$B$4))+(_xlfn.IFNA(VLOOKUP($A21,'EV Distribution'!$A$2:$B$1048576,2,FALSE),0)*'EV Characterization'!O$2)</f>
        <v>28.557974472858678</v>
      </c>
      <c r="P21" s="2">
        <f>('[1]Pc, Summer, S1'!P21*(Main!$B$4))+(_xlfn.IFNA(VLOOKUP($A21,'EV Distribution'!$A$2:$B$1048576,2,FALSE),0)*'EV Characterization'!P$2)</f>
        <v>27.437055218012652</v>
      </c>
      <c r="Q21" s="2">
        <f>('[1]Pc, Summer, S1'!Q21*(Main!$B$4))+(_xlfn.IFNA(VLOOKUP($A21,'EV Distribution'!$A$2:$B$1048576,2,FALSE),0)*'EV Characterization'!Q$2)</f>
        <v>26.533767172649505</v>
      </c>
      <c r="R21" s="2">
        <f>('[1]Pc, Summer, S1'!R21*(Main!$B$4))+(_xlfn.IFNA(VLOOKUP($A21,'EV Distribution'!$A$2:$B$1048576,2,FALSE),0)*'EV Characterization'!R$2)</f>
        <v>26.093296831045134</v>
      </c>
      <c r="S21" s="2">
        <f>('[1]Pc, Summer, S1'!S21*(Main!$B$4))+(_xlfn.IFNA(VLOOKUP($A21,'EV Distribution'!$A$2:$B$1048576,2,FALSE),0)*'EV Characterization'!S$2)</f>
        <v>26.265616484646554</v>
      </c>
      <c r="T21" s="2">
        <f>('[1]Pc, Summer, S1'!T21*(Main!$B$4))+(_xlfn.IFNA(VLOOKUP($A21,'EV Distribution'!$A$2:$B$1048576,2,FALSE),0)*'EV Characterization'!T$2)</f>
        <v>25.571579395666802</v>
      </c>
      <c r="U21" s="2">
        <f>('[1]Pc, Summer, S1'!U21*(Main!$B$4))+(_xlfn.IFNA(VLOOKUP($A21,'EV Distribution'!$A$2:$B$1048576,2,FALSE),0)*'EV Characterization'!U$2)</f>
        <v>25.731217126910732</v>
      </c>
      <c r="V21" s="2">
        <f>('[1]Pc, Summer, S1'!V21*(Main!$B$4))+(_xlfn.IFNA(VLOOKUP($A21,'EV Distribution'!$A$2:$B$1048576,2,FALSE),0)*'EV Characterization'!V$2)</f>
        <v>26.745153538628696</v>
      </c>
      <c r="W21" s="2">
        <f>('[1]Pc, Summer, S1'!W21*(Main!$B$4))+(_xlfn.IFNA(VLOOKUP($A21,'EV Distribution'!$A$2:$B$1048576,2,FALSE),0)*'EV Characterization'!W$2)</f>
        <v>28.812737924444345</v>
      </c>
      <c r="X21" s="2">
        <f>('[1]Pc, Summer, S1'!X21*(Main!$B$4))+(_xlfn.IFNA(VLOOKUP($A21,'EV Distribution'!$A$2:$B$1048576,2,FALSE),0)*'EV Characterization'!X$2)</f>
        <v>27.468746808616576</v>
      </c>
      <c r="Y21" s="2">
        <f>('[1]Pc, Summer, S1'!Y21*(Main!$B$4))+(_xlfn.IFNA(VLOOKUP($A21,'EV Distribution'!$A$2:$B$1048576,2,FALSE),0)*'EV Characterization'!Y$2)</f>
        <v>24.299914211147165</v>
      </c>
    </row>
    <row r="22" spans="1:25" x14ac:dyDescent="0.3">
      <c r="A22">
        <v>55</v>
      </c>
      <c r="B22" s="2">
        <f>('[1]Pc, Summer, S1'!B22*(Main!$B$4))+(_xlfn.IFNA(VLOOKUP($A22,'EV Distribution'!$A$2:$B$1048576,2,FALSE),0)*'EV Characterization'!B$2)</f>
        <v>3.7807157089099999</v>
      </c>
      <c r="C22" s="2">
        <f>('[1]Pc, Summer, S1'!C22*(Main!$B$4))+(_xlfn.IFNA(VLOOKUP($A22,'EV Distribution'!$A$2:$B$1048576,2,FALSE),0)*'EV Characterization'!C$2)</f>
        <v>4.1632110196619996</v>
      </c>
      <c r="D22" s="2">
        <f>('[1]Pc, Summer, S1'!D22*(Main!$B$4))+(_xlfn.IFNA(VLOOKUP($A22,'EV Distribution'!$A$2:$B$1048576,2,FALSE),0)*'EV Characterization'!D$2)</f>
        <v>2.314010184622</v>
      </c>
      <c r="E22" s="2">
        <f>('[1]Pc, Summer, S1'!E22*(Main!$B$4))+(_xlfn.IFNA(VLOOKUP($A22,'EV Distribution'!$A$2:$B$1048576,2,FALSE),0)*'EV Characterization'!E$2)</f>
        <v>2.4247496480219999</v>
      </c>
      <c r="F22" s="2">
        <f>('[1]Pc, Summer, S1'!F22*(Main!$B$4))+(_xlfn.IFNA(VLOOKUP($A22,'EV Distribution'!$A$2:$B$1048576,2,FALSE),0)*'EV Characterization'!F$2)</f>
        <v>2.5781588260800001</v>
      </c>
      <c r="G22" s="2">
        <f>('[1]Pc, Summer, S1'!G22*(Main!$B$4))+(_xlfn.IFNA(VLOOKUP($A22,'EV Distribution'!$A$2:$B$1048576,2,FALSE),0)*'EV Characterization'!G$2)</f>
        <v>2.6292098466100002</v>
      </c>
      <c r="H22" s="2">
        <f>('[1]Pc, Summer, S1'!H22*(Main!$B$4))+(_xlfn.IFNA(VLOOKUP($A22,'EV Distribution'!$A$2:$B$1048576,2,FALSE),0)*'EV Characterization'!H$2)</f>
        <v>5.7427780990719999</v>
      </c>
      <c r="I22" s="2">
        <f>('[1]Pc, Summer, S1'!I22*(Main!$B$4))+(_xlfn.IFNA(VLOOKUP($A22,'EV Distribution'!$A$2:$B$1048576,2,FALSE),0)*'EV Characterization'!I$2)</f>
        <v>7.5348387381959991</v>
      </c>
      <c r="J22" s="2">
        <f>('[1]Pc, Summer, S1'!J22*(Main!$B$4))+(_xlfn.IFNA(VLOOKUP($A22,'EV Distribution'!$A$2:$B$1048576,2,FALSE),0)*'EV Characterization'!J$2)</f>
        <v>8.6868602057499995</v>
      </c>
      <c r="K22" s="2">
        <f>('[1]Pc, Summer, S1'!K22*(Main!$B$4))+(_xlfn.IFNA(VLOOKUP($A22,'EV Distribution'!$A$2:$B$1048576,2,FALSE),0)*'EV Characterization'!K$2)</f>
        <v>8.4801848653959997</v>
      </c>
      <c r="L22" s="2">
        <f>('[1]Pc, Summer, S1'!L22*(Main!$B$4))+(_xlfn.IFNA(VLOOKUP($A22,'EV Distribution'!$A$2:$B$1048576,2,FALSE),0)*'EV Characterization'!L$2)</f>
        <v>8.29370380736</v>
      </c>
      <c r="M22" s="2">
        <f>('[1]Pc, Summer, S1'!M22*(Main!$B$4))+(_xlfn.IFNA(VLOOKUP($A22,'EV Distribution'!$A$2:$B$1048576,2,FALSE),0)*'EV Characterization'!M$2)</f>
        <v>8.4146201936960008</v>
      </c>
      <c r="N22" s="2">
        <f>('[1]Pc, Summer, S1'!N22*(Main!$B$4))+(_xlfn.IFNA(VLOOKUP($A22,'EV Distribution'!$A$2:$B$1048576,2,FALSE),0)*'EV Characterization'!N$2)</f>
        <v>8.713974258663999</v>
      </c>
      <c r="O22" s="2">
        <f>('[1]Pc, Summer, S1'!O22*(Main!$B$4))+(_xlfn.IFNA(VLOOKUP($A22,'EV Distribution'!$A$2:$B$1048576,2,FALSE),0)*'EV Characterization'!O$2)</f>
        <v>8.3668268466980003</v>
      </c>
      <c r="P22" s="2">
        <f>('[1]Pc, Summer, S1'!P22*(Main!$B$4))+(_xlfn.IFNA(VLOOKUP($A22,'EV Distribution'!$A$2:$B$1048576,2,FALSE),0)*'EV Characterization'!P$2)</f>
        <v>7.4848981311980003</v>
      </c>
      <c r="Q22" s="2">
        <f>('[1]Pc, Summer, S1'!Q22*(Main!$B$4))+(_xlfn.IFNA(VLOOKUP($A22,'EV Distribution'!$A$2:$B$1048576,2,FALSE),0)*'EV Characterization'!Q$2)</f>
        <v>6.5405679010619995</v>
      </c>
      <c r="R22" s="2">
        <f>('[1]Pc, Summer, S1'!R22*(Main!$B$4))+(_xlfn.IFNA(VLOOKUP($A22,'EV Distribution'!$A$2:$B$1048576,2,FALSE),0)*'EV Characterization'!R$2)</f>
        <v>6.5698356486779996</v>
      </c>
      <c r="S22" s="2">
        <f>('[1]Pc, Summer, S1'!S22*(Main!$B$4))+(_xlfn.IFNA(VLOOKUP($A22,'EV Distribution'!$A$2:$B$1048576,2,FALSE),0)*'EV Characterization'!S$2)</f>
        <v>5.920911018807999</v>
      </c>
      <c r="T22" s="2">
        <f>('[1]Pc, Summer, S1'!T22*(Main!$B$4))+(_xlfn.IFNA(VLOOKUP($A22,'EV Distribution'!$A$2:$B$1048576,2,FALSE),0)*'EV Characterization'!T$2)</f>
        <v>6.2176691231799994</v>
      </c>
      <c r="U22" s="2">
        <f>('[1]Pc, Summer, S1'!U22*(Main!$B$4))+(_xlfn.IFNA(VLOOKUP($A22,'EV Distribution'!$A$2:$B$1048576,2,FALSE),0)*'EV Characterization'!U$2)</f>
        <v>7.4165467553919999</v>
      </c>
      <c r="V22" s="2">
        <f>('[1]Pc, Summer, S1'!V22*(Main!$B$4))+(_xlfn.IFNA(VLOOKUP($A22,'EV Distribution'!$A$2:$B$1048576,2,FALSE),0)*'EV Characterization'!V$2)</f>
        <v>7.9893574588819991</v>
      </c>
      <c r="W22" s="2">
        <f>('[1]Pc, Summer, S1'!W22*(Main!$B$4))+(_xlfn.IFNA(VLOOKUP($A22,'EV Distribution'!$A$2:$B$1048576,2,FALSE),0)*'EV Characterization'!W$2)</f>
        <v>9.0428023230139996</v>
      </c>
      <c r="X22" s="2">
        <f>('[1]Pc, Summer, S1'!X22*(Main!$B$4))+(_xlfn.IFNA(VLOOKUP($A22,'EV Distribution'!$A$2:$B$1048576,2,FALSE),0)*'EV Characterization'!X$2)</f>
        <v>7.0967176275979993</v>
      </c>
      <c r="Y22" s="2">
        <f>('[1]Pc, Summer, S1'!Y22*(Main!$B$4))+(_xlfn.IFNA(VLOOKUP($A22,'EV Distribution'!$A$2:$B$1048576,2,FALSE),0)*'EV Characterization'!Y$2)</f>
        <v>5.4105866041699997</v>
      </c>
    </row>
    <row r="23" spans="1:25" x14ac:dyDescent="0.3">
      <c r="A23">
        <v>68</v>
      </c>
      <c r="B23" s="2">
        <f>('[1]Pc, Summer, S1'!B23*(Main!$B$4))+(_xlfn.IFNA(VLOOKUP($A23,'EV Distribution'!$A$2:$B$1048576,2,FALSE),0)*'EV Characterization'!B$2)</f>
        <v>2.5881639419503228</v>
      </c>
      <c r="C23" s="2">
        <f>('[1]Pc, Summer, S1'!C23*(Main!$B$4))+(_xlfn.IFNA(VLOOKUP($A23,'EV Distribution'!$A$2:$B$1048576,2,FALSE),0)*'EV Characterization'!C$2)</f>
        <v>2.5854202919503231</v>
      </c>
      <c r="D23" s="2">
        <f>('[1]Pc, Summer, S1'!D23*(Main!$B$4))+(_xlfn.IFNA(VLOOKUP($A23,'EV Distribution'!$A$2:$B$1048576,2,FALSE),0)*'EV Characterization'!D$2)</f>
        <v>1.6266267075438177</v>
      </c>
      <c r="E23" s="2">
        <f>('[1]Pc, Summer, S1'!E23*(Main!$B$4))+(_xlfn.IFNA(VLOOKUP($A23,'EV Distribution'!$A$2:$B$1048576,2,FALSE),0)*'EV Characterization'!E$2)</f>
        <v>1.6204969475438176</v>
      </c>
      <c r="F23" s="2">
        <f>('[1]Pc, Summer, S1'!F23*(Main!$B$4))+(_xlfn.IFNA(VLOOKUP($A23,'EV Distribution'!$A$2:$B$1048576,2,FALSE),0)*'EV Characterization'!F$2)</f>
        <v>1.6136273575438176</v>
      </c>
      <c r="G23" s="2">
        <f>('[1]Pc, Summer, S1'!G23*(Main!$B$4))+(_xlfn.IFNA(VLOOKUP($A23,'EV Distribution'!$A$2:$B$1048576,2,FALSE),0)*'EV Characterization'!G$2)</f>
        <v>1.6119666075438177</v>
      </c>
      <c r="H23" s="2">
        <f>('[1]Pc, Summer, S1'!H23*(Main!$B$4))+(_xlfn.IFNA(VLOOKUP($A23,'EV Distribution'!$A$2:$B$1048576,2,FALSE),0)*'EV Characterization'!H$2)</f>
        <v>2.1102774171763161</v>
      </c>
      <c r="I23" s="2">
        <f>('[1]Pc, Summer, S1'!I23*(Main!$B$4))+(_xlfn.IFNA(VLOOKUP($A23,'EV Distribution'!$A$2:$B$1048576,2,FALSE),0)*'EV Characterization'!I$2)</f>
        <v>2.5373379568088144</v>
      </c>
      <c r="J23" s="2">
        <f>('[1]Pc, Summer, S1'!J23*(Main!$B$4))+(_xlfn.IFNA(VLOOKUP($A23,'EV Distribution'!$A$2:$B$1048576,2,FALSE),0)*'EV Characterization'!J$2)</f>
        <v>2.5363706268088144</v>
      </c>
      <c r="K23" s="2">
        <f>('[1]Pc, Summer, S1'!K23*(Main!$B$4))+(_xlfn.IFNA(VLOOKUP($A23,'EV Distribution'!$A$2:$B$1048576,2,FALSE),0)*'EV Characterization'!K$2)</f>
        <v>2.5418460968088143</v>
      </c>
      <c r="L23" s="2">
        <f>('[1]Pc, Summer, S1'!L23*(Main!$B$4))+(_xlfn.IFNA(VLOOKUP($A23,'EV Distribution'!$A$2:$B$1048576,2,FALSE),0)*'EV Characterization'!L$2)</f>
        <v>2.5369220868088145</v>
      </c>
      <c r="M23" s="2">
        <f>('[1]Pc, Summer, S1'!M23*(Main!$B$4))+(_xlfn.IFNA(VLOOKUP($A23,'EV Distribution'!$A$2:$B$1048576,2,FALSE),0)*'EV Characterization'!M$2)</f>
        <v>2.5357254368088147</v>
      </c>
      <c r="N23" s="2">
        <f>('[1]Pc, Summer, S1'!N23*(Main!$B$4))+(_xlfn.IFNA(VLOOKUP($A23,'EV Distribution'!$A$2:$B$1048576,2,FALSE),0)*'EV Characterization'!N$2)</f>
        <v>2.5385600868088143</v>
      </c>
      <c r="O23" s="2">
        <f>('[1]Pc, Summer, S1'!O23*(Main!$B$4))+(_xlfn.IFNA(VLOOKUP($A23,'EV Distribution'!$A$2:$B$1048576,2,FALSE),0)*'EV Characterization'!O$2)</f>
        <v>2.5424394168088145</v>
      </c>
      <c r="P23" s="2">
        <f>('[1]Pc, Summer, S1'!P23*(Main!$B$4))+(_xlfn.IFNA(VLOOKUP($A23,'EV Distribution'!$A$2:$B$1048576,2,FALSE),0)*'EV Characterization'!P$2)</f>
        <v>2.5421172768088143</v>
      </c>
      <c r="Q23" s="2">
        <f>('[1]Pc, Summer, S1'!Q23*(Main!$B$4))+(_xlfn.IFNA(VLOOKUP($A23,'EV Distribution'!$A$2:$B$1048576,2,FALSE),0)*'EV Characterization'!Q$2)</f>
        <v>2.5427606468088144</v>
      </c>
      <c r="R23" s="2">
        <f>('[1]Pc, Summer, S1'!R23*(Main!$B$4))+(_xlfn.IFNA(VLOOKUP($A23,'EV Distribution'!$A$2:$B$1048576,2,FALSE),0)*'EV Characterization'!R$2)</f>
        <v>2.5437134168088145</v>
      </c>
      <c r="S23" s="2">
        <f>('[1]Pc, Summer, S1'!S23*(Main!$B$4))+(_xlfn.IFNA(VLOOKUP($A23,'EV Distribution'!$A$2:$B$1048576,2,FALSE),0)*'EV Characterization'!S$2)</f>
        <v>2.5468110568088145</v>
      </c>
      <c r="T23" s="2">
        <f>('[1]Pc, Summer, S1'!T23*(Main!$B$4))+(_xlfn.IFNA(VLOOKUP($A23,'EV Distribution'!$A$2:$B$1048576,2,FALSE),0)*'EV Characterization'!T$2)</f>
        <v>2.7771521504104415</v>
      </c>
      <c r="U23" s="2">
        <f>('[1]Pc, Summer, S1'!U23*(Main!$B$4))+(_xlfn.IFNA(VLOOKUP($A23,'EV Distribution'!$A$2:$B$1048576,2,FALSE),0)*'EV Characterization'!U$2)</f>
        <v>3.4878159612153206</v>
      </c>
      <c r="V23" s="2">
        <f>('[1]Pc, Summer, S1'!V23*(Main!$B$4))+(_xlfn.IFNA(VLOOKUP($A23,'EV Distribution'!$A$2:$B$1048576,2,FALSE),0)*'EV Characterization'!V$2)</f>
        <v>3.4902738712153205</v>
      </c>
      <c r="W23" s="2">
        <f>('[1]Pc, Summer, S1'!W23*(Main!$B$4))+(_xlfn.IFNA(VLOOKUP($A23,'EV Distribution'!$A$2:$B$1048576,2,FALSE),0)*'EV Characterization'!W$2)</f>
        <v>3.4883910812153207</v>
      </c>
      <c r="X23" s="2">
        <f>('[1]Pc, Summer, S1'!X23*(Main!$B$4))+(_xlfn.IFNA(VLOOKUP($A23,'EV Distribution'!$A$2:$B$1048576,2,FALSE),0)*'EV Characterization'!X$2)</f>
        <v>3.3147470213990706</v>
      </c>
      <c r="Y23" s="2">
        <f>('[1]Pc, Summer, S1'!Y23*(Main!$B$4))+(_xlfn.IFNA(VLOOKUP($A23,'EV Distribution'!$A$2:$B$1048576,2,FALSE),0)*'EV Characterization'!Y$2)</f>
        <v>2.5845830919503232</v>
      </c>
    </row>
    <row r="24" spans="1:25" x14ac:dyDescent="0.3">
      <c r="A24">
        <v>72</v>
      </c>
      <c r="B24" s="2">
        <f>('[1]Pc, Summer, S1'!B24*(Main!$B$4))+(_xlfn.IFNA(VLOOKUP($A24,'EV Distribution'!$A$2:$B$1048576,2,FALSE),0)*'EV Characterization'!B$2)</f>
        <v>108.06472909471856</v>
      </c>
      <c r="C24" s="2">
        <f>('[1]Pc, Summer, S1'!C24*(Main!$B$4))+(_xlfn.IFNA(VLOOKUP($A24,'EV Distribution'!$A$2:$B$1048576,2,FALSE),0)*'EV Characterization'!C$2)</f>
        <v>102.8159924213018</v>
      </c>
      <c r="D24" s="2">
        <f>('[1]Pc, Summer, S1'!D24*(Main!$B$4))+(_xlfn.IFNA(VLOOKUP($A24,'EV Distribution'!$A$2:$B$1048576,2,FALSE),0)*'EV Characterization'!D$2)</f>
        <v>84.684857301195876</v>
      </c>
      <c r="E24" s="2">
        <f>('[1]Pc, Summer, S1'!E24*(Main!$B$4))+(_xlfn.IFNA(VLOOKUP($A24,'EV Distribution'!$A$2:$B$1048576,2,FALSE),0)*'EV Characterization'!E$2)</f>
        <v>89.936036760154721</v>
      </c>
      <c r="F24" s="2">
        <f>('[1]Pc, Summer, S1'!F24*(Main!$B$4))+(_xlfn.IFNA(VLOOKUP($A24,'EV Distribution'!$A$2:$B$1048576,2,FALSE),0)*'EV Characterization'!F$2)</f>
        <v>84.563914742838833</v>
      </c>
      <c r="G24" s="2">
        <f>('[1]Pc, Summer, S1'!G24*(Main!$B$4))+(_xlfn.IFNA(VLOOKUP($A24,'EV Distribution'!$A$2:$B$1048576,2,FALSE),0)*'EV Characterization'!G$2)</f>
        <v>94.957946015467186</v>
      </c>
      <c r="H24" s="2">
        <f>('[1]Pc, Summer, S1'!H24*(Main!$B$4))+(_xlfn.IFNA(VLOOKUP($A24,'EV Distribution'!$A$2:$B$1048576,2,FALSE),0)*'EV Characterization'!H$2)</f>
        <v>78.224598874034882</v>
      </c>
      <c r="I24" s="2">
        <f>('[1]Pc, Summer, S1'!I24*(Main!$B$4))+(_xlfn.IFNA(VLOOKUP($A24,'EV Distribution'!$A$2:$B$1048576,2,FALSE),0)*'EV Characterization'!I$2)</f>
        <v>51.355377288552155</v>
      </c>
      <c r="J24" s="2">
        <f>('[1]Pc, Summer, S1'!J24*(Main!$B$4))+(_xlfn.IFNA(VLOOKUP($A24,'EV Distribution'!$A$2:$B$1048576,2,FALSE),0)*'EV Characterization'!J$2)</f>
        <v>62.130568571107609</v>
      </c>
      <c r="K24" s="2">
        <f>('[1]Pc, Summer, S1'!K24*(Main!$B$4))+(_xlfn.IFNA(VLOOKUP($A24,'EV Distribution'!$A$2:$B$1048576,2,FALSE),0)*'EV Characterization'!K$2)</f>
        <v>58.574768575807731</v>
      </c>
      <c r="L24" s="2">
        <f>('[1]Pc, Summer, S1'!L24*(Main!$B$4))+(_xlfn.IFNA(VLOOKUP($A24,'EV Distribution'!$A$2:$B$1048576,2,FALSE),0)*'EV Characterization'!L$2)</f>
        <v>69.141277201530215</v>
      </c>
      <c r="M24" s="2">
        <f>('[1]Pc, Summer, S1'!M24*(Main!$B$4))+(_xlfn.IFNA(VLOOKUP($A24,'EV Distribution'!$A$2:$B$1048576,2,FALSE),0)*'EV Characterization'!M$2)</f>
        <v>75.923450061578293</v>
      </c>
      <c r="N24" s="2">
        <f>('[1]Pc, Summer, S1'!N24*(Main!$B$4))+(_xlfn.IFNA(VLOOKUP($A24,'EV Distribution'!$A$2:$B$1048576,2,FALSE),0)*'EV Characterization'!N$2)</f>
        <v>90.006927924624421</v>
      </c>
      <c r="O24" s="2">
        <f>('[1]Pc, Summer, S1'!O24*(Main!$B$4))+(_xlfn.IFNA(VLOOKUP($A24,'EV Distribution'!$A$2:$B$1048576,2,FALSE),0)*'EV Characterization'!O$2)</f>
        <v>97.207025999687545</v>
      </c>
      <c r="P24" s="2">
        <f>('[1]Pc, Summer, S1'!P24*(Main!$B$4))+(_xlfn.IFNA(VLOOKUP($A24,'EV Distribution'!$A$2:$B$1048576,2,FALSE),0)*'EV Characterization'!P$2)</f>
        <v>100.95720833471844</v>
      </c>
      <c r="Q24" s="2">
        <f>('[1]Pc, Summer, S1'!Q24*(Main!$B$4))+(_xlfn.IFNA(VLOOKUP($A24,'EV Distribution'!$A$2:$B$1048576,2,FALSE),0)*'EV Characterization'!Q$2)</f>
        <v>95.323582929684562</v>
      </c>
      <c r="R24" s="2">
        <f>('[1]Pc, Summer, S1'!R24*(Main!$B$4))+(_xlfn.IFNA(VLOOKUP($A24,'EV Distribution'!$A$2:$B$1048576,2,FALSE),0)*'EV Characterization'!R$2)</f>
        <v>96.41107011955674</v>
      </c>
      <c r="S24" s="2">
        <f>('[1]Pc, Summer, S1'!S24*(Main!$B$4))+(_xlfn.IFNA(VLOOKUP($A24,'EV Distribution'!$A$2:$B$1048576,2,FALSE),0)*'EV Characterization'!S$2)</f>
        <v>86.700295952437585</v>
      </c>
      <c r="T24" s="2">
        <f>('[1]Pc, Summer, S1'!T24*(Main!$B$4))+(_xlfn.IFNA(VLOOKUP($A24,'EV Distribution'!$A$2:$B$1048576,2,FALSE),0)*'EV Characterization'!T$2)</f>
        <v>71.288097692197809</v>
      </c>
      <c r="U24" s="2">
        <f>('[1]Pc, Summer, S1'!U24*(Main!$B$4))+(_xlfn.IFNA(VLOOKUP($A24,'EV Distribution'!$A$2:$B$1048576,2,FALSE),0)*'EV Characterization'!U$2)</f>
        <v>71.134764143518524</v>
      </c>
      <c r="V24" s="2">
        <f>('[1]Pc, Summer, S1'!V24*(Main!$B$4))+(_xlfn.IFNA(VLOOKUP($A24,'EV Distribution'!$A$2:$B$1048576,2,FALSE),0)*'EV Characterization'!V$2)</f>
        <v>91.416859240170567</v>
      </c>
      <c r="W24" s="2">
        <f>('[1]Pc, Summer, S1'!W24*(Main!$B$4))+(_xlfn.IFNA(VLOOKUP($A24,'EV Distribution'!$A$2:$B$1048576,2,FALSE),0)*'EV Characterization'!W$2)</f>
        <v>96.949476850731784</v>
      </c>
      <c r="X24" s="2">
        <f>('[1]Pc, Summer, S1'!X24*(Main!$B$4))+(_xlfn.IFNA(VLOOKUP($A24,'EV Distribution'!$A$2:$B$1048576,2,FALSE),0)*'EV Characterization'!X$2)</f>
        <v>106.7465133878074</v>
      </c>
      <c r="Y24" s="2">
        <f>('[1]Pc, Summer, S1'!Y24*(Main!$B$4))+(_xlfn.IFNA(VLOOKUP($A24,'EV Distribution'!$A$2:$B$1048576,2,FALSE),0)*'EV Characterization'!Y$2)</f>
        <v>93.03103840906175</v>
      </c>
    </row>
    <row r="25" spans="1:25" x14ac:dyDescent="0.3">
      <c r="A25">
        <v>103</v>
      </c>
      <c r="B25" s="2">
        <f>('[1]Pc, Summer, S1'!B25*(Main!$B$4))+(_xlfn.IFNA(VLOOKUP($A25,'EV Distribution'!$A$2:$B$1048576,2,FALSE),0)*'EV Characterization'!B$2)</f>
        <v>50.902579454423119</v>
      </c>
      <c r="C25" s="2">
        <f>('[1]Pc, Summer, S1'!C25*(Main!$B$4))+(_xlfn.IFNA(VLOOKUP($A25,'EV Distribution'!$A$2:$B$1048576,2,FALSE),0)*'EV Characterization'!C$2)</f>
        <v>44.054006944048062</v>
      </c>
      <c r="D25" s="2">
        <f>('[1]Pc, Summer, S1'!D25*(Main!$B$4))+(_xlfn.IFNA(VLOOKUP($A25,'EV Distribution'!$A$2:$B$1048576,2,FALSE),0)*'EV Characterization'!D$2)</f>
        <v>43.258863070471691</v>
      </c>
      <c r="E25" s="2">
        <f>('[1]Pc, Summer, S1'!E25*(Main!$B$4))+(_xlfn.IFNA(VLOOKUP($A25,'EV Distribution'!$A$2:$B$1048576,2,FALSE),0)*'EV Characterization'!E$2)</f>
        <v>39.821478881419672</v>
      </c>
      <c r="F25" s="2">
        <f>('[1]Pc, Summer, S1'!F25*(Main!$B$4))+(_xlfn.IFNA(VLOOKUP($A25,'EV Distribution'!$A$2:$B$1048576,2,FALSE),0)*'EV Characterization'!F$2)</f>
        <v>38.520645060291756</v>
      </c>
      <c r="G25" s="2">
        <f>('[1]Pc, Summer, S1'!G25*(Main!$B$4))+(_xlfn.IFNA(VLOOKUP($A25,'EV Distribution'!$A$2:$B$1048576,2,FALSE),0)*'EV Characterization'!G$2)</f>
        <v>37.566929323845166</v>
      </c>
      <c r="H25" s="2">
        <f>('[1]Pc, Summer, S1'!H25*(Main!$B$4))+(_xlfn.IFNA(VLOOKUP($A25,'EV Distribution'!$A$2:$B$1048576,2,FALSE),0)*'EV Characterization'!H$2)</f>
        <v>45.085031640783932</v>
      </c>
      <c r="I25" s="2">
        <f>('[1]Pc, Summer, S1'!I25*(Main!$B$4))+(_xlfn.IFNA(VLOOKUP($A25,'EV Distribution'!$A$2:$B$1048576,2,FALSE),0)*'EV Characterization'!I$2)</f>
        <v>51.115122569223487</v>
      </c>
      <c r="J25" s="2">
        <f>('[1]Pc, Summer, S1'!J25*(Main!$B$4))+(_xlfn.IFNA(VLOOKUP($A25,'EV Distribution'!$A$2:$B$1048576,2,FALSE),0)*'EV Characterization'!J$2)</f>
        <v>58.650697512941697</v>
      </c>
      <c r="K25" s="2">
        <f>('[1]Pc, Summer, S1'!K25*(Main!$B$4))+(_xlfn.IFNA(VLOOKUP($A25,'EV Distribution'!$A$2:$B$1048576,2,FALSE),0)*'EV Characterization'!K$2)</f>
        <v>75.70190003905941</v>
      </c>
      <c r="L25" s="2">
        <f>('[1]Pc, Summer, S1'!L25*(Main!$B$4))+(_xlfn.IFNA(VLOOKUP($A25,'EV Distribution'!$A$2:$B$1048576,2,FALSE),0)*'EV Characterization'!L$2)</f>
        <v>78.005549002039004</v>
      </c>
      <c r="M25" s="2">
        <f>('[1]Pc, Summer, S1'!M25*(Main!$B$4))+(_xlfn.IFNA(VLOOKUP($A25,'EV Distribution'!$A$2:$B$1048576,2,FALSE),0)*'EV Characterization'!M$2)</f>
        <v>81.917918102698138</v>
      </c>
      <c r="N25" s="2">
        <f>('[1]Pc, Summer, S1'!N25*(Main!$B$4))+(_xlfn.IFNA(VLOOKUP($A25,'EV Distribution'!$A$2:$B$1048576,2,FALSE),0)*'EV Characterization'!N$2)</f>
        <v>85.400958971821595</v>
      </c>
      <c r="O25" s="2">
        <f>('[1]Pc, Summer, S1'!O25*(Main!$B$4))+(_xlfn.IFNA(VLOOKUP($A25,'EV Distribution'!$A$2:$B$1048576,2,FALSE),0)*'EV Characterization'!O$2)</f>
        <v>87.659466059923062</v>
      </c>
      <c r="P25" s="2">
        <f>('[1]Pc, Summer, S1'!P25*(Main!$B$4))+(_xlfn.IFNA(VLOOKUP($A25,'EV Distribution'!$A$2:$B$1048576,2,FALSE),0)*'EV Characterization'!P$2)</f>
        <v>78.189789752758443</v>
      </c>
      <c r="Q25" s="2">
        <f>('[1]Pc, Summer, S1'!Q25*(Main!$B$4))+(_xlfn.IFNA(VLOOKUP($A25,'EV Distribution'!$A$2:$B$1048576,2,FALSE),0)*'EV Characterization'!Q$2)</f>
        <v>70.994163157340495</v>
      </c>
      <c r="R25" s="2">
        <f>('[1]Pc, Summer, S1'!R25*(Main!$B$4))+(_xlfn.IFNA(VLOOKUP($A25,'EV Distribution'!$A$2:$B$1048576,2,FALSE),0)*'EV Characterization'!R$2)</f>
        <v>65.47739770677245</v>
      </c>
      <c r="S25" s="2">
        <f>('[1]Pc, Summer, S1'!S25*(Main!$B$4))+(_xlfn.IFNA(VLOOKUP($A25,'EV Distribution'!$A$2:$B$1048576,2,FALSE),0)*'EV Characterization'!S$2)</f>
        <v>63.191005858281912</v>
      </c>
      <c r="T25" s="2">
        <f>('[1]Pc, Summer, S1'!T25*(Main!$B$4))+(_xlfn.IFNA(VLOOKUP($A25,'EV Distribution'!$A$2:$B$1048576,2,FALSE),0)*'EV Characterization'!T$2)</f>
        <v>53.342515042423059</v>
      </c>
      <c r="U25" s="2">
        <f>('[1]Pc, Summer, S1'!U25*(Main!$B$4))+(_xlfn.IFNA(VLOOKUP($A25,'EV Distribution'!$A$2:$B$1048576,2,FALSE),0)*'EV Characterization'!U$2)</f>
        <v>51.017393498699853</v>
      </c>
      <c r="V25" s="2">
        <f>('[1]Pc, Summer, S1'!V25*(Main!$B$4))+(_xlfn.IFNA(VLOOKUP($A25,'EV Distribution'!$A$2:$B$1048576,2,FALSE),0)*'EV Characterization'!V$2)</f>
        <v>47.346526919928785</v>
      </c>
      <c r="W25" s="2">
        <f>('[1]Pc, Summer, S1'!W25*(Main!$B$4))+(_xlfn.IFNA(VLOOKUP($A25,'EV Distribution'!$A$2:$B$1048576,2,FALSE),0)*'EV Characterization'!W$2)</f>
        <v>50.623566679322948</v>
      </c>
      <c r="X25" s="2">
        <f>('[1]Pc, Summer, S1'!X25*(Main!$B$4))+(_xlfn.IFNA(VLOOKUP($A25,'EV Distribution'!$A$2:$B$1048576,2,FALSE),0)*'EV Characterization'!X$2)</f>
        <v>48.663182068323131</v>
      </c>
      <c r="Y25" s="2">
        <f>('[1]Pc, Summer, S1'!Y25*(Main!$B$4))+(_xlfn.IFNA(VLOOKUP($A25,'EV Distribution'!$A$2:$B$1048576,2,FALSE),0)*'EV Characterization'!Y$2)</f>
        <v>42.439531555479626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97F3F-5624-488B-9A5C-0504AB668117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S1'!B2*(Main!$B$4))</f>
        <v>0.38389431465027118</v>
      </c>
      <c r="C2" s="2">
        <f>('[1]Qc, Summer, S1'!C2*(Main!$B$4))</f>
        <v>0.28349316670943392</v>
      </c>
      <c r="D2" s="2">
        <f>('[1]Qc, Summer, S1'!D2*(Main!$B$4))</f>
        <v>0.34988956373196839</v>
      </c>
      <c r="E2" s="2">
        <f>('[1]Qc, Summer, S1'!E2*(Main!$B$4))</f>
        <v>-3.0833360324423808E-2</v>
      </c>
      <c r="F2" s="2">
        <f>('[1]Qc, Summer, S1'!F2*(Main!$B$4))</f>
        <v>1.1567478171939902</v>
      </c>
      <c r="G2" s="2">
        <f>('[1]Qc, Summer, S1'!G2*(Main!$B$4))</f>
        <v>0.98303888938894535</v>
      </c>
      <c r="H2" s="2">
        <f>('[1]Qc, Summer, S1'!H2*(Main!$B$4))</f>
        <v>0.8200096674323778</v>
      </c>
      <c r="I2" s="2">
        <f>('[1]Qc, Summer, S1'!I2*(Main!$B$4))</f>
        <v>-7.2624435844659926E-2</v>
      </c>
      <c r="J2" s="2">
        <f>('[1]Qc, Summer, S1'!J2*(Main!$B$4))</f>
        <v>0.6876313852154583</v>
      </c>
      <c r="K2" s="2">
        <f>('[1]Qc, Summer, S1'!K2*(Main!$B$4))</f>
        <v>0.56380174276592099</v>
      </c>
      <c r="L2" s="2">
        <f>('[1]Qc, Summer, S1'!L2*(Main!$B$4))</f>
        <v>9.9960335905951991E-2</v>
      </c>
      <c r="M2" s="2">
        <f>('[1]Qc, Summer, S1'!M2*(Main!$B$4))</f>
        <v>1.6834431507277114</v>
      </c>
      <c r="N2" s="2">
        <f>('[1]Qc, Summer, S1'!N2*(Main!$B$4))</f>
        <v>0.44474703067707971</v>
      </c>
      <c r="O2" s="2">
        <f>('[1]Qc, Summer, S1'!O2*(Main!$B$4))</f>
        <v>0.18166018555820246</v>
      </c>
      <c r="P2" s="2">
        <f>('[1]Qc, Summer, S1'!P2*(Main!$B$4))</f>
        <v>0.65187176402235214</v>
      </c>
      <c r="Q2" s="2">
        <f>('[1]Qc, Summer, S1'!Q2*(Main!$B$4))</f>
        <v>0.64923884297960976</v>
      </c>
      <c r="R2" s="2">
        <f>('[1]Qc, Summer, S1'!R2*(Main!$B$4))</f>
        <v>0.87746153164260698</v>
      </c>
      <c r="S2" s="2">
        <f>('[1]Qc, Summer, S1'!S2*(Main!$B$4))</f>
        <v>1.0097372166061216</v>
      </c>
      <c r="T2" s="2">
        <f>('[1]Qc, Summer, S1'!T2*(Main!$B$4))</f>
        <v>1.0645923923489216</v>
      </c>
      <c r="U2" s="2">
        <f>('[1]Qc, Summer, S1'!U2*(Main!$B$4))</f>
        <v>0.34050440107615421</v>
      </c>
      <c r="V2" s="2">
        <f>('[1]Qc, Summer, S1'!V2*(Main!$B$4))</f>
        <v>0.26053487875718095</v>
      </c>
      <c r="W2" s="2">
        <f>('[1]Qc, Summer, S1'!W2*(Main!$B$4))</f>
        <v>-0.1840170719730429</v>
      </c>
      <c r="X2" s="2">
        <f>('[1]Qc, Summer, S1'!X2*(Main!$B$4))</f>
        <v>0.57618328356728332</v>
      </c>
      <c r="Y2" s="2">
        <f>('[1]Qc, Summer, S1'!Y2*(Main!$B$4))</f>
        <v>0.47240697279392091</v>
      </c>
    </row>
    <row r="3" spans="1:25" x14ac:dyDescent="0.3">
      <c r="A3">
        <v>2</v>
      </c>
      <c r="B3" s="2">
        <f>('[1]Qc, Summer, S1'!B3*(Main!$B$4))</f>
        <v>-1.785201994681654</v>
      </c>
      <c r="C3" s="2">
        <f>('[1]Qc, Summer, S1'!C3*(Main!$B$4))</f>
        <v>-2.3209817986975088</v>
      </c>
      <c r="D3" s="2">
        <f>('[1]Qc, Summer, S1'!D3*(Main!$B$4))</f>
        <v>-2.5581698575768295</v>
      </c>
      <c r="E3" s="2">
        <f>('[1]Qc, Summer, S1'!E3*(Main!$B$4))</f>
        <v>-2.3344640193129007</v>
      </c>
      <c r="F3" s="2">
        <f>('[1]Qc, Summer, S1'!F3*(Main!$B$4))</f>
        <v>-2.5022313484021637</v>
      </c>
      <c r="G3" s="2">
        <f>('[1]Qc, Summer, S1'!G3*(Main!$B$4))</f>
        <v>-2.5599050570601367</v>
      </c>
      <c r="H3" s="2">
        <f>('[1]Qc, Summer, S1'!H3*(Main!$B$4))</f>
        <v>-2.218644843875238</v>
      </c>
      <c r="I3" s="2">
        <f>('[1]Qc, Summer, S1'!I3*(Main!$B$4))</f>
        <v>-0.34517129195072199</v>
      </c>
      <c r="J3" s="2">
        <f>('[1]Qc, Summer, S1'!J3*(Main!$B$4))</f>
        <v>1.1079744481852944</v>
      </c>
      <c r="K3" s="2">
        <f>('[1]Qc, Summer, S1'!K3*(Main!$B$4))</f>
        <v>1.6129954316581845</v>
      </c>
      <c r="L3" s="2">
        <f>('[1]Qc, Summer, S1'!L3*(Main!$B$4))</f>
        <v>1.2679586145745734</v>
      </c>
      <c r="M3" s="2">
        <f>('[1]Qc, Summer, S1'!M3*(Main!$B$4))</f>
        <v>1.6889556887523776</v>
      </c>
      <c r="N3" s="2">
        <f>('[1]Qc, Summer, S1'!N3*(Main!$B$4))</f>
        <v>1.4988128460907084</v>
      </c>
      <c r="O3" s="2">
        <f>('[1]Qc, Summer, S1'!O3*(Main!$B$4))</f>
        <v>1.5439402806188949</v>
      </c>
      <c r="P3" s="2">
        <f>('[1]Qc, Summer, S1'!P3*(Main!$B$4))</f>
        <v>0.79661652392781535</v>
      </c>
      <c r="Q3" s="2">
        <f>('[1]Qc, Summer, S1'!Q3*(Main!$B$4))</f>
        <v>0.20139430031172861</v>
      </c>
      <c r="R3" s="2">
        <f>('[1]Qc, Summer, S1'!R3*(Main!$B$4))</f>
        <v>0.44802207053263282</v>
      </c>
      <c r="S3" s="2">
        <f>('[1]Qc, Summer, S1'!S3*(Main!$B$4))</f>
        <v>0.54419191191671679</v>
      </c>
      <c r="T3" s="2">
        <f>('[1]Qc, Summer, S1'!T3*(Main!$B$4))</f>
        <v>0.32785513298593366</v>
      </c>
      <c r="U3" s="2">
        <f>('[1]Qc, Summer, S1'!U3*(Main!$B$4))</f>
        <v>-6.1160216868534699E-2</v>
      </c>
      <c r="V3" s="2">
        <f>('[1]Qc, Summer, S1'!V3*(Main!$B$4))</f>
        <v>-0.23875966226101972</v>
      </c>
      <c r="W3" s="2">
        <f>('[1]Qc, Summer, S1'!W3*(Main!$B$4))</f>
        <v>-0.16611128294323318</v>
      </c>
      <c r="X3" s="2">
        <f>('[1]Qc, Summer, S1'!X3*(Main!$B$4))</f>
        <v>-0.79662696173053327</v>
      </c>
      <c r="Y3" s="2">
        <f>('[1]Qc, Summer, S1'!Y3*(Main!$B$4))</f>
        <v>-1.0782994547540539</v>
      </c>
    </row>
    <row r="4" spans="1:25" x14ac:dyDescent="0.3">
      <c r="A4">
        <v>3</v>
      </c>
      <c r="B4" s="2">
        <f>('[1]Qc, Summer, S1'!B4*(Main!$B$4))</f>
        <v>-4.2157026999297207</v>
      </c>
      <c r="C4" s="2">
        <f>('[1]Qc, Summer, S1'!C4*(Main!$B$4))</f>
        <v>-4.2157026999297207</v>
      </c>
      <c r="D4" s="2">
        <f>('[1]Qc, Summer, S1'!D4*(Main!$B$4))</f>
        <v>-4.8941822214852486</v>
      </c>
      <c r="E4" s="2">
        <f>('[1]Qc, Summer, S1'!E4*(Main!$B$4))</f>
        <v>-5.5726617430407774</v>
      </c>
      <c r="F4" s="2">
        <f>('[1]Qc, Summer, S1'!F4*(Main!$B$4))</f>
        <v>-5.5726617430407774</v>
      </c>
      <c r="G4" s="2">
        <f>('[1]Qc, Summer, S1'!G4*(Main!$B$4))</f>
        <v>-5.5726617430407774</v>
      </c>
      <c r="H4" s="2">
        <f>('[1]Qc, Summer, S1'!H4*(Main!$B$4))</f>
        <v>-2.2220182406268418</v>
      </c>
      <c r="I4" s="2">
        <f>('[1]Qc, Summer, S1'!I4*(Main!$B$4))</f>
        <v>0.46058538543324207</v>
      </c>
      <c r="J4" s="2">
        <f>('[1]Qc, Summer, S1'!J4*(Main!$B$4))</f>
        <v>1.4626491185478945</v>
      </c>
      <c r="K4" s="2">
        <f>('[1]Qc, Summer, S1'!K4*(Main!$B$4))</f>
        <v>1.4626491185478945</v>
      </c>
      <c r="L4" s="2">
        <f>('[1]Qc, Summer, S1'!L4*(Main!$B$4))</f>
        <v>1.3373890504632733</v>
      </c>
      <c r="M4" s="2">
        <f>('[1]Qc, Summer, S1'!M4*(Main!$B$4))</f>
        <v>1.8801699724507552</v>
      </c>
      <c r="N4" s="2">
        <f>('[1]Qc, Summer, S1'!N4*(Main!$B$4))</f>
        <v>2.5482109625228584</v>
      </c>
      <c r="O4" s="2">
        <f>('[1]Qc, Summer, S1'!O4*(Main!$B$4))</f>
        <v>2.6264999133856999</v>
      </c>
      <c r="P4" s="2">
        <f>('[1]Qc, Summer, S1'!P4*(Main!$B$4))</f>
        <v>1.4730865245587856</v>
      </c>
      <c r="Q4" s="2">
        <f>('[1]Qc, Summer, S1'!Q4*(Main!$B$4))</f>
        <v>1.1495023071225203</v>
      </c>
      <c r="R4" s="2">
        <f>('[1]Qc, Summer, S1'!R4*(Main!$B$4))</f>
        <v>-0.18657968477596856</v>
      </c>
      <c r="S4" s="2">
        <f>('[1]Qc, Summer, S1'!S4*(Main!$B$4))</f>
        <v>-0.18657968477596856</v>
      </c>
      <c r="T4" s="2">
        <f>('[1]Qc, Summer, S1'!T4*(Main!$B$4))</f>
        <v>-0.18657968477596856</v>
      </c>
      <c r="U4" s="2">
        <f>('[1]Qc, Summer, S1'!U4*(Main!$B$4))</f>
        <v>-0.18657968477596856</v>
      </c>
      <c r="V4" s="2">
        <f>('[1]Qc, Summer, S1'!V4*(Main!$B$4))</f>
        <v>-1.188644537486014</v>
      </c>
      <c r="W4" s="2">
        <f>('[1]Qc, Summer, S1'!W4*(Main!$B$4))</f>
        <v>-1.522666155056029</v>
      </c>
      <c r="X4" s="2">
        <f>('[1]Qc, Summer, S1'!X4*(Main!$B$4))</f>
        <v>-4.2574523239732853</v>
      </c>
      <c r="Y4" s="2">
        <f>('[1]Qc, Summer, S1'!Y4*(Main!$B$4))</f>
        <v>-4.2574523239732853</v>
      </c>
    </row>
    <row r="5" spans="1:25" x14ac:dyDescent="0.3">
      <c r="A5">
        <v>4</v>
      </c>
      <c r="B5" s="2">
        <f>('[1]Qc, Summer, S1'!B5*(Main!$B$4))</f>
        <v>5.0218729752463824</v>
      </c>
      <c r="C5" s="2">
        <f>('[1]Qc, Summer, S1'!C5*(Main!$B$4))</f>
        <v>3.8477278210751926</v>
      </c>
      <c r="D5" s="2">
        <f>('[1]Qc, Summer, S1'!D5*(Main!$B$4))</f>
        <v>3.6462984548006729</v>
      </c>
      <c r="E5" s="2">
        <f>('[1]Qc, Summer, S1'!E5*(Main!$B$4))</f>
        <v>3.1845819606549939</v>
      </c>
      <c r="F5" s="2">
        <f>('[1]Qc, Summer, S1'!F5*(Main!$B$4))</f>
        <v>3.6660841150208316</v>
      </c>
      <c r="G5" s="2">
        <f>('[1]Qc, Summer, S1'!G5*(Main!$B$4))</f>
        <v>1.7014864589837586</v>
      </c>
      <c r="H5" s="2">
        <f>('[1]Qc, Summer, S1'!H5*(Main!$B$4))</f>
        <v>2.9686964991489382</v>
      </c>
      <c r="I5" s="2">
        <f>('[1]Qc, Summer, S1'!I5*(Main!$B$4))</f>
        <v>5.7047010817107111</v>
      </c>
      <c r="J5" s="2">
        <f>('[1]Qc, Summer, S1'!J5*(Main!$B$4))</f>
        <v>8.2985986182183868</v>
      </c>
      <c r="K5" s="2">
        <f>('[1]Qc, Summer, S1'!K5*(Main!$B$4))</f>
        <v>9.8610432923266806</v>
      </c>
      <c r="L5" s="2">
        <f>('[1]Qc, Summer, S1'!L5*(Main!$B$4))</f>
        <v>10.765223935696209</v>
      </c>
      <c r="M5" s="2">
        <f>('[1]Qc, Summer, S1'!M5*(Main!$B$4))</f>
        <v>11.158250405013499</v>
      </c>
      <c r="N5" s="2">
        <f>('[1]Qc, Summer, S1'!N5*(Main!$B$4))</f>
        <v>11.659813490199042</v>
      </c>
      <c r="O5" s="2">
        <f>('[1]Qc, Summer, S1'!O5*(Main!$B$4))</f>
        <v>11.748030854323178</v>
      </c>
      <c r="P5" s="2">
        <f>('[1]Qc, Summer, S1'!P5*(Main!$B$4))</f>
        <v>11.664643568713908</v>
      </c>
      <c r="Q5" s="2">
        <f>('[1]Qc, Summer, S1'!Q5*(Main!$B$4))</f>
        <v>11.276344277985309</v>
      </c>
      <c r="R5" s="2">
        <f>('[1]Qc, Summer, S1'!R5*(Main!$B$4))</f>
        <v>10.731240492353219</v>
      </c>
      <c r="S5" s="2">
        <f>('[1]Qc, Summer, S1'!S5*(Main!$B$4))</f>
        <v>9.5227676295407253</v>
      </c>
      <c r="T5" s="2">
        <f>('[1]Qc, Summer, S1'!T5*(Main!$B$4))</f>
        <v>9.4787102989996299</v>
      </c>
      <c r="U5" s="2">
        <f>('[1]Qc, Summer, S1'!U5*(Main!$B$4))</f>
        <v>9.0171147476035198</v>
      </c>
      <c r="V5" s="2">
        <f>('[1]Qc, Summer, S1'!V5*(Main!$B$4))</f>
        <v>8.1280099939576012</v>
      </c>
      <c r="W5" s="2">
        <f>('[1]Qc, Summer, S1'!W5*(Main!$B$4))</f>
        <v>9.7438966587672322</v>
      </c>
      <c r="X5" s="2">
        <f>('[1]Qc, Summer, S1'!X5*(Main!$B$4))</f>
        <v>8.7308860743522203</v>
      </c>
      <c r="Y5" s="2">
        <f>('[1]Qc, Summer, S1'!Y5*(Main!$B$4))</f>
        <v>7.0262656033924245</v>
      </c>
    </row>
    <row r="6" spans="1:25" x14ac:dyDescent="0.3">
      <c r="A6">
        <v>5</v>
      </c>
      <c r="B6" s="2">
        <f>('[1]Qc, Summer, S1'!B6*(Main!$B$4))</f>
        <v>-0.98672629591612082</v>
      </c>
      <c r="C6" s="2">
        <f>('[1]Qc, Summer, S1'!C6*(Main!$B$4))</f>
        <v>-0.88548337679978695</v>
      </c>
      <c r="D6" s="2">
        <f>('[1]Qc, Summer, S1'!D6*(Main!$B$4))</f>
        <v>-0.96503140230833007</v>
      </c>
      <c r="E6" s="2">
        <f>('[1]Qc, Summer, S1'!E6*(Main!$B$4))</f>
        <v>-0.78062462885858674</v>
      </c>
      <c r="F6" s="2">
        <f>('[1]Qc, Summer, S1'!F6*(Main!$B$4))</f>
        <v>-0.85294101141025036</v>
      </c>
      <c r="G6" s="2">
        <f>('[1]Qc, Summer, S1'!G6*(Main!$B$4))</f>
        <v>-0.88909920562465283</v>
      </c>
      <c r="H6" s="2">
        <f>('[1]Qc, Summer, S1'!H6*(Main!$B$4))</f>
        <v>-1.0337319560351277</v>
      </c>
      <c r="I6" s="2">
        <f>('[1]Qc, Summer, S1'!I6*(Main!$B$4))</f>
        <v>-0.78424044005202931</v>
      </c>
      <c r="J6" s="2">
        <f>('[1]Qc, Summer, S1'!J6*(Main!$B$4))</f>
        <v>-0.89271501681809562</v>
      </c>
      <c r="K6" s="2">
        <f>('[1]Qc, Summer, S1'!K6*(Main!$B$4))</f>
        <v>-0.85294099377882704</v>
      </c>
      <c r="L6" s="2">
        <f>('[1]Qc, Summer, S1'!L6*(Main!$B$4))</f>
        <v>-0.96503138761547702</v>
      </c>
      <c r="M6" s="2">
        <f>('[1]Qc, Summer, S1'!M6*(Main!$B$4))</f>
        <v>-1.0735059820129669</v>
      </c>
      <c r="N6" s="2">
        <f>('[1]Qc, Summer, S1'!N6*(Main!$B$4))</f>
        <v>-0.81316699424812311</v>
      </c>
      <c r="O6" s="2">
        <f>('[1]Qc, Summer, S1'!O6*(Main!$B$4))</f>
        <v>-0.78062463473572785</v>
      </c>
      <c r="P6" s="2">
        <f>('[1]Qc, Summer, S1'!P6*(Main!$B$4))</f>
        <v>-0.83847771080363898</v>
      </c>
      <c r="Q6" s="2">
        <f>('[1]Qc, Summer, S1'!Q6*(Main!$B$4))</f>
        <v>-0.90356247096841735</v>
      </c>
      <c r="R6" s="2">
        <f>('[1]Qc, Summer, S1'!R6*(Main!$B$4))</f>
        <v>-0.83847771374220958</v>
      </c>
      <c r="S6" s="2">
        <f>('[1]Qc, Summer, S1'!S6*(Main!$B$4))</f>
        <v>-0.77700881178800274</v>
      </c>
      <c r="T6" s="2">
        <f>('[1]Qc, Summer, S1'!T6*(Main!$B$4))</f>
        <v>-0.78424043123631748</v>
      </c>
      <c r="U6" s="2">
        <f>('[1]Qc, Summer, S1'!U6*(Main!$B$4))</f>
        <v>-0.68661331743628495</v>
      </c>
      <c r="V6" s="2">
        <f>('[1]Qc, Summer, S1'!V6*(Main!$B$4))</f>
        <v>-0.80955116248468628</v>
      </c>
      <c r="W6" s="2">
        <f>('[1]Qc, Summer, S1'!W6*(Main!$B$4))</f>
        <v>-0.86017263673570632</v>
      </c>
      <c r="X6" s="2">
        <f>('[1]Qc, Summer, S1'!X6*(Main!$B$4))</f>
        <v>-0.91079409629387331</v>
      </c>
      <c r="Y6" s="2">
        <f>('[1]Qc, Summer, S1'!Y6*(Main!$B$4))</f>
        <v>-0.91802575688217614</v>
      </c>
    </row>
    <row r="7" spans="1:25" x14ac:dyDescent="0.3">
      <c r="A7">
        <v>8</v>
      </c>
      <c r="B7" s="2">
        <f>('[1]Qc, Summer, S1'!B7*(Main!$B$4))</f>
        <v>119.61043620650324</v>
      </c>
      <c r="C7" s="2">
        <f>('[1]Qc, Summer, S1'!C7*(Main!$B$4))</f>
        <v>120.12112583956311</v>
      </c>
      <c r="D7" s="2">
        <f>('[1]Qc, Summer, S1'!D7*(Main!$B$4))</f>
        <v>121.14315527324051</v>
      </c>
      <c r="E7" s="2">
        <f>('[1]Qc, Summer, S1'!E7*(Main!$B$4))</f>
        <v>121.36684149360723</v>
      </c>
      <c r="F7" s="2">
        <f>('[1]Qc, Summer, S1'!F7*(Main!$B$4))</f>
        <v>121.65821223047381</v>
      </c>
      <c r="G7" s="2">
        <f>('[1]Qc, Summer, S1'!G7*(Main!$B$4))</f>
        <v>122.07214820457723</v>
      </c>
      <c r="H7" s="2">
        <f>('[1]Qc, Summer, S1'!H7*(Main!$B$4))</f>
        <v>120.47934035613098</v>
      </c>
      <c r="I7" s="2">
        <f>('[1]Qc, Summer, S1'!I7*(Main!$B$4))</f>
        <v>115.31223865603521</v>
      </c>
      <c r="J7" s="2">
        <f>('[1]Qc, Summer, S1'!J7*(Main!$B$4))</f>
        <v>114.5300195587772</v>
      </c>
      <c r="K7" s="2">
        <f>('[1]Qc, Summer, S1'!K7*(Main!$B$4))</f>
        <v>114.27325334977813</v>
      </c>
      <c r="L7" s="2">
        <f>('[1]Qc, Summer, S1'!L7*(Main!$B$4))</f>
        <v>114.37114366840689</v>
      </c>
      <c r="M7" s="2">
        <f>('[1]Qc, Summer, S1'!M7*(Main!$B$4))</f>
        <v>113.66389318702917</v>
      </c>
      <c r="N7" s="2">
        <f>('[1]Qc, Summer, S1'!N7*(Main!$B$4))</f>
        <v>112.77110328955543</v>
      </c>
      <c r="O7" s="2">
        <f>('[1]Qc, Summer, S1'!O7*(Main!$B$4))</f>
        <v>113.13878781118902</v>
      </c>
      <c r="P7" s="2">
        <f>('[1]Qc, Summer, S1'!P7*(Main!$B$4))</f>
        <v>113.73103514936484</v>
      </c>
      <c r="Q7" s="2">
        <f>('[1]Qc, Summer, S1'!Q7*(Main!$B$4))</f>
        <v>115.08697634215093</v>
      </c>
      <c r="R7" s="2">
        <f>('[1]Qc, Summer, S1'!R7*(Main!$B$4))</f>
        <v>115.39550249229418</v>
      </c>
      <c r="S7" s="2">
        <f>('[1]Qc, Summer, S1'!S7*(Main!$B$4))</f>
        <v>115.14841927007973</v>
      </c>
      <c r="T7" s="2">
        <f>('[1]Qc, Summer, S1'!T7*(Main!$B$4))</f>
        <v>115.35558903408064</v>
      </c>
      <c r="U7" s="2">
        <f>('[1]Qc, Summer, S1'!U7*(Main!$B$4))</f>
        <v>115.88782830426574</v>
      </c>
      <c r="V7" s="2">
        <f>('[1]Qc, Summer, S1'!V7*(Main!$B$4))</f>
        <v>115.82270858098813</v>
      </c>
      <c r="W7" s="2">
        <f>('[1]Qc, Summer, S1'!W7*(Main!$B$4))</f>
        <v>115.40449720119921</v>
      </c>
      <c r="X7" s="2">
        <f>('[1]Qc, Summer, S1'!X7*(Main!$B$4))</f>
        <v>116.32090381744335</v>
      </c>
      <c r="Y7" s="2">
        <f>('[1]Qc, Summer, S1'!Y7*(Main!$B$4))</f>
        <v>117.2706930921515</v>
      </c>
    </row>
    <row r="8" spans="1:25" x14ac:dyDescent="0.3">
      <c r="A8">
        <v>9</v>
      </c>
      <c r="B8" s="2">
        <f>('[1]Qc, Summer, S1'!B8*(Main!$B$4))</f>
        <v>31.900404128187581</v>
      </c>
      <c r="C8" s="2">
        <f>('[1]Qc, Summer, S1'!C8*(Main!$B$4))</f>
        <v>28.624294303821653</v>
      </c>
      <c r="D8" s="2">
        <f>('[1]Qc, Summer, S1'!D8*(Main!$B$4))</f>
        <v>24.630686029958447</v>
      </c>
      <c r="E8" s="2">
        <f>('[1]Qc, Summer, S1'!E8*(Main!$B$4))</f>
        <v>25.338433106256463</v>
      </c>
      <c r="F8" s="2">
        <f>('[1]Qc, Summer, S1'!F8*(Main!$B$4))</f>
        <v>23.933653237668985</v>
      </c>
      <c r="G8" s="2">
        <f>('[1]Qc, Summer, S1'!G8*(Main!$B$4))</f>
        <v>27.058288984305509</v>
      </c>
      <c r="H8" s="2">
        <f>('[1]Qc, Summer, S1'!H8*(Main!$B$4))</f>
        <v>29.201632668960205</v>
      </c>
      <c r="I8" s="2">
        <f>('[1]Qc, Summer, S1'!I8*(Main!$B$4))</f>
        <v>23.681494240114493</v>
      </c>
      <c r="J8" s="2">
        <f>('[1]Qc, Summer, S1'!J8*(Main!$B$4))</f>
        <v>16.736753732520196</v>
      </c>
      <c r="K8" s="2">
        <f>('[1]Qc, Summer, S1'!K8*(Main!$B$4))</f>
        <v>12.442274461201901</v>
      </c>
      <c r="L8" s="2">
        <f>('[1]Qc, Summer, S1'!L8*(Main!$B$4))</f>
        <v>16.000610102616797</v>
      </c>
      <c r="M8" s="2">
        <f>('[1]Qc, Summer, S1'!M8*(Main!$B$4))</f>
        <v>17.937713316832376</v>
      </c>
      <c r="N8" s="2">
        <f>('[1]Qc, Summer, S1'!N8*(Main!$B$4))</f>
        <v>17.075628055598582</v>
      </c>
      <c r="O8" s="2">
        <f>('[1]Qc, Summer, S1'!O8*(Main!$B$4))</f>
        <v>16.886640520778119</v>
      </c>
      <c r="P8" s="2">
        <f>('[1]Qc, Summer, S1'!P8*(Main!$B$4))</f>
        <v>20.983353891814509</v>
      </c>
      <c r="Q8" s="2">
        <f>('[1]Qc, Summer, S1'!Q8*(Main!$B$4))</f>
        <v>23.101295144187162</v>
      </c>
      <c r="R8" s="2">
        <f>('[1]Qc, Summer, S1'!R8*(Main!$B$4))</f>
        <v>24.817949508355262</v>
      </c>
      <c r="S8" s="2">
        <f>('[1]Qc, Summer, S1'!S8*(Main!$B$4))</f>
        <v>30.509062522138112</v>
      </c>
      <c r="T8" s="2">
        <f>('[1]Qc, Summer, S1'!T8*(Main!$B$4))</f>
        <v>29.729796071218203</v>
      </c>
      <c r="U8" s="2">
        <f>('[1]Qc, Summer, S1'!U8*(Main!$B$4))</f>
        <v>28.354578575344291</v>
      </c>
      <c r="V8" s="2">
        <f>('[1]Qc, Summer, S1'!V8*(Main!$B$4))</f>
        <v>30.767978762752811</v>
      </c>
      <c r="W8" s="2">
        <f>('[1]Qc, Summer, S1'!W8*(Main!$B$4))</f>
        <v>28.095034582588372</v>
      </c>
      <c r="X8" s="2">
        <f>('[1]Qc, Summer, S1'!X8*(Main!$B$4))</f>
        <v>30.379290525760155</v>
      </c>
      <c r="Y8" s="2">
        <f>('[1]Qc, Summer, S1'!Y8*(Main!$B$4))</f>
        <v>31.198576928691587</v>
      </c>
    </row>
    <row r="9" spans="1:25" x14ac:dyDescent="0.3">
      <c r="A9">
        <v>10</v>
      </c>
      <c r="B9" s="2">
        <f>('[1]Qc, Summer, S1'!B9*(Main!$B$4))</f>
        <v>-10.60231163946322</v>
      </c>
      <c r="C9" s="2">
        <f>('[1]Qc, Summer, S1'!C9*(Main!$B$4))</f>
        <v>-13.599194819506362</v>
      </c>
      <c r="D9" s="2">
        <f>('[1]Qc, Summer, S1'!D9*(Main!$B$4))</f>
        <v>-13.720501208367388</v>
      </c>
      <c r="E9" s="2">
        <f>('[1]Qc, Summer, S1'!E9*(Main!$B$4))</f>
        <v>-13.803898999366497</v>
      </c>
      <c r="F9" s="2">
        <f>('[1]Qc, Summer, S1'!F9*(Main!$B$4))</f>
        <v>-13.652265733391367</v>
      </c>
      <c r="G9" s="2">
        <f>('[1]Qc, Summer, S1'!G9*(Main!$B$4))</f>
        <v>-13.594140904192896</v>
      </c>
      <c r="H9" s="2">
        <f>('[1]Qc, Summer, S1'!H9*(Main!$B$4))</f>
        <v>-11.262522340978867</v>
      </c>
      <c r="I9" s="2">
        <f>('[1]Qc, Summer, S1'!I9*(Main!$B$4))</f>
        <v>-6.6803695952868889</v>
      </c>
      <c r="J9" s="2">
        <f>('[1]Qc, Summer, S1'!J9*(Main!$B$4))</f>
        <v>-4.4441087935986392</v>
      </c>
      <c r="K9" s="2">
        <f>('[1]Qc, Summer, S1'!K9*(Main!$B$4))</f>
        <v>-4.3570448536919644</v>
      </c>
      <c r="L9" s="2">
        <f>('[1]Qc, Summer, S1'!L9*(Main!$B$4))</f>
        <v>-4.323660514365562</v>
      </c>
      <c r="M9" s="2">
        <f>('[1]Qc, Summer, S1'!M9*(Main!$B$4))</f>
        <v>-2.0750067614063687</v>
      </c>
      <c r="N9" s="2">
        <f>('[1]Qc, Summer, S1'!N9*(Main!$B$4))</f>
        <v>-1.4898397856351646</v>
      </c>
      <c r="O9" s="2">
        <f>('[1]Qc, Summer, S1'!O9*(Main!$B$4))</f>
        <v>-1.8187587223128567</v>
      </c>
      <c r="P9" s="2">
        <f>('[1]Qc, Summer, S1'!P9*(Main!$B$4))</f>
        <v>-0.37786606336507894</v>
      </c>
      <c r="Q9" s="2">
        <f>('[1]Qc, Summer, S1'!Q9*(Main!$B$4))</f>
        <v>-2.8714866329862696</v>
      </c>
      <c r="R9" s="2">
        <f>('[1]Qc, Summer, S1'!R9*(Main!$B$4))</f>
        <v>-5.0765092098491769</v>
      </c>
      <c r="S9" s="2">
        <f>('[1]Qc, Summer, S1'!S9*(Main!$B$4))</f>
        <v>-4.9653120650675309</v>
      </c>
      <c r="T9" s="2">
        <f>('[1]Qc, Summer, S1'!T9*(Main!$B$4))</f>
        <v>-5.915397826854857</v>
      </c>
      <c r="U9" s="2">
        <f>('[1]Qc, Summer, S1'!U9*(Main!$B$4))</f>
        <v>-5.3868291927746155</v>
      </c>
      <c r="V9" s="2">
        <f>('[1]Qc, Summer, S1'!V9*(Main!$B$4))</f>
        <v>-5.4778087015829682</v>
      </c>
      <c r="W9" s="2">
        <f>('[1]Qc, Summer, S1'!W9*(Main!$B$4))</f>
        <v>-4.4333034227176649</v>
      </c>
      <c r="X9" s="2">
        <f>('[1]Qc, Summer, S1'!X9*(Main!$B$4))</f>
        <v>-6.5805467022043382</v>
      </c>
      <c r="Y9" s="2">
        <f>('[1]Qc, Summer, S1'!Y9*(Main!$B$4))</f>
        <v>-8.8208867394215691</v>
      </c>
    </row>
    <row r="10" spans="1:25" x14ac:dyDescent="0.3">
      <c r="A10">
        <v>12</v>
      </c>
      <c r="B10" s="2">
        <f>('[1]Qc, Summer, S1'!B10*(Main!$B$4))</f>
        <v>-37.695408433133643</v>
      </c>
      <c r="C10" s="2">
        <f>('[1]Qc, Summer, S1'!C10*(Main!$B$4))</f>
        <v>-52.166606648015183</v>
      </c>
      <c r="D10" s="2">
        <f>('[1]Qc, Summer, S1'!D10*(Main!$B$4))</f>
        <v>-54.78112263858538</v>
      </c>
      <c r="E10" s="2">
        <f>('[1]Qc, Summer, S1'!E10*(Main!$B$4))</f>
        <v>-53.268874509667235</v>
      </c>
      <c r="F10" s="2">
        <f>('[1]Qc, Summer, S1'!F10*(Main!$B$4))</f>
        <v>-55.299151613214079</v>
      </c>
      <c r="G10" s="2">
        <f>('[1]Qc, Summer, S1'!G10*(Main!$B$4))</f>
        <v>-57.651450737179935</v>
      </c>
      <c r="H10" s="2">
        <f>('[1]Qc, Summer, S1'!H10*(Main!$B$4))</f>
        <v>-49.85022637462815</v>
      </c>
      <c r="I10" s="2">
        <f>('[1]Qc, Summer, S1'!I10*(Main!$B$4))</f>
        <v>-20.734118322390795</v>
      </c>
      <c r="J10" s="2">
        <f>('[1]Qc, Summer, S1'!J10*(Main!$B$4))</f>
        <v>-0.85536156195681445</v>
      </c>
      <c r="K10" s="2">
        <f>('[1]Qc, Summer, S1'!K10*(Main!$B$4))</f>
        <v>8.2762030283317447</v>
      </c>
      <c r="L10" s="2">
        <f>('[1]Qc, Summer, S1'!L10*(Main!$B$4))</f>
        <v>7.5640492745230317</v>
      </c>
      <c r="M10" s="2">
        <f>('[1]Qc, Summer, S1'!M10*(Main!$B$4))</f>
        <v>8.4672516266048294</v>
      </c>
      <c r="N10" s="2">
        <f>('[1]Qc, Summer, S1'!N10*(Main!$B$4))</f>
        <v>12.458551941253434</v>
      </c>
      <c r="O10" s="2">
        <f>('[1]Qc, Summer, S1'!O10*(Main!$B$4))</f>
        <v>10.971616888562982</v>
      </c>
      <c r="P10" s="2">
        <f>('[1]Qc, Summer, S1'!P10*(Main!$B$4))</f>
        <v>3.1049109118889104</v>
      </c>
      <c r="Q10" s="2">
        <f>('[1]Qc, Summer, S1'!Q10*(Main!$B$4))</f>
        <v>1.7242972071840796</v>
      </c>
      <c r="R10" s="2">
        <f>('[1]Qc, Summer, S1'!R10*(Main!$B$4))</f>
        <v>1.1067485000457971</v>
      </c>
      <c r="S10" s="2">
        <f>('[1]Qc, Summer, S1'!S10*(Main!$B$4))</f>
        <v>-3.3704748544681191</v>
      </c>
      <c r="T10" s="2">
        <f>('[1]Qc, Summer, S1'!T10*(Main!$B$4))</f>
        <v>-4.8972800714116671</v>
      </c>
      <c r="U10" s="2">
        <f>('[1]Qc, Summer, S1'!U10*(Main!$B$4))</f>
        <v>-3.5659109648945435</v>
      </c>
      <c r="V10" s="2">
        <f>('[1]Qc, Summer, S1'!V10*(Main!$B$4))</f>
        <v>-10.499926448004798</v>
      </c>
      <c r="W10" s="2">
        <f>('[1]Qc, Summer, S1'!W10*(Main!$B$4))</f>
        <v>-3.8957940260111799</v>
      </c>
      <c r="X10" s="2">
        <f>('[1]Qc, Summer, S1'!X10*(Main!$B$4))</f>
        <v>-12.263406088136543</v>
      </c>
      <c r="Y10" s="2">
        <f>('[1]Qc, Summer, S1'!Y10*(Main!$B$4))</f>
        <v>-18.32070679209982</v>
      </c>
    </row>
    <row r="11" spans="1:25" x14ac:dyDescent="0.3">
      <c r="A11">
        <v>15</v>
      </c>
      <c r="B11" s="2">
        <f>('[1]Qc, Summer, S1'!B11*(Main!$B$4))</f>
        <v>-5.0461035819819644</v>
      </c>
      <c r="C11" s="2">
        <f>('[1]Qc, Summer, S1'!C11*(Main!$B$4))</f>
        <v>-5.0461035819819644</v>
      </c>
      <c r="D11" s="2">
        <f>('[1]Qc, Summer, S1'!D11*(Main!$B$4))</f>
        <v>-5.0461035819819644</v>
      </c>
      <c r="E11" s="2">
        <f>('[1]Qc, Summer, S1'!E11*(Main!$B$4))</f>
        <v>-5.0461035819819644</v>
      </c>
      <c r="F11" s="2">
        <f>('[1]Qc, Summer, S1'!F11*(Main!$B$4))</f>
        <v>-5.0461035819819644</v>
      </c>
      <c r="G11" s="2">
        <f>('[1]Qc, Summer, S1'!G11*(Main!$B$4))</f>
        <v>-5.0461035819819644</v>
      </c>
      <c r="H11" s="2">
        <f>('[1]Qc, Summer, S1'!H11*(Main!$B$4))</f>
        <v>-5.0461035819819644</v>
      </c>
      <c r="I11" s="2">
        <f>('[1]Qc, Summer, S1'!I11*(Main!$B$4))</f>
        <v>-4.7779235916323115</v>
      </c>
      <c r="J11" s="2">
        <f>('[1]Qc, Summer, S1'!J11*(Main!$B$4))</f>
        <v>-4.4891221322467221</v>
      </c>
      <c r="K11" s="2">
        <f>('[1]Qc, Summer, S1'!K11*(Main!$B$4))</f>
        <v>-4.4226527558237088</v>
      </c>
      <c r="L11" s="2">
        <f>('[1]Qc, Summer, S1'!L11*(Main!$B$4))</f>
        <v>-4.3263721508985649</v>
      </c>
      <c r="M11" s="2">
        <f>('[1]Qc, Summer, S1'!M11*(Main!$B$4))</f>
        <v>-4.392843766512363</v>
      </c>
      <c r="N11" s="2">
        <f>('[1]Qc, Summer, S1'!N11*(Main!$B$4))</f>
        <v>-4.392843766512363</v>
      </c>
      <c r="O11" s="2">
        <f>('[1]Qc, Summer, S1'!O11*(Main!$B$4))</f>
        <v>-4.392843766512363</v>
      </c>
      <c r="P11" s="2">
        <f>('[1]Qc, Summer, S1'!P11*(Main!$B$4))</f>
        <v>-4.392843766512363</v>
      </c>
      <c r="Q11" s="2">
        <f>('[1]Qc, Summer, S1'!Q11*(Main!$B$4))</f>
        <v>-4.392843766512363</v>
      </c>
      <c r="R11" s="2">
        <f>('[1]Qc, Summer, S1'!R11*(Main!$B$4))</f>
        <v>-4.4667653902632125</v>
      </c>
      <c r="S11" s="2">
        <f>('[1]Qc, Summer, S1'!S11*(Main!$B$4))</f>
        <v>-4.6885302615157602</v>
      </c>
      <c r="T11" s="2">
        <f>('[1]Qc, Summer, S1'!T11*(Main!$B$4))</f>
        <v>-4.6885302615157602</v>
      </c>
      <c r="U11" s="2">
        <f>('[1]Qc, Summer, S1'!U11*(Main!$B$4))</f>
        <v>-4.6885302615157602</v>
      </c>
      <c r="V11" s="2">
        <f>('[1]Qc, Summer, S1'!V11*(Main!$B$4))</f>
        <v>-4.6885302615157602</v>
      </c>
      <c r="W11" s="2">
        <f>('[1]Qc, Summer, S1'!W11*(Main!$B$4))</f>
        <v>-4.8237647726313178</v>
      </c>
      <c r="X11" s="2">
        <f>('[1]Qc, Summer, S1'!X11*(Main!$B$4))</f>
        <v>-4.9589992837468753</v>
      </c>
      <c r="Y11" s="2">
        <f>('[1]Qc, Summer, S1'!Y11*(Main!$B$4))</f>
        <v>-4.9589992837468753</v>
      </c>
    </row>
    <row r="12" spans="1:25" x14ac:dyDescent="0.3">
      <c r="A12">
        <v>16</v>
      </c>
      <c r="B12" s="2">
        <f>('[1]Qc, Summer, S1'!B12*(Main!$B$4))</f>
        <v>-1.9324040166960001</v>
      </c>
      <c r="C12" s="2">
        <f>('[1]Qc, Summer, S1'!C12*(Main!$B$4))</f>
        <v>-2.1181216776679999</v>
      </c>
      <c r="D12" s="2">
        <f>('[1]Qc, Summer, S1'!D12*(Main!$B$4))</f>
        <v>-2.2203839340260001</v>
      </c>
      <c r="E12" s="2">
        <f>('[1]Qc, Summer, S1'!E12*(Main!$B$4))</f>
        <v>-1.1942350857440001</v>
      </c>
      <c r="F12" s="2">
        <f>('[1]Qc, Summer, S1'!F12*(Main!$B$4))</f>
        <v>-1.8019314827220001</v>
      </c>
      <c r="G12" s="2">
        <f>('[1]Qc, Summer, S1'!G12*(Main!$B$4))</f>
        <v>-1.9347548731640001</v>
      </c>
      <c r="H12" s="2">
        <f>('[1]Qc, Summer, S1'!H12*(Main!$B$4))</f>
        <v>0.59829297110599999</v>
      </c>
      <c r="I12" s="2">
        <f>('[1]Qc, Summer, S1'!I12*(Main!$B$4))</f>
        <v>3.1818842294380003</v>
      </c>
      <c r="J12" s="2">
        <f>('[1]Qc, Summer, S1'!J12*(Main!$B$4))</f>
        <v>3.9894034261959996</v>
      </c>
      <c r="K12" s="2">
        <f>('[1]Qc, Summer, S1'!K12*(Main!$B$4))</f>
        <v>4.7745894865079999</v>
      </c>
      <c r="L12" s="2">
        <f>('[1]Qc, Summer, S1'!L12*(Main!$B$4))</f>
        <v>5.3423213235300011</v>
      </c>
      <c r="M12" s="2">
        <f>('[1]Qc, Summer, S1'!M12*(Main!$B$4))</f>
        <v>5.2647430600860003</v>
      </c>
      <c r="N12" s="2">
        <f>('[1]Qc, Summer, S1'!N12*(Main!$B$4))</f>
        <v>5.4434081516539994</v>
      </c>
      <c r="O12" s="2">
        <f>('[1]Qc, Summer, S1'!O12*(Main!$B$4))</f>
        <v>4.9920437097979997</v>
      </c>
      <c r="P12" s="2">
        <f>('[1]Qc, Summer, S1'!P12*(Main!$B$4))</f>
        <v>3.7719492029059993</v>
      </c>
      <c r="Q12" s="2">
        <f>('[1]Qc, Summer, S1'!Q12*(Main!$B$4))</f>
        <v>3.0631659778039997</v>
      </c>
      <c r="R12" s="2">
        <f>('[1]Qc, Summer, S1'!R12*(Main!$B$4))</f>
        <v>2.4190313055719996</v>
      </c>
      <c r="S12" s="2">
        <f>('[1]Qc, Summer, S1'!S12*(Main!$B$4))</f>
        <v>2.4460661549540004</v>
      </c>
      <c r="T12" s="2">
        <f>('[1]Qc, Summer, S1'!T12*(Main!$B$4))</f>
        <v>1.8924394567399998</v>
      </c>
      <c r="U12" s="2">
        <f>('[1]Qc, Summer, S1'!U12*(Main!$B$4))</f>
        <v>1.8971411696759999</v>
      </c>
      <c r="V12" s="2">
        <f>('[1]Qc, Summer, S1'!V12*(Main!$B$4))</f>
        <v>1.1813053751699998</v>
      </c>
      <c r="W12" s="2">
        <f>('[1]Qc, Summer, S1'!W12*(Main!$B$4))</f>
        <v>1.4304961607780002</v>
      </c>
      <c r="X12" s="2">
        <f>('[1]Qc, Summer, S1'!X12*(Main!$B$4))</f>
        <v>0.96385115187999948</v>
      </c>
      <c r="Y12" s="2">
        <f>('[1]Qc, Summer, S1'!Y12*(Main!$B$4))</f>
        <v>-0.59829297110599999</v>
      </c>
    </row>
    <row r="13" spans="1:25" x14ac:dyDescent="0.3">
      <c r="A13">
        <v>17</v>
      </c>
      <c r="B13" s="2">
        <f>('[1]Qc, Summer, S1'!B13*(Main!$B$4))</f>
        <v>-1.0828105925719049</v>
      </c>
      <c r="C13" s="2">
        <f>('[1]Qc, Summer, S1'!C13*(Main!$B$4))</f>
        <v>-1.0694624324851716</v>
      </c>
      <c r="D13" s="2">
        <f>('[1]Qc, Summer, S1'!D13*(Main!$B$4))</f>
        <v>-1.3435518735884058</v>
      </c>
      <c r="E13" s="2">
        <f>('[1]Qc, Summer, S1'!E13*(Main!$B$4))</f>
        <v>-1.2309425546335799</v>
      </c>
      <c r="F13" s="2">
        <f>('[1]Qc, Summer, S1'!F13*(Main!$B$4))</f>
        <v>-1.0908377536032732</v>
      </c>
      <c r="G13" s="2">
        <f>('[1]Qc, Summer, S1'!G13*(Main!$B$4))</f>
        <v>-1.45374763873323</v>
      </c>
      <c r="H13" s="2">
        <f>('[1]Qc, Summer, S1'!H13*(Main!$B$4))</f>
        <v>-1.1046508366965417</v>
      </c>
      <c r="I13" s="2">
        <f>('[1]Qc, Summer, S1'!I13*(Main!$B$4))</f>
        <v>-0.72999935209722977</v>
      </c>
      <c r="J13" s="2">
        <f>('[1]Qc, Summer, S1'!J13*(Main!$B$4))</f>
        <v>-0.49517347493694364</v>
      </c>
      <c r="K13" s="2">
        <f>('[1]Qc, Summer, S1'!K13*(Main!$B$4))</f>
        <v>-0.24720115292916112</v>
      </c>
      <c r="L13" s="2">
        <f>('[1]Qc, Summer, S1'!L13*(Main!$B$4))</f>
        <v>-0.31910643827169494</v>
      </c>
      <c r="M13" s="2">
        <f>('[1]Qc, Summer, S1'!M13*(Main!$B$4))</f>
        <v>-0.21950773461621589</v>
      </c>
      <c r="N13" s="2">
        <f>('[1]Qc, Summer, S1'!N13*(Main!$B$4))</f>
        <v>-9.2397997969719148E-2</v>
      </c>
      <c r="O13" s="2">
        <f>('[1]Qc, Summer, S1'!O13*(Main!$B$4))</f>
        <v>-0.13809992010870245</v>
      </c>
      <c r="P13" s="2">
        <f>('[1]Qc, Summer, S1'!P13*(Main!$B$4))</f>
        <v>-0.26774942511039673</v>
      </c>
      <c r="Q13" s="2">
        <f>('[1]Qc, Summer, S1'!Q13*(Main!$B$4))</f>
        <v>-0.21357237154721506</v>
      </c>
      <c r="R13" s="2">
        <f>('[1]Qc, Summer, S1'!R13*(Main!$B$4))</f>
        <v>-0.48919688666120598</v>
      </c>
      <c r="S13" s="2">
        <f>('[1]Qc, Summer, S1'!S13*(Main!$B$4))</f>
        <v>-0.4385767230126672</v>
      </c>
      <c r="T13" s="2">
        <f>('[1]Qc, Summer, S1'!T13*(Main!$B$4))</f>
        <v>-0.6371368689679926</v>
      </c>
      <c r="U13" s="2">
        <f>('[1]Qc, Summer, S1'!U13*(Main!$B$4))</f>
        <v>-0.6409418947214035</v>
      </c>
      <c r="V13" s="2">
        <f>('[1]Qc, Summer, S1'!V13*(Main!$B$4))</f>
        <v>-0.63618312649892506</v>
      </c>
      <c r="W13" s="2">
        <f>('[1]Qc, Summer, S1'!W13*(Main!$B$4))</f>
        <v>-0.54861351736598407</v>
      </c>
      <c r="X13" s="2">
        <f>('[1]Qc, Summer, S1'!X13*(Main!$B$4))</f>
        <v>-0.72276242265186819</v>
      </c>
      <c r="Y13" s="2">
        <f>('[1]Qc, Summer, S1'!Y13*(Main!$B$4))</f>
        <v>-0.80217403089814376</v>
      </c>
    </row>
    <row r="14" spans="1:25" x14ac:dyDescent="0.3">
      <c r="A14">
        <v>18</v>
      </c>
      <c r="B14" s="2">
        <f>('[1]Qc, Summer, S1'!B14*(Main!$B$4))</f>
        <v>-1.8113349085939998</v>
      </c>
      <c r="C14" s="2">
        <f>('[1]Qc, Summer, S1'!C14*(Main!$B$4))</f>
        <v>-1.593880685304</v>
      </c>
      <c r="D14" s="2">
        <f>('[1]Qc, Summer, S1'!D14*(Main!$B$4))</f>
        <v>-1.65147666877</v>
      </c>
      <c r="E14" s="2">
        <f>('[1]Qc, Summer, S1'!E14*(Main!$B$4))</f>
        <v>-1.8418960426779998</v>
      </c>
      <c r="F14" s="2">
        <f>('[1]Qc, Summer, S1'!F14*(Main!$B$4))</f>
        <v>-1.7925280568499999</v>
      </c>
      <c r="G14" s="2">
        <f>('[1]Qc, Summer, S1'!G14*(Main!$B$4))</f>
        <v>-1.44577672782</v>
      </c>
      <c r="H14" s="2">
        <f>('[1]Qc, Summer, S1'!H14*(Main!$B$4))</f>
        <v>-1.3999350266940001</v>
      </c>
      <c r="I14" s="2">
        <f>('[1]Qc, Summer, S1'!I14*(Main!$B$4))</f>
        <v>-1.4575310101599999</v>
      </c>
      <c r="J14" s="2">
        <f>('[1]Qc, Summer, S1'!J14*(Main!$B$4))</f>
        <v>-1.4199173066719999</v>
      </c>
      <c r="K14" s="2">
        <f>('[1]Qc, Summer, S1'!K14*(Main!$B$4))</f>
        <v>-1.167200236362</v>
      </c>
      <c r="L14" s="2">
        <f>('[1]Qc, Summer, S1'!L14*(Main!$B$4))</f>
        <v>-1.0590608388339999</v>
      </c>
      <c r="M14" s="2">
        <f>('[1]Qc, Summer, S1'!M14*(Main!$B$4))</f>
        <v>-1.0002894271339999</v>
      </c>
      <c r="N14" s="2">
        <f>('[1]Qc, Summer, S1'!N14*(Main!$B$4))</f>
        <v>-0.81574719439599996</v>
      </c>
      <c r="O14" s="2">
        <f>('[1]Qc, Summer, S1'!O14*(Main!$B$4))</f>
        <v>-1.0226225635799999</v>
      </c>
      <c r="P14" s="2">
        <f>('[1]Qc, Summer, S1'!P14*(Main!$B$4))</f>
        <v>-1.5068989959879999</v>
      </c>
      <c r="Q14" s="2">
        <f>('[1]Qc, Summer, S1'!Q14*(Main!$B$4))</f>
        <v>-1.08727111645</v>
      </c>
      <c r="R14" s="2">
        <f>('[1]Qc, Summer, S1'!R14*(Main!$B$4))</f>
        <v>-1.0684642647060001</v>
      </c>
      <c r="S14" s="2">
        <f>('[1]Qc, Summer, S1'!S14*(Main!$B$4))</f>
        <v>-1.7196515063419999</v>
      </c>
      <c r="T14" s="2">
        <f>('[1]Qc, Summer, S1'!T14*(Main!$B$4))</f>
        <v>-1.7231777910439998</v>
      </c>
      <c r="U14" s="2">
        <f>('[1]Qc, Summer, S1'!U14*(Main!$B$4))</f>
        <v>-1.3670230361419999</v>
      </c>
      <c r="V14" s="2">
        <f>('[1]Qc, Summer, S1'!V14*(Main!$B$4))</f>
        <v>-1.5868281158999999</v>
      </c>
      <c r="W14" s="2">
        <f>('[1]Qc, Summer, S1'!W14*(Main!$B$4))</f>
        <v>-1.3552687538020001</v>
      </c>
      <c r="X14" s="2">
        <f>('[1]Qc, Summer, S1'!X14*(Main!$B$4))</f>
        <v>-1.5950561135379999</v>
      </c>
      <c r="Y14" s="2">
        <f>('[1]Qc, Summer, S1'!Y14*(Main!$B$4))</f>
        <v>-1.7831246309779998</v>
      </c>
    </row>
    <row r="15" spans="1:25" x14ac:dyDescent="0.3">
      <c r="A15">
        <v>20</v>
      </c>
      <c r="B15" s="2">
        <f>('[1]Qc, Summer, S1'!B15*(Main!$B$4))</f>
        <v>-0.19309703468789902</v>
      </c>
      <c r="C15" s="2">
        <f>('[1]Qc, Summer, S1'!C15*(Main!$B$4))</f>
        <v>-0.19309703468789902</v>
      </c>
      <c r="D15" s="2">
        <f>('[1]Qc, Summer, S1'!D15*(Main!$B$4))</f>
        <v>-0.19309703468789902</v>
      </c>
      <c r="E15" s="2">
        <f>('[1]Qc, Summer, S1'!E15*(Main!$B$4))</f>
        <v>-0.19309703468789902</v>
      </c>
      <c r="F15" s="2">
        <f>('[1]Qc, Summer, S1'!F15*(Main!$B$4))</f>
        <v>-0.19309703468789902</v>
      </c>
      <c r="G15" s="2">
        <f>('[1]Qc, Summer, S1'!G15*(Main!$B$4))</f>
        <v>-0.19309703468789902</v>
      </c>
      <c r="H15" s="2">
        <f>('[1]Qc, Summer, S1'!H15*(Main!$B$4))</f>
        <v>-0.86067506765718838</v>
      </c>
      <c r="I15" s="2">
        <f>('[1]Qc, Summer, S1'!I15*(Main!$B$4))</f>
        <v>-1.0832010786469515</v>
      </c>
      <c r="J15" s="2">
        <f>('[1]Qc, Summer, S1'!J15*(Main!$B$4))</f>
        <v>-1.0832010786469515</v>
      </c>
      <c r="K15" s="2">
        <f>('[1]Qc, Summer, S1'!K15*(Main!$B$4))</f>
        <v>-0.41562304567766212</v>
      </c>
      <c r="L15" s="2">
        <f>('[1]Qc, Summer, S1'!L15*(Main!$B$4))</f>
        <v>-0.19309703468789902</v>
      </c>
      <c r="M15" s="2">
        <f>('[1]Qc, Summer, S1'!M15*(Main!$B$4))</f>
        <v>-0.86067506765718838</v>
      </c>
      <c r="N15" s="2">
        <f>('[1]Qc, Summer, S1'!N15*(Main!$B$4))</f>
        <v>-0.14149627591228667</v>
      </c>
      <c r="O15" s="2">
        <f>('[1]Qc, Summer, S1'!O15*(Main!$B$4))</f>
        <v>-0.14149627591228667</v>
      </c>
      <c r="P15" s="2">
        <f>('[1]Qc, Summer, S1'!P15*(Main!$B$4))</f>
        <v>-0.14149627591228667</v>
      </c>
      <c r="Q15" s="2">
        <f>('[1]Qc, Summer, S1'!Q15*(Main!$B$4))</f>
        <v>-0.14149627591228667</v>
      </c>
      <c r="R15" s="2">
        <f>('[1]Qc, Summer, S1'!R15*(Main!$B$4))</f>
        <v>-0.14149627591228667</v>
      </c>
      <c r="S15" s="2">
        <f>('[1]Qc, Summer, S1'!S15*(Main!$B$4))</f>
        <v>-0.14149627591228667</v>
      </c>
      <c r="T15" s="2">
        <f>('[1]Qc, Summer, S1'!T15*(Main!$B$4))</f>
        <v>-0.14149627591228667</v>
      </c>
      <c r="U15" s="2">
        <f>('[1]Qc, Summer, S1'!U15*(Main!$B$4))</f>
        <v>-0.14149627591228667</v>
      </c>
      <c r="V15" s="2">
        <f>('[1]Qc, Summer, S1'!V15*(Main!$B$4))</f>
        <v>-0.14149627591228667</v>
      </c>
      <c r="W15" s="2">
        <f>('[1]Qc, Summer, S1'!W15*(Main!$B$4))</f>
        <v>-0.14149627591228667</v>
      </c>
      <c r="X15" s="2">
        <f>('[1]Qc, Summer, S1'!X15*(Main!$B$4))</f>
        <v>-0.14149627591228667</v>
      </c>
      <c r="Y15" s="2">
        <f>('[1]Qc, Summer, S1'!Y15*(Main!$B$4))</f>
        <v>-0.14149627591228667</v>
      </c>
    </row>
    <row r="16" spans="1:25" x14ac:dyDescent="0.3">
      <c r="A16">
        <v>21</v>
      </c>
      <c r="B16" s="2">
        <f>('[1]Qc, Summer, S1'!B16*(Main!$B$4))</f>
        <v>-1.3154044696286424</v>
      </c>
      <c r="C16" s="2">
        <f>('[1]Qc, Summer, S1'!C16*(Main!$B$4))</f>
        <v>-1.3154044696286424</v>
      </c>
      <c r="D16" s="2">
        <f>('[1]Qc, Summer, S1'!D16*(Main!$B$4))</f>
        <v>-1.3154044696286424</v>
      </c>
      <c r="E16" s="2">
        <f>('[1]Qc, Summer, S1'!E16*(Main!$B$4))</f>
        <v>-1.3154044696286424</v>
      </c>
      <c r="F16" s="2">
        <f>('[1]Qc, Summer, S1'!F16*(Main!$B$4))</f>
        <v>-1.3154044696286424</v>
      </c>
      <c r="G16" s="2">
        <f>('[1]Qc, Summer, S1'!G16*(Main!$B$4))</f>
        <v>-1.3154044696286424</v>
      </c>
      <c r="H16" s="2">
        <f>('[1]Qc, Summer, S1'!H16*(Main!$B$4))</f>
        <v>-1.3154044696286424</v>
      </c>
      <c r="I16" s="2">
        <f>('[1]Qc, Summer, S1'!I16*(Main!$B$4))</f>
        <v>-0.42529930901276775</v>
      </c>
      <c r="J16" s="2">
        <f>('[1]Qc, Summer, S1'!J16*(Main!$B$4))</f>
        <v>0.46480361828946259</v>
      </c>
      <c r="K16" s="2">
        <f>('[1]Qc, Summer, S1'!K16*(Main!$B$4))</f>
        <v>0.46480361828946259</v>
      </c>
      <c r="L16" s="2">
        <f>('[1]Qc, Summer, S1'!L16*(Main!$B$4))</f>
        <v>0.46480361828946259</v>
      </c>
      <c r="M16" s="2">
        <f>('[1]Qc, Summer, S1'!M16*(Main!$B$4))</f>
        <v>0.46480361828946259</v>
      </c>
      <c r="N16" s="2">
        <f>('[1]Qc, Summer, S1'!N16*(Main!$B$4))</f>
        <v>0.46480361828946259</v>
      </c>
      <c r="O16" s="2">
        <f>('[1]Qc, Summer, S1'!O16*(Main!$B$4))</f>
        <v>0.46480361828946259</v>
      </c>
      <c r="P16" s="2">
        <f>('[1]Qc, Summer, S1'!P16*(Main!$B$4))</f>
        <v>0.46480361828946259</v>
      </c>
      <c r="Q16" s="2">
        <f>('[1]Qc, Summer, S1'!Q16*(Main!$B$4))</f>
        <v>0.46480361828946259</v>
      </c>
      <c r="R16" s="2">
        <f>('[1]Qc, Summer, S1'!R16*(Main!$B$4))</f>
        <v>0.46480361828946259</v>
      </c>
      <c r="S16" s="2">
        <f>('[1]Qc, Summer, S1'!S16*(Main!$B$4))</f>
        <v>0.46480361828946259</v>
      </c>
      <c r="T16" s="2">
        <f>('[1]Qc, Summer, S1'!T16*(Main!$B$4))</f>
        <v>-0.20277273969459339</v>
      </c>
      <c r="U16" s="2">
        <f>('[1]Qc, Summer, S1'!U16*(Main!$B$4))</f>
        <v>-0.42529819235594535</v>
      </c>
      <c r="V16" s="2">
        <f>('[1]Qc, Summer, S1'!V16*(Main!$B$4))</f>
        <v>-0.42529819235594535</v>
      </c>
      <c r="W16" s="2">
        <f>('[1]Qc, Summer, S1'!W16*(Main!$B$4))</f>
        <v>-0.42529819235594535</v>
      </c>
      <c r="X16" s="2">
        <f>('[1]Qc, Summer, S1'!X16*(Main!$B$4))</f>
        <v>-0.42529819235594535</v>
      </c>
      <c r="Y16" s="2">
        <f>('[1]Qc, Summer, S1'!Y16*(Main!$B$4))</f>
        <v>-0.42529819235594535</v>
      </c>
    </row>
    <row r="17" spans="1:25" x14ac:dyDescent="0.3">
      <c r="A17">
        <v>26</v>
      </c>
      <c r="B17" s="2">
        <f>('[1]Qc, Summer, S1'!B17*(Main!$B$4))</f>
        <v>1.6782463768052565</v>
      </c>
      <c r="C17" s="2">
        <f>('[1]Qc, Summer, S1'!C17*(Main!$B$4))</f>
        <v>1.4154179201979182</v>
      </c>
      <c r="D17" s="2">
        <f>('[1]Qc, Summer, S1'!D17*(Main!$B$4))</f>
        <v>1.1525894753448624</v>
      </c>
      <c r="E17" s="2">
        <f>('[1]Qc, Summer, S1'!E17*(Main!$B$4))</f>
        <v>1.1525894753448624</v>
      </c>
      <c r="F17" s="2">
        <f>('[1]Qc, Summer, S1'!F17*(Main!$B$4))</f>
        <v>1.1525894753448624</v>
      </c>
      <c r="G17" s="2">
        <f>('[1]Qc, Summer, S1'!G17*(Main!$B$4))</f>
        <v>1.2182965865581263</v>
      </c>
      <c r="H17" s="2">
        <f>('[1]Qc, Summer, S1'!H17*(Main!$B$4))</f>
        <v>1.9876227788387113</v>
      </c>
      <c r="I17" s="2">
        <f>('[1]Qc, Summer, S1'!I17*(Main!$B$4))</f>
        <v>2.9584230594995491</v>
      </c>
      <c r="J17" s="2">
        <f>('[1]Qc, Summer, S1'!J17*(Main!$B$4))</f>
        <v>4.1821513351898361</v>
      </c>
      <c r="K17" s="2">
        <f>('[1]Qc, Summer, S1'!K17*(Main!$B$4))</f>
        <v>5.060122497251859</v>
      </c>
      <c r="L17" s="2">
        <f>('[1]Qc, Summer, S1'!L17*(Main!$B$4))</f>
        <v>5.1359396900371213</v>
      </c>
      <c r="M17" s="2">
        <f>('[1]Qc, Summer, S1'!M17*(Main!$B$4))</f>
        <v>5.338117195812587</v>
      </c>
      <c r="N17" s="2">
        <f>('[1]Qc, Summer, S1'!N17*(Main!$B$4))</f>
        <v>5.5971545025968172</v>
      </c>
      <c r="O17" s="2">
        <f>('[1]Qc, Summer, S1'!O17*(Main!$B$4))</f>
        <v>6.2752394358327619</v>
      </c>
      <c r="P17" s="2">
        <f>('[1]Qc, Summer, S1'!P17*(Main!$B$4))</f>
        <v>5.6606560961046446</v>
      </c>
      <c r="Q17" s="2">
        <f>('[1]Qc, Summer, S1'!Q17*(Main!$B$4))</f>
        <v>5.5241879554260818</v>
      </c>
      <c r="R17" s="2">
        <f>('[1]Qc, Summer, S1'!R17*(Main!$B$4))</f>
        <v>5.3826630842834318</v>
      </c>
      <c r="S17" s="2">
        <f>('[1]Qc, Summer, S1'!S17*(Main!$B$4))</f>
        <v>4.6194462125733384</v>
      </c>
      <c r="T17" s="2">
        <f>('[1]Qc, Summer, S1'!T17*(Main!$B$4))</f>
        <v>4.6952628440916193</v>
      </c>
      <c r="U17" s="2">
        <f>('[1]Qc, Summer, S1'!U17*(Main!$B$4))</f>
        <v>4.4324321541706357</v>
      </c>
      <c r="V17" s="2">
        <f>('[1]Qc, Summer, S1'!V17*(Main!$B$4))</f>
        <v>4.2353108117151326</v>
      </c>
      <c r="W17" s="2">
        <f>('[1]Qc, Summer, S1'!W17*(Main!$B$4))</f>
        <v>3.8201440026293558</v>
      </c>
      <c r="X17" s="2">
        <f>('[1]Qc, Summer, S1'!X17*(Main!$B$4))</f>
        <v>3.4504686346872719</v>
      </c>
      <c r="Y17" s="2">
        <f>('[1]Qc, Summer, S1'!Y17*(Main!$B$4))</f>
        <v>2.7778787167795946</v>
      </c>
    </row>
    <row r="18" spans="1:25" x14ac:dyDescent="0.3">
      <c r="A18">
        <v>30</v>
      </c>
      <c r="B18" s="2">
        <f>('[1]Qc, Summer, S1'!B18*(Main!$B$4))</f>
        <v>-1.9478458377988519</v>
      </c>
      <c r="C18" s="2">
        <f>('[1]Qc, Summer, S1'!C18*(Main!$B$4))</f>
        <v>-2.2823066306199364</v>
      </c>
      <c r="D18" s="2">
        <f>('[1]Qc, Summer, S1'!D18*(Main!$B$4))</f>
        <v>-2.2164263993977982</v>
      </c>
      <c r="E18" s="2">
        <f>('[1]Qc, Summer, S1'!E18*(Main!$B$4))</f>
        <v>-2.1355904894975377</v>
      </c>
      <c r="F18" s="2">
        <f>('[1]Qc, Summer, S1'!F18*(Main!$B$4))</f>
        <v>-2.213561254876006</v>
      </c>
      <c r="G18" s="2">
        <f>('[1]Qc, Summer, S1'!G18*(Main!$B$4))</f>
        <v>-2.1391234212462011</v>
      </c>
      <c r="H18" s="2">
        <f>('[1]Qc, Summer, S1'!H18*(Main!$B$4))</f>
        <v>-0.79858872206737341</v>
      </c>
      <c r="I18" s="2">
        <f>('[1]Qc, Summer, S1'!I18*(Main!$B$4))</f>
        <v>0.29199282344373484</v>
      </c>
      <c r="J18" s="2">
        <f>('[1]Qc, Summer, S1'!J18*(Main!$B$4))</f>
        <v>0.31421268680939479</v>
      </c>
      <c r="K18" s="2">
        <f>('[1]Qc, Summer, S1'!K18*(Main!$B$4))</f>
        <v>0.79556132437073002</v>
      </c>
      <c r="L18" s="2">
        <f>('[1]Qc, Summer, S1'!L18*(Main!$B$4))</f>
        <v>0.78798053221122333</v>
      </c>
      <c r="M18" s="2">
        <f>('[1]Qc, Summer, S1'!M18*(Main!$B$4))</f>
        <v>0.87008308357644204</v>
      </c>
      <c r="N18" s="2">
        <f>('[1]Qc, Summer, S1'!N18*(Main!$B$4))</f>
        <v>1.1578739303364327</v>
      </c>
      <c r="O18" s="2">
        <f>('[1]Qc, Summer, S1'!O18*(Main!$B$4))</f>
        <v>1.036983931050159</v>
      </c>
      <c r="P18" s="2">
        <f>('[1]Qc, Summer, S1'!P18*(Main!$B$4))</f>
        <v>-4.7945106442178323E-2</v>
      </c>
      <c r="Q18" s="2">
        <f>('[1]Qc, Summer, S1'!Q18*(Main!$B$4))</f>
        <v>1.270609416819325E-2</v>
      </c>
      <c r="R18" s="2">
        <f>('[1]Qc, Summer, S1'!R18*(Main!$B$4))</f>
        <v>8.0621984900243054E-2</v>
      </c>
      <c r="S18" s="2">
        <f>('[1]Qc, Summer, S1'!S18*(Main!$B$4))</f>
        <v>0.22229946776765375</v>
      </c>
      <c r="T18" s="2">
        <f>('[1]Qc, Summer, S1'!T18*(Main!$B$4))</f>
        <v>1.7439740550740445E-2</v>
      </c>
      <c r="U18" s="2">
        <f>('[1]Qc, Summer, S1'!U18*(Main!$B$4))</f>
        <v>6.2339759101353691E-2</v>
      </c>
      <c r="V18" s="2">
        <f>('[1]Qc, Summer, S1'!V18*(Main!$B$4))</f>
        <v>0.26657447586340216</v>
      </c>
      <c r="W18" s="2">
        <f>('[1]Qc, Summer, S1'!W18*(Main!$B$4))</f>
        <v>-0.14031508514136948</v>
      </c>
      <c r="X18" s="2">
        <f>('[1]Qc, Summer, S1'!X18*(Main!$B$4))</f>
        <v>-1.0113477090309426</v>
      </c>
      <c r="Y18" s="2">
        <f>('[1]Qc, Summer, S1'!Y18*(Main!$B$4))</f>
        <v>-1.1887517277252428</v>
      </c>
    </row>
    <row r="19" spans="1:25" x14ac:dyDescent="0.3">
      <c r="A19">
        <v>35</v>
      </c>
      <c r="B19" s="2">
        <f>('[1]Qc, Summer, S1'!B19*(Main!$B$4))</f>
        <v>2.0820689076119048</v>
      </c>
      <c r="C19" s="2">
        <f>('[1]Qc, Summer, S1'!C19*(Main!$B$4))</f>
        <v>2.0820689076119048</v>
      </c>
      <c r="D19" s="2">
        <f>('[1]Qc, Summer, S1'!D19*(Main!$B$4))</f>
        <v>2.0820689076119048</v>
      </c>
      <c r="E19" s="2">
        <f>('[1]Qc, Summer, S1'!E19*(Main!$B$4))</f>
        <v>2.0820689076119048</v>
      </c>
      <c r="F19" s="2">
        <f>('[1]Qc, Summer, S1'!F19*(Main!$B$4))</f>
        <v>2.0820689076119048</v>
      </c>
      <c r="G19" s="2">
        <f>('[1]Qc, Summer, S1'!G19*(Main!$B$4))</f>
        <v>2.0820689076119048</v>
      </c>
      <c r="H19" s="2">
        <f>('[1]Qc, Summer, S1'!H19*(Main!$B$4))</f>
        <v>1.4426609966915716</v>
      </c>
      <c r="I19" s="2">
        <f>('[1]Qc, Summer, S1'!I19*(Main!$B$4))</f>
        <v>-0.14215653745988913</v>
      </c>
      <c r="J19" s="2">
        <f>('[1]Qc, Summer, S1'!J19*(Main!$B$4))</f>
        <v>-0.45729307853693152</v>
      </c>
      <c r="K19" s="2">
        <f>('[1]Qc, Summer, S1'!K19*(Main!$B$4))</f>
        <v>-0.45729307853693152</v>
      </c>
      <c r="L19" s="2">
        <f>('[1]Qc, Summer, S1'!L19*(Main!$B$4))</f>
        <v>-0.45729307853693152</v>
      </c>
      <c r="M19" s="2">
        <f>('[1]Qc, Summer, S1'!M19*(Main!$B$4))</f>
        <v>-0.45729307853693152</v>
      </c>
      <c r="N19" s="2">
        <f>('[1]Qc, Summer, S1'!N19*(Main!$B$4))</f>
        <v>-0.45729307853693152</v>
      </c>
      <c r="O19" s="2">
        <f>('[1]Qc, Summer, S1'!O19*(Main!$B$4))</f>
        <v>-0.45729307853693152</v>
      </c>
      <c r="P19" s="2">
        <f>('[1]Qc, Summer, S1'!P19*(Main!$B$4))</f>
        <v>-0.45729307853693152</v>
      </c>
      <c r="Q19" s="2">
        <f>('[1]Qc, Summer, S1'!Q19*(Main!$B$4))</f>
        <v>-0.45729307853693152</v>
      </c>
      <c r="R19" s="2">
        <f>('[1]Qc, Summer, S1'!R19*(Main!$B$4))</f>
        <v>-0.45729307853693152</v>
      </c>
      <c r="S19" s="2">
        <f>('[1]Qc, Summer, S1'!S19*(Main!$B$4))</f>
        <v>0.48811654469419563</v>
      </c>
      <c r="T19" s="2">
        <f>('[1]Qc, Summer, S1'!T19*(Main!$B$4))</f>
        <v>0.803253085771238</v>
      </c>
      <c r="U19" s="2">
        <f>('[1]Qc, Summer, S1'!U19*(Main!$B$4))</f>
        <v>0.803253085771238</v>
      </c>
      <c r="V19" s="2">
        <f>('[1]Qc, Summer, S1'!V19*(Main!$B$4))</f>
        <v>0.803253085771238</v>
      </c>
      <c r="W19" s="2">
        <f>('[1]Qc, Summer, S1'!W19*(Main!$B$4))</f>
        <v>0.803253085771238</v>
      </c>
      <c r="X19" s="2">
        <f>('[1]Qc, Summer, S1'!X19*(Main!$B$4))</f>
        <v>0.803253085771238</v>
      </c>
      <c r="Y19" s="2">
        <f>('[1]Qc, Summer, S1'!Y19*(Main!$B$4))</f>
        <v>1.7486643928033105</v>
      </c>
    </row>
    <row r="20" spans="1:25" x14ac:dyDescent="0.3">
      <c r="A20">
        <v>36</v>
      </c>
      <c r="B20" s="2">
        <f>('[1]Qc, Summer, S1'!B20*(Main!$B$4))</f>
        <v>2.091086828286</v>
      </c>
      <c r="C20" s="2">
        <f>('[1]Qc, Summer, S1'!C20*(Main!$B$4))</f>
        <v>1.5456881277099999</v>
      </c>
      <c r="D20" s="2">
        <f>('[1]Qc, Summer, S1'!D20*(Main!$B$4))</f>
        <v>1.4105138808</v>
      </c>
      <c r="E20" s="2">
        <f>('[1]Qc, Summer, S1'!E20*(Main!$B$4))</f>
        <v>1.2518310692099999</v>
      </c>
      <c r="F20" s="2">
        <f>('[1]Qc, Summer, S1'!F20*(Main!$B$4))</f>
        <v>1.9559125813759999</v>
      </c>
      <c r="G20" s="2">
        <f>('[1]Qc, Summer, S1'!G20*(Main!$B$4))</f>
        <v>1.8395451862099998</v>
      </c>
      <c r="H20" s="2">
        <f>('[1]Qc, Summer, S1'!H20*(Main!$B$4))</f>
        <v>2.4061015949980002</v>
      </c>
      <c r="I20" s="2">
        <f>('[1]Qc, Summer, S1'!I20*(Main!$B$4))</f>
        <v>2.4942587125479996</v>
      </c>
      <c r="J20" s="2">
        <f>('[1]Qc, Summer, S1'!J20*(Main!$B$4))</f>
        <v>1.5198287065619998</v>
      </c>
      <c r="K20" s="2">
        <f>('[1]Qc, Summer, S1'!K20*(Main!$B$4))</f>
        <v>0.8216243355659999</v>
      </c>
      <c r="L20" s="2">
        <f>('[1]Qc, Summer, S1'!L20*(Main!$B$4))</f>
        <v>1.878334317932</v>
      </c>
      <c r="M20" s="2">
        <f>('[1]Qc, Summer, S1'!M20*(Main!$B$4))</f>
        <v>1.7737212051059998</v>
      </c>
      <c r="N20" s="2">
        <f>('[1]Qc, Summer, S1'!N20*(Main!$B$4))</f>
        <v>1.9617897225459999</v>
      </c>
      <c r="O20" s="2">
        <f>('[1]Qc, Summer, S1'!O20*(Main!$B$4))</f>
        <v>1.4069875960980001</v>
      </c>
      <c r="P20" s="2">
        <f>('[1]Qc, Summer, S1'!P20*(Main!$B$4))</f>
        <v>1.452829297224</v>
      </c>
      <c r="Q20" s="2">
        <f>('[1]Qc, Summer, S1'!Q20*(Main!$B$4))</f>
        <v>1.3752510337799999</v>
      </c>
      <c r="R20" s="2">
        <f>('[1]Qc, Summer, S1'!R20*(Main!$B$4))</f>
        <v>1.497495570116</v>
      </c>
      <c r="S20" s="2">
        <f>('[1]Qc, Summer, S1'!S20*(Main!$B$4))</f>
        <v>2.6670466629459999</v>
      </c>
      <c r="T20" s="2">
        <f>('[1]Qc, Summer, S1'!T20*(Main!$B$4))</f>
        <v>2.4284347314439998</v>
      </c>
      <c r="U20" s="2">
        <f>('[1]Qc, Summer, S1'!U20*(Main!$B$4))</f>
        <v>2.6000472536079999</v>
      </c>
      <c r="V20" s="2">
        <f>('[1]Qc, Summer, S1'!V20*(Main!$B$4))</f>
        <v>2.782238629878</v>
      </c>
      <c r="W20" s="2">
        <f>('[1]Qc, Summer, S1'!W20*(Main!$B$4))</f>
        <v>2.5706615477579997</v>
      </c>
      <c r="X20" s="2">
        <f>('[1]Qc, Summer, S1'!X20*(Main!$B$4))</f>
        <v>1.8689308920600001</v>
      </c>
      <c r="Y20" s="2">
        <f>('[1]Qc, Summer, S1'!Y20*(Main!$B$4))</f>
        <v>1.7231777910439998</v>
      </c>
    </row>
    <row r="21" spans="1:25" x14ac:dyDescent="0.3">
      <c r="A21">
        <v>42</v>
      </c>
      <c r="B21" s="2">
        <f>('[1]Qc, Summer, S1'!B21*(Main!$B$4))</f>
        <v>-0.36896222975537574</v>
      </c>
      <c r="C21" s="2">
        <f>('[1]Qc, Summer, S1'!C21*(Main!$B$4))</f>
        <v>-0.42563155261881952</v>
      </c>
      <c r="D21" s="2">
        <f>('[1]Qc, Summer, S1'!D21*(Main!$B$4))</f>
        <v>-0.74155220130076926</v>
      </c>
      <c r="E21" s="2">
        <f>('[1]Qc, Summer, S1'!E21*(Main!$B$4))</f>
        <v>-0.7497966431797628</v>
      </c>
      <c r="F21" s="2">
        <f>('[1]Qc, Summer, S1'!F21*(Main!$B$4))</f>
        <v>-0.45366820773037531</v>
      </c>
      <c r="G21" s="2">
        <f>('[1]Qc, Summer, S1'!G21*(Main!$B$4))</f>
        <v>-0.74367964412433285</v>
      </c>
      <c r="H21" s="2">
        <f>('[1]Qc, Summer, S1'!H21*(Main!$B$4))</f>
        <v>-0.60305329383231776</v>
      </c>
      <c r="I21" s="2">
        <f>('[1]Qc, Summer, S1'!I21*(Main!$B$4))</f>
        <v>0.57145007797032399</v>
      </c>
      <c r="J21" s="2">
        <f>('[1]Qc, Summer, S1'!J21*(Main!$B$4))</f>
        <v>1.6359467434438684</v>
      </c>
      <c r="K21" s="2">
        <f>('[1]Qc, Summer, S1'!K21*(Main!$B$4))</f>
        <v>2.1328927935433906</v>
      </c>
      <c r="L21" s="2">
        <f>('[1]Qc, Summer, S1'!L21*(Main!$B$4))</f>
        <v>1.4236859970001272</v>
      </c>
      <c r="M21" s="2">
        <f>('[1]Qc, Summer, S1'!M21*(Main!$B$4))</f>
        <v>1.7338781579822602</v>
      </c>
      <c r="N21" s="2">
        <f>('[1]Qc, Summer, S1'!N21*(Main!$B$4))</f>
        <v>1.9942759230359453</v>
      </c>
      <c r="O21" s="2">
        <f>('[1]Qc, Summer, S1'!O21*(Main!$B$4))</f>
        <v>2.0542217462245227</v>
      </c>
      <c r="P21" s="2">
        <f>('[1]Qc, Summer, S1'!P21*(Main!$B$4))</f>
        <v>1.8398534216943725</v>
      </c>
      <c r="Q21" s="2">
        <f>('[1]Qc, Summer, S1'!Q21*(Main!$B$4))</f>
        <v>1.3109554443772466</v>
      </c>
      <c r="R21" s="2">
        <f>('[1]Qc, Summer, S1'!R21*(Main!$B$4))</f>
        <v>1.3239390218886404</v>
      </c>
      <c r="S21" s="2">
        <f>('[1]Qc, Summer, S1'!S21*(Main!$B$4))</f>
        <v>1.226373935436516</v>
      </c>
      <c r="T21" s="2">
        <f>('[1]Qc, Summer, S1'!T21*(Main!$B$4))</f>
        <v>0.89497445435519629</v>
      </c>
      <c r="U21" s="2">
        <f>('[1]Qc, Summer, S1'!U21*(Main!$B$4))</f>
        <v>0.96407342829762011</v>
      </c>
      <c r="V21" s="2">
        <f>('[1]Qc, Summer, S1'!V21*(Main!$B$4))</f>
        <v>1.2960298742933383</v>
      </c>
      <c r="W21" s="2">
        <f>('[1]Qc, Summer, S1'!W21*(Main!$B$4))</f>
        <v>0.91723391495948914</v>
      </c>
      <c r="X21" s="2">
        <f>('[1]Qc, Summer, S1'!X21*(Main!$B$4))</f>
        <v>0.5151858928948635</v>
      </c>
      <c r="Y21" s="2">
        <f>('[1]Qc, Summer, S1'!Y21*(Main!$B$4))</f>
        <v>0.13779493468339701</v>
      </c>
    </row>
    <row r="22" spans="1:25" x14ac:dyDescent="0.3">
      <c r="A22">
        <v>55</v>
      </c>
      <c r="B22" s="2">
        <f>('[1]Qc, Summer, S1'!B22*(Main!$B$4))</f>
        <v>0.44548730068600001</v>
      </c>
      <c r="C22" s="2">
        <f>('[1]Qc, Summer, S1'!C22*(Main!$B$4))</f>
        <v>0.51131128178999996</v>
      </c>
      <c r="D22" s="2">
        <f>('[1]Qc, Summer, S1'!D22*(Main!$B$4))</f>
        <v>0.74051978742000002</v>
      </c>
      <c r="E22" s="2">
        <f>('[1]Qc, Summer, S1'!E22*(Main!$B$4))</f>
        <v>0.85218546964999997</v>
      </c>
      <c r="F22" s="2">
        <f>('[1]Qc, Summer, S1'!F22*(Main!$B$4))</f>
        <v>-0.77225634973800006</v>
      </c>
      <c r="G22" s="2">
        <f>('[1]Qc, Summer, S1'!G22*(Main!$B$4))</f>
        <v>-0.60887182521200001</v>
      </c>
      <c r="H22" s="2">
        <f>('[1]Qc, Summer, S1'!H22*(Main!$B$4))</f>
        <v>0.17748966333399999</v>
      </c>
      <c r="I22" s="2">
        <f>('[1]Qc, Summer, S1'!I22*(Main!$B$4))</f>
        <v>1.1883579445739998</v>
      </c>
      <c r="J22" s="2">
        <f>('[1]Qc, Summer, S1'!J22*(Main!$B$4))</f>
        <v>1.50454813952</v>
      </c>
      <c r="K22" s="2">
        <f>('[1]Qc, Summer, S1'!K22*(Main!$B$4))</f>
        <v>1.584477259432</v>
      </c>
      <c r="L22" s="2">
        <f>('[1]Qc, Summer, S1'!L22*(Main!$B$4))</f>
        <v>1.5174778500939998</v>
      </c>
      <c r="M22" s="2">
        <f>('[1]Qc, Summer, S1'!M22*(Main!$B$4))</f>
        <v>1.437548730182</v>
      </c>
      <c r="N22" s="2">
        <f>('[1]Qc, Summer, S1'!N22*(Main!$B$4))</f>
        <v>1.738458358086</v>
      </c>
      <c r="O22" s="2">
        <f>('[1]Qc, Summer, S1'!O22*(Main!$B$4))</f>
        <v>1.6608800946419999</v>
      </c>
      <c r="P22" s="2">
        <f>('[1]Qc, Summer, S1'!P22*(Main!$B$4))</f>
        <v>1.3834790314180001</v>
      </c>
      <c r="Q22" s="2">
        <f>('[1]Qc, Summer, S1'!Q22*(Main!$B$4))</f>
        <v>1.167200236362</v>
      </c>
      <c r="R22" s="2">
        <f>('[1]Qc, Summer, S1'!R22*(Main!$B$4))</f>
        <v>0.99676314243199993</v>
      </c>
      <c r="S22" s="2">
        <f>('[1]Qc, Summer, S1'!S22*(Main!$B$4))</f>
        <v>0.94034258719999997</v>
      </c>
      <c r="T22" s="2">
        <f>('[1]Qc, Summer, S1'!T22*(Main!$B$4))</f>
        <v>1.0179208506440001</v>
      </c>
      <c r="U22" s="2">
        <f>('[1]Qc, Summer, S1'!U22*(Main!$B$4))</f>
        <v>1.2518310692099999</v>
      </c>
      <c r="V22" s="2">
        <f>('[1]Qc, Summer, S1'!V22*(Main!$B$4))</f>
        <v>1.1695510928299999</v>
      </c>
      <c r="W22" s="2">
        <f>('[1]Qc, Summer, S1'!W22*(Main!$B$4))</f>
        <v>1.2083402245520001</v>
      </c>
      <c r="X22" s="2">
        <f>('[1]Qc, Summer, S1'!X22*(Main!$B$4))</f>
        <v>0.40434731249599998</v>
      </c>
      <c r="Y22" s="2">
        <f>('[1]Qc, Summer, S1'!Y22*(Main!$B$4))</f>
        <v>-0.48310100417399998</v>
      </c>
    </row>
    <row r="23" spans="1:25" x14ac:dyDescent="0.3">
      <c r="A23">
        <v>68</v>
      </c>
      <c r="B23" s="2">
        <f>('[1]Qc, Summer, S1'!B23*(Main!$B$4))</f>
        <v>0.43272577038372073</v>
      </c>
      <c r="C23" s="2">
        <f>('[1]Qc, Summer, S1'!C23*(Main!$B$4))</f>
        <v>0.43272577038372073</v>
      </c>
      <c r="D23" s="2">
        <f>('[1]Qc, Summer, S1'!D23*(Main!$B$4))</f>
        <v>0.43272577038372073</v>
      </c>
      <c r="E23" s="2">
        <f>('[1]Qc, Summer, S1'!E23*(Main!$B$4))</f>
        <v>0.43272577038372073</v>
      </c>
      <c r="F23" s="2">
        <f>('[1]Qc, Summer, S1'!F23*(Main!$B$4))</f>
        <v>0.43272577038372073</v>
      </c>
      <c r="G23" s="2">
        <f>('[1]Qc, Summer, S1'!G23*(Main!$B$4))</f>
        <v>0.43272577038372073</v>
      </c>
      <c r="H23" s="2">
        <f>('[1]Qc, Summer, S1'!H23*(Main!$B$4))</f>
        <v>0.43272577038372073</v>
      </c>
      <c r="I23" s="2">
        <f>('[1]Qc, Summer, S1'!I23*(Main!$B$4))</f>
        <v>0.15715855151899583</v>
      </c>
      <c r="J23" s="2">
        <f>('[1]Qc, Summer, S1'!J23*(Main!$B$4))</f>
        <v>-0.11840866734572908</v>
      </c>
      <c r="K23" s="2">
        <f>('[1]Qc, Summer, S1'!K23*(Main!$B$4))</f>
        <v>-0.13317023286671811</v>
      </c>
      <c r="L23" s="2">
        <f>('[1]Qc, Summer, S1'!L23*(Main!$B$4))</f>
        <v>-6.4277866883555176E-2</v>
      </c>
      <c r="M23" s="2">
        <f>('[1]Qc, Summer, S1'!M23*(Main!$B$4))</f>
        <v>-3.9673570942390962E-2</v>
      </c>
      <c r="N23" s="2">
        <f>('[1]Qc, Summer, S1'!N23*(Main!$B$4))</f>
        <v>-3.9673570942390962E-2</v>
      </c>
      <c r="O23" s="2">
        <f>('[1]Qc, Summer, S1'!O23*(Main!$B$4))</f>
        <v>-3.9673570942390962E-2</v>
      </c>
      <c r="P23" s="2">
        <f>('[1]Qc, Summer, S1'!P23*(Main!$B$4))</f>
        <v>-3.9673570942390962E-2</v>
      </c>
      <c r="Q23" s="2">
        <f>('[1]Qc, Summer, S1'!Q23*(Main!$B$4))</f>
        <v>-3.9673570942390962E-2</v>
      </c>
      <c r="R23" s="2">
        <f>('[1]Qc, Summer, S1'!R23*(Main!$B$4))</f>
        <v>-3.9673570942390962E-2</v>
      </c>
      <c r="S23" s="2">
        <f>('[1]Qc, Summer, S1'!S23*(Main!$B$4))</f>
        <v>-3.9673570942390962E-2</v>
      </c>
      <c r="T23" s="2">
        <f>('[1]Qc, Summer, S1'!T23*(Main!$B$4))</f>
        <v>0.43764629516262094</v>
      </c>
      <c r="U23" s="2">
        <f>('[1]Qc, Summer, S1'!U23*(Main!$B$4))</f>
        <v>0.21620931549308825</v>
      </c>
      <c r="V23" s="2">
        <f>('[1]Qc, Summer, S1'!V23*(Main!$B$4))</f>
        <v>0.21620931549308825</v>
      </c>
      <c r="W23" s="2">
        <f>('[1]Qc, Summer, S1'!W23*(Main!$B$4))</f>
        <v>0.21620931549308825</v>
      </c>
      <c r="X23" s="2">
        <f>('[1]Qc, Summer, S1'!X23*(Main!$B$4))</f>
        <v>0.21620931549308825</v>
      </c>
      <c r="Y23" s="2">
        <f>('[1]Qc, Summer, S1'!Y23*(Main!$B$4))</f>
        <v>0.21620931549308825</v>
      </c>
    </row>
    <row r="24" spans="1:25" x14ac:dyDescent="0.3">
      <c r="A24">
        <v>72</v>
      </c>
      <c r="B24" s="2">
        <f>('[1]Qc, Summer, S1'!B24*(Main!$B$4))</f>
        <v>-29.110395100760226</v>
      </c>
      <c r="C24" s="2">
        <f>('[1]Qc, Summer, S1'!C24*(Main!$B$4))</f>
        <v>-28.135387536357165</v>
      </c>
      <c r="D24" s="2">
        <f>('[1]Qc, Summer, S1'!D24*(Main!$B$4))</f>
        <v>-29.029505961592385</v>
      </c>
      <c r="E24" s="2">
        <f>('[1]Qc, Summer, S1'!E24*(Main!$B$4))</f>
        <v>-29.742205563702967</v>
      </c>
      <c r="F24" s="2">
        <f>('[1]Qc, Summer, S1'!F24*(Main!$B$4))</f>
        <v>-28.972814764009506</v>
      </c>
      <c r="G24" s="2">
        <f>('[1]Qc, Summer, S1'!G24*(Main!$B$4))</f>
        <v>-37.22779850344407</v>
      </c>
      <c r="H24" s="2">
        <f>('[1]Qc, Summer, S1'!H24*(Main!$B$4))</f>
        <v>-31.727306464204204</v>
      </c>
      <c r="I24" s="2">
        <f>('[1]Qc, Summer, S1'!I24*(Main!$B$4))</f>
        <v>-5.9937619434146905</v>
      </c>
      <c r="J24" s="2">
        <f>('[1]Qc, Summer, S1'!J24*(Main!$B$4))</f>
        <v>0.61015228971299063</v>
      </c>
      <c r="K24" s="2">
        <f>('[1]Qc, Summer, S1'!K24*(Main!$B$4))</f>
        <v>-5.3130034310733896</v>
      </c>
      <c r="L24" s="2">
        <f>('[1]Qc, Summer, S1'!L24*(Main!$B$4))</f>
        <v>-7.8647219390336289</v>
      </c>
      <c r="M24" s="2">
        <f>('[1]Qc, Summer, S1'!M24*(Main!$B$4))</f>
        <v>-10.767594324842889</v>
      </c>
      <c r="N24" s="2">
        <f>('[1]Qc, Summer, S1'!N24*(Main!$B$4))</f>
        <v>-13.007326210184701</v>
      </c>
      <c r="O24" s="2">
        <f>('[1]Qc, Summer, S1'!O24*(Main!$B$4))</f>
        <v>-14.119619114114586</v>
      </c>
      <c r="P24" s="2">
        <f>('[1]Qc, Summer, S1'!P24*(Main!$B$4))</f>
        <v>-15.489079568198308</v>
      </c>
      <c r="Q24" s="2">
        <f>('[1]Qc, Summer, S1'!Q24*(Main!$B$4))</f>
        <v>-11.898508183602997</v>
      </c>
      <c r="R24" s="2">
        <f>('[1]Qc, Summer, S1'!R24*(Main!$B$4))</f>
        <v>-10.14356288709274</v>
      </c>
      <c r="S24" s="2">
        <f>('[1]Qc, Summer, S1'!S24*(Main!$B$4))</f>
        <v>-11.097664996059954</v>
      </c>
      <c r="T24" s="2">
        <f>('[1]Qc, Summer, S1'!T24*(Main!$B$4))</f>
        <v>-9.4084028467198362</v>
      </c>
      <c r="U24" s="2">
        <f>('[1]Qc, Summer, S1'!U24*(Main!$B$4))</f>
        <v>-12.55322221831371</v>
      </c>
      <c r="V24" s="2">
        <f>('[1]Qc, Summer, S1'!V24*(Main!$B$4))</f>
        <v>-20.234900539774845</v>
      </c>
      <c r="W24" s="2">
        <f>('[1]Qc, Summer, S1'!W24*(Main!$B$4))</f>
        <v>-15.364358240013319</v>
      </c>
      <c r="X24" s="2">
        <f>('[1]Qc, Summer, S1'!X24*(Main!$B$4))</f>
        <v>-17.57072701132406</v>
      </c>
      <c r="Y24" s="2">
        <f>('[1]Qc, Summer, S1'!Y24*(Main!$B$4))</f>
        <v>-25.351949349642091</v>
      </c>
    </row>
    <row r="25" spans="1:25" x14ac:dyDescent="0.3">
      <c r="A25">
        <v>103</v>
      </c>
      <c r="B25" s="2">
        <f>('[1]Qc, Summer, S1'!B25*(Main!$B$4))</f>
        <v>-9.3352968966991181</v>
      </c>
      <c r="C25" s="2">
        <f>('[1]Qc, Summer, S1'!C25*(Main!$B$4))</f>
        <v>-14.987935484976767</v>
      </c>
      <c r="D25" s="2">
        <f>('[1]Qc, Summer, S1'!D25*(Main!$B$4))</f>
        <v>-13.372242636528645</v>
      </c>
      <c r="E25" s="2">
        <f>('[1]Qc, Summer, S1'!E25*(Main!$B$4))</f>
        <v>-13.166321647483525</v>
      </c>
      <c r="F25" s="2">
        <f>('[1]Qc, Summer, S1'!F25*(Main!$B$4))</f>
        <v>-12.55928441890487</v>
      </c>
      <c r="G25" s="2">
        <f>('[1]Qc, Summer, S1'!G25*(Main!$B$4))</f>
        <v>-15.312219749267785</v>
      </c>
      <c r="H25" s="2">
        <f>('[1]Qc, Summer, S1'!H25*(Main!$B$4))</f>
        <v>-9.7631741578532658</v>
      </c>
      <c r="I25" s="2">
        <f>('[1]Qc, Summer, S1'!I25*(Main!$B$4))</f>
        <v>-1.5139012600021557</v>
      </c>
      <c r="J25" s="2">
        <f>('[1]Qc, Summer, S1'!J25*(Main!$B$4))</f>
        <v>0.58704013820490519</v>
      </c>
      <c r="K25" s="2">
        <f>('[1]Qc, Summer, S1'!K25*(Main!$B$4))</f>
        <v>10.240083197097643</v>
      </c>
      <c r="L25" s="2">
        <f>('[1]Qc, Summer, S1'!L25*(Main!$B$4))</f>
        <v>11.657910098689731</v>
      </c>
      <c r="M25" s="2">
        <f>('[1]Qc, Summer, S1'!M25*(Main!$B$4))</f>
        <v>10.701558073154111</v>
      </c>
      <c r="N25" s="2">
        <f>('[1]Qc, Summer, S1'!N25*(Main!$B$4))</f>
        <v>12.874552413998465</v>
      </c>
      <c r="O25" s="2">
        <f>('[1]Qc, Summer, S1'!O25*(Main!$B$4))</f>
        <v>14.193759517384059</v>
      </c>
      <c r="P25" s="2">
        <f>('[1]Qc, Summer, S1'!P25*(Main!$B$4))</f>
        <v>11.221779359552043</v>
      </c>
      <c r="Q25" s="2">
        <f>('[1]Qc, Summer, S1'!Q25*(Main!$B$4))</f>
        <v>6.4777204430553894</v>
      </c>
      <c r="R25" s="2">
        <f>('[1]Qc, Summer, S1'!R25*(Main!$B$4))</f>
        <v>-0.91618774269123993</v>
      </c>
      <c r="S25" s="2">
        <f>('[1]Qc, Summer, S1'!S25*(Main!$B$4))</f>
        <v>-1.7295380244024612</v>
      </c>
      <c r="T25" s="2">
        <f>('[1]Qc, Summer, S1'!T25*(Main!$B$4))</f>
        <v>-1.9257693179063258</v>
      </c>
      <c r="U25" s="2">
        <f>('[1]Qc, Summer, S1'!U25*(Main!$B$4))</f>
        <v>-4.28782656202951</v>
      </c>
      <c r="V25" s="2">
        <f>('[1]Qc, Summer, S1'!V25*(Main!$B$4))</f>
        <v>-5.3780323378270598</v>
      </c>
      <c r="W25" s="2">
        <f>('[1]Qc, Summer, S1'!W25*(Main!$B$4))</f>
        <v>-1.8125218971646793</v>
      </c>
      <c r="X25" s="2">
        <f>('[1]Qc, Summer, S1'!X25*(Main!$B$4))</f>
        <v>-7.7973383791787612</v>
      </c>
      <c r="Y25" s="2">
        <f>('[1]Qc, Summer, S1'!Y25*(Main!$B$4))</f>
        <v>-11.095634003000132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FB93-0A90-4B48-AE36-EE186DDBFAEC}">
  <dimension ref="A1:Y32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('EV Characterization'!B$4-'EV Characterization'!B$2)*VLOOKUP($A2,'EV Distribution'!$A$2:$B$1048576,2,FALSE)</f>
        <v>9.6165293999999985E-2</v>
      </c>
      <c r="C2" s="2">
        <f>('EV Characterization'!C$4-'EV Characterization'!C$2)*VLOOKUP($A2,'EV Distribution'!$A$2:$B$1048576,2,FALSE)</f>
        <v>0.116325994</v>
      </c>
      <c r="D2" s="2">
        <f>('EV Characterization'!D$4-'EV Characterization'!D$2)*VLOOKUP($A2,'EV Distribution'!$A$2:$B$1048576,2,FALSE)</f>
        <v>0.15476520299999999</v>
      </c>
      <c r="E2" s="2">
        <f>('EV Characterization'!E$4-'EV Characterization'!E$2)*VLOOKUP($A2,'EV Distribution'!$A$2:$B$1048576,2,FALSE)</f>
        <v>0.18371444100000001</v>
      </c>
      <c r="F2" s="2">
        <f>('EV Characterization'!F$4-'EV Characterization'!F$2)*VLOOKUP($A2,'EV Distribution'!$A$2:$B$1048576,2,FALSE)</f>
        <v>0.21187517900000002</v>
      </c>
      <c r="G2" s="2">
        <f>('EV Characterization'!G$4-'EV Characterization'!G$2)*VLOOKUP($A2,'EV Distribution'!$A$2:$B$1048576,2,FALSE)</f>
        <v>0.22804308100000001</v>
      </c>
      <c r="H2" s="2">
        <f>('EV Characterization'!H$4-'EV Characterization'!H$2)*VLOOKUP($A2,'EV Distribution'!$A$2:$B$1048576,2,FALSE)</f>
        <v>0.21124861199999997</v>
      </c>
      <c r="I2" s="2">
        <f>('EV Characterization'!I$4-'EV Characterization'!I$2)*VLOOKUP($A2,'EV Distribution'!$A$2:$B$1048576,2,FALSE)</f>
        <v>0.31132021799999998</v>
      </c>
      <c r="J2" s="2">
        <f>('EV Characterization'!J$4-'EV Characterization'!J$2)*VLOOKUP($A2,'EV Distribution'!$A$2:$B$1048576,2,FALSE)</f>
        <v>0.27698710200000004</v>
      </c>
      <c r="K2" s="2">
        <f>('EV Characterization'!K$4-'EV Characterization'!K$2)*VLOOKUP($A2,'EV Distribution'!$A$2:$B$1048576,2,FALSE)</f>
        <v>0.326609233</v>
      </c>
      <c r="L2" s="2">
        <f>('EV Characterization'!L$4-'EV Characterization'!L$2)*VLOOKUP($A2,'EV Distribution'!$A$2:$B$1048576,2,FALSE)</f>
        <v>0.33253310899999999</v>
      </c>
      <c r="M2" s="2">
        <f>('EV Characterization'!M$4-'EV Characterization'!M$2)*VLOOKUP($A2,'EV Distribution'!$A$2:$B$1048576,2,FALSE)</f>
        <v>0.32401332500000002</v>
      </c>
      <c r="N2" s="2">
        <f>('EV Characterization'!N$4-'EV Characterization'!N$2)*VLOOKUP($A2,'EV Distribution'!$A$2:$B$1048576,2,FALSE)</f>
        <v>0.299408805</v>
      </c>
      <c r="O2" s="2">
        <f>('EV Characterization'!O$4-'EV Characterization'!O$2)*VLOOKUP($A2,'EV Distribution'!$A$2:$B$1048576,2,FALSE)</f>
        <v>0.28335295300000002</v>
      </c>
      <c r="P2" s="2">
        <f>('EV Characterization'!P$4-'EV Characterization'!P$2)*VLOOKUP($A2,'EV Distribution'!$A$2:$B$1048576,2,FALSE)</f>
        <v>0.274419248</v>
      </c>
      <c r="Q2" s="2">
        <f>('EV Characterization'!Q$4-'EV Characterization'!Q$2)*VLOOKUP($A2,'EV Distribution'!$A$2:$B$1048576,2,FALSE)</f>
        <v>0.25708245699999999</v>
      </c>
      <c r="R2" s="2">
        <f>('EV Characterization'!R$4-'EV Characterization'!R$2)*VLOOKUP($A2,'EV Distribution'!$A$2:$B$1048576,2,FALSE)</f>
        <v>0.24568680599999998</v>
      </c>
      <c r="S2" s="2">
        <f>('EV Characterization'!S$4-'EV Characterization'!S$2)*VLOOKUP($A2,'EV Distribution'!$A$2:$B$1048576,2,FALSE)</f>
        <v>0.232953942</v>
      </c>
      <c r="T2" s="2">
        <f>('EV Characterization'!T$4-'EV Characterization'!T$2)*VLOOKUP($A2,'EV Distribution'!$A$2:$B$1048576,2,FALSE)</f>
        <v>0.16688428200000002</v>
      </c>
      <c r="U2" s="2">
        <f>('EV Characterization'!U$4-'EV Characterization'!U$2)*VLOOKUP($A2,'EV Distribution'!$A$2:$B$1048576,2,FALSE)</f>
        <v>0.17418081199999999</v>
      </c>
      <c r="V2" s="2">
        <f>('EV Characterization'!V$4-'EV Characterization'!V$2)*VLOOKUP($A2,'EV Distribution'!$A$2:$B$1048576,2,FALSE)</f>
        <v>0.18311659200000002</v>
      </c>
      <c r="W2" s="2">
        <f>('EV Characterization'!W$4-'EV Characterization'!W$2)*VLOOKUP($A2,'EV Distribution'!$A$2:$B$1048576,2,FALSE)</f>
        <v>0.19840353199999999</v>
      </c>
      <c r="X2" s="2">
        <f>('EV Characterization'!X$4-'EV Characterization'!X$2)*VLOOKUP($A2,'EV Distribution'!$A$2:$B$1048576,2,FALSE)</f>
        <v>7.635186599999999E-2</v>
      </c>
      <c r="Y2" s="2">
        <f>('EV Characterization'!Y$4-'EV Characterization'!Y$2)*VLOOKUP($A2,'EV Distribution'!$A$2:$B$1048576,2,FALSE)</f>
        <v>8.4808570000000014E-2</v>
      </c>
    </row>
    <row r="3" spans="1:25" x14ac:dyDescent="0.3">
      <c r="A3">
        <v>2</v>
      </c>
      <c r="B3" s="2">
        <f>('EV Characterization'!B$4-'EV Characterization'!B$2)*VLOOKUP($A3,'EV Distribution'!$A$2:$B$1048576,2,FALSE)</f>
        <v>0.41015077199999994</v>
      </c>
      <c r="C3" s="2">
        <f>('EV Characterization'!C$4-'EV Characterization'!C$2)*VLOOKUP($A3,'EV Distribution'!$A$2:$B$1048576,2,FALSE)</f>
        <v>0.49613737200000002</v>
      </c>
      <c r="D3" s="2">
        <f>('EV Characterization'!D$4-'EV Characterization'!D$2)*VLOOKUP($A3,'EV Distribution'!$A$2:$B$1048576,2,FALSE)</f>
        <v>0.66008291399999997</v>
      </c>
      <c r="E3" s="2">
        <f>('EV Characterization'!E$4-'EV Characterization'!E$2)*VLOOKUP($A3,'EV Distribution'!$A$2:$B$1048576,2,FALSE)</f>
        <v>0.78355315800000003</v>
      </c>
      <c r="F3" s="2">
        <f>('EV Characterization'!F$4-'EV Characterization'!F$2)*VLOOKUP($A3,'EV Distribution'!$A$2:$B$1048576,2,FALSE)</f>
        <v>0.90366040200000008</v>
      </c>
      <c r="G3" s="2">
        <f>('EV Characterization'!G$4-'EV Characterization'!G$2)*VLOOKUP($A3,'EV Distribution'!$A$2:$B$1048576,2,FALSE)</f>
        <v>0.97261747800000009</v>
      </c>
      <c r="H3" s="2">
        <f>('EV Characterization'!H$4-'EV Characterization'!H$2)*VLOOKUP($A3,'EV Distribution'!$A$2:$B$1048576,2,FALSE)</f>
        <v>0.90098805599999998</v>
      </c>
      <c r="I3" s="2">
        <f>('EV Characterization'!I$4-'EV Characterization'!I$2)*VLOOKUP($A3,'EV Distribution'!$A$2:$B$1048576,2,FALSE)</f>
        <v>1.327799484</v>
      </c>
      <c r="J3" s="2">
        <f>('EV Characterization'!J$4-'EV Characterization'!J$2)*VLOOKUP($A3,'EV Distribution'!$A$2:$B$1048576,2,FALSE)</f>
        <v>1.1813666760000001</v>
      </c>
      <c r="K3" s="2">
        <f>('EV Characterization'!K$4-'EV Characterization'!K$2)*VLOOKUP($A3,'EV Distribution'!$A$2:$B$1048576,2,FALSE)</f>
        <v>1.3930080540000001</v>
      </c>
      <c r="L3" s="2">
        <f>('EV Characterization'!L$4-'EV Characterization'!L$2)*VLOOKUP($A3,'EV Distribution'!$A$2:$B$1048576,2,FALSE)</f>
        <v>1.418273742</v>
      </c>
      <c r="M3" s="2">
        <f>('EV Characterization'!M$4-'EV Characterization'!M$2)*VLOOKUP($A3,'EV Distribution'!$A$2:$B$1048576,2,FALSE)</f>
        <v>1.3819363500000001</v>
      </c>
      <c r="N3" s="2">
        <f>('EV Characterization'!N$4-'EV Characterization'!N$2)*VLOOKUP($A3,'EV Distribution'!$A$2:$B$1048576,2,FALSE)</f>
        <v>1.27699659</v>
      </c>
      <c r="O3" s="2">
        <f>('EV Characterization'!O$4-'EV Characterization'!O$2)*VLOOKUP($A3,'EV Distribution'!$A$2:$B$1048576,2,FALSE)</f>
        <v>1.2085174140000001</v>
      </c>
      <c r="P3" s="2">
        <f>('EV Characterization'!P$4-'EV Characterization'!P$2)*VLOOKUP($A3,'EV Distribution'!$A$2:$B$1048576,2,FALSE)</f>
        <v>1.170414624</v>
      </c>
      <c r="Q3" s="2">
        <f>('EV Characterization'!Q$4-'EV Characterization'!Q$2)*VLOOKUP($A3,'EV Distribution'!$A$2:$B$1048576,2,FALSE)</f>
        <v>1.0964721659999999</v>
      </c>
      <c r="R3" s="2">
        <f>('EV Characterization'!R$4-'EV Characterization'!R$2)*VLOOKUP($A3,'EV Distribution'!$A$2:$B$1048576,2,FALSE)</f>
        <v>1.047869028</v>
      </c>
      <c r="S3" s="2">
        <f>('EV Characterization'!S$4-'EV Characterization'!S$2)*VLOOKUP($A3,'EV Distribution'!$A$2:$B$1048576,2,FALSE)</f>
        <v>0.99356259599999996</v>
      </c>
      <c r="T3" s="2">
        <f>('EV Characterization'!T$4-'EV Characterization'!T$2)*VLOOKUP($A3,'EV Distribution'!$A$2:$B$1048576,2,FALSE)</f>
        <v>0.7117715160000001</v>
      </c>
      <c r="U3" s="2">
        <f>('EV Characterization'!U$4-'EV Characterization'!U$2)*VLOOKUP($A3,'EV Distribution'!$A$2:$B$1048576,2,FALSE)</f>
        <v>0.74289165600000007</v>
      </c>
      <c r="V3" s="2">
        <f>('EV Characterization'!V$4-'EV Characterization'!V$2)*VLOOKUP($A3,'EV Distribution'!$A$2:$B$1048576,2,FALSE)</f>
        <v>0.78100329600000007</v>
      </c>
      <c r="W3" s="2">
        <f>('EV Characterization'!W$4-'EV Characterization'!W$2)*VLOOKUP($A3,'EV Distribution'!$A$2:$B$1048576,2,FALSE)</f>
        <v>0.84620301599999992</v>
      </c>
      <c r="X3" s="2">
        <f>('EV Characterization'!X$4-'EV Characterization'!X$2)*VLOOKUP($A3,'EV Distribution'!$A$2:$B$1048576,2,FALSE)</f>
        <v>0.32564530799999997</v>
      </c>
      <c r="Y3" s="2">
        <f>('EV Characterization'!Y$4-'EV Characterization'!Y$2)*VLOOKUP($A3,'EV Distribution'!$A$2:$B$1048576,2,FALSE)</f>
        <v>0.3617136600000001</v>
      </c>
    </row>
    <row r="4" spans="1:25" x14ac:dyDescent="0.3">
      <c r="A4">
        <v>3</v>
      </c>
      <c r="B4" s="2">
        <f>('EV Characterization'!B$4-'EV Characterization'!B$2)*VLOOKUP($A4,'EV Distribution'!$A$2:$B$1048576,2,FALSE)</f>
        <v>0.58394347199999996</v>
      </c>
      <c r="C4" s="2">
        <f>('EV Characterization'!C$4-'EV Characterization'!C$2)*VLOOKUP($A4,'EV Distribution'!$A$2:$B$1048576,2,FALSE)</f>
        <v>0.70636507200000009</v>
      </c>
      <c r="D4" s="2">
        <f>('EV Characterization'!D$4-'EV Characterization'!D$2)*VLOOKUP($A4,'EV Distribution'!$A$2:$B$1048576,2,FALSE)</f>
        <v>0.939779064</v>
      </c>
      <c r="E4" s="2">
        <f>('EV Characterization'!E$4-'EV Characterization'!E$2)*VLOOKUP($A4,'EV Distribution'!$A$2:$B$1048576,2,FALSE)</f>
        <v>1.1155672080000001</v>
      </c>
      <c r="F4" s="2">
        <f>('EV Characterization'!F$4-'EV Characterization'!F$2)*VLOOKUP($A4,'EV Distribution'!$A$2:$B$1048576,2,FALSE)</f>
        <v>1.2865673520000003</v>
      </c>
      <c r="G4" s="2">
        <f>('EV Characterization'!G$4-'EV Characterization'!G$2)*VLOOKUP($A4,'EV Distribution'!$A$2:$B$1048576,2,FALSE)</f>
        <v>1.3847435280000002</v>
      </c>
      <c r="H4" s="2">
        <f>('EV Characterization'!H$4-'EV Characterization'!H$2)*VLOOKUP($A4,'EV Distribution'!$A$2:$B$1048576,2,FALSE)</f>
        <v>1.2827626559999998</v>
      </c>
      <c r="I4" s="2">
        <f>('EV Characterization'!I$4-'EV Characterization'!I$2)*VLOOKUP($A4,'EV Distribution'!$A$2:$B$1048576,2,FALSE)</f>
        <v>1.890426384</v>
      </c>
      <c r="J4" s="2">
        <f>('EV Characterization'!J$4-'EV Characterization'!J$2)*VLOOKUP($A4,'EV Distribution'!$A$2:$B$1048576,2,FALSE)</f>
        <v>1.6819457760000001</v>
      </c>
      <c r="K4" s="2">
        <f>('EV Characterization'!K$4-'EV Characterization'!K$2)*VLOOKUP($A4,'EV Distribution'!$A$2:$B$1048576,2,FALSE)</f>
        <v>1.9832657039999999</v>
      </c>
      <c r="L4" s="2">
        <f>('EV Characterization'!L$4-'EV Characterization'!L$2)*VLOOKUP($A4,'EV Distribution'!$A$2:$B$1048576,2,FALSE)</f>
        <v>2.0192371920000003</v>
      </c>
      <c r="M4" s="2">
        <f>('EV Characterization'!M$4-'EV Characterization'!M$2)*VLOOKUP($A4,'EV Distribution'!$A$2:$B$1048576,2,FALSE)</f>
        <v>1.9675026000000002</v>
      </c>
      <c r="N4" s="2">
        <f>('EV Characterization'!N$4-'EV Characterization'!N$2)*VLOOKUP($A4,'EV Distribution'!$A$2:$B$1048576,2,FALSE)</f>
        <v>1.8180968399999999</v>
      </c>
      <c r="O4" s="2">
        <f>('EV Characterization'!O$4-'EV Characterization'!O$2)*VLOOKUP($A4,'EV Distribution'!$A$2:$B$1048576,2,FALSE)</f>
        <v>1.7206010640000002</v>
      </c>
      <c r="P4" s="2">
        <f>('EV Characterization'!P$4-'EV Characterization'!P$2)*VLOOKUP($A4,'EV Distribution'!$A$2:$B$1048576,2,FALSE)</f>
        <v>1.666353024</v>
      </c>
      <c r="Q4" s="2">
        <f>('EV Characterization'!Q$4-'EV Characterization'!Q$2)*VLOOKUP($A4,'EV Distribution'!$A$2:$B$1048576,2,FALSE)</f>
        <v>1.5610790159999999</v>
      </c>
      <c r="R4" s="2">
        <f>('EV Characterization'!R$4-'EV Characterization'!R$2)*VLOOKUP($A4,'EV Distribution'!$A$2:$B$1048576,2,FALSE)</f>
        <v>1.4918813279999998</v>
      </c>
      <c r="S4" s="2">
        <f>('EV Characterization'!S$4-'EV Characterization'!S$2)*VLOOKUP($A4,'EV Distribution'!$A$2:$B$1048576,2,FALSE)</f>
        <v>1.4145636959999999</v>
      </c>
      <c r="T4" s="2">
        <f>('EV Characterization'!T$4-'EV Characterization'!T$2)*VLOOKUP($A4,'EV Distribution'!$A$2:$B$1048576,2,FALSE)</f>
        <v>1.0133696160000001</v>
      </c>
      <c r="U4" s="2">
        <f>('EV Characterization'!U$4-'EV Characterization'!U$2)*VLOOKUP($A4,'EV Distribution'!$A$2:$B$1048576,2,FALSE)</f>
        <v>1.0576762559999999</v>
      </c>
      <c r="V4" s="2">
        <f>('EV Characterization'!V$4-'EV Characterization'!V$2)*VLOOKUP($A4,'EV Distribution'!$A$2:$B$1048576,2,FALSE)</f>
        <v>1.1119368960000002</v>
      </c>
      <c r="W4" s="2">
        <f>('EV Characterization'!W$4-'EV Characterization'!W$2)*VLOOKUP($A4,'EV Distribution'!$A$2:$B$1048576,2,FALSE)</f>
        <v>1.2047636159999999</v>
      </c>
      <c r="X4" s="2">
        <f>('EV Characterization'!X$4-'EV Characterization'!X$2)*VLOOKUP($A4,'EV Distribution'!$A$2:$B$1048576,2,FALSE)</f>
        <v>0.46363060799999994</v>
      </c>
      <c r="Y4" s="2">
        <f>('EV Characterization'!Y$4-'EV Characterization'!Y$2)*VLOOKUP($A4,'EV Distribution'!$A$2:$B$1048576,2,FALSE)</f>
        <v>0.51498216000000008</v>
      </c>
    </row>
    <row r="5" spans="1:25" x14ac:dyDescent="0.3">
      <c r="A5">
        <v>4</v>
      </c>
      <c r="B5" s="2">
        <f>('EV Characterization'!B$4-'EV Characterization'!B$2)*VLOOKUP($A5,'EV Distribution'!$A$2:$B$1048576,2,FALSE)</f>
        <v>0.85158422999999983</v>
      </c>
      <c r="C5" s="2">
        <f>('EV Characterization'!C$4-'EV Characterization'!C$2)*VLOOKUP($A5,'EV Distribution'!$A$2:$B$1048576,2,FALSE)</f>
        <v>1.0301157299999999</v>
      </c>
      <c r="D5" s="2">
        <f>('EV Characterization'!D$4-'EV Characterization'!D$2)*VLOOKUP($A5,'EV Distribution'!$A$2:$B$1048576,2,FALSE)</f>
        <v>1.3705111349999999</v>
      </c>
      <c r="E5" s="2">
        <f>('EV Characterization'!E$4-'EV Characterization'!E$2)*VLOOKUP($A5,'EV Distribution'!$A$2:$B$1048576,2,FALSE)</f>
        <v>1.626868845</v>
      </c>
      <c r="F5" s="2">
        <f>('EV Characterization'!F$4-'EV Characterization'!F$2)*VLOOKUP($A5,'EV Distribution'!$A$2:$B$1048576,2,FALSE)</f>
        <v>1.8762440550000001</v>
      </c>
      <c r="G5" s="2">
        <f>('EV Characterization'!G$4-'EV Characterization'!G$2)*VLOOKUP($A5,'EV Distribution'!$A$2:$B$1048576,2,FALSE)</f>
        <v>2.0194176449999999</v>
      </c>
      <c r="H5" s="2">
        <f>('EV Characterization'!H$4-'EV Characterization'!H$2)*VLOOKUP($A5,'EV Distribution'!$A$2:$B$1048576,2,FALSE)</f>
        <v>1.8706955399999998</v>
      </c>
      <c r="I5" s="2">
        <f>('EV Characterization'!I$4-'EV Characterization'!I$2)*VLOOKUP($A5,'EV Distribution'!$A$2:$B$1048576,2,FALSE)</f>
        <v>2.7568718099999998</v>
      </c>
      <c r="J5" s="2">
        <f>('EV Characterization'!J$4-'EV Characterization'!J$2)*VLOOKUP($A5,'EV Distribution'!$A$2:$B$1048576,2,FALSE)</f>
        <v>2.4528375900000001</v>
      </c>
      <c r="K5" s="2">
        <f>('EV Characterization'!K$4-'EV Characterization'!K$2)*VLOOKUP($A5,'EV Distribution'!$A$2:$B$1048576,2,FALSE)</f>
        <v>2.8922624849999998</v>
      </c>
      <c r="L5" s="2">
        <f>('EV Characterization'!L$4-'EV Characterization'!L$2)*VLOOKUP($A5,'EV Distribution'!$A$2:$B$1048576,2,FALSE)</f>
        <v>2.9447209050000001</v>
      </c>
      <c r="M5" s="2">
        <f>('EV Characterization'!M$4-'EV Characterization'!M$2)*VLOOKUP($A5,'EV Distribution'!$A$2:$B$1048576,2,FALSE)</f>
        <v>2.8692746250000001</v>
      </c>
      <c r="N5" s="2">
        <f>('EV Characterization'!N$4-'EV Characterization'!N$2)*VLOOKUP($A5,'EV Distribution'!$A$2:$B$1048576,2,FALSE)</f>
        <v>2.6513912249999998</v>
      </c>
      <c r="O5" s="2">
        <f>('EV Characterization'!O$4-'EV Characterization'!O$2)*VLOOKUP($A5,'EV Distribution'!$A$2:$B$1048576,2,FALSE)</f>
        <v>2.5092098850000002</v>
      </c>
      <c r="P5" s="2">
        <f>('EV Characterization'!P$4-'EV Characterization'!P$2)*VLOOKUP($A5,'EV Distribution'!$A$2:$B$1048576,2,FALSE)</f>
        <v>2.4300981599999996</v>
      </c>
      <c r="Q5" s="2">
        <f>('EV Characterization'!Q$4-'EV Characterization'!Q$2)*VLOOKUP($A5,'EV Distribution'!$A$2:$B$1048576,2,FALSE)</f>
        <v>2.2765735649999996</v>
      </c>
      <c r="R5" s="2">
        <f>('EV Characterization'!R$4-'EV Characterization'!R$2)*VLOOKUP($A5,'EV Distribution'!$A$2:$B$1048576,2,FALSE)</f>
        <v>2.1756602699999998</v>
      </c>
      <c r="S5" s="2">
        <f>('EV Characterization'!S$4-'EV Characterization'!S$2)*VLOOKUP($A5,'EV Distribution'!$A$2:$B$1048576,2,FALSE)</f>
        <v>2.0629053899999996</v>
      </c>
      <c r="T5" s="2">
        <f>('EV Characterization'!T$4-'EV Characterization'!T$2)*VLOOKUP($A5,'EV Distribution'!$A$2:$B$1048576,2,FALSE)</f>
        <v>1.47783069</v>
      </c>
      <c r="U5" s="2">
        <f>('EV Characterization'!U$4-'EV Characterization'!U$2)*VLOOKUP($A5,'EV Distribution'!$A$2:$B$1048576,2,FALSE)</f>
        <v>1.54244454</v>
      </c>
      <c r="V5" s="2">
        <f>('EV Characterization'!V$4-'EV Characterization'!V$2)*VLOOKUP($A5,'EV Distribution'!$A$2:$B$1048576,2,FALSE)</f>
        <v>1.6215746400000002</v>
      </c>
      <c r="W5" s="2">
        <f>('EV Characterization'!W$4-'EV Characterization'!W$2)*VLOOKUP($A5,'EV Distribution'!$A$2:$B$1048576,2,FALSE)</f>
        <v>1.7569469399999997</v>
      </c>
      <c r="X5" s="2">
        <f>('EV Characterization'!X$4-'EV Characterization'!X$2)*VLOOKUP($A5,'EV Distribution'!$A$2:$B$1048576,2,FALSE)</f>
        <v>0.67612796999999991</v>
      </c>
      <c r="Y5" s="2">
        <f>('EV Characterization'!Y$4-'EV Characterization'!Y$2)*VLOOKUP($A5,'EV Distribution'!$A$2:$B$1048576,2,FALSE)</f>
        <v>0.75101565000000015</v>
      </c>
    </row>
    <row r="6" spans="1:25" x14ac:dyDescent="0.3">
      <c r="A6">
        <v>5</v>
      </c>
      <c r="B6" s="2">
        <f>('EV Characterization'!B$4-'EV Characterization'!B$2)*VLOOKUP($A6,'EV Distribution'!$A$2:$B$1048576,2,FALSE)</f>
        <v>0.20044091399999997</v>
      </c>
      <c r="C6" s="2">
        <f>('EV Characterization'!C$4-'EV Characterization'!C$2)*VLOOKUP($A6,'EV Distribution'!$A$2:$B$1048576,2,FALSE)</f>
        <v>0.24246261399999999</v>
      </c>
      <c r="D6" s="2">
        <f>('EV Characterization'!D$4-'EV Characterization'!D$2)*VLOOKUP($A6,'EV Distribution'!$A$2:$B$1048576,2,FALSE)</f>
        <v>0.32258289299999998</v>
      </c>
      <c r="E6" s="2">
        <f>('EV Characterization'!E$4-'EV Characterization'!E$2)*VLOOKUP($A6,'EV Distribution'!$A$2:$B$1048576,2,FALSE)</f>
        <v>0.382922871</v>
      </c>
      <c r="F6" s="2">
        <f>('EV Characterization'!F$4-'EV Characterization'!F$2)*VLOOKUP($A6,'EV Distribution'!$A$2:$B$1048576,2,FALSE)</f>
        <v>0.44161934900000005</v>
      </c>
      <c r="G6" s="2">
        <f>('EV Characterization'!G$4-'EV Characterization'!G$2)*VLOOKUP($A6,'EV Distribution'!$A$2:$B$1048576,2,FALSE)</f>
        <v>0.475318711</v>
      </c>
      <c r="H6" s="2">
        <f>('EV Characterization'!H$4-'EV Characterization'!H$2)*VLOOKUP($A6,'EV Distribution'!$A$2:$B$1048576,2,FALSE)</f>
        <v>0.44031337199999993</v>
      </c>
      <c r="I6" s="2">
        <f>('EV Characterization'!I$4-'EV Characterization'!I$2)*VLOOKUP($A6,'EV Distribution'!$A$2:$B$1048576,2,FALSE)</f>
        <v>0.64889635800000001</v>
      </c>
      <c r="J6" s="2">
        <f>('EV Characterization'!J$4-'EV Characterization'!J$2)*VLOOKUP($A6,'EV Distribution'!$A$2:$B$1048576,2,FALSE)</f>
        <v>0.577334562</v>
      </c>
      <c r="K6" s="2">
        <f>('EV Characterization'!K$4-'EV Characterization'!K$2)*VLOOKUP($A6,'EV Distribution'!$A$2:$B$1048576,2,FALSE)</f>
        <v>0.68076382299999993</v>
      </c>
      <c r="L6" s="2">
        <f>('EV Characterization'!L$4-'EV Characterization'!L$2)*VLOOKUP($A6,'EV Distribution'!$A$2:$B$1048576,2,FALSE)</f>
        <v>0.69311117899999997</v>
      </c>
      <c r="M6" s="2">
        <f>('EV Characterization'!M$4-'EV Characterization'!M$2)*VLOOKUP($A6,'EV Distribution'!$A$2:$B$1048576,2,FALSE)</f>
        <v>0.67535307499999997</v>
      </c>
      <c r="N6" s="2">
        <f>('EV Characterization'!N$4-'EV Characterization'!N$2)*VLOOKUP($A6,'EV Distribution'!$A$2:$B$1048576,2,FALSE)</f>
        <v>0.62406895499999993</v>
      </c>
      <c r="O6" s="2">
        <f>('EV Characterization'!O$4-'EV Characterization'!O$2)*VLOOKUP($A6,'EV Distribution'!$A$2:$B$1048576,2,FALSE)</f>
        <v>0.59060314300000005</v>
      </c>
      <c r="P6" s="2">
        <f>('EV Characterization'!P$4-'EV Characterization'!P$2)*VLOOKUP($A6,'EV Distribution'!$A$2:$B$1048576,2,FALSE)</f>
        <v>0.57198228799999995</v>
      </c>
      <c r="Q6" s="2">
        <f>('EV Characterization'!Q$4-'EV Characterization'!Q$2)*VLOOKUP($A6,'EV Distribution'!$A$2:$B$1048576,2,FALSE)</f>
        <v>0.53584656699999988</v>
      </c>
      <c r="R6" s="2">
        <f>('EV Characterization'!R$4-'EV Characterization'!R$2)*VLOOKUP($A6,'EV Distribution'!$A$2:$B$1048576,2,FALSE)</f>
        <v>0.51209418600000001</v>
      </c>
      <c r="S6" s="2">
        <f>('EV Characterization'!S$4-'EV Characterization'!S$2)*VLOOKUP($A6,'EV Distribution'!$A$2:$B$1048576,2,FALSE)</f>
        <v>0.48555460199999995</v>
      </c>
      <c r="T6" s="2">
        <f>('EV Characterization'!T$4-'EV Characterization'!T$2)*VLOOKUP($A6,'EV Distribution'!$A$2:$B$1048576,2,FALSE)</f>
        <v>0.34784314200000005</v>
      </c>
      <c r="U6" s="2">
        <f>('EV Characterization'!U$4-'EV Characterization'!U$2)*VLOOKUP($A6,'EV Distribution'!$A$2:$B$1048576,2,FALSE)</f>
        <v>0.36305157199999999</v>
      </c>
      <c r="V6" s="2">
        <f>('EV Characterization'!V$4-'EV Characterization'!V$2)*VLOOKUP($A6,'EV Distribution'!$A$2:$B$1048576,2,FALSE)</f>
        <v>0.38167675200000001</v>
      </c>
      <c r="W6" s="2">
        <f>('EV Characterization'!W$4-'EV Characterization'!W$2)*VLOOKUP($A6,'EV Distribution'!$A$2:$B$1048576,2,FALSE)</f>
        <v>0.41353989199999996</v>
      </c>
      <c r="X6" s="2">
        <f>('EV Characterization'!X$4-'EV Characterization'!X$2)*VLOOKUP($A6,'EV Distribution'!$A$2:$B$1048576,2,FALSE)</f>
        <v>0.15914304599999998</v>
      </c>
      <c r="Y6" s="2">
        <f>('EV Characterization'!Y$4-'EV Characterization'!Y$2)*VLOOKUP($A6,'EV Distribution'!$A$2:$B$1048576,2,FALSE)</f>
        <v>0.17676967000000002</v>
      </c>
    </row>
    <row r="7" spans="1:25" x14ac:dyDescent="0.3">
      <c r="A7">
        <v>7</v>
      </c>
      <c r="B7" s="2">
        <f>('EV Characterization'!B$4-'EV Characterization'!B$2)*VLOOKUP($A7,'EV Distribution'!$A$2:$B$1048576,2,FALSE)</f>
        <v>0</v>
      </c>
      <c r="C7" s="2">
        <f>('EV Characterization'!C$4-'EV Characterization'!C$2)*VLOOKUP($A7,'EV Distribution'!$A$2:$B$1048576,2,FALSE)</f>
        <v>0</v>
      </c>
      <c r="D7" s="2">
        <f>('EV Characterization'!D$4-'EV Characterization'!D$2)*VLOOKUP($A7,'EV Distribution'!$A$2:$B$1048576,2,FALSE)</f>
        <v>0</v>
      </c>
      <c r="E7" s="2">
        <f>('EV Characterization'!E$4-'EV Characterization'!E$2)*VLOOKUP($A7,'EV Distribution'!$A$2:$B$1048576,2,FALSE)</f>
        <v>0</v>
      </c>
      <c r="F7" s="2">
        <f>('EV Characterization'!F$4-'EV Characterization'!F$2)*VLOOKUP($A7,'EV Distribution'!$A$2:$B$1048576,2,FALSE)</f>
        <v>0</v>
      </c>
      <c r="G7" s="2">
        <f>('EV Characterization'!G$4-'EV Characterization'!G$2)*VLOOKUP($A7,'EV Distribution'!$A$2:$B$1048576,2,FALSE)</f>
        <v>0</v>
      </c>
      <c r="H7" s="2">
        <f>('EV Characterization'!H$4-'EV Characterization'!H$2)*VLOOKUP($A7,'EV Distribution'!$A$2:$B$1048576,2,FALSE)</f>
        <v>0</v>
      </c>
      <c r="I7" s="2">
        <f>('EV Characterization'!I$4-'EV Characterization'!I$2)*VLOOKUP($A7,'EV Distribution'!$A$2:$B$1048576,2,FALSE)</f>
        <v>0</v>
      </c>
      <c r="J7" s="2">
        <f>('EV Characterization'!J$4-'EV Characterization'!J$2)*VLOOKUP($A7,'EV Distribution'!$A$2:$B$1048576,2,FALSE)</f>
        <v>0</v>
      </c>
      <c r="K7" s="2">
        <f>('EV Characterization'!K$4-'EV Characterization'!K$2)*VLOOKUP($A7,'EV Distribution'!$A$2:$B$1048576,2,FALSE)</f>
        <v>0</v>
      </c>
      <c r="L7" s="2">
        <f>('EV Characterization'!L$4-'EV Characterization'!L$2)*VLOOKUP($A7,'EV Distribution'!$A$2:$B$1048576,2,FALSE)</f>
        <v>0</v>
      </c>
      <c r="M7" s="2">
        <f>('EV Characterization'!M$4-'EV Characterization'!M$2)*VLOOKUP($A7,'EV Distribution'!$A$2:$B$1048576,2,FALSE)</f>
        <v>0</v>
      </c>
      <c r="N7" s="2">
        <f>('EV Characterization'!N$4-'EV Characterization'!N$2)*VLOOKUP($A7,'EV Distribution'!$A$2:$B$1048576,2,FALSE)</f>
        <v>0</v>
      </c>
      <c r="O7" s="2">
        <f>('EV Characterization'!O$4-'EV Characterization'!O$2)*VLOOKUP($A7,'EV Distribution'!$A$2:$B$1048576,2,FALSE)</f>
        <v>0</v>
      </c>
      <c r="P7" s="2">
        <f>('EV Characterization'!P$4-'EV Characterization'!P$2)*VLOOKUP($A7,'EV Distribution'!$A$2:$B$1048576,2,FALSE)</f>
        <v>0</v>
      </c>
      <c r="Q7" s="2">
        <f>('EV Characterization'!Q$4-'EV Characterization'!Q$2)*VLOOKUP($A7,'EV Distribution'!$A$2:$B$1048576,2,FALSE)</f>
        <v>0</v>
      </c>
      <c r="R7" s="2">
        <f>('EV Characterization'!R$4-'EV Characterization'!R$2)*VLOOKUP($A7,'EV Distribution'!$A$2:$B$1048576,2,FALSE)</f>
        <v>0</v>
      </c>
      <c r="S7" s="2">
        <f>('EV Characterization'!S$4-'EV Characterization'!S$2)*VLOOKUP($A7,'EV Distribution'!$A$2:$B$1048576,2,FALSE)</f>
        <v>0</v>
      </c>
      <c r="T7" s="2">
        <f>('EV Characterization'!T$4-'EV Characterization'!T$2)*VLOOKUP($A7,'EV Distribution'!$A$2:$B$1048576,2,FALSE)</f>
        <v>0</v>
      </c>
      <c r="U7" s="2">
        <f>('EV Characterization'!U$4-'EV Characterization'!U$2)*VLOOKUP($A7,'EV Distribution'!$A$2:$B$1048576,2,FALSE)</f>
        <v>0</v>
      </c>
      <c r="V7" s="2">
        <f>('EV Characterization'!V$4-'EV Characterization'!V$2)*VLOOKUP($A7,'EV Distribution'!$A$2:$B$1048576,2,FALSE)</f>
        <v>0</v>
      </c>
      <c r="W7" s="2">
        <f>('EV Characterization'!W$4-'EV Characterization'!W$2)*VLOOKUP($A7,'EV Distribution'!$A$2:$B$1048576,2,FALSE)</f>
        <v>0</v>
      </c>
      <c r="X7" s="2">
        <f>('EV Characterization'!X$4-'EV Characterization'!X$2)*VLOOKUP($A7,'EV Distribution'!$A$2:$B$1048576,2,FALSE)</f>
        <v>0</v>
      </c>
      <c r="Y7" s="2">
        <f>('EV Characterization'!Y$4-'EV Characterization'!Y$2)*VLOOKUP($A7,'EV Distribution'!$A$2:$B$1048576,2,FALSE)</f>
        <v>0</v>
      </c>
    </row>
    <row r="8" spans="1:25" x14ac:dyDescent="0.3">
      <c r="A8">
        <v>8</v>
      </c>
      <c r="B8" s="2">
        <f>('EV Characterization'!B$4-'EV Characterization'!B$2)*VLOOKUP($A8,'EV Distribution'!$A$2:$B$1048576,2,FALSE)</f>
        <v>0</v>
      </c>
      <c r="C8" s="2">
        <f>('EV Characterization'!C$4-'EV Characterization'!C$2)*VLOOKUP($A8,'EV Distribution'!$A$2:$B$1048576,2,FALSE)</f>
        <v>0</v>
      </c>
      <c r="D8" s="2">
        <f>('EV Characterization'!D$4-'EV Characterization'!D$2)*VLOOKUP($A8,'EV Distribution'!$A$2:$B$1048576,2,FALSE)</f>
        <v>0</v>
      </c>
      <c r="E8" s="2">
        <f>('EV Characterization'!E$4-'EV Characterization'!E$2)*VLOOKUP($A8,'EV Distribution'!$A$2:$B$1048576,2,FALSE)</f>
        <v>0</v>
      </c>
      <c r="F8" s="2">
        <f>('EV Characterization'!F$4-'EV Characterization'!F$2)*VLOOKUP($A8,'EV Distribution'!$A$2:$B$1048576,2,FALSE)</f>
        <v>0</v>
      </c>
      <c r="G8" s="2">
        <f>('EV Characterization'!G$4-'EV Characterization'!G$2)*VLOOKUP($A8,'EV Distribution'!$A$2:$B$1048576,2,FALSE)</f>
        <v>0</v>
      </c>
      <c r="H8" s="2">
        <f>('EV Characterization'!H$4-'EV Characterization'!H$2)*VLOOKUP($A8,'EV Distribution'!$A$2:$B$1048576,2,FALSE)</f>
        <v>0</v>
      </c>
      <c r="I8" s="2">
        <f>('EV Characterization'!I$4-'EV Characterization'!I$2)*VLOOKUP($A8,'EV Distribution'!$A$2:$B$1048576,2,FALSE)</f>
        <v>0</v>
      </c>
      <c r="J8" s="2">
        <f>('EV Characterization'!J$4-'EV Characterization'!J$2)*VLOOKUP($A8,'EV Distribution'!$A$2:$B$1048576,2,FALSE)</f>
        <v>0</v>
      </c>
      <c r="K8" s="2">
        <f>('EV Characterization'!K$4-'EV Characterization'!K$2)*VLOOKUP($A8,'EV Distribution'!$A$2:$B$1048576,2,FALSE)</f>
        <v>0</v>
      </c>
      <c r="L8" s="2">
        <f>('EV Characterization'!L$4-'EV Characterization'!L$2)*VLOOKUP($A8,'EV Distribution'!$A$2:$B$1048576,2,FALSE)</f>
        <v>0</v>
      </c>
      <c r="M8" s="2">
        <f>('EV Characterization'!M$4-'EV Characterization'!M$2)*VLOOKUP($A8,'EV Distribution'!$A$2:$B$1048576,2,FALSE)</f>
        <v>0</v>
      </c>
      <c r="N8" s="2">
        <f>('EV Characterization'!N$4-'EV Characterization'!N$2)*VLOOKUP($A8,'EV Distribution'!$A$2:$B$1048576,2,FALSE)</f>
        <v>0</v>
      </c>
      <c r="O8" s="2">
        <f>('EV Characterization'!O$4-'EV Characterization'!O$2)*VLOOKUP($A8,'EV Distribution'!$A$2:$B$1048576,2,FALSE)</f>
        <v>0</v>
      </c>
      <c r="P8" s="2">
        <f>('EV Characterization'!P$4-'EV Characterization'!P$2)*VLOOKUP($A8,'EV Distribution'!$A$2:$B$1048576,2,FALSE)</f>
        <v>0</v>
      </c>
      <c r="Q8" s="2">
        <f>('EV Characterization'!Q$4-'EV Characterization'!Q$2)*VLOOKUP($A8,'EV Distribution'!$A$2:$B$1048576,2,FALSE)</f>
        <v>0</v>
      </c>
      <c r="R8" s="2">
        <f>('EV Characterization'!R$4-'EV Characterization'!R$2)*VLOOKUP($A8,'EV Distribution'!$A$2:$B$1048576,2,FALSE)</f>
        <v>0</v>
      </c>
      <c r="S8" s="2">
        <f>('EV Characterization'!S$4-'EV Characterization'!S$2)*VLOOKUP($A8,'EV Distribution'!$A$2:$B$1048576,2,FALSE)</f>
        <v>0</v>
      </c>
      <c r="T8" s="2">
        <f>('EV Characterization'!T$4-'EV Characterization'!T$2)*VLOOKUP($A8,'EV Distribution'!$A$2:$B$1048576,2,FALSE)</f>
        <v>0</v>
      </c>
      <c r="U8" s="2">
        <f>('EV Characterization'!U$4-'EV Characterization'!U$2)*VLOOKUP($A8,'EV Distribution'!$A$2:$B$1048576,2,FALSE)</f>
        <v>0</v>
      </c>
      <c r="V8" s="2">
        <f>('EV Characterization'!V$4-'EV Characterization'!V$2)*VLOOKUP($A8,'EV Distribution'!$A$2:$B$1048576,2,FALSE)</f>
        <v>0</v>
      </c>
      <c r="W8" s="2">
        <f>('EV Characterization'!W$4-'EV Characterization'!W$2)*VLOOKUP($A8,'EV Distribution'!$A$2:$B$1048576,2,FALSE)</f>
        <v>0</v>
      </c>
      <c r="X8" s="2">
        <f>('EV Characterization'!X$4-'EV Characterization'!X$2)*VLOOKUP($A8,'EV Distribution'!$A$2:$B$1048576,2,FALSE)</f>
        <v>0</v>
      </c>
      <c r="Y8" s="2">
        <f>('EV Characterization'!Y$4-'EV Characterization'!Y$2)*VLOOKUP($A8,'EV Distribution'!$A$2:$B$1048576,2,FALSE)</f>
        <v>0</v>
      </c>
    </row>
    <row r="9" spans="1:25" x14ac:dyDescent="0.3">
      <c r="A9">
        <v>9</v>
      </c>
      <c r="B9" s="2">
        <f>('EV Characterization'!B$4-'EV Characterization'!B$2)*VLOOKUP($A9,'EV Distribution'!$A$2:$B$1048576,2,FALSE)</f>
        <v>1.1157491339999999</v>
      </c>
      <c r="C9" s="2">
        <f>('EV Characterization'!C$4-'EV Characterization'!C$2)*VLOOKUP($A9,'EV Distribution'!$A$2:$B$1048576,2,FALSE)</f>
        <v>1.3496618339999999</v>
      </c>
      <c r="D9" s="2">
        <f>('EV Characterization'!D$4-'EV Characterization'!D$2)*VLOOKUP($A9,'EV Distribution'!$A$2:$B$1048576,2,FALSE)</f>
        <v>1.7956492829999999</v>
      </c>
      <c r="E9" s="2">
        <f>('EV Characterization'!E$4-'EV Characterization'!E$2)*VLOOKUP($A9,'EV Distribution'!$A$2:$B$1048576,2,FALSE)</f>
        <v>2.1315302009999999</v>
      </c>
      <c r="F9" s="2">
        <f>('EV Characterization'!F$4-'EV Characterization'!F$2)*VLOOKUP($A9,'EV Distribution'!$A$2:$B$1048576,2,FALSE)</f>
        <v>2.4582626190000001</v>
      </c>
      <c r="G9" s="2">
        <f>('EV Characterization'!G$4-'EV Characterization'!G$2)*VLOOKUP($A9,'EV Distribution'!$A$2:$B$1048576,2,FALSE)</f>
        <v>2.6458492410000001</v>
      </c>
      <c r="H9" s="2">
        <f>('EV Characterization'!H$4-'EV Characterization'!H$2)*VLOOKUP($A9,'EV Distribution'!$A$2:$B$1048576,2,FALSE)</f>
        <v>2.4509929319999997</v>
      </c>
      <c r="I9" s="2">
        <f>('EV Characterization'!I$4-'EV Characterization'!I$2)*VLOOKUP($A9,'EV Distribution'!$A$2:$B$1048576,2,FALSE)</f>
        <v>3.6120646979999997</v>
      </c>
      <c r="J9" s="2">
        <f>('EV Characterization'!J$4-'EV Characterization'!J$2)*VLOOKUP($A9,'EV Distribution'!$A$2:$B$1048576,2,FALSE)</f>
        <v>3.213717822</v>
      </c>
      <c r="K9" s="2">
        <f>('EV Characterization'!K$4-'EV Characterization'!K$2)*VLOOKUP($A9,'EV Distribution'!$A$2:$B$1048576,2,FALSE)</f>
        <v>3.7894541129999997</v>
      </c>
      <c r="L9" s="2">
        <f>('EV Characterization'!L$4-'EV Characterization'!L$2)*VLOOKUP($A9,'EV Distribution'!$A$2:$B$1048576,2,FALSE)</f>
        <v>3.8581853490000002</v>
      </c>
      <c r="M9" s="2">
        <f>('EV Characterization'!M$4-'EV Characterization'!M$2)*VLOOKUP($A9,'EV Distribution'!$A$2:$B$1048576,2,FALSE)</f>
        <v>3.7593353250000003</v>
      </c>
      <c r="N9" s="2">
        <f>('EV Characterization'!N$4-'EV Characterization'!N$2)*VLOOKUP($A9,'EV Distribution'!$A$2:$B$1048576,2,FALSE)</f>
        <v>3.4738636049999996</v>
      </c>
      <c r="O9" s="2">
        <f>('EV Characterization'!O$4-'EV Characterization'!O$2)*VLOOKUP($A9,'EV Distribution'!$A$2:$B$1048576,2,FALSE)</f>
        <v>3.2875770330000003</v>
      </c>
      <c r="P9" s="2">
        <f>('EV Characterization'!P$4-'EV Characterization'!P$2)*VLOOKUP($A9,'EV Distribution'!$A$2:$B$1048576,2,FALSE)</f>
        <v>3.1839245279999995</v>
      </c>
      <c r="Q9" s="2">
        <f>('EV Characterization'!Q$4-'EV Characterization'!Q$2)*VLOOKUP($A9,'EV Distribution'!$A$2:$B$1048576,2,FALSE)</f>
        <v>2.9827759769999997</v>
      </c>
      <c r="R9" s="2">
        <f>('EV Characterization'!R$4-'EV Characterization'!R$2)*VLOOKUP($A9,'EV Distribution'!$A$2:$B$1048576,2,FALSE)</f>
        <v>2.8505589659999999</v>
      </c>
      <c r="S9" s="2">
        <f>('EV Characterization'!S$4-'EV Characterization'!S$2)*VLOOKUP($A9,'EV Distribution'!$A$2:$B$1048576,2,FALSE)</f>
        <v>2.7028270619999999</v>
      </c>
      <c r="T9" s="2">
        <f>('EV Characterization'!T$4-'EV Characterization'!T$2)*VLOOKUP($A9,'EV Distribution'!$A$2:$B$1048576,2,FALSE)</f>
        <v>1.9362598020000001</v>
      </c>
      <c r="U9" s="2">
        <f>('EV Characterization'!U$4-'EV Characterization'!U$2)*VLOOKUP($A9,'EV Distribution'!$A$2:$B$1048576,2,FALSE)</f>
        <v>2.0209171320000001</v>
      </c>
      <c r="V9" s="2">
        <f>('EV Characterization'!V$4-'EV Characterization'!V$2)*VLOOKUP($A9,'EV Distribution'!$A$2:$B$1048576,2,FALSE)</f>
        <v>2.1245937120000002</v>
      </c>
      <c r="W9" s="2">
        <f>('EV Characterization'!W$4-'EV Characterization'!W$2)*VLOOKUP($A9,'EV Distribution'!$A$2:$B$1048576,2,FALSE)</f>
        <v>2.301959052</v>
      </c>
      <c r="X9" s="2">
        <f>('EV Characterization'!X$4-'EV Characterization'!X$2)*VLOOKUP($A9,'EV Distribution'!$A$2:$B$1048576,2,FALSE)</f>
        <v>0.88586562599999985</v>
      </c>
      <c r="Y9" s="2">
        <f>('EV Characterization'!Y$4-'EV Characterization'!Y$2)*VLOOKUP($A9,'EV Distribution'!$A$2:$B$1048576,2,FALSE)</f>
        <v>0.98398377000000015</v>
      </c>
    </row>
    <row r="10" spans="1:25" x14ac:dyDescent="0.3">
      <c r="A10">
        <v>10</v>
      </c>
      <c r="B10" s="2">
        <f>('EV Characterization'!B$4-'EV Characterization'!B$2)*VLOOKUP($A10,'EV Distribution'!$A$2:$B$1048576,2,FALSE)</f>
        <v>0.52021948200000001</v>
      </c>
      <c r="C10" s="2">
        <f>('EV Characterization'!C$4-'EV Characterization'!C$2)*VLOOKUP($A10,'EV Distribution'!$A$2:$B$1048576,2,FALSE)</f>
        <v>0.62928158200000006</v>
      </c>
      <c r="D10" s="2">
        <f>('EV Characterization'!D$4-'EV Characterization'!D$2)*VLOOKUP($A10,'EV Distribution'!$A$2:$B$1048576,2,FALSE)</f>
        <v>0.83722380900000004</v>
      </c>
      <c r="E10" s="2">
        <f>('EV Characterization'!E$4-'EV Characterization'!E$2)*VLOOKUP($A10,'EV Distribution'!$A$2:$B$1048576,2,FALSE)</f>
        <v>0.99382872300000014</v>
      </c>
      <c r="F10" s="2">
        <f>('EV Characterization'!F$4-'EV Characterization'!F$2)*VLOOKUP($A10,'EV Distribution'!$A$2:$B$1048576,2,FALSE)</f>
        <v>1.1461681370000003</v>
      </c>
      <c r="G10" s="2">
        <f>('EV Characterization'!G$4-'EV Characterization'!G$2)*VLOOKUP($A10,'EV Distribution'!$A$2:$B$1048576,2,FALSE)</f>
        <v>1.2336306430000001</v>
      </c>
      <c r="H10" s="2">
        <f>('EV Characterization'!H$4-'EV Characterization'!H$2)*VLOOKUP($A10,'EV Distribution'!$A$2:$B$1048576,2,FALSE)</f>
        <v>1.1427786359999998</v>
      </c>
      <c r="I10" s="2">
        <f>('EV Characterization'!I$4-'EV Characterization'!I$2)*VLOOKUP($A10,'EV Distribution'!$A$2:$B$1048576,2,FALSE)</f>
        <v>1.684129854</v>
      </c>
      <c r="J10" s="2">
        <f>('EV Characterization'!J$4-'EV Characterization'!J$2)*VLOOKUP($A10,'EV Distribution'!$A$2:$B$1048576,2,FALSE)</f>
        <v>1.4984001060000003</v>
      </c>
      <c r="K10" s="2">
        <f>('EV Characterization'!K$4-'EV Characterization'!K$2)*VLOOKUP($A10,'EV Distribution'!$A$2:$B$1048576,2,FALSE)</f>
        <v>1.766837899</v>
      </c>
      <c r="L10" s="2">
        <f>('EV Characterization'!L$4-'EV Characterization'!L$2)*VLOOKUP($A10,'EV Distribution'!$A$2:$B$1048576,2,FALSE)</f>
        <v>1.7988839270000001</v>
      </c>
      <c r="M10" s="2">
        <f>('EV Characterization'!M$4-'EV Characterization'!M$2)*VLOOKUP($A10,'EV Distribution'!$A$2:$B$1048576,2,FALSE)</f>
        <v>1.7527949750000003</v>
      </c>
      <c r="N10" s="2">
        <f>('EV Characterization'!N$4-'EV Characterization'!N$2)*VLOOKUP($A10,'EV Distribution'!$A$2:$B$1048576,2,FALSE)</f>
        <v>1.619693415</v>
      </c>
      <c r="O10" s="2">
        <f>('EV Characterization'!O$4-'EV Characterization'!O$2)*VLOOKUP($A10,'EV Distribution'!$A$2:$B$1048576,2,FALSE)</f>
        <v>1.5328370590000002</v>
      </c>
      <c r="P10" s="2">
        <f>('EV Characterization'!P$4-'EV Characterization'!P$2)*VLOOKUP($A10,'EV Distribution'!$A$2:$B$1048576,2,FALSE)</f>
        <v>1.4845089439999999</v>
      </c>
      <c r="Q10" s="2">
        <f>('EV Characterization'!Q$4-'EV Characterization'!Q$2)*VLOOKUP($A10,'EV Distribution'!$A$2:$B$1048576,2,FALSE)</f>
        <v>1.3907231709999999</v>
      </c>
      <c r="R10" s="2">
        <f>('EV Characterization'!R$4-'EV Characterization'!R$2)*VLOOKUP($A10,'EV Distribution'!$A$2:$B$1048576,2,FALSE)</f>
        <v>1.3290768180000001</v>
      </c>
      <c r="S10" s="2">
        <f>('EV Characterization'!S$4-'EV Characterization'!S$2)*VLOOKUP($A10,'EV Distribution'!$A$2:$B$1048576,2,FALSE)</f>
        <v>1.2601966259999999</v>
      </c>
      <c r="T10" s="2">
        <f>('EV Characterization'!T$4-'EV Characterization'!T$2)*VLOOKUP($A10,'EV Distribution'!$A$2:$B$1048576,2,FALSE)</f>
        <v>0.90278364600000016</v>
      </c>
      <c r="U10" s="2">
        <f>('EV Characterization'!U$4-'EV Characterization'!U$2)*VLOOKUP($A10,'EV Distribution'!$A$2:$B$1048576,2,FALSE)</f>
        <v>0.94225523600000005</v>
      </c>
      <c r="V10" s="2">
        <f>('EV Characterization'!V$4-'EV Characterization'!V$2)*VLOOKUP($A10,'EV Distribution'!$A$2:$B$1048576,2,FALSE)</f>
        <v>0.99059457600000023</v>
      </c>
      <c r="W10" s="2">
        <f>('EV Characterization'!W$4-'EV Characterization'!W$2)*VLOOKUP($A10,'EV Distribution'!$A$2:$B$1048576,2,FALSE)</f>
        <v>1.0732913959999999</v>
      </c>
      <c r="X10" s="2">
        <f>('EV Characterization'!X$4-'EV Characterization'!X$2)*VLOOKUP($A10,'EV Distribution'!$A$2:$B$1048576,2,FALSE)</f>
        <v>0.41303599799999996</v>
      </c>
      <c r="Y10" s="2">
        <f>('EV Characterization'!Y$4-'EV Characterization'!Y$2)*VLOOKUP($A10,'EV Distribution'!$A$2:$B$1048576,2,FALSE)</f>
        <v>0.45878371000000012</v>
      </c>
    </row>
    <row r="11" spans="1:25" x14ac:dyDescent="0.3">
      <c r="A11">
        <v>11</v>
      </c>
      <c r="B11" s="2">
        <f>('EV Characterization'!B$4-'EV Characterization'!B$2)*VLOOKUP($A11,'EV Distribution'!$A$2:$B$1048576,2,FALSE)</f>
        <v>0</v>
      </c>
      <c r="C11" s="2">
        <f>('EV Characterization'!C$4-'EV Characterization'!C$2)*VLOOKUP($A11,'EV Distribution'!$A$2:$B$1048576,2,FALSE)</f>
        <v>0</v>
      </c>
      <c r="D11" s="2">
        <f>('EV Characterization'!D$4-'EV Characterization'!D$2)*VLOOKUP($A11,'EV Distribution'!$A$2:$B$1048576,2,FALSE)</f>
        <v>0</v>
      </c>
      <c r="E11" s="2">
        <f>('EV Characterization'!E$4-'EV Characterization'!E$2)*VLOOKUP($A11,'EV Distribution'!$A$2:$B$1048576,2,FALSE)</f>
        <v>0</v>
      </c>
      <c r="F11" s="2">
        <f>('EV Characterization'!F$4-'EV Characterization'!F$2)*VLOOKUP($A11,'EV Distribution'!$A$2:$B$1048576,2,FALSE)</f>
        <v>0</v>
      </c>
      <c r="G11" s="2">
        <f>('EV Characterization'!G$4-'EV Characterization'!G$2)*VLOOKUP($A11,'EV Distribution'!$A$2:$B$1048576,2,FALSE)</f>
        <v>0</v>
      </c>
      <c r="H11" s="2">
        <f>('EV Characterization'!H$4-'EV Characterization'!H$2)*VLOOKUP($A11,'EV Distribution'!$A$2:$B$1048576,2,FALSE)</f>
        <v>0</v>
      </c>
      <c r="I11" s="2">
        <f>('EV Characterization'!I$4-'EV Characterization'!I$2)*VLOOKUP($A11,'EV Distribution'!$A$2:$B$1048576,2,FALSE)</f>
        <v>0</v>
      </c>
      <c r="J11" s="2">
        <f>('EV Characterization'!J$4-'EV Characterization'!J$2)*VLOOKUP($A11,'EV Distribution'!$A$2:$B$1048576,2,FALSE)</f>
        <v>0</v>
      </c>
      <c r="K11" s="2">
        <f>('EV Characterization'!K$4-'EV Characterization'!K$2)*VLOOKUP($A11,'EV Distribution'!$A$2:$B$1048576,2,FALSE)</f>
        <v>0</v>
      </c>
      <c r="L11" s="2">
        <f>('EV Characterization'!L$4-'EV Characterization'!L$2)*VLOOKUP($A11,'EV Distribution'!$A$2:$B$1048576,2,FALSE)</f>
        <v>0</v>
      </c>
      <c r="M11" s="2">
        <f>('EV Characterization'!M$4-'EV Characterization'!M$2)*VLOOKUP($A11,'EV Distribution'!$A$2:$B$1048576,2,FALSE)</f>
        <v>0</v>
      </c>
      <c r="N11" s="2">
        <f>('EV Characterization'!N$4-'EV Characterization'!N$2)*VLOOKUP($A11,'EV Distribution'!$A$2:$B$1048576,2,FALSE)</f>
        <v>0</v>
      </c>
      <c r="O11" s="2">
        <f>('EV Characterization'!O$4-'EV Characterization'!O$2)*VLOOKUP($A11,'EV Distribution'!$A$2:$B$1048576,2,FALSE)</f>
        <v>0</v>
      </c>
      <c r="P11" s="2">
        <f>('EV Characterization'!P$4-'EV Characterization'!P$2)*VLOOKUP($A11,'EV Distribution'!$A$2:$B$1048576,2,FALSE)</f>
        <v>0</v>
      </c>
      <c r="Q11" s="2">
        <f>('EV Characterization'!Q$4-'EV Characterization'!Q$2)*VLOOKUP($A11,'EV Distribution'!$A$2:$B$1048576,2,FALSE)</f>
        <v>0</v>
      </c>
      <c r="R11" s="2">
        <f>('EV Characterization'!R$4-'EV Characterization'!R$2)*VLOOKUP($A11,'EV Distribution'!$A$2:$B$1048576,2,FALSE)</f>
        <v>0</v>
      </c>
      <c r="S11" s="2">
        <f>('EV Characterization'!S$4-'EV Characterization'!S$2)*VLOOKUP($A11,'EV Distribution'!$A$2:$B$1048576,2,FALSE)</f>
        <v>0</v>
      </c>
      <c r="T11" s="2">
        <f>('EV Characterization'!T$4-'EV Characterization'!T$2)*VLOOKUP($A11,'EV Distribution'!$A$2:$B$1048576,2,FALSE)</f>
        <v>0</v>
      </c>
      <c r="U11" s="2">
        <f>('EV Characterization'!U$4-'EV Characterization'!U$2)*VLOOKUP($A11,'EV Distribution'!$A$2:$B$1048576,2,FALSE)</f>
        <v>0</v>
      </c>
      <c r="V11" s="2">
        <f>('EV Characterization'!V$4-'EV Characterization'!V$2)*VLOOKUP($A11,'EV Distribution'!$A$2:$B$1048576,2,FALSE)</f>
        <v>0</v>
      </c>
      <c r="W11" s="2">
        <f>('EV Characterization'!W$4-'EV Characterization'!W$2)*VLOOKUP($A11,'EV Distribution'!$A$2:$B$1048576,2,FALSE)</f>
        <v>0</v>
      </c>
      <c r="X11" s="2">
        <f>('EV Characterization'!X$4-'EV Characterization'!X$2)*VLOOKUP($A11,'EV Distribution'!$A$2:$B$1048576,2,FALSE)</f>
        <v>0</v>
      </c>
      <c r="Y11" s="2">
        <f>('EV Characterization'!Y$4-'EV Characterization'!Y$2)*VLOOKUP($A11,'EV Distribution'!$A$2:$B$1048576,2,FALSE)</f>
        <v>0</v>
      </c>
    </row>
    <row r="12" spans="1:25" x14ac:dyDescent="0.3">
      <c r="A12">
        <v>12</v>
      </c>
      <c r="B12" s="2">
        <f>('EV Characterization'!B$4-'EV Characterization'!B$2)*VLOOKUP($A12,'EV Distribution'!$A$2:$B$1048576,2,FALSE)</f>
        <v>2.9961861479999996</v>
      </c>
      <c r="C12" s="2">
        <f>('EV Characterization'!C$4-'EV Characterization'!C$2)*VLOOKUP($A12,'EV Distribution'!$A$2:$B$1048576,2,FALSE)</f>
        <v>3.6243255480000003</v>
      </c>
      <c r="D12" s="2">
        <f>('EV Characterization'!D$4-'EV Characterization'!D$2)*VLOOKUP($A12,'EV Distribution'!$A$2:$B$1048576,2,FALSE)</f>
        <v>4.8219616260000002</v>
      </c>
      <c r="E12" s="2">
        <f>('EV Characterization'!E$4-'EV Characterization'!E$2)*VLOOKUP($A12,'EV Distribution'!$A$2:$B$1048576,2,FALSE)</f>
        <v>5.7239222220000006</v>
      </c>
      <c r="F12" s="2">
        <f>('EV Characterization'!F$4-'EV Characterization'!F$2)*VLOOKUP($A12,'EV Distribution'!$A$2:$B$1048576,2,FALSE)</f>
        <v>6.6013158180000007</v>
      </c>
      <c r="G12" s="2">
        <f>('EV Characterization'!G$4-'EV Characterization'!G$2)*VLOOKUP($A12,'EV Distribution'!$A$2:$B$1048576,2,FALSE)</f>
        <v>7.1050531020000003</v>
      </c>
      <c r="H12" s="2">
        <f>('EV Characterization'!H$4-'EV Characterization'!H$2)*VLOOKUP($A12,'EV Distribution'!$A$2:$B$1048576,2,FALSE)</f>
        <v>6.5817941039999992</v>
      </c>
      <c r="I12" s="2">
        <f>('EV Characterization'!I$4-'EV Characterization'!I$2)*VLOOKUP($A12,'EV Distribution'!$A$2:$B$1048576,2,FALSE)</f>
        <v>9.6996877559999994</v>
      </c>
      <c r="J12" s="2">
        <f>('EV Characterization'!J$4-'EV Characterization'!J$2)*VLOOKUP($A12,'EV Distribution'!$A$2:$B$1048576,2,FALSE)</f>
        <v>8.6299836840000008</v>
      </c>
      <c r="K12" s="2">
        <f>('EV Characterization'!K$4-'EV Characterization'!K$2)*VLOOKUP($A12,'EV Distribution'!$A$2:$B$1048576,2,FALSE)</f>
        <v>10.176041886</v>
      </c>
      <c r="L12" s="2">
        <f>('EV Characterization'!L$4-'EV Characterization'!L$2)*VLOOKUP($A12,'EV Distribution'!$A$2:$B$1048576,2,FALSE)</f>
        <v>10.360609878</v>
      </c>
      <c r="M12" s="2">
        <f>('EV Characterization'!M$4-'EV Characterization'!M$2)*VLOOKUP($A12,'EV Distribution'!$A$2:$B$1048576,2,FALSE)</f>
        <v>10.09516215</v>
      </c>
      <c r="N12" s="2">
        <f>('EV Characterization'!N$4-'EV Characterization'!N$2)*VLOOKUP($A12,'EV Distribution'!$A$2:$B$1048576,2,FALSE)</f>
        <v>9.3285683099999996</v>
      </c>
      <c r="O12" s="2">
        <f>('EV Characterization'!O$4-'EV Characterization'!O$2)*VLOOKUP($A12,'EV Distribution'!$A$2:$B$1048576,2,FALSE)</f>
        <v>8.8283221259999998</v>
      </c>
      <c r="P12" s="2">
        <f>('EV Characterization'!P$4-'EV Characterization'!P$2)*VLOOKUP($A12,'EV Distribution'!$A$2:$B$1048576,2,FALSE)</f>
        <v>8.549978015999999</v>
      </c>
      <c r="Q12" s="2">
        <f>('EV Characterization'!Q$4-'EV Characterization'!Q$2)*VLOOKUP($A12,'EV Distribution'!$A$2:$B$1048576,2,FALSE)</f>
        <v>8.0098220939999987</v>
      </c>
      <c r="R12" s="2">
        <f>('EV Characterization'!R$4-'EV Characterization'!R$2)*VLOOKUP($A12,'EV Distribution'!$A$2:$B$1048576,2,FALSE)</f>
        <v>7.6547720519999993</v>
      </c>
      <c r="S12" s="2">
        <f>('EV Characterization'!S$4-'EV Characterization'!S$2)*VLOOKUP($A12,'EV Distribution'!$A$2:$B$1048576,2,FALSE)</f>
        <v>7.2580589639999999</v>
      </c>
      <c r="T12" s="2">
        <f>('EV Characterization'!T$4-'EV Characterization'!T$2)*VLOOKUP($A12,'EV Distribution'!$A$2:$B$1048576,2,FALSE)</f>
        <v>5.1995512440000002</v>
      </c>
      <c r="U12" s="2">
        <f>('EV Characterization'!U$4-'EV Characterization'!U$2)*VLOOKUP($A12,'EV Distribution'!$A$2:$B$1048576,2,FALSE)</f>
        <v>5.4268865039999996</v>
      </c>
      <c r="V12" s="2">
        <f>('EV Characterization'!V$4-'EV Characterization'!V$2)*VLOOKUP($A12,'EV Distribution'!$A$2:$B$1048576,2,FALSE)</f>
        <v>5.705295264000001</v>
      </c>
      <c r="W12" s="2">
        <f>('EV Characterization'!W$4-'EV Characterization'!W$2)*VLOOKUP($A12,'EV Distribution'!$A$2:$B$1048576,2,FALSE)</f>
        <v>6.1815847439999994</v>
      </c>
      <c r="X12" s="2">
        <f>('EV Characterization'!X$4-'EV Characterization'!X$2)*VLOOKUP($A12,'EV Distribution'!$A$2:$B$1048576,2,FALSE)</f>
        <v>2.3788665719999997</v>
      </c>
      <c r="Y12" s="2">
        <f>('EV Characterization'!Y$4-'EV Characterization'!Y$2)*VLOOKUP($A12,'EV Distribution'!$A$2:$B$1048576,2,FALSE)</f>
        <v>2.6423489400000006</v>
      </c>
    </row>
    <row r="13" spans="1:25" x14ac:dyDescent="0.3">
      <c r="A13">
        <v>13</v>
      </c>
      <c r="B13" s="2">
        <f>('EV Characterization'!B$4-'EV Characterization'!B$2)*VLOOKUP($A13,'EV Distribution'!$A$2:$B$1048576,2,FALSE)</f>
        <v>0</v>
      </c>
      <c r="C13" s="2">
        <f>('EV Characterization'!C$4-'EV Characterization'!C$2)*VLOOKUP($A13,'EV Distribution'!$A$2:$B$1048576,2,FALSE)</f>
        <v>0</v>
      </c>
      <c r="D13" s="2">
        <f>('EV Characterization'!D$4-'EV Characterization'!D$2)*VLOOKUP($A13,'EV Distribution'!$A$2:$B$1048576,2,FALSE)</f>
        <v>0</v>
      </c>
      <c r="E13" s="2">
        <f>('EV Characterization'!E$4-'EV Characterization'!E$2)*VLOOKUP($A13,'EV Distribution'!$A$2:$B$1048576,2,FALSE)</f>
        <v>0</v>
      </c>
      <c r="F13" s="2">
        <f>('EV Characterization'!F$4-'EV Characterization'!F$2)*VLOOKUP($A13,'EV Distribution'!$A$2:$B$1048576,2,FALSE)</f>
        <v>0</v>
      </c>
      <c r="G13" s="2">
        <f>('EV Characterization'!G$4-'EV Characterization'!G$2)*VLOOKUP($A13,'EV Distribution'!$A$2:$B$1048576,2,FALSE)</f>
        <v>0</v>
      </c>
      <c r="H13" s="2">
        <f>('EV Characterization'!H$4-'EV Characterization'!H$2)*VLOOKUP($A13,'EV Distribution'!$A$2:$B$1048576,2,FALSE)</f>
        <v>0</v>
      </c>
      <c r="I13" s="2">
        <f>('EV Characterization'!I$4-'EV Characterization'!I$2)*VLOOKUP($A13,'EV Distribution'!$A$2:$B$1048576,2,FALSE)</f>
        <v>0</v>
      </c>
      <c r="J13" s="2">
        <f>('EV Characterization'!J$4-'EV Characterization'!J$2)*VLOOKUP($A13,'EV Distribution'!$A$2:$B$1048576,2,FALSE)</f>
        <v>0</v>
      </c>
      <c r="K13" s="2">
        <f>('EV Characterization'!K$4-'EV Characterization'!K$2)*VLOOKUP($A13,'EV Distribution'!$A$2:$B$1048576,2,FALSE)</f>
        <v>0</v>
      </c>
      <c r="L13" s="2">
        <f>('EV Characterization'!L$4-'EV Characterization'!L$2)*VLOOKUP($A13,'EV Distribution'!$A$2:$B$1048576,2,FALSE)</f>
        <v>0</v>
      </c>
      <c r="M13" s="2">
        <f>('EV Characterization'!M$4-'EV Characterization'!M$2)*VLOOKUP($A13,'EV Distribution'!$A$2:$B$1048576,2,FALSE)</f>
        <v>0</v>
      </c>
      <c r="N13" s="2">
        <f>('EV Characterization'!N$4-'EV Characterization'!N$2)*VLOOKUP($A13,'EV Distribution'!$A$2:$B$1048576,2,FALSE)</f>
        <v>0</v>
      </c>
      <c r="O13" s="2">
        <f>('EV Characterization'!O$4-'EV Characterization'!O$2)*VLOOKUP($A13,'EV Distribution'!$A$2:$B$1048576,2,FALSE)</f>
        <v>0</v>
      </c>
      <c r="P13" s="2">
        <f>('EV Characterization'!P$4-'EV Characterization'!P$2)*VLOOKUP($A13,'EV Distribution'!$A$2:$B$1048576,2,FALSE)</f>
        <v>0</v>
      </c>
      <c r="Q13" s="2">
        <f>('EV Characterization'!Q$4-'EV Characterization'!Q$2)*VLOOKUP($A13,'EV Distribution'!$A$2:$B$1048576,2,FALSE)</f>
        <v>0</v>
      </c>
      <c r="R13" s="2">
        <f>('EV Characterization'!R$4-'EV Characterization'!R$2)*VLOOKUP($A13,'EV Distribution'!$A$2:$B$1048576,2,FALSE)</f>
        <v>0</v>
      </c>
      <c r="S13" s="2">
        <f>('EV Characterization'!S$4-'EV Characterization'!S$2)*VLOOKUP($A13,'EV Distribution'!$A$2:$B$1048576,2,FALSE)</f>
        <v>0</v>
      </c>
      <c r="T13" s="2">
        <f>('EV Characterization'!T$4-'EV Characterization'!T$2)*VLOOKUP($A13,'EV Distribution'!$A$2:$B$1048576,2,FALSE)</f>
        <v>0</v>
      </c>
      <c r="U13" s="2">
        <f>('EV Characterization'!U$4-'EV Characterization'!U$2)*VLOOKUP($A13,'EV Distribution'!$A$2:$B$1048576,2,FALSE)</f>
        <v>0</v>
      </c>
      <c r="V13" s="2">
        <f>('EV Characterization'!V$4-'EV Characterization'!V$2)*VLOOKUP($A13,'EV Distribution'!$A$2:$B$1048576,2,FALSE)</f>
        <v>0</v>
      </c>
      <c r="W13" s="2">
        <f>('EV Characterization'!W$4-'EV Characterization'!W$2)*VLOOKUP($A13,'EV Distribution'!$A$2:$B$1048576,2,FALSE)</f>
        <v>0</v>
      </c>
      <c r="X13" s="2">
        <f>('EV Characterization'!X$4-'EV Characterization'!X$2)*VLOOKUP($A13,'EV Distribution'!$A$2:$B$1048576,2,FALSE)</f>
        <v>0</v>
      </c>
      <c r="Y13" s="2">
        <f>('EV Characterization'!Y$4-'EV Characterization'!Y$2)*VLOOKUP($A13,'EV Distribution'!$A$2:$B$1048576,2,FALSE)</f>
        <v>0</v>
      </c>
    </row>
    <row r="14" spans="1:25" x14ac:dyDescent="0.3">
      <c r="A14">
        <v>14</v>
      </c>
      <c r="B14" s="2">
        <f>('EV Characterization'!B$4-'EV Characterization'!B$2)*VLOOKUP($A14,'EV Distribution'!$A$2:$B$1048576,2,FALSE)</f>
        <v>0</v>
      </c>
      <c r="C14" s="2">
        <f>('EV Characterization'!C$4-'EV Characterization'!C$2)*VLOOKUP($A14,'EV Distribution'!$A$2:$B$1048576,2,FALSE)</f>
        <v>0</v>
      </c>
      <c r="D14" s="2">
        <f>('EV Characterization'!D$4-'EV Characterization'!D$2)*VLOOKUP($A14,'EV Distribution'!$A$2:$B$1048576,2,FALSE)</f>
        <v>0</v>
      </c>
      <c r="E14" s="2">
        <f>('EV Characterization'!E$4-'EV Characterization'!E$2)*VLOOKUP($A14,'EV Distribution'!$A$2:$B$1048576,2,FALSE)</f>
        <v>0</v>
      </c>
      <c r="F14" s="2">
        <f>('EV Characterization'!F$4-'EV Characterization'!F$2)*VLOOKUP($A14,'EV Distribution'!$A$2:$B$1048576,2,FALSE)</f>
        <v>0</v>
      </c>
      <c r="G14" s="2">
        <f>('EV Characterization'!G$4-'EV Characterization'!G$2)*VLOOKUP($A14,'EV Distribution'!$A$2:$B$1048576,2,FALSE)</f>
        <v>0</v>
      </c>
      <c r="H14" s="2">
        <f>('EV Characterization'!H$4-'EV Characterization'!H$2)*VLOOKUP($A14,'EV Distribution'!$A$2:$B$1048576,2,FALSE)</f>
        <v>0</v>
      </c>
      <c r="I14" s="2">
        <f>('EV Characterization'!I$4-'EV Characterization'!I$2)*VLOOKUP($A14,'EV Distribution'!$A$2:$B$1048576,2,FALSE)</f>
        <v>0</v>
      </c>
      <c r="J14" s="2">
        <f>('EV Characterization'!J$4-'EV Characterization'!J$2)*VLOOKUP($A14,'EV Distribution'!$A$2:$B$1048576,2,FALSE)</f>
        <v>0</v>
      </c>
      <c r="K14" s="2">
        <f>('EV Characterization'!K$4-'EV Characterization'!K$2)*VLOOKUP($A14,'EV Distribution'!$A$2:$B$1048576,2,FALSE)</f>
        <v>0</v>
      </c>
      <c r="L14" s="2">
        <f>('EV Characterization'!L$4-'EV Characterization'!L$2)*VLOOKUP($A14,'EV Distribution'!$A$2:$B$1048576,2,FALSE)</f>
        <v>0</v>
      </c>
      <c r="M14" s="2">
        <f>('EV Characterization'!M$4-'EV Characterization'!M$2)*VLOOKUP($A14,'EV Distribution'!$A$2:$B$1048576,2,FALSE)</f>
        <v>0</v>
      </c>
      <c r="N14" s="2">
        <f>('EV Characterization'!N$4-'EV Characterization'!N$2)*VLOOKUP($A14,'EV Distribution'!$A$2:$B$1048576,2,FALSE)</f>
        <v>0</v>
      </c>
      <c r="O14" s="2">
        <f>('EV Characterization'!O$4-'EV Characterization'!O$2)*VLOOKUP($A14,'EV Distribution'!$A$2:$B$1048576,2,FALSE)</f>
        <v>0</v>
      </c>
      <c r="P14" s="2">
        <f>('EV Characterization'!P$4-'EV Characterization'!P$2)*VLOOKUP($A14,'EV Distribution'!$A$2:$B$1048576,2,FALSE)</f>
        <v>0</v>
      </c>
      <c r="Q14" s="2">
        <f>('EV Characterization'!Q$4-'EV Characterization'!Q$2)*VLOOKUP($A14,'EV Distribution'!$A$2:$B$1048576,2,FALSE)</f>
        <v>0</v>
      </c>
      <c r="R14" s="2">
        <f>('EV Characterization'!R$4-'EV Characterization'!R$2)*VLOOKUP($A14,'EV Distribution'!$A$2:$B$1048576,2,FALSE)</f>
        <v>0</v>
      </c>
      <c r="S14" s="2">
        <f>('EV Characterization'!S$4-'EV Characterization'!S$2)*VLOOKUP($A14,'EV Distribution'!$A$2:$B$1048576,2,FALSE)</f>
        <v>0</v>
      </c>
      <c r="T14" s="2">
        <f>('EV Characterization'!T$4-'EV Characterization'!T$2)*VLOOKUP($A14,'EV Distribution'!$A$2:$B$1048576,2,FALSE)</f>
        <v>0</v>
      </c>
      <c r="U14" s="2">
        <f>('EV Characterization'!U$4-'EV Characterization'!U$2)*VLOOKUP($A14,'EV Distribution'!$A$2:$B$1048576,2,FALSE)</f>
        <v>0</v>
      </c>
      <c r="V14" s="2">
        <f>('EV Characterization'!V$4-'EV Characterization'!V$2)*VLOOKUP($A14,'EV Distribution'!$A$2:$B$1048576,2,FALSE)</f>
        <v>0</v>
      </c>
      <c r="W14" s="2">
        <f>('EV Characterization'!W$4-'EV Characterization'!W$2)*VLOOKUP($A14,'EV Distribution'!$A$2:$B$1048576,2,FALSE)</f>
        <v>0</v>
      </c>
      <c r="X14" s="2">
        <f>('EV Characterization'!X$4-'EV Characterization'!X$2)*VLOOKUP($A14,'EV Distribution'!$A$2:$B$1048576,2,FALSE)</f>
        <v>0</v>
      </c>
      <c r="Y14" s="2">
        <f>('EV Characterization'!Y$4-'EV Characterization'!Y$2)*VLOOKUP($A14,'EV Distribution'!$A$2:$B$1048576,2,FALSE)</f>
        <v>0</v>
      </c>
    </row>
    <row r="15" spans="1:25" x14ac:dyDescent="0.3">
      <c r="A15">
        <v>15</v>
      </c>
      <c r="B15" s="2">
        <f>('EV Characterization'!B$4-'EV Characterization'!B$2)*VLOOKUP($A15,'EV Distribution'!$A$2:$B$1048576,2,FALSE)</f>
        <v>0.11238594599999999</v>
      </c>
      <c r="C15" s="2">
        <f>('EV Characterization'!C$4-'EV Characterization'!C$2)*VLOOKUP($A15,'EV Distribution'!$A$2:$B$1048576,2,FALSE)</f>
        <v>0.13594724600000002</v>
      </c>
      <c r="D15" s="2">
        <f>('EV Characterization'!D$4-'EV Characterization'!D$2)*VLOOKUP($A15,'EV Distribution'!$A$2:$B$1048576,2,FALSE)</f>
        <v>0.18087017699999999</v>
      </c>
      <c r="E15" s="2">
        <f>('EV Characterization'!E$4-'EV Characterization'!E$2)*VLOOKUP($A15,'EV Distribution'!$A$2:$B$1048576,2,FALSE)</f>
        <v>0.21470241900000001</v>
      </c>
      <c r="F15" s="2">
        <f>('EV Characterization'!F$4-'EV Characterization'!F$2)*VLOOKUP($A15,'EV Distribution'!$A$2:$B$1048576,2,FALSE)</f>
        <v>0.24761316100000003</v>
      </c>
      <c r="G15" s="2">
        <f>('EV Characterization'!G$4-'EV Characterization'!G$2)*VLOOKUP($A15,'EV Distribution'!$A$2:$B$1048576,2,FALSE)</f>
        <v>0.26650817900000001</v>
      </c>
      <c r="H15" s="2">
        <f>('EV Characterization'!H$4-'EV Characterization'!H$2)*VLOOKUP($A15,'EV Distribution'!$A$2:$B$1048576,2,FALSE)</f>
        <v>0.24688090799999998</v>
      </c>
      <c r="I15" s="2">
        <f>('EV Characterization'!I$4-'EV Characterization'!I$2)*VLOOKUP($A15,'EV Distribution'!$A$2:$B$1048576,2,FALSE)</f>
        <v>0.36383206200000001</v>
      </c>
      <c r="J15" s="2">
        <f>('EV Characterization'!J$4-'EV Characterization'!J$2)*VLOOKUP($A15,'EV Distribution'!$A$2:$B$1048576,2,FALSE)</f>
        <v>0.32370781800000004</v>
      </c>
      <c r="K15" s="2">
        <f>('EV Characterization'!K$4-'EV Characterization'!K$2)*VLOOKUP($A15,'EV Distribution'!$A$2:$B$1048576,2,FALSE)</f>
        <v>0.38169994699999998</v>
      </c>
      <c r="L15" s="2">
        <f>('EV Characterization'!L$4-'EV Characterization'!L$2)*VLOOKUP($A15,'EV Distribution'!$A$2:$B$1048576,2,FALSE)</f>
        <v>0.38862303100000001</v>
      </c>
      <c r="M15" s="2">
        <f>('EV Characterization'!M$4-'EV Characterization'!M$2)*VLOOKUP($A15,'EV Distribution'!$A$2:$B$1048576,2,FALSE)</f>
        <v>0.37866617500000005</v>
      </c>
      <c r="N15" s="2">
        <f>('EV Characterization'!N$4-'EV Characterization'!N$2)*VLOOKUP($A15,'EV Distribution'!$A$2:$B$1048576,2,FALSE)</f>
        <v>0.34991149500000002</v>
      </c>
      <c r="O15" s="2">
        <f>('EV Characterization'!O$4-'EV Characterization'!O$2)*VLOOKUP($A15,'EV Distribution'!$A$2:$B$1048576,2,FALSE)</f>
        <v>0.33114742700000005</v>
      </c>
      <c r="P15" s="2">
        <f>('EV Characterization'!P$4-'EV Characterization'!P$2)*VLOOKUP($A15,'EV Distribution'!$A$2:$B$1048576,2,FALSE)</f>
        <v>0.320706832</v>
      </c>
      <c r="Q15" s="2">
        <f>('EV Characterization'!Q$4-'EV Characterization'!Q$2)*VLOOKUP($A15,'EV Distribution'!$A$2:$B$1048576,2,FALSE)</f>
        <v>0.30044576299999998</v>
      </c>
      <c r="R15" s="2">
        <f>('EV Characterization'!R$4-'EV Characterization'!R$2)*VLOOKUP($A15,'EV Distribution'!$A$2:$B$1048576,2,FALSE)</f>
        <v>0.28712795400000002</v>
      </c>
      <c r="S15" s="2">
        <f>('EV Characterization'!S$4-'EV Characterization'!S$2)*VLOOKUP($A15,'EV Distribution'!$A$2:$B$1048576,2,FALSE)</f>
        <v>0.27224737799999998</v>
      </c>
      <c r="T15" s="2">
        <f>('EV Characterization'!T$4-'EV Characterization'!T$2)*VLOOKUP($A15,'EV Distribution'!$A$2:$B$1048576,2,FALSE)</f>
        <v>0.19503343800000003</v>
      </c>
      <c r="U15" s="2">
        <f>('EV Characterization'!U$4-'EV Characterization'!U$2)*VLOOKUP($A15,'EV Distribution'!$A$2:$B$1048576,2,FALSE)</f>
        <v>0.20356070800000001</v>
      </c>
      <c r="V15" s="2">
        <f>('EV Characterization'!V$4-'EV Characterization'!V$2)*VLOOKUP($A15,'EV Distribution'!$A$2:$B$1048576,2,FALSE)</f>
        <v>0.21400372800000003</v>
      </c>
      <c r="W15" s="2">
        <f>('EV Characterization'!W$4-'EV Characterization'!W$2)*VLOOKUP($A15,'EV Distribution'!$A$2:$B$1048576,2,FALSE)</f>
        <v>0.231869188</v>
      </c>
      <c r="X15" s="2">
        <f>('EV Characterization'!X$4-'EV Characterization'!X$2)*VLOOKUP($A15,'EV Distribution'!$A$2:$B$1048576,2,FALSE)</f>
        <v>8.9230493999999994E-2</v>
      </c>
      <c r="Y15" s="2">
        <f>('EV Characterization'!Y$4-'EV Characterization'!Y$2)*VLOOKUP($A15,'EV Distribution'!$A$2:$B$1048576,2,FALSE)</f>
        <v>9.9113630000000022E-2</v>
      </c>
    </row>
    <row r="16" spans="1:25" x14ac:dyDescent="0.3">
      <c r="A16">
        <v>16</v>
      </c>
      <c r="B16" s="2">
        <f>('EV Characterization'!B$4-'EV Characterization'!B$2)*VLOOKUP($A16,'EV Distribution'!$A$2:$B$1048576,2,FALSE)</f>
        <v>0.5503435499999999</v>
      </c>
      <c r="C16" s="2">
        <f>('EV Characterization'!C$4-'EV Characterization'!C$2)*VLOOKUP($A16,'EV Distribution'!$A$2:$B$1048576,2,FALSE)</f>
        <v>0.66572105000000004</v>
      </c>
      <c r="D16" s="2">
        <f>('EV Characterization'!D$4-'EV Characterization'!D$2)*VLOOKUP($A16,'EV Distribution'!$A$2:$B$1048576,2,FALSE)</f>
        <v>0.88570447499999994</v>
      </c>
      <c r="E16" s="2">
        <f>('EV Characterization'!E$4-'EV Characterization'!E$2)*VLOOKUP($A16,'EV Distribution'!$A$2:$B$1048576,2,FALSE)</f>
        <v>1.0513778250000001</v>
      </c>
      <c r="F16" s="2">
        <f>('EV Characterization'!F$4-'EV Characterization'!F$2)*VLOOKUP($A16,'EV Distribution'!$A$2:$B$1048576,2,FALSE)</f>
        <v>1.2125386750000002</v>
      </c>
      <c r="G16" s="2">
        <f>('EV Characterization'!G$4-'EV Characterization'!G$2)*VLOOKUP($A16,'EV Distribution'!$A$2:$B$1048576,2,FALSE)</f>
        <v>1.3050658250000002</v>
      </c>
      <c r="H16" s="2">
        <f>('EV Characterization'!H$4-'EV Characterization'!H$2)*VLOOKUP($A16,'EV Distribution'!$A$2:$B$1048576,2,FALSE)</f>
        <v>1.2089528999999999</v>
      </c>
      <c r="I16" s="2">
        <f>('EV Characterization'!I$4-'EV Characterization'!I$2)*VLOOKUP($A16,'EV Distribution'!$A$2:$B$1048576,2,FALSE)</f>
        <v>1.78165185</v>
      </c>
      <c r="J16" s="2">
        <f>('EV Characterization'!J$4-'EV Characterization'!J$2)*VLOOKUP($A16,'EV Distribution'!$A$2:$B$1048576,2,FALSE)</f>
        <v>1.5851671500000002</v>
      </c>
      <c r="K16" s="2">
        <f>('EV Characterization'!K$4-'EV Characterization'!K$2)*VLOOKUP($A16,'EV Distribution'!$A$2:$B$1048576,2,FALSE)</f>
        <v>1.8691492249999999</v>
      </c>
      <c r="L16" s="2">
        <f>('EV Characterization'!L$4-'EV Characterization'!L$2)*VLOOKUP($A16,'EV Distribution'!$A$2:$B$1048576,2,FALSE)</f>
        <v>1.9030509250000001</v>
      </c>
      <c r="M16" s="2">
        <f>('EV Characterization'!M$4-'EV Characterization'!M$2)*VLOOKUP($A16,'EV Distribution'!$A$2:$B$1048576,2,FALSE)</f>
        <v>1.8542931250000001</v>
      </c>
      <c r="N16" s="2">
        <f>('EV Characterization'!N$4-'EV Characterization'!N$2)*VLOOKUP($A16,'EV Distribution'!$A$2:$B$1048576,2,FALSE)</f>
        <v>1.7134841249999999</v>
      </c>
      <c r="O16" s="2">
        <f>('EV Characterization'!O$4-'EV Characterization'!O$2)*VLOOKUP($A16,'EV Distribution'!$A$2:$B$1048576,2,FALSE)</f>
        <v>1.6215982250000001</v>
      </c>
      <c r="P16" s="2">
        <f>('EV Characterization'!P$4-'EV Characterization'!P$2)*VLOOKUP($A16,'EV Distribution'!$A$2:$B$1048576,2,FALSE)</f>
        <v>1.5704715999999999</v>
      </c>
      <c r="Q16" s="2">
        <f>('EV Characterization'!Q$4-'EV Characterization'!Q$2)*VLOOKUP($A16,'EV Distribution'!$A$2:$B$1048576,2,FALSE)</f>
        <v>1.4712550249999998</v>
      </c>
      <c r="R16" s="2">
        <f>('EV Characterization'!R$4-'EV Characterization'!R$2)*VLOOKUP($A16,'EV Distribution'!$A$2:$B$1048576,2,FALSE)</f>
        <v>1.4060389499999999</v>
      </c>
      <c r="S16" s="2">
        <f>('EV Characterization'!S$4-'EV Characterization'!S$2)*VLOOKUP($A16,'EV Distribution'!$A$2:$B$1048576,2,FALSE)</f>
        <v>1.3331701499999999</v>
      </c>
      <c r="T16" s="2">
        <f>('EV Characterization'!T$4-'EV Characterization'!T$2)*VLOOKUP($A16,'EV Distribution'!$A$2:$B$1048576,2,FALSE)</f>
        <v>0.95506065000000018</v>
      </c>
      <c r="U16" s="2">
        <f>('EV Characterization'!U$4-'EV Characterization'!U$2)*VLOOKUP($A16,'EV Distribution'!$A$2:$B$1048576,2,FALSE)</f>
        <v>0.99681790000000003</v>
      </c>
      <c r="V16" s="2">
        <f>('EV Characterization'!V$4-'EV Characterization'!V$2)*VLOOKUP($A16,'EV Distribution'!$A$2:$B$1048576,2,FALSE)</f>
        <v>1.0479564000000001</v>
      </c>
      <c r="W16" s="2">
        <f>('EV Characterization'!W$4-'EV Characterization'!W$2)*VLOOKUP($A16,'EV Distribution'!$A$2:$B$1048576,2,FALSE)</f>
        <v>1.1354419</v>
      </c>
      <c r="X16" s="2">
        <f>('EV Characterization'!X$4-'EV Characterization'!X$2)*VLOOKUP($A16,'EV Distribution'!$A$2:$B$1048576,2,FALSE)</f>
        <v>0.43695344999999997</v>
      </c>
      <c r="Y16" s="2">
        <f>('EV Characterization'!Y$4-'EV Characterization'!Y$2)*VLOOKUP($A16,'EV Distribution'!$A$2:$B$1048576,2,FALSE)</f>
        <v>0.48535025000000009</v>
      </c>
    </row>
    <row r="17" spans="1:25" x14ac:dyDescent="0.3">
      <c r="A17">
        <v>17</v>
      </c>
      <c r="B17" s="2">
        <f>('EV Characterization'!B$4-'EV Characterization'!B$2)*VLOOKUP($A17,'EV Distribution'!$A$2:$B$1048576,2,FALSE)</f>
        <v>0.14830310399999999</v>
      </c>
      <c r="C17" s="2">
        <f>('EV Characterization'!C$4-'EV Characterization'!C$2)*VLOOKUP($A17,'EV Distribution'!$A$2:$B$1048576,2,FALSE)</f>
        <v>0.17939430400000003</v>
      </c>
      <c r="D17" s="2">
        <f>('EV Characterization'!D$4-'EV Characterization'!D$2)*VLOOKUP($A17,'EV Distribution'!$A$2:$B$1048576,2,FALSE)</f>
        <v>0.238674048</v>
      </c>
      <c r="E17" s="2">
        <f>('EV Characterization'!E$4-'EV Characterization'!E$2)*VLOOKUP($A17,'EV Distribution'!$A$2:$B$1048576,2,FALSE)</f>
        <v>0.283318656</v>
      </c>
      <c r="F17" s="2">
        <f>('EV Characterization'!F$4-'EV Characterization'!F$2)*VLOOKUP($A17,'EV Distribution'!$A$2:$B$1048576,2,FALSE)</f>
        <v>0.32674726400000004</v>
      </c>
      <c r="G17" s="2">
        <f>('EV Characterization'!G$4-'EV Characterization'!G$2)*VLOOKUP($A17,'EV Distribution'!$A$2:$B$1048576,2,FALSE)</f>
        <v>0.35168089600000002</v>
      </c>
      <c r="H17" s="2">
        <f>('EV Characterization'!H$4-'EV Characterization'!H$2)*VLOOKUP($A17,'EV Distribution'!$A$2:$B$1048576,2,FALSE)</f>
        <v>0.32578099199999999</v>
      </c>
      <c r="I17" s="2">
        <f>('EV Characterization'!I$4-'EV Characterization'!I$2)*VLOOKUP($A17,'EV Distribution'!$A$2:$B$1048576,2,FALSE)</f>
        <v>0.48010828799999999</v>
      </c>
      <c r="J17" s="2">
        <f>('EV Characterization'!J$4-'EV Characterization'!J$2)*VLOOKUP($A17,'EV Distribution'!$A$2:$B$1048576,2,FALSE)</f>
        <v>0.42716083200000005</v>
      </c>
      <c r="K17" s="2">
        <f>('EV Characterization'!K$4-'EV Characterization'!K$2)*VLOOKUP($A17,'EV Distribution'!$A$2:$B$1048576,2,FALSE)</f>
        <v>0.50368652800000002</v>
      </c>
      <c r="L17" s="2">
        <f>('EV Characterization'!L$4-'EV Characterization'!L$2)*VLOOKUP($A17,'EV Distribution'!$A$2:$B$1048576,2,FALSE)</f>
        <v>0.51282214400000004</v>
      </c>
      <c r="M17" s="2">
        <f>('EV Characterization'!M$4-'EV Characterization'!M$2)*VLOOKUP($A17,'EV Distribution'!$A$2:$B$1048576,2,FALSE)</f>
        <v>0.49968320000000005</v>
      </c>
      <c r="N17" s="2">
        <f>('EV Characterization'!N$4-'EV Characterization'!N$2)*VLOOKUP($A17,'EV Distribution'!$A$2:$B$1048576,2,FALSE)</f>
        <v>0.46173888000000002</v>
      </c>
      <c r="O17" s="2">
        <f>('EV Characterization'!O$4-'EV Characterization'!O$2)*VLOOKUP($A17,'EV Distribution'!$A$2:$B$1048576,2,FALSE)</f>
        <v>0.43697804800000006</v>
      </c>
      <c r="P17" s="2">
        <f>('EV Characterization'!P$4-'EV Characterization'!P$2)*VLOOKUP($A17,'EV Distribution'!$A$2:$B$1048576,2,FALSE)</f>
        <v>0.423200768</v>
      </c>
      <c r="Q17" s="2">
        <f>('EV Characterization'!Q$4-'EV Characterization'!Q$2)*VLOOKUP($A17,'EV Distribution'!$A$2:$B$1048576,2,FALSE)</f>
        <v>0.39646451199999999</v>
      </c>
      <c r="R17" s="2">
        <f>('EV Characterization'!R$4-'EV Characterization'!R$2)*VLOOKUP($A17,'EV Distribution'!$A$2:$B$1048576,2,FALSE)</f>
        <v>0.37889049600000002</v>
      </c>
      <c r="S17" s="2">
        <f>('EV Characterization'!S$4-'EV Characterization'!S$2)*VLOOKUP($A17,'EV Distribution'!$A$2:$B$1048576,2,FALSE)</f>
        <v>0.35925427199999999</v>
      </c>
      <c r="T17" s="2">
        <f>('EV Characterization'!T$4-'EV Characterization'!T$2)*VLOOKUP($A17,'EV Distribution'!$A$2:$B$1048576,2,FALSE)</f>
        <v>0.25736371200000002</v>
      </c>
      <c r="U17" s="2">
        <f>('EV Characterization'!U$4-'EV Characterization'!U$2)*VLOOKUP($A17,'EV Distribution'!$A$2:$B$1048576,2,FALSE)</f>
        <v>0.26861619200000003</v>
      </c>
      <c r="V17" s="2">
        <f>('EV Characterization'!V$4-'EV Characterization'!V$2)*VLOOKUP($A17,'EV Distribution'!$A$2:$B$1048576,2,FALSE)</f>
        <v>0.28239667200000007</v>
      </c>
      <c r="W17" s="2">
        <f>('EV Characterization'!W$4-'EV Characterization'!W$2)*VLOOKUP($A17,'EV Distribution'!$A$2:$B$1048576,2,FALSE)</f>
        <v>0.30597171200000001</v>
      </c>
      <c r="X17" s="2">
        <f>('EV Characterization'!X$4-'EV Characterization'!X$2)*VLOOKUP($A17,'EV Distribution'!$A$2:$B$1048576,2,FALSE)</f>
        <v>0.117747456</v>
      </c>
      <c r="Y17" s="2">
        <f>('EV Characterization'!Y$4-'EV Characterization'!Y$2)*VLOOKUP($A17,'EV Distribution'!$A$2:$B$1048576,2,FALSE)</f>
        <v>0.13078912000000004</v>
      </c>
    </row>
    <row r="18" spans="1:25" x14ac:dyDescent="0.3">
      <c r="A18">
        <v>18</v>
      </c>
      <c r="B18" s="2">
        <f>('EV Characterization'!B$4-'EV Characterization'!B$2)*VLOOKUP($A18,'EV Distribution'!$A$2:$B$1048576,2,FALSE)</f>
        <v>1.0427561999999998E-2</v>
      </c>
      <c r="C18" s="2">
        <f>('EV Characterization'!C$4-'EV Characterization'!C$2)*VLOOKUP($A18,'EV Distribution'!$A$2:$B$1048576,2,FALSE)</f>
        <v>1.2613662000000001E-2</v>
      </c>
      <c r="D18" s="2">
        <f>('EV Characterization'!D$4-'EV Characterization'!D$2)*VLOOKUP($A18,'EV Distribution'!$A$2:$B$1048576,2,FALSE)</f>
        <v>1.6781768999999998E-2</v>
      </c>
      <c r="E18" s="2">
        <f>('EV Characterization'!E$4-'EV Characterization'!E$2)*VLOOKUP($A18,'EV Distribution'!$A$2:$B$1048576,2,FALSE)</f>
        <v>1.9920843000000001E-2</v>
      </c>
      <c r="F18" s="2">
        <f>('EV Characterization'!F$4-'EV Characterization'!F$2)*VLOOKUP($A18,'EV Distribution'!$A$2:$B$1048576,2,FALSE)</f>
        <v>2.2974417000000004E-2</v>
      </c>
      <c r="G18" s="2">
        <f>('EV Characterization'!G$4-'EV Characterization'!G$2)*VLOOKUP($A18,'EV Distribution'!$A$2:$B$1048576,2,FALSE)</f>
        <v>2.4727563000000001E-2</v>
      </c>
      <c r="H18" s="2">
        <f>('EV Characterization'!H$4-'EV Characterization'!H$2)*VLOOKUP($A18,'EV Distribution'!$A$2:$B$1048576,2,FALSE)</f>
        <v>2.2906475999999999E-2</v>
      </c>
      <c r="I18" s="2">
        <f>('EV Characterization'!I$4-'EV Characterization'!I$2)*VLOOKUP($A18,'EV Distribution'!$A$2:$B$1048576,2,FALSE)</f>
        <v>3.3757613999999998E-2</v>
      </c>
      <c r="J18" s="2">
        <f>('EV Characterization'!J$4-'EV Characterization'!J$2)*VLOOKUP($A18,'EV Distribution'!$A$2:$B$1048576,2,FALSE)</f>
        <v>3.0034746000000001E-2</v>
      </c>
      <c r="K18" s="2">
        <f>('EV Characterization'!K$4-'EV Characterization'!K$2)*VLOOKUP($A18,'EV Distribution'!$A$2:$B$1048576,2,FALSE)</f>
        <v>3.5415458999999996E-2</v>
      </c>
      <c r="L18" s="2">
        <f>('EV Characterization'!L$4-'EV Characterization'!L$2)*VLOOKUP($A18,'EV Distribution'!$A$2:$B$1048576,2,FALSE)</f>
        <v>3.6057807000000004E-2</v>
      </c>
      <c r="M18" s="2">
        <f>('EV Characterization'!M$4-'EV Characterization'!M$2)*VLOOKUP($A18,'EV Distribution'!$A$2:$B$1048576,2,FALSE)</f>
        <v>3.5133975000000005E-2</v>
      </c>
      <c r="N18" s="2">
        <f>('EV Characterization'!N$4-'EV Characterization'!N$2)*VLOOKUP($A18,'EV Distribution'!$A$2:$B$1048576,2,FALSE)</f>
        <v>3.2466014999999994E-2</v>
      </c>
      <c r="O18" s="2">
        <f>('EV Characterization'!O$4-'EV Characterization'!O$2)*VLOOKUP($A18,'EV Distribution'!$A$2:$B$1048576,2,FALSE)</f>
        <v>3.0725019000000003E-2</v>
      </c>
      <c r="P18" s="2">
        <f>('EV Characterization'!P$4-'EV Characterization'!P$2)*VLOOKUP($A18,'EV Distribution'!$A$2:$B$1048576,2,FALSE)</f>
        <v>2.9756303999999997E-2</v>
      </c>
      <c r="Q18" s="2">
        <f>('EV Characterization'!Q$4-'EV Characterization'!Q$2)*VLOOKUP($A18,'EV Distribution'!$A$2:$B$1048576,2,FALSE)</f>
        <v>2.7876410999999997E-2</v>
      </c>
      <c r="R18" s="2">
        <f>('EV Characterization'!R$4-'EV Characterization'!R$2)*VLOOKUP($A18,'EV Distribution'!$A$2:$B$1048576,2,FALSE)</f>
        <v>2.6640737999999997E-2</v>
      </c>
      <c r="S18" s="2">
        <f>('EV Characterization'!S$4-'EV Characterization'!S$2)*VLOOKUP($A18,'EV Distribution'!$A$2:$B$1048576,2,FALSE)</f>
        <v>2.5260065999999998E-2</v>
      </c>
      <c r="T18" s="2">
        <f>('EV Characterization'!T$4-'EV Characterization'!T$2)*VLOOKUP($A18,'EV Distribution'!$A$2:$B$1048576,2,FALSE)</f>
        <v>1.8095886000000002E-2</v>
      </c>
      <c r="U18" s="2">
        <f>('EV Characterization'!U$4-'EV Characterization'!U$2)*VLOOKUP($A18,'EV Distribution'!$A$2:$B$1048576,2,FALSE)</f>
        <v>1.8887075999999999E-2</v>
      </c>
      <c r="V18" s="2">
        <f>('EV Characterization'!V$4-'EV Characterization'!V$2)*VLOOKUP($A18,'EV Distribution'!$A$2:$B$1048576,2,FALSE)</f>
        <v>1.9856016000000001E-2</v>
      </c>
      <c r="W18" s="2">
        <f>('EV Characterization'!W$4-'EV Characterization'!W$2)*VLOOKUP($A18,'EV Distribution'!$A$2:$B$1048576,2,FALSE)</f>
        <v>2.1513635999999999E-2</v>
      </c>
      <c r="X18" s="2">
        <f>('EV Characterization'!X$4-'EV Characterization'!X$2)*VLOOKUP($A18,'EV Distribution'!$A$2:$B$1048576,2,FALSE)</f>
        <v>8.2791179999999985E-3</v>
      </c>
      <c r="Y18" s="2">
        <f>('EV Characterization'!Y$4-'EV Characterization'!Y$2)*VLOOKUP($A18,'EV Distribution'!$A$2:$B$1048576,2,FALSE)</f>
        <v>9.1961100000000021E-3</v>
      </c>
    </row>
    <row r="19" spans="1:25" x14ac:dyDescent="0.3">
      <c r="A19">
        <v>19</v>
      </c>
      <c r="B19" s="2">
        <f>('EV Characterization'!B$4-'EV Characterization'!B$2)*VLOOKUP($A19,'EV Distribution'!$A$2:$B$1048576,2,FALSE)</f>
        <v>0</v>
      </c>
      <c r="C19" s="2">
        <f>('EV Characterization'!C$4-'EV Characterization'!C$2)*VLOOKUP($A19,'EV Distribution'!$A$2:$B$1048576,2,FALSE)</f>
        <v>0</v>
      </c>
      <c r="D19" s="2">
        <f>('EV Characterization'!D$4-'EV Characterization'!D$2)*VLOOKUP($A19,'EV Distribution'!$A$2:$B$1048576,2,FALSE)</f>
        <v>0</v>
      </c>
      <c r="E19" s="2">
        <f>('EV Characterization'!E$4-'EV Characterization'!E$2)*VLOOKUP($A19,'EV Distribution'!$A$2:$B$1048576,2,FALSE)</f>
        <v>0</v>
      </c>
      <c r="F19" s="2">
        <f>('EV Characterization'!F$4-'EV Characterization'!F$2)*VLOOKUP($A19,'EV Distribution'!$A$2:$B$1048576,2,FALSE)</f>
        <v>0</v>
      </c>
      <c r="G19" s="2">
        <f>('EV Characterization'!G$4-'EV Characterization'!G$2)*VLOOKUP($A19,'EV Distribution'!$A$2:$B$1048576,2,FALSE)</f>
        <v>0</v>
      </c>
      <c r="H19" s="2">
        <f>('EV Characterization'!H$4-'EV Characterization'!H$2)*VLOOKUP($A19,'EV Distribution'!$A$2:$B$1048576,2,FALSE)</f>
        <v>0</v>
      </c>
      <c r="I19" s="2">
        <f>('EV Characterization'!I$4-'EV Characterization'!I$2)*VLOOKUP($A19,'EV Distribution'!$A$2:$B$1048576,2,FALSE)</f>
        <v>0</v>
      </c>
      <c r="J19" s="2">
        <f>('EV Characterization'!J$4-'EV Characterization'!J$2)*VLOOKUP($A19,'EV Distribution'!$A$2:$B$1048576,2,FALSE)</f>
        <v>0</v>
      </c>
      <c r="K19" s="2">
        <f>('EV Characterization'!K$4-'EV Characterization'!K$2)*VLOOKUP($A19,'EV Distribution'!$A$2:$B$1048576,2,FALSE)</f>
        <v>0</v>
      </c>
      <c r="L19" s="2">
        <f>('EV Characterization'!L$4-'EV Characterization'!L$2)*VLOOKUP($A19,'EV Distribution'!$A$2:$B$1048576,2,FALSE)</f>
        <v>0</v>
      </c>
      <c r="M19" s="2">
        <f>('EV Characterization'!M$4-'EV Characterization'!M$2)*VLOOKUP($A19,'EV Distribution'!$A$2:$B$1048576,2,FALSE)</f>
        <v>0</v>
      </c>
      <c r="N19" s="2">
        <f>('EV Characterization'!N$4-'EV Characterization'!N$2)*VLOOKUP($A19,'EV Distribution'!$A$2:$B$1048576,2,FALSE)</f>
        <v>0</v>
      </c>
      <c r="O19" s="2">
        <f>('EV Characterization'!O$4-'EV Characterization'!O$2)*VLOOKUP($A19,'EV Distribution'!$A$2:$B$1048576,2,FALSE)</f>
        <v>0</v>
      </c>
      <c r="P19" s="2">
        <f>('EV Characterization'!P$4-'EV Characterization'!P$2)*VLOOKUP($A19,'EV Distribution'!$A$2:$B$1048576,2,FALSE)</f>
        <v>0</v>
      </c>
      <c r="Q19" s="2">
        <f>('EV Characterization'!Q$4-'EV Characterization'!Q$2)*VLOOKUP($A19,'EV Distribution'!$A$2:$B$1048576,2,FALSE)</f>
        <v>0</v>
      </c>
      <c r="R19" s="2">
        <f>('EV Characterization'!R$4-'EV Characterization'!R$2)*VLOOKUP($A19,'EV Distribution'!$A$2:$B$1048576,2,FALSE)</f>
        <v>0</v>
      </c>
      <c r="S19" s="2">
        <f>('EV Characterization'!S$4-'EV Characterization'!S$2)*VLOOKUP($A19,'EV Distribution'!$A$2:$B$1048576,2,FALSE)</f>
        <v>0</v>
      </c>
      <c r="T19" s="2">
        <f>('EV Characterization'!T$4-'EV Characterization'!T$2)*VLOOKUP($A19,'EV Distribution'!$A$2:$B$1048576,2,FALSE)</f>
        <v>0</v>
      </c>
      <c r="U19" s="2">
        <f>('EV Characterization'!U$4-'EV Characterization'!U$2)*VLOOKUP($A19,'EV Distribution'!$A$2:$B$1048576,2,FALSE)</f>
        <v>0</v>
      </c>
      <c r="V19" s="2">
        <f>('EV Characterization'!V$4-'EV Characterization'!V$2)*VLOOKUP($A19,'EV Distribution'!$A$2:$B$1048576,2,FALSE)</f>
        <v>0</v>
      </c>
      <c r="W19" s="2">
        <f>('EV Characterization'!W$4-'EV Characterization'!W$2)*VLOOKUP($A19,'EV Distribution'!$A$2:$B$1048576,2,FALSE)</f>
        <v>0</v>
      </c>
      <c r="X19" s="2">
        <f>('EV Characterization'!X$4-'EV Characterization'!X$2)*VLOOKUP($A19,'EV Distribution'!$A$2:$B$1048576,2,FALSE)</f>
        <v>0</v>
      </c>
      <c r="Y19" s="2">
        <f>('EV Characterization'!Y$4-'EV Characterization'!Y$2)*VLOOKUP($A19,'EV Distribution'!$A$2:$B$1048576,2,FALSE)</f>
        <v>0</v>
      </c>
    </row>
    <row r="20" spans="1:25" x14ac:dyDescent="0.3">
      <c r="A20">
        <v>20</v>
      </c>
      <c r="B20" s="2">
        <f>('EV Characterization'!B$4-'EV Characterization'!B$2)*VLOOKUP($A20,'EV Distribution'!$A$2:$B$1048576,2,FALSE)</f>
        <v>9.1530821999999998E-2</v>
      </c>
      <c r="C20" s="2">
        <f>('EV Characterization'!C$4-'EV Characterization'!C$2)*VLOOKUP($A20,'EV Distribution'!$A$2:$B$1048576,2,FALSE)</f>
        <v>0.11071992200000001</v>
      </c>
      <c r="D20" s="2">
        <f>('EV Characterization'!D$4-'EV Characterization'!D$2)*VLOOKUP($A20,'EV Distribution'!$A$2:$B$1048576,2,FALSE)</f>
        <v>0.14730663900000002</v>
      </c>
      <c r="E20" s="2">
        <f>('EV Characterization'!E$4-'EV Characterization'!E$2)*VLOOKUP($A20,'EV Distribution'!$A$2:$B$1048576,2,FALSE)</f>
        <v>0.17486073300000002</v>
      </c>
      <c r="F20" s="2">
        <f>('EV Characterization'!F$4-'EV Characterization'!F$2)*VLOOKUP($A20,'EV Distribution'!$A$2:$B$1048576,2,FALSE)</f>
        <v>0.20166432700000003</v>
      </c>
      <c r="G20" s="2">
        <f>('EV Characterization'!G$4-'EV Characterization'!G$2)*VLOOKUP($A20,'EV Distribution'!$A$2:$B$1048576,2,FALSE)</f>
        <v>0.21705305300000005</v>
      </c>
      <c r="H20" s="2">
        <f>('EV Characterization'!H$4-'EV Characterization'!H$2)*VLOOKUP($A20,'EV Distribution'!$A$2:$B$1048576,2,FALSE)</f>
        <v>0.20106795599999999</v>
      </c>
      <c r="I20" s="2">
        <f>('EV Characterization'!I$4-'EV Characterization'!I$2)*VLOOKUP($A20,'EV Distribution'!$A$2:$B$1048576,2,FALSE)</f>
        <v>0.29631683400000003</v>
      </c>
      <c r="J20" s="2">
        <f>('EV Characterization'!J$4-'EV Characterization'!J$2)*VLOOKUP($A20,'EV Distribution'!$A$2:$B$1048576,2,FALSE)</f>
        <v>0.26363832600000003</v>
      </c>
      <c r="K20" s="2">
        <f>('EV Characterization'!K$4-'EV Characterization'!K$2)*VLOOKUP($A20,'EV Distribution'!$A$2:$B$1048576,2,FALSE)</f>
        <v>0.31086902900000002</v>
      </c>
      <c r="L20" s="2">
        <f>('EV Characterization'!L$4-'EV Characterization'!L$2)*VLOOKUP($A20,'EV Distribution'!$A$2:$B$1048576,2,FALSE)</f>
        <v>0.31650741700000007</v>
      </c>
      <c r="M20" s="2">
        <f>('EV Characterization'!M$4-'EV Characterization'!M$2)*VLOOKUP($A20,'EV Distribution'!$A$2:$B$1048576,2,FALSE)</f>
        <v>0.30839822500000003</v>
      </c>
      <c r="N20" s="2">
        <f>('EV Characterization'!N$4-'EV Characterization'!N$2)*VLOOKUP($A20,'EV Distribution'!$A$2:$B$1048576,2,FALSE)</f>
        <v>0.28497946499999999</v>
      </c>
      <c r="O20" s="2">
        <f>('EV Characterization'!O$4-'EV Characterization'!O$2)*VLOOKUP($A20,'EV Distribution'!$A$2:$B$1048576,2,FALSE)</f>
        <v>0.26969738900000007</v>
      </c>
      <c r="P20" s="2">
        <f>('EV Characterization'!P$4-'EV Characterization'!P$2)*VLOOKUP($A20,'EV Distribution'!$A$2:$B$1048576,2,FALSE)</f>
        <v>0.26119422400000003</v>
      </c>
      <c r="Q20" s="2">
        <f>('EV Characterization'!Q$4-'EV Characterization'!Q$2)*VLOOKUP($A20,'EV Distribution'!$A$2:$B$1048576,2,FALSE)</f>
        <v>0.244692941</v>
      </c>
      <c r="R20" s="2">
        <f>('EV Characterization'!R$4-'EV Characterization'!R$2)*VLOOKUP($A20,'EV Distribution'!$A$2:$B$1048576,2,FALSE)</f>
        <v>0.23384647800000002</v>
      </c>
      <c r="S20" s="2">
        <f>('EV Characterization'!S$4-'EV Characterization'!S$2)*VLOOKUP($A20,'EV Distribution'!$A$2:$B$1048576,2,FALSE)</f>
        <v>0.22172724600000002</v>
      </c>
      <c r="T20" s="2">
        <f>('EV Characterization'!T$4-'EV Characterization'!T$2)*VLOOKUP($A20,'EV Distribution'!$A$2:$B$1048576,2,FALSE)</f>
        <v>0.15884166600000005</v>
      </c>
      <c r="U20" s="2">
        <f>('EV Characterization'!U$4-'EV Characterization'!U$2)*VLOOKUP($A20,'EV Distribution'!$A$2:$B$1048576,2,FALSE)</f>
        <v>0.16578655600000003</v>
      </c>
      <c r="V20" s="2">
        <f>('EV Characterization'!V$4-'EV Characterization'!V$2)*VLOOKUP($A20,'EV Distribution'!$A$2:$B$1048576,2,FALSE)</f>
        <v>0.17429169600000005</v>
      </c>
      <c r="W20" s="2">
        <f>('EV Characterization'!W$4-'EV Characterization'!W$2)*VLOOKUP($A20,'EV Distribution'!$A$2:$B$1048576,2,FALSE)</f>
        <v>0.188841916</v>
      </c>
      <c r="X20" s="2">
        <f>('EV Characterization'!X$4-'EV Characterization'!X$2)*VLOOKUP($A20,'EV Distribution'!$A$2:$B$1048576,2,FALSE)</f>
        <v>7.2672258000000003E-2</v>
      </c>
      <c r="Y20" s="2">
        <f>('EV Characterization'!Y$4-'EV Characterization'!Y$2)*VLOOKUP($A20,'EV Distribution'!$A$2:$B$1048576,2,FALSE)</f>
        <v>8.0721410000000021E-2</v>
      </c>
    </row>
    <row r="21" spans="1:25" x14ac:dyDescent="0.3">
      <c r="A21">
        <v>21</v>
      </c>
      <c r="B21" s="2">
        <f>('EV Characterization'!B$4-'EV Characterization'!B$2)*VLOOKUP($A21,'EV Distribution'!$A$2:$B$1048576,2,FALSE)</f>
        <v>0.15409619399999996</v>
      </c>
      <c r="C21" s="2">
        <f>('EV Characterization'!C$4-'EV Characterization'!C$2)*VLOOKUP($A21,'EV Distribution'!$A$2:$B$1048576,2,FALSE)</f>
        <v>0.18640189400000001</v>
      </c>
      <c r="D21" s="2">
        <f>('EV Characterization'!D$4-'EV Characterization'!D$2)*VLOOKUP($A21,'EV Distribution'!$A$2:$B$1048576,2,FALSE)</f>
        <v>0.24799725299999997</v>
      </c>
      <c r="E21" s="2">
        <f>('EV Characterization'!E$4-'EV Characterization'!E$2)*VLOOKUP($A21,'EV Distribution'!$A$2:$B$1048576,2,FALSE)</f>
        <v>0.29438579100000001</v>
      </c>
      <c r="F21" s="2">
        <f>('EV Characterization'!F$4-'EV Characterization'!F$2)*VLOOKUP($A21,'EV Distribution'!$A$2:$B$1048576,2,FALSE)</f>
        <v>0.33951082900000001</v>
      </c>
      <c r="G21" s="2">
        <f>('EV Characterization'!G$4-'EV Characterization'!G$2)*VLOOKUP($A21,'EV Distribution'!$A$2:$B$1048576,2,FALSE)</f>
        <v>0.36541843099999999</v>
      </c>
      <c r="H21" s="2">
        <f>('EV Characterization'!H$4-'EV Characterization'!H$2)*VLOOKUP($A21,'EV Distribution'!$A$2:$B$1048576,2,FALSE)</f>
        <v>0.33850681199999993</v>
      </c>
      <c r="I21" s="2">
        <f>('EV Characterization'!I$4-'EV Characterization'!I$2)*VLOOKUP($A21,'EV Distribution'!$A$2:$B$1048576,2,FALSE)</f>
        <v>0.49886251799999998</v>
      </c>
      <c r="J21" s="2">
        <f>('EV Characterization'!J$4-'EV Characterization'!J$2)*VLOOKUP($A21,'EV Distribution'!$A$2:$B$1048576,2,FALSE)</f>
        <v>0.44384680199999998</v>
      </c>
      <c r="K21" s="2">
        <f>('EV Characterization'!K$4-'EV Characterization'!K$2)*VLOOKUP($A21,'EV Distribution'!$A$2:$B$1048576,2,FALSE)</f>
        <v>0.52336178300000002</v>
      </c>
      <c r="L21" s="2">
        <f>('EV Characterization'!L$4-'EV Characterization'!L$2)*VLOOKUP($A21,'EV Distribution'!$A$2:$B$1048576,2,FALSE)</f>
        <v>0.53285425900000005</v>
      </c>
      <c r="M21" s="2">
        <f>('EV Characterization'!M$4-'EV Characterization'!M$2)*VLOOKUP($A21,'EV Distribution'!$A$2:$B$1048576,2,FALSE)</f>
        <v>0.51920207500000004</v>
      </c>
      <c r="N21" s="2">
        <f>('EV Characterization'!N$4-'EV Characterization'!N$2)*VLOOKUP($A21,'EV Distribution'!$A$2:$B$1048576,2,FALSE)</f>
        <v>0.47977555499999996</v>
      </c>
      <c r="O21" s="2">
        <f>('EV Characterization'!O$4-'EV Characterization'!O$2)*VLOOKUP($A21,'EV Distribution'!$A$2:$B$1048576,2,FALSE)</f>
        <v>0.45404750300000002</v>
      </c>
      <c r="P21" s="2">
        <f>('EV Characterization'!P$4-'EV Characterization'!P$2)*VLOOKUP($A21,'EV Distribution'!$A$2:$B$1048576,2,FALSE)</f>
        <v>0.43973204799999993</v>
      </c>
      <c r="Q21" s="2">
        <f>('EV Characterization'!Q$4-'EV Characterization'!Q$2)*VLOOKUP($A21,'EV Distribution'!$A$2:$B$1048576,2,FALSE)</f>
        <v>0.41195140699999994</v>
      </c>
      <c r="R21" s="2">
        <f>('EV Characterization'!R$4-'EV Characterization'!R$2)*VLOOKUP($A21,'EV Distribution'!$A$2:$B$1048576,2,FALSE)</f>
        <v>0.39369090599999995</v>
      </c>
      <c r="S21" s="2">
        <f>('EV Characterization'!S$4-'EV Characterization'!S$2)*VLOOKUP($A21,'EV Distribution'!$A$2:$B$1048576,2,FALSE)</f>
        <v>0.37328764199999998</v>
      </c>
      <c r="T21" s="2">
        <f>('EV Characterization'!T$4-'EV Characterization'!T$2)*VLOOKUP($A21,'EV Distribution'!$A$2:$B$1048576,2,FALSE)</f>
        <v>0.26741698200000003</v>
      </c>
      <c r="U21" s="2">
        <f>('EV Characterization'!U$4-'EV Characterization'!U$2)*VLOOKUP($A21,'EV Distribution'!$A$2:$B$1048576,2,FALSE)</f>
        <v>0.27910901199999999</v>
      </c>
      <c r="V21" s="2">
        <f>('EV Characterization'!V$4-'EV Characterization'!V$2)*VLOOKUP($A21,'EV Distribution'!$A$2:$B$1048576,2,FALSE)</f>
        <v>0.29342779200000002</v>
      </c>
      <c r="W21" s="2">
        <f>('EV Characterization'!W$4-'EV Characterization'!W$2)*VLOOKUP($A21,'EV Distribution'!$A$2:$B$1048576,2,FALSE)</f>
        <v>0.31792373199999996</v>
      </c>
      <c r="X21" s="2">
        <f>('EV Characterization'!X$4-'EV Characterization'!X$2)*VLOOKUP($A21,'EV Distribution'!$A$2:$B$1048576,2,FALSE)</f>
        <v>0.12234696599999999</v>
      </c>
      <c r="Y21" s="2">
        <f>('EV Characterization'!Y$4-'EV Characterization'!Y$2)*VLOOKUP($A21,'EV Distribution'!$A$2:$B$1048576,2,FALSE)</f>
        <v>0.13589807000000001</v>
      </c>
    </row>
    <row r="22" spans="1:25" x14ac:dyDescent="0.3">
      <c r="A22">
        <v>26</v>
      </c>
      <c r="B22" s="2">
        <f>('EV Characterization'!B$4-'EV Characterization'!B$2)*VLOOKUP($A22,'EV Distribution'!$A$2:$B$1048576,2,FALSE)</f>
        <v>0.47966785199999995</v>
      </c>
      <c r="C22" s="2">
        <f>('EV Characterization'!C$4-'EV Characterization'!C$2)*VLOOKUP($A22,'EV Distribution'!$A$2:$B$1048576,2,FALSE)</f>
        <v>0.58022845200000006</v>
      </c>
      <c r="D22" s="2">
        <f>('EV Characterization'!D$4-'EV Characterization'!D$2)*VLOOKUP($A22,'EV Distribution'!$A$2:$B$1048576,2,FALSE)</f>
        <v>0.77196137399999998</v>
      </c>
      <c r="E22" s="2">
        <f>('EV Characterization'!E$4-'EV Characterization'!E$2)*VLOOKUP($A22,'EV Distribution'!$A$2:$B$1048576,2,FALSE)</f>
        <v>0.91635877799999998</v>
      </c>
      <c r="F22" s="2">
        <f>('EV Characterization'!F$4-'EV Characterization'!F$2)*VLOOKUP($A22,'EV Distribution'!$A$2:$B$1048576,2,FALSE)</f>
        <v>1.056823182</v>
      </c>
      <c r="G22" s="2">
        <f>('EV Characterization'!G$4-'EV Characterization'!G$2)*VLOOKUP($A22,'EV Distribution'!$A$2:$B$1048576,2,FALSE)</f>
        <v>1.1374678980000001</v>
      </c>
      <c r="H22" s="2">
        <f>('EV Characterization'!H$4-'EV Characterization'!H$2)*VLOOKUP($A22,'EV Distribution'!$A$2:$B$1048576,2,FALSE)</f>
        <v>1.0536978959999999</v>
      </c>
      <c r="I22" s="2">
        <f>('EV Characterization'!I$4-'EV Characterization'!I$2)*VLOOKUP($A22,'EV Distribution'!$A$2:$B$1048576,2,FALSE)</f>
        <v>1.552850244</v>
      </c>
      <c r="J22" s="2">
        <f>('EV Characterization'!J$4-'EV Characterization'!J$2)*VLOOKUP($A22,'EV Distribution'!$A$2:$B$1048576,2,FALSE)</f>
        <v>1.381598316</v>
      </c>
      <c r="K22" s="2">
        <f>('EV Characterization'!K$4-'EV Characterization'!K$2)*VLOOKUP($A22,'EV Distribution'!$A$2:$B$1048576,2,FALSE)</f>
        <v>1.6291111139999999</v>
      </c>
      <c r="L22" s="2">
        <f>('EV Characterization'!L$4-'EV Characterization'!L$2)*VLOOKUP($A22,'EV Distribution'!$A$2:$B$1048576,2,FALSE)</f>
        <v>1.658659122</v>
      </c>
      <c r="M22" s="2">
        <f>('EV Characterization'!M$4-'EV Characterization'!M$2)*VLOOKUP($A22,'EV Distribution'!$A$2:$B$1048576,2,FALSE)</f>
        <v>1.61616285</v>
      </c>
      <c r="N22" s="2">
        <f>('EV Characterization'!N$4-'EV Characterization'!N$2)*VLOOKUP($A22,'EV Distribution'!$A$2:$B$1048576,2,FALSE)</f>
        <v>1.4934366899999998</v>
      </c>
      <c r="O22" s="2">
        <f>('EV Characterization'!O$4-'EV Characterization'!O$2)*VLOOKUP($A22,'EV Distribution'!$A$2:$B$1048576,2,FALSE)</f>
        <v>1.413350874</v>
      </c>
      <c r="P22" s="2">
        <f>('EV Characterization'!P$4-'EV Characterization'!P$2)*VLOOKUP($A22,'EV Distribution'!$A$2:$B$1048576,2,FALSE)</f>
        <v>1.368789984</v>
      </c>
      <c r="Q22" s="2">
        <f>('EV Characterization'!Q$4-'EV Characterization'!Q$2)*VLOOKUP($A22,'EV Distribution'!$A$2:$B$1048576,2,FALSE)</f>
        <v>1.2823149059999999</v>
      </c>
      <c r="R22" s="2">
        <f>('EV Characterization'!R$4-'EV Characterization'!R$2)*VLOOKUP($A22,'EV Distribution'!$A$2:$B$1048576,2,FALSE)</f>
        <v>1.2254739479999999</v>
      </c>
      <c r="S22" s="2">
        <f>('EV Characterization'!S$4-'EV Characterization'!S$2)*VLOOKUP($A22,'EV Distribution'!$A$2:$B$1048576,2,FALSE)</f>
        <v>1.1619630359999999</v>
      </c>
      <c r="T22" s="2">
        <f>('EV Characterization'!T$4-'EV Characterization'!T$2)*VLOOKUP($A22,'EV Distribution'!$A$2:$B$1048576,2,FALSE)</f>
        <v>0.83241075600000014</v>
      </c>
      <c r="U22" s="2">
        <f>('EV Characterization'!U$4-'EV Characterization'!U$2)*VLOOKUP($A22,'EV Distribution'!$A$2:$B$1048576,2,FALSE)</f>
        <v>0.86880549600000001</v>
      </c>
      <c r="V22" s="2">
        <f>('EV Characterization'!V$4-'EV Characterization'!V$2)*VLOOKUP($A22,'EV Distribution'!$A$2:$B$1048576,2,FALSE)</f>
        <v>0.91337673600000013</v>
      </c>
      <c r="W22" s="2">
        <f>('EV Characterization'!W$4-'EV Characterization'!W$2)*VLOOKUP($A22,'EV Distribution'!$A$2:$B$1048576,2,FALSE)</f>
        <v>0.9896272559999999</v>
      </c>
      <c r="X22" s="2">
        <f>('EV Characterization'!X$4-'EV Characterization'!X$2)*VLOOKUP($A22,'EV Distribution'!$A$2:$B$1048576,2,FALSE)</f>
        <v>0.38083942799999998</v>
      </c>
      <c r="Y22" s="2">
        <f>('EV Characterization'!Y$4-'EV Characterization'!Y$2)*VLOOKUP($A22,'EV Distribution'!$A$2:$B$1048576,2,FALSE)</f>
        <v>0.42302106000000006</v>
      </c>
    </row>
    <row r="23" spans="1:25" x14ac:dyDescent="0.3">
      <c r="A23">
        <v>29</v>
      </c>
      <c r="B23" s="2">
        <f>('EV Characterization'!B$4-'EV Characterization'!B$2)*VLOOKUP($A23,'EV Distribution'!$A$2:$B$1048576,2,FALSE)</f>
        <v>0</v>
      </c>
      <c r="C23" s="2">
        <f>('EV Characterization'!C$4-'EV Characterization'!C$2)*VLOOKUP($A23,'EV Distribution'!$A$2:$B$1048576,2,FALSE)</f>
        <v>0</v>
      </c>
      <c r="D23" s="2">
        <f>('EV Characterization'!D$4-'EV Characterization'!D$2)*VLOOKUP($A23,'EV Distribution'!$A$2:$B$1048576,2,FALSE)</f>
        <v>0</v>
      </c>
      <c r="E23" s="2">
        <f>('EV Characterization'!E$4-'EV Characterization'!E$2)*VLOOKUP($A23,'EV Distribution'!$A$2:$B$1048576,2,FALSE)</f>
        <v>0</v>
      </c>
      <c r="F23" s="2">
        <f>('EV Characterization'!F$4-'EV Characterization'!F$2)*VLOOKUP($A23,'EV Distribution'!$A$2:$B$1048576,2,FALSE)</f>
        <v>0</v>
      </c>
      <c r="G23" s="2">
        <f>('EV Characterization'!G$4-'EV Characterization'!G$2)*VLOOKUP($A23,'EV Distribution'!$A$2:$B$1048576,2,FALSE)</f>
        <v>0</v>
      </c>
      <c r="H23" s="2">
        <f>('EV Characterization'!H$4-'EV Characterization'!H$2)*VLOOKUP($A23,'EV Distribution'!$A$2:$B$1048576,2,FALSE)</f>
        <v>0</v>
      </c>
      <c r="I23" s="2">
        <f>('EV Characterization'!I$4-'EV Characterization'!I$2)*VLOOKUP($A23,'EV Distribution'!$A$2:$B$1048576,2,FALSE)</f>
        <v>0</v>
      </c>
      <c r="J23" s="2">
        <f>('EV Characterization'!J$4-'EV Characterization'!J$2)*VLOOKUP($A23,'EV Distribution'!$A$2:$B$1048576,2,FALSE)</f>
        <v>0</v>
      </c>
      <c r="K23" s="2">
        <f>('EV Characterization'!K$4-'EV Characterization'!K$2)*VLOOKUP($A23,'EV Distribution'!$A$2:$B$1048576,2,FALSE)</f>
        <v>0</v>
      </c>
      <c r="L23" s="2">
        <f>('EV Characterization'!L$4-'EV Characterization'!L$2)*VLOOKUP($A23,'EV Distribution'!$A$2:$B$1048576,2,FALSE)</f>
        <v>0</v>
      </c>
      <c r="M23" s="2">
        <f>('EV Characterization'!M$4-'EV Characterization'!M$2)*VLOOKUP($A23,'EV Distribution'!$A$2:$B$1048576,2,FALSE)</f>
        <v>0</v>
      </c>
      <c r="N23" s="2">
        <f>('EV Characterization'!N$4-'EV Characterization'!N$2)*VLOOKUP($A23,'EV Distribution'!$A$2:$B$1048576,2,FALSE)</f>
        <v>0</v>
      </c>
      <c r="O23" s="2">
        <f>('EV Characterization'!O$4-'EV Characterization'!O$2)*VLOOKUP($A23,'EV Distribution'!$A$2:$B$1048576,2,FALSE)</f>
        <v>0</v>
      </c>
      <c r="P23" s="2">
        <f>('EV Characterization'!P$4-'EV Characterization'!P$2)*VLOOKUP($A23,'EV Distribution'!$A$2:$B$1048576,2,FALSE)</f>
        <v>0</v>
      </c>
      <c r="Q23" s="2">
        <f>('EV Characterization'!Q$4-'EV Characterization'!Q$2)*VLOOKUP($A23,'EV Distribution'!$A$2:$B$1048576,2,FALSE)</f>
        <v>0</v>
      </c>
      <c r="R23" s="2">
        <f>('EV Characterization'!R$4-'EV Characterization'!R$2)*VLOOKUP($A23,'EV Distribution'!$A$2:$B$1048576,2,FALSE)</f>
        <v>0</v>
      </c>
      <c r="S23" s="2">
        <f>('EV Characterization'!S$4-'EV Characterization'!S$2)*VLOOKUP($A23,'EV Distribution'!$A$2:$B$1048576,2,FALSE)</f>
        <v>0</v>
      </c>
      <c r="T23" s="2">
        <f>('EV Characterization'!T$4-'EV Characterization'!T$2)*VLOOKUP($A23,'EV Distribution'!$A$2:$B$1048576,2,FALSE)</f>
        <v>0</v>
      </c>
      <c r="U23" s="2">
        <f>('EV Characterization'!U$4-'EV Characterization'!U$2)*VLOOKUP($A23,'EV Distribution'!$A$2:$B$1048576,2,FALSE)</f>
        <v>0</v>
      </c>
      <c r="V23" s="2">
        <f>('EV Characterization'!V$4-'EV Characterization'!V$2)*VLOOKUP($A23,'EV Distribution'!$A$2:$B$1048576,2,FALSE)</f>
        <v>0</v>
      </c>
      <c r="W23" s="2">
        <f>('EV Characterization'!W$4-'EV Characterization'!W$2)*VLOOKUP($A23,'EV Distribution'!$A$2:$B$1048576,2,FALSE)</f>
        <v>0</v>
      </c>
      <c r="X23" s="2">
        <f>('EV Characterization'!X$4-'EV Characterization'!X$2)*VLOOKUP($A23,'EV Distribution'!$A$2:$B$1048576,2,FALSE)</f>
        <v>0</v>
      </c>
      <c r="Y23" s="2">
        <f>('EV Characterization'!Y$4-'EV Characterization'!Y$2)*VLOOKUP($A23,'EV Distribution'!$A$2:$B$1048576,2,FALSE)</f>
        <v>0</v>
      </c>
    </row>
    <row r="24" spans="1:25" x14ac:dyDescent="0.3">
      <c r="A24">
        <v>30</v>
      </c>
      <c r="B24" s="2">
        <f>('EV Characterization'!B$4-'EV Characterization'!B$2)*VLOOKUP($A24,'EV Distribution'!$A$2:$B$1048576,2,FALSE)</f>
        <v>0.25721319599999998</v>
      </c>
      <c r="C24" s="2">
        <f>('EV Characterization'!C$4-'EV Characterization'!C$2)*VLOOKUP($A24,'EV Distribution'!$A$2:$B$1048576,2,FALSE)</f>
        <v>0.31113699600000005</v>
      </c>
      <c r="D24" s="2">
        <f>('EV Characterization'!D$4-'EV Characterization'!D$2)*VLOOKUP($A24,'EV Distribution'!$A$2:$B$1048576,2,FALSE)</f>
        <v>0.41395030199999999</v>
      </c>
      <c r="E24" s="2">
        <f>('EV Characterization'!E$4-'EV Characterization'!E$2)*VLOOKUP($A24,'EV Distribution'!$A$2:$B$1048576,2,FALSE)</f>
        <v>0.49138079400000007</v>
      </c>
      <c r="F24" s="2">
        <f>('EV Characterization'!F$4-'EV Characterization'!F$2)*VLOOKUP($A24,'EV Distribution'!$A$2:$B$1048576,2,FALSE)</f>
        <v>0.56670228600000006</v>
      </c>
      <c r="G24" s="2">
        <f>('EV Characterization'!G$4-'EV Characterization'!G$2)*VLOOKUP($A24,'EV Distribution'!$A$2:$B$1048576,2,FALSE)</f>
        <v>0.60994655400000009</v>
      </c>
      <c r="H24" s="2">
        <f>('EV Characterization'!H$4-'EV Characterization'!H$2)*VLOOKUP($A24,'EV Distribution'!$A$2:$B$1048576,2,FALSE)</f>
        <v>0.56502640799999992</v>
      </c>
      <c r="I24" s="2">
        <f>('EV Characterization'!I$4-'EV Characterization'!I$2)*VLOOKUP($A24,'EV Distribution'!$A$2:$B$1048576,2,FALSE)</f>
        <v>0.83268781199999997</v>
      </c>
      <c r="J24" s="2">
        <f>('EV Characterization'!J$4-'EV Characterization'!J$2)*VLOOKUP($A24,'EV Distribution'!$A$2:$B$1048576,2,FALSE)</f>
        <v>0.74085706800000006</v>
      </c>
      <c r="K24" s="2">
        <f>('EV Characterization'!K$4-'EV Characterization'!K$2)*VLOOKUP($A24,'EV Distribution'!$A$2:$B$1048576,2,FALSE)</f>
        <v>0.87358132200000005</v>
      </c>
      <c r="L24" s="2">
        <f>('EV Characterization'!L$4-'EV Characterization'!L$2)*VLOOKUP($A24,'EV Distribution'!$A$2:$B$1048576,2,FALSE)</f>
        <v>0.88942590600000004</v>
      </c>
      <c r="M24" s="2">
        <f>('EV Characterization'!M$4-'EV Characterization'!M$2)*VLOOKUP($A24,'EV Distribution'!$A$2:$B$1048576,2,FALSE)</f>
        <v>0.86663805000000005</v>
      </c>
      <c r="N24" s="2">
        <f>('EV Characterization'!N$4-'EV Characterization'!N$2)*VLOOKUP($A24,'EV Distribution'!$A$2:$B$1048576,2,FALSE)</f>
        <v>0.80082836999999996</v>
      </c>
      <c r="O24" s="2">
        <f>('EV Characterization'!O$4-'EV Characterization'!O$2)*VLOOKUP($A24,'EV Distribution'!$A$2:$B$1048576,2,FALSE)</f>
        <v>0.75788380200000005</v>
      </c>
      <c r="P24" s="2">
        <f>('EV Characterization'!P$4-'EV Characterization'!P$2)*VLOOKUP($A24,'EV Distribution'!$A$2:$B$1048576,2,FALSE)</f>
        <v>0.73398883199999998</v>
      </c>
      <c r="Q24" s="2">
        <f>('EV Characterization'!Q$4-'EV Characterization'!Q$2)*VLOOKUP($A24,'EV Distribution'!$A$2:$B$1048576,2,FALSE)</f>
        <v>0.68761813799999993</v>
      </c>
      <c r="R24" s="2">
        <f>('EV Characterization'!R$4-'EV Characterization'!R$2)*VLOOKUP($A24,'EV Distribution'!$A$2:$B$1048576,2,FALSE)</f>
        <v>0.657138204</v>
      </c>
      <c r="S24" s="2">
        <f>('EV Characterization'!S$4-'EV Characterization'!S$2)*VLOOKUP($A24,'EV Distribution'!$A$2:$B$1048576,2,FALSE)</f>
        <v>0.623081628</v>
      </c>
      <c r="T24" s="2">
        <f>('EV Characterization'!T$4-'EV Characterization'!T$2)*VLOOKUP($A24,'EV Distribution'!$A$2:$B$1048576,2,FALSE)</f>
        <v>0.44636518800000008</v>
      </c>
      <c r="U24" s="2">
        <f>('EV Characterization'!U$4-'EV Characterization'!U$2)*VLOOKUP($A24,'EV Distribution'!$A$2:$B$1048576,2,FALSE)</f>
        <v>0.46588120800000005</v>
      </c>
      <c r="V24" s="2">
        <f>('EV Characterization'!V$4-'EV Characterization'!V$2)*VLOOKUP($A24,'EV Distribution'!$A$2:$B$1048576,2,FALSE)</f>
        <v>0.48978172800000008</v>
      </c>
      <c r="W24" s="2">
        <f>('EV Characterization'!W$4-'EV Characterization'!W$2)*VLOOKUP($A24,'EV Distribution'!$A$2:$B$1048576,2,FALSE)</f>
        <v>0.53066968800000003</v>
      </c>
      <c r="X24" s="2">
        <f>('EV Characterization'!X$4-'EV Characterization'!X$2)*VLOOKUP($A24,'EV Distribution'!$A$2:$B$1048576,2,FALSE)</f>
        <v>0.20421824399999999</v>
      </c>
      <c r="Y24" s="2">
        <f>('EV Characterization'!Y$4-'EV Characterization'!Y$2)*VLOOKUP($A24,'EV Distribution'!$A$2:$B$1048576,2,FALSE)</f>
        <v>0.22683738000000006</v>
      </c>
    </row>
    <row r="25" spans="1:25" x14ac:dyDescent="0.3">
      <c r="A25">
        <v>34</v>
      </c>
      <c r="B25" s="2">
        <f>('EV Characterization'!B$4-'EV Characterization'!B$2)*VLOOKUP($A25,'EV Distribution'!$A$2:$B$1048576,2,FALSE)</f>
        <v>0</v>
      </c>
      <c r="C25" s="2">
        <f>('EV Characterization'!C$4-'EV Characterization'!C$2)*VLOOKUP($A25,'EV Distribution'!$A$2:$B$1048576,2,FALSE)</f>
        <v>0</v>
      </c>
      <c r="D25" s="2">
        <f>('EV Characterization'!D$4-'EV Characterization'!D$2)*VLOOKUP($A25,'EV Distribution'!$A$2:$B$1048576,2,FALSE)</f>
        <v>0</v>
      </c>
      <c r="E25" s="2">
        <f>('EV Characterization'!E$4-'EV Characterization'!E$2)*VLOOKUP($A25,'EV Distribution'!$A$2:$B$1048576,2,FALSE)</f>
        <v>0</v>
      </c>
      <c r="F25" s="2">
        <f>('EV Characterization'!F$4-'EV Characterization'!F$2)*VLOOKUP($A25,'EV Distribution'!$A$2:$B$1048576,2,FALSE)</f>
        <v>0</v>
      </c>
      <c r="G25" s="2">
        <f>('EV Characterization'!G$4-'EV Characterization'!G$2)*VLOOKUP($A25,'EV Distribution'!$A$2:$B$1048576,2,FALSE)</f>
        <v>0</v>
      </c>
      <c r="H25" s="2">
        <f>('EV Characterization'!H$4-'EV Characterization'!H$2)*VLOOKUP($A25,'EV Distribution'!$A$2:$B$1048576,2,FALSE)</f>
        <v>0</v>
      </c>
      <c r="I25" s="2">
        <f>('EV Characterization'!I$4-'EV Characterization'!I$2)*VLOOKUP($A25,'EV Distribution'!$A$2:$B$1048576,2,FALSE)</f>
        <v>0</v>
      </c>
      <c r="J25" s="2">
        <f>('EV Characterization'!J$4-'EV Characterization'!J$2)*VLOOKUP($A25,'EV Distribution'!$A$2:$B$1048576,2,FALSE)</f>
        <v>0</v>
      </c>
      <c r="K25" s="2">
        <f>('EV Characterization'!K$4-'EV Characterization'!K$2)*VLOOKUP($A25,'EV Distribution'!$A$2:$B$1048576,2,FALSE)</f>
        <v>0</v>
      </c>
      <c r="L25" s="2">
        <f>('EV Characterization'!L$4-'EV Characterization'!L$2)*VLOOKUP($A25,'EV Distribution'!$A$2:$B$1048576,2,FALSE)</f>
        <v>0</v>
      </c>
      <c r="M25" s="2">
        <f>('EV Characterization'!M$4-'EV Characterization'!M$2)*VLOOKUP($A25,'EV Distribution'!$A$2:$B$1048576,2,FALSE)</f>
        <v>0</v>
      </c>
      <c r="N25" s="2">
        <f>('EV Characterization'!N$4-'EV Characterization'!N$2)*VLOOKUP($A25,'EV Distribution'!$A$2:$B$1048576,2,FALSE)</f>
        <v>0</v>
      </c>
      <c r="O25" s="2">
        <f>('EV Characterization'!O$4-'EV Characterization'!O$2)*VLOOKUP($A25,'EV Distribution'!$A$2:$B$1048576,2,FALSE)</f>
        <v>0</v>
      </c>
      <c r="P25" s="2">
        <f>('EV Characterization'!P$4-'EV Characterization'!P$2)*VLOOKUP($A25,'EV Distribution'!$A$2:$B$1048576,2,FALSE)</f>
        <v>0</v>
      </c>
      <c r="Q25" s="2">
        <f>('EV Characterization'!Q$4-'EV Characterization'!Q$2)*VLOOKUP($A25,'EV Distribution'!$A$2:$B$1048576,2,FALSE)</f>
        <v>0</v>
      </c>
      <c r="R25" s="2">
        <f>('EV Characterization'!R$4-'EV Characterization'!R$2)*VLOOKUP($A25,'EV Distribution'!$A$2:$B$1048576,2,FALSE)</f>
        <v>0</v>
      </c>
      <c r="S25" s="2">
        <f>('EV Characterization'!S$4-'EV Characterization'!S$2)*VLOOKUP($A25,'EV Distribution'!$A$2:$B$1048576,2,FALSE)</f>
        <v>0</v>
      </c>
      <c r="T25" s="2">
        <f>('EV Characterization'!T$4-'EV Characterization'!T$2)*VLOOKUP($A25,'EV Distribution'!$A$2:$B$1048576,2,FALSE)</f>
        <v>0</v>
      </c>
      <c r="U25" s="2">
        <f>('EV Characterization'!U$4-'EV Characterization'!U$2)*VLOOKUP($A25,'EV Distribution'!$A$2:$B$1048576,2,FALSE)</f>
        <v>0</v>
      </c>
      <c r="V25" s="2">
        <f>('EV Characterization'!V$4-'EV Characterization'!V$2)*VLOOKUP($A25,'EV Distribution'!$A$2:$B$1048576,2,FALSE)</f>
        <v>0</v>
      </c>
      <c r="W25" s="2">
        <f>('EV Characterization'!W$4-'EV Characterization'!W$2)*VLOOKUP($A25,'EV Distribution'!$A$2:$B$1048576,2,FALSE)</f>
        <v>0</v>
      </c>
      <c r="X25" s="2">
        <f>('EV Characterization'!X$4-'EV Characterization'!X$2)*VLOOKUP($A25,'EV Distribution'!$A$2:$B$1048576,2,FALSE)</f>
        <v>0</v>
      </c>
      <c r="Y25" s="2">
        <f>('EV Characterization'!Y$4-'EV Characterization'!Y$2)*VLOOKUP($A25,'EV Distribution'!$A$2:$B$1048576,2,FALSE)</f>
        <v>0</v>
      </c>
    </row>
    <row r="26" spans="1:25" x14ac:dyDescent="0.3">
      <c r="A26">
        <v>35</v>
      </c>
      <c r="B26" s="2">
        <f>('EV Characterization'!B$4-'EV Characterization'!B$2)*VLOOKUP($A26,'EV Distribution'!$A$2:$B$1048576,2,FALSE)</f>
        <v>0.24215116199999995</v>
      </c>
      <c r="C26" s="2">
        <f>('EV Characterization'!C$4-'EV Characterization'!C$2)*VLOOKUP($A26,'EV Distribution'!$A$2:$B$1048576,2,FALSE)</f>
        <v>0.29291726200000001</v>
      </c>
      <c r="D26" s="2">
        <f>('EV Characterization'!D$4-'EV Characterization'!D$2)*VLOOKUP($A26,'EV Distribution'!$A$2:$B$1048576,2,FALSE)</f>
        <v>0.38970996899999993</v>
      </c>
      <c r="E26" s="2">
        <f>('EV Characterization'!E$4-'EV Characterization'!E$2)*VLOOKUP($A26,'EV Distribution'!$A$2:$B$1048576,2,FALSE)</f>
        <v>0.46260624299999997</v>
      </c>
      <c r="F26" s="2">
        <f>('EV Characterization'!F$4-'EV Characterization'!F$2)*VLOOKUP($A26,'EV Distribution'!$A$2:$B$1048576,2,FALSE)</f>
        <v>0.53351701699999998</v>
      </c>
      <c r="G26" s="2">
        <f>('EV Characterization'!G$4-'EV Characterization'!G$2)*VLOOKUP($A26,'EV Distribution'!$A$2:$B$1048576,2,FALSE)</f>
        <v>0.57422896300000004</v>
      </c>
      <c r="H26" s="2">
        <f>('EV Characterization'!H$4-'EV Characterization'!H$2)*VLOOKUP($A26,'EV Distribution'!$A$2:$B$1048576,2,FALSE)</f>
        <v>0.53193927599999991</v>
      </c>
      <c r="I26" s="2">
        <f>('EV Characterization'!I$4-'EV Characterization'!I$2)*VLOOKUP($A26,'EV Distribution'!$A$2:$B$1048576,2,FALSE)</f>
        <v>0.78392681399999997</v>
      </c>
      <c r="J26" s="2">
        <f>('EV Characterization'!J$4-'EV Characterization'!J$2)*VLOOKUP($A26,'EV Distribution'!$A$2:$B$1048576,2,FALSE)</f>
        <v>0.697473546</v>
      </c>
      <c r="K26" s="2">
        <f>('EV Characterization'!K$4-'EV Characterization'!K$2)*VLOOKUP($A26,'EV Distribution'!$A$2:$B$1048576,2,FALSE)</f>
        <v>0.82242565899999998</v>
      </c>
      <c r="L26" s="2">
        <f>('EV Characterization'!L$4-'EV Characterization'!L$2)*VLOOKUP($A26,'EV Distribution'!$A$2:$B$1048576,2,FALSE)</f>
        <v>0.83734240699999996</v>
      </c>
      <c r="M26" s="2">
        <f>('EV Characterization'!M$4-'EV Characterization'!M$2)*VLOOKUP($A26,'EV Distribution'!$A$2:$B$1048576,2,FALSE)</f>
        <v>0.81588897500000002</v>
      </c>
      <c r="N26" s="2">
        <f>('EV Characterization'!N$4-'EV Characterization'!N$2)*VLOOKUP($A26,'EV Distribution'!$A$2:$B$1048576,2,FALSE)</f>
        <v>0.75393301499999987</v>
      </c>
      <c r="O26" s="2">
        <f>('EV Characterization'!O$4-'EV Characterization'!O$2)*VLOOKUP($A26,'EV Distribution'!$A$2:$B$1048576,2,FALSE)</f>
        <v>0.71350321900000002</v>
      </c>
      <c r="P26" s="2">
        <f>('EV Characterization'!P$4-'EV Characterization'!P$2)*VLOOKUP($A26,'EV Distribution'!$A$2:$B$1048576,2,FALSE)</f>
        <v>0.69100750399999988</v>
      </c>
      <c r="Q26" s="2">
        <f>('EV Characterization'!Q$4-'EV Characterization'!Q$2)*VLOOKUP($A26,'EV Distribution'!$A$2:$B$1048576,2,FALSE)</f>
        <v>0.64735221099999984</v>
      </c>
      <c r="R26" s="2">
        <f>('EV Characterization'!R$4-'EV Characterization'!R$2)*VLOOKUP($A26,'EV Distribution'!$A$2:$B$1048576,2,FALSE)</f>
        <v>0.61865713799999988</v>
      </c>
      <c r="S26" s="2">
        <f>('EV Characterization'!S$4-'EV Characterization'!S$2)*VLOOKUP($A26,'EV Distribution'!$A$2:$B$1048576,2,FALSE)</f>
        <v>0.58659486599999999</v>
      </c>
      <c r="T26" s="2">
        <f>('EV Characterization'!T$4-'EV Characterization'!T$2)*VLOOKUP($A26,'EV Distribution'!$A$2:$B$1048576,2,FALSE)</f>
        <v>0.42022668600000002</v>
      </c>
      <c r="U26" s="2">
        <f>('EV Characterization'!U$4-'EV Characterization'!U$2)*VLOOKUP($A26,'EV Distribution'!$A$2:$B$1048576,2,FALSE)</f>
        <v>0.43859987599999994</v>
      </c>
      <c r="V26" s="2">
        <f>('EV Characterization'!V$4-'EV Characterization'!V$2)*VLOOKUP($A26,'EV Distribution'!$A$2:$B$1048576,2,FALSE)</f>
        <v>0.46110081600000002</v>
      </c>
      <c r="W26" s="2">
        <f>('EV Characterization'!W$4-'EV Characterization'!W$2)*VLOOKUP($A26,'EV Distribution'!$A$2:$B$1048576,2,FALSE)</f>
        <v>0.49959443599999992</v>
      </c>
      <c r="X26" s="2">
        <f>('EV Characterization'!X$4-'EV Characterization'!X$2)*VLOOKUP($A26,'EV Distribution'!$A$2:$B$1048576,2,FALSE)</f>
        <v>0.19225951799999996</v>
      </c>
      <c r="Y26" s="2">
        <f>('EV Characterization'!Y$4-'EV Characterization'!Y$2)*VLOOKUP($A26,'EV Distribution'!$A$2:$B$1048576,2,FALSE)</f>
        <v>0.21355411000000002</v>
      </c>
    </row>
    <row r="27" spans="1:25" x14ac:dyDescent="0.3">
      <c r="A27">
        <v>36</v>
      </c>
      <c r="B27" s="2">
        <f>('EV Characterization'!B$4-'EV Characterization'!B$2)*VLOOKUP($A27,'EV Distribution'!$A$2:$B$1048576,2,FALSE)</f>
        <v>6.9517079999999983E-3</v>
      </c>
      <c r="C27" s="2">
        <f>('EV Characterization'!C$4-'EV Characterization'!C$2)*VLOOKUP($A27,'EV Distribution'!$A$2:$B$1048576,2,FALSE)</f>
        <v>8.4091080000000002E-3</v>
      </c>
      <c r="D27" s="2">
        <f>('EV Characterization'!D$4-'EV Characterization'!D$2)*VLOOKUP($A27,'EV Distribution'!$A$2:$B$1048576,2,FALSE)</f>
        <v>1.1187846E-2</v>
      </c>
      <c r="E27" s="2">
        <f>('EV Characterization'!E$4-'EV Characterization'!E$2)*VLOOKUP($A27,'EV Distribution'!$A$2:$B$1048576,2,FALSE)</f>
        <v>1.3280561999999999E-2</v>
      </c>
      <c r="F27" s="2">
        <f>('EV Characterization'!F$4-'EV Characterization'!F$2)*VLOOKUP($A27,'EV Distribution'!$A$2:$B$1048576,2,FALSE)</f>
        <v>1.5316278000000001E-2</v>
      </c>
      <c r="G27" s="2">
        <f>('EV Characterization'!G$4-'EV Characterization'!G$2)*VLOOKUP($A27,'EV Distribution'!$A$2:$B$1048576,2,FALSE)</f>
        <v>1.6485041999999998E-2</v>
      </c>
      <c r="H27" s="2">
        <f>('EV Characterization'!H$4-'EV Characterization'!H$2)*VLOOKUP($A27,'EV Distribution'!$A$2:$B$1048576,2,FALSE)</f>
        <v>1.5270983999999998E-2</v>
      </c>
      <c r="I27" s="2">
        <f>('EV Characterization'!I$4-'EV Characterization'!I$2)*VLOOKUP($A27,'EV Distribution'!$A$2:$B$1048576,2,FALSE)</f>
        <v>2.2505075999999999E-2</v>
      </c>
      <c r="J27" s="2">
        <f>('EV Characterization'!J$4-'EV Characterization'!J$2)*VLOOKUP($A27,'EV Distribution'!$A$2:$B$1048576,2,FALSE)</f>
        <v>2.0023164E-2</v>
      </c>
      <c r="K27" s="2">
        <f>('EV Characterization'!K$4-'EV Characterization'!K$2)*VLOOKUP($A27,'EV Distribution'!$A$2:$B$1048576,2,FALSE)</f>
        <v>2.3610305999999998E-2</v>
      </c>
      <c r="L27" s="2">
        <f>('EV Characterization'!L$4-'EV Characterization'!L$2)*VLOOKUP($A27,'EV Distribution'!$A$2:$B$1048576,2,FALSE)</f>
        <v>2.4038537999999998E-2</v>
      </c>
      <c r="M27" s="2">
        <f>('EV Characterization'!M$4-'EV Characterization'!M$2)*VLOOKUP($A27,'EV Distribution'!$A$2:$B$1048576,2,FALSE)</f>
        <v>2.342265E-2</v>
      </c>
      <c r="N27" s="2">
        <f>('EV Characterization'!N$4-'EV Characterization'!N$2)*VLOOKUP($A27,'EV Distribution'!$A$2:$B$1048576,2,FALSE)</f>
        <v>2.1644009999999998E-2</v>
      </c>
      <c r="O27" s="2">
        <f>('EV Characterization'!O$4-'EV Characterization'!O$2)*VLOOKUP($A27,'EV Distribution'!$A$2:$B$1048576,2,FALSE)</f>
        <v>2.0483345999999999E-2</v>
      </c>
      <c r="P27" s="2">
        <f>('EV Characterization'!P$4-'EV Characterization'!P$2)*VLOOKUP($A27,'EV Distribution'!$A$2:$B$1048576,2,FALSE)</f>
        <v>1.9837535999999996E-2</v>
      </c>
      <c r="Q27" s="2">
        <f>('EV Characterization'!Q$4-'EV Characterization'!Q$2)*VLOOKUP($A27,'EV Distribution'!$A$2:$B$1048576,2,FALSE)</f>
        <v>1.8584273999999998E-2</v>
      </c>
      <c r="R27" s="2">
        <f>('EV Characterization'!R$4-'EV Characterization'!R$2)*VLOOKUP($A27,'EV Distribution'!$A$2:$B$1048576,2,FALSE)</f>
        <v>1.7760491999999999E-2</v>
      </c>
      <c r="S27" s="2">
        <f>('EV Characterization'!S$4-'EV Characterization'!S$2)*VLOOKUP($A27,'EV Distribution'!$A$2:$B$1048576,2,FALSE)</f>
        <v>1.6840043999999998E-2</v>
      </c>
      <c r="T27" s="2">
        <f>('EV Characterization'!T$4-'EV Characterization'!T$2)*VLOOKUP($A27,'EV Distribution'!$A$2:$B$1048576,2,FALSE)</f>
        <v>1.2063924E-2</v>
      </c>
      <c r="U27" s="2">
        <f>('EV Characterization'!U$4-'EV Characterization'!U$2)*VLOOKUP($A27,'EV Distribution'!$A$2:$B$1048576,2,FALSE)</f>
        <v>1.2591383999999999E-2</v>
      </c>
      <c r="V27" s="2">
        <f>('EV Characterization'!V$4-'EV Characterization'!V$2)*VLOOKUP($A27,'EV Distribution'!$A$2:$B$1048576,2,FALSE)</f>
        <v>1.3237344E-2</v>
      </c>
      <c r="W27" s="2">
        <f>('EV Characterization'!W$4-'EV Characterization'!W$2)*VLOOKUP($A27,'EV Distribution'!$A$2:$B$1048576,2,FALSE)</f>
        <v>1.4342423999999998E-2</v>
      </c>
      <c r="X27" s="2">
        <f>('EV Characterization'!X$4-'EV Characterization'!X$2)*VLOOKUP($A27,'EV Distribution'!$A$2:$B$1048576,2,FALSE)</f>
        <v>5.5194119999999987E-3</v>
      </c>
      <c r="Y27" s="2">
        <f>('EV Characterization'!Y$4-'EV Characterization'!Y$2)*VLOOKUP($A27,'EV Distribution'!$A$2:$B$1048576,2,FALSE)</f>
        <v>6.1307400000000008E-3</v>
      </c>
    </row>
    <row r="28" spans="1:25" x14ac:dyDescent="0.3">
      <c r="A28">
        <v>42</v>
      </c>
      <c r="B28" s="2">
        <f>('EV Characterization'!B$4-'EV Characterization'!B$2)*VLOOKUP($A28,'EV Distribution'!$A$2:$B$1048576,2,FALSE)</f>
        <v>0.38234393999999999</v>
      </c>
      <c r="C28" s="2">
        <f>('EV Characterization'!C$4-'EV Characterization'!C$2)*VLOOKUP($A28,'EV Distribution'!$A$2:$B$1048576,2,FALSE)</f>
        <v>0.46250094000000003</v>
      </c>
      <c r="D28" s="2">
        <f>('EV Characterization'!D$4-'EV Characterization'!D$2)*VLOOKUP($A28,'EV Distribution'!$A$2:$B$1048576,2,FALSE)</f>
        <v>0.61533152999999996</v>
      </c>
      <c r="E28" s="2">
        <f>('EV Characterization'!E$4-'EV Characterization'!E$2)*VLOOKUP($A28,'EV Distribution'!$A$2:$B$1048576,2,FALSE)</f>
        <v>0.73043091000000004</v>
      </c>
      <c r="F28" s="2">
        <f>('EV Characterization'!F$4-'EV Characterization'!F$2)*VLOOKUP($A28,'EV Distribution'!$A$2:$B$1048576,2,FALSE)</f>
        <v>0.84239529000000013</v>
      </c>
      <c r="G28" s="2">
        <f>('EV Characterization'!G$4-'EV Characterization'!G$2)*VLOOKUP($A28,'EV Distribution'!$A$2:$B$1048576,2,FALSE)</f>
        <v>0.90667731000000007</v>
      </c>
      <c r="H28" s="2">
        <f>('EV Characterization'!H$4-'EV Characterization'!H$2)*VLOOKUP($A28,'EV Distribution'!$A$2:$B$1048576,2,FALSE)</f>
        <v>0.83990411999999992</v>
      </c>
      <c r="I28" s="2">
        <f>('EV Characterization'!I$4-'EV Characterization'!I$2)*VLOOKUP($A28,'EV Distribution'!$A$2:$B$1048576,2,FALSE)</f>
        <v>1.23777918</v>
      </c>
      <c r="J28" s="2">
        <f>('EV Characterization'!J$4-'EV Characterization'!J$2)*VLOOKUP($A28,'EV Distribution'!$A$2:$B$1048576,2,FALSE)</f>
        <v>1.1012740200000002</v>
      </c>
      <c r="K28" s="2">
        <f>('EV Characterization'!K$4-'EV Characterization'!K$2)*VLOOKUP($A28,'EV Distribution'!$A$2:$B$1048576,2,FALSE)</f>
        <v>1.2985668299999999</v>
      </c>
      <c r="L28" s="2">
        <f>('EV Characterization'!L$4-'EV Characterization'!L$2)*VLOOKUP($A28,'EV Distribution'!$A$2:$B$1048576,2,FALSE)</f>
        <v>1.3221195900000002</v>
      </c>
      <c r="M28" s="2">
        <f>('EV Characterization'!M$4-'EV Characterization'!M$2)*VLOOKUP($A28,'EV Distribution'!$A$2:$B$1048576,2,FALSE)</f>
        <v>1.2882457500000002</v>
      </c>
      <c r="N28" s="2">
        <f>('EV Characterization'!N$4-'EV Characterization'!N$2)*VLOOKUP($A28,'EV Distribution'!$A$2:$B$1048576,2,FALSE)</f>
        <v>1.19042055</v>
      </c>
      <c r="O28" s="2">
        <f>('EV Characterization'!O$4-'EV Characterization'!O$2)*VLOOKUP($A28,'EV Distribution'!$A$2:$B$1048576,2,FALSE)</f>
        <v>1.1265840300000001</v>
      </c>
      <c r="P28" s="2">
        <f>('EV Characterization'!P$4-'EV Characterization'!P$2)*VLOOKUP($A28,'EV Distribution'!$A$2:$B$1048576,2,FALSE)</f>
        <v>1.09106448</v>
      </c>
      <c r="Q28" s="2">
        <f>('EV Characterization'!Q$4-'EV Characterization'!Q$2)*VLOOKUP($A28,'EV Distribution'!$A$2:$B$1048576,2,FALSE)</f>
        <v>1.02213507</v>
      </c>
      <c r="R28" s="2">
        <f>('EV Characterization'!R$4-'EV Characterization'!R$2)*VLOOKUP($A28,'EV Distribution'!$A$2:$B$1048576,2,FALSE)</f>
        <v>0.97682705999999997</v>
      </c>
      <c r="S28" s="2">
        <f>('EV Characterization'!S$4-'EV Characterization'!S$2)*VLOOKUP($A28,'EV Distribution'!$A$2:$B$1048576,2,FALSE)</f>
        <v>0.92620241999999997</v>
      </c>
      <c r="T28" s="2">
        <f>('EV Characterization'!T$4-'EV Characterization'!T$2)*VLOOKUP($A28,'EV Distribution'!$A$2:$B$1048576,2,FALSE)</f>
        <v>0.66351582000000009</v>
      </c>
      <c r="U28" s="2">
        <f>('EV Characterization'!U$4-'EV Characterization'!U$2)*VLOOKUP($A28,'EV Distribution'!$A$2:$B$1048576,2,FALSE)</f>
        <v>0.69252612000000002</v>
      </c>
      <c r="V28" s="2">
        <f>('EV Characterization'!V$4-'EV Characterization'!V$2)*VLOOKUP($A28,'EV Distribution'!$A$2:$B$1048576,2,FALSE)</f>
        <v>0.72805392000000013</v>
      </c>
      <c r="W28" s="2">
        <f>('EV Characterization'!W$4-'EV Characterization'!W$2)*VLOOKUP($A28,'EV Distribution'!$A$2:$B$1048576,2,FALSE)</f>
        <v>0.78883331999999995</v>
      </c>
      <c r="X28" s="2">
        <f>('EV Characterization'!X$4-'EV Characterization'!X$2)*VLOOKUP($A28,'EV Distribution'!$A$2:$B$1048576,2,FALSE)</f>
        <v>0.30356765999999996</v>
      </c>
      <c r="Y28" s="2">
        <f>('EV Characterization'!Y$4-'EV Characterization'!Y$2)*VLOOKUP($A28,'EV Distribution'!$A$2:$B$1048576,2,FALSE)</f>
        <v>0.33719070000000007</v>
      </c>
    </row>
    <row r="29" spans="1:25" x14ac:dyDescent="0.3">
      <c r="A29">
        <v>55</v>
      </c>
      <c r="B29" s="2">
        <f>('EV Characterization'!B$4-'EV Characterization'!B$2)*VLOOKUP($A29,'EV Distribution'!$A$2:$B$1048576,2,FALSE)</f>
        <v>0.11702041799999999</v>
      </c>
      <c r="C29" s="2">
        <f>('EV Characterization'!C$4-'EV Characterization'!C$2)*VLOOKUP($A29,'EV Distribution'!$A$2:$B$1048576,2,FALSE)</f>
        <v>0.14155331800000001</v>
      </c>
      <c r="D29" s="2">
        <f>('EV Characterization'!D$4-'EV Characterization'!D$2)*VLOOKUP($A29,'EV Distribution'!$A$2:$B$1048576,2,FALSE)</f>
        <v>0.18832874099999999</v>
      </c>
      <c r="E29" s="2">
        <f>('EV Characterization'!E$4-'EV Characterization'!E$2)*VLOOKUP($A29,'EV Distribution'!$A$2:$B$1048576,2,FALSE)</f>
        <v>0.22355612699999999</v>
      </c>
      <c r="F29" s="2">
        <f>('EV Characterization'!F$4-'EV Characterization'!F$2)*VLOOKUP($A29,'EV Distribution'!$A$2:$B$1048576,2,FALSE)</f>
        <v>0.25782401300000002</v>
      </c>
      <c r="G29" s="2">
        <f>('EV Characterization'!G$4-'EV Characterization'!G$2)*VLOOKUP($A29,'EV Distribution'!$A$2:$B$1048576,2,FALSE)</f>
        <v>0.277498207</v>
      </c>
      <c r="H29" s="2">
        <f>('EV Characterization'!H$4-'EV Characterization'!H$2)*VLOOKUP($A29,'EV Distribution'!$A$2:$B$1048576,2,FALSE)</f>
        <v>0.25706156399999996</v>
      </c>
      <c r="I29" s="2">
        <f>('EV Characterization'!I$4-'EV Characterization'!I$2)*VLOOKUP($A29,'EV Distribution'!$A$2:$B$1048576,2,FALSE)</f>
        <v>0.37883544599999996</v>
      </c>
      <c r="J29" s="2">
        <f>('EV Characterization'!J$4-'EV Characterization'!J$2)*VLOOKUP($A29,'EV Distribution'!$A$2:$B$1048576,2,FALSE)</f>
        <v>0.33705659399999999</v>
      </c>
      <c r="K29" s="2">
        <f>('EV Characterization'!K$4-'EV Characterization'!K$2)*VLOOKUP($A29,'EV Distribution'!$A$2:$B$1048576,2,FALSE)</f>
        <v>0.39744015099999996</v>
      </c>
      <c r="L29" s="2">
        <f>('EV Characterization'!L$4-'EV Characterization'!L$2)*VLOOKUP($A29,'EV Distribution'!$A$2:$B$1048576,2,FALSE)</f>
        <v>0.40464872299999999</v>
      </c>
      <c r="M29" s="2">
        <f>('EV Characterization'!M$4-'EV Characterization'!M$2)*VLOOKUP($A29,'EV Distribution'!$A$2:$B$1048576,2,FALSE)</f>
        <v>0.39428127499999999</v>
      </c>
      <c r="N29" s="2">
        <f>('EV Characterization'!N$4-'EV Characterization'!N$2)*VLOOKUP($A29,'EV Distribution'!$A$2:$B$1048576,2,FALSE)</f>
        <v>0.36434083499999997</v>
      </c>
      <c r="O29" s="2">
        <f>('EV Characterization'!O$4-'EV Characterization'!O$2)*VLOOKUP($A29,'EV Distribution'!$A$2:$B$1048576,2,FALSE)</f>
        <v>0.344802991</v>
      </c>
      <c r="P29" s="2">
        <f>('EV Characterization'!P$4-'EV Characterization'!P$2)*VLOOKUP($A29,'EV Distribution'!$A$2:$B$1048576,2,FALSE)</f>
        <v>0.33393185599999997</v>
      </c>
      <c r="Q29" s="2">
        <f>('EV Characterization'!Q$4-'EV Characterization'!Q$2)*VLOOKUP($A29,'EV Distribution'!$A$2:$B$1048576,2,FALSE)</f>
        <v>0.31283527899999997</v>
      </c>
      <c r="R29" s="2">
        <f>('EV Characterization'!R$4-'EV Characterization'!R$2)*VLOOKUP($A29,'EV Distribution'!$A$2:$B$1048576,2,FALSE)</f>
        <v>0.29896828199999997</v>
      </c>
      <c r="S29" s="2">
        <f>('EV Characterization'!S$4-'EV Characterization'!S$2)*VLOOKUP($A29,'EV Distribution'!$A$2:$B$1048576,2,FALSE)</f>
        <v>0.28347407399999996</v>
      </c>
      <c r="T29" s="2">
        <f>('EV Characterization'!T$4-'EV Characterization'!T$2)*VLOOKUP($A29,'EV Distribution'!$A$2:$B$1048576,2,FALSE)</f>
        <v>0.20307605400000001</v>
      </c>
      <c r="U29" s="2">
        <f>('EV Characterization'!U$4-'EV Characterization'!U$2)*VLOOKUP($A29,'EV Distribution'!$A$2:$B$1048576,2,FALSE)</f>
        <v>0.211954964</v>
      </c>
      <c r="V29" s="2">
        <f>('EV Characterization'!V$4-'EV Characterization'!V$2)*VLOOKUP($A29,'EV Distribution'!$A$2:$B$1048576,2,FALSE)</f>
        <v>0.22282862400000003</v>
      </c>
      <c r="W29" s="2">
        <f>('EV Characterization'!W$4-'EV Characterization'!W$2)*VLOOKUP($A29,'EV Distribution'!$A$2:$B$1048576,2,FALSE)</f>
        <v>0.24143080399999997</v>
      </c>
      <c r="X29" s="2">
        <f>('EV Characterization'!X$4-'EV Characterization'!X$2)*VLOOKUP($A29,'EV Distribution'!$A$2:$B$1048576,2,FALSE)</f>
        <v>9.2910101999999981E-2</v>
      </c>
      <c r="Y29" s="2">
        <f>('EV Characterization'!Y$4-'EV Characterization'!Y$2)*VLOOKUP($A29,'EV Distribution'!$A$2:$B$1048576,2,FALSE)</f>
        <v>0.10320079000000001</v>
      </c>
    </row>
    <row r="30" spans="1:25" x14ac:dyDescent="0.3">
      <c r="A30">
        <v>68</v>
      </c>
      <c r="B30" s="2">
        <f>('EV Characterization'!B$4-'EV Characterization'!B$2)*VLOOKUP($A30,'EV Distribution'!$A$2:$B$1048576,2,FALSE)</f>
        <v>0.105434238</v>
      </c>
      <c r="C30" s="2">
        <f>('EV Characterization'!C$4-'EV Characterization'!C$2)*VLOOKUP($A30,'EV Distribution'!$A$2:$B$1048576,2,FALSE)</f>
        <v>0.12753813800000002</v>
      </c>
      <c r="D30" s="2">
        <f>('EV Characterization'!D$4-'EV Characterization'!D$2)*VLOOKUP($A30,'EV Distribution'!$A$2:$B$1048576,2,FALSE)</f>
        <v>0.16968233099999999</v>
      </c>
      <c r="E30" s="2">
        <f>('EV Characterization'!E$4-'EV Characterization'!E$2)*VLOOKUP($A30,'EV Distribution'!$A$2:$B$1048576,2,FALSE)</f>
        <v>0.20142185700000001</v>
      </c>
      <c r="F30" s="2">
        <f>('EV Characterization'!F$4-'EV Characterization'!F$2)*VLOOKUP($A30,'EV Distribution'!$A$2:$B$1048576,2,FALSE)</f>
        <v>0.23229688300000004</v>
      </c>
      <c r="G30" s="2">
        <f>('EV Characterization'!G$4-'EV Characterization'!G$2)*VLOOKUP($A30,'EV Distribution'!$A$2:$B$1048576,2,FALSE)</f>
        <v>0.25002313700000001</v>
      </c>
      <c r="H30" s="2">
        <f>('EV Characterization'!H$4-'EV Characterization'!H$2)*VLOOKUP($A30,'EV Distribution'!$A$2:$B$1048576,2,FALSE)</f>
        <v>0.23160992399999999</v>
      </c>
      <c r="I30" s="2">
        <f>('EV Characterization'!I$4-'EV Characterization'!I$2)*VLOOKUP($A30,'EV Distribution'!$A$2:$B$1048576,2,FALSE)</f>
        <v>0.341326986</v>
      </c>
      <c r="J30" s="2">
        <f>('EV Characterization'!J$4-'EV Characterization'!J$2)*VLOOKUP($A30,'EV Distribution'!$A$2:$B$1048576,2,FALSE)</f>
        <v>0.30368465400000005</v>
      </c>
      <c r="K30" s="2">
        <f>('EV Characterization'!K$4-'EV Characterization'!K$2)*VLOOKUP($A30,'EV Distribution'!$A$2:$B$1048576,2,FALSE)</f>
        <v>0.35808964100000001</v>
      </c>
      <c r="L30" s="2">
        <f>('EV Characterization'!L$4-'EV Characterization'!L$2)*VLOOKUP($A30,'EV Distribution'!$A$2:$B$1048576,2,FALSE)</f>
        <v>0.36458449300000001</v>
      </c>
      <c r="M30" s="2">
        <f>('EV Characterization'!M$4-'EV Characterization'!M$2)*VLOOKUP($A30,'EV Distribution'!$A$2:$B$1048576,2,FALSE)</f>
        <v>0.35524352500000006</v>
      </c>
      <c r="N30" s="2">
        <f>('EV Characterization'!N$4-'EV Characterization'!N$2)*VLOOKUP($A30,'EV Distribution'!$A$2:$B$1048576,2,FALSE)</f>
        <v>0.32826748499999997</v>
      </c>
      <c r="O30" s="2">
        <f>('EV Characterization'!O$4-'EV Characterization'!O$2)*VLOOKUP($A30,'EV Distribution'!$A$2:$B$1048576,2,FALSE)</f>
        <v>0.31066408100000004</v>
      </c>
      <c r="P30" s="2">
        <f>('EV Characterization'!P$4-'EV Characterization'!P$2)*VLOOKUP($A30,'EV Distribution'!$A$2:$B$1048576,2,FALSE)</f>
        <v>0.30086929600000001</v>
      </c>
      <c r="Q30" s="2">
        <f>('EV Characterization'!Q$4-'EV Characterization'!Q$2)*VLOOKUP($A30,'EV Distribution'!$A$2:$B$1048576,2,FALSE)</f>
        <v>0.28186148899999997</v>
      </c>
      <c r="R30" s="2">
        <f>('EV Characterization'!R$4-'EV Characterization'!R$2)*VLOOKUP($A30,'EV Distribution'!$A$2:$B$1048576,2,FALSE)</f>
        <v>0.269367462</v>
      </c>
      <c r="S30" s="2">
        <f>('EV Characterization'!S$4-'EV Characterization'!S$2)*VLOOKUP($A30,'EV Distribution'!$A$2:$B$1048576,2,FALSE)</f>
        <v>0.25540733399999999</v>
      </c>
      <c r="T30" s="2">
        <f>('EV Characterization'!T$4-'EV Characterization'!T$2)*VLOOKUP($A30,'EV Distribution'!$A$2:$B$1048576,2,FALSE)</f>
        <v>0.18296951400000003</v>
      </c>
      <c r="U30" s="2">
        <f>('EV Characterization'!U$4-'EV Characterization'!U$2)*VLOOKUP($A30,'EV Distribution'!$A$2:$B$1048576,2,FALSE)</f>
        <v>0.19096932400000002</v>
      </c>
      <c r="V30" s="2">
        <f>('EV Characterization'!V$4-'EV Characterization'!V$2)*VLOOKUP($A30,'EV Distribution'!$A$2:$B$1048576,2,FALSE)</f>
        <v>0.20076638400000005</v>
      </c>
      <c r="W30" s="2">
        <f>('EV Characterization'!W$4-'EV Characterization'!W$2)*VLOOKUP($A30,'EV Distribution'!$A$2:$B$1048576,2,FALSE)</f>
        <v>0.21752676399999998</v>
      </c>
      <c r="X30" s="2">
        <f>('EV Characterization'!X$4-'EV Characterization'!X$2)*VLOOKUP($A30,'EV Distribution'!$A$2:$B$1048576,2,FALSE)</f>
        <v>8.3711081999999992E-2</v>
      </c>
      <c r="Y30" s="2">
        <f>('EV Characterization'!Y$4-'EV Characterization'!Y$2)*VLOOKUP($A30,'EV Distribution'!$A$2:$B$1048576,2,FALSE)</f>
        <v>9.2982890000000026E-2</v>
      </c>
    </row>
    <row r="31" spans="1:25" x14ac:dyDescent="0.3">
      <c r="A31">
        <v>72</v>
      </c>
      <c r="B31" s="2">
        <f>('EV Characterization'!B$4-'EV Characterization'!B$2)*VLOOKUP($A31,'EV Distribution'!$A$2:$B$1048576,2,FALSE)</f>
        <v>1.0694044139999999</v>
      </c>
      <c r="C31" s="2">
        <f>('EV Characterization'!C$4-'EV Characterization'!C$2)*VLOOKUP($A31,'EV Distribution'!$A$2:$B$1048576,2,FALSE)</f>
        <v>1.2936011139999999</v>
      </c>
      <c r="D31" s="2">
        <f>('EV Characterization'!D$4-'EV Characterization'!D$2)*VLOOKUP($A31,'EV Distribution'!$A$2:$B$1048576,2,FALSE)</f>
        <v>1.7210636429999999</v>
      </c>
      <c r="E31" s="2">
        <f>('EV Characterization'!E$4-'EV Characterization'!E$2)*VLOOKUP($A31,'EV Distribution'!$A$2:$B$1048576,2,FALSE)</f>
        <v>2.0429931209999999</v>
      </c>
      <c r="F31" s="2">
        <f>('EV Characterization'!F$4-'EV Characterization'!F$2)*VLOOKUP($A31,'EV Distribution'!$A$2:$B$1048576,2,FALSE)</f>
        <v>2.3561540990000003</v>
      </c>
      <c r="G31" s="2">
        <f>('EV Characterization'!G$4-'EV Characterization'!G$2)*VLOOKUP($A31,'EV Distribution'!$A$2:$B$1048576,2,FALSE)</f>
        <v>2.5359489609999999</v>
      </c>
      <c r="H31" s="2">
        <f>('EV Characterization'!H$4-'EV Characterization'!H$2)*VLOOKUP($A31,'EV Distribution'!$A$2:$B$1048576,2,FALSE)</f>
        <v>2.3491863719999997</v>
      </c>
      <c r="I31" s="2">
        <f>('EV Characterization'!I$4-'EV Characterization'!I$2)*VLOOKUP($A31,'EV Distribution'!$A$2:$B$1048576,2,FALSE)</f>
        <v>3.4620308579999999</v>
      </c>
      <c r="J31" s="2">
        <f>('EV Characterization'!J$4-'EV Characterization'!J$2)*VLOOKUP($A31,'EV Distribution'!$A$2:$B$1048576,2,FALSE)</f>
        <v>3.080230062</v>
      </c>
      <c r="K31" s="2">
        <f>('EV Characterization'!K$4-'EV Characterization'!K$2)*VLOOKUP($A31,'EV Distribution'!$A$2:$B$1048576,2,FALSE)</f>
        <v>3.6320520729999997</v>
      </c>
      <c r="L31" s="2">
        <f>('EV Characterization'!L$4-'EV Characterization'!L$2)*VLOOKUP($A31,'EV Distribution'!$A$2:$B$1048576,2,FALSE)</f>
        <v>3.6979284290000001</v>
      </c>
      <c r="M31" s="2">
        <f>('EV Characterization'!M$4-'EV Characterization'!M$2)*VLOOKUP($A31,'EV Distribution'!$A$2:$B$1048576,2,FALSE)</f>
        <v>3.603184325</v>
      </c>
      <c r="N31" s="2">
        <f>('EV Characterization'!N$4-'EV Characterization'!N$2)*VLOOKUP($A31,'EV Distribution'!$A$2:$B$1048576,2,FALSE)</f>
        <v>3.3295702049999996</v>
      </c>
      <c r="O31" s="2">
        <f>('EV Characterization'!O$4-'EV Characterization'!O$2)*VLOOKUP($A31,'EV Distribution'!$A$2:$B$1048576,2,FALSE)</f>
        <v>3.1510213930000002</v>
      </c>
      <c r="P31" s="2">
        <f>('EV Characterization'!P$4-'EV Characterization'!P$2)*VLOOKUP($A31,'EV Distribution'!$A$2:$B$1048576,2,FALSE)</f>
        <v>3.0516742879999996</v>
      </c>
      <c r="Q31" s="2">
        <f>('EV Characterization'!Q$4-'EV Characterization'!Q$2)*VLOOKUP($A31,'EV Distribution'!$A$2:$B$1048576,2,FALSE)</f>
        <v>2.8588808169999997</v>
      </c>
      <c r="R31" s="2">
        <f>('EV Characterization'!R$4-'EV Characterization'!R$2)*VLOOKUP($A31,'EV Distribution'!$A$2:$B$1048576,2,FALSE)</f>
        <v>2.7321556859999996</v>
      </c>
      <c r="S31" s="2">
        <f>('EV Characterization'!S$4-'EV Characterization'!S$2)*VLOOKUP($A31,'EV Distribution'!$A$2:$B$1048576,2,FALSE)</f>
        <v>2.5905601019999995</v>
      </c>
      <c r="T31" s="2">
        <f>('EV Characterization'!T$4-'EV Characterization'!T$2)*VLOOKUP($A31,'EV Distribution'!$A$2:$B$1048576,2,FALSE)</f>
        <v>1.8558336420000001</v>
      </c>
      <c r="U31" s="2">
        <f>('EV Characterization'!U$4-'EV Characterization'!U$2)*VLOOKUP($A31,'EV Distribution'!$A$2:$B$1048576,2,FALSE)</f>
        <v>1.9369745719999998</v>
      </c>
      <c r="V31" s="2">
        <f>('EV Characterization'!V$4-'EV Characterization'!V$2)*VLOOKUP($A31,'EV Distribution'!$A$2:$B$1048576,2,FALSE)</f>
        <v>2.0363447520000002</v>
      </c>
      <c r="W31" s="2">
        <f>('EV Characterization'!W$4-'EV Characterization'!W$2)*VLOOKUP($A31,'EV Distribution'!$A$2:$B$1048576,2,FALSE)</f>
        <v>2.2063428919999999</v>
      </c>
      <c r="X31" s="2">
        <f>('EV Characterization'!X$4-'EV Characterization'!X$2)*VLOOKUP($A31,'EV Distribution'!$A$2:$B$1048576,2,FALSE)</f>
        <v>0.84906954599999984</v>
      </c>
      <c r="Y31" s="2">
        <f>('EV Characterization'!Y$4-'EV Characterization'!Y$2)*VLOOKUP($A31,'EV Distribution'!$A$2:$B$1048576,2,FALSE)</f>
        <v>0.94311217000000014</v>
      </c>
    </row>
    <row r="32" spans="1:25" x14ac:dyDescent="0.3">
      <c r="A32">
        <v>103</v>
      </c>
      <c r="B32" s="2">
        <f>('EV Characterization'!B$4-'EV Characterization'!B$2)*VLOOKUP($A32,'EV Distribution'!$A$2:$B$1048576,2,FALSE)</f>
        <v>1.0833078299999999</v>
      </c>
      <c r="C32" s="2">
        <f>('EV Characterization'!C$4-'EV Characterization'!C$2)*VLOOKUP($A32,'EV Distribution'!$A$2:$B$1048576,2,FALSE)</f>
        <v>1.31041933</v>
      </c>
      <c r="D32" s="2">
        <f>('EV Characterization'!D$4-'EV Characterization'!D$2)*VLOOKUP($A32,'EV Distribution'!$A$2:$B$1048576,2,FALSE)</f>
        <v>1.7434393349999999</v>
      </c>
      <c r="E32" s="2">
        <f>('EV Characterization'!E$4-'EV Characterization'!E$2)*VLOOKUP($A32,'EV Distribution'!$A$2:$B$1048576,2,FALSE)</f>
        <v>2.069554245</v>
      </c>
      <c r="F32" s="2">
        <f>('EV Characterization'!F$4-'EV Characterization'!F$2)*VLOOKUP($A32,'EV Distribution'!$A$2:$B$1048576,2,FALSE)</f>
        <v>2.3867866550000003</v>
      </c>
      <c r="G32" s="2">
        <f>('EV Characterization'!G$4-'EV Characterization'!G$2)*VLOOKUP($A32,'EV Distribution'!$A$2:$B$1048576,2,FALSE)</f>
        <v>2.5689190450000003</v>
      </c>
      <c r="H32" s="2">
        <f>('EV Characterization'!H$4-'EV Characterization'!H$2)*VLOOKUP($A32,'EV Distribution'!$A$2:$B$1048576,2,FALSE)</f>
        <v>2.3797283399999998</v>
      </c>
      <c r="I32" s="2">
        <f>('EV Characterization'!I$4-'EV Characterization'!I$2)*VLOOKUP($A32,'EV Distribution'!$A$2:$B$1048576,2,FALSE)</f>
        <v>3.50704101</v>
      </c>
      <c r="J32" s="2">
        <f>('EV Characterization'!J$4-'EV Characterization'!J$2)*VLOOKUP($A32,'EV Distribution'!$A$2:$B$1048576,2,FALSE)</f>
        <v>3.1202763900000003</v>
      </c>
      <c r="K32" s="2">
        <f>('EV Characterization'!K$4-'EV Characterization'!K$2)*VLOOKUP($A32,'EV Distribution'!$A$2:$B$1048576,2,FALSE)</f>
        <v>3.6792726849999999</v>
      </c>
      <c r="L32" s="2">
        <f>('EV Characterization'!L$4-'EV Characterization'!L$2)*VLOOKUP($A32,'EV Distribution'!$A$2:$B$1048576,2,FALSE)</f>
        <v>3.7460055050000003</v>
      </c>
      <c r="M32" s="2">
        <f>('EV Characterization'!M$4-'EV Characterization'!M$2)*VLOOKUP($A32,'EV Distribution'!$A$2:$B$1048576,2,FALSE)</f>
        <v>3.6500296250000002</v>
      </c>
      <c r="N32" s="2">
        <f>('EV Characterization'!N$4-'EV Characterization'!N$2)*VLOOKUP($A32,'EV Distribution'!$A$2:$B$1048576,2,FALSE)</f>
        <v>3.3728582249999999</v>
      </c>
      <c r="O32" s="2">
        <f>('EV Characterization'!O$4-'EV Characterization'!O$2)*VLOOKUP($A32,'EV Distribution'!$A$2:$B$1048576,2,FALSE)</f>
        <v>3.1919880850000002</v>
      </c>
      <c r="P32" s="2">
        <f>('EV Characterization'!P$4-'EV Characterization'!P$2)*VLOOKUP($A32,'EV Distribution'!$A$2:$B$1048576,2,FALSE)</f>
        <v>3.0913493599999997</v>
      </c>
      <c r="Q32" s="2">
        <f>('EV Characterization'!Q$4-'EV Characterization'!Q$2)*VLOOKUP($A32,'EV Distribution'!$A$2:$B$1048576,2,FALSE)</f>
        <v>2.8960493649999997</v>
      </c>
      <c r="R32" s="2">
        <f>('EV Characterization'!R$4-'EV Characterization'!R$2)*VLOOKUP($A32,'EV Distribution'!$A$2:$B$1048576,2,FALSE)</f>
        <v>2.7676766699999997</v>
      </c>
      <c r="S32" s="2">
        <f>('EV Characterization'!S$4-'EV Characterization'!S$2)*VLOOKUP($A32,'EV Distribution'!$A$2:$B$1048576,2,FALSE)</f>
        <v>2.6242401900000001</v>
      </c>
      <c r="T32" s="2">
        <f>('EV Characterization'!T$4-'EV Characterization'!T$2)*VLOOKUP($A32,'EV Distribution'!$A$2:$B$1048576,2,FALSE)</f>
        <v>1.8799614900000001</v>
      </c>
      <c r="U32" s="2">
        <f>('EV Characterization'!U$4-'EV Characterization'!U$2)*VLOOKUP($A32,'EV Distribution'!$A$2:$B$1048576,2,FALSE)</f>
        <v>1.9621573400000001</v>
      </c>
      <c r="V32" s="2">
        <f>('EV Characterization'!V$4-'EV Characterization'!V$2)*VLOOKUP($A32,'EV Distribution'!$A$2:$B$1048576,2,FALSE)</f>
        <v>2.0628194400000002</v>
      </c>
      <c r="W32" s="2">
        <f>('EV Characterization'!W$4-'EV Characterization'!W$2)*VLOOKUP($A32,'EV Distribution'!$A$2:$B$1048576,2,FALSE)</f>
        <v>2.23502774</v>
      </c>
      <c r="X32" s="2">
        <f>('EV Characterization'!X$4-'EV Characterization'!X$2)*VLOOKUP($A32,'EV Distribution'!$A$2:$B$1048576,2,FALSE)</f>
        <v>0.86010836999999996</v>
      </c>
      <c r="Y32" s="2">
        <f>('EV Characterization'!Y$4-'EV Characterization'!Y$2)*VLOOKUP($A32,'EV Distribution'!$A$2:$B$1048576,2,FALSE)</f>
        <v>0.95537365000000019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4.4" x14ac:dyDescent="0.3"/>
  <cols>
    <col min="1" max="1" width="17.88671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BFF1-C6A8-48D9-8DEC-5F961E10815C}">
  <dimension ref="A1:Y32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('EV Characterization'!B$2-'EV Characterization'!B$3)*VLOOKUP($A2,'EV Distribution'!$A$2:$B$1048576,2,FALSE)</f>
        <v>0.30018850699999999</v>
      </c>
      <c r="C2" s="2">
        <f>('EV Characterization'!C$2-'EV Characterization'!C$3)*VLOOKUP($A2,'EV Distribution'!$A$2:$B$1048576,2,FALSE)</f>
        <v>0.31627482000000001</v>
      </c>
      <c r="D2" s="2">
        <f>('EV Characterization'!D$2-'EV Characterization'!D$3)*VLOOKUP($A2,'EV Distribution'!$A$2:$B$1048576,2,FALSE)</f>
        <v>0.33090356999999998</v>
      </c>
      <c r="E2" s="2">
        <f>('EV Characterization'!E$2-'EV Characterization'!E$3)*VLOOKUP($A2,'EV Distribution'!$A$2:$B$1048576,2,FALSE)</f>
        <v>0.35000353000000001</v>
      </c>
      <c r="F2" s="2">
        <f>('EV Characterization'!F$2-'EV Characterization'!F$3)*VLOOKUP($A2,'EV Distribution'!$A$2:$B$1048576,2,FALSE)</f>
        <v>0.36695462000000001</v>
      </c>
      <c r="G2" s="2">
        <f>('EV Characterization'!G$2-'EV Characterization'!G$3)*VLOOKUP($A2,'EV Distribution'!$A$2:$B$1048576,2,FALSE)</f>
        <v>0.38073344999999997</v>
      </c>
      <c r="H2" s="2">
        <f>('EV Characterization'!H$2-'EV Characterization'!H$3)*VLOOKUP($A2,'EV Distribution'!$A$2:$B$1048576,2,FALSE)</f>
        <v>0.37498902000000001</v>
      </c>
      <c r="I2" s="2">
        <f>('EV Characterization'!I$2-'EV Characterization'!I$3)*VLOOKUP($A2,'EV Distribution'!$A$2:$B$1048576,2,FALSE)</f>
        <v>0.35605091</v>
      </c>
      <c r="J2" s="2">
        <f>('EV Characterization'!J$2-'EV Characterization'!J$3)*VLOOKUP($A2,'EV Distribution'!$A$2:$B$1048576,2,FALSE)</f>
        <v>0.31767519599999999</v>
      </c>
      <c r="K2" s="2">
        <f>('EV Characterization'!K$2-'EV Characterization'!K$3)*VLOOKUP($A2,'EV Distribution'!$A$2:$B$1048576,2,FALSE)</f>
        <v>0.48445539599999998</v>
      </c>
      <c r="L2" s="2">
        <f>('EV Characterization'!L$2-'EV Characterization'!L$3)*VLOOKUP($A2,'EV Distribution'!$A$2:$B$1048576,2,FALSE)</f>
        <v>0.47402503499999998</v>
      </c>
      <c r="M2" s="2">
        <f>('EV Characterization'!M$2-'EV Characterization'!M$3)*VLOOKUP($A2,'EV Distribution'!$A$2:$B$1048576,2,FALSE)</f>
        <v>0.452966441</v>
      </c>
      <c r="N2" s="2">
        <f>('EV Characterization'!N$2-'EV Characterization'!N$3)*VLOOKUP($A2,'EV Distribution'!$A$2:$B$1048576,2,FALSE)</f>
        <v>0.423658062</v>
      </c>
      <c r="O2" s="2">
        <f>('EV Characterization'!O$2-'EV Characterization'!O$3)*VLOOKUP($A2,'EV Distribution'!$A$2:$B$1048576,2,FALSE)</f>
        <v>0.40661650199999999</v>
      </c>
      <c r="P2" s="2">
        <f>('EV Characterization'!P$2-'EV Characterization'!P$3)*VLOOKUP($A2,'EV Distribution'!$A$2:$B$1048576,2,FALSE)</f>
        <v>0.39250633600000001</v>
      </c>
      <c r="Q2" s="2">
        <f>('EV Characterization'!Q$2-'EV Characterization'!Q$3)*VLOOKUP($A2,'EV Distribution'!$A$2:$B$1048576,2,FALSE)</f>
        <v>0.36911021299999996</v>
      </c>
      <c r="R2" s="2">
        <f>('EV Characterization'!R$2-'EV Characterization'!R$3)*VLOOKUP($A2,'EV Distribution'!$A$2:$B$1048576,2,FALSE)</f>
        <v>0.353871828</v>
      </c>
      <c r="S2" s="2">
        <f>('EV Characterization'!S$2-'EV Characterization'!S$3)*VLOOKUP($A2,'EV Distribution'!$A$2:$B$1048576,2,FALSE)</f>
        <v>0.34057448100000004</v>
      </c>
      <c r="T2" s="2">
        <f>('EV Characterization'!T$2-'EV Characterization'!T$3)*VLOOKUP($A2,'EV Distribution'!$A$2:$B$1048576,2,FALSE)</f>
        <v>0.20776808999999999</v>
      </c>
      <c r="U2" s="2">
        <f>('EV Characterization'!U$2-'EV Characterization'!U$3)*VLOOKUP($A2,'EV Distribution'!$A$2:$B$1048576,2,FALSE)</f>
        <v>0.21864291599999999</v>
      </c>
      <c r="V2" s="2">
        <f>('EV Characterization'!V$2-'EV Characterization'!V$3)*VLOOKUP($A2,'EV Distribution'!$A$2:$B$1048576,2,FALSE)</f>
        <v>0.23144807299999998</v>
      </c>
      <c r="W2" s="2">
        <f>('EV Characterization'!W$2-'EV Characterization'!W$3)*VLOOKUP($A2,'EV Distribution'!$A$2:$B$1048576,2,FALSE)</f>
        <v>0.24276172000000001</v>
      </c>
      <c r="X2" s="2">
        <f>('EV Characterization'!X$2-'EV Characterization'!X$3)*VLOOKUP($A2,'EV Distribution'!$A$2:$B$1048576,2,FALSE)</f>
        <v>0.25770088999999996</v>
      </c>
      <c r="Y2" s="2">
        <f>('EV Characterization'!Y$2-'EV Characterization'!Y$3)*VLOOKUP($A2,'EV Distribution'!$A$2:$B$1048576,2,FALSE)</f>
        <v>0.28126384299999996</v>
      </c>
    </row>
    <row r="3" spans="1:25" x14ac:dyDescent="0.3">
      <c r="A3">
        <v>2</v>
      </c>
      <c r="B3" s="2">
        <f>('EV Characterization'!B$2-'EV Characterization'!B$3)*VLOOKUP($A3,'EV Distribution'!$A$2:$B$1048576,2,FALSE)</f>
        <v>1.2803220660000001</v>
      </c>
      <c r="C3" s="2">
        <f>('EV Characterization'!C$2-'EV Characterization'!C$3)*VLOOKUP($A3,'EV Distribution'!$A$2:$B$1048576,2,FALSE)</f>
        <v>1.3489311600000002</v>
      </c>
      <c r="D3" s="2">
        <f>('EV Characterization'!D$2-'EV Characterization'!D$3)*VLOOKUP($A3,'EV Distribution'!$A$2:$B$1048576,2,FALSE)</f>
        <v>1.4113236600000001</v>
      </c>
      <c r="E3" s="2">
        <f>('EV Characterization'!E$2-'EV Characterization'!E$3)*VLOOKUP($A3,'EV Distribution'!$A$2:$B$1048576,2,FALSE)</f>
        <v>1.49278614</v>
      </c>
      <c r="F3" s="2">
        <f>('EV Characterization'!F$2-'EV Characterization'!F$3)*VLOOKUP($A3,'EV Distribution'!$A$2:$B$1048576,2,FALSE)</f>
        <v>1.5650835599999999</v>
      </c>
      <c r="G3" s="2">
        <f>('EV Characterization'!G$2-'EV Characterization'!G$3)*VLOOKUP($A3,'EV Distribution'!$A$2:$B$1048576,2,FALSE)</f>
        <v>1.6238511</v>
      </c>
      <c r="H3" s="2">
        <f>('EV Characterization'!H$2-'EV Characterization'!H$3)*VLOOKUP($A3,'EV Distribution'!$A$2:$B$1048576,2,FALSE)</f>
        <v>1.5993507600000001</v>
      </c>
      <c r="I3" s="2">
        <f>('EV Characterization'!I$2-'EV Characterization'!I$3)*VLOOKUP($A3,'EV Distribution'!$A$2:$B$1048576,2,FALSE)</f>
        <v>1.51857858</v>
      </c>
      <c r="J3" s="2">
        <f>('EV Characterization'!J$2-'EV Characterization'!J$3)*VLOOKUP($A3,'EV Distribution'!$A$2:$B$1048576,2,FALSE)</f>
        <v>1.354903848</v>
      </c>
      <c r="K3" s="2">
        <f>('EV Characterization'!K$2-'EV Characterization'!K$3)*VLOOKUP($A3,'EV Distribution'!$A$2:$B$1048576,2,FALSE)</f>
        <v>2.0662314479999999</v>
      </c>
      <c r="L3" s="2">
        <f>('EV Characterization'!L$2-'EV Characterization'!L$3)*VLOOKUP($A3,'EV Distribution'!$A$2:$B$1048576,2,FALSE)</f>
        <v>2.0217453299999999</v>
      </c>
      <c r="M3" s="2">
        <f>('EV Characterization'!M$2-'EV Characterization'!M$3)*VLOOKUP($A3,'EV Distribution'!$A$2:$B$1048576,2,FALSE)</f>
        <v>1.931929158</v>
      </c>
      <c r="N3" s="2">
        <f>('EV Characterization'!N$2-'EV Characterization'!N$3)*VLOOKUP($A3,'EV Distribution'!$A$2:$B$1048576,2,FALSE)</f>
        <v>1.806927156</v>
      </c>
      <c r="O3" s="2">
        <f>('EV Characterization'!O$2-'EV Characterization'!O$3)*VLOOKUP($A3,'EV Distribution'!$A$2:$B$1048576,2,FALSE)</f>
        <v>1.7342438759999999</v>
      </c>
      <c r="P3" s="2">
        <f>('EV Characterization'!P$2-'EV Characterization'!P$3)*VLOOKUP($A3,'EV Distribution'!$A$2:$B$1048576,2,FALSE)</f>
        <v>1.6740631680000002</v>
      </c>
      <c r="Q3" s="2">
        <f>('EV Characterization'!Q$2-'EV Characterization'!Q$3)*VLOOKUP($A3,'EV Distribution'!$A$2:$B$1048576,2,FALSE)</f>
        <v>1.5742772939999998</v>
      </c>
      <c r="R3" s="2">
        <f>('EV Characterization'!R$2-'EV Characterization'!R$3)*VLOOKUP($A3,'EV Distribution'!$A$2:$B$1048576,2,FALSE)</f>
        <v>1.5092846639999999</v>
      </c>
      <c r="S3" s="2">
        <f>('EV Characterization'!S$2-'EV Characterization'!S$3)*VLOOKUP($A3,'EV Distribution'!$A$2:$B$1048576,2,FALSE)</f>
        <v>1.4525706780000001</v>
      </c>
      <c r="T3" s="2">
        <f>('EV Characterization'!T$2-'EV Characterization'!T$3)*VLOOKUP($A3,'EV Distribution'!$A$2:$B$1048576,2,FALSE)</f>
        <v>0.88614342000000001</v>
      </c>
      <c r="U3" s="2">
        <f>('EV Characterization'!U$2-'EV Characterization'!U$3)*VLOOKUP($A3,'EV Distribution'!$A$2:$B$1048576,2,FALSE)</f>
        <v>0.93252520800000005</v>
      </c>
      <c r="V3" s="2">
        <f>('EV Characterization'!V$2-'EV Characterization'!V$3)*VLOOKUP($A3,'EV Distribution'!$A$2:$B$1048576,2,FALSE)</f>
        <v>0.98713997399999986</v>
      </c>
      <c r="W3" s="2">
        <f>('EV Characterization'!W$2-'EV Characterization'!W$3)*VLOOKUP($A3,'EV Distribution'!$A$2:$B$1048576,2,FALSE)</f>
        <v>1.03539336</v>
      </c>
      <c r="X3" s="2">
        <f>('EV Characterization'!X$2-'EV Characterization'!X$3)*VLOOKUP($A3,'EV Distribution'!$A$2:$B$1048576,2,FALSE)</f>
        <v>1.09910982</v>
      </c>
      <c r="Y3" s="2">
        <f>('EV Characterization'!Y$2-'EV Characterization'!Y$3)*VLOOKUP($A3,'EV Distribution'!$A$2:$B$1048576,2,FALSE)</f>
        <v>1.1996072339999999</v>
      </c>
    </row>
    <row r="4" spans="1:25" x14ac:dyDescent="0.3">
      <c r="A4">
        <v>3</v>
      </c>
      <c r="B4" s="2">
        <f>('EV Characterization'!B$2-'EV Characterization'!B$3)*VLOOKUP($A4,'EV Distribution'!$A$2:$B$1048576,2,FALSE)</f>
        <v>1.8228314160000001</v>
      </c>
      <c r="C4" s="2">
        <f>('EV Characterization'!C$2-'EV Characterization'!C$3)*VLOOKUP($A4,'EV Distribution'!$A$2:$B$1048576,2,FALSE)</f>
        <v>1.9205121600000001</v>
      </c>
      <c r="D4" s="2">
        <f>('EV Characterization'!D$2-'EV Characterization'!D$3)*VLOOKUP($A4,'EV Distribution'!$A$2:$B$1048576,2,FALSE)</f>
        <v>2.0093421600000001</v>
      </c>
      <c r="E4" s="2">
        <f>('EV Characterization'!E$2-'EV Characterization'!E$3)*VLOOKUP($A4,'EV Distribution'!$A$2:$B$1048576,2,FALSE)</f>
        <v>2.1253226399999998</v>
      </c>
      <c r="F4" s="2">
        <f>('EV Characterization'!F$2-'EV Characterization'!F$3)*VLOOKUP($A4,'EV Distribution'!$A$2:$B$1048576,2,FALSE)</f>
        <v>2.2282545599999999</v>
      </c>
      <c r="G4" s="2">
        <f>('EV Characterization'!G$2-'EV Characterization'!G$3)*VLOOKUP($A4,'EV Distribution'!$A$2:$B$1048576,2,FALSE)</f>
        <v>2.3119236000000001</v>
      </c>
      <c r="H4" s="2">
        <f>('EV Characterization'!H$2-'EV Characterization'!H$3)*VLOOKUP($A4,'EV Distribution'!$A$2:$B$1048576,2,FALSE)</f>
        <v>2.2770417599999999</v>
      </c>
      <c r="I4" s="2">
        <f>('EV Characterization'!I$2-'EV Characterization'!I$3)*VLOOKUP($A4,'EV Distribution'!$A$2:$B$1048576,2,FALSE)</f>
        <v>2.1620440800000003</v>
      </c>
      <c r="J4" s="2">
        <f>('EV Characterization'!J$2-'EV Characterization'!J$3)*VLOOKUP($A4,'EV Distribution'!$A$2:$B$1048576,2,FALSE)</f>
        <v>1.9290156479999998</v>
      </c>
      <c r="K4" s="2">
        <f>('EV Characterization'!K$2-'EV Characterization'!K$3)*VLOOKUP($A4,'EV Distribution'!$A$2:$B$1048576,2,FALSE)</f>
        <v>2.9417532479999999</v>
      </c>
      <c r="L4" s="2">
        <f>('EV Characterization'!L$2-'EV Characterization'!L$3)*VLOOKUP($A4,'EV Distribution'!$A$2:$B$1048576,2,FALSE)</f>
        <v>2.8784170799999997</v>
      </c>
      <c r="M4" s="2">
        <f>('EV Characterization'!M$2-'EV Characterization'!M$3)*VLOOKUP($A4,'EV Distribution'!$A$2:$B$1048576,2,FALSE)</f>
        <v>2.7505432079999999</v>
      </c>
      <c r="N4" s="2">
        <f>('EV Characterization'!N$2-'EV Characterization'!N$3)*VLOOKUP($A4,'EV Distribution'!$A$2:$B$1048576,2,FALSE)</f>
        <v>2.5725742560000002</v>
      </c>
      <c r="O4" s="2">
        <f>('EV Characterization'!O$2-'EV Characterization'!O$3)*VLOOKUP($A4,'EV Distribution'!$A$2:$B$1048576,2,FALSE)</f>
        <v>2.4690929759999998</v>
      </c>
      <c r="P4" s="2">
        <f>('EV Characterization'!P$2-'EV Characterization'!P$3)*VLOOKUP($A4,'EV Distribution'!$A$2:$B$1048576,2,FALSE)</f>
        <v>2.3834119680000003</v>
      </c>
      <c r="Q4" s="2">
        <f>('EV Characterization'!Q$2-'EV Characterization'!Q$3)*VLOOKUP($A4,'EV Distribution'!$A$2:$B$1048576,2,FALSE)</f>
        <v>2.2413439439999996</v>
      </c>
      <c r="R4" s="2">
        <f>('EV Characterization'!R$2-'EV Characterization'!R$3)*VLOOKUP($A4,'EV Distribution'!$A$2:$B$1048576,2,FALSE)</f>
        <v>2.1488120639999999</v>
      </c>
      <c r="S4" s="2">
        <f>('EV Characterization'!S$2-'EV Characterization'!S$3)*VLOOKUP($A4,'EV Distribution'!$A$2:$B$1048576,2,FALSE)</f>
        <v>2.0680667280000002</v>
      </c>
      <c r="T4" s="2">
        <f>('EV Characterization'!T$2-'EV Characterization'!T$3)*VLOOKUP($A4,'EV Distribution'!$A$2:$B$1048576,2,FALSE)</f>
        <v>1.26162792</v>
      </c>
      <c r="U4" s="2">
        <f>('EV Characterization'!U$2-'EV Characterization'!U$3)*VLOOKUP($A4,'EV Distribution'!$A$2:$B$1048576,2,FALSE)</f>
        <v>1.327663008</v>
      </c>
      <c r="V4" s="2">
        <f>('EV Characterization'!V$2-'EV Characterization'!V$3)*VLOOKUP($A4,'EV Distribution'!$A$2:$B$1048576,2,FALSE)</f>
        <v>1.4054196239999999</v>
      </c>
      <c r="W4" s="2">
        <f>('EV Characterization'!W$2-'EV Characterization'!W$3)*VLOOKUP($A4,'EV Distribution'!$A$2:$B$1048576,2,FALSE)</f>
        <v>1.47411936</v>
      </c>
      <c r="X4" s="2">
        <f>('EV Characterization'!X$2-'EV Characterization'!X$3)*VLOOKUP($A4,'EV Distribution'!$A$2:$B$1048576,2,FALSE)</f>
        <v>1.5648343199999999</v>
      </c>
      <c r="Y4" s="2">
        <f>('EV Characterization'!Y$2-'EV Characterization'!Y$3)*VLOOKUP($A4,'EV Distribution'!$A$2:$B$1048576,2,FALSE)</f>
        <v>1.7079153839999999</v>
      </c>
    </row>
    <row r="5" spans="1:25" x14ac:dyDescent="0.3">
      <c r="A5">
        <v>4</v>
      </c>
      <c r="B5" s="2">
        <f>('EV Characterization'!B$2-'EV Characterization'!B$3)*VLOOKUP($A5,'EV Distribution'!$A$2:$B$1048576,2,FALSE)</f>
        <v>2.6582958149999998</v>
      </c>
      <c r="C5" s="2">
        <f>('EV Characterization'!C$2-'EV Characterization'!C$3)*VLOOKUP($A5,'EV Distribution'!$A$2:$B$1048576,2,FALSE)</f>
        <v>2.8007469</v>
      </c>
      <c r="D5" s="2">
        <f>('EV Characterization'!D$2-'EV Characterization'!D$3)*VLOOKUP($A5,'EV Distribution'!$A$2:$B$1048576,2,FALSE)</f>
        <v>2.9302906499999999</v>
      </c>
      <c r="E5" s="2">
        <f>('EV Characterization'!E$2-'EV Characterization'!E$3)*VLOOKUP($A5,'EV Distribution'!$A$2:$B$1048576,2,FALSE)</f>
        <v>3.0994288499999998</v>
      </c>
      <c r="F5" s="2">
        <f>('EV Characterization'!F$2-'EV Characterization'!F$3)*VLOOKUP($A5,'EV Distribution'!$A$2:$B$1048576,2,FALSE)</f>
        <v>3.2495378999999995</v>
      </c>
      <c r="G5" s="2">
        <f>('EV Characterization'!G$2-'EV Characterization'!G$3)*VLOOKUP($A5,'EV Distribution'!$A$2:$B$1048576,2,FALSE)</f>
        <v>3.3715552499999997</v>
      </c>
      <c r="H5" s="2">
        <f>('EV Characterization'!H$2-'EV Characterization'!H$3)*VLOOKUP($A5,'EV Distribution'!$A$2:$B$1048576,2,FALSE)</f>
        <v>3.3206859</v>
      </c>
      <c r="I5" s="2">
        <f>('EV Characterization'!I$2-'EV Characterization'!I$3)*VLOOKUP($A5,'EV Distribution'!$A$2:$B$1048576,2,FALSE)</f>
        <v>3.1529809499999999</v>
      </c>
      <c r="J5" s="2">
        <f>('EV Characterization'!J$2-'EV Characterization'!J$3)*VLOOKUP($A5,'EV Distribution'!$A$2:$B$1048576,2,FALSE)</f>
        <v>2.8131478199999997</v>
      </c>
      <c r="K5" s="2">
        <f>('EV Characterization'!K$2-'EV Characterization'!K$3)*VLOOKUP($A5,'EV Distribution'!$A$2:$B$1048576,2,FALSE)</f>
        <v>4.2900568199999993</v>
      </c>
      <c r="L5" s="2">
        <f>('EV Characterization'!L$2-'EV Characterization'!L$3)*VLOOKUP($A5,'EV Distribution'!$A$2:$B$1048576,2,FALSE)</f>
        <v>4.1976915749999995</v>
      </c>
      <c r="M5" s="2">
        <f>('EV Characterization'!M$2-'EV Characterization'!M$3)*VLOOKUP($A5,'EV Distribution'!$A$2:$B$1048576,2,FALSE)</f>
        <v>4.0112088449999996</v>
      </c>
      <c r="N5" s="2">
        <f>('EV Characterization'!N$2-'EV Characterization'!N$3)*VLOOKUP($A5,'EV Distribution'!$A$2:$B$1048576,2,FALSE)</f>
        <v>3.7516707899999999</v>
      </c>
      <c r="O5" s="2">
        <f>('EV Characterization'!O$2-'EV Characterization'!O$3)*VLOOKUP($A5,'EV Distribution'!$A$2:$B$1048576,2,FALSE)</f>
        <v>3.6007605899999997</v>
      </c>
      <c r="P5" s="2">
        <f>('EV Characterization'!P$2-'EV Characterization'!P$3)*VLOOKUP($A5,'EV Distribution'!$A$2:$B$1048576,2,FALSE)</f>
        <v>3.4758091200000001</v>
      </c>
      <c r="Q5" s="2">
        <f>('EV Characterization'!Q$2-'EV Characterization'!Q$3)*VLOOKUP($A5,'EV Distribution'!$A$2:$B$1048576,2,FALSE)</f>
        <v>3.2686265849999994</v>
      </c>
      <c r="R5" s="2">
        <f>('EV Characterization'!R$2-'EV Characterization'!R$3)*VLOOKUP($A5,'EV Distribution'!$A$2:$B$1048576,2,FALSE)</f>
        <v>3.1336842599999999</v>
      </c>
      <c r="S5" s="2">
        <f>('EV Characterization'!S$2-'EV Characterization'!S$3)*VLOOKUP($A5,'EV Distribution'!$A$2:$B$1048576,2,FALSE)</f>
        <v>3.0159306450000001</v>
      </c>
      <c r="T5" s="2">
        <f>('EV Characterization'!T$2-'EV Characterization'!T$3)*VLOOKUP($A5,'EV Distribution'!$A$2:$B$1048576,2,FALSE)</f>
        <v>1.8398740499999999</v>
      </c>
      <c r="U5" s="2">
        <f>('EV Characterization'!U$2-'EV Characterization'!U$3)*VLOOKUP($A5,'EV Distribution'!$A$2:$B$1048576,2,FALSE)</f>
        <v>1.93617522</v>
      </c>
      <c r="V5" s="2">
        <f>('EV Characterization'!V$2-'EV Characterization'!V$3)*VLOOKUP($A5,'EV Distribution'!$A$2:$B$1048576,2,FALSE)</f>
        <v>2.0495702849999997</v>
      </c>
      <c r="W5" s="2">
        <f>('EV Characterization'!W$2-'EV Characterization'!W$3)*VLOOKUP($A5,'EV Distribution'!$A$2:$B$1048576,2,FALSE)</f>
        <v>2.1497573999999999</v>
      </c>
      <c r="X5" s="2">
        <f>('EV Characterization'!X$2-'EV Characterization'!X$3)*VLOOKUP($A5,'EV Distribution'!$A$2:$B$1048576,2,FALSE)</f>
        <v>2.2820500499999996</v>
      </c>
      <c r="Y5" s="2">
        <f>('EV Characterization'!Y$2-'EV Characterization'!Y$3)*VLOOKUP($A5,'EV Distribution'!$A$2:$B$1048576,2,FALSE)</f>
        <v>2.4907099349999995</v>
      </c>
    </row>
    <row r="6" spans="1:25" x14ac:dyDescent="0.3">
      <c r="A6">
        <v>5</v>
      </c>
      <c r="B6" s="2">
        <f>('EV Characterization'!B$2-'EV Characterization'!B$3)*VLOOKUP($A6,'EV Distribution'!$A$2:$B$1048576,2,FALSE)</f>
        <v>0.62569411699999999</v>
      </c>
      <c r="C6" s="2">
        <f>('EV Characterization'!C$2-'EV Characterization'!C$3)*VLOOKUP($A6,'EV Distribution'!$A$2:$B$1048576,2,FALSE)</f>
        <v>0.65922342</v>
      </c>
      <c r="D6" s="2">
        <f>('EV Characterization'!D$2-'EV Characterization'!D$3)*VLOOKUP($A6,'EV Distribution'!$A$2:$B$1048576,2,FALSE)</f>
        <v>0.68971466999999997</v>
      </c>
      <c r="E6" s="2">
        <f>('EV Characterization'!E$2-'EV Characterization'!E$3)*VLOOKUP($A6,'EV Distribution'!$A$2:$B$1048576,2,FALSE)</f>
        <v>0.72952543000000003</v>
      </c>
      <c r="F6" s="2">
        <f>('EV Characterization'!F$2-'EV Characterization'!F$3)*VLOOKUP($A6,'EV Distribution'!$A$2:$B$1048576,2,FALSE)</f>
        <v>0.76485721999999989</v>
      </c>
      <c r="G6" s="2">
        <f>('EV Characterization'!G$2-'EV Characterization'!G$3)*VLOOKUP($A6,'EV Distribution'!$A$2:$B$1048576,2,FALSE)</f>
        <v>0.79357694999999995</v>
      </c>
      <c r="H6" s="2">
        <f>('EV Characterization'!H$2-'EV Characterization'!H$3)*VLOOKUP($A6,'EV Distribution'!$A$2:$B$1048576,2,FALSE)</f>
        <v>0.78160361999999994</v>
      </c>
      <c r="I6" s="2">
        <f>('EV Characterization'!I$2-'EV Characterization'!I$3)*VLOOKUP($A6,'EV Distribution'!$A$2:$B$1048576,2,FALSE)</f>
        <v>0.74213021000000001</v>
      </c>
      <c r="J6" s="2">
        <f>('EV Characterization'!J$2-'EV Characterization'!J$3)*VLOOKUP($A6,'EV Distribution'!$A$2:$B$1048576,2,FALSE)</f>
        <v>0.66214227599999986</v>
      </c>
      <c r="K6" s="2">
        <f>('EV Characterization'!K$2-'EV Characterization'!K$3)*VLOOKUP($A6,'EV Distribution'!$A$2:$B$1048576,2,FALSE)</f>
        <v>1.0097684759999999</v>
      </c>
      <c r="L6" s="2">
        <f>('EV Characterization'!L$2-'EV Characterization'!L$3)*VLOOKUP($A6,'EV Distribution'!$A$2:$B$1048576,2,FALSE)</f>
        <v>0.98802808499999994</v>
      </c>
      <c r="M6" s="2">
        <f>('EV Characterization'!M$2-'EV Characterization'!M$3)*VLOOKUP($A6,'EV Distribution'!$A$2:$B$1048576,2,FALSE)</f>
        <v>0.94413487099999993</v>
      </c>
      <c r="N6" s="2">
        <f>('EV Characterization'!N$2-'EV Characterization'!N$3)*VLOOKUP($A6,'EV Distribution'!$A$2:$B$1048576,2,FALSE)</f>
        <v>0.88304632199999999</v>
      </c>
      <c r="O6" s="2">
        <f>('EV Characterization'!O$2-'EV Characterization'!O$3)*VLOOKUP($A6,'EV Distribution'!$A$2:$B$1048576,2,FALSE)</f>
        <v>0.84752596199999997</v>
      </c>
      <c r="P6" s="2">
        <f>('EV Characterization'!P$2-'EV Characterization'!P$3)*VLOOKUP($A6,'EV Distribution'!$A$2:$B$1048576,2,FALSE)</f>
        <v>0.81811561600000005</v>
      </c>
      <c r="Q6" s="2">
        <f>('EV Characterization'!Q$2-'EV Characterization'!Q$3)*VLOOKUP($A6,'EV Distribution'!$A$2:$B$1048576,2,FALSE)</f>
        <v>0.7693502029999999</v>
      </c>
      <c r="R6" s="2">
        <f>('EV Characterization'!R$2-'EV Characterization'!R$3)*VLOOKUP($A6,'EV Distribution'!$A$2:$B$1048576,2,FALSE)</f>
        <v>0.73758826799999999</v>
      </c>
      <c r="S6" s="2">
        <f>('EV Characterization'!S$2-'EV Characterization'!S$3)*VLOOKUP($A6,'EV Distribution'!$A$2:$B$1048576,2,FALSE)</f>
        <v>0.70987211100000003</v>
      </c>
      <c r="T6" s="2">
        <f>('EV Characterization'!T$2-'EV Characterization'!T$3)*VLOOKUP($A6,'EV Distribution'!$A$2:$B$1048576,2,FALSE)</f>
        <v>0.43305878999999997</v>
      </c>
      <c r="U6" s="2">
        <f>('EV Characterization'!U$2-'EV Characterization'!U$3)*VLOOKUP($A6,'EV Distribution'!$A$2:$B$1048576,2,FALSE)</f>
        <v>0.45572559600000001</v>
      </c>
      <c r="V6" s="2">
        <f>('EV Characterization'!V$2-'EV Characterization'!V$3)*VLOOKUP($A6,'EV Distribution'!$A$2:$B$1048576,2,FALSE)</f>
        <v>0.48241586299999994</v>
      </c>
      <c r="W6" s="2">
        <f>('EV Characterization'!W$2-'EV Characterization'!W$3)*VLOOKUP($A6,'EV Distribution'!$A$2:$B$1048576,2,FALSE)</f>
        <v>0.50599731999999997</v>
      </c>
      <c r="X6" s="2">
        <f>('EV Characterization'!X$2-'EV Characterization'!X$3)*VLOOKUP($A6,'EV Distribution'!$A$2:$B$1048576,2,FALSE)</f>
        <v>0.53713558999999989</v>
      </c>
      <c r="Y6" s="2">
        <f>('EV Characterization'!Y$2-'EV Characterization'!Y$3)*VLOOKUP($A6,'EV Distribution'!$A$2:$B$1048576,2,FALSE)</f>
        <v>0.58624873299999991</v>
      </c>
    </row>
    <row r="7" spans="1:25" x14ac:dyDescent="0.3">
      <c r="A7">
        <v>7</v>
      </c>
      <c r="B7" s="2">
        <f>('EV Characterization'!B$2-'EV Characterization'!B$3)*VLOOKUP($A7,'EV Distribution'!$A$2:$B$1048576,2,FALSE)</f>
        <v>0</v>
      </c>
      <c r="C7" s="2">
        <f>('EV Characterization'!C$2-'EV Characterization'!C$3)*VLOOKUP($A7,'EV Distribution'!$A$2:$B$1048576,2,FALSE)</f>
        <v>0</v>
      </c>
      <c r="D7" s="2">
        <f>('EV Characterization'!D$2-'EV Characterization'!D$3)*VLOOKUP($A7,'EV Distribution'!$A$2:$B$1048576,2,FALSE)</f>
        <v>0</v>
      </c>
      <c r="E7" s="2">
        <f>('EV Characterization'!E$2-'EV Characterization'!E$3)*VLOOKUP($A7,'EV Distribution'!$A$2:$B$1048576,2,FALSE)</f>
        <v>0</v>
      </c>
      <c r="F7" s="2">
        <f>('EV Characterization'!F$2-'EV Characterization'!F$3)*VLOOKUP($A7,'EV Distribution'!$A$2:$B$1048576,2,FALSE)</f>
        <v>0</v>
      </c>
      <c r="G7" s="2">
        <f>('EV Characterization'!G$2-'EV Characterization'!G$3)*VLOOKUP($A7,'EV Distribution'!$A$2:$B$1048576,2,FALSE)</f>
        <v>0</v>
      </c>
      <c r="H7" s="2">
        <f>('EV Characterization'!H$2-'EV Characterization'!H$3)*VLOOKUP($A7,'EV Distribution'!$A$2:$B$1048576,2,FALSE)</f>
        <v>0</v>
      </c>
      <c r="I7" s="2">
        <f>('EV Characterization'!I$2-'EV Characterization'!I$3)*VLOOKUP($A7,'EV Distribution'!$A$2:$B$1048576,2,FALSE)</f>
        <v>0</v>
      </c>
      <c r="J7" s="2">
        <f>('EV Characterization'!J$2-'EV Characterization'!J$3)*VLOOKUP($A7,'EV Distribution'!$A$2:$B$1048576,2,FALSE)</f>
        <v>0</v>
      </c>
      <c r="K7" s="2">
        <f>('EV Characterization'!K$2-'EV Characterization'!K$3)*VLOOKUP($A7,'EV Distribution'!$A$2:$B$1048576,2,FALSE)</f>
        <v>0</v>
      </c>
      <c r="L7" s="2">
        <f>('EV Characterization'!L$2-'EV Characterization'!L$3)*VLOOKUP($A7,'EV Distribution'!$A$2:$B$1048576,2,FALSE)</f>
        <v>0</v>
      </c>
      <c r="M7" s="2">
        <f>('EV Characterization'!M$2-'EV Characterization'!M$3)*VLOOKUP($A7,'EV Distribution'!$A$2:$B$1048576,2,FALSE)</f>
        <v>0</v>
      </c>
      <c r="N7" s="2">
        <f>('EV Characterization'!N$2-'EV Characterization'!N$3)*VLOOKUP($A7,'EV Distribution'!$A$2:$B$1048576,2,FALSE)</f>
        <v>0</v>
      </c>
      <c r="O7" s="2">
        <f>('EV Characterization'!O$2-'EV Characterization'!O$3)*VLOOKUP($A7,'EV Distribution'!$A$2:$B$1048576,2,FALSE)</f>
        <v>0</v>
      </c>
      <c r="P7" s="2">
        <f>('EV Characterization'!P$2-'EV Characterization'!P$3)*VLOOKUP($A7,'EV Distribution'!$A$2:$B$1048576,2,FALSE)</f>
        <v>0</v>
      </c>
      <c r="Q7" s="2">
        <f>('EV Characterization'!Q$2-'EV Characterization'!Q$3)*VLOOKUP($A7,'EV Distribution'!$A$2:$B$1048576,2,FALSE)</f>
        <v>0</v>
      </c>
      <c r="R7" s="2">
        <f>('EV Characterization'!R$2-'EV Characterization'!R$3)*VLOOKUP($A7,'EV Distribution'!$A$2:$B$1048576,2,FALSE)</f>
        <v>0</v>
      </c>
      <c r="S7" s="2">
        <f>('EV Characterization'!S$2-'EV Characterization'!S$3)*VLOOKUP($A7,'EV Distribution'!$A$2:$B$1048576,2,FALSE)</f>
        <v>0</v>
      </c>
      <c r="T7" s="2">
        <f>('EV Characterization'!T$2-'EV Characterization'!T$3)*VLOOKUP($A7,'EV Distribution'!$A$2:$B$1048576,2,FALSE)</f>
        <v>0</v>
      </c>
      <c r="U7" s="2">
        <f>('EV Characterization'!U$2-'EV Characterization'!U$3)*VLOOKUP($A7,'EV Distribution'!$A$2:$B$1048576,2,FALSE)</f>
        <v>0</v>
      </c>
      <c r="V7" s="2">
        <f>('EV Characterization'!V$2-'EV Characterization'!V$3)*VLOOKUP($A7,'EV Distribution'!$A$2:$B$1048576,2,FALSE)</f>
        <v>0</v>
      </c>
      <c r="W7" s="2">
        <f>('EV Characterization'!W$2-'EV Characterization'!W$3)*VLOOKUP($A7,'EV Distribution'!$A$2:$B$1048576,2,FALSE)</f>
        <v>0</v>
      </c>
      <c r="X7" s="2">
        <f>('EV Characterization'!X$2-'EV Characterization'!X$3)*VLOOKUP($A7,'EV Distribution'!$A$2:$B$1048576,2,FALSE)</f>
        <v>0</v>
      </c>
      <c r="Y7" s="2">
        <f>('EV Characterization'!Y$2-'EV Characterization'!Y$3)*VLOOKUP($A7,'EV Distribution'!$A$2:$B$1048576,2,FALSE)</f>
        <v>0</v>
      </c>
    </row>
    <row r="8" spans="1:25" x14ac:dyDescent="0.3">
      <c r="A8">
        <v>8</v>
      </c>
      <c r="B8" s="2">
        <f>('EV Characterization'!B$2-'EV Characterization'!B$3)*VLOOKUP($A8,'EV Distribution'!$A$2:$B$1048576,2,FALSE)</f>
        <v>0</v>
      </c>
      <c r="C8" s="2">
        <f>('EV Characterization'!C$2-'EV Characterization'!C$3)*VLOOKUP($A8,'EV Distribution'!$A$2:$B$1048576,2,FALSE)</f>
        <v>0</v>
      </c>
      <c r="D8" s="2">
        <f>('EV Characterization'!D$2-'EV Characterization'!D$3)*VLOOKUP($A8,'EV Distribution'!$A$2:$B$1048576,2,FALSE)</f>
        <v>0</v>
      </c>
      <c r="E8" s="2">
        <f>('EV Characterization'!E$2-'EV Characterization'!E$3)*VLOOKUP($A8,'EV Distribution'!$A$2:$B$1048576,2,FALSE)</f>
        <v>0</v>
      </c>
      <c r="F8" s="2">
        <f>('EV Characterization'!F$2-'EV Characterization'!F$3)*VLOOKUP($A8,'EV Distribution'!$A$2:$B$1048576,2,FALSE)</f>
        <v>0</v>
      </c>
      <c r="G8" s="2">
        <f>('EV Characterization'!G$2-'EV Characterization'!G$3)*VLOOKUP($A8,'EV Distribution'!$A$2:$B$1048576,2,FALSE)</f>
        <v>0</v>
      </c>
      <c r="H8" s="2">
        <f>('EV Characterization'!H$2-'EV Characterization'!H$3)*VLOOKUP($A8,'EV Distribution'!$A$2:$B$1048576,2,FALSE)</f>
        <v>0</v>
      </c>
      <c r="I8" s="2">
        <f>('EV Characterization'!I$2-'EV Characterization'!I$3)*VLOOKUP($A8,'EV Distribution'!$A$2:$B$1048576,2,FALSE)</f>
        <v>0</v>
      </c>
      <c r="J8" s="2">
        <f>('EV Characterization'!J$2-'EV Characterization'!J$3)*VLOOKUP($A8,'EV Distribution'!$A$2:$B$1048576,2,FALSE)</f>
        <v>0</v>
      </c>
      <c r="K8" s="2">
        <f>('EV Characterization'!K$2-'EV Characterization'!K$3)*VLOOKUP($A8,'EV Distribution'!$A$2:$B$1048576,2,FALSE)</f>
        <v>0</v>
      </c>
      <c r="L8" s="2">
        <f>('EV Characterization'!L$2-'EV Characterization'!L$3)*VLOOKUP($A8,'EV Distribution'!$A$2:$B$1048576,2,FALSE)</f>
        <v>0</v>
      </c>
      <c r="M8" s="2">
        <f>('EV Characterization'!M$2-'EV Characterization'!M$3)*VLOOKUP($A8,'EV Distribution'!$A$2:$B$1048576,2,FALSE)</f>
        <v>0</v>
      </c>
      <c r="N8" s="2">
        <f>('EV Characterization'!N$2-'EV Characterization'!N$3)*VLOOKUP($A8,'EV Distribution'!$A$2:$B$1048576,2,FALSE)</f>
        <v>0</v>
      </c>
      <c r="O8" s="2">
        <f>('EV Characterization'!O$2-'EV Characterization'!O$3)*VLOOKUP($A8,'EV Distribution'!$A$2:$B$1048576,2,FALSE)</f>
        <v>0</v>
      </c>
      <c r="P8" s="2">
        <f>('EV Characterization'!P$2-'EV Characterization'!P$3)*VLOOKUP($A8,'EV Distribution'!$A$2:$B$1048576,2,FALSE)</f>
        <v>0</v>
      </c>
      <c r="Q8" s="2">
        <f>('EV Characterization'!Q$2-'EV Characterization'!Q$3)*VLOOKUP($A8,'EV Distribution'!$A$2:$B$1048576,2,FALSE)</f>
        <v>0</v>
      </c>
      <c r="R8" s="2">
        <f>('EV Characterization'!R$2-'EV Characterization'!R$3)*VLOOKUP($A8,'EV Distribution'!$A$2:$B$1048576,2,FALSE)</f>
        <v>0</v>
      </c>
      <c r="S8" s="2">
        <f>('EV Characterization'!S$2-'EV Characterization'!S$3)*VLOOKUP($A8,'EV Distribution'!$A$2:$B$1048576,2,FALSE)</f>
        <v>0</v>
      </c>
      <c r="T8" s="2">
        <f>('EV Characterization'!T$2-'EV Characterization'!T$3)*VLOOKUP($A8,'EV Distribution'!$A$2:$B$1048576,2,FALSE)</f>
        <v>0</v>
      </c>
      <c r="U8" s="2">
        <f>('EV Characterization'!U$2-'EV Characterization'!U$3)*VLOOKUP($A8,'EV Distribution'!$A$2:$B$1048576,2,FALSE)</f>
        <v>0</v>
      </c>
      <c r="V8" s="2">
        <f>('EV Characterization'!V$2-'EV Characterization'!V$3)*VLOOKUP($A8,'EV Distribution'!$A$2:$B$1048576,2,FALSE)</f>
        <v>0</v>
      </c>
      <c r="W8" s="2">
        <f>('EV Characterization'!W$2-'EV Characterization'!W$3)*VLOOKUP($A8,'EV Distribution'!$A$2:$B$1048576,2,FALSE)</f>
        <v>0</v>
      </c>
      <c r="X8" s="2">
        <f>('EV Characterization'!X$2-'EV Characterization'!X$3)*VLOOKUP($A8,'EV Distribution'!$A$2:$B$1048576,2,FALSE)</f>
        <v>0</v>
      </c>
      <c r="Y8" s="2">
        <f>('EV Characterization'!Y$2-'EV Characterization'!Y$3)*VLOOKUP($A8,'EV Distribution'!$A$2:$B$1048576,2,FALSE)</f>
        <v>0</v>
      </c>
    </row>
    <row r="9" spans="1:25" x14ac:dyDescent="0.3">
      <c r="A9">
        <v>9</v>
      </c>
      <c r="B9" s="2">
        <f>('EV Characterization'!B$2-'EV Characterization'!B$3)*VLOOKUP($A9,'EV Distribution'!$A$2:$B$1048576,2,FALSE)</f>
        <v>3.482910027</v>
      </c>
      <c r="C9" s="2">
        <f>('EV Characterization'!C$2-'EV Characterization'!C$3)*VLOOKUP($A9,'EV Distribution'!$A$2:$B$1048576,2,FALSE)</f>
        <v>3.66955002</v>
      </c>
      <c r="D9" s="2">
        <f>('EV Characterization'!D$2-'EV Characterization'!D$3)*VLOOKUP($A9,'EV Distribution'!$A$2:$B$1048576,2,FALSE)</f>
        <v>3.83927877</v>
      </c>
      <c r="E9" s="2">
        <f>('EV Characterization'!E$2-'EV Characterization'!E$3)*VLOOKUP($A9,'EV Distribution'!$A$2:$B$1048576,2,FALSE)</f>
        <v>4.0608843299999995</v>
      </c>
      <c r="F9" s="2">
        <f>('EV Characterization'!F$2-'EV Characterization'!F$3)*VLOOKUP($A9,'EV Distribution'!$A$2:$B$1048576,2,FALSE)</f>
        <v>4.2575578199999997</v>
      </c>
      <c r="G9" s="2">
        <f>('EV Characterization'!G$2-'EV Characterization'!G$3)*VLOOKUP($A9,'EV Distribution'!$A$2:$B$1048576,2,FALSE)</f>
        <v>4.4174254499999996</v>
      </c>
      <c r="H9" s="2">
        <f>('EV Characterization'!H$2-'EV Characterization'!H$3)*VLOOKUP($A9,'EV Distribution'!$A$2:$B$1048576,2,FALSE)</f>
        <v>4.3507762200000002</v>
      </c>
      <c r="I9" s="2">
        <f>('EV Characterization'!I$2-'EV Characterization'!I$3)*VLOOKUP($A9,'EV Distribution'!$A$2:$B$1048576,2,FALSE)</f>
        <v>4.1310485100000003</v>
      </c>
      <c r="J9" s="2">
        <f>('EV Characterization'!J$2-'EV Characterization'!J$3)*VLOOKUP($A9,'EV Distribution'!$A$2:$B$1048576,2,FALSE)</f>
        <v>3.6857977559999995</v>
      </c>
      <c r="K9" s="2">
        <f>('EV Characterization'!K$2-'EV Characterization'!K$3)*VLOOKUP($A9,'EV Distribution'!$A$2:$B$1048576,2,FALSE)</f>
        <v>5.6208499559999998</v>
      </c>
      <c r="L9" s="2">
        <f>('EV Characterization'!L$2-'EV Characterization'!L$3)*VLOOKUP($A9,'EV Distribution'!$A$2:$B$1048576,2,FALSE)</f>
        <v>5.4998326349999997</v>
      </c>
      <c r="M9" s="2">
        <f>('EV Characterization'!M$2-'EV Characterization'!M$3)*VLOOKUP($A9,'EV Distribution'!$A$2:$B$1048576,2,FALSE)</f>
        <v>5.2555022009999997</v>
      </c>
      <c r="N9" s="2">
        <f>('EV Characterization'!N$2-'EV Characterization'!N$3)*VLOOKUP($A9,'EV Distribution'!$A$2:$B$1048576,2,FALSE)</f>
        <v>4.9154543820000001</v>
      </c>
      <c r="O9" s="2">
        <f>('EV Characterization'!O$2-'EV Characterization'!O$3)*VLOOKUP($A9,'EV Distribution'!$A$2:$B$1048576,2,FALSE)</f>
        <v>4.7177312219999994</v>
      </c>
      <c r="P9" s="2">
        <f>('EV Characterization'!P$2-'EV Characterization'!P$3)*VLOOKUP($A9,'EV Distribution'!$A$2:$B$1048576,2,FALSE)</f>
        <v>4.5540192959999999</v>
      </c>
      <c r="Q9" s="2">
        <f>('EV Characterization'!Q$2-'EV Characterization'!Q$3)*VLOOKUP($A9,'EV Distribution'!$A$2:$B$1048576,2,FALSE)</f>
        <v>4.2825678929999995</v>
      </c>
      <c r="R9" s="2">
        <f>('EV Characterization'!R$2-'EV Characterization'!R$3)*VLOOKUP($A9,'EV Distribution'!$A$2:$B$1048576,2,FALSE)</f>
        <v>4.1057659079999995</v>
      </c>
      <c r="S9" s="2">
        <f>('EV Characterization'!S$2-'EV Characterization'!S$3)*VLOOKUP($A9,'EV Distribution'!$A$2:$B$1048576,2,FALSE)</f>
        <v>3.951484641</v>
      </c>
      <c r="T9" s="2">
        <f>('EV Characterization'!T$2-'EV Characterization'!T$3)*VLOOKUP($A9,'EV Distribution'!$A$2:$B$1048576,2,FALSE)</f>
        <v>2.4106104899999998</v>
      </c>
      <c r="U9" s="2">
        <f>('EV Characterization'!U$2-'EV Characterization'!U$3)*VLOOKUP($A9,'EV Distribution'!$A$2:$B$1048576,2,FALSE)</f>
        <v>2.5367846759999999</v>
      </c>
      <c r="V9" s="2">
        <f>('EV Characterization'!V$2-'EV Characterization'!V$3)*VLOOKUP($A9,'EV Distribution'!$A$2:$B$1048576,2,FALSE)</f>
        <v>2.6853553529999998</v>
      </c>
      <c r="W9" s="2">
        <f>('EV Characterization'!W$2-'EV Characterization'!W$3)*VLOOKUP($A9,'EV Distribution'!$A$2:$B$1048576,2,FALSE)</f>
        <v>2.8166209200000001</v>
      </c>
      <c r="X9" s="2">
        <f>('EV Characterization'!X$2-'EV Characterization'!X$3)*VLOOKUP($A9,'EV Distribution'!$A$2:$B$1048576,2,FALSE)</f>
        <v>2.9899512899999996</v>
      </c>
      <c r="Y9" s="2">
        <f>('EV Characterization'!Y$2-'EV Characterization'!Y$3)*VLOOKUP($A9,'EV Distribution'!$A$2:$B$1048576,2,FALSE)</f>
        <v>3.2633383229999997</v>
      </c>
    </row>
    <row r="10" spans="1:25" x14ac:dyDescent="0.3">
      <c r="A10">
        <v>10</v>
      </c>
      <c r="B10" s="2">
        <f>('EV Characterization'!B$2-'EV Characterization'!B$3)*VLOOKUP($A10,'EV Distribution'!$A$2:$B$1048576,2,FALSE)</f>
        <v>1.6239113210000002</v>
      </c>
      <c r="C10" s="2">
        <f>('EV Characterization'!C$2-'EV Characterization'!C$3)*VLOOKUP($A10,'EV Distribution'!$A$2:$B$1048576,2,FALSE)</f>
        <v>1.7109324600000002</v>
      </c>
      <c r="D10" s="2">
        <f>('EV Characterization'!D$2-'EV Characterization'!D$3)*VLOOKUP($A10,'EV Distribution'!$A$2:$B$1048576,2,FALSE)</f>
        <v>1.7900687100000001</v>
      </c>
      <c r="E10" s="2">
        <f>('EV Characterization'!E$2-'EV Characterization'!E$3)*VLOOKUP($A10,'EV Distribution'!$A$2:$B$1048576,2,FALSE)</f>
        <v>1.8933925900000002</v>
      </c>
      <c r="F10" s="2">
        <f>('EV Characterization'!F$2-'EV Characterization'!F$3)*VLOOKUP($A10,'EV Distribution'!$A$2:$B$1048576,2,FALSE)</f>
        <v>1.98509186</v>
      </c>
      <c r="G10" s="2">
        <f>('EV Characterization'!G$2-'EV Characterization'!G$3)*VLOOKUP($A10,'EV Distribution'!$A$2:$B$1048576,2,FALSE)</f>
        <v>2.0596303499999999</v>
      </c>
      <c r="H10" s="2">
        <f>('EV Characterization'!H$2-'EV Characterization'!H$3)*VLOOKUP($A10,'EV Distribution'!$A$2:$B$1048576,2,FALSE)</f>
        <v>2.02855506</v>
      </c>
      <c r="I10" s="2">
        <f>('EV Characterization'!I$2-'EV Characterization'!I$3)*VLOOKUP($A10,'EV Distribution'!$A$2:$B$1048576,2,FALSE)</f>
        <v>1.9261067300000001</v>
      </c>
      <c r="J10" s="2">
        <f>('EV Characterization'!J$2-'EV Characterization'!J$3)*VLOOKUP($A10,'EV Distribution'!$A$2:$B$1048576,2,FALSE)</f>
        <v>1.7185079879999998</v>
      </c>
      <c r="K10" s="2">
        <f>('EV Characterization'!K$2-'EV Characterization'!K$3)*VLOOKUP($A10,'EV Distribution'!$A$2:$B$1048576,2,FALSE)</f>
        <v>2.620728588</v>
      </c>
      <c r="L10" s="2">
        <f>('EV Characterization'!L$2-'EV Characterization'!L$3)*VLOOKUP($A10,'EV Distribution'!$A$2:$B$1048576,2,FALSE)</f>
        <v>2.5643041050000002</v>
      </c>
      <c r="M10" s="2">
        <f>('EV Characterization'!M$2-'EV Characterization'!M$3)*VLOOKUP($A10,'EV Distribution'!$A$2:$B$1048576,2,FALSE)</f>
        <v>2.450384723</v>
      </c>
      <c r="N10" s="2">
        <f>('EV Characterization'!N$2-'EV Characterization'!N$3)*VLOOKUP($A10,'EV Distribution'!$A$2:$B$1048576,2,FALSE)</f>
        <v>2.2918369860000003</v>
      </c>
      <c r="O10" s="2">
        <f>('EV Characterization'!O$2-'EV Characterization'!O$3)*VLOOKUP($A10,'EV Distribution'!$A$2:$B$1048576,2,FALSE)</f>
        <v>2.1996483059999998</v>
      </c>
      <c r="P10" s="2">
        <f>('EV Characterization'!P$2-'EV Characterization'!P$3)*VLOOKUP($A10,'EV Distribution'!$A$2:$B$1048576,2,FALSE)</f>
        <v>2.1233174080000001</v>
      </c>
      <c r="Q10" s="2">
        <f>('EV Characterization'!Q$2-'EV Characterization'!Q$3)*VLOOKUP($A10,'EV Distribution'!$A$2:$B$1048576,2,FALSE)</f>
        <v>1.996752839</v>
      </c>
      <c r="R10" s="2">
        <f>('EV Characterization'!R$2-'EV Characterization'!R$3)*VLOOKUP($A10,'EV Distribution'!$A$2:$B$1048576,2,FALSE)</f>
        <v>1.9143186840000002</v>
      </c>
      <c r="S10" s="2">
        <f>('EV Characterization'!S$2-'EV Characterization'!S$3)*VLOOKUP($A10,'EV Distribution'!$A$2:$B$1048576,2,FALSE)</f>
        <v>1.8423848430000003</v>
      </c>
      <c r="T10" s="2">
        <f>('EV Characterization'!T$2-'EV Characterization'!T$3)*VLOOKUP($A10,'EV Distribution'!$A$2:$B$1048576,2,FALSE)</f>
        <v>1.1239502700000001</v>
      </c>
      <c r="U10" s="2">
        <f>('EV Characterization'!U$2-'EV Characterization'!U$3)*VLOOKUP($A10,'EV Distribution'!$A$2:$B$1048576,2,FALSE)</f>
        <v>1.1827791480000001</v>
      </c>
      <c r="V10" s="2">
        <f>('EV Characterization'!V$2-'EV Characterization'!V$3)*VLOOKUP($A10,'EV Distribution'!$A$2:$B$1048576,2,FALSE)</f>
        <v>1.2520504189999999</v>
      </c>
      <c r="W10" s="2">
        <f>('EV Characterization'!W$2-'EV Characterization'!W$3)*VLOOKUP($A10,'EV Distribution'!$A$2:$B$1048576,2,FALSE)</f>
        <v>1.3132531600000001</v>
      </c>
      <c r="X10" s="2">
        <f>('EV Characterization'!X$2-'EV Characterization'!X$3)*VLOOKUP($A10,'EV Distribution'!$A$2:$B$1048576,2,FALSE)</f>
        <v>1.39406867</v>
      </c>
      <c r="Y10" s="2">
        <f>('EV Characterization'!Y$2-'EV Characterization'!Y$3)*VLOOKUP($A10,'EV Distribution'!$A$2:$B$1048576,2,FALSE)</f>
        <v>1.521535729</v>
      </c>
    </row>
    <row r="11" spans="1:25" x14ac:dyDescent="0.3">
      <c r="A11">
        <v>11</v>
      </c>
      <c r="B11" s="2">
        <f>('EV Characterization'!B$2-'EV Characterization'!B$3)*VLOOKUP($A11,'EV Distribution'!$A$2:$B$1048576,2,FALSE)</f>
        <v>0</v>
      </c>
      <c r="C11" s="2">
        <f>('EV Characterization'!C$2-'EV Characterization'!C$3)*VLOOKUP($A11,'EV Distribution'!$A$2:$B$1048576,2,FALSE)</f>
        <v>0</v>
      </c>
      <c r="D11" s="2">
        <f>('EV Characterization'!D$2-'EV Characterization'!D$3)*VLOOKUP($A11,'EV Distribution'!$A$2:$B$1048576,2,FALSE)</f>
        <v>0</v>
      </c>
      <c r="E11" s="2">
        <f>('EV Characterization'!E$2-'EV Characterization'!E$3)*VLOOKUP($A11,'EV Distribution'!$A$2:$B$1048576,2,FALSE)</f>
        <v>0</v>
      </c>
      <c r="F11" s="2">
        <f>('EV Characterization'!F$2-'EV Characterization'!F$3)*VLOOKUP($A11,'EV Distribution'!$A$2:$B$1048576,2,FALSE)</f>
        <v>0</v>
      </c>
      <c r="G11" s="2">
        <f>('EV Characterization'!G$2-'EV Characterization'!G$3)*VLOOKUP($A11,'EV Distribution'!$A$2:$B$1048576,2,FALSE)</f>
        <v>0</v>
      </c>
      <c r="H11" s="2">
        <f>('EV Characterization'!H$2-'EV Characterization'!H$3)*VLOOKUP($A11,'EV Distribution'!$A$2:$B$1048576,2,FALSE)</f>
        <v>0</v>
      </c>
      <c r="I11" s="2">
        <f>('EV Characterization'!I$2-'EV Characterization'!I$3)*VLOOKUP($A11,'EV Distribution'!$A$2:$B$1048576,2,FALSE)</f>
        <v>0</v>
      </c>
      <c r="J11" s="2">
        <f>('EV Characterization'!J$2-'EV Characterization'!J$3)*VLOOKUP($A11,'EV Distribution'!$A$2:$B$1048576,2,FALSE)</f>
        <v>0</v>
      </c>
      <c r="K11" s="2">
        <f>('EV Characterization'!K$2-'EV Characterization'!K$3)*VLOOKUP($A11,'EV Distribution'!$A$2:$B$1048576,2,FALSE)</f>
        <v>0</v>
      </c>
      <c r="L11" s="2">
        <f>('EV Characterization'!L$2-'EV Characterization'!L$3)*VLOOKUP($A11,'EV Distribution'!$A$2:$B$1048576,2,FALSE)</f>
        <v>0</v>
      </c>
      <c r="M11" s="2">
        <f>('EV Characterization'!M$2-'EV Characterization'!M$3)*VLOOKUP($A11,'EV Distribution'!$A$2:$B$1048576,2,FALSE)</f>
        <v>0</v>
      </c>
      <c r="N11" s="2">
        <f>('EV Characterization'!N$2-'EV Characterization'!N$3)*VLOOKUP($A11,'EV Distribution'!$A$2:$B$1048576,2,FALSE)</f>
        <v>0</v>
      </c>
      <c r="O11" s="2">
        <f>('EV Characterization'!O$2-'EV Characterization'!O$3)*VLOOKUP($A11,'EV Distribution'!$A$2:$B$1048576,2,FALSE)</f>
        <v>0</v>
      </c>
      <c r="P11" s="2">
        <f>('EV Characterization'!P$2-'EV Characterization'!P$3)*VLOOKUP($A11,'EV Distribution'!$A$2:$B$1048576,2,FALSE)</f>
        <v>0</v>
      </c>
      <c r="Q11" s="2">
        <f>('EV Characterization'!Q$2-'EV Characterization'!Q$3)*VLOOKUP($A11,'EV Distribution'!$A$2:$B$1048576,2,FALSE)</f>
        <v>0</v>
      </c>
      <c r="R11" s="2">
        <f>('EV Characterization'!R$2-'EV Characterization'!R$3)*VLOOKUP($A11,'EV Distribution'!$A$2:$B$1048576,2,FALSE)</f>
        <v>0</v>
      </c>
      <c r="S11" s="2">
        <f>('EV Characterization'!S$2-'EV Characterization'!S$3)*VLOOKUP($A11,'EV Distribution'!$A$2:$B$1048576,2,FALSE)</f>
        <v>0</v>
      </c>
      <c r="T11" s="2">
        <f>('EV Characterization'!T$2-'EV Characterization'!T$3)*VLOOKUP($A11,'EV Distribution'!$A$2:$B$1048576,2,FALSE)</f>
        <v>0</v>
      </c>
      <c r="U11" s="2">
        <f>('EV Characterization'!U$2-'EV Characterization'!U$3)*VLOOKUP($A11,'EV Distribution'!$A$2:$B$1048576,2,FALSE)</f>
        <v>0</v>
      </c>
      <c r="V11" s="2">
        <f>('EV Characterization'!V$2-'EV Characterization'!V$3)*VLOOKUP($A11,'EV Distribution'!$A$2:$B$1048576,2,FALSE)</f>
        <v>0</v>
      </c>
      <c r="W11" s="2">
        <f>('EV Characterization'!W$2-'EV Characterization'!W$3)*VLOOKUP($A11,'EV Distribution'!$A$2:$B$1048576,2,FALSE)</f>
        <v>0</v>
      </c>
      <c r="X11" s="2">
        <f>('EV Characterization'!X$2-'EV Characterization'!X$3)*VLOOKUP($A11,'EV Distribution'!$A$2:$B$1048576,2,FALSE)</f>
        <v>0</v>
      </c>
      <c r="Y11" s="2">
        <f>('EV Characterization'!Y$2-'EV Characterization'!Y$3)*VLOOKUP($A11,'EV Distribution'!$A$2:$B$1048576,2,FALSE)</f>
        <v>0</v>
      </c>
    </row>
    <row r="12" spans="1:25" x14ac:dyDescent="0.3">
      <c r="A12">
        <v>12</v>
      </c>
      <c r="B12" s="2">
        <f>('EV Characterization'!B$2-'EV Characterization'!B$3)*VLOOKUP($A12,'EV Distribution'!$A$2:$B$1048576,2,FALSE)</f>
        <v>9.3528611940000008</v>
      </c>
      <c r="C12" s="2">
        <f>('EV Characterization'!C$2-'EV Characterization'!C$3)*VLOOKUP($A12,'EV Distribution'!$A$2:$B$1048576,2,FALSE)</f>
        <v>9.8540564400000008</v>
      </c>
      <c r="D12" s="2">
        <f>('EV Characterization'!D$2-'EV Characterization'!D$3)*VLOOKUP($A12,'EV Distribution'!$A$2:$B$1048576,2,FALSE)</f>
        <v>10.309838939999999</v>
      </c>
      <c r="E12" s="2">
        <f>('EV Characterization'!E$2-'EV Characterization'!E$3)*VLOOKUP($A12,'EV Distribution'!$A$2:$B$1048576,2,FALSE)</f>
        <v>10.904929259999999</v>
      </c>
      <c r="F12" s="2">
        <f>('EV Characterization'!F$2-'EV Characterization'!F$3)*VLOOKUP($A12,'EV Distribution'!$A$2:$B$1048576,2,FALSE)</f>
        <v>11.433068039999998</v>
      </c>
      <c r="G12" s="2">
        <f>('EV Characterization'!G$2-'EV Characterization'!G$3)*VLOOKUP($A12,'EV Distribution'!$A$2:$B$1048576,2,FALSE)</f>
        <v>11.862369899999999</v>
      </c>
      <c r="H12" s="2">
        <f>('EV Characterization'!H$2-'EV Characterization'!H$3)*VLOOKUP($A12,'EV Distribution'!$A$2:$B$1048576,2,FALSE)</f>
        <v>11.68339284</v>
      </c>
      <c r="I12" s="2">
        <f>('EV Characterization'!I$2-'EV Characterization'!I$3)*VLOOKUP($A12,'EV Distribution'!$A$2:$B$1048576,2,FALSE)</f>
        <v>11.09334522</v>
      </c>
      <c r="J12" s="2">
        <f>('EV Characterization'!J$2-'EV Characterization'!J$3)*VLOOKUP($A12,'EV Distribution'!$A$2:$B$1048576,2,FALSE)</f>
        <v>9.8976874319999997</v>
      </c>
      <c r="K12" s="2">
        <f>('EV Characterization'!K$2-'EV Characterization'!K$3)*VLOOKUP($A12,'EV Distribution'!$A$2:$B$1048576,2,FALSE)</f>
        <v>15.093995831999999</v>
      </c>
      <c r="L12" s="2">
        <f>('EV Characterization'!L$2-'EV Characterization'!L$3)*VLOOKUP($A12,'EV Distribution'!$A$2:$B$1048576,2,FALSE)</f>
        <v>14.76902097</v>
      </c>
      <c r="M12" s="2">
        <f>('EV Characterization'!M$2-'EV Characterization'!M$3)*VLOOKUP($A12,'EV Distribution'!$A$2:$B$1048576,2,FALSE)</f>
        <v>14.112906221999999</v>
      </c>
      <c r="N12" s="2">
        <f>('EV Characterization'!N$2-'EV Characterization'!N$3)*VLOOKUP($A12,'EV Distribution'!$A$2:$B$1048576,2,FALSE)</f>
        <v>13.199756003999999</v>
      </c>
      <c r="O12" s="2">
        <f>('EV Characterization'!O$2-'EV Characterization'!O$3)*VLOOKUP($A12,'EV Distribution'!$A$2:$B$1048576,2,FALSE)</f>
        <v>12.668798484</v>
      </c>
      <c r="P12" s="2">
        <f>('EV Characterization'!P$2-'EV Characterization'!P$3)*VLOOKUP($A12,'EV Distribution'!$A$2:$B$1048576,2,FALSE)</f>
        <v>12.229173312</v>
      </c>
      <c r="Q12" s="2">
        <f>('EV Characterization'!Q$2-'EV Characterization'!Q$3)*VLOOKUP($A12,'EV Distribution'!$A$2:$B$1048576,2,FALSE)</f>
        <v>11.500229045999999</v>
      </c>
      <c r="R12" s="2">
        <f>('EV Characterization'!R$2-'EV Characterization'!R$3)*VLOOKUP($A12,'EV Distribution'!$A$2:$B$1048576,2,FALSE)</f>
        <v>11.025452375999999</v>
      </c>
      <c r="S12" s="2">
        <f>('EV Characterization'!S$2-'EV Characterization'!S$3)*VLOOKUP($A12,'EV Distribution'!$A$2:$B$1048576,2,FALSE)</f>
        <v>10.611151902</v>
      </c>
      <c r="T12" s="2">
        <f>('EV Characterization'!T$2-'EV Characterization'!T$3)*VLOOKUP($A12,'EV Distribution'!$A$2:$B$1048576,2,FALSE)</f>
        <v>6.4733527799999999</v>
      </c>
      <c r="U12" s="2">
        <f>('EV Characterization'!U$2-'EV Characterization'!U$3)*VLOOKUP($A12,'EV Distribution'!$A$2:$B$1048576,2,FALSE)</f>
        <v>6.8121756720000004</v>
      </c>
      <c r="V12" s="2">
        <f>('EV Characterization'!V$2-'EV Characterization'!V$3)*VLOOKUP($A12,'EV Distribution'!$A$2:$B$1048576,2,FALSE)</f>
        <v>7.2111411659999991</v>
      </c>
      <c r="W12" s="2">
        <f>('EV Characterization'!W$2-'EV Characterization'!W$3)*VLOOKUP($A12,'EV Distribution'!$A$2:$B$1048576,2,FALSE)</f>
        <v>7.5636362400000001</v>
      </c>
      <c r="X12" s="2">
        <f>('EV Characterization'!X$2-'EV Characterization'!X$3)*VLOOKUP($A12,'EV Distribution'!$A$2:$B$1048576,2,FALSE)</f>
        <v>8.0290903799999995</v>
      </c>
      <c r="Y12" s="2">
        <f>('EV Characterization'!Y$2-'EV Characterization'!Y$3)*VLOOKUP($A12,'EV Distribution'!$A$2:$B$1048576,2,FALSE)</f>
        <v>8.7632325059999996</v>
      </c>
    </row>
    <row r="13" spans="1:25" x14ac:dyDescent="0.3">
      <c r="A13">
        <v>13</v>
      </c>
      <c r="B13" s="2">
        <f>('EV Characterization'!B$2-'EV Characterization'!B$3)*VLOOKUP($A13,'EV Distribution'!$A$2:$B$1048576,2,FALSE)</f>
        <v>0</v>
      </c>
      <c r="C13" s="2">
        <f>('EV Characterization'!C$2-'EV Characterization'!C$3)*VLOOKUP($A13,'EV Distribution'!$A$2:$B$1048576,2,FALSE)</f>
        <v>0</v>
      </c>
      <c r="D13" s="2">
        <f>('EV Characterization'!D$2-'EV Characterization'!D$3)*VLOOKUP($A13,'EV Distribution'!$A$2:$B$1048576,2,FALSE)</f>
        <v>0</v>
      </c>
      <c r="E13" s="2">
        <f>('EV Characterization'!E$2-'EV Characterization'!E$3)*VLOOKUP($A13,'EV Distribution'!$A$2:$B$1048576,2,FALSE)</f>
        <v>0</v>
      </c>
      <c r="F13" s="2">
        <f>('EV Characterization'!F$2-'EV Characterization'!F$3)*VLOOKUP($A13,'EV Distribution'!$A$2:$B$1048576,2,FALSE)</f>
        <v>0</v>
      </c>
      <c r="G13" s="2">
        <f>('EV Characterization'!G$2-'EV Characterization'!G$3)*VLOOKUP($A13,'EV Distribution'!$A$2:$B$1048576,2,FALSE)</f>
        <v>0</v>
      </c>
      <c r="H13" s="2">
        <f>('EV Characterization'!H$2-'EV Characterization'!H$3)*VLOOKUP($A13,'EV Distribution'!$A$2:$B$1048576,2,FALSE)</f>
        <v>0</v>
      </c>
      <c r="I13" s="2">
        <f>('EV Characterization'!I$2-'EV Characterization'!I$3)*VLOOKUP($A13,'EV Distribution'!$A$2:$B$1048576,2,FALSE)</f>
        <v>0</v>
      </c>
      <c r="J13" s="2">
        <f>('EV Characterization'!J$2-'EV Characterization'!J$3)*VLOOKUP($A13,'EV Distribution'!$A$2:$B$1048576,2,FALSE)</f>
        <v>0</v>
      </c>
      <c r="K13" s="2">
        <f>('EV Characterization'!K$2-'EV Characterization'!K$3)*VLOOKUP($A13,'EV Distribution'!$A$2:$B$1048576,2,FALSE)</f>
        <v>0</v>
      </c>
      <c r="L13" s="2">
        <f>('EV Characterization'!L$2-'EV Characterization'!L$3)*VLOOKUP($A13,'EV Distribution'!$A$2:$B$1048576,2,FALSE)</f>
        <v>0</v>
      </c>
      <c r="M13" s="2">
        <f>('EV Characterization'!M$2-'EV Characterization'!M$3)*VLOOKUP($A13,'EV Distribution'!$A$2:$B$1048576,2,FALSE)</f>
        <v>0</v>
      </c>
      <c r="N13" s="2">
        <f>('EV Characterization'!N$2-'EV Characterization'!N$3)*VLOOKUP($A13,'EV Distribution'!$A$2:$B$1048576,2,FALSE)</f>
        <v>0</v>
      </c>
      <c r="O13" s="2">
        <f>('EV Characterization'!O$2-'EV Characterization'!O$3)*VLOOKUP($A13,'EV Distribution'!$A$2:$B$1048576,2,FALSE)</f>
        <v>0</v>
      </c>
      <c r="P13" s="2">
        <f>('EV Characterization'!P$2-'EV Characterization'!P$3)*VLOOKUP($A13,'EV Distribution'!$A$2:$B$1048576,2,FALSE)</f>
        <v>0</v>
      </c>
      <c r="Q13" s="2">
        <f>('EV Characterization'!Q$2-'EV Characterization'!Q$3)*VLOOKUP($A13,'EV Distribution'!$A$2:$B$1048576,2,FALSE)</f>
        <v>0</v>
      </c>
      <c r="R13" s="2">
        <f>('EV Characterization'!R$2-'EV Characterization'!R$3)*VLOOKUP($A13,'EV Distribution'!$A$2:$B$1048576,2,FALSE)</f>
        <v>0</v>
      </c>
      <c r="S13" s="2">
        <f>('EV Characterization'!S$2-'EV Characterization'!S$3)*VLOOKUP($A13,'EV Distribution'!$A$2:$B$1048576,2,FALSE)</f>
        <v>0</v>
      </c>
      <c r="T13" s="2">
        <f>('EV Characterization'!T$2-'EV Characterization'!T$3)*VLOOKUP($A13,'EV Distribution'!$A$2:$B$1048576,2,FALSE)</f>
        <v>0</v>
      </c>
      <c r="U13" s="2">
        <f>('EV Characterization'!U$2-'EV Characterization'!U$3)*VLOOKUP($A13,'EV Distribution'!$A$2:$B$1048576,2,FALSE)</f>
        <v>0</v>
      </c>
      <c r="V13" s="2">
        <f>('EV Characterization'!V$2-'EV Characterization'!V$3)*VLOOKUP($A13,'EV Distribution'!$A$2:$B$1048576,2,FALSE)</f>
        <v>0</v>
      </c>
      <c r="W13" s="2">
        <f>('EV Characterization'!W$2-'EV Characterization'!W$3)*VLOOKUP($A13,'EV Distribution'!$A$2:$B$1048576,2,FALSE)</f>
        <v>0</v>
      </c>
      <c r="X13" s="2">
        <f>('EV Characterization'!X$2-'EV Characterization'!X$3)*VLOOKUP($A13,'EV Distribution'!$A$2:$B$1048576,2,FALSE)</f>
        <v>0</v>
      </c>
      <c r="Y13" s="2">
        <f>('EV Characterization'!Y$2-'EV Characterization'!Y$3)*VLOOKUP($A13,'EV Distribution'!$A$2:$B$1048576,2,FALSE)</f>
        <v>0</v>
      </c>
    </row>
    <row r="14" spans="1:25" x14ac:dyDescent="0.3">
      <c r="A14">
        <v>14</v>
      </c>
      <c r="B14" s="2">
        <f>('EV Characterization'!B$2-'EV Characterization'!B$3)*VLOOKUP($A14,'EV Distribution'!$A$2:$B$1048576,2,FALSE)</f>
        <v>0</v>
      </c>
      <c r="C14" s="2">
        <f>('EV Characterization'!C$2-'EV Characterization'!C$3)*VLOOKUP($A14,'EV Distribution'!$A$2:$B$1048576,2,FALSE)</f>
        <v>0</v>
      </c>
      <c r="D14" s="2">
        <f>('EV Characterization'!D$2-'EV Characterization'!D$3)*VLOOKUP($A14,'EV Distribution'!$A$2:$B$1048576,2,FALSE)</f>
        <v>0</v>
      </c>
      <c r="E14" s="2">
        <f>('EV Characterization'!E$2-'EV Characterization'!E$3)*VLOOKUP($A14,'EV Distribution'!$A$2:$B$1048576,2,FALSE)</f>
        <v>0</v>
      </c>
      <c r="F14" s="2">
        <f>('EV Characterization'!F$2-'EV Characterization'!F$3)*VLOOKUP($A14,'EV Distribution'!$A$2:$B$1048576,2,FALSE)</f>
        <v>0</v>
      </c>
      <c r="G14" s="2">
        <f>('EV Characterization'!G$2-'EV Characterization'!G$3)*VLOOKUP($A14,'EV Distribution'!$A$2:$B$1048576,2,FALSE)</f>
        <v>0</v>
      </c>
      <c r="H14" s="2">
        <f>('EV Characterization'!H$2-'EV Characterization'!H$3)*VLOOKUP($A14,'EV Distribution'!$A$2:$B$1048576,2,FALSE)</f>
        <v>0</v>
      </c>
      <c r="I14" s="2">
        <f>('EV Characterization'!I$2-'EV Characterization'!I$3)*VLOOKUP($A14,'EV Distribution'!$A$2:$B$1048576,2,FALSE)</f>
        <v>0</v>
      </c>
      <c r="J14" s="2">
        <f>('EV Characterization'!J$2-'EV Characterization'!J$3)*VLOOKUP($A14,'EV Distribution'!$A$2:$B$1048576,2,FALSE)</f>
        <v>0</v>
      </c>
      <c r="K14" s="2">
        <f>('EV Characterization'!K$2-'EV Characterization'!K$3)*VLOOKUP($A14,'EV Distribution'!$A$2:$B$1048576,2,FALSE)</f>
        <v>0</v>
      </c>
      <c r="L14" s="2">
        <f>('EV Characterization'!L$2-'EV Characterization'!L$3)*VLOOKUP($A14,'EV Distribution'!$A$2:$B$1048576,2,FALSE)</f>
        <v>0</v>
      </c>
      <c r="M14" s="2">
        <f>('EV Characterization'!M$2-'EV Characterization'!M$3)*VLOOKUP($A14,'EV Distribution'!$A$2:$B$1048576,2,FALSE)</f>
        <v>0</v>
      </c>
      <c r="N14" s="2">
        <f>('EV Characterization'!N$2-'EV Characterization'!N$3)*VLOOKUP($A14,'EV Distribution'!$A$2:$B$1048576,2,FALSE)</f>
        <v>0</v>
      </c>
      <c r="O14" s="2">
        <f>('EV Characterization'!O$2-'EV Characterization'!O$3)*VLOOKUP($A14,'EV Distribution'!$A$2:$B$1048576,2,FALSE)</f>
        <v>0</v>
      </c>
      <c r="P14" s="2">
        <f>('EV Characterization'!P$2-'EV Characterization'!P$3)*VLOOKUP($A14,'EV Distribution'!$A$2:$B$1048576,2,FALSE)</f>
        <v>0</v>
      </c>
      <c r="Q14" s="2">
        <f>('EV Characterization'!Q$2-'EV Characterization'!Q$3)*VLOOKUP($A14,'EV Distribution'!$A$2:$B$1048576,2,FALSE)</f>
        <v>0</v>
      </c>
      <c r="R14" s="2">
        <f>('EV Characterization'!R$2-'EV Characterization'!R$3)*VLOOKUP($A14,'EV Distribution'!$A$2:$B$1048576,2,FALSE)</f>
        <v>0</v>
      </c>
      <c r="S14" s="2">
        <f>('EV Characterization'!S$2-'EV Characterization'!S$3)*VLOOKUP($A14,'EV Distribution'!$A$2:$B$1048576,2,FALSE)</f>
        <v>0</v>
      </c>
      <c r="T14" s="2">
        <f>('EV Characterization'!T$2-'EV Characterization'!T$3)*VLOOKUP($A14,'EV Distribution'!$A$2:$B$1048576,2,FALSE)</f>
        <v>0</v>
      </c>
      <c r="U14" s="2">
        <f>('EV Characterization'!U$2-'EV Characterization'!U$3)*VLOOKUP($A14,'EV Distribution'!$A$2:$B$1048576,2,FALSE)</f>
        <v>0</v>
      </c>
      <c r="V14" s="2">
        <f>('EV Characterization'!V$2-'EV Characterization'!V$3)*VLOOKUP($A14,'EV Distribution'!$A$2:$B$1048576,2,FALSE)</f>
        <v>0</v>
      </c>
      <c r="W14" s="2">
        <f>('EV Characterization'!W$2-'EV Characterization'!W$3)*VLOOKUP($A14,'EV Distribution'!$A$2:$B$1048576,2,FALSE)</f>
        <v>0</v>
      </c>
      <c r="X14" s="2">
        <f>('EV Characterization'!X$2-'EV Characterization'!X$3)*VLOOKUP($A14,'EV Distribution'!$A$2:$B$1048576,2,FALSE)</f>
        <v>0</v>
      </c>
      <c r="Y14" s="2">
        <f>('EV Characterization'!Y$2-'EV Characterization'!Y$3)*VLOOKUP($A14,'EV Distribution'!$A$2:$B$1048576,2,FALSE)</f>
        <v>0</v>
      </c>
    </row>
    <row r="15" spans="1:25" x14ac:dyDescent="0.3">
      <c r="A15">
        <v>15</v>
      </c>
      <c r="B15" s="2">
        <f>('EV Characterization'!B$2-'EV Characterization'!B$3)*VLOOKUP($A15,'EV Distribution'!$A$2:$B$1048576,2,FALSE)</f>
        <v>0.35082271300000001</v>
      </c>
      <c r="C15" s="2">
        <f>('EV Characterization'!C$2-'EV Characterization'!C$3)*VLOOKUP($A15,'EV Distribution'!$A$2:$B$1048576,2,FALSE)</f>
        <v>0.36962238000000003</v>
      </c>
      <c r="D15" s="2">
        <f>('EV Characterization'!D$2-'EV Characterization'!D$3)*VLOOKUP($A15,'EV Distribution'!$A$2:$B$1048576,2,FALSE)</f>
        <v>0.38671863000000001</v>
      </c>
      <c r="E15" s="2">
        <f>('EV Characterization'!E$2-'EV Characterization'!E$3)*VLOOKUP($A15,'EV Distribution'!$A$2:$B$1048576,2,FALSE)</f>
        <v>0.40904027000000004</v>
      </c>
      <c r="F15" s="2">
        <f>('EV Characterization'!F$2-'EV Characterization'!F$3)*VLOOKUP($A15,'EV Distribution'!$A$2:$B$1048576,2,FALSE)</f>
        <v>0.42885057999999998</v>
      </c>
      <c r="G15" s="2">
        <f>('EV Characterization'!G$2-'EV Characterization'!G$3)*VLOOKUP($A15,'EV Distribution'!$A$2:$B$1048576,2,FALSE)</f>
        <v>0.44495354999999998</v>
      </c>
      <c r="H15" s="2">
        <f>('EV Characterization'!H$2-'EV Characterization'!H$3)*VLOOKUP($A15,'EV Distribution'!$A$2:$B$1048576,2,FALSE)</f>
        <v>0.43824018000000003</v>
      </c>
      <c r="I15" s="2">
        <f>('EV Characterization'!I$2-'EV Characterization'!I$3)*VLOOKUP($A15,'EV Distribution'!$A$2:$B$1048576,2,FALSE)</f>
        <v>0.41610769000000003</v>
      </c>
      <c r="J15" s="2">
        <f>('EV Characterization'!J$2-'EV Characterization'!J$3)*VLOOKUP($A15,'EV Distribution'!$A$2:$B$1048576,2,FALSE)</f>
        <v>0.37125896399999997</v>
      </c>
      <c r="K15" s="2">
        <f>('EV Characterization'!K$2-'EV Characterization'!K$3)*VLOOKUP($A15,'EV Distribution'!$A$2:$B$1048576,2,FALSE)</f>
        <v>0.56617076399999999</v>
      </c>
      <c r="L15" s="2">
        <f>('EV Characterization'!L$2-'EV Characterization'!L$3)*VLOOKUP($A15,'EV Distribution'!$A$2:$B$1048576,2,FALSE)</f>
        <v>0.55398106499999999</v>
      </c>
      <c r="M15" s="2">
        <f>('EV Characterization'!M$2-'EV Characterization'!M$3)*VLOOKUP($A15,'EV Distribution'!$A$2:$B$1048576,2,FALSE)</f>
        <v>0.52937041900000004</v>
      </c>
      <c r="N15" s="2">
        <f>('EV Characterization'!N$2-'EV Characterization'!N$3)*VLOOKUP($A15,'EV Distribution'!$A$2:$B$1048576,2,FALSE)</f>
        <v>0.49511845800000004</v>
      </c>
      <c r="O15" s="2">
        <f>('EV Characterization'!O$2-'EV Characterization'!O$3)*VLOOKUP($A15,'EV Distribution'!$A$2:$B$1048576,2,FALSE)</f>
        <v>0.47520241799999996</v>
      </c>
      <c r="P15" s="2">
        <f>('EV Characterization'!P$2-'EV Characterization'!P$3)*VLOOKUP($A15,'EV Distribution'!$A$2:$B$1048576,2,FALSE)</f>
        <v>0.45871222400000006</v>
      </c>
      <c r="Q15" s="2">
        <f>('EV Characterization'!Q$2-'EV Characterization'!Q$3)*VLOOKUP($A15,'EV Distribution'!$A$2:$B$1048576,2,FALSE)</f>
        <v>0.43136976699999996</v>
      </c>
      <c r="R15" s="2">
        <f>('EV Characterization'!R$2-'EV Characterization'!R$3)*VLOOKUP($A15,'EV Distribution'!$A$2:$B$1048576,2,FALSE)</f>
        <v>0.41356105199999998</v>
      </c>
      <c r="S15" s="2">
        <f>('EV Characterization'!S$2-'EV Characterization'!S$3)*VLOOKUP($A15,'EV Distribution'!$A$2:$B$1048576,2,FALSE)</f>
        <v>0.39802077900000005</v>
      </c>
      <c r="T15" s="2">
        <f>('EV Characterization'!T$2-'EV Characterization'!T$3)*VLOOKUP($A15,'EV Distribution'!$A$2:$B$1048576,2,FALSE)</f>
        <v>0.24281331</v>
      </c>
      <c r="U15" s="2">
        <f>('EV Characterization'!U$2-'EV Characterization'!U$3)*VLOOKUP($A15,'EV Distribution'!$A$2:$B$1048576,2,FALSE)</f>
        <v>0.25552244400000002</v>
      </c>
      <c r="V15" s="2">
        <f>('EV Characterization'!V$2-'EV Characterization'!V$3)*VLOOKUP($A15,'EV Distribution'!$A$2:$B$1048576,2,FALSE)</f>
        <v>0.27048750699999996</v>
      </c>
      <c r="W15" s="2">
        <f>('EV Characterization'!W$2-'EV Characterization'!W$3)*VLOOKUP($A15,'EV Distribution'!$A$2:$B$1048576,2,FALSE)</f>
        <v>0.28370948000000001</v>
      </c>
      <c r="X15" s="2">
        <f>('EV Characterization'!X$2-'EV Characterization'!X$3)*VLOOKUP($A15,'EV Distribution'!$A$2:$B$1048576,2,FALSE)</f>
        <v>0.30116851</v>
      </c>
      <c r="Y15" s="2">
        <f>('EV Characterization'!Y$2-'EV Characterization'!Y$3)*VLOOKUP($A15,'EV Distribution'!$A$2:$B$1048576,2,FALSE)</f>
        <v>0.32870593699999995</v>
      </c>
    </row>
    <row r="16" spans="1:25" x14ac:dyDescent="0.3">
      <c r="A16">
        <v>16</v>
      </c>
      <c r="B16" s="2">
        <f>('EV Characterization'!B$2-'EV Characterization'!B$3)*VLOOKUP($A16,'EV Distribution'!$A$2:$B$1048576,2,FALSE)</f>
        <v>1.7179462750000001</v>
      </c>
      <c r="C16" s="2">
        <f>('EV Characterization'!C$2-'EV Characterization'!C$3)*VLOOKUP($A16,'EV Distribution'!$A$2:$B$1048576,2,FALSE)</f>
        <v>1.8100065000000001</v>
      </c>
      <c r="D16" s="2">
        <f>('EV Characterization'!D$2-'EV Characterization'!D$3)*VLOOKUP($A16,'EV Distribution'!$A$2:$B$1048576,2,FALSE)</f>
        <v>1.8937252499999999</v>
      </c>
      <c r="E16" s="2">
        <f>('EV Characterization'!E$2-'EV Characterization'!E$3)*VLOOKUP($A16,'EV Distribution'!$A$2:$B$1048576,2,FALSE)</f>
        <v>2.00303225</v>
      </c>
      <c r="F16" s="2">
        <f>('EV Characterization'!F$2-'EV Characterization'!F$3)*VLOOKUP($A16,'EV Distribution'!$A$2:$B$1048576,2,FALSE)</f>
        <v>2.1000415000000001</v>
      </c>
      <c r="G16" s="2">
        <f>('EV Characterization'!G$2-'EV Characterization'!G$3)*VLOOKUP($A16,'EV Distribution'!$A$2:$B$1048576,2,FALSE)</f>
        <v>2.1788962499999998</v>
      </c>
      <c r="H16" s="2">
        <f>('EV Characterization'!H$2-'EV Characterization'!H$3)*VLOOKUP($A16,'EV Distribution'!$A$2:$B$1048576,2,FALSE)</f>
        <v>2.1460215000000002</v>
      </c>
      <c r="I16" s="2">
        <f>('EV Characterization'!I$2-'EV Characterization'!I$3)*VLOOKUP($A16,'EV Distribution'!$A$2:$B$1048576,2,FALSE)</f>
        <v>2.03764075</v>
      </c>
      <c r="J16" s="2">
        <f>('EV Characterization'!J$2-'EV Characterization'!J$3)*VLOOKUP($A16,'EV Distribution'!$A$2:$B$1048576,2,FALSE)</f>
        <v>1.8180206999999999</v>
      </c>
      <c r="K16" s="2">
        <f>('EV Characterization'!K$2-'EV Characterization'!K$3)*VLOOKUP($A16,'EV Distribution'!$A$2:$B$1048576,2,FALSE)</f>
        <v>2.7724856999999998</v>
      </c>
      <c r="L16" s="2">
        <f>('EV Characterization'!L$2-'EV Characterization'!L$3)*VLOOKUP($A16,'EV Distribution'!$A$2:$B$1048576,2,FALSE)</f>
        <v>2.712793875</v>
      </c>
      <c r="M16" s="2">
        <f>('EV Characterization'!M$2-'EV Characterization'!M$3)*VLOOKUP($A16,'EV Distribution'!$A$2:$B$1048576,2,FALSE)</f>
        <v>2.592277825</v>
      </c>
      <c r="N16" s="2">
        <f>('EV Characterization'!N$2-'EV Characterization'!N$3)*VLOOKUP($A16,'EV Distribution'!$A$2:$B$1048576,2,FALSE)</f>
        <v>2.4245491500000003</v>
      </c>
      <c r="O16" s="2">
        <f>('EV Characterization'!O$2-'EV Characterization'!O$3)*VLOOKUP($A16,'EV Distribution'!$A$2:$B$1048576,2,FALSE)</f>
        <v>2.3270221499999999</v>
      </c>
      <c r="P16" s="2">
        <f>('EV Characterization'!P$2-'EV Characterization'!P$3)*VLOOKUP($A16,'EV Distribution'!$A$2:$B$1048576,2,FALSE)</f>
        <v>2.2462712000000002</v>
      </c>
      <c r="Q16" s="2">
        <f>('EV Characterization'!Q$2-'EV Characterization'!Q$3)*VLOOKUP($A16,'EV Distribution'!$A$2:$B$1048576,2,FALSE)</f>
        <v>2.112377725</v>
      </c>
      <c r="R16" s="2">
        <f>('EV Characterization'!R$2-'EV Characterization'!R$3)*VLOOKUP($A16,'EV Distribution'!$A$2:$B$1048576,2,FALSE)</f>
        <v>2.0251701</v>
      </c>
      <c r="S16" s="2">
        <f>('EV Characterization'!S$2-'EV Characterization'!S$3)*VLOOKUP($A16,'EV Distribution'!$A$2:$B$1048576,2,FALSE)</f>
        <v>1.9490708250000002</v>
      </c>
      <c r="T16" s="2">
        <f>('EV Characterization'!T$2-'EV Characterization'!T$3)*VLOOKUP($A16,'EV Distribution'!$A$2:$B$1048576,2,FALSE)</f>
        <v>1.18903425</v>
      </c>
      <c r="U16" s="2">
        <f>('EV Characterization'!U$2-'EV Characterization'!U$3)*VLOOKUP($A16,'EV Distribution'!$A$2:$B$1048576,2,FALSE)</f>
        <v>1.2512696999999999</v>
      </c>
      <c r="V16" s="2">
        <f>('EV Characterization'!V$2-'EV Characterization'!V$3)*VLOOKUP($A16,'EV Distribution'!$A$2:$B$1048576,2,FALSE)</f>
        <v>1.3245522249999999</v>
      </c>
      <c r="W16" s="2">
        <f>('EV Characterization'!W$2-'EV Characterization'!W$3)*VLOOKUP($A16,'EV Distribution'!$A$2:$B$1048576,2,FALSE)</f>
        <v>1.3892990000000001</v>
      </c>
      <c r="X16" s="2">
        <f>('EV Characterization'!X$2-'EV Characterization'!X$3)*VLOOKUP($A16,'EV Distribution'!$A$2:$B$1048576,2,FALSE)</f>
        <v>1.47479425</v>
      </c>
      <c r="Y16" s="2">
        <f>('EV Characterization'!Y$2-'EV Characterization'!Y$3)*VLOOKUP($A16,'EV Distribution'!$A$2:$B$1048576,2,FALSE)</f>
        <v>1.6096424749999998</v>
      </c>
    </row>
    <row r="17" spans="1:25" x14ac:dyDescent="0.3">
      <c r="A17">
        <v>17</v>
      </c>
      <c r="B17" s="2">
        <f>('EV Characterization'!B$2-'EV Characterization'!B$3)*VLOOKUP($A17,'EV Distribution'!$A$2:$B$1048576,2,FALSE)</f>
        <v>0.46294131200000005</v>
      </c>
      <c r="C17" s="2">
        <f>('EV Characterization'!C$2-'EV Characterization'!C$3)*VLOOKUP($A17,'EV Distribution'!$A$2:$B$1048576,2,FALSE)</f>
        <v>0.48774912000000004</v>
      </c>
      <c r="D17" s="2">
        <f>('EV Characterization'!D$2-'EV Characterization'!D$3)*VLOOKUP($A17,'EV Distribution'!$A$2:$B$1048576,2,FALSE)</f>
        <v>0.51030912000000006</v>
      </c>
      <c r="E17" s="2">
        <f>('EV Characterization'!E$2-'EV Characterization'!E$3)*VLOOKUP($A17,'EV Distribution'!$A$2:$B$1048576,2,FALSE)</f>
        <v>0.53976447999999999</v>
      </c>
      <c r="F17" s="2">
        <f>('EV Characterization'!F$2-'EV Characterization'!F$3)*VLOOKUP($A17,'EV Distribution'!$A$2:$B$1048576,2,FALSE)</f>
        <v>0.56590591999999995</v>
      </c>
      <c r="G17" s="2">
        <f>('EV Characterization'!G$2-'EV Characterization'!G$3)*VLOOKUP($A17,'EV Distribution'!$A$2:$B$1048576,2,FALSE)</f>
        <v>0.58715519999999999</v>
      </c>
      <c r="H17" s="2">
        <f>('EV Characterization'!H$2-'EV Characterization'!H$3)*VLOOKUP($A17,'EV Distribution'!$A$2:$B$1048576,2,FALSE)</f>
        <v>0.57829632000000009</v>
      </c>
      <c r="I17" s="2">
        <f>('EV Characterization'!I$2-'EV Characterization'!I$3)*VLOOKUP($A17,'EV Distribution'!$A$2:$B$1048576,2,FALSE)</f>
        <v>0.54909056000000001</v>
      </c>
      <c r="J17" s="2">
        <f>('EV Characterization'!J$2-'EV Characterization'!J$3)*VLOOKUP($A17,'EV Distribution'!$A$2:$B$1048576,2,FALSE)</f>
        <v>0.48990873599999996</v>
      </c>
      <c r="K17" s="2">
        <f>('EV Characterization'!K$2-'EV Characterization'!K$3)*VLOOKUP($A17,'EV Distribution'!$A$2:$B$1048576,2,FALSE)</f>
        <v>0.74711193600000003</v>
      </c>
      <c r="L17" s="2">
        <f>('EV Characterization'!L$2-'EV Characterization'!L$3)*VLOOKUP($A17,'EV Distribution'!$A$2:$B$1048576,2,FALSE)</f>
        <v>0.73102655999999999</v>
      </c>
      <c r="M17" s="2">
        <f>('EV Characterization'!M$2-'EV Characterization'!M$3)*VLOOKUP($A17,'EV Distribution'!$A$2:$B$1048576,2,FALSE)</f>
        <v>0.69855065599999999</v>
      </c>
      <c r="N17" s="2">
        <f>('EV Characterization'!N$2-'EV Characterization'!N$3)*VLOOKUP($A17,'EV Distribution'!$A$2:$B$1048576,2,FALSE)</f>
        <v>0.65335219200000005</v>
      </c>
      <c r="O17" s="2">
        <f>('EV Characterization'!O$2-'EV Characterization'!O$3)*VLOOKUP($A17,'EV Distribution'!$A$2:$B$1048576,2,FALSE)</f>
        <v>0.62707123200000003</v>
      </c>
      <c r="P17" s="2">
        <f>('EV Characterization'!P$2-'EV Characterization'!P$3)*VLOOKUP($A17,'EV Distribution'!$A$2:$B$1048576,2,FALSE)</f>
        <v>0.60531097600000006</v>
      </c>
      <c r="Q17" s="2">
        <f>('EV Characterization'!Q$2-'EV Characterization'!Q$3)*VLOOKUP($A17,'EV Distribution'!$A$2:$B$1048576,2,FALSE)</f>
        <v>0.56923020800000002</v>
      </c>
      <c r="R17" s="2">
        <f>('EV Characterization'!R$2-'EV Characterization'!R$3)*VLOOKUP($A17,'EV Distribution'!$A$2:$B$1048576,2,FALSE)</f>
        <v>0.54573004800000002</v>
      </c>
      <c r="S17" s="2">
        <f>('EV Characterization'!S$2-'EV Characterization'!S$3)*VLOOKUP($A17,'EV Distribution'!$A$2:$B$1048576,2,FALSE)</f>
        <v>0.52522329600000006</v>
      </c>
      <c r="T17" s="2">
        <f>('EV Characterization'!T$2-'EV Characterization'!T$3)*VLOOKUP($A17,'EV Distribution'!$A$2:$B$1048576,2,FALSE)</f>
        <v>0.32041343999999999</v>
      </c>
      <c r="U17" s="2">
        <f>('EV Characterization'!U$2-'EV Characterization'!U$3)*VLOOKUP($A17,'EV Distribution'!$A$2:$B$1048576,2,FALSE)</f>
        <v>0.33718425600000002</v>
      </c>
      <c r="V17" s="2">
        <f>('EV Characterization'!V$2-'EV Characterization'!V$3)*VLOOKUP($A17,'EV Distribution'!$A$2:$B$1048576,2,FALSE)</f>
        <v>0.35693196799999999</v>
      </c>
      <c r="W17" s="2">
        <f>('EV Characterization'!W$2-'EV Characterization'!W$3)*VLOOKUP($A17,'EV Distribution'!$A$2:$B$1048576,2,FALSE)</f>
        <v>0.37437952000000002</v>
      </c>
      <c r="X17" s="2">
        <f>('EV Characterization'!X$2-'EV Characterization'!X$3)*VLOOKUP($A17,'EV Distribution'!$A$2:$B$1048576,2,FALSE)</f>
        <v>0.39741823999999998</v>
      </c>
      <c r="Y17" s="2">
        <f>('EV Characterization'!Y$2-'EV Characterization'!Y$3)*VLOOKUP($A17,'EV Distribution'!$A$2:$B$1048576,2,FALSE)</f>
        <v>0.43375628799999999</v>
      </c>
    </row>
    <row r="18" spans="1:25" x14ac:dyDescent="0.3">
      <c r="A18">
        <v>18</v>
      </c>
      <c r="B18" s="2">
        <f>('EV Characterization'!B$2-'EV Characterization'!B$3)*VLOOKUP($A18,'EV Distribution'!$A$2:$B$1048576,2,FALSE)</f>
        <v>3.2550560999999999E-2</v>
      </c>
      <c r="C18" s="2">
        <f>('EV Characterization'!C$2-'EV Characterization'!C$3)*VLOOKUP($A18,'EV Distribution'!$A$2:$B$1048576,2,FALSE)</f>
        <v>3.4294860000000003E-2</v>
      </c>
      <c r="D18" s="2">
        <f>('EV Characterization'!D$2-'EV Characterization'!D$3)*VLOOKUP($A18,'EV Distribution'!$A$2:$B$1048576,2,FALSE)</f>
        <v>3.5881110000000001E-2</v>
      </c>
      <c r="E18" s="2">
        <f>('EV Characterization'!E$2-'EV Characterization'!E$3)*VLOOKUP($A18,'EV Distribution'!$A$2:$B$1048576,2,FALSE)</f>
        <v>3.7952189999999997E-2</v>
      </c>
      <c r="F18" s="2">
        <f>('EV Characterization'!F$2-'EV Characterization'!F$3)*VLOOKUP($A18,'EV Distribution'!$A$2:$B$1048576,2,FALSE)</f>
        <v>3.9790259999999994E-2</v>
      </c>
      <c r="G18" s="2">
        <f>('EV Characterization'!G$2-'EV Characterization'!G$3)*VLOOKUP($A18,'EV Distribution'!$A$2:$B$1048576,2,FALSE)</f>
        <v>4.1284349999999997E-2</v>
      </c>
      <c r="H18" s="2">
        <f>('EV Characterization'!H$2-'EV Characterization'!H$3)*VLOOKUP($A18,'EV Distribution'!$A$2:$B$1048576,2,FALSE)</f>
        <v>4.0661459999999996E-2</v>
      </c>
      <c r="I18" s="2">
        <f>('EV Characterization'!I$2-'EV Characterization'!I$3)*VLOOKUP($A18,'EV Distribution'!$A$2:$B$1048576,2,FALSE)</f>
        <v>3.8607929999999999E-2</v>
      </c>
      <c r="J18" s="2">
        <f>('EV Characterization'!J$2-'EV Characterization'!J$3)*VLOOKUP($A18,'EV Distribution'!$A$2:$B$1048576,2,FALSE)</f>
        <v>3.4446707999999993E-2</v>
      </c>
      <c r="K18" s="2">
        <f>('EV Characterization'!K$2-'EV Characterization'!K$3)*VLOOKUP($A18,'EV Distribution'!$A$2:$B$1048576,2,FALSE)</f>
        <v>5.2531307999999999E-2</v>
      </c>
      <c r="L18" s="2">
        <f>('EV Characterization'!L$2-'EV Characterization'!L$3)*VLOOKUP($A18,'EV Distribution'!$A$2:$B$1048576,2,FALSE)</f>
        <v>5.1400304999999993E-2</v>
      </c>
      <c r="M18" s="2">
        <f>('EV Characterization'!M$2-'EV Characterization'!M$3)*VLOOKUP($A18,'EV Distribution'!$A$2:$B$1048576,2,FALSE)</f>
        <v>4.9116843E-2</v>
      </c>
      <c r="N18" s="2">
        <f>('EV Characterization'!N$2-'EV Characterization'!N$3)*VLOOKUP($A18,'EV Distribution'!$A$2:$B$1048576,2,FALSE)</f>
        <v>4.5938826000000002E-2</v>
      </c>
      <c r="O18" s="2">
        <f>('EV Characterization'!O$2-'EV Characterization'!O$3)*VLOOKUP($A18,'EV Distribution'!$A$2:$B$1048576,2,FALSE)</f>
        <v>4.4090945999999999E-2</v>
      </c>
      <c r="P18" s="2">
        <f>('EV Characterization'!P$2-'EV Characterization'!P$3)*VLOOKUP($A18,'EV Distribution'!$A$2:$B$1048576,2,FALSE)</f>
        <v>4.2560927999999998E-2</v>
      </c>
      <c r="Q18" s="2">
        <f>('EV Characterization'!Q$2-'EV Characterization'!Q$3)*VLOOKUP($A18,'EV Distribution'!$A$2:$B$1048576,2,FALSE)</f>
        <v>4.0023998999999998E-2</v>
      </c>
      <c r="R18" s="2">
        <f>('EV Characterization'!R$2-'EV Characterization'!R$3)*VLOOKUP($A18,'EV Distribution'!$A$2:$B$1048576,2,FALSE)</f>
        <v>3.8371643999999996E-2</v>
      </c>
      <c r="S18" s="2">
        <f>('EV Characterization'!S$2-'EV Characterization'!S$3)*VLOOKUP($A18,'EV Distribution'!$A$2:$B$1048576,2,FALSE)</f>
        <v>3.6929763000000004E-2</v>
      </c>
      <c r="T18" s="2">
        <f>('EV Characterization'!T$2-'EV Characterization'!T$3)*VLOOKUP($A18,'EV Distribution'!$A$2:$B$1048576,2,FALSE)</f>
        <v>2.2529069999999998E-2</v>
      </c>
      <c r="U18" s="2">
        <f>('EV Characterization'!U$2-'EV Characterization'!U$3)*VLOOKUP($A18,'EV Distribution'!$A$2:$B$1048576,2,FALSE)</f>
        <v>2.3708268000000001E-2</v>
      </c>
      <c r="V18" s="2">
        <f>('EV Characterization'!V$2-'EV Characterization'!V$3)*VLOOKUP($A18,'EV Distribution'!$A$2:$B$1048576,2,FALSE)</f>
        <v>2.5096778999999996E-2</v>
      </c>
      <c r="W18" s="2">
        <f>('EV Characterization'!W$2-'EV Characterization'!W$3)*VLOOKUP($A18,'EV Distribution'!$A$2:$B$1048576,2,FALSE)</f>
        <v>2.6323559999999999E-2</v>
      </c>
      <c r="X18" s="2">
        <f>('EV Characterization'!X$2-'EV Characterization'!X$3)*VLOOKUP($A18,'EV Distribution'!$A$2:$B$1048576,2,FALSE)</f>
        <v>2.7943469999999998E-2</v>
      </c>
      <c r="Y18" s="2">
        <f>('EV Characterization'!Y$2-'EV Characterization'!Y$3)*VLOOKUP($A18,'EV Distribution'!$A$2:$B$1048576,2,FALSE)</f>
        <v>3.0498488999999997E-2</v>
      </c>
    </row>
    <row r="19" spans="1:25" x14ac:dyDescent="0.3">
      <c r="A19">
        <v>19</v>
      </c>
      <c r="B19" s="2">
        <f>('EV Characterization'!B$2-'EV Characterization'!B$3)*VLOOKUP($A19,'EV Distribution'!$A$2:$B$1048576,2,FALSE)</f>
        <v>0</v>
      </c>
      <c r="C19" s="2">
        <f>('EV Characterization'!C$2-'EV Characterization'!C$3)*VLOOKUP($A19,'EV Distribution'!$A$2:$B$1048576,2,FALSE)</f>
        <v>0</v>
      </c>
      <c r="D19" s="2">
        <f>('EV Characterization'!D$2-'EV Characterization'!D$3)*VLOOKUP($A19,'EV Distribution'!$A$2:$B$1048576,2,FALSE)</f>
        <v>0</v>
      </c>
      <c r="E19" s="2">
        <f>('EV Characterization'!E$2-'EV Characterization'!E$3)*VLOOKUP($A19,'EV Distribution'!$A$2:$B$1048576,2,FALSE)</f>
        <v>0</v>
      </c>
      <c r="F19" s="2">
        <f>('EV Characterization'!F$2-'EV Characterization'!F$3)*VLOOKUP($A19,'EV Distribution'!$A$2:$B$1048576,2,FALSE)</f>
        <v>0</v>
      </c>
      <c r="G19" s="2">
        <f>('EV Characterization'!G$2-'EV Characterization'!G$3)*VLOOKUP($A19,'EV Distribution'!$A$2:$B$1048576,2,FALSE)</f>
        <v>0</v>
      </c>
      <c r="H19" s="2">
        <f>('EV Characterization'!H$2-'EV Characterization'!H$3)*VLOOKUP($A19,'EV Distribution'!$A$2:$B$1048576,2,FALSE)</f>
        <v>0</v>
      </c>
      <c r="I19" s="2">
        <f>('EV Characterization'!I$2-'EV Characterization'!I$3)*VLOOKUP($A19,'EV Distribution'!$A$2:$B$1048576,2,FALSE)</f>
        <v>0</v>
      </c>
      <c r="J19" s="2">
        <f>('EV Characterization'!J$2-'EV Characterization'!J$3)*VLOOKUP($A19,'EV Distribution'!$A$2:$B$1048576,2,FALSE)</f>
        <v>0</v>
      </c>
      <c r="K19" s="2">
        <f>('EV Characterization'!K$2-'EV Characterization'!K$3)*VLOOKUP($A19,'EV Distribution'!$A$2:$B$1048576,2,FALSE)</f>
        <v>0</v>
      </c>
      <c r="L19" s="2">
        <f>('EV Characterization'!L$2-'EV Characterization'!L$3)*VLOOKUP($A19,'EV Distribution'!$A$2:$B$1048576,2,FALSE)</f>
        <v>0</v>
      </c>
      <c r="M19" s="2">
        <f>('EV Characterization'!M$2-'EV Characterization'!M$3)*VLOOKUP($A19,'EV Distribution'!$A$2:$B$1048576,2,FALSE)</f>
        <v>0</v>
      </c>
      <c r="N19" s="2">
        <f>('EV Characterization'!N$2-'EV Characterization'!N$3)*VLOOKUP($A19,'EV Distribution'!$A$2:$B$1048576,2,FALSE)</f>
        <v>0</v>
      </c>
      <c r="O19" s="2">
        <f>('EV Characterization'!O$2-'EV Characterization'!O$3)*VLOOKUP($A19,'EV Distribution'!$A$2:$B$1048576,2,FALSE)</f>
        <v>0</v>
      </c>
      <c r="P19" s="2">
        <f>('EV Characterization'!P$2-'EV Characterization'!P$3)*VLOOKUP($A19,'EV Distribution'!$A$2:$B$1048576,2,FALSE)</f>
        <v>0</v>
      </c>
      <c r="Q19" s="2">
        <f>('EV Characterization'!Q$2-'EV Characterization'!Q$3)*VLOOKUP($A19,'EV Distribution'!$A$2:$B$1048576,2,FALSE)</f>
        <v>0</v>
      </c>
      <c r="R19" s="2">
        <f>('EV Characterization'!R$2-'EV Characterization'!R$3)*VLOOKUP($A19,'EV Distribution'!$A$2:$B$1048576,2,FALSE)</f>
        <v>0</v>
      </c>
      <c r="S19" s="2">
        <f>('EV Characterization'!S$2-'EV Characterization'!S$3)*VLOOKUP($A19,'EV Distribution'!$A$2:$B$1048576,2,FALSE)</f>
        <v>0</v>
      </c>
      <c r="T19" s="2">
        <f>('EV Characterization'!T$2-'EV Characterization'!T$3)*VLOOKUP($A19,'EV Distribution'!$A$2:$B$1048576,2,FALSE)</f>
        <v>0</v>
      </c>
      <c r="U19" s="2">
        <f>('EV Characterization'!U$2-'EV Characterization'!U$3)*VLOOKUP($A19,'EV Distribution'!$A$2:$B$1048576,2,FALSE)</f>
        <v>0</v>
      </c>
      <c r="V19" s="2">
        <f>('EV Characterization'!V$2-'EV Characterization'!V$3)*VLOOKUP($A19,'EV Distribution'!$A$2:$B$1048576,2,FALSE)</f>
        <v>0</v>
      </c>
      <c r="W19" s="2">
        <f>('EV Characterization'!W$2-'EV Characterization'!W$3)*VLOOKUP($A19,'EV Distribution'!$A$2:$B$1048576,2,FALSE)</f>
        <v>0</v>
      </c>
      <c r="X19" s="2">
        <f>('EV Characterization'!X$2-'EV Characterization'!X$3)*VLOOKUP($A19,'EV Distribution'!$A$2:$B$1048576,2,FALSE)</f>
        <v>0</v>
      </c>
      <c r="Y19" s="2">
        <f>('EV Characterization'!Y$2-'EV Characterization'!Y$3)*VLOOKUP($A19,'EV Distribution'!$A$2:$B$1048576,2,FALSE)</f>
        <v>0</v>
      </c>
    </row>
    <row r="20" spans="1:25" x14ac:dyDescent="0.3">
      <c r="A20">
        <v>20</v>
      </c>
      <c r="B20" s="2">
        <f>('EV Characterization'!B$2-'EV Characterization'!B$3)*VLOOKUP($A20,'EV Distribution'!$A$2:$B$1048576,2,FALSE)</f>
        <v>0.28572159100000005</v>
      </c>
      <c r="C20" s="2">
        <f>('EV Characterization'!C$2-'EV Characterization'!C$3)*VLOOKUP($A20,'EV Distribution'!$A$2:$B$1048576,2,FALSE)</f>
        <v>0.30103266000000006</v>
      </c>
      <c r="D20" s="2">
        <f>('EV Characterization'!D$2-'EV Characterization'!D$3)*VLOOKUP($A20,'EV Distribution'!$A$2:$B$1048576,2,FALSE)</f>
        <v>0.31495641000000002</v>
      </c>
      <c r="E20" s="2">
        <f>('EV Characterization'!E$2-'EV Characterization'!E$3)*VLOOKUP($A20,'EV Distribution'!$A$2:$B$1048576,2,FALSE)</f>
        <v>0.33313589000000005</v>
      </c>
      <c r="F20" s="2">
        <f>('EV Characterization'!F$2-'EV Characterization'!F$3)*VLOOKUP($A20,'EV Distribution'!$A$2:$B$1048576,2,FALSE)</f>
        <v>0.34927005999999999</v>
      </c>
      <c r="G20" s="2">
        <f>('EV Characterization'!G$2-'EV Characterization'!G$3)*VLOOKUP($A20,'EV Distribution'!$A$2:$B$1048576,2,FALSE)</f>
        <v>0.36238485000000004</v>
      </c>
      <c r="H20" s="2">
        <f>('EV Characterization'!H$2-'EV Characterization'!H$3)*VLOOKUP($A20,'EV Distribution'!$A$2:$B$1048576,2,FALSE)</f>
        <v>0.35691726000000007</v>
      </c>
      <c r="I20" s="2">
        <f>('EV Characterization'!I$2-'EV Characterization'!I$3)*VLOOKUP($A20,'EV Distribution'!$A$2:$B$1048576,2,FALSE)</f>
        <v>0.33889183000000006</v>
      </c>
      <c r="J20" s="2">
        <f>('EV Characterization'!J$2-'EV Characterization'!J$3)*VLOOKUP($A20,'EV Distribution'!$A$2:$B$1048576,2,FALSE)</f>
        <v>0.30236554799999998</v>
      </c>
      <c r="K20" s="2">
        <f>('EV Characterization'!K$2-'EV Characterization'!K$3)*VLOOKUP($A20,'EV Distribution'!$A$2:$B$1048576,2,FALSE)</f>
        <v>0.46110814800000005</v>
      </c>
      <c r="L20" s="2">
        <f>('EV Characterization'!L$2-'EV Characterization'!L$3)*VLOOKUP($A20,'EV Distribution'!$A$2:$B$1048576,2,FALSE)</f>
        <v>0.45118045500000004</v>
      </c>
      <c r="M20" s="2">
        <f>('EV Characterization'!M$2-'EV Characterization'!M$3)*VLOOKUP($A20,'EV Distribution'!$A$2:$B$1048576,2,FALSE)</f>
        <v>0.43113673300000005</v>
      </c>
      <c r="N20" s="2">
        <f>('EV Characterization'!N$2-'EV Characterization'!N$3)*VLOOKUP($A20,'EV Distribution'!$A$2:$B$1048576,2,FALSE)</f>
        <v>0.40324080600000006</v>
      </c>
      <c r="O20" s="2">
        <f>('EV Characterization'!O$2-'EV Characterization'!O$3)*VLOOKUP($A20,'EV Distribution'!$A$2:$B$1048576,2,FALSE)</f>
        <v>0.38702052600000003</v>
      </c>
      <c r="P20" s="2">
        <f>('EV Characterization'!P$2-'EV Characterization'!P$3)*VLOOKUP($A20,'EV Distribution'!$A$2:$B$1048576,2,FALSE)</f>
        <v>0.37359036800000006</v>
      </c>
      <c r="Q20" s="2">
        <f>('EV Characterization'!Q$2-'EV Characterization'!Q$3)*VLOOKUP($A20,'EV Distribution'!$A$2:$B$1048576,2,FALSE)</f>
        <v>0.35132176900000001</v>
      </c>
      <c r="R20" s="2">
        <f>('EV Characterization'!R$2-'EV Characterization'!R$3)*VLOOKUP($A20,'EV Distribution'!$A$2:$B$1048576,2,FALSE)</f>
        <v>0.33681776400000002</v>
      </c>
      <c r="S20" s="2">
        <f>('EV Characterization'!S$2-'EV Characterization'!S$3)*VLOOKUP($A20,'EV Distribution'!$A$2:$B$1048576,2,FALSE)</f>
        <v>0.32416125300000004</v>
      </c>
      <c r="T20" s="2">
        <f>('EV Characterization'!T$2-'EV Characterization'!T$3)*VLOOKUP($A20,'EV Distribution'!$A$2:$B$1048576,2,FALSE)</f>
        <v>0.19775517000000001</v>
      </c>
      <c r="U20" s="2">
        <f>('EV Characterization'!U$2-'EV Characterization'!U$3)*VLOOKUP($A20,'EV Distribution'!$A$2:$B$1048576,2,FALSE)</f>
        <v>0.20810590800000003</v>
      </c>
      <c r="V20" s="2">
        <f>('EV Characterization'!V$2-'EV Characterization'!V$3)*VLOOKUP($A20,'EV Distribution'!$A$2:$B$1048576,2,FALSE)</f>
        <v>0.22029394899999999</v>
      </c>
      <c r="W20" s="2">
        <f>('EV Characterization'!W$2-'EV Characterization'!W$3)*VLOOKUP($A20,'EV Distribution'!$A$2:$B$1048576,2,FALSE)</f>
        <v>0.23106236000000002</v>
      </c>
      <c r="X20" s="2">
        <f>('EV Characterization'!X$2-'EV Characterization'!X$3)*VLOOKUP($A20,'EV Distribution'!$A$2:$B$1048576,2,FALSE)</f>
        <v>0.24528157</v>
      </c>
      <c r="Y20" s="2">
        <f>('EV Characterization'!Y$2-'EV Characterization'!Y$3)*VLOOKUP($A20,'EV Distribution'!$A$2:$B$1048576,2,FALSE)</f>
        <v>0.26770895899999997</v>
      </c>
    </row>
    <row r="21" spans="1:25" x14ac:dyDescent="0.3">
      <c r="A21">
        <v>21</v>
      </c>
      <c r="B21" s="2">
        <f>('EV Characterization'!B$2-'EV Characterization'!B$3)*VLOOKUP($A21,'EV Distribution'!$A$2:$B$1048576,2,FALSE)</f>
        <v>0.48102495699999998</v>
      </c>
      <c r="C21" s="2">
        <f>('EV Characterization'!C$2-'EV Characterization'!C$3)*VLOOKUP($A21,'EV Distribution'!$A$2:$B$1048576,2,FALSE)</f>
        <v>0.50680182000000007</v>
      </c>
      <c r="D21" s="2">
        <f>('EV Characterization'!D$2-'EV Characterization'!D$3)*VLOOKUP($A21,'EV Distribution'!$A$2:$B$1048576,2,FALSE)</f>
        <v>0.53024306999999993</v>
      </c>
      <c r="E21" s="2">
        <f>('EV Characterization'!E$2-'EV Characterization'!E$3)*VLOOKUP($A21,'EV Distribution'!$A$2:$B$1048576,2,FALSE)</f>
        <v>0.56084902999999997</v>
      </c>
      <c r="F21" s="2">
        <f>('EV Characterization'!F$2-'EV Characterization'!F$3)*VLOOKUP($A21,'EV Distribution'!$A$2:$B$1048576,2,FALSE)</f>
        <v>0.58801161999999996</v>
      </c>
      <c r="G21" s="2">
        <f>('EV Characterization'!G$2-'EV Characterization'!G$3)*VLOOKUP($A21,'EV Distribution'!$A$2:$B$1048576,2,FALSE)</f>
        <v>0.61009094999999991</v>
      </c>
      <c r="H21" s="2">
        <f>('EV Characterization'!H$2-'EV Characterization'!H$3)*VLOOKUP($A21,'EV Distribution'!$A$2:$B$1048576,2,FALSE)</f>
        <v>0.60088602000000002</v>
      </c>
      <c r="I21" s="2">
        <f>('EV Characterization'!I$2-'EV Characterization'!I$3)*VLOOKUP($A21,'EV Distribution'!$A$2:$B$1048576,2,FALSE)</f>
        <v>0.57053940999999997</v>
      </c>
      <c r="J21" s="2">
        <f>('EV Characterization'!J$2-'EV Characterization'!J$3)*VLOOKUP($A21,'EV Distribution'!$A$2:$B$1048576,2,FALSE)</f>
        <v>0.50904579599999988</v>
      </c>
      <c r="K21" s="2">
        <f>('EV Characterization'!K$2-'EV Characterization'!K$3)*VLOOKUP($A21,'EV Distribution'!$A$2:$B$1048576,2,FALSE)</f>
        <v>0.77629599599999988</v>
      </c>
      <c r="L21" s="2">
        <f>('EV Characterization'!L$2-'EV Characterization'!L$3)*VLOOKUP($A21,'EV Distribution'!$A$2:$B$1048576,2,FALSE)</f>
        <v>0.75958228499999991</v>
      </c>
      <c r="M21" s="2">
        <f>('EV Characterization'!M$2-'EV Characterization'!M$3)*VLOOKUP($A21,'EV Distribution'!$A$2:$B$1048576,2,FALSE)</f>
        <v>0.7258377909999999</v>
      </c>
      <c r="N21" s="2">
        <f>('EV Characterization'!N$2-'EV Characterization'!N$3)*VLOOKUP($A21,'EV Distribution'!$A$2:$B$1048576,2,FALSE)</f>
        <v>0.67887376199999994</v>
      </c>
      <c r="O21" s="2">
        <f>('EV Characterization'!O$2-'EV Characterization'!O$3)*VLOOKUP($A21,'EV Distribution'!$A$2:$B$1048576,2,FALSE)</f>
        <v>0.65156620199999993</v>
      </c>
      <c r="P21" s="2">
        <f>('EV Characterization'!P$2-'EV Characterization'!P$3)*VLOOKUP($A21,'EV Distribution'!$A$2:$B$1048576,2,FALSE)</f>
        <v>0.62895593599999999</v>
      </c>
      <c r="Q21" s="2">
        <f>('EV Characterization'!Q$2-'EV Characterization'!Q$3)*VLOOKUP($A21,'EV Distribution'!$A$2:$B$1048576,2,FALSE)</f>
        <v>0.59146576299999987</v>
      </c>
      <c r="R21" s="2">
        <f>('EV Characterization'!R$2-'EV Characterization'!R$3)*VLOOKUP($A21,'EV Distribution'!$A$2:$B$1048576,2,FALSE)</f>
        <v>0.56704762799999997</v>
      </c>
      <c r="S21" s="2">
        <f>('EV Characterization'!S$2-'EV Characterization'!S$3)*VLOOKUP($A21,'EV Distribution'!$A$2:$B$1048576,2,FALSE)</f>
        <v>0.54573983100000001</v>
      </c>
      <c r="T21" s="2">
        <f>('EV Characterization'!T$2-'EV Characterization'!T$3)*VLOOKUP($A21,'EV Distribution'!$A$2:$B$1048576,2,FALSE)</f>
        <v>0.33292959</v>
      </c>
      <c r="U21" s="2">
        <f>('EV Characterization'!U$2-'EV Characterization'!U$3)*VLOOKUP($A21,'EV Distribution'!$A$2:$B$1048576,2,FALSE)</f>
        <v>0.35035551599999998</v>
      </c>
      <c r="V21" s="2">
        <f>('EV Characterization'!V$2-'EV Characterization'!V$3)*VLOOKUP($A21,'EV Distribution'!$A$2:$B$1048576,2,FALSE)</f>
        <v>0.37087462299999996</v>
      </c>
      <c r="W21" s="2">
        <f>('EV Characterization'!W$2-'EV Characterization'!W$3)*VLOOKUP($A21,'EV Distribution'!$A$2:$B$1048576,2,FALSE)</f>
        <v>0.38900372</v>
      </c>
      <c r="X21" s="2">
        <f>('EV Characterization'!X$2-'EV Characterization'!X$3)*VLOOKUP($A21,'EV Distribution'!$A$2:$B$1048576,2,FALSE)</f>
        <v>0.41294238999999994</v>
      </c>
      <c r="Y21" s="2">
        <f>('EV Characterization'!Y$2-'EV Characterization'!Y$3)*VLOOKUP($A21,'EV Distribution'!$A$2:$B$1048576,2,FALSE)</f>
        <v>0.45069989299999991</v>
      </c>
    </row>
    <row r="22" spans="1:25" x14ac:dyDescent="0.3">
      <c r="A22">
        <v>26</v>
      </c>
      <c r="B22" s="2">
        <f>('EV Characterization'!B$2-'EV Characterization'!B$3)*VLOOKUP($A22,'EV Distribution'!$A$2:$B$1048576,2,FALSE)</f>
        <v>1.4973258060000001</v>
      </c>
      <c r="C22" s="2">
        <f>('EV Characterization'!C$2-'EV Characterization'!C$3)*VLOOKUP($A22,'EV Distribution'!$A$2:$B$1048576,2,FALSE)</f>
        <v>1.5775635600000002</v>
      </c>
      <c r="D22" s="2">
        <f>('EV Characterization'!D$2-'EV Characterization'!D$3)*VLOOKUP($A22,'EV Distribution'!$A$2:$B$1048576,2,FALSE)</f>
        <v>1.6505310599999998</v>
      </c>
      <c r="E22" s="2">
        <f>('EV Characterization'!E$2-'EV Characterization'!E$3)*VLOOKUP($A22,'EV Distribution'!$A$2:$B$1048576,2,FALSE)</f>
        <v>1.74580074</v>
      </c>
      <c r="F22" s="2">
        <f>('EV Characterization'!F$2-'EV Characterization'!F$3)*VLOOKUP($A22,'EV Distribution'!$A$2:$B$1048576,2,FALSE)</f>
        <v>1.8303519599999998</v>
      </c>
      <c r="G22" s="2">
        <f>('EV Characterization'!G$2-'EV Characterization'!G$3)*VLOOKUP($A22,'EV Distribution'!$A$2:$B$1048576,2,FALSE)</f>
        <v>1.8990800999999999</v>
      </c>
      <c r="H22" s="2">
        <f>('EV Characterization'!H$2-'EV Characterization'!H$3)*VLOOKUP($A22,'EV Distribution'!$A$2:$B$1048576,2,FALSE)</f>
        <v>1.87042716</v>
      </c>
      <c r="I22" s="2">
        <f>('EV Characterization'!I$2-'EV Characterization'!I$3)*VLOOKUP($A22,'EV Distribution'!$A$2:$B$1048576,2,FALSE)</f>
        <v>1.77596478</v>
      </c>
      <c r="J22" s="2">
        <f>('EV Characterization'!J$2-'EV Characterization'!J$3)*VLOOKUP($A22,'EV Distribution'!$A$2:$B$1048576,2,FALSE)</f>
        <v>1.5845485679999998</v>
      </c>
      <c r="K22" s="2">
        <f>('EV Characterization'!K$2-'EV Characterization'!K$3)*VLOOKUP($A22,'EV Distribution'!$A$2:$B$1048576,2,FALSE)</f>
        <v>2.4164401679999998</v>
      </c>
      <c r="L22" s="2">
        <f>('EV Characterization'!L$2-'EV Characterization'!L$3)*VLOOKUP($A22,'EV Distribution'!$A$2:$B$1048576,2,FALSE)</f>
        <v>2.3644140299999998</v>
      </c>
      <c r="M22" s="2">
        <f>('EV Characterization'!M$2-'EV Characterization'!M$3)*VLOOKUP($A22,'EV Distribution'!$A$2:$B$1048576,2,FALSE)</f>
        <v>2.2593747779999998</v>
      </c>
      <c r="N22" s="2">
        <f>('EV Characterization'!N$2-'EV Characterization'!N$3)*VLOOKUP($A22,'EV Distribution'!$A$2:$B$1048576,2,FALSE)</f>
        <v>2.1131859959999999</v>
      </c>
      <c r="O22" s="2">
        <f>('EV Characterization'!O$2-'EV Characterization'!O$3)*VLOOKUP($A22,'EV Distribution'!$A$2:$B$1048576,2,FALSE)</f>
        <v>2.0281835159999999</v>
      </c>
      <c r="P22" s="2">
        <f>('EV Characterization'!P$2-'EV Characterization'!P$3)*VLOOKUP($A22,'EV Distribution'!$A$2:$B$1048576,2,FALSE)</f>
        <v>1.9578026880000001</v>
      </c>
      <c r="Q22" s="2">
        <f>('EV Characterization'!Q$2-'EV Characterization'!Q$3)*VLOOKUP($A22,'EV Distribution'!$A$2:$B$1048576,2,FALSE)</f>
        <v>1.8411039539999998</v>
      </c>
      <c r="R22" s="2">
        <f>('EV Characterization'!R$2-'EV Characterization'!R$3)*VLOOKUP($A22,'EV Distribution'!$A$2:$B$1048576,2,FALSE)</f>
        <v>1.765095624</v>
      </c>
      <c r="S22" s="2">
        <f>('EV Characterization'!S$2-'EV Characterization'!S$3)*VLOOKUP($A22,'EV Distribution'!$A$2:$B$1048576,2,FALSE)</f>
        <v>1.6987690980000001</v>
      </c>
      <c r="T22" s="2">
        <f>('EV Characterization'!T$2-'EV Characterization'!T$3)*VLOOKUP($A22,'EV Distribution'!$A$2:$B$1048576,2,FALSE)</f>
        <v>1.0363372200000001</v>
      </c>
      <c r="U22" s="2">
        <f>('EV Characterization'!U$2-'EV Characterization'!U$3)*VLOOKUP($A22,'EV Distribution'!$A$2:$B$1048576,2,FALSE)</f>
        <v>1.0905803279999999</v>
      </c>
      <c r="V22" s="2">
        <f>('EV Characterization'!V$2-'EV Characterization'!V$3)*VLOOKUP($A22,'EV Distribution'!$A$2:$B$1048576,2,FALSE)</f>
        <v>1.1544518339999998</v>
      </c>
      <c r="W22" s="2">
        <f>('EV Characterization'!W$2-'EV Characterization'!W$3)*VLOOKUP($A22,'EV Distribution'!$A$2:$B$1048576,2,FALSE)</f>
        <v>1.21088376</v>
      </c>
      <c r="X22" s="2">
        <f>('EV Characterization'!X$2-'EV Characterization'!X$3)*VLOOKUP($A22,'EV Distribution'!$A$2:$B$1048576,2,FALSE)</f>
        <v>1.28539962</v>
      </c>
      <c r="Y22" s="2">
        <f>('EV Characterization'!Y$2-'EV Characterization'!Y$3)*VLOOKUP($A22,'EV Distribution'!$A$2:$B$1048576,2,FALSE)</f>
        <v>1.4029304939999998</v>
      </c>
    </row>
    <row r="23" spans="1:25" x14ac:dyDescent="0.3">
      <c r="A23">
        <v>29</v>
      </c>
      <c r="B23" s="2">
        <f>('EV Characterization'!B$2-'EV Characterization'!B$3)*VLOOKUP($A23,'EV Distribution'!$A$2:$B$1048576,2,FALSE)</f>
        <v>0</v>
      </c>
      <c r="C23" s="2">
        <f>('EV Characterization'!C$2-'EV Characterization'!C$3)*VLOOKUP($A23,'EV Distribution'!$A$2:$B$1048576,2,FALSE)</f>
        <v>0</v>
      </c>
      <c r="D23" s="2">
        <f>('EV Characterization'!D$2-'EV Characterization'!D$3)*VLOOKUP($A23,'EV Distribution'!$A$2:$B$1048576,2,FALSE)</f>
        <v>0</v>
      </c>
      <c r="E23" s="2">
        <f>('EV Characterization'!E$2-'EV Characterization'!E$3)*VLOOKUP($A23,'EV Distribution'!$A$2:$B$1048576,2,FALSE)</f>
        <v>0</v>
      </c>
      <c r="F23" s="2">
        <f>('EV Characterization'!F$2-'EV Characterization'!F$3)*VLOOKUP($A23,'EV Distribution'!$A$2:$B$1048576,2,FALSE)</f>
        <v>0</v>
      </c>
      <c r="G23" s="2">
        <f>('EV Characterization'!G$2-'EV Characterization'!G$3)*VLOOKUP($A23,'EV Distribution'!$A$2:$B$1048576,2,FALSE)</f>
        <v>0</v>
      </c>
      <c r="H23" s="2">
        <f>('EV Characterization'!H$2-'EV Characterization'!H$3)*VLOOKUP($A23,'EV Distribution'!$A$2:$B$1048576,2,FALSE)</f>
        <v>0</v>
      </c>
      <c r="I23" s="2">
        <f>('EV Characterization'!I$2-'EV Characterization'!I$3)*VLOOKUP($A23,'EV Distribution'!$A$2:$B$1048576,2,FALSE)</f>
        <v>0</v>
      </c>
      <c r="J23" s="2">
        <f>('EV Characterization'!J$2-'EV Characterization'!J$3)*VLOOKUP($A23,'EV Distribution'!$A$2:$B$1048576,2,FALSE)</f>
        <v>0</v>
      </c>
      <c r="K23" s="2">
        <f>('EV Characterization'!K$2-'EV Characterization'!K$3)*VLOOKUP($A23,'EV Distribution'!$A$2:$B$1048576,2,FALSE)</f>
        <v>0</v>
      </c>
      <c r="L23" s="2">
        <f>('EV Characterization'!L$2-'EV Characterization'!L$3)*VLOOKUP($A23,'EV Distribution'!$A$2:$B$1048576,2,FALSE)</f>
        <v>0</v>
      </c>
      <c r="M23" s="2">
        <f>('EV Characterization'!M$2-'EV Characterization'!M$3)*VLOOKUP($A23,'EV Distribution'!$A$2:$B$1048576,2,FALSE)</f>
        <v>0</v>
      </c>
      <c r="N23" s="2">
        <f>('EV Characterization'!N$2-'EV Characterization'!N$3)*VLOOKUP($A23,'EV Distribution'!$A$2:$B$1048576,2,FALSE)</f>
        <v>0</v>
      </c>
      <c r="O23" s="2">
        <f>('EV Characterization'!O$2-'EV Characterization'!O$3)*VLOOKUP($A23,'EV Distribution'!$A$2:$B$1048576,2,FALSE)</f>
        <v>0</v>
      </c>
      <c r="P23" s="2">
        <f>('EV Characterization'!P$2-'EV Characterization'!P$3)*VLOOKUP($A23,'EV Distribution'!$A$2:$B$1048576,2,FALSE)</f>
        <v>0</v>
      </c>
      <c r="Q23" s="2">
        <f>('EV Characterization'!Q$2-'EV Characterization'!Q$3)*VLOOKUP($A23,'EV Distribution'!$A$2:$B$1048576,2,FALSE)</f>
        <v>0</v>
      </c>
      <c r="R23" s="2">
        <f>('EV Characterization'!R$2-'EV Characterization'!R$3)*VLOOKUP($A23,'EV Distribution'!$A$2:$B$1048576,2,FALSE)</f>
        <v>0</v>
      </c>
      <c r="S23" s="2">
        <f>('EV Characterization'!S$2-'EV Characterization'!S$3)*VLOOKUP($A23,'EV Distribution'!$A$2:$B$1048576,2,FALSE)</f>
        <v>0</v>
      </c>
      <c r="T23" s="2">
        <f>('EV Characterization'!T$2-'EV Characterization'!T$3)*VLOOKUP($A23,'EV Distribution'!$A$2:$B$1048576,2,FALSE)</f>
        <v>0</v>
      </c>
      <c r="U23" s="2">
        <f>('EV Characterization'!U$2-'EV Characterization'!U$3)*VLOOKUP($A23,'EV Distribution'!$A$2:$B$1048576,2,FALSE)</f>
        <v>0</v>
      </c>
      <c r="V23" s="2">
        <f>('EV Characterization'!V$2-'EV Characterization'!V$3)*VLOOKUP($A23,'EV Distribution'!$A$2:$B$1048576,2,FALSE)</f>
        <v>0</v>
      </c>
      <c r="W23" s="2">
        <f>('EV Characterization'!W$2-'EV Characterization'!W$3)*VLOOKUP($A23,'EV Distribution'!$A$2:$B$1048576,2,FALSE)</f>
        <v>0</v>
      </c>
      <c r="X23" s="2">
        <f>('EV Characterization'!X$2-'EV Characterization'!X$3)*VLOOKUP($A23,'EV Distribution'!$A$2:$B$1048576,2,FALSE)</f>
        <v>0</v>
      </c>
      <c r="Y23" s="2">
        <f>('EV Characterization'!Y$2-'EV Characterization'!Y$3)*VLOOKUP($A23,'EV Distribution'!$A$2:$B$1048576,2,FALSE)</f>
        <v>0</v>
      </c>
    </row>
    <row r="24" spans="1:25" x14ac:dyDescent="0.3">
      <c r="A24">
        <v>30</v>
      </c>
      <c r="B24" s="2">
        <f>('EV Characterization'!B$2-'EV Characterization'!B$3)*VLOOKUP($A24,'EV Distribution'!$A$2:$B$1048576,2,FALSE)</f>
        <v>0.80291383800000005</v>
      </c>
      <c r="C24" s="2">
        <f>('EV Characterization'!C$2-'EV Characterization'!C$3)*VLOOKUP($A24,'EV Distribution'!$A$2:$B$1048576,2,FALSE)</f>
        <v>0.84593988000000009</v>
      </c>
      <c r="D24" s="2">
        <f>('EV Characterization'!D$2-'EV Characterization'!D$3)*VLOOKUP($A24,'EV Distribution'!$A$2:$B$1048576,2,FALSE)</f>
        <v>0.88506737999999996</v>
      </c>
      <c r="E24" s="2">
        <f>('EV Characterization'!E$2-'EV Characterization'!E$3)*VLOOKUP($A24,'EV Distribution'!$A$2:$B$1048576,2,FALSE)</f>
        <v>0.93615402000000003</v>
      </c>
      <c r="F24" s="2">
        <f>('EV Characterization'!F$2-'EV Characterization'!F$3)*VLOOKUP($A24,'EV Distribution'!$A$2:$B$1048576,2,FALSE)</f>
        <v>0.98149308000000002</v>
      </c>
      <c r="G24" s="2">
        <f>('EV Characterization'!G$2-'EV Characterization'!G$3)*VLOOKUP($A24,'EV Distribution'!$A$2:$B$1048576,2,FALSE)</f>
        <v>1.0183473000000001</v>
      </c>
      <c r="H24" s="2">
        <f>('EV Characterization'!H$2-'EV Characterization'!H$3)*VLOOKUP($A24,'EV Distribution'!$A$2:$B$1048576,2,FALSE)</f>
        <v>1.0029826800000001</v>
      </c>
      <c r="I24" s="2">
        <f>('EV Characterization'!I$2-'EV Characterization'!I$3)*VLOOKUP($A24,'EV Distribution'!$A$2:$B$1048576,2,FALSE)</f>
        <v>0.95232894000000001</v>
      </c>
      <c r="J24" s="2">
        <f>('EV Characterization'!J$2-'EV Characterization'!J$3)*VLOOKUP($A24,'EV Distribution'!$A$2:$B$1048576,2,FALSE)</f>
        <v>0.849685464</v>
      </c>
      <c r="K24" s="2">
        <f>('EV Characterization'!K$2-'EV Characterization'!K$3)*VLOOKUP($A24,'EV Distribution'!$A$2:$B$1048576,2,FALSE)</f>
        <v>1.295772264</v>
      </c>
      <c r="L24" s="2">
        <f>('EV Characterization'!L$2-'EV Characterization'!L$3)*VLOOKUP($A24,'EV Distribution'!$A$2:$B$1048576,2,FALSE)</f>
        <v>1.2678741899999999</v>
      </c>
      <c r="M24" s="2">
        <f>('EV Characterization'!M$2-'EV Characterization'!M$3)*VLOOKUP($A24,'EV Distribution'!$A$2:$B$1048576,2,FALSE)</f>
        <v>1.211548794</v>
      </c>
      <c r="N24" s="2">
        <f>('EV Characterization'!N$2-'EV Characterization'!N$3)*VLOOKUP($A24,'EV Distribution'!$A$2:$B$1048576,2,FALSE)</f>
        <v>1.1331577080000002</v>
      </c>
      <c r="O24" s="2">
        <f>('EV Characterization'!O$2-'EV Characterization'!O$3)*VLOOKUP($A24,'EV Distribution'!$A$2:$B$1048576,2,FALSE)</f>
        <v>1.0875766680000001</v>
      </c>
      <c r="P24" s="2">
        <f>('EV Characterization'!P$2-'EV Characterization'!P$3)*VLOOKUP($A24,'EV Distribution'!$A$2:$B$1048576,2,FALSE)</f>
        <v>1.0498362240000001</v>
      </c>
      <c r="Q24" s="2">
        <f>('EV Characterization'!Q$2-'EV Characterization'!Q$3)*VLOOKUP($A24,'EV Distribution'!$A$2:$B$1048576,2,FALSE)</f>
        <v>0.98725864199999991</v>
      </c>
      <c r="R24" s="2">
        <f>('EV Characterization'!R$2-'EV Characterization'!R$3)*VLOOKUP($A24,'EV Distribution'!$A$2:$B$1048576,2,FALSE)</f>
        <v>0.94650055200000005</v>
      </c>
      <c r="S24" s="2">
        <f>('EV Characterization'!S$2-'EV Characterization'!S$3)*VLOOKUP($A24,'EV Distribution'!$A$2:$B$1048576,2,FALSE)</f>
        <v>0.91093415400000011</v>
      </c>
      <c r="T24" s="2">
        <f>('EV Characterization'!T$2-'EV Characterization'!T$3)*VLOOKUP($A24,'EV Distribution'!$A$2:$B$1048576,2,FALSE)</f>
        <v>0.55571705999999998</v>
      </c>
      <c r="U24" s="2">
        <f>('EV Characterization'!U$2-'EV Characterization'!U$3)*VLOOKUP($A24,'EV Distribution'!$A$2:$B$1048576,2,FALSE)</f>
        <v>0.58480394400000002</v>
      </c>
      <c r="V24" s="2">
        <f>('EV Characterization'!V$2-'EV Characterization'!V$3)*VLOOKUP($A24,'EV Distribution'!$A$2:$B$1048576,2,FALSE)</f>
        <v>0.619053882</v>
      </c>
      <c r="W24" s="2">
        <f>('EV Characterization'!W$2-'EV Characterization'!W$3)*VLOOKUP($A24,'EV Distribution'!$A$2:$B$1048576,2,FALSE)</f>
        <v>0.64931448000000003</v>
      </c>
      <c r="X24" s="2">
        <f>('EV Characterization'!X$2-'EV Characterization'!X$3)*VLOOKUP($A24,'EV Distribution'!$A$2:$B$1048576,2,FALSE)</f>
        <v>0.68927225999999997</v>
      </c>
      <c r="Y24" s="2">
        <f>('EV Characterization'!Y$2-'EV Characterization'!Y$3)*VLOOKUP($A24,'EV Distribution'!$A$2:$B$1048576,2,FALSE)</f>
        <v>0.75229606199999999</v>
      </c>
    </row>
    <row r="25" spans="1:25" x14ac:dyDescent="0.3">
      <c r="A25">
        <v>34</v>
      </c>
      <c r="B25" s="2">
        <f>('EV Characterization'!B$2-'EV Characterization'!B$3)*VLOOKUP($A25,'EV Distribution'!$A$2:$B$1048576,2,FALSE)</f>
        <v>0</v>
      </c>
      <c r="C25" s="2">
        <f>('EV Characterization'!C$2-'EV Characterization'!C$3)*VLOOKUP($A25,'EV Distribution'!$A$2:$B$1048576,2,FALSE)</f>
        <v>0</v>
      </c>
      <c r="D25" s="2">
        <f>('EV Characterization'!D$2-'EV Characterization'!D$3)*VLOOKUP($A25,'EV Distribution'!$A$2:$B$1048576,2,FALSE)</f>
        <v>0</v>
      </c>
      <c r="E25" s="2">
        <f>('EV Characterization'!E$2-'EV Characterization'!E$3)*VLOOKUP($A25,'EV Distribution'!$A$2:$B$1048576,2,FALSE)</f>
        <v>0</v>
      </c>
      <c r="F25" s="2">
        <f>('EV Characterization'!F$2-'EV Characterization'!F$3)*VLOOKUP($A25,'EV Distribution'!$A$2:$B$1048576,2,FALSE)</f>
        <v>0</v>
      </c>
      <c r="G25" s="2">
        <f>('EV Characterization'!G$2-'EV Characterization'!G$3)*VLOOKUP($A25,'EV Distribution'!$A$2:$B$1048576,2,FALSE)</f>
        <v>0</v>
      </c>
      <c r="H25" s="2">
        <f>('EV Characterization'!H$2-'EV Characterization'!H$3)*VLOOKUP($A25,'EV Distribution'!$A$2:$B$1048576,2,FALSE)</f>
        <v>0</v>
      </c>
      <c r="I25" s="2">
        <f>('EV Characterization'!I$2-'EV Characterization'!I$3)*VLOOKUP($A25,'EV Distribution'!$A$2:$B$1048576,2,FALSE)</f>
        <v>0</v>
      </c>
      <c r="J25" s="2">
        <f>('EV Characterization'!J$2-'EV Characterization'!J$3)*VLOOKUP($A25,'EV Distribution'!$A$2:$B$1048576,2,FALSE)</f>
        <v>0</v>
      </c>
      <c r="K25" s="2">
        <f>('EV Characterization'!K$2-'EV Characterization'!K$3)*VLOOKUP($A25,'EV Distribution'!$A$2:$B$1048576,2,FALSE)</f>
        <v>0</v>
      </c>
      <c r="L25" s="2">
        <f>('EV Characterization'!L$2-'EV Characterization'!L$3)*VLOOKUP($A25,'EV Distribution'!$A$2:$B$1048576,2,FALSE)</f>
        <v>0</v>
      </c>
      <c r="M25" s="2">
        <f>('EV Characterization'!M$2-'EV Characterization'!M$3)*VLOOKUP($A25,'EV Distribution'!$A$2:$B$1048576,2,FALSE)</f>
        <v>0</v>
      </c>
      <c r="N25" s="2">
        <f>('EV Characterization'!N$2-'EV Characterization'!N$3)*VLOOKUP($A25,'EV Distribution'!$A$2:$B$1048576,2,FALSE)</f>
        <v>0</v>
      </c>
      <c r="O25" s="2">
        <f>('EV Characterization'!O$2-'EV Characterization'!O$3)*VLOOKUP($A25,'EV Distribution'!$A$2:$B$1048576,2,FALSE)</f>
        <v>0</v>
      </c>
      <c r="P25" s="2">
        <f>('EV Characterization'!P$2-'EV Characterization'!P$3)*VLOOKUP($A25,'EV Distribution'!$A$2:$B$1048576,2,FALSE)</f>
        <v>0</v>
      </c>
      <c r="Q25" s="2">
        <f>('EV Characterization'!Q$2-'EV Characterization'!Q$3)*VLOOKUP($A25,'EV Distribution'!$A$2:$B$1048576,2,FALSE)</f>
        <v>0</v>
      </c>
      <c r="R25" s="2">
        <f>('EV Characterization'!R$2-'EV Characterization'!R$3)*VLOOKUP($A25,'EV Distribution'!$A$2:$B$1048576,2,FALSE)</f>
        <v>0</v>
      </c>
      <c r="S25" s="2">
        <f>('EV Characterization'!S$2-'EV Characterization'!S$3)*VLOOKUP($A25,'EV Distribution'!$A$2:$B$1048576,2,FALSE)</f>
        <v>0</v>
      </c>
      <c r="T25" s="2">
        <f>('EV Characterization'!T$2-'EV Characterization'!T$3)*VLOOKUP($A25,'EV Distribution'!$A$2:$B$1048576,2,FALSE)</f>
        <v>0</v>
      </c>
      <c r="U25" s="2">
        <f>('EV Characterization'!U$2-'EV Characterization'!U$3)*VLOOKUP($A25,'EV Distribution'!$A$2:$B$1048576,2,FALSE)</f>
        <v>0</v>
      </c>
      <c r="V25" s="2">
        <f>('EV Characterization'!V$2-'EV Characterization'!V$3)*VLOOKUP($A25,'EV Distribution'!$A$2:$B$1048576,2,FALSE)</f>
        <v>0</v>
      </c>
      <c r="W25" s="2">
        <f>('EV Characterization'!W$2-'EV Characterization'!W$3)*VLOOKUP($A25,'EV Distribution'!$A$2:$B$1048576,2,FALSE)</f>
        <v>0</v>
      </c>
      <c r="X25" s="2">
        <f>('EV Characterization'!X$2-'EV Characterization'!X$3)*VLOOKUP($A25,'EV Distribution'!$A$2:$B$1048576,2,FALSE)</f>
        <v>0</v>
      </c>
      <c r="Y25" s="2">
        <f>('EV Characterization'!Y$2-'EV Characterization'!Y$3)*VLOOKUP($A25,'EV Distribution'!$A$2:$B$1048576,2,FALSE)</f>
        <v>0</v>
      </c>
    </row>
    <row r="26" spans="1:25" x14ac:dyDescent="0.3">
      <c r="A26">
        <v>35</v>
      </c>
      <c r="B26" s="2">
        <f>('EV Characterization'!B$2-'EV Characterization'!B$3)*VLOOKUP($A26,'EV Distribution'!$A$2:$B$1048576,2,FALSE)</f>
        <v>0.75589636100000002</v>
      </c>
      <c r="C26" s="2">
        <f>('EV Characterization'!C$2-'EV Characterization'!C$3)*VLOOKUP($A26,'EV Distribution'!$A$2:$B$1048576,2,FALSE)</f>
        <v>0.79640286000000005</v>
      </c>
      <c r="D26" s="2">
        <f>('EV Characterization'!D$2-'EV Characterization'!D$3)*VLOOKUP($A26,'EV Distribution'!$A$2:$B$1048576,2,FALSE)</f>
        <v>0.83323910999999995</v>
      </c>
      <c r="E26" s="2">
        <f>('EV Characterization'!E$2-'EV Characterization'!E$3)*VLOOKUP($A26,'EV Distribution'!$A$2:$B$1048576,2,FALSE)</f>
        <v>0.88133418999999991</v>
      </c>
      <c r="F26" s="2">
        <f>('EV Characterization'!F$2-'EV Characterization'!F$3)*VLOOKUP($A26,'EV Distribution'!$A$2:$B$1048576,2,FALSE)</f>
        <v>0.92401825999999987</v>
      </c>
      <c r="G26" s="2">
        <f>('EV Characterization'!G$2-'EV Characterization'!G$3)*VLOOKUP($A26,'EV Distribution'!$A$2:$B$1048576,2,FALSE)</f>
        <v>0.95871434999999983</v>
      </c>
      <c r="H26" s="2">
        <f>('EV Characterization'!H$2-'EV Characterization'!H$3)*VLOOKUP($A26,'EV Distribution'!$A$2:$B$1048576,2,FALSE)</f>
        <v>0.94424945999999998</v>
      </c>
      <c r="I26" s="2">
        <f>('EV Characterization'!I$2-'EV Characterization'!I$3)*VLOOKUP($A26,'EV Distribution'!$A$2:$B$1048576,2,FALSE)</f>
        <v>0.89656192999999995</v>
      </c>
      <c r="J26" s="2">
        <f>('EV Characterization'!J$2-'EV Characterization'!J$3)*VLOOKUP($A26,'EV Distribution'!$A$2:$B$1048576,2,FALSE)</f>
        <v>0.79992910799999983</v>
      </c>
      <c r="K26" s="2">
        <f>('EV Characterization'!K$2-'EV Characterization'!K$3)*VLOOKUP($A26,'EV Distribution'!$A$2:$B$1048576,2,FALSE)</f>
        <v>1.2198937079999999</v>
      </c>
      <c r="L26" s="2">
        <f>('EV Characterization'!L$2-'EV Characterization'!L$3)*VLOOKUP($A26,'EV Distribution'!$A$2:$B$1048576,2,FALSE)</f>
        <v>1.193629305</v>
      </c>
      <c r="M26" s="2">
        <f>('EV Characterization'!M$2-'EV Characterization'!M$3)*VLOOKUP($A26,'EV Distribution'!$A$2:$B$1048576,2,FALSE)</f>
        <v>1.1406022429999998</v>
      </c>
      <c r="N26" s="2">
        <f>('EV Characterization'!N$2-'EV Characterization'!N$3)*VLOOKUP($A26,'EV Distribution'!$A$2:$B$1048576,2,FALSE)</f>
        <v>1.0668016259999999</v>
      </c>
      <c r="O26" s="2">
        <f>('EV Characterization'!O$2-'EV Characterization'!O$3)*VLOOKUP($A26,'EV Distribution'!$A$2:$B$1048576,2,FALSE)</f>
        <v>1.0238897459999998</v>
      </c>
      <c r="P26" s="2">
        <f>('EV Characterization'!P$2-'EV Characterization'!P$3)*VLOOKUP($A26,'EV Distribution'!$A$2:$B$1048576,2,FALSE)</f>
        <v>0.98835932799999993</v>
      </c>
      <c r="Q26" s="2">
        <f>('EV Characterization'!Q$2-'EV Characterization'!Q$3)*VLOOKUP($A26,'EV Distribution'!$A$2:$B$1048576,2,FALSE)</f>
        <v>0.92944619899999981</v>
      </c>
      <c r="R26" s="2">
        <f>('EV Characterization'!R$2-'EV Characterization'!R$3)*VLOOKUP($A26,'EV Distribution'!$A$2:$B$1048576,2,FALSE)</f>
        <v>0.89107484399999992</v>
      </c>
      <c r="S26" s="2">
        <f>('EV Characterization'!S$2-'EV Characterization'!S$3)*VLOOKUP($A26,'EV Distribution'!$A$2:$B$1048576,2,FALSE)</f>
        <v>0.85759116299999993</v>
      </c>
      <c r="T26" s="2">
        <f>('EV Characterization'!T$2-'EV Characterization'!T$3)*VLOOKUP($A26,'EV Distribution'!$A$2:$B$1048576,2,FALSE)</f>
        <v>0.52317506999999996</v>
      </c>
      <c r="U26" s="2">
        <f>('EV Characterization'!U$2-'EV Characterization'!U$3)*VLOOKUP($A26,'EV Distribution'!$A$2:$B$1048576,2,FALSE)</f>
        <v>0.55055866799999997</v>
      </c>
      <c r="V26" s="2">
        <f>('EV Characterization'!V$2-'EV Characterization'!V$3)*VLOOKUP($A26,'EV Distribution'!$A$2:$B$1048576,2,FALSE)</f>
        <v>0.58280297899999989</v>
      </c>
      <c r="W26" s="2">
        <f>('EV Characterization'!W$2-'EV Characterization'!W$3)*VLOOKUP($A26,'EV Distribution'!$A$2:$B$1048576,2,FALSE)</f>
        <v>0.61129155999999996</v>
      </c>
      <c r="X26" s="2">
        <f>('EV Characterization'!X$2-'EV Characterization'!X$3)*VLOOKUP($A26,'EV Distribution'!$A$2:$B$1048576,2,FALSE)</f>
        <v>0.64890946999999988</v>
      </c>
      <c r="Y26" s="2">
        <f>('EV Characterization'!Y$2-'EV Characterization'!Y$3)*VLOOKUP($A26,'EV Distribution'!$A$2:$B$1048576,2,FALSE)</f>
        <v>0.70824268899999987</v>
      </c>
    </row>
    <row r="27" spans="1:25" x14ac:dyDescent="0.3">
      <c r="A27">
        <v>36</v>
      </c>
      <c r="B27" s="2">
        <f>('EV Characterization'!B$2-'EV Characterization'!B$3)*VLOOKUP($A27,'EV Distribution'!$A$2:$B$1048576,2,FALSE)</f>
        <v>2.1700373999999998E-2</v>
      </c>
      <c r="C27" s="2">
        <f>('EV Characterization'!C$2-'EV Characterization'!C$3)*VLOOKUP($A27,'EV Distribution'!$A$2:$B$1048576,2,FALSE)</f>
        <v>2.286324E-2</v>
      </c>
      <c r="D27" s="2">
        <f>('EV Characterization'!D$2-'EV Characterization'!D$3)*VLOOKUP($A27,'EV Distribution'!$A$2:$B$1048576,2,FALSE)</f>
        <v>2.3920739999999996E-2</v>
      </c>
      <c r="E27" s="2">
        <f>('EV Characterization'!E$2-'EV Characterization'!E$3)*VLOOKUP($A27,'EV Distribution'!$A$2:$B$1048576,2,FALSE)</f>
        <v>2.5301459999999998E-2</v>
      </c>
      <c r="F27" s="2">
        <f>('EV Characterization'!F$2-'EV Characterization'!F$3)*VLOOKUP($A27,'EV Distribution'!$A$2:$B$1048576,2,FALSE)</f>
        <v>2.6526839999999996E-2</v>
      </c>
      <c r="G27" s="2">
        <f>('EV Characterization'!G$2-'EV Characterization'!G$3)*VLOOKUP($A27,'EV Distribution'!$A$2:$B$1048576,2,FALSE)</f>
        <v>2.7522899999999996E-2</v>
      </c>
      <c r="H27" s="2">
        <f>('EV Characterization'!H$2-'EV Characterization'!H$3)*VLOOKUP($A27,'EV Distribution'!$A$2:$B$1048576,2,FALSE)</f>
        <v>2.7107639999999999E-2</v>
      </c>
      <c r="I27" s="2">
        <f>('EV Characterization'!I$2-'EV Characterization'!I$3)*VLOOKUP($A27,'EV Distribution'!$A$2:$B$1048576,2,FALSE)</f>
        <v>2.5738619999999997E-2</v>
      </c>
      <c r="J27" s="2">
        <f>('EV Characterization'!J$2-'EV Characterization'!J$3)*VLOOKUP($A27,'EV Distribution'!$A$2:$B$1048576,2,FALSE)</f>
        <v>2.2964471999999996E-2</v>
      </c>
      <c r="K27" s="2">
        <f>('EV Characterization'!K$2-'EV Characterization'!K$3)*VLOOKUP($A27,'EV Distribution'!$A$2:$B$1048576,2,FALSE)</f>
        <v>3.5020871999999995E-2</v>
      </c>
      <c r="L27" s="2">
        <f>('EV Characterization'!L$2-'EV Characterization'!L$3)*VLOOKUP($A27,'EV Distribution'!$A$2:$B$1048576,2,FALSE)</f>
        <v>3.4266869999999998E-2</v>
      </c>
      <c r="M27" s="2">
        <f>('EV Characterization'!M$2-'EV Characterization'!M$3)*VLOOKUP($A27,'EV Distribution'!$A$2:$B$1048576,2,FALSE)</f>
        <v>3.2744561999999998E-2</v>
      </c>
      <c r="N27" s="2">
        <f>('EV Characterization'!N$2-'EV Characterization'!N$3)*VLOOKUP($A27,'EV Distribution'!$A$2:$B$1048576,2,FALSE)</f>
        <v>3.0625883999999999E-2</v>
      </c>
      <c r="O27" s="2">
        <f>('EV Characterization'!O$2-'EV Characterization'!O$3)*VLOOKUP($A27,'EV Distribution'!$A$2:$B$1048576,2,FALSE)</f>
        <v>2.9393963999999995E-2</v>
      </c>
      <c r="P27" s="2">
        <f>('EV Characterization'!P$2-'EV Characterization'!P$3)*VLOOKUP($A27,'EV Distribution'!$A$2:$B$1048576,2,FALSE)</f>
        <v>2.8373951999999997E-2</v>
      </c>
      <c r="Q27" s="2">
        <f>('EV Characterization'!Q$2-'EV Characterization'!Q$3)*VLOOKUP($A27,'EV Distribution'!$A$2:$B$1048576,2,FALSE)</f>
        <v>2.6682665999999994E-2</v>
      </c>
      <c r="R27" s="2">
        <f>('EV Characterization'!R$2-'EV Characterization'!R$3)*VLOOKUP($A27,'EV Distribution'!$A$2:$B$1048576,2,FALSE)</f>
        <v>2.5581095999999998E-2</v>
      </c>
      <c r="S27" s="2">
        <f>('EV Characterization'!S$2-'EV Characterization'!S$3)*VLOOKUP($A27,'EV Distribution'!$A$2:$B$1048576,2,FALSE)</f>
        <v>2.4619841999999999E-2</v>
      </c>
      <c r="T27" s="2">
        <f>('EV Characterization'!T$2-'EV Characterization'!T$3)*VLOOKUP($A27,'EV Distribution'!$A$2:$B$1048576,2,FALSE)</f>
        <v>1.5019379999999999E-2</v>
      </c>
      <c r="U27" s="2">
        <f>('EV Characterization'!U$2-'EV Characterization'!U$3)*VLOOKUP($A27,'EV Distribution'!$A$2:$B$1048576,2,FALSE)</f>
        <v>1.5805511999999997E-2</v>
      </c>
      <c r="V27" s="2">
        <f>('EV Characterization'!V$2-'EV Characterization'!V$3)*VLOOKUP($A27,'EV Distribution'!$A$2:$B$1048576,2,FALSE)</f>
        <v>1.6731185999999995E-2</v>
      </c>
      <c r="W27" s="2">
        <f>('EV Characterization'!W$2-'EV Characterization'!W$3)*VLOOKUP($A27,'EV Distribution'!$A$2:$B$1048576,2,FALSE)</f>
        <v>1.7549039999999998E-2</v>
      </c>
      <c r="X27" s="2">
        <f>('EV Characterization'!X$2-'EV Characterization'!X$3)*VLOOKUP($A27,'EV Distribution'!$A$2:$B$1048576,2,FALSE)</f>
        <v>1.8628979999999996E-2</v>
      </c>
      <c r="Y27" s="2">
        <f>('EV Characterization'!Y$2-'EV Characterization'!Y$3)*VLOOKUP($A27,'EV Distribution'!$A$2:$B$1048576,2,FALSE)</f>
        <v>2.0332325999999994E-2</v>
      </c>
    </row>
    <row r="28" spans="1:25" x14ac:dyDescent="0.3">
      <c r="A28">
        <v>42</v>
      </c>
      <c r="B28" s="2">
        <f>('EV Characterization'!B$2-'EV Characterization'!B$3)*VLOOKUP($A28,'EV Distribution'!$A$2:$B$1048576,2,FALSE)</f>
        <v>1.19352057</v>
      </c>
      <c r="C28" s="2">
        <f>('EV Characterization'!C$2-'EV Characterization'!C$3)*VLOOKUP($A28,'EV Distribution'!$A$2:$B$1048576,2,FALSE)</f>
        <v>1.2574782000000002</v>
      </c>
      <c r="D28" s="2">
        <f>('EV Characterization'!D$2-'EV Characterization'!D$3)*VLOOKUP($A28,'EV Distribution'!$A$2:$B$1048576,2,FALSE)</f>
        <v>1.3156407000000001</v>
      </c>
      <c r="E28" s="2">
        <f>('EV Characterization'!E$2-'EV Characterization'!E$3)*VLOOKUP($A28,'EV Distribution'!$A$2:$B$1048576,2,FALSE)</f>
        <v>1.3915803</v>
      </c>
      <c r="F28" s="2">
        <f>('EV Characterization'!F$2-'EV Characterization'!F$3)*VLOOKUP($A28,'EV Distribution'!$A$2:$B$1048576,2,FALSE)</f>
        <v>1.4589761999999999</v>
      </c>
      <c r="G28" s="2">
        <f>('EV Characterization'!G$2-'EV Characterization'!G$3)*VLOOKUP($A28,'EV Distribution'!$A$2:$B$1048576,2,FALSE)</f>
        <v>1.5137594999999999</v>
      </c>
      <c r="H28" s="2">
        <f>('EV Characterization'!H$2-'EV Characterization'!H$3)*VLOOKUP($A28,'EV Distribution'!$A$2:$B$1048576,2,FALSE)</f>
        <v>1.4909202000000001</v>
      </c>
      <c r="I28" s="2">
        <f>('EV Characterization'!I$2-'EV Characterization'!I$3)*VLOOKUP($A28,'EV Distribution'!$A$2:$B$1048576,2,FALSE)</f>
        <v>1.4156241000000001</v>
      </c>
      <c r="J28" s="2">
        <f>('EV Characterization'!J$2-'EV Characterization'!J$3)*VLOOKUP($A28,'EV Distribution'!$A$2:$B$1048576,2,FALSE)</f>
        <v>1.2630459599999999</v>
      </c>
      <c r="K28" s="2">
        <f>('EV Characterization'!K$2-'EV Characterization'!K$3)*VLOOKUP($A28,'EV Distribution'!$A$2:$B$1048576,2,FALSE)</f>
        <v>1.92614796</v>
      </c>
      <c r="L28" s="2">
        <f>('EV Characterization'!L$2-'EV Characterization'!L$3)*VLOOKUP($A28,'EV Distribution'!$A$2:$B$1048576,2,FALSE)</f>
        <v>1.8846778500000001</v>
      </c>
      <c r="M28" s="2">
        <f>('EV Characterization'!M$2-'EV Characterization'!M$3)*VLOOKUP($A28,'EV Distribution'!$A$2:$B$1048576,2,FALSE)</f>
        <v>1.8009509100000001</v>
      </c>
      <c r="N28" s="2">
        <f>('EV Characterization'!N$2-'EV Characterization'!N$3)*VLOOKUP($A28,'EV Distribution'!$A$2:$B$1048576,2,FALSE)</f>
        <v>1.68442362</v>
      </c>
      <c r="O28" s="2">
        <f>('EV Characterization'!O$2-'EV Characterization'!O$3)*VLOOKUP($A28,'EV Distribution'!$A$2:$B$1048576,2,FALSE)</f>
        <v>1.6166680199999999</v>
      </c>
      <c r="P28" s="2">
        <f>('EV Characterization'!P$2-'EV Characterization'!P$3)*VLOOKUP($A28,'EV Distribution'!$A$2:$B$1048576,2,FALSE)</f>
        <v>1.5605673600000001</v>
      </c>
      <c r="Q28" s="2">
        <f>('EV Characterization'!Q$2-'EV Characterization'!Q$3)*VLOOKUP($A28,'EV Distribution'!$A$2:$B$1048576,2,FALSE)</f>
        <v>1.46754663</v>
      </c>
      <c r="R28" s="2">
        <f>('EV Characterization'!R$2-'EV Characterization'!R$3)*VLOOKUP($A28,'EV Distribution'!$A$2:$B$1048576,2,FALSE)</f>
        <v>1.4069602800000001</v>
      </c>
      <c r="S28" s="2">
        <f>('EV Characterization'!S$2-'EV Characterization'!S$3)*VLOOKUP($A28,'EV Distribution'!$A$2:$B$1048576,2,FALSE)</f>
        <v>1.35409131</v>
      </c>
      <c r="T28" s="2">
        <f>('EV Characterization'!T$2-'EV Characterization'!T$3)*VLOOKUP($A28,'EV Distribution'!$A$2:$B$1048576,2,FALSE)</f>
        <v>0.82606590000000002</v>
      </c>
      <c r="U28" s="2">
        <f>('EV Characterization'!U$2-'EV Characterization'!U$3)*VLOOKUP($A28,'EV Distribution'!$A$2:$B$1048576,2,FALSE)</f>
        <v>0.86930316000000007</v>
      </c>
      <c r="V28" s="2">
        <f>('EV Characterization'!V$2-'EV Characterization'!V$3)*VLOOKUP($A28,'EV Distribution'!$A$2:$B$1048576,2,FALSE)</f>
        <v>0.92021522999999994</v>
      </c>
      <c r="W28" s="2">
        <f>('EV Characterization'!W$2-'EV Characterization'!W$3)*VLOOKUP($A28,'EV Distribution'!$A$2:$B$1048576,2,FALSE)</f>
        <v>0.96519720000000009</v>
      </c>
      <c r="X28" s="2">
        <f>('EV Characterization'!X$2-'EV Characterization'!X$3)*VLOOKUP($A28,'EV Distribution'!$A$2:$B$1048576,2,FALSE)</f>
        <v>1.0245938999999999</v>
      </c>
      <c r="Y28" s="2">
        <f>('EV Characterization'!Y$2-'EV Characterization'!Y$3)*VLOOKUP($A28,'EV Distribution'!$A$2:$B$1048576,2,FALSE)</f>
        <v>1.1182779299999999</v>
      </c>
    </row>
    <row r="29" spans="1:25" x14ac:dyDescent="0.3">
      <c r="A29">
        <v>55</v>
      </c>
      <c r="B29" s="2">
        <f>('EV Characterization'!B$2-'EV Characterization'!B$3)*VLOOKUP($A29,'EV Distribution'!$A$2:$B$1048576,2,FALSE)</f>
        <v>0.365289629</v>
      </c>
      <c r="C29" s="2">
        <f>('EV Characterization'!C$2-'EV Characterization'!C$3)*VLOOKUP($A29,'EV Distribution'!$A$2:$B$1048576,2,FALSE)</f>
        <v>0.38486454000000003</v>
      </c>
      <c r="D29" s="2">
        <f>('EV Characterization'!D$2-'EV Characterization'!D$3)*VLOOKUP($A29,'EV Distribution'!$A$2:$B$1048576,2,FALSE)</f>
        <v>0.40266578999999997</v>
      </c>
      <c r="E29" s="2">
        <f>('EV Characterization'!E$2-'EV Characterization'!E$3)*VLOOKUP($A29,'EV Distribution'!$A$2:$B$1048576,2,FALSE)</f>
        <v>0.42590791</v>
      </c>
      <c r="F29" s="2">
        <f>('EV Characterization'!F$2-'EV Characterization'!F$3)*VLOOKUP($A29,'EV Distribution'!$A$2:$B$1048576,2,FALSE)</f>
        <v>0.44653513999999994</v>
      </c>
      <c r="G29" s="2">
        <f>('EV Characterization'!G$2-'EV Characterization'!G$3)*VLOOKUP($A29,'EV Distribution'!$A$2:$B$1048576,2,FALSE)</f>
        <v>0.46330214999999997</v>
      </c>
      <c r="H29" s="2">
        <f>('EV Characterization'!H$2-'EV Characterization'!H$3)*VLOOKUP($A29,'EV Distribution'!$A$2:$B$1048576,2,FALSE)</f>
        <v>0.45631193999999997</v>
      </c>
      <c r="I29" s="2">
        <f>('EV Characterization'!I$2-'EV Characterization'!I$3)*VLOOKUP($A29,'EV Distribution'!$A$2:$B$1048576,2,FALSE)</f>
        <v>0.43326676999999997</v>
      </c>
      <c r="J29" s="2">
        <f>('EV Characterization'!J$2-'EV Characterization'!J$3)*VLOOKUP($A29,'EV Distribution'!$A$2:$B$1048576,2,FALSE)</f>
        <v>0.38656861199999992</v>
      </c>
      <c r="K29" s="2">
        <f>('EV Characterization'!K$2-'EV Characterization'!K$3)*VLOOKUP($A29,'EV Distribution'!$A$2:$B$1048576,2,FALSE)</f>
        <v>0.58951801199999998</v>
      </c>
      <c r="L29" s="2">
        <f>('EV Characterization'!L$2-'EV Characterization'!L$3)*VLOOKUP($A29,'EV Distribution'!$A$2:$B$1048576,2,FALSE)</f>
        <v>0.576825645</v>
      </c>
      <c r="M29" s="2">
        <f>('EV Characterization'!M$2-'EV Characterization'!M$3)*VLOOKUP($A29,'EV Distribution'!$A$2:$B$1048576,2,FALSE)</f>
        <v>0.55120012699999998</v>
      </c>
      <c r="N29" s="2">
        <f>('EV Characterization'!N$2-'EV Characterization'!N$3)*VLOOKUP($A29,'EV Distribution'!$A$2:$B$1048576,2,FALSE)</f>
        <v>0.51553571399999998</v>
      </c>
      <c r="O29" s="2">
        <f>('EV Characterization'!O$2-'EV Characterization'!O$3)*VLOOKUP($A29,'EV Distribution'!$A$2:$B$1048576,2,FALSE)</f>
        <v>0.49479839399999997</v>
      </c>
      <c r="P29" s="2">
        <f>('EV Characterization'!P$2-'EV Characterization'!P$3)*VLOOKUP($A29,'EV Distribution'!$A$2:$B$1048576,2,FALSE)</f>
        <v>0.47762819200000001</v>
      </c>
      <c r="Q29" s="2">
        <f>('EV Characterization'!Q$2-'EV Characterization'!Q$3)*VLOOKUP($A29,'EV Distribution'!$A$2:$B$1048576,2,FALSE)</f>
        <v>0.44915821099999992</v>
      </c>
      <c r="R29" s="2">
        <f>('EV Characterization'!R$2-'EV Characterization'!R$3)*VLOOKUP($A29,'EV Distribution'!$A$2:$B$1048576,2,FALSE)</f>
        <v>0.43061511599999996</v>
      </c>
      <c r="S29" s="2">
        <f>('EV Characterization'!S$2-'EV Characterization'!S$3)*VLOOKUP($A29,'EV Distribution'!$A$2:$B$1048576,2,FALSE)</f>
        <v>0.41443400699999999</v>
      </c>
      <c r="T29" s="2">
        <f>('EV Characterization'!T$2-'EV Characterization'!T$3)*VLOOKUP($A29,'EV Distribution'!$A$2:$B$1048576,2,FALSE)</f>
        <v>0.25282622999999999</v>
      </c>
      <c r="U29" s="2">
        <f>('EV Characterization'!U$2-'EV Characterization'!U$3)*VLOOKUP($A29,'EV Distribution'!$A$2:$B$1048576,2,FALSE)</f>
        <v>0.26605945199999997</v>
      </c>
      <c r="V29" s="2">
        <f>('EV Characterization'!V$2-'EV Characterization'!V$3)*VLOOKUP($A29,'EV Distribution'!$A$2:$B$1048576,2,FALSE)</f>
        <v>0.28164163099999995</v>
      </c>
      <c r="W29" s="2">
        <f>('EV Characterization'!W$2-'EV Characterization'!W$3)*VLOOKUP($A29,'EV Distribution'!$A$2:$B$1048576,2,FALSE)</f>
        <v>0.29540884000000001</v>
      </c>
      <c r="X29" s="2">
        <f>('EV Characterization'!X$2-'EV Characterization'!X$3)*VLOOKUP($A29,'EV Distribution'!$A$2:$B$1048576,2,FALSE)</f>
        <v>0.31358782999999996</v>
      </c>
      <c r="Y29" s="2">
        <f>('EV Characterization'!Y$2-'EV Characterization'!Y$3)*VLOOKUP($A29,'EV Distribution'!$A$2:$B$1048576,2,FALSE)</f>
        <v>0.34226082099999994</v>
      </c>
    </row>
    <row r="30" spans="1:25" x14ac:dyDescent="0.3">
      <c r="A30">
        <v>68</v>
      </c>
      <c r="B30" s="2">
        <f>('EV Characterization'!B$2-'EV Characterization'!B$3)*VLOOKUP($A30,'EV Distribution'!$A$2:$B$1048576,2,FALSE)</f>
        <v>0.32912233900000004</v>
      </c>
      <c r="C30" s="2">
        <f>('EV Characterization'!C$2-'EV Characterization'!C$3)*VLOOKUP($A30,'EV Distribution'!$A$2:$B$1048576,2,FALSE)</f>
        <v>0.34675914000000002</v>
      </c>
      <c r="D30" s="2">
        <f>('EV Characterization'!D$2-'EV Characterization'!D$3)*VLOOKUP($A30,'EV Distribution'!$A$2:$B$1048576,2,FALSE)</f>
        <v>0.36279789000000001</v>
      </c>
      <c r="E30" s="2">
        <f>('EV Characterization'!E$2-'EV Characterization'!E$3)*VLOOKUP($A30,'EV Distribution'!$A$2:$B$1048576,2,FALSE)</f>
        <v>0.38373881000000004</v>
      </c>
      <c r="F30" s="2">
        <f>('EV Characterization'!F$2-'EV Characterization'!F$3)*VLOOKUP($A30,'EV Distribution'!$A$2:$B$1048576,2,FALSE)</f>
        <v>0.40232373999999999</v>
      </c>
      <c r="G30" s="2">
        <f>('EV Characterization'!G$2-'EV Characterization'!G$3)*VLOOKUP($A30,'EV Distribution'!$A$2:$B$1048576,2,FALSE)</f>
        <v>0.41743065000000001</v>
      </c>
      <c r="H30" s="2">
        <f>('EV Characterization'!H$2-'EV Characterization'!H$3)*VLOOKUP($A30,'EV Distribution'!$A$2:$B$1048576,2,FALSE)</f>
        <v>0.41113254000000005</v>
      </c>
      <c r="I30" s="2">
        <f>('EV Characterization'!I$2-'EV Characterization'!I$3)*VLOOKUP($A30,'EV Distribution'!$A$2:$B$1048576,2,FALSE)</f>
        <v>0.39036907000000004</v>
      </c>
      <c r="J30" s="2">
        <f>('EV Characterization'!J$2-'EV Characterization'!J$3)*VLOOKUP($A30,'EV Distribution'!$A$2:$B$1048576,2,FALSE)</f>
        <v>0.34829449200000001</v>
      </c>
      <c r="K30" s="2">
        <f>('EV Characterization'!K$2-'EV Characterization'!K$3)*VLOOKUP($A30,'EV Distribution'!$A$2:$B$1048576,2,FALSE)</f>
        <v>0.53114989199999996</v>
      </c>
      <c r="L30" s="2">
        <f>('EV Characterization'!L$2-'EV Characterization'!L$3)*VLOOKUP($A30,'EV Distribution'!$A$2:$B$1048576,2,FALSE)</f>
        <v>0.51971419500000005</v>
      </c>
      <c r="M30" s="2">
        <f>('EV Characterization'!M$2-'EV Characterization'!M$3)*VLOOKUP($A30,'EV Distribution'!$A$2:$B$1048576,2,FALSE)</f>
        <v>0.496625857</v>
      </c>
      <c r="N30" s="2">
        <f>('EV Characterization'!N$2-'EV Characterization'!N$3)*VLOOKUP($A30,'EV Distribution'!$A$2:$B$1048576,2,FALSE)</f>
        <v>0.46449257400000005</v>
      </c>
      <c r="O30" s="2">
        <f>('EV Characterization'!O$2-'EV Characterization'!O$3)*VLOOKUP($A30,'EV Distribution'!$A$2:$B$1048576,2,FALSE)</f>
        <v>0.44580845400000002</v>
      </c>
      <c r="P30" s="2">
        <f>('EV Characterization'!P$2-'EV Characterization'!P$3)*VLOOKUP($A30,'EV Distribution'!$A$2:$B$1048576,2,FALSE)</f>
        <v>0.43033827200000002</v>
      </c>
      <c r="Q30" s="2">
        <f>('EV Characterization'!Q$2-'EV Characterization'!Q$3)*VLOOKUP($A30,'EV Distribution'!$A$2:$B$1048576,2,FALSE)</f>
        <v>0.40468710099999999</v>
      </c>
      <c r="R30" s="2">
        <f>('EV Characterization'!R$2-'EV Characterization'!R$3)*VLOOKUP($A30,'EV Distribution'!$A$2:$B$1048576,2,FALSE)</f>
        <v>0.38797995600000001</v>
      </c>
      <c r="S30" s="2">
        <f>('EV Characterization'!S$2-'EV Characterization'!S$3)*VLOOKUP($A30,'EV Distribution'!$A$2:$B$1048576,2,FALSE)</f>
        <v>0.37340093700000004</v>
      </c>
      <c r="T30" s="2">
        <f>('EV Characterization'!T$2-'EV Characterization'!T$3)*VLOOKUP($A30,'EV Distribution'!$A$2:$B$1048576,2,FALSE)</f>
        <v>0.22779393000000001</v>
      </c>
      <c r="U30" s="2">
        <f>('EV Characterization'!U$2-'EV Characterization'!U$3)*VLOOKUP($A30,'EV Distribution'!$A$2:$B$1048576,2,FALSE)</f>
        <v>0.23971693200000002</v>
      </c>
      <c r="V30" s="2">
        <f>('EV Characterization'!V$2-'EV Characterization'!V$3)*VLOOKUP($A30,'EV Distribution'!$A$2:$B$1048576,2,FALSE)</f>
        <v>0.25375632100000001</v>
      </c>
      <c r="W30" s="2">
        <f>('EV Characterization'!W$2-'EV Characterization'!W$3)*VLOOKUP($A30,'EV Distribution'!$A$2:$B$1048576,2,FALSE)</f>
        <v>0.26616044</v>
      </c>
      <c r="X30" s="2">
        <f>('EV Characterization'!X$2-'EV Characterization'!X$3)*VLOOKUP($A30,'EV Distribution'!$A$2:$B$1048576,2,FALSE)</f>
        <v>0.28253952999999998</v>
      </c>
      <c r="Y30" s="2">
        <f>('EV Characterization'!Y$2-'EV Characterization'!Y$3)*VLOOKUP($A30,'EV Distribution'!$A$2:$B$1048576,2,FALSE)</f>
        <v>0.30837361099999999</v>
      </c>
    </row>
    <row r="31" spans="1:25" x14ac:dyDescent="0.3">
      <c r="A31">
        <v>72</v>
      </c>
      <c r="B31" s="2">
        <f>('EV Characterization'!B$2-'EV Characterization'!B$3)*VLOOKUP($A31,'EV Distribution'!$A$2:$B$1048576,2,FALSE)</f>
        <v>3.3382408669999997</v>
      </c>
      <c r="C31" s="2">
        <f>('EV Characterization'!C$2-'EV Characterization'!C$3)*VLOOKUP($A31,'EV Distribution'!$A$2:$B$1048576,2,FALSE)</f>
        <v>3.5171284200000001</v>
      </c>
      <c r="D31" s="2">
        <f>('EV Characterization'!D$2-'EV Characterization'!D$3)*VLOOKUP($A31,'EV Distribution'!$A$2:$B$1048576,2,FALSE)</f>
        <v>3.6798071699999997</v>
      </c>
      <c r="E31" s="2">
        <f>('EV Characterization'!E$2-'EV Characterization'!E$3)*VLOOKUP($A31,'EV Distribution'!$A$2:$B$1048576,2,FALSE)</f>
        <v>3.8922079299999996</v>
      </c>
      <c r="F31" s="2">
        <f>('EV Characterization'!F$2-'EV Characterization'!F$3)*VLOOKUP($A31,'EV Distribution'!$A$2:$B$1048576,2,FALSE)</f>
        <v>4.0807122199999997</v>
      </c>
      <c r="G31" s="2">
        <f>('EV Characterization'!G$2-'EV Characterization'!G$3)*VLOOKUP($A31,'EV Distribution'!$A$2:$B$1048576,2,FALSE)</f>
        <v>4.2339394499999994</v>
      </c>
      <c r="H31" s="2">
        <f>('EV Characterization'!H$2-'EV Characterization'!H$3)*VLOOKUP($A31,'EV Distribution'!$A$2:$B$1048576,2,FALSE)</f>
        <v>4.1700586199999998</v>
      </c>
      <c r="I31" s="2">
        <f>('EV Characterization'!I$2-'EV Characterization'!I$3)*VLOOKUP($A31,'EV Distribution'!$A$2:$B$1048576,2,FALSE)</f>
        <v>3.9594577099999997</v>
      </c>
      <c r="J31" s="2">
        <f>('EV Characterization'!J$2-'EV Characterization'!J$3)*VLOOKUP($A31,'EV Distribution'!$A$2:$B$1048576,2,FALSE)</f>
        <v>3.5327012759999996</v>
      </c>
      <c r="K31" s="2">
        <f>('EV Characterization'!K$2-'EV Characterization'!K$3)*VLOOKUP($A31,'EV Distribution'!$A$2:$B$1048576,2,FALSE)</f>
        <v>5.3873774759999993</v>
      </c>
      <c r="L31" s="2">
        <f>('EV Characterization'!L$2-'EV Characterization'!L$3)*VLOOKUP($A31,'EV Distribution'!$A$2:$B$1048576,2,FALSE)</f>
        <v>5.2713868349999995</v>
      </c>
      <c r="M31" s="2">
        <f>('EV Characterization'!M$2-'EV Characterization'!M$3)*VLOOKUP($A31,'EV Distribution'!$A$2:$B$1048576,2,FALSE)</f>
        <v>5.0372051209999995</v>
      </c>
      <c r="N31" s="2">
        <f>('EV Characterization'!N$2-'EV Characterization'!N$3)*VLOOKUP($A31,'EV Distribution'!$A$2:$B$1048576,2,FALSE)</f>
        <v>4.7112818220000001</v>
      </c>
      <c r="O31" s="2">
        <f>('EV Characterization'!O$2-'EV Characterization'!O$3)*VLOOKUP($A31,'EV Distribution'!$A$2:$B$1048576,2,FALSE)</f>
        <v>4.5217714619999994</v>
      </c>
      <c r="P31" s="2">
        <f>('EV Characterization'!P$2-'EV Characterization'!P$3)*VLOOKUP($A31,'EV Distribution'!$A$2:$B$1048576,2,FALSE)</f>
        <v>4.3648596159999995</v>
      </c>
      <c r="Q31" s="2">
        <f>('EV Characterization'!Q$2-'EV Characterization'!Q$3)*VLOOKUP($A31,'EV Distribution'!$A$2:$B$1048576,2,FALSE)</f>
        <v>4.1046834529999989</v>
      </c>
      <c r="R31" s="2">
        <f>('EV Characterization'!R$2-'EV Characterization'!R$3)*VLOOKUP($A31,'EV Distribution'!$A$2:$B$1048576,2,FALSE)</f>
        <v>3.9352252679999995</v>
      </c>
      <c r="S31" s="2">
        <f>('EV Characterization'!S$2-'EV Characterization'!S$3)*VLOOKUP($A31,'EV Distribution'!$A$2:$B$1048576,2,FALSE)</f>
        <v>3.7873523609999999</v>
      </c>
      <c r="T31" s="2">
        <f>('EV Characterization'!T$2-'EV Characterization'!T$3)*VLOOKUP($A31,'EV Distribution'!$A$2:$B$1048576,2,FALSE)</f>
        <v>2.3104812899999998</v>
      </c>
      <c r="U31" s="2">
        <f>('EV Characterization'!U$2-'EV Characterization'!U$3)*VLOOKUP($A31,'EV Distribution'!$A$2:$B$1048576,2,FALSE)</f>
        <v>2.4314145959999998</v>
      </c>
      <c r="V31" s="2">
        <f>('EV Characterization'!V$2-'EV Characterization'!V$3)*VLOOKUP($A31,'EV Distribution'!$A$2:$B$1048576,2,FALSE)</f>
        <v>2.5738141129999996</v>
      </c>
      <c r="W31" s="2">
        <f>('EV Characterization'!W$2-'EV Characterization'!W$3)*VLOOKUP($A31,'EV Distribution'!$A$2:$B$1048576,2,FALSE)</f>
        <v>2.6996273199999998</v>
      </c>
      <c r="X31" s="2">
        <f>('EV Characterization'!X$2-'EV Characterization'!X$3)*VLOOKUP($A31,'EV Distribution'!$A$2:$B$1048576,2,FALSE)</f>
        <v>2.8657580899999995</v>
      </c>
      <c r="Y31" s="2">
        <f>('EV Characterization'!Y$2-'EV Characterization'!Y$3)*VLOOKUP($A31,'EV Distribution'!$A$2:$B$1048576,2,FALSE)</f>
        <v>3.1277894829999995</v>
      </c>
    </row>
    <row r="32" spans="1:25" x14ac:dyDescent="0.3">
      <c r="A32">
        <v>103</v>
      </c>
      <c r="B32" s="2">
        <f>('EV Characterization'!B$2-'EV Characterization'!B$3)*VLOOKUP($A32,'EV Distribution'!$A$2:$B$1048576,2,FALSE)</f>
        <v>3.3816416149999999</v>
      </c>
      <c r="C32" s="2">
        <f>('EV Characterization'!C$2-'EV Characterization'!C$3)*VLOOKUP($A32,'EV Distribution'!$A$2:$B$1048576,2,FALSE)</f>
        <v>3.5628549000000005</v>
      </c>
      <c r="D32" s="2">
        <f>('EV Characterization'!D$2-'EV Characterization'!D$3)*VLOOKUP($A32,'EV Distribution'!$A$2:$B$1048576,2,FALSE)</f>
        <v>3.7276486499999999</v>
      </c>
      <c r="E32" s="2">
        <f>('EV Characterization'!E$2-'EV Characterization'!E$3)*VLOOKUP($A32,'EV Distribution'!$A$2:$B$1048576,2,FALSE)</f>
        <v>3.9428108499999999</v>
      </c>
      <c r="F32" s="2">
        <f>('EV Characterization'!F$2-'EV Characterization'!F$3)*VLOOKUP($A32,'EV Distribution'!$A$2:$B$1048576,2,FALSE)</f>
        <v>4.1337658999999993</v>
      </c>
      <c r="G32" s="2">
        <f>('EV Characterization'!G$2-'EV Characterization'!G$3)*VLOOKUP($A32,'EV Distribution'!$A$2:$B$1048576,2,FALSE)</f>
        <v>4.2889852499999996</v>
      </c>
      <c r="H32" s="2">
        <f>('EV Characterization'!H$2-'EV Characterization'!H$3)*VLOOKUP($A32,'EV Distribution'!$A$2:$B$1048576,2,FALSE)</f>
        <v>4.2242739</v>
      </c>
      <c r="I32" s="2">
        <f>('EV Characterization'!I$2-'EV Characterization'!I$3)*VLOOKUP($A32,'EV Distribution'!$A$2:$B$1048576,2,FALSE)</f>
        <v>4.0109349500000002</v>
      </c>
      <c r="J32" s="2">
        <f>('EV Characterization'!J$2-'EV Characterization'!J$3)*VLOOKUP($A32,'EV Distribution'!$A$2:$B$1048576,2,FALSE)</f>
        <v>3.5786302199999995</v>
      </c>
      <c r="K32" s="2">
        <f>('EV Characterization'!K$2-'EV Characterization'!K$3)*VLOOKUP($A32,'EV Distribution'!$A$2:$B$1048576,2,FALSE)</f>
        <v>5.4574192199999993</v>
      </c>
      <c r="L32" s="2">
        <f>('EV Characterization'!L$2-'EV Characterization'!L$3)*VLOOKUP($A32,'EV Distribution'!$A$2:$B$1048576,2,FALSE)</f>
        <v>5.3399205749999998</v>
      </c>
      <c r="M32" s="2">
        <f>('EV Characterization'!M$2-'EV Characterization'!M$3)*VLOOKUP($A32,'EV Distribution'!$A$2:$B$1048576,2,FALSE)</f>
        <v>5.1026942449999995</v>
      </c>
      <c r="N32" s="2">
        <f>('EV Characterization'!N$2-'EV Characterization'!N$3)*VLOOKUP($A32,'EV Distribution'!$A$2:$B$1048576,2,FALSE)</f>
        <v>4.7725335900000001</v>
      </c>
      <c r="O32" s="2">
        <f>('EV Characterization'!O$2-'EV Characterization'!O$3)*VLOOKUP($A32,'EV Distribution'!$A$2:$B$1048576,2,FALSE)</f>
        <v>4.5805593899999995</v>
      </c>
      <c r="P32" s="2">
        <f>('EV Characterization'!P$2-'EV Characterization'!P$3)*VLOOKUP($A32,'EV Distribution'!$A$2:$B$1048576,2,FALSE)</f>
        <v>4.4216075200000002</v>
      </c>
      <c r="Q32" s="2">
        <f>('EV Characterization'!Q$2-'EV Characterization'!Q$3)*VLOOKUP($A32,'EV Distribution'!$A$2:$B$1048576,2,FALSE)</f>
        <v>4.1580487849999992</v>
      </c>
      <c r="R32" s="2">
        <f>('EV Characterization'!R$2-'EV Characterization'!R$3)*VLOOKUP($A32,'EV Distribution'!$A$2:$B$1048576,2,FALSE)</f>
        <v>3.98638746</v>
      </c>
      <c r="S32" s="2">
        <f>('EV Characterization'!S$2-'EV Characterization'!S$3)*VLOOKUP($A32,'EV Distribution'!$A$2:$B$1048576,2,FALSE)</f>
        <v>3.8365920450000002</v>
      </c>
      <c r="T32" s="2">
        <f>('EV Characterization'!T$2-'EV Characterization'!T$3)*VLOOKUP($A32,'EV Distribution'!$A$2:$B$1048576,2,FALSE)</f>
        <v>2.3405200499999999</v>
      </c>
      <c r="U32" s="2">
        <f>('EV Characterization'!U$2-'EV Characterization'!U$3)*VLOOKUP($A32,'EV Distribution'!$A$2:$B$1048576,2,FALSE)</f>
        <v>2.4630256200000002</v>
      </c>
      <c r="V32" s="2">
        <f>('EV Characterization'!V$2-'EV Characterization'!V$3)*VLOOKUP($A32,'EV Distribution'!$A$2:$B$1048576,2,FALSE)</f>
        <v>2.6072764849999999</v>
      </c>
      <c r="W32" s="2">
        <f>('EV Characterization'!W$2-'EV Characterization'!W$3)*VLOOKUP($A32,'EV Distribution'!$A$2:$B$1048576,2,FALSE)</f>
        <v>2.7347253999999999</v>
      </c>
      <c r="X32" s="2">
        <f>('EV Characterization'!X$2-'EV Characterization'!X$3)*VLOOKUP($A32,'EV Distribution'!$A$2:$B$1048576,2,FALSE)</f>
        <v>2.9030160499999997</v>
      </c>
      <c r="Y32" s="2">
        <f>('EV Characterization'!Y$2-'EV Characterization'!Y$3)*VLOOKUP($A32,'EV Distribution'!$A$2:$B$1048576,2,FALSE)</f>
        <v>3.1684541349999997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6FE67-62F5-40A3-B0AE-34056BC46828}">
  <dimension ref="A1:Y32"/>
  <sheetViews>
    <sheetView workbookViewId="0">
      <selection activeCell="D37" sqref="D37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3">
      <c r="A3">
        <v>2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3">
      <c r="A4">
        <v>3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3">
      <c r="A5">
        <v>4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3">
      <c r="A6">
        <v>5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3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3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3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3">
      <c r="A10">
        <v>10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3">
      <c r="A11">
        <v>11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3">
      <c r="A12">
        <v>12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3">
      <c r="A13">
        <v>13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3">
      <c r="A14">
        <v>14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3">
      <c r="A15">
        <v>15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3">
      <c r="A16">
        <v>16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3">
      <c r="A17">
        <v>17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3">
      <c r="A18">
        <v>18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3">
      <c r="A19">
        <v>19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3">
      <c r="A20">
        <v>20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3">
      <c r="A21">
        <v>21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  <row r="22" spans="1:25" x14ac:dyDescent="0.3">
      <c r="A22">
        <v>26</v>
      </c>
      <c r="B22" s="4">
        <f>AVERAGE('[2]Cp, Summer'!B$2:B$4)</f>
        <v>36.78</v>
      </c>
      <c r="C22" s="4">
        <f>AVERAGE('[2]Cp, Summer'!C$2:C$4)</f>
        <v>33.276666666666664</v>
      </c>
      <c r="D22" s="4">
        <f>AVERAGE('[2]Cp, Summer'!D$2:D$4)</f>
        <v>33.220000000000006</v>
      </c>
      <c r="E22" s="4">
        <f>AVERAGE('[2]Cp, Summer'!E$2:E$4)</f>
        <v>32.436666666666667</v>
      </c>
      <c r="F22" s="4">
        <f>AVERAGE('[2]Cp, Summer'!F$2:F$4)</f>
        <v>33.050000000000004</v>
      </c>
      <c r="G22" s="4">
        <f>AVERAGE('[2]Cp, Summer'!G$2:G$4)</f>
        <v>36.32</v>
      </c>
      <c r="H22" s="4">
        <f>AVERAGE('[2]Cp, Summer'!H$2:H$4)</f>
        <v>40.120000000000005</v>
      </c>
      <c r="I22" s="4">
        <f>AVERAGE('[2]Cp, Summer'!I$2:I$4)</f>
        <v>40.336666666666666</v>
      </c>
      <c r="J22" s="4">
        <f>AVERAGE('[2]Cp, Summer'!J$2:J$4)</f>
        <v>42.52</v>
      </c>
      <c r="K22" s="4">
        <f>AVERAGE('[2]Cp, Summer'!K$2:K$4)</f>
        <v>42.423333333333332</v>
      </c>
      <c r="L22" s="4">
        <f>AVERAGE('[2]Cp, Summer'!L$2:L$4)</f>
        <v>41.45</v>
      </c>
      <c r="M22" s="4">
        <f>AVERAGE('[2]Cp, Summer'!M$2:M$4)</f>
        <v>41.393333333333338</v>
      </c>
      <c r="N22" s="4">
        <f>AVERAGE('[2]Cp, Summer'!N$2:N$4)</f>
        <v>42.863333333333337</v>
      </c>
      <c r="O22" s="4">
        <f>AVERAGE('[2]Cp, Summer'!O$2:O$4)</f>
        <v>43.50333333333333</v>
      </c>
      <c r="P22" s="4">
        <f>AVERAGE('[2]Cp, Summer'!P$2:P$4)</f>
        <v>42.54666666666666</v>
      </c>
      <c r="Q22" s="4">
        <f>AVERAGE('[2]Cp, Summer'!Q$2:Q$4)</f>
        <v>41.516666666666659</v>
      </c>
      <c r="R22" s="4">
        <f>AVERAGE('[2]Cp, Summer'!R$2:R$4)</f>
        <v>40.729999999999997</v>
      </c>
      <c r="S22" s="4">
        <f>AVERAGE('[2]Cp, Summer'!S$2:S$4)</f>
        <v>41.993333333333332</v>
      </c>
      <c r="T22" s="4">
        <f>AVERAGE('[2]Cp, Summer'!T$2:T$4)</f>
        <v>42.983333333333327</v>
      </c>
      <c r="U22" s="4">
        <f>AVERAGE('[2]Cp, Summer'!U$2:U$4)</f>
        <v>44.226666666666667</v>
      </c>
      <c r="V22" s="4">
        <f>AVERAGE('[2]Cp, Summer'!V$2:V$4)</f>
        <v>45.223333333333336</v>
      </c>
      <c r="W22" s="4">
        <f>AVERAGE('[2]Cp, Summer'!W$2:W$4)</f>
        <v>47.226666666666667</v>
      </c>
      <c r="X22" s="4">
        <f>AVERAGE('[2]Cp, Summer'!X$2:X$4)</f>
        <v>45.166666666666664</v>
      </c>
      <c r="Y22" s="4">
        <f>AVERAGE('[2]Cp, Summer'!Y$2:Y$4)</f>
        <v>41.88</v>
      </c>
    </row>
    <row r="23" spans="1:25" x14ac:dyDescent="0.3">
      <c r="A23">
        <v>29</v>
      </c>
      <c r="B23" s="4">
        <f>AVERAGE('[2]Cp, Summer'!B$2:B$4)</f>
        <v>36.78</v>
      </c>
      <c r="C23" s="4">
        <f>AVERAGE('[2]Cp, Summer'!C$2:C$4)</f>
        <v>33.276666666666664</v>
      </c>
      <c r="D23" s="4">
        <f>AVERAGE('[2]Cp, Summer'!D$2:D$4)</f>
        <v>33.220000000000006</v>
      </c>
      <c r="E23" s="4">
        <f>AVERAGE('[2]Cp, Summer'!E$2:E$4)</f>
        <v>32.436666666666667</v>
      </c>
      <c r="F23" s="4">
        <f>AVERAGE('[2]Cp, Summer'!F$2:F$4)</f>
        <v>33.050000000000004</v>
      </c>
      <c r="G23" s="4">
        <f>AVERAGE('[2]Cp, Summer'!G$2:G$4)</f>
        <v>36.32</v>
      </c>
      <c r="H23" s="4">
        <f>AVERAGE('[2]Cp, Summer'!H$2:H$4)</f>
        <v>40.120000000000005</v>
      </c>
      <c r="I23" s="4">
        <f>AVERAGE('[2]Cp, Summer'!I$2:I$4)</f>
        <v>40.336666666666666</v>
      </c>
      <c r="J23" s="4">
        <f>AVERAGE('[2]Cp, Summer'!J$2:J$4)</f>
        <v>42.52</v>
      </c>
      <c r="K23" s="4">
        <f>AVERAGE('[2]Cp, Summer'!K$2:K$4)</f>
        <v>42.423333333333332</v>
      </c>
      <c r="L23" s="4">
        <f>AVERAGE('[2]Cp, Summer'!L$2:L$4)</f>
        <v>41.45</v>
      </c>
      <c r="M23" s="4">
        <f>AVERAGE('[2]Cp, Summer'!M$2:M$4)</f>
        <v>41.393333333333338</v>
      </c>
      <c r="N23" s="4">
        <f>AVERAGE('[2]Cp, Summer'!N$2:N$4)</f>
        <v>42.863333333333337</v>
      </c>
      <c r="O23" s="4">
        <f>AVERAGE('[2]Cp, Summer'!O$2:O$4)</f>
        <v>43.50333333333333</v>
      </c>
      <c r="P23" s="4">
        <f>AVERAGE('[2]Cp, Summer'!P$2:P$4)</f>
        <v>42.54666666666666</v>
      </c>
      <c r="Q23" s="4">
        <f>AVERAGE('[2]Cp, Summer'!Q$2:Q$4)</f>
        <v>41.516666666666659</v>
      </c>
      <c r="R23" s="4">
        <f>AVERAGE('[2]Cp, Summer'!R$2:R$4)</f>
        <v>40.729999999999997</v>
      </c>
      <c r="S23" s="4">
        <f>AVERAGE('[2]Cp, Summer'!S$2:S$4)</f>
        <v>41.993333333333332</v>
      </c>
      <c r="T23" s="4">
        <f>AVERAGE('[2]Cp, Summer'!T$2:T$4)</f>
        <v>42.983333333333327</v>
      </c>
      <c r="U23" s="4">
        <f>AVERAGE('[2]Cp, Summer'!U$2:U$4)</f>
        <v>44.226666666666667</v>
      </c>
      <c r="V23" s="4">
        <f>AVERAGE('[2]Cp, Summer'!V$2:V$4)</f>
        <v>45.223333333333336</v>
      </c>
      <c r="W23" s="4">
        <f>AVERAGE('[2]Cp, Summer'!W$2:W$4)</f>
        <v>47.226666666666667</v>
      </c>
      <c r="X23" s="4">
        <f>AVERAGE('[2]Cp, Summer'!X$2:X$4)</f>
        <v>45.166666666666664</v>
      </c>
      <c r="Y23" s="4">
        <f>AVERAGE('[2]Cp, Summer'!Y$2:Y$4)</f>
        <v>41.88</v>
      </c>
    </row>
    <row r="24" spans="1:25" x14ac:dyDescent="0.3">
      <c r="A24">
        <v>30</v>
      </c>
      <c r="B24" s="4">
        <f>AVERAGE('[2]Cp, Summer'!B$2:B$4)</f>
        <v>36.78</v>
      </c>
      <c r="C24" s="4">
        <f>AVERAGE('[2]Cp, Summer'!C$2:C$4)</f>
        <v>33.276666666666664</v>
      </c>
      <c r="D24" s="4">
        <f>AVERAGE('[2]Cp, Summer'!D$2:D$4)</f>
        <v>33.220000000000006</v>
      </c>
      <c r="E24" s="4">
        <f>AVERAGE('[2]Cp, Summer'!E$2:E$4)</f>
        <v>32.436666666666667</v>
      </c>
      <c r="F24" s="4">
        <f>AVERAGE('[2]Cp, Summer'!F$2:F$4)</f>
        <v>33.050000000000004</v>
      </c>
      <c r="G24" s="4">
        <f>AVERAGE('[2]Cp, Summer'!G$2:G$4)</f>
        <v>36.32</v>
      </c>
      <c r="H24" s="4">
        <f>AVERAGE('[2]Cp, Summer'!H$2:H$4)</f>
        <v>40.120000000000005</v>
      </c>
      <c r="I24" s="4">
        <f>AVERAGE('[2]Cp, Summer'!I$2:I$4)</f>
        <v>40.336666666666666</v>
      </c>
      <c r="J24" s="4">
        <f>AVERAGE('[2]Cp, Summer'!J$2:J$4)</f>
        <v>42.52</v>
      </c>
      <c r="K24" s="4">
        <f>AVERAGE('[2]Cp, Summer'!K$2:K$4)</f>
        <v>42.423333333333332</v>
      </c>
      <c r="L24" s="4">
        <f>AVERAGE('[2]Cp, Summer'!L$2:L$4)</f>
        <v>41.45</v>
      </c>
      <c r="M24" s="4">
        <f>AVERAGE('[2]Cp, Summer'!M$2:M$4)</f>
        <v>41.393333333333338</v>
      </c>
      <c r="N24" s="4">
        <f>AVERAGE('[2]Cp, Summer'!N$2:N$4)</f>
        <v>42.863333333333337</v>
      </c>
      <c r="O24" s="4">
        <f>AVERAGE('[2]Cp, Summer'!O$2:O$4)</f>
        <v>43.50333333333333</v>
      </c>
      <c r="P24" s="4">
        <f>AVERAGE('[2]Cp, Summer'!P$2:P$4)</f>
        <v>42.54666666666666</v>
      </c>
      <c r="Q24" s="4">
        <f>AVERAGE('[2]Cp, Summer'!Q$2:Q$4)</f>
        <v>41.516666666666659</v>
      </c>
      <c r="R24" s="4">
        <f>AVERAGE('[2]Cp, Summer'!R$2:R$4)</f>
        <v>40.729999999999997</v>
      </c>
      <c r="S24" s="4">
        <f>AVERAGE('[2]Cp, Summer'!S$2:S$4)</f>
        <v>41.993333333333332</v>
      </c>
      <c r="T24" s="4">
        <f>AVERAGE('[2]Cp, Summer'!T$2:T$4)</f>
        <v>42.983333333333327</v>
      </c>
      <c r="U24" s="4">
        <f>AVERAGE('[2]Cp, Summer'!U$2:U$4)</f>
        <v>44.226666666666667</v>
      </c>
      <c r="V24" s="4">
        <f>AVERAGE('[2]Cp, Summer'!V$2:V$4)</f>
        <v>45.223333333333336</v>
      </c>
      <c r="W24" s="4">
        <f>AVERAGE('[2]Cp, Summer'!W$2:W$4)</f>
        <v>47.226666666666667</v>
      </c>
      <c r="X24" s="4">
        <f>AVERAGE('[2]Cp, Summer'!X$2:X$4)</f>
        <v>45.166666666666664</v>
      </c>
      <c r="Y24" s="4">
        <f>AVERAGE('[2]Cp, Summer'!Y$2:Y$4)</f>
        <v>41.88</v>
      </c>
    </row>
    <row r="25" spans="1:25" x14ac:dyDescent="0.3">
      <c r="A25">
        <v>34</v>
      </c>
      <c r="B25" s="4">
        <f>AVERAGE('[2]Cp, Summer'!B$2:B$4)</f>
        <v>36.78</v>
      </c>
      <c r="C25" s="4">
        <f>AVERAGE('[2]Cp, Summer'!C$2:C$4)</f>
        <v>33.276666666666664</v>
      </c>
      <c r="D25" s="4">
        <f>AVERAGE('[2]Cp, Summer'!D$2:D$4)</f>
        <v>33.220000000000006</v>
      </c>
      <c r="E25" s="4">
        <f>AVERAGE('[2]Cp, Summer'!E$2:E$4)</f>
        <v>32.436666666666667</v>
      </c>
      <c r="F25" s="4">
        <f>AVERAGE('[2]Cp, Summer'!F$2:F$4)</f>
        <v>33.050000000000004</v>
      </c>
      <c r="G25" s="4">
        <f>AVERAGE('[2]Cp, Summer'!G$2:G$4)</f>
        <v>36.32</v>
      </c>
      <c r="H25" s="4">
        <f>AVERAGE('[2]Cp, Summer'!H$2:H$4)</f>
        <v>40.120000000000005</v>
      </c>
      <c r="I25" s="4">
        <f>AVERAGE('[2]Cp, Summer'!I$2:I$4)</f>
        <v>40.336666666666666</v>
      </c>
      <c r="J25" s="4">
        <f>AVERAGE('[2]Cp, Summer'!J$2:J$4)</f>
        <v>42.52</v>
      </c>
      <c r="K25" s="4">
        <f>AVERAGE('[2]Cp, Summer'!K$2:K$4)</f>
        <v>42.423333333333332</v>
      </c>
      <c r="L25" s="4">
        <f>AVERAGE('[2]Cp, Summer'!L$2:L$4)</f>
        <v>41.45</v>
      </c>
      <c r="M25" s="4">
        <f>AVERAGE('[2]Cp, Summer'!M$2:M$4)</f>
        <v>41.393333333333338</v>
      </c>
      <c r="N25" s="4">
        <f>AVERAGE('[2]Cp, Summer'!N$2:N$4)</f>
        <v>42.863333333333337</v>
      </c>
      <c r="O25" s="4">
        <f>AVERAGE('[2]Cp, Summer'!O$2:O$4)</f>
        <v>43.50333333333333</v>
      </c>
      <c r="P25" s="4">
        <f>AVERAGE('[2]Cp, Summer'!P$2:P$4)</f>
        <v>42.54666666666666</v>
      </c>
      <c r="Q25" s="4">
        <f>AVERAGE('[2]Cp, Summer'!Q$2:Q$4)</f>
        <v>41.516666666666659</v>
      </c>
      <c r="R25" s="4">
        <f>AVERAGE('[2]Cp, Summer'!R$2:R$4)</f>
        <v>40.729999999999997</v>
      </c>
      <c r="S25" s="4">
        <f>AVERAGE('[2]Cp, Summer'!S$2:S$4)</f>
        <v>41.993333333333332</v>
      </c>
      <c r="T25" s="4">
        <f>AVERAGE('[2]Cp, Summer'!T$2:T$4)</f>
        <v>42.983333333333327</v>
      </c>
      <c r="U25" s="4">
        <f>AVERAGE('[2]Cp, Summer'!U$2:U$4)</f>
        <v>44.226666666666667</v>
      </c>
      <c r="V25" s="4">
        <f>AVERAGE('[2]Cp, Summer'!V$2:V$4)</f>
        <v>45.223333333333336</v>
      </c>
      <c r="W25" s="4">
        <f>AVERAGE('[2]Cp, Summer'!W$2:W$4)</f>
        <v>47.226666666666667</v>
      </c>
      <c r="X25" s="4">
        <f>AVERAGE('[2]Cp, Summer'!X$2:X$4)</f>
        <v>45.166666666666664</v>
      </c>
      <c r="Y25" s="4">
        <f>AVERAGE('[2]Cp, Summer'!Y$2:Y$4)</f>
        <v>41.88</v>
      </c>
    </row>
    <row r="26" spans="1:25" x14ac:dyDescent="0.3">
      <c r="A26">
        <v>35</v>
      </c>
      <c r="B26" s="4">
        <f>AVERAGE('[2]Cp, Summer'!B$2:B$4)</f>
        <v>36.78</v>
      </c>
      <c r="C26" s="4">
        <f>AVERAGE('[2]Cp, Summer'!C$2:C$4)</f>
        <v>33.276666666666664</v>
      </c>
      <c r="D26" s="4">
        <f>AVERAGE('[2]Cp, Summer'!D$2:D$4)</f>
        <v>33.220000000000006</v>
      </c>
      <c r="E26" s="4">
        <f>AVERAGE('[2]Cp, Summer'!E$2:E$4)</f>
        <v>32.436666666666667</v>
      </c>
      <c r="F26" s="4">
        <f>AVERAGE('[2]Cp, Summer'!F$2:F$4)</f>
        <v>33.050000000000004</v>
      </c>
      <c r="G26" s="4">
        <f>AVERAGE('[2]Cp, Summer'!G$2:G$4)</f>
        <v>36.32</v>
      </c>
      <c r="H26" s="4">
        <f>AVERAGE('[2]Cp, Summer'!H$2:H$4)</f>
        <v>40.120000000000005</v>
      </c>
      <c r="I26" s="4">
        <f>AVERAGE('[2]Cp, Summer'!I$2:I$4)</f>
        <v>40.336666666666666</v>
      </c>
      <c r="J26" s="4">
        <f>AVERAGE('[2]Cp, Summer'!J$2:J$4)</f>
        <v>42.52</v>
      </c>
      <c r="K26" s="4">
        <f>AVERAGE('[2]Cp, Summer'!K$2:K$4)</f>
        <v>42.423333333333332</v>
      </c>
      <c r="L26" s="4">
        <f>AVERAGE('[2]Cp, Summer'!L$2:L$4)</f>
        <v>41.45</v>
      </c>
      <c r="M26" s="4">
        <f>AVERAGE('[2]Cp, Summer'!M$2:M$4)</f>
        <v>41.393333333333338</v>
      </c>
      <c r="N26" s="4">
        <f>AVERAGE('[2]Cp, Summer'!N$2:N$4)</f>
        <v>42.863333333333337</v>
      </c>
      <c r="O26" s="4">
        <f>AVERAGE('[2]Cp, Summer'!O$2:O$4)</f>
        <v>43.50333333333333</v>
      </c>
      <c r="P26" s="4">
        <f>AVERAGE('[2]Cp, Summer'!P$2:P$4)</f>
        <v>42.54666666666666</v>
      </c>
      <c r="Q26" s="4">
        <f>AVERAGE('[2]Cp, Summer'!Q$2:Q$4)</f>
        <v>41.516666666666659</v>
      </c>
      <c r="R26" s="4">
        <f>AVERAGE('[2]Cp, Summer'!R$2:R$4)</f>
        <v>40.729999999999997</v>
      </c>
      <c r="S26" s="4">
        <f>AVERAGE('[2]Cp, Summer'!S$2:S$4)</f>
        <v>41.993333333333332</v>
      </c>
      <c r="T26" s="4">
        <f>AVERAGE('[2]Cp, Summer'!T$2:T$4)</f>
        <v>42.983333333333327</v>
      </c>
      <c r="U26" s="4">
        <f>AVERAGE('[2]Cp, Summer'!U$2:U$4)</f>
        <v>44.226666666666667</v>
      </c>
      <c r="V26" s="4">
        <f>AVERAGE('[2]Cp, Summer'!V$2:V$4)</f>
        <v>45.223333333333336</v>
      </c>
      <c r="W26" s="4">
        <f>AVERAGE('[2]Cp, Summer'!W$2:W$4)</f>
        <v>47.226666666666667</v>
      </c>
      <c r="X26" s="4">
        <f>AVERAGE('[2]Cp, Summer'!X$2:X$4)</f>
        <v>45.166666666666664</v>
      </c>
      <c r="Y26" s="4">
        <f>AVERAGE('[2]Cp, Summer'!Y$2:Y$4)</f>
        <v>41.88</v>
      </c>
    </row>
    <row r="27" spans="1:25" x14ac:dyDescent="0.3">
      <c r="A27">
        <v>36</v>
      </c>
      <c r="B27" s="4">
        <f>AVERAGE('[2]Cp, Summer'!B$2:B$4)</f>
        <v>36.78</v>
      </c>
      <c r="C27" s="4">
        <f>AVERAGE('[2]Cp, Summer'!C$2:C$4)</f>
        <v>33.276666666666664</v>
      </c>
      <c r="D27" s="4">
        <f>AVERAGE('[2]Cp, Summer'!D$2:D$4)</f>
        <v>33.220000000000006</v>
      </c>
      <c r="E27" s="4">
        <f>AVERAGE('[2]Cp, Summer'!E$2:E$4)</f>
        <v>32.436666666666667</v>
      </c>
      <c r="F27" s="4">
        <f>AVERAGE('[2]Cp, Summer'!F$2:F$4)</f>
        <v>33.050000000000004</v>
      </c>
      <c r="G27" s="4">
        <f>AVERAGE('[2]Cp, Summer'!G$2:G$4)</f>
        <v>36.32</v>
      </c>
      <c r="H27" s="4">
        <f>AVERAGE('[2]Cp, Summer'!H$2:H$4)</f>
        <v>40.120000000000005</v>
      </c>
      <c r="I27" s="4">
        <f>AVERAGE('[2]Cp, Summer'!I$2:I$4)</f>
        <v>40.336666666666666</v>
      </c>
      <c r="J27" s="4">
        <f>AVERAGE('[2]Cp, Summer'!J$2:J$4)</f>
        <v>42.52</v>
      </c>
      <c r="K27" s="4">
        <f>AVERAGE('[2]Cp, Summer'!K$2:K$4)</f>
        <v>42.423333333333332</v>
      </c>
      <c r="L27" s="4">
        <f>AVERAGE('[2]Cp, Summer'!L$2:L$4)</f>
        <v>41.45</v>
      </c>
      <c r="M27" s="4">
        <f>AVERAGE('[2]Cp, Summer'!M$2:M$4)</f>
        <v>41.393333333333338</v>
      </c>
      <c r="N27" s="4">
        <f>AVERAGE('[2]Cp, Summer'!N$2:N$4)</f>
        <v>42.863333333333337</v>
      </c>
      <c r="O27" s="4">
        <f>AVERAGE('[2]Cp, Summer'!O$2:O$4)</f>
        <v>43.50333333333333</v>
      </c>
      <c r="P27" s="4">
        <f>AVERAGE('[2]Cp, Summer'!P$2:P$4)</f>
        <v>42.54666666666666</v>
      </c>
      <c r="Q27" s="4">
        <f>AVERAGE('[2]Cp, Summer'!Q$2:Q$4)</f>
        <v>41.516666666666659</v>
      </c>
      <c r="R27" s="4">
        <f>AVERAGE('[2]Cp, Summer'!R$2:R$4)</f>
        <v>40.729999999999997</v>
      </c>
      <c r="S27" s="4">
        <f>AVERAGE('[2]Cp, Summer'!S$2:S$4)</f>
        <v>41.993333333333332</v>
      </c>
      <c r="T27" s="4">
        <f>AVERAGE('[2]Cp, Summer'!T$2:T$4)</f>
        <v>42.983333333333327</v>
      </c>
      <c r="U27" s="4">
        <f>AVERAGE('[2]Cp, Summer'!U$2:U$4)</f>
        <v>44.226666666666667</v>
      </c>
      <c r="V27" s="4">
        <f>AVERAGE('[2]Cp, Summer'!V$2:V$4)</f>
        <v>45.223333333333336</v>
      </c>
      <c r="W27" s="4">
        <f>AVERAGE('[2]Cp, Summer'!W$2:W$4)</f>
        <v>47.226666666666667</v>
      </c>
      <c r="X27" s="4">
        <f>AVERAGE('[2]Cp, Summer'!X$2:X$4)</f>
        <v>45.166666666666664</v>
      </c>
      <c r="Y27" s="4">
        <f>AVERAGE('[2]Cp, Summer'!Y$2:Y$4)</f>
        <v>41.88</v>
      </c>
    </row>
    <row r="28" spans="1:25" x14ac:dyDescent="0.3">
      <c r="A28">
        <v>42</v>
      </c>
      <c r="B28" s="4">
        <f>AVERAGE('[2]Cp, Summer'!B$2:B$4)</f>
        <v>36.78</v>
      </c>
      <c r="C28" s="4">
        <f>AVERAGE('[2]Cp, Summer'!C$2:C$4)</f>
        <v>33.276666666666664</v>
      </c>
      <c r="D28" s="4">
        <f>AVERAGE('[2]Cp, Summer'!D$2:D$4)</f>
        <v>33.220000000000006</v>
      </c>
      <c r="E28" s="4">
        <f>AVERAGE('[2]Cp, Summer'!E$2:E$4)</f>
        <v>32.436666666666667</v>
      </c>
      <c r="F28" s="4">
        <f>AVERAGE('[2]Cp, Summer'!F$2:F$4)</f>
        <v>33.050000000000004</v>
      </c>
      <c r="G28" s="4">
        <f>AVERAGE('[2]Cp, Summer'!G$2:G$4)</f>
        <v>36.32</v>
      </c>
      <c r="H28" s="4">
        <f>AVERAGE('[2]Cp, Summer'!H$2:H$4)</f>
        <v>40.120000000000005</v>
      </c>
      <c r="I28" s="4">
        <f>AVERAGE('[2]Cp, Summer'!I$2:I$4)</f>
        <v>40.336666666666666</v>
      </c>
      <c r="J28" s="4">
        <f>AVERAGE('[2]Cp, Summer'!J$2:J$4)</f>
        <v>42.52</v>
      </c>
      <c r="K28" s="4">
        <f>AVERAGE('[2]Cp, Summer'!K$2:K$4)</f>
        <v>42.423333333333332</v>
      </c>
      <c r="L28" s="4">
        <f>AVERAGE('[2]Cp, Summer'!L$2:L$4)</f>
        <v>41.45</v>
      </c>
      <c r="M28" s="4">
        <f>AVERAGE('[2]Cp, Summer'!M$2:M$4)</f>
        <v>41.393333333333338</v>
      </c>
      <c r="N28" s="4">
        <f>AVERAGE('[2]Cp, Summer'!N$2:N$4)</f>
        <v>42.863333333333337</v>
      </c>
      <c r="O28" s="4">
        <f>AVERAGE('[2]Cp, Summer'!O$2:O$4)</f>
        <v>43.50333333333333</v>
      </c>
      <c r="P28" s="4">
        <f>AVERAGE('[2]Cp, Summer'!P$2:P$4)</f>
        <v>42.54666666666666</v>
      </c>
      <c r="Q28" s="4">
        <f>AVERAGE('[2]Cp, Summer'!Q$2:Q$4)</f>
        <v>41.516666666666659</v>
      </c>
      <c r="R28" s="4">
        <f>AVERAGE('[2]Cp, Summer'!R$2:R$4)</f>
        <v>40.729999999999997</v>
      </c>
      <c r="S28" s="4">
        <f>AVERAGE('[2]Cp, Summer'!S$2:S$4)</f>
        <v>41.993333333333332</v>
      </c>
      <c r="T28" s="4">
        <f>AVERAGE('[2]Cp, Summer'!T$2:T$4)</f>
        <v>42.983333333333327</v>
      </c>
      <c r="U28" s="4">
        <f>AVERAGE('[2]Cp, Summer'!U$2:U$4)</f>
        <v>44.226666666666667</v>
      </c>
      <c r="V28" s="4">
        <f>AVERAGE('[2]Cp, Summer'!V$2:V$4)</f>
        <v>45.223333333333336</v>
      </c>
      <c r="W28" s="4">
        <f>AVERAGE('[2]Cp, Summer'!W$2:W$4)</f>
        <v>47.226666666666667</v>
      </c>
      <c r="X28" s="4">
        <f>AVERAGE('[2]Cp, Summer'!X$2:X$4)</f>
        <v>45.166666666666664</v>
      </c>
      <c r="Y28" s="4">
        <f>AVERAGE('[2]Cp, Summer'!Y$2:Y$4)</f>
        <v>41.88</v>
      </c>
    </row>
    <row r="29" spans="1:25" x14ac:dyDescent="0.3">
      <c r="A29">
        <v>55</v>
      </c>
      <c r="B29" s="4">
        <f>AVERAGE('[2]Cp, Summer'!B$2:B$4)</f>
        <v>36.78</v>
      </c>
      <c r="C29" s="4">
        <f>AVERAGE('[2]Cp, Summer'!C$2:C$4)</f>
        <v>33.276666666666664</v>
      </c>
      <c r="D29" s="4">
        <f>AVERAGE('[2]Cp, Summer'!D$2:D$4)</f>
        <v>33.220000000000006</v>
      </c>
      <c r="E29" s="4">
        <f>AVERAGE('[2]Cp, Summer'!E$2:E$4)</f>
        <v>32.436666666666667</v>
      </c>
      <c r="F29" s="4">
        <f>AVERAGE('[2]Cp, Summer'!F$2:F$4)</f>
        <v>33.050000000000004</v>
      </c>
      <c r="G29" s="4">
        <f>AVERAGE('[2]Cp, Summer'!G$2:G$4)</f>
        <v>36.32</v>
      </c>
      <c r="H29" s="4">
        <f>AVERAGE('[2]Cp, Summer'!H$2:H$4)</f>
        <v>40.120000000000005</v>
      </c>
      <c r="I29" s="4">
        <f>AVERAGE('[2]Cp, Summer'!I$2:I$4)</f>
        <v>40.336666666666666</v>
      </c>
      <c r="J29" s="4">
        <f>AVERAGE('[2]Cp, Summer'!J$2:J$4)</f>
        <v>42.52</v>
      </c>
      <c r="K29" s="4">
        <f>AVERAGE('[2]Cp, Summer'!K$2:K$4)</f>
        <v>42.423333333333332</v>
      </c>
      <c r="L29" s="4">
        <f>AVERAGE('[2]Cp, Summer'!L$2:L$4)</f>
        <v>41.45</v>
      </c>
      <c r="M29" s="4">
        <f>AVERAGE('[2]Cp, Summer'!M$2:M$4)</f>
        <v>41.393333333333338</v>
      </c>
      <c r="N29" s="4">
        <f>AVERAGE('[2]Cp, Summer'!N$2:N$4)</f>
        <v>42.863333333333337</v>
      </c>
      <c r="O29" s="4">
        <f>AVERAGE('[2]Cp, Summer'!O$2:O$4)</f>
        <v>43.50333333333333</v>
      </c>
      <c r="P29" s="4">
        <f>AVERAGE('[2]Cp, Summer'!P$2:P$4)</f>
        <v>42.54666666666666</v>
      </c>
      <c r="Q29" s="4">
        <f>AVERAGE('[2]Cp, Summer'!Q$2:Q$4)</f>
        <v>41.516666666666659</v>
      </c>
      <c r="R29" s="4">
        <f>AVERAGE('[2]Cp, Summer'!R$2:R$4)</f>
        <v>40.729999999999997</v>
      </c>
      <c r="S29" s="4">
        <f>AVERAGE('[2]Cp, Summer'!S$2:S$4)</f>
        <v>41.993333333333332</v>
      </c>
      <c r="T29" s="4">
        <f>AVERAGE('[2]Cp, Summer'!T$2:T$4)</f>
        <v>42.983333333333327</v>
      </c>
      <c r="U29" s="4">
        <f>AVERAGE('[2]Cp, Summer'!U$2:U$4)</f>
        <v>44.226666666666667</v>
      </c>
      <c r="V29" s="4">
        <f>AVERAGE('[2]Cp, Summer'!V$2:V$4)</f>
        <v>45.223333333333336</v>
      </c>
      <c r="W29" s="4">
        <f>AVERAGE('[2]Cp, Summer'!W$2:W$4)</f>
        <v>47.226666666666667</v>
      </c>
      <c r="X29" s="4">
        <f>AVERAGE('[2]Cp, Summer'!X$2:X$4)</f>
        <v>45.166666666666664</v>
      </c>
      <c r="Y29" s="4">
        <f>AVERAGE('[2]Cp, Summer'!Y$2:Y$4)</f>
        <v>41.88</v>
      </c>
    </row>
    <row r="30" spans="1:25" x14ac:dyDescent="0.3">
      <c r="A30">
        <v>68</v>
      </c>
      <c r="B30" s="4">
        <f>AVERAGE('[2]Cp, Summer'!B$2:B$4)</f>
        <v>36.78</v>
      </c>
      <c r="C30" s="4">
        <f>AVERAGE('[2]Cp, Summer'!C$2:C$4)</f>
        <v>33.276666666666664</v>
      </c>
      <c r="D30" s="4">
        <f>AVERAGE('[2]Cp, Summer'!D$2:D$4)</f>
        <v>33.220000000000006</v>
      </c>
      <c r="E30" s="4">
        <f>AVERAGE('[2]Cp, Summer'!E$2:E$4)</f>
        <v>32.436666666666667</v>
      </c>
      <c r="F30" s="4">
        <f>AVERAGE('[2]Cp, Summer'!F$2:F$4)</f>
        <v>33.050000000000004</v>
      </c>
      <c r="G30" s="4">
        <f>AVERAGE('[2]Cp, Summer'!G$2:G$4)</f>
        <v>36.32</v>
      </c>
      <c r="H30" s="4">
        <f>AVERAGE('[2]Cp, Summer'!H$2:H$4)</f>
        <v>40.120000000000005</v>
      </c>
      <c r="I30" s="4">
        <f>AVERAGE('[2]Cp, Summer'!I$2:I$4)</f>
        <v>40.336666666666666</v>
      </c>
      <c r="J30" s="4">
        <f>AVERAGE('[2]Cp, Summer'!J$2:J$4)</f>
        <v>42.52</v>
      </c>
      <c r="K30" s="4">
        <f>AVERAGE('[2]Cp, Summer'!K$2:K$4)</f>
        <v>42.423333333333332</v>
      </c>
      <c r="L30" s="4">
        <f>AVERAGE('[2]Cp, Summer'!L$2:L$4)</f>
        <v>41.45</v>
      </c>
      <c r="M30" s="4">
        <f>AVERAGE('[2]Cp, Summer'!M$2:M$4)</f>
        <v>41.393333333333338</v>
      </c>
      <c r="N30" s="4">
        <f>AVERAGE('[2]Cp, Summer'!N$2:N$4)</f>
        <v>42.863333333333337</v>
      </c>
      <c r="O30" s="4">
        <f>AVERAGE('[2]Cp, Summer'!O$2:O$4)</f>
        <v>43.50333333333333</v>
      </c>
      <c r="P30" s="4">
        <f>AVERAGE('[2]Cp, Summer'!P$2:P$4)</f>
        <v>42.54666666666666</v>
      </c>
      <c r="Q30" s="4">
        <f>AVERAGE('[2]Cp, Summer'!Q$2:Q$4)</f>
        <v>41.516666666666659</v>
      </c>
      <c r="R30" s="4">
        <f>AVERAGE('[2]Cp, Summer'!R$2:R$4)</f>
        <v>40.729999999999997</v>
      </c>
      <c r="S30" s="4">
        <f>AVERAGE('[2]Cp, Summer'!S$2:S$4)</f>
        <v>41.993333333333332</v>
      </c>
      <c r="T30" s="4">
        <f>AVERAGE('[2]Cp, Summer'!T$2:T$4)</f>
        <v>42.983333333333327</v>
      </c>
      <c r="U30" s="4">
        <f>AVERAGE('[2]Cp, Summer'!U$2:U$4)</f>
        <v>44.226666666666667</v>
      </c>
      <c r="V30" s="4">
        <f>AVERAGE('[2]Cp, Summer'!V$2:V$4)</f>
        <v>45.223333333333336</v>
      </c>
      <c r="W30" s="4">
        <f>AVERAGE('[2]Cp, Summer'!W$2:W$4)</f>
        <v>47.226666666666667</v>
      </c>
      <c r="X30" s="4">
        <f>AVERAGE('[2]Cp, Summer'!X$2:X$4)</f>
        <v>45.166666666666664</v>
      </c>
      <c r="Y30" s="4">
        <f>AVERAGE('[2]Cp, Summer'!Y$2:Y$4)</f>
        <v>41.88</v>
      </c>
    </row>
    <row r="31" spans="1:25" x14ac:dyDescent="0.3">
      <c r="A31">
        <v>72</v>
      </c>
      <c r="B31" s="4">
        <f>AVERAGE('[2]Cp, Summer'!B$2:B$4)</f>
        <v>36.78</v>
      </c>
      <c r="C31" s="4">
        <f>AVERAGE('[2]Cp, Summer'!C$2:C$4)</f>
        <v>33.276666666666664</v>
      </c>
      <c r="D31" s="4">
        <f>AVERAGE('[2]Cp, Summer'!D$2:D$4)</f>
        <v>33.220000000000006</v>
      </c>
      <c r="E31" s="4">
        <f>AVERAGE('[2]Cp, Summer'!E$2:E$4)</f>
        <v>32.436666666666667</v>
      </c>
      <c r="F31" s="4">
        <f>AVERAGE('[2]Cp, Summer'!F$2:F$4)</f>
        <v>33.050000000000004</v>
      </c>
      <c r="G31" s="4">
        <f>AVERAGE('[2]Cp, Summer'!G$2:G$4)</f>
        <v>36.32</v>
      </c>
      <c r="H31" s="4">
        <f>AVERAGE('[2]Cp, Summer'!H$2:H$4)</f>
        <v>40.120000000000005</v>
      </c>
      <c r="I31" s="4">
        <f>AVERAGE('[2]Cp, Summer'!I$2:I$4)</f>
        <v>40.336666666666666</v>
      </c>
      <c r="J31" s="4">
        <f>AVERAGE('[2]Cp, Summer'!J$2:J$4)</f>
        <v>42.52</v>
      </c>
      <c r="K31" s="4">
        <f>AVERAGE('[2]Cp, Summer'!K$2:K$4)</f>
        <v>42.423333333333332</v>
      </c>
      <c r="L31" s="4">
        <f>AVERAGE('[2]Cp, Summer'!L$2:L$4)</f>
        <v>41.45</v>
      </c>
      <c r="M31" s="4">
        <f>AVERAGE('[2]Cp, Summer'!M$2:M$4)</f>
        <v>41.393333333333338</v>
      </c>
      <c r="N31" s="4">
        <f>AVERAGE('[2]Cp, Summer'!N$2:N$4)</f>
        <v>42.863333333333337</v>
      </c>
      <c r="O31" s="4">
        <f>AVERAGE('[2]Cp, Summer'!O$2:O$4)</f>
        <v>43.50333333333333</v>
      </c>
      <c r="P31" s="4">
        <f>AVERAGE('[2]Cp, Summer'!P$2:P$4)</f>
        <v>42.54666666666666</v>
      </c>
      <c r="Q31" s="4">
        <f>AVERAGE('[2]Cp, Summer'!Q$2:Q$4)</f>
        <v>41.516666666666659</v>
      </c>
      <c r="R31" s="4">
        <f>AVERAGE('[2]Cp, Summer'!R$2:R$4)</f>
        <v>40.729999999999997</v>
      </c>
      <c r="S31" s="4">
        <f>AVERAGE('[2]Cp, Summer'!S$2:S$4)</f>
        <v>41.993333333333332</v>
      </c>
      <c r="T31" s="4">
        <f>AVERAGE('[2]Cp, Summer'!T$2:T$4)</f>
        <v>42.983333333333327</v>
      </c>
      <c r="U31" s="4">
        <f>AVERAGE('[2]Cp, Summer'!U$2:U$4)</f>
        <v>44.226666666666667</v>
      </c>
      <c r="V31" s="4">
        <f>AVERAGE('[2]Cp, Summer'!V$2:V$4)</f>
        <v>45.223333333333336</v>
      </c>
      <c r="W31" s="4">
        <f>AVERAGE('[2]Cp, Summer'!W$2:W$4)</f>
        <v>47.226666666666667</v>
      </c>
      <c r="X31" s="4">
        <f>AVERAGE('[2]Cp, Summer'!X$2:X$4)</f>
        <v>45.166666666666664</v>
      </c>
      <c r="Y31" s="4">
        <f>AVERAGE('[2]Cp, Summer'!Y$2:Y$4)</f>
        <v>41.88</v>
      </c>
    </row>
    <row r="32" spans="1:25" x14ac:dyDescent="0.3">
      <c r="A32">
        <v>103</v>
      </c>
      <c r="B32" s="4">
        <f>AVERAGE('[2]Cp, Summer'!B$2:B$4)</f>
        <v>36.78</v>
      </c>
      <c r="C32" s="4">
        <f>AVERAGE('[2]Cp, Summer'!C$2:C$4)</f>
        <v>33.276666666666664</v>
      </c>
      <c r="D32" s="4">
        <f>AVERAGE('[2]Cp, Summer'!D$2:D$4)</f>
        <v>33.220000000000006</v>
      </c>
      <c r="E32" s="4">
        <f>AVERAGE('[2]Cp, Summer'!E$2:E$4)</f>
        <v>32.436666666666667</v>
      </c>
      <c r="F32" s="4">
        <f>AVERAGE('[2]Cp, Summer'!F$2:F$4)</f>
        <v>33.050000000000004</v>
      </c>
      <c r="G32" s="4">
        <f>AVERAGE('[2]Cp, Summer'!G$2:G$4)</f>
        <v>36.32</v>
      </c>
      <c r="H32" s="4">
        <f>AVERAGE('[2]Cp, Summer'!H$2:H$4)</f>
        <v>40.120000000000005</v>
      </c>
      <c r="I32" s="4">
        <f>AVERAGE('[2]Cp, Summer'!I$2:I$4)</f>
        <v>40.336666666666666</v>
      </c>
      <c r="J32" s="4">
        <f>AVERAGE('[2]Cp, Summer'!J$2:J$4)</f>
        <v>42.52</v>
      </c>
      <c r="K32" s="4">
        <f>AVERAGE('[2]Cp, Summer'!K$2:K$4)</f>
        <v>42.423333333333332</v>
      </c>
      <c r="L32" s="4">
        <f>AVERAGE('[2]Cp, Summer'!L$2:L$4)</f>
        <v>41.45</v>
      </c>
      <c r="M32" s="4">
        <f>AVERAGE('[2]Cp, Summer'!M$2:M$4)</f>
        <v>41.393333333333338</v>
      </c>
      <c r="N32" s="4">
        <f>AVERAGE('[2]Cp, Summer'!N$2:N$4)</f>
        <v>42.863333333333337</v>
      </c>
      <c r="O32" s="4">
        <f>AVERAGE('[2]Cp, Summer'!O$2:O$4)</f>
        <v>43.50333333333333</v>
      </c>
      <c r="P32" s="4">
        <f>AVERAGE('[2]Cp, Summer'!P$2:P$4)</f>
        <v>42.54666666666666</v>
      </c>
      <c r="Q32" s="4">
        <f>AVERAGE('[2]Cp, Summer'!Q$2:Q$4)</f>
        <v>41.516666666666659</v>
      </c>
      <c r="R32" s="4">
        <f>AVERAGE('[2]Cp, Summer'!R$2:R$4)</f>
        <v>40.729999999999997</v>
      </c>
      <c r="S32" s="4">
        <f>AVERAGE('[2]Cp, Summer'!S$2:S$4)</f>
        <v>41.993333333333332</v>
      </c>
      <c r="T32" s="4">
        <f>AVERAGE('[2]Cp, Summer'!T$2:T$4)</f>
        <v>42.983333333333327</v>
      </c>
      <c r="U32" s="4">
        <f>AVERAGE('[2]Cp, Summer'!U$2:U$4)</f>
        <v>44.226666666666667</v>
      </c>
      <c r="V32" s="4">
        <f>AVERAGE('[2]Cp, Summer'!V$2:V$4)</f>
        <v>45.223333333333336</v>
      </c>
      <c r="W32" s="4">
        <f>AVERAGE('[2]Cp, Summer'!W$2:W$4)</f>
        <v>47.226666666666667</v>
      </c>
      <c r="X32" s="4">
        <f>AVERAGE('[2]Cp, Summer'!X$2:X$4)</f>
        <v>45.166666666666664</v>
      </c>
      <c r="Y32" s="4">
        <f>AVERAGE('[2]Cp, Summer'!Y$2:Y$4)</f>
        <v>41.88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CEF53-A606-41AE-AAB5-FB3D798F2D54}">
  <dimension ref="A1:Y38"/>
  <sheetViews>
    <sheetView topLeftCell="A9" zoomScale="85" zoomScaleNormal="85" workbookViewId="0">
      <selection activeCell="A16" sqref="A16:A38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6">
        <v>1</v>
      </c>
      <c r="B16" s="7">
        <f>VLOOKUP($A16,'PV installed'!$A$2:$B$1048576,2,FALSE)*'PV Profile'!B$2</f>
        <v>1.01385E-2</v>
      </c>
      <c r="C16" s="7">
        <f>VLOOKUP($A16,'PV installed'!$A$2:$B$1048576,2,FALSE)*'PV Profile'!C$2</f>
        <v>1.01385E-2</v>
      </c>
      <c r="D16" s="7">
        <f>VLOOKUP($A16,'PV installed'!$A$2:$B$1048576,2,FALSE)*'PV Profile'!D$2</f>
        <v>1.01385E-2</v>
      </c>
      <c r="E16" s="7">
        <f>VLOOKUP($A16,'PV installed'!$A$2:$B$1048576,2,FALSE)*'PV Profile'!E$2</f>
        <v>1.01385E-2</v>
      </c>
      <c r="F16" s="7">
        <f>VLOOKUP($A16,'PV installed'!$A$2:$B$1048576,2,FALSE)*'PV Profile'!F$2</f>
        <v>1.01385E-2</v>
      </c>
      <c r="G16" s="7">
        <f>VLOOKUP($A16,'PV installed'!$A$2:$B$1048576,2,FALSE)*'PV Profile'!G$2</f>
        <v>1.01385E-2</v>
      </c>
      <c r="H16" s="7">
        <f>VLOOKUP($A16,'PV installed'!$A$2:$B$1048576,2,FALSE)*'PV Profile'!H$2</f>
        <v>0.13626143999999998</v>
      </c>
      <c r="I16" s="7">
        <f>VLOOKUP($A16,'PV installed'!$A$2:$B$1048576,2,FALSE)*'PV Profile'!I$2</f>
        <v>0.36336384000000005</v>
      </c>
      <c r="J16" s="7">
        <f>VLOOKUP($A16,'PV installed'!$A$2:$B$1048576,2,FALSE)*'PV Profile'!J$2</f>
        <v>0.62209835999999996</v>
      </c>
      <c r="K16" s="7">
        <f>VLOOKUP($A16,'PV installed'!$A$2:$B$1048576,2,FALSE)*'PV Profile'!K$2</f>
        <v>0.88732151999999986</v>
      </c>
      <c r="L16" s="7">
        <f>VLOOKUP($A16,'PV installed'!$A$2:$B$1048576,2,FALSE)*'PV Profile'!L$2</f>
        <v>1.1282122799999998</v>
      </c>
      <c r="M16" s="7">
        <f>VLOOKUP($A16,'PV installed'!$A$2:$B$1048576,2,FALSE)*'PV Profile'!M$2</f>
        <v>1.3125302099999998</v>
      </c>
      <c r="N16" s="7">
        <f>VLOOKUP($A16,'PV installed'!$A$2:$B$1048576,2,FALSE)*'PV Profile'!N$2</f>
        <v>1.4147262899999999</v>
      </c>
      <c r="O16" s="7">
        <f>VLOOKUP($A16,'PV installed'!$A$2:$B$1048576,2,FALSE)*'PV Profile'!O$2</f>
        <v>1.4193899999999997</v>
      </c>
      <c r="P16" s="7">
        <f>VLOOKUP($A16,'PV installed'!$A$2:$B$1048576,2,FALSE)*'PV Profile'!P$2</f>
        <v>1.3261158</v>
      </c>
      <c r="Q16" s="7">
        <f>VLOOKUP($A16,'PV installed'!$A$2:$B$1048576,2,FALSE)*'PV Profile'!Q$2</f>
        <v>1.1484892799999999</v>
      </c>
      <c r="R16" s="7">
        <f>VLOOKUP($A16,'PV installed'!$A$2:$B$1048576,2,FALSE)*'PV Profile'!R$2</f>
        <v>0.9116539199999999</v>
      </c>
      <c r="S16" s="7">
        <f>VLOOKUP($A16,'PV installed'!$A$2:$B$1048576,2,FALSE)*'PV Profile'!S$2</f>
        <v>0.64744460999999986</v>
      </c>
      <c r="T16" s="7">
        <f>VLOOKUP($A16,'PV installed'!$A$2:$B$1048576,2,FALSE)*'PV Profile'!T$2</f>
        <v>0.38688515999999989</v>
      </c>
      <c r="U16" s="7">
        <f>VLOOKUP($A16,'PV installed'!$A$2:$B$1048576,2,FALSE)*'PV Profile'!U$2</f>
        <v>0.15593013</v>
      </c>
      <c r="V16" s="7">
        <f>VLOOKUP($A16,'PV installed'!$A$2:$B$1048576,2,FALSE)*'PV Profile'!V$2</f>
        <v>1.01385E-2</v>
      </c>
      <c r="W16" s="7">
        <f>VLOOKUP($A16,'PV installed'!$A$2:$B$1048576,2,FALSE)*'PV Profile'!W$2</f>
        <v>1.01385E-2</v>
      </c>
      <c r="X16" s="7">
        <f>VLOOKUP($A16,'PV installed'!$A$2:$B$1048576,2,FALSE)*'PV Profile'!X$2</f>
        <v>1.01385E-2</v>
      </c>
      <c r="Y16" s="7">
        <f>VLOOKUP($A16,'PV installed'!$A$2:$B$1048576,2,FALSE)*'PV Profile'!Y$2</f>
        <v>1.01385E-2</v>
      </c>
    </row>
    <row r="17" spans="1:25" x14ac:dyDescent="0.3">
      <c r="A17" s="6">
        <v>2</v>
      </c>
      <c r="B17" s="7">
        <f>VLOOKUP($A17,'PV installed'!$A$2:$B$1048576,2,FALSE)*'PV Profile'!B$2</f>
        <v>4.3404999999999999E-2</v>
      </c>
      <c r="C17" s="7">
        <f>VLOOKUP($A17,'PV installed'!$A$2:$B$1048576,2,FALSE)*'PV Profile'!C$2</f>
        <v>4.3404999999999999E-2</v>
      </c>
      <c r="D17" s="7">
        <f>VLOOKUP($A17,'PV installed'!$A$2:$B$1048576,2,FALSE)*'PV Profile'!D$2</f>
        <v>4.3404999999999999E-2</v>
      </c>
      <c r="E17" s="7">
        <f>VLOOKUP($A17,'PV installed'!$A$2:$B$1048576,2,FALSE)*'PV Profile'!E$2</f>
        <v>4.3404999999999999E-2</v>
      </c>
      <c r="F17" s="7">
        <f>VLOOKUP($A17,'PV installed'!$A$2:$B$1048576,2,FALSE)*'PV Profile'!F$2</f>
        <v>4.3404999999999999E-2</v>
      </c>
      <c r="G17" s="7">
        <f>VLOOKUP($A17,'PV installed'!$A$2:$B$1048576,2,FALSE)*'PV Profile'!G$2</f>
        <v>4.3404999999999999E-2</v>
      </c>
      <c r="H17" s="7">
        <f>VLOOKUP($A17,'PV installed'!$A$2:$B$1048576,2,FALSE)*'PV Profile'!H$2</f>
        <v>0.58336319999999986</v>
      </c>
      <c r="I17" s="7">
        <f>VLOOKUP($A17,'PV installed'!$A$2:$B$1048576,2,FALSE)*'PV Profile'!I$2</f>
        <v>1.5556352</v>
      </c>
      <c r="J17" s="7">
        <f>VLOOKUP($A17,'PV installed'!$A$2:$B$1048576,2,FALSE)*'PV Profile'!J$2</f>
        <v>2.6633307999999998</v>
      </c>
      <c r="K17" s="7">
        <f>VLOOKUP($A17,'PV installed'!$A$2:$B$1048576,2,FALSE)*'PV Profile'!K$2</f>
        <v>3.7988055999999997</v>
      </c>
      <c r="L17" s="7">
        <f>VLOOKUP($A17,'PV installed'!$A$2:$B$1048576,2,FALSE)*'PV Profile'!L$2</f>
        <v>4.8301083999999994</v>
      </c>
      <c r="M17" s="7">
        <f>VLOOKUP($A17,'PV installed'!$A$2:$B$1048576,2,FALSE)*'PV Profile'!M$2</f>
        <v>5.619211299999999</v>
      </c>
      <c r="N17" s="7">
        <f>VLOOKUP($A17,'PV installed'!$A$2:$B$1048576,2,FALSE)*'PV Profile'!N$2</f>
        <v>6.0567336999999997</v>
      </c>
      <c r="O17" s="7">
        <f>VLOOKUP($A17,'PV installed'!$A$2:$B$1048576,2,FALSE)*'PV Profile'!O$2</f>
        <v>6.0766999999999989</v>
      </c>
      <c r="P17" s="7">
        <f>VLOOKUP($A17,'PV installed'!$A$2:$B$1048576,2,FALSE)*'PV Profile'!P$2</f>
        <v>5.6773739999999995</v>
      </c>
      <c r="Q17" s="7">
        <f>VLOOKUP($A17,'PV installed'!$A$2:$B$1048576,2,FALSE)*'PV Profile'!Q$2</f>
        <v>4.9169183999999992</v>
      </c>
      <c r="R17" s="7">
        <f>VLOOKUP($A17,'PV installed'!$A$2:$B$1048576,2,FALSE)*'PV Profile'!R$2</f>
        <v>3.9029775999999998</v>
      </c>
      <c r="S17" s="7">
        <f>VLOOKUP($A17,'PV installed'!$A$2:$B$1048576,2,FALSE)*'PV Profile'!S$2</f>
        <v>2.7718432999999996</v>
      </c>
      <c r="T17" s="7">
        <f>VLOOKUP($A17,'PV installed'!$A$2:$B$1048576,2,FALSE)*'PV Profile'!T$2</f>
        <v>1.6563347999999996</v>
      </c>
      <c r="U17" s="7">
        <f>VLOOKUP($A17,'PV installed'!$A$2:$B$1048576,2,FALSE)*'PV Profile'!U$2</f>
        <v>0.66756890000000002</v>
      </c>
      <c r="V17" s="7">
        <f>VLOOKUP($A17,'PV installed'!$A$2:$B$1048576,2,FALSE)*'PV Profile'!V$2</f>
        <v>4.3404999999999999E-2</v>
      </c>
      <c r="W17" s="7">
        <f>VLOOKUP($A17,'PV installed'!$A$2:$B$1048576,2,FALSE)*'PV Profile'!W$2</f>
        <v>4.3404999999999999E-2</v>
      </c>
      <c r="X17" s="7">
        <f>VLOOKUP($A17,'PV installed'!$A$2:$B$1048576,2,FALSE)*'PV Profile'!X$2</f>
        <v>4.3404999999999999E-2</v>
      </c>
      <c r="Y17" s="7">
        <f>VLOOKUP($A17,'PV installed'!$A$2:$B$1048576,2,FALSE)*'PV Profile'!Y$2</f>
        <v>4.3404999999999999E-2</v>
      </c>
    </row>
    <row r="18" spans="1:25" x14ac:dyDescent="0.3">
      <c r="A18" s="6">
        <v>3</v>
      </c>
      <c r="B18" s="7">
        <f>VLOOKUP($A18,'PV installed'!$A$2:$B$1048576,2,FALSE)*'PV Profile'!B$2</f>
        <v>6.1780500000000002E-2</v>
      </c>
      <c r="C18" s="7">
        <f>VLOOKUP($A18,'PV installed'!$A$2:$B$1048576,2,FALSE)*'PV Profile'!C$2</f>
        <v>6.1780500000000002E-2</v>
      </c>
      <c r="D18" s="7">
        <f>VLOOKUP($A18,'PV installed'!$A$2:$B$1048576,2,FALSE)*'PV Profile'!D$2</f>
        <v>6.1780500000000002E-2</v>
      </c>
      <c r="E18" s="7">
        <f>VLOOKUP($A18,'PV installed'!$A$2:$B$1048576,2,FALSE)*'PV Profile'!E$2</f>
        <v>6.1780500000000002E-2</v>
      </c>
      <c r="F18" s="7">
        <f>VLOOKUP($A18,'PV installed'!$A$2:$B$1048576,2,FALSE)*'PV Profile'!F$2</f>
        <v>6.1780500000000002E-2</v>
      </c>
      <c r="G18" s="7">
        <f>VLOOKUP($A18,'PV installed'!$A$2:$B$1048576,2,FALSE)*'PV Profile'!G$2</f>
        <v>6.1780500000000002E-2</v>
      </c>
      <c r="H18" s="7">
        <f>VLOOKUP($A18,'PV installed'!$A$2:$B$1048576,2,FALSE)*'PV Profile'!H$2</f>
        <v>0.83032991999999994</v>
      </c>
      <c r="I18" s="7">
        <f>VLOOKUP($A18,'PV installed'!$A$2:$B$1048576,2,FALSE)*'PV Profile'!I$2</f>
        <v>2.2142131200000001</v>
      </c>
      <c r="J18" s="7">
        <f>VLOOKUP($A18,'PV installed'!$A$2:$B$1048576,2,FALSE)*'PV Profile'!J$2</f>
        <v>3.7908514800000002</v>
      </c>
      <c r="K18" s="7">
        <f>VLOOKUP($A18,'PV installed'!$A$2:$B$1048576,2,FALSE)*'PV Profile'!K$2</f>
        <v>5.4070293600000001</v>
      </c>
      <c r="L18" s="7">
        <f>VLOOKUP($A18,'PV installed'!$A$2:$B$1048576,2,FALSE)*'PV Profile'!L$2</f>
        <v>6.8749340400000003</v>
      </c>
      <c r="M18" s="7">
        <f>VLOOKUP($A18,'PV installed'!$A$2:$B$1048576,2,FALSE)*'PV Profile'!M$2</f>
        <v>7.9981035299999999</v>
      </c>
      <c r="N18" s="7">
        <f>VLOOKUP($A18,'PV installed'!$A$2:$B$1048576,2,FALSE)*'PV Profile'!N$2</f>
        <v>8.6208509699999993</v>
      </c>
      <c r="O18" s="7">
        <f>VLOOKUP($A18,'PV installed'!$A$2:$B$1048576,2,FALSE)*'PV Profile'!O$2</f>
        <v>8.6492699999999996</v>
      </c>
      <c r="P18" s="7">
        <f>VLOOKUP($A18,'PV installed'!$A$2:$B$1048576,2,FALSE)*'PV Profile'!P$2</f>
        <v>8.0808894000000002</v>
      </c>
      <c r="Q18" s="7">
        <f>VLOOKUP($A18,'PV installed'!$A$2:$B$1048576,2,FALSE)*'PV Profile'!Q$2</f>
        <v>6.9984950399999999</v>
      </c>
      <c r="R18" s="7">
        <f>VLOOKUP($A18,'PV installed'!$A$2:$B$1048576,2,FALSE)*'PV Profile'!R$2</f>
        <v>5.5553025599999994</v>
      </c>
      <c r="S18" s="7">
        <f>VLOOKUP($A18,'PV installed'!$A$2:$B$1048576,2,FALSE)*'PV Profile'!S$2</f>
        <v>3.9453027299999994</v>
      </c>
      <c r="T18" s="7">
        <f>VLOOKUP($A18,'PV installed'!$A$2:$B$1048576,2,FALSE)*'PV Profile'!T$2</f>
        <v>2.3575438799999997</v>
      </c>
      <c r="U18" s="7">
        <f>VLOOKUP($A18,'PV installed'!$A$2:$B$1048576,2,FALSE)*'PV Profile'!U$2</f>
        <v>0.95018409000000015</v>
      </c>
      <c r="V18" s="7">
        <f>VLOOKUP($A18,'PV installed'!$A$2:$B$1048576,2,FALSE)*'PV Profile'!V$2</f>
        <v>6.1780500000000002E-2</v>
      </c>
      <c r="W18" s="7">
        <f>VLOOKUP($A18,'PV installed'!$A$2:$B$1048576,2,FALSE)*'PV Profile'!W$2</f>
        <v>6.1780500000000002E-2</v>
      </c>
      <c r="X18" s="7">
        <f>VLOOKUP($A18,'PV installed'!$A$2:$B$1048576,2,FALSE)*'PV Profile'!X$2</f>
        <v>6.1780500000000002E-2</v>
      </c>
      <c r="Y18" s="7">
        <f>VLOOKUP($A18,'PV installed'!$A$2:$B$1048576,2,FALSE)*'PV Profile'!Y$2</f>
        <v>6.1780500000000002E-2</v>
      </c>
    </row>
    <row r="19" spans="1:25" x14ac:dyDescent="0.3">
      <c r="A19" s="6">
        <v>4</v>
      </c>
      <c r="B19" s="7">
        <f>VLOOKUP($A19,'PV installed'!$A$2:$B$1048576,2,FALSE)*'PV Profile'!B$2</f>
        <v>8.9978000000000002E-2</v>
      </c>
      <c r="C19" s="7">
        <f>VLOOKUP($A19,'PV installed'!$A$2:$B$1048576,2,FALSE)*'PV Profile'!C$2</f>
        <v>8.9978000000000002E-2</v>
      </c>
      <c r="D19" s="7">
        <f>VLOOKUP($A19,'PV installed'!$A$2:$B$1048576,2,FALSE)*'PV Profile'!D$2</f>
        <v>8.9978000000000002E-2</v>
      </c>
      <c r="E19" s="7">
        <f>VLOOKUP($A19,'PV installed'!$A$2:$B$1048576,2,FALSE)*'PV Profile'!E$2</f>
        <v>8.9978000000000002E-2</v>
      </c>
      <c r="F19" s="7">
        <f>VLOOKUP($A19,'PV installed'!$A$2:$B$1048576,2,FALSE)*'PV Profile'!F$2</f>
        <v>8.9978000000000002E-2</v>
      </c>
      <c r="G19" s="7">
        <f>VLOOKUP($A19,'PV installed'!$A$2:$B$1048576,2,FALSE)*'PV Profile'!G$2</f>
        <v>8.9978000000000002E-2</v>
      </c>
      <c r="H19" s="7">
        <f>VLOOKUP($A19,'PV installed'!$A$2:$B$1048576,2,FALSE)*'PV Profile'!H$2</f>
        <v>1.20930432</v>
      </c>
      <c r="I19" s="7">
        <f>VLOOKUP($A19,'PV installed'!$A$2:$B$1048576,2,FALSE)*'PV Profile'!I$2</f>
        <v>3.2248115200000003</v>
      </c>
      <c r="J19" s="7">
        <f>VLOOKUP($A19,'PV installed'!$A$2:$B$1048576,2,FALSE)*'PV Profile'!J$2</f>
        <v>5.5210500800000002</v>
      </c>
      <c r="K19" s="7">
        <f>VLOOKUP($A19,'PV installed'!$A$2:$B$1048576,2,FALSE)*'PV Profile'!K$2</f>
        <v>7.8748745599999994</v>
      </c>
      <c r="L19" s="7">
        <f>VLOOKUP($A19,'PV installed'!$A$2:$B$1048576,2,FALSE)*'PV Profile'!L$2</f>
        <v>10.01275184</v>
      </c>
      <c r="M19" s="7">
        <f>VLOOKUP($A19,'PV installed'!$A$2:$B$1048576,2,FALSE)*'PV Profile'!M$2</f>
        <v>11.648551879999999</v>
      </c>
      <c r="N19" s="7">
        <f>VLOOKUP($A19,'PV installed'!$A$2:$B$1048576,2,FALSE)*'PV Profile'!N$2</f>
        <v>12.55553012</v>
      </c>
      <c r="O19" s="7">
        <f>VLOOKUP($A19,'PV installed'!$A$2:$B$1048576,2,FALSE)*'PV Profile'!O$2</f>
        <v>12.596919999999999</v>
      </c>
      <c r="P19" s="7">
        <f>VLOOKUP($A19,'PV installed'!$A$2:$B$1048576,2,FALSE)*'PV Profile'!P$2</f>
        <v>11.769122400000001</v>
      </c>
      <c r="Q19" s="7">
        <f>VLOOKUP($A19,'PV installed'!$A$2:$B$1048576,2,FALSE)*'PV Profile'!Q$2</f>
        <v>10.192707840000001</v>
      </c>
      <c r="R19" s="7">
        <f>VLOOKUP($A19,'PV installed'!$A$2:$B$1048576,2,FALSE)*'PV Profile'!R$2</f>
        <v>8.090821759999999</v>
      </c>
      <c r="S19" s="7">
        <f>VLOOKUP($A19,'PV installed'!$A$2:$B$1048576,2,FALSE)*'PV Profile'!S$2</f>
        <v>5.7459950799999993</v>
      </c>
      <c r="T19" s="7">
        <f>VLOOKUP($A19,'PV installed'!$A$2:$B$1048576,2,FALSE)*'PV Profile'!T$2</f>
        <v>3.4335604799999992</v>
      </c>
      <c r="U19" s="7">
        <f>VLOOKUP($A19,'PV installed'!$A$2:$B$1048576,2,FALSE)*'PV Profile'!U$2</f>
        <v>1.3838616400000001</v>
      </c>
      <c r="V19" s="7">
        <f>VLOOKUP($A19,'PV installed'!$A$2:$B$1048576,2,FALSE)*'PV Profile'!V$2</f>
        <v>8.9978000000000002E-2</v>
      </c>
      <c r="W19" s="7">
        <f>VLOOKUP($A19,'PV installed'!$A$2:$B$1048576,2,FALSE)*'PV Profile'!W$2</f>
        <v>8.9978000000000002E-2</v>
      </c>
      <c r="X19" s="7">
        <f>VLOOKUP($A19,'PV installed'!$A$2:$B$1048576,2,FALSE)*'PV Profile'!X$2</f>
        <v>8.9978000000000002E-2</v>
      </c>
      <c r="Y19" s="7">
        <f>VLOOKUP($A19,'PV installed'!$A$2:$B$1048576,2,FALSE)*'PV Profile'!Y$2</f>
        <v>8.9978000000000002E-2</v>
      </c>
    </row>
    <row r="20" spans="1:25" x14ac:dyDescent="0.3">
      <c r="A20" s="6">
        <v>5</v>
      </c>
      <c r="B20" s="7">
        <f>VLOOKUP($A20,'PV installed'!$A$2:$B$1048576,2,FALSE)*'PV Profile'!B$2</f>
        <v>2.1226999999999999E-2</v>
      </c>
      <c r="C20" s="7">
        <f>VLOOKUP($A20,'PV installed'!$A$2:$B$1048576,2,FALSE)*'PV Profile'!C$2</f>
        <v>2.1226999999999999E-2</v>
      </c>
      <c r="D20" s="7">
        <f>VLOOKUP($A20,'PV installed'!$A$2:$B$1048576,2,FALSE)*'PV Profile'!D$2</f>
        <v>2.1226999999999999E-2</v>
      </c>
      <c r="E20" s="7">
        <f>VLOOKUP($A20,'PV installed'!$A$2:$B$1048576,2,FALSE)*'PV Profile'!E$2</f>
        <v>2.1226999999999999E-2</v>
      </c>
      <c r="F20" s="7">
        <f>VLOOKUP($A20,'PV installed'!$A$2:$B$1048576,2,FALSE)*'PV Profile'!F$2</f>
        <v>2.1226999999999999E-2</v>
      </c>
      <c r="G20" s="7">
        <f>VLOOKUP($A20,'PV installed'!$A$2:$B$1048576,2,FALSE)*'PV Profile'!G$2</f>
        <v>2.1226999999999999E-2</v>
      </c>
      <c r="H20" s="7">
        <f>VLOOKUP($A20,'PV installed'!$A$2:$B$1048576,2,FALSE)*'PV Profile'!H$2</f>
        <v>0.28529087999999997</v>
      </c>
      <c r="I20" s="7">
        <f>VLOOKUP($A20,'PV installed'!$A$2:$B$1048576,2,FALSE)*'PV Profile'!I$2</f>
        <v>0.76077568000000018</v>
      </c>
      <c r="J20" s="7">
        <f>VLOOKUP($A20,'PV installed'!$A$2:$B$1048576,2,FALSE)*'PV Profile'!J$2</f>
        <v>1.3024887200000002</v>
      </c>
      <c r="K20" s="7">
        <f>VLOOKUP($A20,'PV installed'!$A$2:$B$1048576,2,FALSE)*'PV Profile'!K$2</f>
        <v>1.8577870400000001</v>
      </c>
      <c r="L20" s="7">
        <f>VLOOKUP($A20,'PV installed'!$A$2:$B$1048576,2,FALSE)*'PV Profile'!L$2</f>
        <v>2.3621405600000003</v>
      </c>
      <c r="M20" s="7">
        <f>VLOOKUP($A20,'PV installed'!$A$2:$B$1048576,2,FALSE)*'PV Profile'!M$2</f>
        <v>2.7480474199999998</v>
      </c>
      <c r="N20" s="7">
        <f>VLOOKUP($A20,'PV installed'!$A$2:$B$1048576,2,FALSE)*'PV Profile'!N$2</f>
        <v>2.9620155800000001</v>
      </c>
      <c r="O20" s="7">
        <f>VLOOKUP($A20,'PV installed'!$A$2:$B$1048576,2,FALSE)*'PV Profile'!O$2</f>
        <v>2.9717799999999999</v>
      </c>
      <c r="P20" s="7">
        <f>VLOOKUP($A20,'PV installed'!$A$2:$B$1048576,2,FALSE)*'PV Profile'!P$2</f>
        <v>2.7764915999999999</v>
      </c>
      <c r="Q20" s="7">
        <f>VLOOKUP($A20,'PV installed'!$A$2:$B$1048576,2,FALSE)*'PV Profile'!Q$2</f>
        <v>2.40459456</v>
      </c>
      <c r="R20" s="7">
        <f>VLOOKUP($A20,'PV installed'!$A$2:$B$1048576,2,FALSE)*'PV Profile'!R$2</f>
        <v>1.90873184</v>
      </c>
      <c r="S20" s="7">
        <f>VLOOKUP($A20,'PV installed'!$A$2:$B$1048576,2,FALSE)*'PV Profile'!S$2</f>
        <v>1.35555622</v>
      </c>
      <c r="T20" s="7">
        <f>VLOOKUP($A20,'PV installed'!$A$2:$B$1048576,2,FALSE)*'PV Profile'!T$2</f>
        <v>0.81002231999999985</v>
      </c>
      <c r="U20" s="7">
        <f>VLOOKUP($A20,'PV installed'!$A$2:$B$1048576,2,FALSE)*'PV Profile'!U$2</f>
        <v>0.32647126000000004</v>
      </c>
      <c r="V20" s="7">
        <f>VLOOKUP($A20,'PV installed'!$A$2:$B$1048576,2,FALSE)*'PV Profile'!V$2</f>
        <v>2.1226999999999999E-2</v>
      </c>
      <c r="W20" s="7">
        <f>VLOOKUP($A20,'PV installed'!$A$2:$B$1048576,2,FALSE)*'PV Profile'!W$2</f>
        <v>2.1226999999999999E-2</v>
      </c>
      <c r="X20" s="7">
        <f>VLOOKUP($A20,'PV installed'!$A$2:$B$1048576,2,FALSE)*'PV Profile'!X$2</f>
        <v>2.1226999999999999E-2</v>
      </c>
      <c r="Y20" s="7">
        <f>VLOOKUP($A20,'PV installed'!$A$2:$B$1048576,2,FALSE)*'PV Profile'!Y$2</f>
        <v>2.1226999999999999E-2</v>
      </c>
    </row>
    <row r="21" spans="1:25" x14ac:dyDescent="0.3">
      <c r="A21" s="6">
        <v>9</v>
      </c>
      <c r="B21" s="7">
        <f>VLOOKUP($A21,'PV installed'!$A$2:$B$1048576,2,FALSE)*'PV Profile'!B$2</f>
        <v>0.11801700000000001</v>
      </c>
      <c r="C21" s="7">
        <f>VLOOKUP($A21,'PV installed'!$A$2:$B$1048576,2,FALSE)*'PV Profile'!C$2</f>
        <v>0.11801700000000001</v>
      </c>
      <c r="D21" s="7">
        <f>VLOOKUP($A21,'PV installed'!$A$2:$B$1048576,2,FALSE)*'PV Profile'!D$2</f>
        <v>0.11801700000000001</v>
      </c>
      <c r="E21" s="7">
        <f>VLOOKUP($A21,'PV installed'!$A$2:$B$1048576,2,FALSE)*'PV Profile'!E$2</f>
        <v>0.11801700000000001</v>
      </c>
      <c r="F21" s="7">
        <f>VLOOKUP($A21,'PV installed'!$A$2:$B$1048576,2,FALSE)*'PV Profile'!F$2</f>
        <v>0.11801700000000001</v>
      </c>
      <c r="G21" s="7">
        <f>VLOOKUP($A21,'PV installed'!$A$2:$B$1048576,2,FALSE)*'PV Profile'!G$2</f>
        <v>0.11801700000000001</v>
      </c>
      <c r="H21" s="7">
        <f>VLOOKUP($A21,'PV installed'!$A$2:$B$1048576,2,FALSE)*'PV Profile'!H$2</f>
        <v>1.5861484799999999</v>
      </c>
      <c r="I21" s="7">
        <f>VLOOKUP($A21,'PV installed'!$A$2:$B$1048576,2,FALSE)*'PV Profile'!I$2</f>
        <v>4.2297292800000008</v>
      </c>
      <c r="J21" s="7">
        <f>VLOOKUP($A21,'PV installed'!$A$2:$B$1048576,2,FALSE)*'PV Profile'!J$2</f>
        <v>7.241523120000001</v>
      </c>
      <c r="K21" s="7">
        <f>VLOOKUP($A21,'PV installed'!$A$2:$B$1048576,2,FALSE)*'PV Profile'!K$2</f>
        <v>10.32884784</v>
      </c>
      <c r="L21" s="7">
        <f>VLOOKUP($A21,'PV installed'!$A$2:$B$1048576,2,FALSE)*'PV Profile'!L$2</f>
        <v>13.13293176</v>
      </c>
      <c r="M21" s="7">
        <f>VLOOKUP($A21,'PV installed'!$A$2:$B$1048576,2,FALSE)*'PV Profile'!M$2</f>
        <v>15.27848082</v>
      </c>
      <c r="N21" s="7">
        <f>VLOOKUP($A21,'PV installed'!$A$2:$B$1048576,2,FALSE)*'PV Profile'!N$2</f>
        <v>16.468092179999999</v>
      </c>
      <c r="O21" s="7">
        <f>VLOOKUP($A21,'PV installed'!$A$2:$B$1048576,2,FALSE)*'PV Profile'!O$2</f>
        <v>16.522379999999998</v>
      </c>
      <c r="P21" s="7">
        <f>VLOOKUP($A21,'PV installed'!$A$2:$B$1048576,2,FALSE)*'PV Profile'!P$2</f>
        <v>15.436623600000001</v>
      </c>
      <c r="Q21" s="7">
        <f>VLOOKUP($A21,'PV installed'!$A$2:$B$1048576,2,FALSE)*'PV Profile'!Q$2</f>
        <v>13.36896576</v>
      </c>
      <c r="R21" s="7">
        <f>VLOOKUP($A21,'PV installed'!$A$2:$B$1048576,2,FALSE)*'PV Profile'!R$2</f>
        <v>10.61208864</v>
      </c>
      <c r="S21" s="7">
        <f>VLOOKUP($A21,'PV installed'!$A$2:$B$1048576,2,FALSE)*'PV Profile'!S$2</f>
        <v>7.5365656199999993</v>
      </c>
      <c r="T21" s="7">
        <f>VLOOKUP($A21,'PV installed'!$A$2:$B$1048576,2,FALSE)*'PV Profile'!T$2</f>
        <v>4.5035287199999994</v>
      </c>
      <c r="U21" s="7">
        <f>VLOOKUP($A21,'PV installed'!$A$2:$B$1048576,2,FALSE)*'PV Profile'!U$2</f>
        <v>1.8151014600000004</v>
      </c>
      <c r="V21" s="7">
        <f>VLOOKUP($A21,'PV installed'!$A$2:$B$1048576,2,FALSE)*'PV Profile'!V$2</f>
        <v>0.11801700000000001</v>
      </c>
      <c r="W21" s="7">
        <f>VLOOKUP($A21,'PV installed'!$A$2:$B$1048576,2,FALSE)*'PV Profile'!W$2</f>
        <v>0.11801700000000001</v>
      </c>
      <c r="X21" s="7">
        <f>VLOOKUP($A21,'PV installed'!$A$2:$B$1048576,2,FALSE)*'PV Profile'!X$2</f>
        <v>0.11801700000000001</v>
      </c>
      <c r="Y21" s="7">
        <f>VLOOKUP($A21,'PV installed'!$A$2:$B$1048576,2,FALSE)*'PV Profile'!Y$2</f>
        <v>0.11801700000000001</v>
      </c>
    </row>
    <row r="22" spans="1:25" x14ac:dyDescent="0.3">
      <c r="A22" s="6">
        <v>10</v>
      </c>
      <c r="B22" s="7">
        <f>VLOOKUP($A22,'PV installed'!$A$2:$B$1048576,2,FALSE)*'PV Profile'!B$2</f>
        <v>5.4969000000000004E-2</v>
      </c>
      <c r="C22" s="7">
        <f>VLOOKUP($A22,'PV installed'!$A$2:$B$1048576,2,FALSE)*'PV Profile'!C$2</f>
        <v>5.4969000000000004E-2</v>
      </c>
      <c r="D22" s="7">
        <f>VLOOKUP($A22,'PV installed'!$A$2:$B$1048576,2,FALSE)*'PV Profile'!D$2</f>
        <v>5.4969000000000004E-2</v>
      </c>
      <c r="E22" s="7">
        <f>VLOOKUP($A22,'PV installed'!$A$2:$B$1048576,2,FALSE)*'PV Profile'!E$2</f>
        <v>5.4969000000000004E-2</v>
      </c>
      <c r="F22" s="7">
        <f>VLOOKUP($A22,'PV installed'!$A$2:$B$1048576,2,FALSE)*'PV Profile'!F$2</f>
        <v>5.4969000000000004E-2</v>
      </c>
      <c r="G22" s="7">
        <f>VLOOKUP($A22,'PV installed'!$A$2:$B$1048576,2,FALSE)*'PV Profile'!G$2</f>
        <v>5.4969000000000004E-2</v>
      </c>
      <c r="H22" s="7">
        <f>VLOOKUP($A22,'PV installed'!$A$2:$B$1048576,2,FALSE)*'PV Profile'!H$2</f>
        <v>0.73878336</v>
      </c>
      <c r="I22" s="7">
        <f>VLOOKUP($A22,'PV installed'!$A$2:$B$1048576,2,FALSE)*'PV Profile'!I$2</f>
        <v>1.9700889600000002</v>
      </c>
      <c r="J22" s="7">
        <f>VLOOKUP($A22,'PV installed'!$A$2:$B$1048576,2,FALSE)*'PV Profile'!J$2</f>
        <v>3.3728978400000003</v>
      </c>
      <c r="K22" s="7">
        <f>VLOOKUP($A22,'PV installed'!$A$2:$B$1048576,2,FALSE)*'PV Profile'!K$2</f>
        <v>4.81088688</v>
      </c>
      <c r="L22" s="7">
        <f>VLOOKUP($A22,'PV installed'!$A$2:$B$1048576,2,FALSE)*'PV Profile'!L$2</f>
        <v>6.1169503199999999</v>
      </c>
      <c r="M22" s="7">
        <f>VLOOKUP($A22,'PV installed'!$A$2:$B$1048576,2,FALSE)*'PV Profile'!M$2</f>
        <v>7.1162867399999996</v>
      </c>
      <c r="N22" s="7">
        <f>VLOOKUP($A22,'PV installed'!$A$2:$B$1048576,2,FALSE)*'PV Profile'!N$2</f>
        <v>7.67037426</v>
      </c>
      <c r="O22" s="7">
        <f>VLOOKUP($A22,'PV installed'!$A$2:$B$1048576,2,FALSE)*'PV Profile'!O$2</f>
        <v>7.6956599999999993</v>
      </c>
      <c r="P22" s="7">
        <f>VLOOKUP($A22,'PV installed'!$A$2:$B$1048576,2,FALSE)*'PV Profile'!P$2</f>
        <v>7.1899452000000004</v>
      </c>
      <c r="Q22" s="7">
        <f>VLOOKUP($A22,'PV installed'!$A$2:$B$1048576,2,FALSE)*'PV Profile'!Q$2</f>
        <v>6.2268883200000005</v>
      </c>
      <c r="R22" s="7">
        <f>VLOOKUP($A22,'PV installed'!$A$2:$B$1048576,2,FALSE)*'PV Profile'!R$2</f>
        <v>4.9428124799999997</v>
      </c>
      <c r="S22" s="7">
        <f>VLOOKUP($A22,'PV installed'!$A$2:$B$1048576,2,FALSE)*'PV Profile'!S$2</f>
        <v>3.5103203399999998</v>
      </c>
      <c r="T22" s="7">
        <f>VLOOKUP($A22,'PV installed'!$A$2:$B$1048576,2,FALSE)*'PV Profile'!T$2</f>
        <v>2.0976170399999998</v>
      </c>
      <c r="U22" s="7">
        <f>VLOOKUP($A22,'PV installed'!$A$2:$B$1048576,2,FALSE)*'PV Profile'!U$2</f>
        <v>0.84542322000000014</v>
      </c>
      <c r="V22" s="7">
        <f>VLOOKUP($A22,'PV installed'!$A$2:$B$1048576,2,FALSE)*'PV Profile'!V$2</f>
        <v>5.4969000000000004E-2</v>
      </c>
      <c r="W22" s="7">
        <f>VLOOKUP($A22,'PV installed'!$A$2:$B$1048576,2,FALSE)*'PV Profile'!W$2</f>
        <v>5.4969000000000004E-2</v>
      </c>
      <c r="X22" s="7">
        <f>VLOOKUP($A22,'PV installed'!$A$2:$B$1048576,2,FALSE)*'PV Profile'!X$2</f>
        <v>5.4969000000000004E-2</v>
      </c>
      <c r="Y22" s="7">
        <f>VLOOKUP($A22,'PV installed'!$A$2:$B$1048576,2,FALSE)*'PV Profile'!Y$2</f>
        <v>5.4969000000000004E-2</v>
      </c>
    </row>
    <row r="23" spans="1:25" x14ac:dyDescent="0.3">
      <c r="A23" s="11">
        <v>12</v>
      </c>
      <c r="B23" s="7">
        <f>VLOOKUP($A23,'PV installed'!$A$2:$B$1048576,2,FALSE)*'PV Profile'!B$2</f>
        <v>0.31682399999999999</v>
      </c>
      <c r="C23" s="7">
        <f>VLOOKUP($A23,'PV installed'!$A$2:$B$1048576,2,FALSE)*'PV Profile'!C$2</f>
        <v>0.31682399999999999</v>
      </c>
      <c r="D23" s="7">
        <f>VLOOKUP($A23,'PV installed'!$A$2:$B$1048576,2,FALSE)*'PV Profile'!D$2</f>
        <v>0.31682399999999999</v>
      </c>
      <c r="E23" s="7">
        <f>VLOOKUP($A23,'PV installed'!$A$2:$B$1048576,2,FALSE)*'PV Profile'!E$2</f>
        <v>0.31682399999999999</v>
      </c>
      <c r="F23" s="7">
        <f>VLOOKUP($A23,'PV installed'!$A$2:$B$1048576,2,FALSE)*'PV Profile'!F$2</f>
        <v>0.31682399999999999</v>
      </c>
      <c r="G23" s="7">
        <f>VLOOKUP($A23,'PV installed'!$A$2:$B$1048576,2,FALSE)*'PV Profile'!G$2</f>
        <v>0.31682399999999999</v>
      </c>
      <c r="H23" s="7">
        <f>VLOOKUP($A23,'PV installed'!$A$2:$B$1048576,2,FALSE)*'PV Profile'!H$2</f>
        <v>4.2581145600000001</v>
      </c>
      <c r="I23" s="7">
        <f>VLOOKUP($A23,'PV installed'!$A$2:$B$1048576,2,FALSE)*'PV Profile'!I$2</f>
        <v>11.354972160000003</v>
      </c>
      <c r="J23" s="7">
        <f>VLOOKUP($A23,'PV installed'!$A$2:$B$1048576,2,FALSE)*'PV Profile'!J$2</f>
        <v>19.440320640000003</v>
      </c>
      <c r="K23" s="7">
        <f>VLOOKUP($A23,'PV installed'!$A$2:$B$1048576,2,FALSE)*'PV Profile'!K$2</f>
        <v>27.728436479999999</v>
      </c>
      <c r="L23" s="7">
        <f>VLOOKUP($A23,'PV installed'!$A$2:$B$1048576,2,FALSE)*'PV Profile'!L$2</f>
        <v>35.256174720000004</v>
      </c>
      <c r="M23" s="7">
        <f>VLOOKUP($A23,'PV installed'!$A$2:$B$1048576,2,FALSE)*'PV Profile'!M$2</f>
        <v>41.016035039999998</v>
      </c>
      <c r="N23" s="7">
        <f>VLOOKUP($A23,'PV installed'!$A$2:$B$1048576,2,FALSE)*'PV Profile'!N$2</f>
        <v>44.209620960000002</v>
      </c>
      <c r="O23" s="7">
        <f>VLOOKUP($A23,'PV installed'!$A$2:$B$1048576,2,FALSE)*'PV Profile'!O$2</f>
        <v>44.355359999999997</v>
      </c>
      <c r="P23" s="7">
        <f>VLOOKUP($A23,'PV installed'!$A$2:$B$1048576,2,FALSE)*'PV Profile'!P$2</f>
        <v>41.440579200000002</v>
      </c>
      <c r="Q23" s="7">
        <f>VLOOKUP($A23,'PV installed'!$A$2:$B$1048576,2,FALSE)*'PV Profile'!Q$2</f>
        <v>35.889822720000005</v>
      </c>
      <c r="R23" s="7">
        <f>VLOOKUP($A23,'PV installed'!$A$2:$B$1048576,2,FALSE)*'PV Profile'!R$2</f>
        <v>28.488814080000001</v>
      </c>
      <c r="S23" s="7">
        <f>VLOOKUP($A23,'PV installed'!$A$2:$B$1048576,2,FALSE)*'PV Profile'!S$2</f>
        <v>20.232380639999999</v>
      </c>
      <c r="T23" s="7">
        <f>VLOOKUP($A23,'PV installed'!$A$2:$B$1048576,2,FALSE)*'PV Profile'!T$2</f>
        <v>12.090003839999998</v>
      </c>
      <c r="U23" s="7">
        <f>VLOOKUP($A23,'PV installed'!$A$2:$B$1048576,2,FALSE)*'PV Profile'!U$2</f>
        <v>4.8727531200000005</v>
      </c>
      <c r="V23" s="7">
        <f>VLOOKUP($A23,'PV installed'!$A$2:$B$1048576,2,FALSE)*'PV Profile'!V$2</f>
        <v>0.31682399999999999</v>
      </c>
      <c r="W23" s="7">
        <f>VLOOKUP($A23,'PV installed'!$A$2:$B$1048576,2,FALSE)*'PV Profile'!W$2</f>
        <v>0.31682399999999999</v>
      </c>
      <c r="X23" s="7">
        <f>VLOOKUP($A23,'PV installed'!$A$2:$B$1048576,2,FALSE)*'PV Profile'!X$2</f>
        <v>0.31682399999999999</v>
      </c>
      <c r="Y23" s="7">
        <f>VLOOKUP($A23,'PV installed'!$A$2:$B$1048576,2,FALSE)*'PV Profile'!Y$2</f>
        <v>0.31682399999999999</v>
      </c>
    </row>
    <row r="24" spans="1:25" x14ac:dyDescent="0.3">
      <c r="A24" s="11">
        <v>15</v>
      </c>
      <c r="B24" s="7">
        <f>VLOOKUP($A24,'PV installed'!$A$2:$B$1048576,2,FALSE)*'PV Profile'!B$2</f>
        <v>1.1880999999999999E-2</v>
      </c>
      <c r="C24" s="7">
        <f>VLOOKUP($A24,'PV installed'!$A$2:$B$1048576,2,FALSE)*'PV Profile'!C$2</f>
        <v>1.1880999999999999E-2</v>
      </c>
      <c r="D24" s="7">
        <f>VLOOKUP($A24,'PV installed'!$A$2:$B$1048576,2,FALSE)*'PV Profile'!D$2</f>
        <v>1.1880999999999999E-2</v>
      </c>
      <c r="E24" s="7">
        <f>VLOOKUP($A24,'PV installed'!$A$2:$B$1048576,2,FALSE)*'PV Profile'!E$2</f>
        <v>1.1880999999999999E-2</v>
      </c>
      <c r="F24" s="7">
        <f>VLOOKUP($A24,'PV installed'!$A$2:$B$1048576,2,FALSE)*'PV Profile'!F$2</f>
        <v>1.1880999999999999E-2</v>
      </c>
      <c r="G24" s="7">
        <f>VLOOKUP($A24,'PV installed'!$A$2:$B$1048576,2,FALSE)*'PV Profile'!G$2</f>
        <v>1.1880999999999999E-2</v>
      </c>
      <c r="H24" s="7">
        <f>VLOOKUP($A24,'PV installed'!$A$2:$B$1048576,2,FALSE)*'PV Profile'!H$2</f>
        <v>0.15968063999999998</v>
      </c>
      <c r="I24" s="7">
        <f>VLOOKUP($A24,'PV installed'!$A$2:$B$1048576,2,FALSE)*'PV Profile'!I$2</f>
        <v>0.42581504000000003</v>
      </c>
      <c r="J24" s="7">
        <f>VLOOKUP($A24,'PV installed'!$A$2:$B$1048576,2,FALSE)*'PV Profile'!J$2</f>
        <v>0.72901815999999997</v>
      </c>
      <c r="K24" s="7">
        <f>VLOOKUP($A24,'PV installed'!$A$2:$B$1048576,2,FALSE)*'PV Profile'!K$2</f>
        <v>1.0398251199999999</v>
      </c>
      <c r="L24" s="7">
        <f>VLOOKUP($A24,'PV installed'!$A$2:$B$1048576,2,FALSE)*'PV Profile'!L$2</f>
        <v>1.3221176799999999</v>
      </c>
      <c r="M24" s="7">
        <f>VLOOKUP($A24,'PV installed'!$A$2:$B$1048576,2,FALSE)*'PV Profile'!M$2</f>
        <v>1.53811426</v>
      </c>
      <c r="N24" s="7">
        <f>VLOOKUP($A24,'PV installed'!$A$2:$B$1048576,2,FALSE)*'PV Profile'!N$2</f>
        <v>1.6578747399999998</v>
      </c>
      <c r="O24" s="7">
        <f>VLOOKUP($A24,'PV installed'!$A$2:$B$1048576,2,FALSE)*'PV Profile'!O$2</f>
        <v>1.6633399999999998</v>
      </c>
      <c r="P24" s="7">
        <f>VLOOKUP($A24,'PV installed'!$A$2:$B$1048576,2,FALSE)*'PV Profile'!P$2</f>
        <v>1.5540347999999999</v>
      </c>
      <c r="Q24" s="7">
        <f>VLOOKUP($A24,'PV installed'!$A$2:$B$1048576,2,FALSE)*'PV Profile'!Q$2</f>
        <v>1.3458796799999999</v>
      </c>
      <c r="R24" s="7">
        <f>VLOOKUP($A24,'PV installed'!$A$2:$B$1048576,2,FALSE)*'PV Profile'!R$2</f>
        <v>1.0683395199999999</v>
      </c>
      <c r="S24" s="7">
        <f>VLOOKUP($A24,'PV installed'!$A$2:$B$1048576,2,FALSE)*'PV Profile'!S$2</f>
        <v>0.75872065999999994</v>
      </c>
      <c r="T24" s="7">
        <f>VLOOKUP($A24,'PV installed'!$A$2:$B$1048576,2,FALSE)*'PV Profile'!T$2</f>
        <v>0.45337895999999989</v>
      </c>
      <c r="U24" s="7">
        <f>VLOOKUP($A24,'PV installed'!$A$2:$B$1048576,2,FALSE)*'PV Profile'!U$2</f>
        <v>0.18272978000000001</v>
      </c>
      <c r="V24" s="7">
        <f>VLOOKUP($A24,'PV installed'!$A$2:$B$1048576,2,FALSE)*'PV Profile'!V$2</f>
        <v>1.1880999999999999E-2</v>
      </c>
      <c r="W24" s="7">
        <f>VLOOKUP($A24,'PV installed'!$A$2:$B$1048576,2,FALSE)*'PV Profile'!W$2</f>
        <v>1.1880999999999999E-2</v>
      </c>
      <c r="X24" s="7">
        <f>VLOOKUP($A24,'PV installed'!$A$2:$B$1048576,2,FALSE)*'PV Profile'!X$2</f>
        <v>1.1880999999999999E-2</v>
      </c>
      <c r="Y24" s="7">
        <f>VLOOKUP($A24,'PV installed'!$A$2:$B$1048576,2,FALSE)*'PV Profile'!Y$2</f>
        <v>1.1880999999999999E-2</v>
      </c>
    </row>
    <row r="25" spans="1:25" x14ac:dyDescent="0.3">
      <c r="A25" s="11">
        <v>16</v>
      </c>
      <c r="B25" s="7">
        <f>VLOOKUP($A25,'PV installed'!$A$2:$B$1048576,2,FALSE)*'PV Profile'!B$2</f>
        <v>5.8137000000000001E-2</v>
      </c>
      <c r="C25" s="7">
        <f>VLOOKUP($A25,'PV installed'!$A$2:$B$1048576,2,FALSE)*'PV Profile'!C$2</f>
        <v>5.8137000000000001E-2</v>
      </c>
      <c r="D25" s="7">
        <f>VLOOKUP($A25,'PV installed'!$A$2:$B$1048576,2,FALSE)*'PV Profile'!D$2</f>
        <v>5.8137000000000001E-2</v>
      </c>
      <c r="E25" s="7">
        <f>VLOOKUP($A25,'PV installed'!$A$2:$B$1048576,2,FALSE)*'PV Profile'!E$2</f>
        <v>5.8137000000000001E-2</v>
      </c>
      <c r="F25" s="7">
        <f>VLOOKUP($A25,'PV installed'!$A$2:$B$1048576,2,FALSE)*'PV Profile'!F$2</f>
        <v>5.8137000000000001E-2</v>
      </c>
      <c r="G25" s="7">
        <f>VLOOKUP($A25,'PV installed'!$A$2:$B$1048576,2,FALSE)*'PV Profile'!G$2</f>
        <v>5.8137000000000001E-2</v>
      </c>
      <c r="H25" s="7">
        <f>VLOOKUP($A25,'PV installed'!$A$2:$B$1048576,2,FALSE)*'PV Profile'!H$2</f>
        <v>0.78136127999999994</v>
      </c>
      <c r="I25" s="7">
        <f>VLOOKUP($A25,'PV installed'!$A$2:$B$1048576,2,FALSE)*'PV Profile'!I$2</f>
        <v>2.0836300800000003</v>
      </c>
      <c r="J25" s="7">
        <f>VLOOKUP($A25,'PV installed'!$A$2:$B$1048576,2,FALSE)*'PV Profile'!J$2</f>
        <v>3.56728632</v>
      </c>
      <c r="K25" s="7">
        <f>VLOOKUP($A25,'PV installed'!$A$2:$B$1048576,2,FALSE)*'PV Profile'!K$2</f>
        <v>5.08815024</v>
      </c>
      <c r="L25" s="7">
        <f>VLOOKUP($A25,'PV installed'!$A$2:$B$1048576,2,FALSE)*'PV Profile'!L$2</f>
        <v>6.4694853600000002</v>
      </c>
      <c r="M25" s="7">
        <f>VLOOKUP($A25,'PV installed'!$A$2:$B$1048576,2,FALSE)*'PV Profile'!M$2</f>
        <v>7.5264160200000001</v>
      </c>
      <c r="N25" s="7">
        <f>VLOOKUP($A25,'PV installed'!$A$2:$B$1048576,2,FALSE)*'PV Profile'!N$2</f>
        <v>8.11243698</v>
      </c>
      <c r="O25" s="7">
        <f>VLOOKUP($A25,'PV installed'!$A$2:$B$1048576,2,FALSE)*'PV Profile'!O$2</f>
        <v>8.1391799999999996</v>
      </c>
      <c r="P25" s="7">
        <f>VLOOKUP($A25,'PV installed'!$A$2:$B$1048576,2,FALSE)*'PV Profile'!P$2</f>
        <v>7.6043196000000002</v>
      </c>
      <c r="Q25" s="7">
        <f>VLOOKUP($A25,'PV installed'!$A$2:$B$1048576,2,FALSE)*'PV Profile'!Q$2</f>
        <v>6.58575936</v>
      </c>
      <c r="R25" s="7">
        <f>VLOOKUP($A25,'PV installed'!$A$2:$B$1048576,2,FALSE)*'PV Profile'!R$2</f>
        <v>5.2276790399999999</v>
      </c>
      <c r="S25" s="7">
        <f>VLOOKUP($A25,'PV installed'!$A$2:$B$1048576,2,FALSE)*'PV Profile'!S$2</f>
        <v>3.7126288199999995</v>
      </c>
      <c r="T25" s="7">
        <f>VLOOKUP($A25,'PV installed'!$A$2:$B$1048576,2,FALSE)*'PV Profile'!T$2</f>
        <v>2.2185079199999995</v>
      </c>
      <c r="U25" s="7">
        <f>VLOOKUP($A25,'PV installed'!$A$2:$B$1048576,2,FALSE)*'PV Profile'!U$2</f>
        <v>0.8941470600000001</v>
      </c>
      <c r="V25" s="7">
        <f>VLOOKUP($A25,'PV installed'!$A$2:$B$1048576,2,FALSE)*'PV Profile'!V$2</f>
        <v>5.8137000000000001E-2</v>
      </c>
      <c r="W25" s="7">
        <f>VLOOKUP($A25,'PV installed'!$A$2:$B$1048576,2,FALSE)*'PV Profile'!W$2</f>
        <v>5.8137000000000001E-2</v>
      </c>
      <c r="X25" s="7">
        <f>VLOOKUP($A25,'PV installed'!$A$2:$B$1048576,2,FALSE)*'PV Profile'!X$2</f>
        <v>5.8137000000000001E-2</v>
      </c>
      <c r="Y25" s="7">
        <f>VLOOKUP($A25,'PV installed'!$A$2:$B$1048576,2,FALSE)*'PV Profile'!Y$2</f>
        <v>5.8137000000000001E-2</v>
      </c>
    </row>
    <row r="26" spans="1:25" x14ac:dyDescent="0.3">
      <c r="A26" s="11">
        <v>17</v>
      </c>
      <c r="B26" s="7">
        <f>VLOOKUP($A26,'PV installed'!$A$2:$B$1048576,2,FALSE)*'PV Profile'!B$2</f>
        <v>1.5682999999999999E-2</v>
      </c>
      <c r="C26" s="7">
        <f>VLOOKUP($A26,'PV installed'!$A$2:$B$1048576,2,FALSE)*'PV Profile'!C$2</f>
        <v>1.5682999999999999E-2</v>
      </c>
      <c r="D26" s="7">
        <f>VLOOKUP($A26,'PV installed'!$A$2:$B$1048576,2,FALSE)*'PV Profile'!D$2</f>
        <v>1.5682999999999999E-2</v>
      </c>
      <c r="E26" s="7">
        <f>VLOOKUP($A26,'PV installed'!$A$2:$B$1048576,2,FALSE)*'PV Profile'!E$2</f>
        <v>1.5682999999999999E-2</v>
      </c>
      <c r="F26" s="7">
        <f>VLOOKUP($A26,'PV installed'!$A$2:$B$1048576,2,FALSE)*'PV Profile'!F$2</f>
        <v>1.5682999999999999E-2</v>
      </c>
      <c r="G26" s="7">
        <f>VLOOKUP($A26,'PV installed'!$A$2:$B$1048576,2,FALSE)*'PV Profile'!G$2</f>
        <v>1.5682999999999999E-2</v>
      </c>
      <c r="H26" s="7">
        <f>VLOOKUP($A26,'PV installed'!$A$2:$B$1048576,2,FALSE)*'PV Profile'!H$2</f>
        <v>0.21077952</v>
      </c>
      <c r="I26" s="7">
        <f>VLOOKUP($A26,'PV installed'!$A$2:$B$1048576,2,FALSE)*'PV Profile'!I$2</f>
        <v>0.56207872000000014</v>
      </c>
      <c r="J26" s="7">
        <f>VLOOKUP($A26,'PV installed'!$A$2:$B$1048576,2,FALSE)*'PV Profile'!J$2</f>
        <v>0.96230888000000003</v>
      </c>
      <c r="K26" s="7">
        <f>VLOOKUP($A26,'PV installed'!$A$2:$B$1048576,2,FALSE)*'PV Profile'!K$2</f>
        <v>1.3725761599999999</v>
      </c>
      <c r="L26" s="7">
        <f>VLOOKUP($A26,'PV installed'!$A$2:$B$1048576,2,FALSE)*'PV Profile'!L$2</f>
        <v>1.7452042400000001</v>
      </c>
      <c r="M26" s="7">
        <f>VLOOKUP($A26,'PV installed'!$A$2:$B$1048576,2,FALSE)*'PV Profile'!M$2</f>
        <v>2.0303211800000001</v>
      </c>
      <c r="N26" s="7">
        <f>VLOOKUP($A26,'PV installed'!$A$2:$B$1048576,2,FALSE)*'PV Profile'!N$2</f>
        <v>2.1884058199999998</v>
      </c>
      <c r="O26" s="7">
        <f>VLOOKUP($A26,'PV installed'!$A$2:$B$1048576,2,FALSE)*'PV Profile'!O$2</f>
        <v>2.1956199999999999</v>
      </c>
      <c r="P26" s="7">
        <f>VLOOKUP($A26,'PV installed'!$A$2:$B$1048576,2,FALSE)*'PV Profile'!P$2</f>
        <v>2.0513364000000003</v>
      </c>
      <c r="Q26" s="7">
        <f>VLOOKUP($A26,'PV installed'!$A$2:$B$1048576,2,FALSE)*'PV Profile'!Q$2</f>
        <v>1.7765702400000001</v>
      </c>
      <c r="R26" s="7">
        <f>VLOOKUP($A26,'PV installed'!$A$2:$B$1048576,2,FALSE)*'PV Profile'!R$2</f>
        <v>1.41021536</v>
      </c>
      <c r="S26" s="7">
        <f>VLOOKUP($A26,'PV installed'!$A$2:$B$1048576,2,FALSE)*'PV Profile'!S$2</f>
        <v>1.00151638</v>
      </c>
      <c r="T26" s="7">
        <f>VLOOKUP($A26,'PV installed'!$A$2:$B$1048576,2,FALSE)*'PV Profile'!T$2</f>
        <v>0.59846327999999993</v>
      </c>
      <c r="U26" s="7">
        <f>VLOOKUP($A26,'PV installed'!$A$2:$B$1048576,2,FALSE)*'PV Profile'!U$2</f>
        <v>0.24120454000000002</v>
      </c>
      <c r="V26" s="7">
        <f>VLOOKUP($A26,'PV installed'!$A$2:$B$1048576,2,FALSE)*'PV Profile'!V$2</f>
        <v>1.5682999999999999E-2</v>
      </c>
      <c r="W26" s="7">
        <f>VLOOKUP($A26,'PV installed'!$A$2:$B$1048576,2,FALSE)*'PV Profile'!W$2</f>
        <v>1.5682999999999999E-2</v>
      </c>
      <c r="X26" s="7">
        <f>VLOOKUP($A26,'PV installed'!$A$2:$B$1048576,2,FALSE)*'PV Profile'!X$2</f>
        <v>1.5682999999999999E-2</v>
      </c>
      <c r="Y26" s="7">
        <f>VLOOKUP($A26,'PV installed'!$A$2:$B$1048576,2,FALSE)*'PV Profile'!Y$2</f>
        <v>1.5682999999999999E-2</v>
      </c>
    </row>
    <row r="27" spans="1:25" x14ac:dyDescent="0.3">
      <c r="A27" s="11">
        <v>18</v>
      </c>
      <c r="B27" s="7">
        <f>VLOOKUP($A27,'PV installed'!$A$2:$B$1048576,2,FALSE)*'PV Profile'!B$2</f>
        <v>1.109E-3</v>
      </c>
      <c r="C27" s="7">
        <f>VLOOKUP($A27,'PV installed'!$A$2:$B$1048576,2,FALSE)*'PV Profile'!C$2</f>
        <v>1.109E-3</v>
      </c>
      <c r="D27" s="7">
        <f>VLOOKUP($A27,'PV installed'!$A$2:$B$1048576,2,FALSE)*'PV Profile'!D$2</f>
        <v>1.109E-3</v>
      </c>
      <c r="E27" s="7">
        <f>VLOOKUP($A27,'PV installed'!$A$2:$B$1048576,2,FALSE)*'PV Profile'!E$2</f>
        <v>1.109E-3</v>
      </c>
      <c r="F27" s="7">
        <f>VLOOKUP($A27,'PV installed'!$A$2:$B$1048576,2,FALSE)*'PV Profile'!F$2</f>
        <v>1.109E-3</v>
      </c>
      <c r="G27" s="7">
        <f>VLOOKUP($A27,'PV installed'!$A$2:$B$1048576,2,FALSE)*'PV Profile'!G$2</f>
        <v>1.109E-3</v>
      </c>
      <c r="H27" s="7">
        <f>VLOOKUP($A27,'PV installed'!$A$2:$B$1048576,2,FALSE)*'PV Profile'!H$2</f>
        <v>1.4904959999999998E-2</v>
      </c>
      <c r="I27" s="7">
        <f>VLOOKUP($A27,'PV installed'!$A$2:$B$1048576,2,FALSE)*'PV Profile'!I$2</f>
        <v>3.9746560000000007E-2</v>
      </c>
      <c r="J27" s="7">
        <f>VLOOKUP($A27,'PV installed'!$A$2:$B$1048576,2,FALSE)*'PV Profile'!J$2</f>
        <v>6.804824000000001E-2</v>
      </c>
      <c r="K27" s="7">
        <f>VLOOKUP($A27,'PV installed'!$A$2:$B$1048576,2,FALSE)*'PV Profile'!K$2</f>
        <v>9.7059679999999995E-2</v>
      </c>
      <c r="L27" s="7">
        <f>VLOOKUP($A27,'PV installed'!$A$2:$B$1048576,2,FALSE)*'PV Profile'!L$2</f>
        <v>0.12340951999999999</v>
      </c>
      <c r="M27" s="7">
        <f>VLOOKUP($A27,'PV installed'!$A$2:$B$1048576,2,FALSE)*'PV Profile'!M$2</f>
        <v>0.14357113999999999</v>
      </c>
      <c r="N27" s="7">
        <f>VLOOKUP($A27,'PV installed'!$A$2:$B$1048576,2,FALSE)*'PV Profile'!N$2</f>
        <v>0.15474985999999999</v>
      </c>
      <c r="O27" s="7">
        <f>VLOOKUP($A27,'PV installed'!$A$2:$B$1048576,2,FALSE)*'PV Profile'!O$2</f>
        <v>0.15525999999999998</v>
      </c>
      <c r="P27" s="7">
        <f>VLOOKUP($A27,'PV installed'!$A$2:$B$1048576,2,FALSE)*'PV Profile'!P$2</f>
        <v>0.1450572</v>
      </c>
      <c r="Q27" s="7">
        <f>VLOOKUP($A27,'PV installed'!$A$2:$B$1048576,2,FALSE)*'PV Profile'!Q$2</f>
        <v>0.12562751999999999</v>
      </c>
      <c r="R27" s="7">
        <f>VLOOKUP($A27,'PV installed'!$A$2:$B$1048576,2,FALSE)*'PV Profile'!R$2</f>
        <v>9.9721279999999995E-2</v>
      </c>
      <c r="S27" s="7">
        <f>VLOOKUP($A27,'PV installed'!$A$2:$B$1048576,2,FALSE)*'PV Profile'!S$2</f>
        <v>7.0820739999999993E-2</v>
      </c>
      <c r="T27" s="7">
        <f>VLOOKUP($A27,'PV installed'!$A$2:$B$1048576,2,FALSE)*'PV Profile'!T$2</f>
        <v>4.2319439999999993E-2</v>
      </c>
      <c r="U27" s="7">
        <f>VLOOKUP($A27,'PV installed'!$A$2:$B$1048576,2,FALSE)*'PV Profile'!U$2</f>
        <v>1.7056420000000003E-2</v>
      </c>
      <c r="V27" s="7">
        <f>VLOOKUP($A27,'PV installed'!$A$2:$B$1048576,2,FALSE)*'PV Profile'!V$2</f>
        <v>1.109E-3</v>
      </c>
      <c r="W27" s="7">
        <f>VLOOKUP($A27,'PV installed'!$A$2:$B$1048576,2,FALSE)*'PV Profile'!W$2</f>
        <v>1.109E-3</v>
      </c>
      <c r="X27" s="7">
        <f>VLOOKUP($A27,'PV installed'!$A$2:$B$1048576,2,FALSE)*'PV Profile'!X$2</f>
        <v>1.109E-3</v>
      </c>
      <c r="Y27" s="7">
        <f>VLOOKUP($A27,'PV installed'!$A$2:$B$1048576,2,FALSE)*'PV Profile'!Y$2</f>
        <v>1.109E-3</v>
      </c>
    </row>
    <row r="28" spans="1:25" x14ac:dyDescent="0.3">
      <c r="A28" s="11">
        <v>20</v>
      </c>
      <c r="B28" s="7">
        <f>VLOOKUP($A28,'PV installed'!$A$2:$B$1048576,2,FALSE)*'PV Profile'!B$2</f>
        <v>9.6630000000000014E-3</v>
      </c>
      <c r="C28" s="7">
        <f>VLOOKUP($A28,'PV installed'!$A$2:$B$1048576,2,FALSE)*'PV Profile'!C$2</f>
        <v>9.6630000000000014E-3</v>
      </c>
      <c r="D28" s="7">
        <f>VLOOKUP($A28,'PV installed'!$A$2:$B$1048576,2,FALSE)*'PV Profile'!D$2</f>
        <v>9.6630000000000014E-3</v>
      </c>
      <c r="E28" s="7">
        <f>VLOOKUP($A28,'PV installed'!$A$2:$B$1048576,2,FALSE)*'PV Profile'!E$2</f>
        <v>9.6630000000000014E-3</v>
      </c>
      <c r="F28" s="7">
        <f>VLOOKUP($A28,'PV installed'!$A$2:$B$1048576,2,FALSE)*'PV Profile'!F$2</f>
        <v>9.6630000000000014E-3</v>
      </c>
      <c r="G28" s="7">
        <f>VLOOKUP($A28,'PV installed'!$A$2:$B$1048576,2,FALSE)*'PV Profile'!G$2</f>
        <v>9.6630000000000014E-3</v>
      </c>
      <c r="H28" s="7">
        <f>VLOOKUP($A28,'PV installed'!$A$2:$B$1048576,2,FALSE)*'PV Profile'!H$2</f>
        <v>0.12987072</v>
      </c>
      <c r="I28" s="7">
        <f>VLOOKUP($A28,'PV installed'!$A$2:$B$1048576,2,FALSE)*'PV Profile'!I$2</f>
        <v>0.34632192000000006</v>
      </c>
      <c r="J28" s="7">
        <f>VLOOKUP($A28,'PV installed'!$A$2:$B$1048576,2,FALSE)*'PV Profile'!J$2</f>
        <v>0.59292168000000012</v>
      </c>
      <c r="K28" s="7">
        <f>VLOOKUP($A28,'PV installed'!$A$2:$B$1048576,2,FALSE)*'PV Profile'!K$2</f>
        <v>0.84570575999999997</v>
      </c>
      <c r="L28" s="7">
        <f>VLOOKUP($A28,'PV installed'!$A$2:$B$1048576,2,FALSE)*'PV Profile'!L$2</f>
        <v>1.07529864</v>
      </c>
      <c r="M28" s="7">
        <f>VLOOKUP($A28,'PV installed'!$A$2:$B$1048576,2,FALSE)*'PV Profile'!M$2</f>
        <v>1.2509719800000001</v>
      </c>
      <c r="N28" s="7">
        <f>VLOOKUP($A28,'PV installed'!$A$2:$B$1048576,2,FALSE)*'PV Profile'!N$2</f>
        <v>1.34837502</v>
      </c>
      <c r="O28" s="7">
        <f>VLOOKUP($A28,'PV installed'!$A$2:$B$1048576,2,FALSE)*'PV Profile'!O$2</f>
        <v>1.3528199999999999</v>
      </c>
      <c r="P28" s="7">
        <f>VLOOKUP($A28,'PV installed'!$A$2:$B$1048576,2,FALSE)*'PV Profile'!P$2</f>
        <v>1.2639204000000002</v>
      </c>
      <c r="Q28" s="7">
        <f>VLOOKUP($A28,'PV installed'!$A$2:$B$1048576,2,FALSE)*'PV Profile'!Q$2</f>
        <v>1.0946246400000001</v>
      </c>
      <c r="R28" s="7">
        <f>VLOOKUP($A28,'PV installed'!$A$2:$B$1048576,2,FALSE)*'PV Profile'!R$2</f>
        <v>0.86889696000000005</v>
      </c>
      <c r="S28" s="7">
        <f>VLOOKUP($A28,'PV installed'!$A$2:$B$1048576,2,FALSE)*'PV Profile'!S$2</f>
        <v>0.61707917999999995</v>
      </c>
      <c r="T28" s="7">
        <f>VLOOKUP($A28,'PV installed'!$A$2:$B$1048576,2,FALSE)*'PV Profile'!T$2</f>
        <v>0.36874007999999997</v>
      </c>
      <c r="U28" s="7">
        <f>VLOOKUP($A28,'PV installed'!$A$2:$B$1048576,2,FALSE)*'PV Profile'!U$2</f>
        <v>0.14861694000000003</v>
      </c>
      <c r="V28" s="7">
        <f>VLOOKUP($A28,'PV installed'!$A$2:$B$1048576,2,FALSE)*'PV Profile'!V$2</f>
        <v>9.6630000000000014E-3</v>
      </c>
      <c r="W28" s="7">
        <f>VLOOKUP($A28,'PV installed'!$A$2:$B$1048576,2,FALSE)*'PV Profile'!W$2</f>
        <v>9.6630000000000014E-3</v>
      </c>
      <c r="X28" s="7">
        <f>VLOOKUP($A28,'PV installed'!$A$2:$B$1048576,2,FALSE)*'PV Profile'!X$2</f>
        <v>9.6630000000000014E-3</v>
      </c>
      <c r="Y28" s="7">
        <f>VLOOKUP($A28,'PV installed'!$A$2:$B$1048576,2,FALSE)*'PV Profile'!Y$2</f>
        <v>9.6630000000000014E-3</v>
      </c>
    </row>
    <row r="29" spans="1:25" x14ac:dyDescent="0.3">
      <c r="A29" s="11">
        <v>21</v>
      </c>
      <c r="B29" s="7">
        <f>VLOOKUP($A29,'PV installed'!$A$2:$B$1048576,2,FALSE)*'PV Profile'!B$2</f>
        <v>1.6316500000000001E-2</v>
      </c>
      <c r="C29" s="7">
        <f>VLOOKUP($A29,'PV installed'!$A$2:$B$1048576,2,FALSE)*'PV Profile'!C$2</f>
        <v>1.6316500000000001E-2</v>
      </c>
      <c r="D29" s="7">
        <f>VLOOKUP($A29,'PV installed'!$A$2:$B$1048576,2,FALSE)*'PV Profile'!D$2</f>
        <v>1.6316500000000001E-2</v>
      </c>
      <c r="E29" s="7">
        <f>VLOOKUP($A29,'PV installed'!$A$2:$B$1048576,2,FALSE)*'PV Profile'!E$2</f>
        <v>1.6316500000000001E-2</v>
      </c>
      <c r="F29" s="7">
        <f>VLOOKUP($A29,'PV installed'!$A$2:$B$1048576,2,FALSE)*'PV Profile'!F$2</f>
        <v>1.6316500000000001E-2</v>
      </c>
      <c r="G29" s="7">
        <f>VLOOKUP($A29,'PV installed'!$A$2:$B$1048576,2,FALSE)*'PV Profile'!G$2</f>
        <v>1.6316500000000001E-2</v>
      </c>
      <c r="H29" s="7">
        <f>VLOOKUP($A29,'PV installed'!$A$2:$B$1048576,2,FALSE)*'PV Profile'!H$2</f>
        <v>0.21929376</v>
      </c>
      <c r="I29" s="7">
        <f>VLOOKUP($A29,'PV installed'!$A$2:$B$1048576,2,FALSE)*'PV Profile'!I$2</f>
        <v>0.58478336000000009</v>
      </c>
      <c r="J29" s="7">
        <f>VLOOKUP($A29,'PV installed'!$A$2:$B$1048576,2,FALSE)*'PV Profile'!J$2</f>
        <v>1.0011804400000002</v>
      </c>
      <c r="K29" s="7">
        <f>VLOOKUP($A29,'PV installed'!$A$2:$B$1048576,2,FALSE)*'PV Profile'!K$2</f>
        <v>1.42802008</v>
      </c>
      <c r="L29" s="7">
        <f>VLOOKUP($A29,'PV installed'!$A$2:$B$1048576,2,FALSE)*'PV Profile'!L$2</f>
        <v>1.81570012</v>
      </c>
      <c r="M29" s="7">
        <f>VLOOKUP($A29,'PV installed'!$A$2:$B$1048576,2,FALSE)*'PV Profile'!M$2</f>
        <v>2.1123340900000001</v>
      </c>
      <c r="N29" s="7">
        <f>VLOOKUP($A29,'PV installed'!$A$2:$B$1048576,2,FALSE)*'PV Profile'!N$2</f>
        <v>2.27680441</v>
      </c>
      <c r="O29" s="7">
        <f>VLOOKUP($A29,'PV installed'!$A$2:$B$1048576,2,FALSE)*'PV Profile'!O$2</f>
        <v>2.2843100000000001</v>
      </c>
      <c r="P29" s="7">
        <f>VLOOKUP($A29,'PV installed'!$A$2:$B$1048576,2,FALSE)*'PV Profile'!P$2</f>
        <v>2.1341982000000002</v>
      </c>
      <c r="Q29" s="7">
        <f>VLOOKUP($A29,'PV installed'!$A$2:$B$1048576,2,FALSE)*'PV Profile'!Q$2</f>
        <v>1.8483331200000002</v>
      </c>
      <c r="R29" s="7">
        <f>VLOOKUP($A29,'PV installed'!$A$2:$B$1048576,2,FALSE)*'PV Profile'!R$2</f>
        <v>1.4671796800000001</v>
      </c>
      <c r="S29" s="7">
        <f>VLOOKUP($A29,'PV installed'!$A$2:$B$1048576,2,FALSE)*'PV Profile'!S$2</f>
        <v>1.04197169</v>
      </c>
      <c r="T29" s="7">
        <f>VLOOKUP($A29,'PV installed'!$A$2:$B$1048576,2,FALSE)*'PV Profile'!T$2</f>
        <v>0.62263763999999988</v>
      </c>
      <c r="U29" s="7">
        <f>VLOOKUP($A29,'PV installed'!$A$2:$B$1048576,2,FALSE)*'PV Profile'!U$2</f>
        <v>0.25094777000000001</v>
      </c>
      <c r="V29" s="7">
        <f>VLOOKUP($A29,'PV installed'!$A$2:$B$1048576,2,FALSE)*'PV Profile'!V$2</f>
        <v>1.6316500000000001E-2</v>
      </c>
      <c r="W29" s="7">
        <f>VLOOKUP($A29,'PV installed'!$A$2:$B$1048576,2,FALSE)*'PV Profile'!W$2</f>
        <v>1.6316500000000001E-2</v>
      </c>
      <c r="X29" s="7">
        <f>VLOOKUP($A29,'PV installed'!$A$2:$B$1048576,2,FALSE)*'PV Profile'!X$2</f>
        <v>1.6316500000000001E-2</v>
      </c>
      <c r="Y29" s="7">
        <f>VLOOKUP($A29,'PV installed'!$A$2:$B$1048576,2,FALSE)*'PV Profile'!Y$2</f>
        <v>1.6316500000000001E-2</v>
      </c>
    </row>
    <row r="30" spans="1:25" x14ac:dyDescent="0.3">
      <c r="A30" s="11">
        <v>26</v>
      </c>
      <c r="B30" s="7">
        <f>VLOOKUP($A30,'PV installed'!$A$2:$B$1048576,2,FALSE)*'PV Profile'!B$2</f>
        <v>5.0692000000000008E-2</v>
      </c>
      <c r="C30" s="7">
        <f>VLOOKUP($A30,'PV installed'!$A$2:$B$1048576,2,FALSE)*'PV Profile'!C$2</f>
        <v>5.0692000000000008E-2</v>
      </c>
      <c r="D30" s="7">
        <f>VLOOKUP($A30,'PV installed'!$A$2:$B$1048576,2,FALSE)*'PV Profile'!D$2</f>
        <v>5.0692000000000008E-2</v>
      </c>
      <c r="E30" s="7">
        <f>VLOOKUP($A30,'PV installed'!$A$2:$B$1048576,2,FALSE)*'PV Profile'!E$2</f>
        <v>5.0692000000000008E-2</v>
      </c>
      <c r="F30" s="7">
        <f>VLOOKUP($A30,'PV installed'!$A$2:$B$1048576,2,FALSE)*'PV Profile'!F$2</f>
        <v>5.0692000000000008E-2</v>
      </c>
      <c r="G30" s="7">
        <f>VLOOKUP($A30,'PV installed'!$A$2:$B$1048576,2,FALSE)*'PV Profile'!G$2</f>
        <v>5.0692000000000008E-2</v>
      </c>
      <c r="H30" s="7">
        <f>VLOOKUP($A30,'PV installed'!$A$2:$B$1048576,2,FALSE)*'PV Profile'!H$2</f>
        <v>0.68130047999999999</v>
      </c>
      <c r="I30" s="7">
        <f>VLOOKUP($A30,'PV installed'!$A$2:$B$1048576,2,FALSE)*'PV Profile'!I$2</f>
        <v>1.8168012800000004</v>
      </c>
      <c r="J30" s="7">
        <f>VLOOKUP($A30,'PV installed'!$A$2:$B$1048576,2,FALSE)*'PV Profile'!J$2</f>
        <v>3.1104611200000005</v>
      </c>
      <c r="K30" s="7">
        <f>VLOOKUP($A30,'PV installed'!$A$2:$B$1048576,2,FALSE)*'PV Profile'!K$2</f>
        <v>4.4365638399999998</v>
      </c>
      <c r="L30" s="7">
        <f>VLOOKUP($A30,'PV installed'!$A$2:$B$1048576,2,FALSE)*'PV Profile'!L$2</f>
        <v>5.6410057600000005</v>
      </c>
      <c r="M30" s="7">
        <f>VLOOKUP($A30,'PV installed'!$A$2:$B$1048576,2,FALSE)*'PV Profile'!M$2</f>
        <v>6.5625863200000003</v>
      </c>
      <c r="N30" s="7">
        <f>VLOOKUP($A30,'PV installed'!$A$2:$B$1048576,2,FALSE)*'PV Profile'!N$2</f>
        <v>7.0735616800000001</v>
      </c>
      <c r="O30" s="7">
        <f>VLOOKUP($A30,'PV installed'!$A$2:$B$1048576,2,FALSE)*'PV Profile'!O$2</f>
        <v>7.0968799999999996</v>
      </c>
      <c r="P30" s="7">
        <f>VLOOKUP($A30,'PV installed'!$A$2:$B$1048576,2,FALSE)*'PV Profile'!P$2</f>
        <v>6.6305136000000005</v>
      </c>
      <c r="Q30" s="7">
        <f>VLOOKUP($A30,'PV installed'!$A$2:$B$1048576,2,FALSE)*'PV Profile'!Q$2</f>
        <v>5.7423897600000009</v>
      </c>
      <c r="R30" s="7">
        <f>VLOOKUP($A30,'PV installed'!$A$2:$B$1048576,2,FALSE)*'PV Profile'!R$2</f>
        <v>4.5582246400000006</v>
      </c>
      <c r="S30" s="7">
        <f>VLOOKUP($A30,'PV installed'!$A$2:$B$1048576,2,FALSE)*'PV Profile'!S$2</f>
        <v>3.2371911199999999</v>
      </c>
      <c r="T30" s="7">
        <f>VLOOKUP($A30,'PV installed'!$A$2:$B$1048576,2,FALSE)*'PV Profile'!T$2</f>
        <v>1.9344067199999999</v>
      </c>
      <c r="U30" s="7">
        <f>VLOOKUP($A30,'PV installed'!$A$2:$B$1048576,2,FALSE)*'PV Profile'!U$2</f>
        <v>0.77964296000000011</v>
      </c>
      <c r="V30" s="7">
        <f>VLOOKUP($A30,'PV installed'!$A$2:$B$1048576,2,FALSE)*'PV Profile'!V$2</f>
        <v>5.0692000000000008E-2</v>
      </c>
      <c r="W30" s="7">
        <f>VLOOKUP($A30,'PV installed'!$A$2:$B$1048576,2,FALSE)*'PV Profile'!W$2</f>
        <v>5.0692000000000008E-2</v>
      </c>
      <c r="X30" s="7">
        <f>VLOOKUP($A30,'PV installed'!$A$2:$B$1048576,2,FALSE)*'PV Profile'!X$2</f>
        <v>5.0692000000000008E-2</v>
      </c>
      <c r="Y30" s="7">
        <f>VLOOKUP($A30,'PV installed'!$A$2:$B$1048576,2,FALSE)*'PV Profile'!Y$2</f>
        <v>5.0692000000000008E-2</v>
      </c>
    </row>
    <row r="31" spans="1:25" x14ac:dyDescent="0.3">
      <c r="A31" s="11">
        <v>30</v>
      </c>
      <c r="B31" s="7">
        <f>VLOOKUP($A31,'PV installed'!$A$2:$B$1048576,2,FALSE)*'PV Profile'!B$2</f>
        <v>2.7247E-2</v>
      </c>
      <c r="C31" s="7">
        <f>VLOOKUP($A31,'PV installed'!$A$2:$B$1048576,2,FALSE)*'PV Profile'!C$2</f>
        <v>2.7247E-2</v>
      </c>
      <c r="D31" s="7">
        <f>VLOOKUP($A31,'PV installed'!$A$2:$B$1048576,2,FALSE)*'PV Profile'!D$2</f>
        <v>2.7247E-2</v>
      </c>
      <c r="E31" s="7">
        <f>VLOOKUP($A31,'PV installed'!$A$2:$B$1048576,2,FALSE)*'PV Profile'!E$2</f>
        <v>2.7247E-2</v>
      </c>
      <c r="F31" s="7">
        <f>VLOOKUP($A31,'PV installed'!$A$2:$B$1048576,2,FALSE)*'PV Profile'!F$2</f>
        <v>2.7247E-2</v>
      </c>
      <c r="G31" s="7">
        <f>VLOOKUP($A31,'PV installed'!$A$2:$B$1048576,2,FALSE)*'PV Profile'!G$2</f>
        <v>2.7247E-2</v>
      </c>
      <c r="H31" s="7">
        <f>VLOOKUP($A31,'PV installed'!$A$2:$B$1048576,2,FALSE)*'PV Profile'!H$2</f>
        <v>0.36619967999999997</v>
      </c>
      <c r="I31" s="7">
        <f>VLOOKUP($A31,'PV installed'!$A$2:$B$1048576,2,FALSE)*'PV Profile'!I$2</f>
        <v>0.97653248000000015</v>
      </c>
      <c r="J31" s="7">
        <f>VLOOKUP($A31,'PV installed'!$A$2:$B$1048576,2,FALSE)*'PV Profile'!J$2</f>
        <v>1.67187592</v>
      </c>
      <c r="K31" s="7">
        <f>VLOOKUP($A31,'PV installed'!$A$2:$B$1048576,2,FALSE)*'PV Profile'!K$2</f>
        <v>2.3846574399999998</v>
      </c>
      <c r="L31" s="7">
        <f>VLOOKUP($A31,'PV installed'!$A$2:$B$1048576,2,FALSE)*'PV Profile'!L$2</f>
        <v>3.0320461599999997</v>
      </c>
      <c r="M31" s="7">
        <f>VLOOKUP($A31,'PV installed'!$A$2:$B$1048576,2,FALSE)*'PV Profile'!M$2</f>
        <v>3.5273966199999998</v>
      </c>
      <c r="N31" s="7">
        <f>VLOOKUP($A31,'PV installed'!$A$2:$B$1048576,2,FALSE)*'PV Profile'!N$2</f>
        <v>3.8020463799999997</v>
      </c>
      <c r="O31" s="7">
        <f>VLOOKUP($A31,'PV installed'!$A$2:$B$1048576,2,FALSE)*'PV Profile'!O$2</f>
        <v>3.8145799999999994</v>
      </c>
      <c r="P31" s="7">
        <f>VLOOKUP($A31,'PV installed'!$A$2:$B$1048576,2,FALSE)*'PV Profile'!P$2</f>
        <v>3.5639075999999998</v>
      </c>
      <c r="Q31" s="7">
        <f>VLOOKUP($A31,'PV installed'!$A$2:$B$1048576,2,FALSE)*'PV Profile'!Q$2</f>
        <v>3.0865401599999998</v>
      </c>
      <c r="R31" s="7">
        <f>VLOOKUP($A31,'PV installed'!$A$2:$B$1048576,2,FALSE)*'PV Profile'!R$2</f>
        <v>2.4500502399999999</v>
      </c>
      <c r="S31" s="7">
        <f>VLOOKUP($A31,'PV installed'!$A$2:$B$1048576,2,FALSE)*'PV Profile'!S$2</f>
        <v>1.7399934199999998</v>
      </c>
      <c r="T31" s="7">
        <f>VLOOKUP($A31,'PV installed'!$A$2:$B$1048576,2,FALSE)*'PV Profile'!T$2</f>
        <v>1.0397455199999999</v>
      </c>
      <c r="U31" s="7">
        <f>VLOOKUP($A31,'PV installed'!$A$2:$B$1048576,2,FALSE)*'PV Profile'!U$2</f>
        <v>0.41905886000000003</v>
      </c>
      <c r="V31" s="7">
        <f>VLOOKUP($A31,'PV installed'!$A$2:$B$1048576,2,FALSE)*'PV Profile'!V$2</f>
        <v>2.7247E-2</v>
      </c>
      <c r="W31" s="7">
        <f>VLOOKUP($A31,'PV installed'!$A$2:$B$1048576,2,FALSE)*'PV Profile'!W$2</f>
        <v>2.7247E-2</v>
      </c>
      <c r="X31" s="7">
        <f>VLOOKUP($A31,'PV installed'!$A$2:$B$1048576,2,FALSE)*'PV Profile'!X$2</f>
        <v>2.7247E-2</v>
      </c>
      <c r="Y31" s="7">
        <f>VLOOKUP($A31,'PV installed'!$A$2:$B$1048576,2,FALSE)*'PV Profile'!Y$2</f>
        <v>2.7247E-2</v>
      </c>
    </row>
    <row r="32" spans="1:25" x14ac:dyDescent="0.3">
      <c r="A32" s="11">
        <v>35</v>
      </c>
      <c r="B32" s="7">
        <f>VLOOKUP($A32,'PV installed'!$A$2:$B$1048576,2,FALSE)*'PV Profile'!B$2</f>
        <v>2.5662500000000001E-2</v>
      </c>
      <c r="C32" s="7">
        <f>VLOOKUP($A32,'PV installed'!$A$2:$B$1048576,2,FALSE)*'PV Profile'!C$2</f>
        <v>2.5662500000000001E-2</v>
      </c>
      <c r="D32" s="7">
        <f>VLOOKUP($A32,'PV installed'!$A$2:$B$1048576,2,FALSE)*'PV Profile'!D$2</f>
        <v>2.5662500000000001E-2</v>
      </c>
      <c r="E32" s="7">
        <f>VLOOKUP($A32,'PV installed'!$A$2:$B$1048576,2,FALSE)*'PV Profile'!E$2</f>
        <v>2.5662500000000001E-2</v>
      </c>
      <c r="F32" s="7">
        <f>VLOOKUP($A32,'PV installed'!$A$2:$B$1048576,2,FALSE)*'PV Profile'!F$2</f>
        <v>2.5662500000000001E-2</v>
      </c>
      <c r="G32" s="7">
        <f>VLOOKUP($A32,'PV installed'!$A$2:$B$1048576,2,FALSE)*'PV Profile'!G$2</f>
        <v>2.5662500000000001E-2</v>
      </c>
      <c r="H32" s="7">
        <f>VLOOKUP($A32,'PV installed'!$A$2:$B$1048576,2,FALSE)*'PV Profile'!H$2</f>
        <v>0.34490399999999999</v>
      </c>
      <c r="I32" s="7">
        <f>VLOOKUP($A32,'PV installed'!$A$2:$B$1048576,2,FALSE)*'PV Profile'!I$2</f>
        <v>0.91974400000000023</v>
      </c>
      <c r="J32" s="7">
        <f>VLOOKUP($A32,'PV installed'!$A$2:$B$1048576,2,FALSE)*'PV Profile'!J$2</f>
        <v>1.5746510000000002</v>
      </c>
      <c r="K32" s="7">
        <f>VLOOKUP($A32,'PV installed'!$A$2:$B$1048576,2,FALSE)*'PV Profile'!K$2</f>
        <v>2.2459820000000001</v>
      </c>
      <c r="L32" s="7">
        <f>VLOOKUP($A32,'PV installed'!$A$2:$B$1048576,2,FALSE)*'PV Profile'!L$2</f>
        <v>2.8557230000000002</v>
      </c>
      <c r="M32" s="7">
        <f>VLOOKUP($A32,'PV installed'!$A$2:$B$1048576,2,FALSE)*'PV Profile'!M$2</f>
        <v>3.3222672499999999</v>
      </c>
      <c r="N32" s="7">
        <f>VLOOKUP($A32,'PV installed'!$A$2:$B$1048576,2,FALSE)*'PV Profile'!N$2</f>
        <v>3.5809452500000001</v>
      </c>
      <c r="O32" s="7">
        <f>VLOOKUP($A32,'PV installed'!$A$2:$B$1048576,2,FALSE)*'PV Profile'!O$2</f>
        <v>3.5927500000000001</v>
      </c>
      <c r="P32" s="7">
        <f>VLOOKUP($A32,'PV installed'!$A$2:$B$1048576,2,FALSE)*'PV Profile'!P$2</f>
        <v>3.3566550000000004</v>
      </c>
      <c r="Q32" s="7">
        <f>VLOOKUP($A32,'PV installed'!$A$2:$B$1048576,2,FALSE)*'PV Profile'!Q$2</f>
        <v>2.9070480000000001</v>
      </c>
      <c r="R32" s="7">
        <f>VLOOKUP($A32,'PV installed'!$A$2:$B$1048576,2,FALSE)*'PV Profile'!R$2</f>
        <v>2.307572</v>
      </c>
      <c r="S32" s="7">
        <f>VLOOKUP($A32,'PV installed'!$A$2:$B$1048576,2,FALSE)*'PV Profile'!S$2</f>
        <v>1.6388072499999999</v>
      </c>
      <c r="T32" s="7">
        <f>VLOOKUP($A32,'PV installed'!$A$2:$B$1048576,2,FALSE)*'PV Profile'!T$2</f>
        <v>0.97928099999999985</v>
      </c>
      <c r="U32" s="7">
        <f>VLOOKUP($A32,'PV installed'!$A$2:$B$1048576,2,FALSE)*'PV Profile'!U$2</f>
        <v>0.39468925000000005</v>
      </c>
      <c r="V32" s="7">
        <f>VLOOKUP($A32,'PV installed'!$A$2:$B$1048576,2,FALSE)*'PV Profile'!V$2</f>
        <v>2.5662500000000001E-2</v>
      </c>
      <c r="W32" s="7">
        <f>VLOOKUP($A32,'PV installed'!$A$2:$B$1048576,2,FALSE)*'PV Profile'!W$2</f>
        <v>2.5662500000000001E-2</v>
      </c>
      <c r="X32" s="7">
        <f>VLOOKUP($A32,'PV installed'!$A$2:$B$1048576,2,FALSE)*'PV Profile'!X$2</f>
        <v>2.5662500000000001E-2</v>
      </c>
      <c r="Y32" s="7">
        <f>VLOOKUP($A32,'PV installed'!$A$2:$B$1048576,2,FALSE)*'PV Profile'!Y$2</f>
        <v>2.5662500000000001E-2</v>
      </c>
    </row>
    <row r="33" spans="1:25" x14ac:dyDescent="0.3">
      <c r="A33" s="11">
        <v>36</v>
      </c>
      <c r="B33" s="7">
        <f>VLOOKUP($A33,'PV installed'!$A$2:$B$1048576,2,FALSE)*'PV Profile'!B$2</f>
        <v>7.9200000000000006E-4</v>
      </c>
      <c r="C33" s="7">
        <f>VLOOKUP($A33,'PV installed'!$A$2:$B$1048576,2,FALSE)*'PV Profile'!C$2</f>
        <v>7.9200000000000006E-4</v>
      </c>
      <c r="D33" s="7">
        <f>VLOOKUP($A33,'PV installed'!$A$2:$B$1048576,2,FALSE)*'PV Profile'!D$2</f>
        <v>7.9200000000000006E-4</v>
      </c>
      <c r="E33" s="7">
        <f>VLOOKUP($A33,'PV installed'!$A$2:$B$1048576,2,FALSE)*'PV Profile'!E$2</f>
        <v>7.9200000000000006E-4</v>
      </c>
      <c r="F33" s="7">
        <f>VLOOKUP($A33,'PV installed'!$A$2:$B$1048576,2,FALSE)*'PV Profile'!F$2</f>
        <v>7.9200000000000006E-4</v>
      </c>
      <c r="G33" s="7">
        <f>VLOOKUP($A33,'PV installed'!$A$2:$B$1048576,2,FALSE)*'PV Profile'!G$2</f>
        <v>7.9200000000000006E-4</v>
      </c>
      <c r="H33" s="7">
        <f>VLOOKUP($A33,'PV installed'!$A$2:$B$1048576,2,FALSE)*'PV Profile'!H$2</f>
        <v>1.064448E-2</v>
      </c>
      <c r="I33" s="7">
        <f>VLOOKUP($A33,'PV installed'!$A$2:$B$1048576,2,FALSE)*'PV Profile'!I$2</f>
        <v>2.8385280000000006E-2</v>
      </c>
      <c r="J33" s="7">
        <f>VLOOKUP($A33,'PV installed'!$A$2:$B$1048576,2,FALSE)*'PV Profile'!J$2</f>
        <v>4.8597120000000008E-2</v>
      </c>
      <c r="K33" s="7">
        <f>VLOOKUP($A33,'PV installed'!$A$2:$B$1048576,2,FALSE)*'PV Profile'!K$2</f>
        <v>6.9315840000000004E-2</v>
      </c>
      <c r="L33" s="7">
        <f>VLOOKUP($A33,'PV installed'!$A$2:$B$1048576,2,FALSE)*'PV Profile'!L$2</f>
        <v>8.8133760000000005E-2</v>
      </c>
      <c r="M33" s="7">
        <f>VLOOKUP($A33,'PV installed'!$A$2:$B$1048576,2,FALSE)*'PV Profile'!M$2</f>
        <v>0.10253232000000001</v>
      </c>
      <c r="N33" s="7">
        <f>VLOOKUP($A33,'PV installed'!$A$2:$B$1048576,2,FALSE)*'PV Profile'!N$2</f>
        <v>0.11051568000000001</v>
      </c>
      <c r="O33" s="7">
        <f>VLOOKUP($A33,'PV installed'!$A$2:$B$1048576,2,FALSE)*'PV Profile'!O$2</f>
        <v>0.11088000000000001</v>
      </c>
      <c r="P33" s="7">
        <f>VLOOKUP($A33,'PV installed'!$A$2:$B$1048576,2,FALSE)*'PV Profile'!P$2</f>
        <v>0.10359360000000001</v>
      </c>
      <c r="Q33" s="7">
        <f>VLOOKUP($A33,'PV installed'!$A$2:$B$1048576,2,FALSE)*'PV Profile'!Q$2</f>
        <v>8.9717760000000008E-2</v>
      </c>
      <c r="R33" s="7">
        <f>VLOOKUP($A33,'PV installed'!$A$2:$B$1048576,2,FALSE)*'PV Profile'!R$2</f>
        <v>7.1216640000000012E-2</v>
      </c>
      <c r="S33" s="7">
        <f>VLOOKUP($A33,'PV installed'!$A$2:$B$1048576,2,FALSE)*'PV Profile'!S$2</f>
        <v>5.0577120000000003E-2</v>
      </c>
      <c r="T33" s="7">
        <f>VLOOKUP($A33,'PV installed'!$A$2:$B$1048576,2,FALSE)*'PV Profile'!T$2</f>
        <v>3.0222719999999998E-2</v>
      </c>
      <c r="U33" s="7">
        <f>VLOOKUP($A33,'PV installed'!$A$2:$B$1048576,2,FALSE)*'PV Profile'!U$2</f>
        <v>1.2180960000000003E-2</v>
      </c>
      <c r="V33" s="7">
        <f>VLOOKUP($A33,'PV installed'!$A$2:$B$1048576,2,FALSE)*'PV Profile'!V$2</f>
        <v>7.9200000000000006E-4</v>
      </c>
      <c r="W33" s="7">
        <f>VLOOKUP($A33,'PV installed'!$A$2:$B$1048576,2,FALSE)*'PV Profile'!W$2</f>
        <v>7.9200000000000006E-4</v>
      </c>
      <c r="X33" s="7">
        <f>VLOOKUP($A33,'PV installed'!$A$2:$B$1048576,2,FALSE)*'PV Profile'!X$2</f>
        <v>7.9200000000000006E-4</v>
      </c>
      <c r="Y33" s="7">
        <f>VLOOKUP($A33,'PV installed'!$A$2:$B$1048576,2,FALSE)*'PV Profile'!Y$2</f>
        <v>7.9200000000000006E-4</v>
      </c>
    </row>
    <row r="34" spans="1:25" x14ac:dyDescent="0.3">
      <c r="A34" s="11">
        <v>42</v>
      </c>
      <c r="B34" s="7">
        <f>VLOOKUP($A34,'PV installed'!$A$2:$B$1048576,2,FALSE)*'PV Profile'!B$2</f>
        <v>4.0395000000000007E-2</v>
      </c>
      <c r="C34" s="7">
        <f>VLOOKUP($A34,'PV installed'!$A$2:$B$1048576,2,FALSE)*'PV Profile'!C$2</f>
        <v>4.0395000000000007E-2</v>
      </c>
      <c r="D34" s="7">
        <f>VLOOKUP($A34,'PV installed'!$A$2:$B$1048576,2,FALSE)*'PV Profile'!D$2</f>
        <v>4.0395000000000007E-2</v>
      </c>
      <c r="E34" s="7">
        <f>VLOOKUP($A34,'PV installed'!$A$2:$B$1048576,2,FALSE)*'PV Profile'!E$2</f>
        <v>4.0395000000000007E-2</v>
      </c>
      <c r="F34" s="7">
        <f>VLOOKUP($A34,'PV installed'!$A$2:$B$1048576,2,FALSE)*'PV Profile'!F$2</f>
        <v>4.0395000000000007E-2</v>
      </c>
      <c r="G34" s="7">
        <f>VLOOKUP($A34,'PV installed'!$A$2:$B$1048576,2,FALSE)*'PV Profile'!G$2</f>
        <v>4.0395000000000007E-2</v>
      </c>
      <c r="H34" s="7">
        <f>VLOOKUP($A34,'PV installed'!$A$2:$B$1048576,2,FALSE)*'PV Profile'!H$2</f>
        <v>0.54290879999999997</v>
      </c>
      <c r="I34" s="7">
        <f>VLOOKUP($A34,'PV installed'!$A$2:$B$1048576,2,FALSE)*'PV Profile'!I$2</f>
        <v>1.4477568000000003</v>
      </c>
      <c r="J34" s="7">
        <f>VLOOKUP($A34,'PV installed'!$A$2:$B$1048576,2,FALSE)*'PV Profile'!J$2</f>
        <v>2.4786372000000005</v>
      </c>
      <c r="K34" s="7">
        <f>VLOOKUP($A34,'PV installed'!$A$2:$B$1048576,2,FALSE)*'PV Profile'!K$2</f>
        <v>3.5353704000000001</v>
      </c>
      <c r="L34" s="7">
        <f>VLOOKUP($A34,'PV installed'!$A$2:$B$1048576,2,FALSE)*'PV Profile'!L$2</f>
        <v>4.4951556000000004</v>
      </c>
      <c r="M34" s="7">
        <f>VLOOKUP($A34,'PV installed'!$A$2:$B$1048576,2,FALSE)*'PV Profile'!M$2</f>
        <v>5.2295367000000006</v>
      </c>
      <c r="N34" s="7">
        <f>VLOOKUP($A34,'PV installed'!$A$2:$B$1048576,2,FALSE)*'PV Profile'!N$2</f>
        <v>5.6367183000000001</v>
      </c>
      <c r="O34" s="7">
        <f>VLOOKUP($A34,'PV installed'!$A$2:$B$1048576,2,FALSE)*'PV Profile'!O$2</f>
        <v>5.6553000000000004</v>
      </c>
      <c r="P34" s="7">
        <f>VLOOKUP($A34,'PV installed'!$A$2:$B$1048576,2,FALSE)*'PV Profile'!P$2</f>
        <v>5.2836660000000002</v>
      </c>
      <c r="Q34" s="7">
        <f>VLOOKUP($A34,'PV installed'!$A$2:$B$1048576,2,FALSE)*'PV Profile'!Q$2</f>
        <v>4.5759456000000007</v>
      </c>
      <c r="R34" s="7">
        <f>VLOOKUP($A34,'PV installed'!$A$2:$B$1048576,2,FALSE)*'PV Profile'!R$2</f>
        <v>3.6323184000000004</v>
      </c>
      <c r="S34" s="7">
        <f>VLOOKUP($A34,'PV installed'!$A$2:$B$1048576,2,FALSE)*'PV Profile'!S$2</f>
        <v>2.5796247000000001</v>
      </c>
      <c r="T34" s="7">
        <f>VLOOKUP($A34,'PV installed'!$A$2:$B$1048576,2,FALSE)*'PV Profile'!T$2</f>
        <v>1.5414731999999998</v>
      </c>
      <c r="U34" s="7">
        <f>VLOOKUP($A34,'PV installed'!$A$2:$B$1048576,2,FALSE)*'PV Profile'!U$2</f>
        <v>0.62127510000000008</v>
      </c>
      <c r="V34" s="7">
        <f>VLOOKUP($A34,'PV installed'!$A$2:$B$1048576,2,FALSE)*'PV Profile'!V$2</f>
        <v>4.0395000000000007E-2</v>
      </c>
      <c r="W34" s="7">
        <f>VLOOKUP($A34,'PV installed'!$A$2:$B$1048576,2,FALSE)*'PV Profile'!W$2</f>
        <v>4.0395000000000007E-2</v>
      </c>
      <c r="X34" s="7">
        <f>VLOOKUP($A34,'PV installed'!$A$2:$B$1048576,2,FALSE)*'PV Profile'!X$2</f>
        <v>4.0395000000000007E-2</v>
      </c>
      <c r="Y34" s="7">
        <f>VLOOKUP($A34,'PV installed'!$A$2:$B$1048576,2,FALSE)*'PV Profile'!Y$2</f>
        <v>4.0395000000000007E-2</v>
      </c>
    </row>
    <row r="35" spans="1:25" x14ac:dyDescent="0.3">
      <c r="A35" s="11">
        <v>55</v>
      </c>
      <c r="B35" s="7">
        <f>VLOOKUP($A35,'PV installed'!$A$2:$B$1048576,2,FALSE)*'PV Profile'!B$2</f>
        <v>1.2356000000000001E-2</v>
      </c>
      <c r="C35" s="7">
        <f>VLOOKUP($A35,'PV installed'!$A$2:$B$1048576,2,FALSE)*'PV Profile'!C$2</f>
        <v>1.2356000000000001E-2</v>
      </c>
      <c r="D35" s="7">
        <f>VLOOKUP($A35,'PV installed'!$A$2:$B$1048576,2,FALSE)*'PV Profile'!D$2</f>
        <v>1.2356000000000001E-2</v>
      </c>
      <c r="E35" s="7">
        <f>VLOOKUP($A35,'PV installed'!$A$2:$B$1048576,2,FALSE)*'PV Profile'!E$2</f>
        <v>1.2356000000000001E-2</v>
      </c>
      <c r="F35" s="7">
        <f>VLOOKUP($A35,'PV installed'!$A$2:$B$1048576,2,FALSE)*'PV Profile'!F$2</f>
        <v>1.2356000000000001E-2</v>
      </c>
      <c r="G35" s="7">
        <f>VLOOKUP($A35,'PV installed'!$A$2:$B$1048576,2,FALSE)*'PV Profile'!G$2</f>
        <v>1.2356000000000001E-2</v>
      </c>
      <c r="H35" s="7">
        <f>VLOOKUP($A35,'PV installed'!$A$2:$B$1048576,2,FALSE)*'PV Profile'!H$2</f>
        <v>0.16606463999999999</v>
      </c>
      <c r="I35" s="7">
        <f>VLOOKUP($A35,'PV installed'!$A$2:$B$1048576,2,FALSE)*'PV Profile'!I$2</f>
        <v>0.44283904000000007</v>
      </c>
      <c r="J35" s="7">
        <f>VLOOKUP($A35,'PV installed'!$A$2:$B$1048576,2,FALSE)*'PV Profile'!J$2</f>
        <v>0.75816416000000009</v>
      </c>
      <c r="K35" s="7">
        <f>VLOOKUP($A35,'PV installed'!$A$2:$B$1048576,2,FALSE)*'PV Profile'!K$2</f>
        <v>1.0813971200000001</v>
      </c>
      <c r="L35" s="7">
        <f>VLOOKUP($A35,'PV installed'!$A$2:$B$1048576,2,FALSE)*'PV Profile'!L$2</f>
        <v>1.3749756800000001</v>
      </c>
      <c r="M35" s="7">
        <f>VLOOKUP($A35,'PV installed'!$A$2:$B$1048576,2,FALSE)*'PV Profile'!M$2</f>
        <v>1.59960776</v>
      </c>
      <c r="N35" s="7">
        <f>VLOOKUP($A35,'PV installed'!$A$2:$B$1048576,2,FALSE)*'PV Profile'!N$2</f>
        <v>1.7241562400000001</v>
      </c>
      <c r="O35" s="7">
        <f>VLOOKUP($A35,'PV installed'!$A$2:$B$1048576,2,FALSE)*'PV Profile'!O$2</f>
        <v>1.72984</v>
      </c>
      <c r="P35" s="7">
        <f>VLOOKUP($A35,'PV installed'!$A$2:$B$1048576,2,FALSE)*'PV Profile'!P$2</f>
        <v>1.6161648000000002</v>
      </c>
      <c r="Q35" s="7">
        <f>VLOOKUP($A35,'PV installed'!$A$2:$B$1048576,2,FALSE)*'PV Profile'!Q$2</f>
        <v>1.39968768</v>
      </c>
      <c r="R35" s="7">
        <f>VLOOKUP($A35,'PV installed'!$A$2:$B$1048576,2,FALSE)*'PV Profile'!R$2</f>
        <v>1.11105152</v>
      </c>
      <c r="S35" s="7">
        <f>VLOOKUP($A35,'PV installed'!$A$2:$B$1048576,2,FALSE)*'PV Profile'!S$2</f>
        <v>0.78905415999999995</v>
      </c>
      <c r="T35" s="7">
        <f>VLOOKUP($A35,'PV installed'!$A$2:$B$1048576,2,FALSE)*'PV Profile'!T$2</f>
        <v>0.47150495999999992</v>
      </c>
      <c r="U35" s="7">
        <f>VLOOKUP($A35,'PV installed'!$A$2:$B$1048576,2,FALSE)*'PV Profile'!U$2</f>
        <v>0.19003528000000003</v>
      </c>
      <c r="V35" s="7">
        <f>VLOOKUP($A35,'PV installed'!$A$2:$B$1048576,2,FALSE)*'PV Profile'!V$2</f>
        <v>1.2356000000000001E-2</v>
      </c>
      <c r="W35" s="7">
        <f>VLOOKUP($A35,'PV installed'!$A$2:$B$1048576,2,FALSE)*'PV Profile'!W$2</f>
        <v>1.2356000000000001E-2</v>
      </c>
      <c r="X35" s="7">
        <f>VLOOKUP($A35,'PV installed'!$A$2:$B$1048576,2,FALSE)*'PV Profile'!X$2</f>
        <v>1.2356000000000001E-2</v>
      </c>
      <c r="Y35" s="7">
        <f>VLOOKUP($A35,'PV installed'!$A$2:$B$1048576,2,FALSE)*'PV Profile'!Y$2</f>
        <v>1.2356000000000001E-2</v>
      </c>
    </row>
    <row r="36" spans="1:25" x14ac:dyDescent="0.3">
      <c r="A36" s="11">
        <v>68</v>
      </c>
      <c r="B36" s="7">
        <f>VLOOKUP($A36,'PV installed'!$A$2:$B$1048576,2,FALSE)*'PV Profile'!B$2</f>
        <v>1.1089E-2</v>
      </c>
      <c r="C36" s="7">
        <f>VLOOKUP($A36,'PV installed'!$A$2:$B$1048576,2,FALSE)*'PV Profile'!C$2</f>
        <v>1.1089E-2</v>
      </c>
      <c r="D36" s="7">
        <f>VLOOKUP($A36,'PV installed'!$A$2:$B$1048576,2,FALSE)*'PV Profile'!D$2</f>
        <v>1.1089E-2</v>
      </c>
      <c r="E36" s="7">
        <f>VLOOKUP($A36,'PV installed'!$A$2:$B$1048576,2,FALSE)*'PV Profile'!E$2</f>
        <v>1.1089E-2</v>
      </c>
      <c r="F36" s="7">
        <f>VLOOKUP($A36,'PV installed'!$A$2:$B$1048576,2,FALSE)*'PV Profile'!F$2</f>
        <v>1.1089E-2</v>
      </c>
      <c r="G36" s="7">
        <f>VLOOKUP($A36,'PV installed'!$A$2:$B$1048576,2,FALSE)*'PV Profile'!G$2</f>
        <v>1.1089E-2</v>
      </c>
      <c r="H36" s="7">
        <f>VLOOKUP($A36,'PV installed'!$A$2:$B$1048576,2,FALSE)*'PV Profile'!H$2</f>
        <v>0.14903616</v>
      </c>
      <c r="I36" s="7">
        <f>VLOOKUP($A36,'PV installed'!$A$2:$B$1048576,2,FALSE)*'PV Profile'!I$2</f>
        <v>0.39742976000000008</v>
      </c>
      <c r="J36" s="7">
        <f>VLOOKUP($A36,'PV installed'!$A$2:$B$1048576,2,FALSE)*'PV Profile'!J$2</f>
        <v>0.68042104000000003</v>
      </c>
      <c r="K36" s="7">
        <f>VLOOKUP($A36,'PV installed'!$A$2:$B$1048576,2,FALSE)*'PV Profile'!K$2</f>
        <v>0.97050927999999992</v>
      </c>
      <c r="L36" s="7">
        <f>VLOOKUP($A36,'PV installed'!$A$2:$B$1048576,2,FALSE)*'PV Profile'!L$2</f>
        <v>1.23398392</v>
      </c>
      <c r="M36" s="7">
        <f>VLOOKUP($A36,'PV installed'!$A$2:$B$1048576,2,FALSE)*'PV Profile'!M$2</f>
        <v>1.4355819400000001</v>
      </c>
      <c r="N36" s="7">
        <f>VLOOKUP($A36,'PV installed'!$A$2:$B$1048576,2,FALSE)*'PV Profile'!N$2</f>
        <v>1.54735906</v>
      </c>
      <c r="O36" s="7">
        <f>VLOOKUP($A36,'PV installed'!$A$2:$B$1048576,2,FALSE)*'PV Profile'!O$2</f>
        <v>1.55246</v>
      </c>
      <c r="P36" s="7">
        <f>VLOOKUP($A36,'PV installed'!$A$2:$B$1048576,2,FALSE)*'PV Profile'!P$2</f>
        <v>1.4504412</v>
      </c>
      <c r="Q36" s="7">
        <f>VLOOKUP($A36,'PV installed'!$A$2:$B$1048576,2,FALSE)*'PV Profile'!Q$2</f>
        <v>1.25616192</v>
      </c>
      <c r="R36" s="7">
        <f>VLOOKUP($A36,'PV installed'!$A$2:$B$1048576,2,FALSE)*'PV Profile'!R$2</f>
        <v>0.99712288000000004</v>
      </c>
      <c r="S36" s="7">
        <f>VLOOKUP($A36,'PV installed'!$A$2:$B$1048576,2,FALSE)*'PV Profile'!S$2</f>
        <v>0.7081435399999999</v>
      </c>
      <c r="T36" s="7">
        <f>VLOOKUP($A36,'PV installed'!$A$2:$B$1048576,2,FALSE)*'PV Profile'!T$2</f>
        <v>0.42315623999999991</v>
      </c>
      <c r="U36" s="7">
        <f>VLOOKUP($A36,'PV installed'!$A$2:$B$1048576,2,FALSE)*'PV Profile'!U$2</f>
        <v>0.17054882000000002</v>
      </c>
      <c r="V36" s="7">
        <f>VLOOKUP($A36,'PV installed'!$A$2:$B$1048576,2,FALSE)*'PV Profile'!V$2</f>
        <v>1.1089E-2</v>
      </c>
      <c r="W36" s="7">
        <f>VLOOKUP($A36,'PV installed'!$A$2:$B$1048576,2,FALSE)*'PV Profile'!W$2</f>
        <v>1.1089E-2</v>
      </c>
      <c r="X36" s="7">
        <f>VLOOKUP($A36,'PV installed'!$A$2:$B$1048576,2,FALSE)*'PV Profile'!X$2</f>
        <v>1.1089E-2</v>
      </c>
      <c r="Y36" s="7">
        <f>VLOOKUP($A36,'PV installed'!$A$2:$B$1048576,2,FALSE)*'PV Profile'!Y$2</f>
        <v>1.1089E-2</v>
      </c>
    </row>
    <row r="37" spans="1:25" x14ac:dyDescent="0.3">
      <c r="A37" s="11">
        <v>72</v>
      </c>
      <c r="B37" s="7">
        <f>VLOOKUP($A37,'PV installed'!$A$2:$B$1048576,2,FALSE)*'PV Profile'!B$2</f>
        <v>0.11310600000000001</v>
      </c>
      <c r="C37" s="7">
        <f>VLOOKUP($A37,'PV installed'!$A$2:$B$1048576,2,FALSE)*'PV Profile'!C$2</f>
        <v>0.11310600000000001</v>
      </c>
      <c r="D37" s="7">
        <f>VLOOKUP($A37,'PV installed'!$A$2:$B$1048576,2,FALSE)*'PV Profile'!D$2</f>
        <v>0.11310600000000001</v>
      </c>
      <c r="E37" s="7">
        <f>VLOOKUP($A37,'PV installed'!$A$2:$B$1048576,2,FALSE)*'PV Profile'!E$2</f>
        <v>0.11310600000000001</v>
      </c>
      <c r="F37" s="7">
        <f>VLOOKUP($A37,'PV installed'!$A$2:$B$1048576,2,FALSE)*'PV Profile'!F$2</f>
        <v>0.11310600000000001</v>
      </c>
      <c r="G37" s="7">
        <f>VLOOKUP($A37,'PV installed'!$A$2:$B$1048576,2,FALSE)*'PV Profile'!G$2</f>
        <v>0.11310600000000001</v>
      </c>
      <c r="H37" s="7">
        <f>VLOOKUP($A37,'PV installed'!$A$2:$B$1048576,2,FALSE)*'PV Profile'!H$2</f>
        <v>1.52014464</v>
      </c>
      <c r="I37" s="7">
        <f>VLOOKUP($A37,'PV installed'!$A$2:$B$1048576,2,FALSE)*'PV Profile'!I$2</f>
        <v>4.0537190400000007</v>
      </c>
      <c r="J37" s="7">
        <f>VLOOKUP($A37,'PV installed'!$A$2:$B$1048576,2,FALSE)*'PV Profile'!J$2</f>
        <v>6.9401841600000012</v>
      </c>
      <c r="K37" s="7">
        <f>VLOOKUP($A37,'PV installed'!$A$2:$B$1048576,2,FALSE)*'PV Profile'!K$2</f>
        <v>9.8990371200000009</v>
      </c>
      <c r="L37" s="7">
        <f>VLOOKUP($A37,'PV installed'!$A$2:$B$1048576,2,FALSE)*'PV Profile'!L$2</f>
        <v>12.586435680000001</v>
      </c>
      <c r="M37" s="7">
        <f>VLOOKUP($A37,'PV installed'!$A$2:$B$1048576,2,FALSE)*'PV Profile'!M$2</f>
        <v>14.642702760000001</v>
      </c>
      <c r="N37" s="7">
        <f>VLOOKUP($A37,'PV installed'!$A$2:$B$1048576,2,FALSE)*'PV Profile'!N$2</f>
        <v>15.782811240000001</v>
      </c>
      <c r="O37" s="7">
        <f>VLOOKUP($A37,'PV installed'!$A$2:$B$1048576,2,FALSE)*'PV Profile'!O$2</f>
        <v>15.83484</v>
      </c>
      <c r="P37" s="7">
        <f>VLOOKUP($A37,'PV installed'!$A$2:$B$1048576,2,FALSE)*'PV Profile'!P$2</f>
        <v>14.794264800000002</v>
      </c>
      <c r="Q37" s="7">
        <f>VLOOKUP($A37,'PV installed'!$A$2:$B$1048576,2,FALSE)*'PV Profile'!Q$2</f>
        <v>12.812647680000001</v>
      </c>
      <c r="R37" s="7">
        <f>VLOOKUP($A37,'PV installed'!$A$2:$B$1048576,2,FALSE)*'PV Profile'!R$2</f>
        <v>10.170491520000001</v>
      </c>
      <c r="S37" s="7">
        <f>VLOOKUP($A37,'PV installed'!$A$2:$B$1048576,2,FALSE)*'PV Profile'!S$2</f>
        <v>7.2229491599999998</v>
      </c>
      <c r="T37" s="7">
        <f>VLOOKUP($A37,'PV installed'!$A$2:$B$1048576,2,FALSE)*'PV Profile'!T$2</f>
        <v>4.3161249599999998</v>
      </c>
      <c r="U37" s="7">
        <f>VLOOKUP($A37,'PV installed'!$A$2:$B$1048576,2,FALSE)*'PV Profile'!U$2</f>
        <v>1.7395702800000004</v>
      </c>
      <c r="V37" s="7">
        <f>VLOOKUP($A37,'PV installed'!$A$2:$B$1048576,2,FALSE)*'PV Profile'!V$2</f>
        <v>0.11310600000000001</v>
      </c>
      <c r="W37" s="7">
        <f>VLOOKUP($A37,'PV installed'!$A$2:$B$1048576,2,FALSE)*'PV Profile'!W$2</f>
        <v>0.11310600000000001</v>
      </c>
      <c r="X37" s="7">
        <f>VLOOKUP($A37,'PV installed'!$A$2:$B$1048576,2,FALSE)*'PV Profile'!X$2</f>
        <v>0.11310600000000001</v>
      </c>
      <c r="Y37" s="7">
        <f>VLOOKUP($A37,'PV installed'!$A$2:$B$1048576,2,FALSE)*'PV Profile'!Y$2</f>
        <v>0.11310600000000001</v>
      </c>
    </row>
    <row r="38" spans="1:25" x14ac:dyDescent="0.3">
      <c r="A38" s="11">
        <v>103</v>
      </c>
      <c r="B38" s="7">
        <f>VLOOKUP($A38,'PV installed'!$A$2:$B$1048576,2,FALSE)*'PV Profile'!B$2</f>
        <v>0.11453200000000001</v>
      </c>
      <c r="C38" s="7">
        <f>VLOOKUP($A38,'PV installed'!$A$2:$B$1048576,2,FALSE)*'PV Profile'!C$2</f>
        <v>0.11453200000000001</v>
      </c>
      <c r="D38" s="7">
        <f>VLOOKUP($A38,'PV installed'!$A$2:$B$1048576,2,FALSE)*'PV Profile'!D$2</f>
        <v>0.11453200000000001</v>
      </c>
      <c r="E38" s="7">
        <f>VLOOKUP($A38,'PV installed'!$A$2:$B$1048576,2,FALSE)*'PV Profile'!E$2</f>
        <v>0.11453200000000001</v>
      </c>
      <c r="F38" s="7">
        <f>VLOOKUP($A38,'PV installed'!$A$2:$B$1048576,2,FALSE)*'PV Profile'!F$2</f>
        <v>0.11453200000000001</v>
      </c>
      <c r="G38" s="7">
        <f>VLOOKUP($A38,'PV installed'!$A$2:$B$1048576,2,FALSE)*'PV Profile'!G$2</f>
        <v>0.11453200000000001</v>
      </c>
      <c r="H38" s="7">
        <f>VLOOKUP($A38,'PV installed'!$A$2:$B$1048576,2,FALSE)*'PV Profile'!H$2</f>
        <v>1.5393100799999999</v>
      </c>
      <c r="I38" s="7">
        <f>VLOOKUP($A38,'PV installed'!$A$2:$B$1048576,2,FALSE)*'PV Profile'!I$2</f>
        <v>4.104826880000001</v>
      </c>
      <c r="J38" s="7">
        <f>VLOOKUP($A38,'PV installed'!$A$2:$B$1048576,2,FALSE)*'PV Profile'!J$2</f>
        <v>7.027683520000001</v>
      </c>
      <c r="K38" s="7">
        <f>VLOOKUP($A38,'PV installed'!$A$2:$B$1048576,2,FALSE)*'PV Profile'!K$2</f>
        <v>10.02384064</v>
      </c>
      <c r="L38" s="7">
        <f>VLOOKUP($A38,'PV installed'!$A$2:$B$1048576,2,FALSE)*'PV Profile'!L$2</f>
        <v>12.745120960000001</v>
      </c>
      <c r="M38" s="7">
        <f>VLOOKUP($A38,'PV installed'!$A$2:$B$1048576,2,FALSE)*'PV Profile'!M$2</f>
        <v>14.82731272</v>
      </c>
      <c r="N38" s="7">
        <f>VLOOKUP($A38,'PV installed'!$A$2:$B$1048576,2,FALSE)*'PV Profile'!N$2</f>
        <v>15.98179528</v>
      </c>
      <c r="O38" s="7">
        <f>VLOOKUP($A38,'PV installed'!$A$2:$B$1048576,2,FALSE)*'PV Profile'!O$2</f>
        <v>16.034479999999999</v>
      </c>
      <c r="P38" s="7">
        <f>VLOOKUP($A38,'PV installed'!$A$2:$B$1048576,2,FALSE)*'PV Profile'!P$2</f>
        <v>14.980785600000001</v>
      </c>
      <c r="Q38" s="7">
        <f>VLOOKUP($A38,'PV installed'!$A$2:$B$1048576,2,FALSE)*'PV Profile'!Q$2</f>
        <v>12.974184960000001</v>
      </c>
      <c r="R38" s="7">
        <f>VLOOKUP($A38,'PV installed'!$A$2:$B$1048576,2,FALSE)*'PV Profile'!R$2</f>
        <v>10.298717440000001</v>
      </c>
      <c r="S38" s="7">
        <f>VLOOKUP($A38,'PV installed'!$A$2:$B$1048576,2,FALSE)*'PV Profile'!S$2</f>
        <v>7.3140135199999996</v>
      </c>
      <c r="T38" s="7">
        <f>VLOOKUP($A38,'PV installed'!$A$2:$B$1048576,2,FALSE)*'PV Profile'!T$2</f>
        <v>4.3705411199999995</v>
      </c>
      <c r="U38" s="7">
        <f>VLOOKUP($A38,'PV installed'!$A$2:$B$1048576,2,FALSE)*'PV Profile'!U$2</f>
        <v>1.7615021600000003</v>
      </c>
      <c r="V38" s="7">
        <f>VLOOKUP($A38,'PV installed'!$A$2:$B$1048576,2,FALSE)*'PV Profile'!V$2</f>
        <v>0.11453200000000001</v>
      </c>
      <c r="W38" s="7">
        <f>VLOOKUP($A38,'PV installed'!$A$2:$B$1048576,2,FALSE)*'PV Profile'!W$2</f>
        <v>0.11453200000000001</v>
      </c>
      <c r="X38" s="7">
        <f>VLOOKUP($A38,'PV installed'!$A$2:$B$1048576,2,FALSE)*'PV Profile'!X$2</f>
        <v>0.11453200000000001</v>
      </c>
      <c r="Y38" s="7">
        <f>VLOOKUP($A38,'PV installed'!$A$2:$B$1048576,2,FALSE)*'PV Profile'!Y$2</f>
        <v>0.11453200000000001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3496-6C15-4A84-8145-2FB9C9D24205}">
  <dimension ref="A1:Y38"/>
  <sheetViews>
    <sheetView topLeftCell="A9" zoomScale="85" zoomScaleNormal="85" workbookViewId="0">
      <selection activeCell="A16" sqref="A16:A38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6">
        <v>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3">
      <c r="A17" s="6">
        <v>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3">
      <c r="A18" s="6">
        <v>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3">
      <c r="A19" s="6">
        <v>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3">
      <c r="A20" s="6">
        <v>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3">
      <c r="A21" s="6">
        <v>9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</row>
    <row r="22" spans="1:25" x14ac:dyDescent="0.3">
      <c r="A22" s="6">
        <v>10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</row>
    <row r="23" spans="1:25" x14ac:dyDescent="0.3">
      <c r="A23" s="11">
        <v>12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</row>
    <row r="24" spans="1:25" x14ac:dyDescent="0.3">
      <c r="A24" s="11">
        <v>15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</row>
    <row r="25" spans="1:25" x14ac:dyDescent="0.3">
      <c r="A25" s="11">
        <v>16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</row>
    <row r="26" spans="1:25" x14ac:dyDescent="0.3">
      <c r="A26" s="11">
        <v>17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</row>
    <row r="27" spans="1:25" x14ac:dyDescent="0.3">
      <c r="A27" s="11">
        <v>18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</row>
    <row r="28" spans="1:25" x14ac:dyDescent="0.3">
      <c r="A28" s="11">
        <v>20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</row>
    <row r="29" spans="1:25" x14ac:dyDescent="0.3">
      <c r="A29" s="11">
        <v>21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</row>
    <row r="30" spans="1:25" x14ac:dyDescent="0.3">
      <c r="A30" s="11">
        <v>26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</row>
    <row r="31" spans="1:25" x14ac:dyDescent="0.3">
      <c r="A31" s="11">
        <v>30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</row>
    <row r="32" spans="1:25" x14ac:dyDescent="0.3">
      <c r="A32" s="11">
        <v>35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</row>
    <row r="33" spans="1:25" x14ac:dyDescent="0.3">
      <c r="A33" s="11">
        <v>36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</row>
    <row r="34" spans="1:25" x14ac:dyDescent="0.3">
      <c r="A34" s="11">
        <v>42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</row>
    <row r="35" spans="1:25" x14ac:dyDescent="0.3">
      <c r="A35" s="11">
        <v>55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</row>
    <row r="36" spans="1:25" x14ac:dyDescent="0.3">
      <c r="A36" s="11">
        <v>68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</row>
    <row r="37" spans="1:25" x14ac:dyDescent="0.3">
      <c r="A37" s="11">
        <v>72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</row>
    <row r="38" spans="1:25" x14ac:dyDescent="0.3">
      <c r="A38" s="11">
        <v>103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992EC-957C-4FA0-8CC1-E7945BB74A1C}">
  <dimension ref="A1:Y38"/>
  <sheetViews>
    <sheetView workbookViewId="0"/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">
      <c r="A10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">
      <c r="A11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6">
        <v>1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3">
      <c r="A17" s="6">
        <v>2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3">
      <c r="A18" s="6">
        <v>3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3">
      <c r="A19" s="6">
        <v>4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3">
      <c r="A20" s="6">
        <v>5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3">
      <c r="A21" s="6">
        <v>9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</row>
    <row r="22" spans="1:25" x14ac:dyDescent="0.3">
      <c r="A22" s="6">
        <v>10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</row>
    <row r="23" spans="1:25" x14ac:dyDescent="0.3">
      <c r="A23" s="11">
        <v>12</v>
      </c>
      <c r="B23" s="6">
        <v>1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</row>
    <row r="24" spans="1:25" x14ac:dyDescent="0.3">
      <c r="A24" s="11">
        <v>15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1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1</v>
      </c>
      <c r="Y24" s="6">
        <v>1</v>
      </c>
    </row>
    <row r="25" spans="1:25" x14ac:dyDescent="0.3">
      <c r="A25" s="11">
        <v>16</v>
      </c>
      <c r="B25" s="6">
        <v>1</v>
      </c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1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6">
        <v>1</v>
      </c>
    </row>
    <row r="26" spans="1:25" x14ac:dyDescent="0.3">
      <c r="A26" s="11">
        <v>17</v>
      </c>
      <c r="B26" s="6">
        <v>1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>
        <v>1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</row>
    <row r="27" spans="1:25" x14ac:dyDescent="0.3">
      <c r="A27" s="11">
        <v>18</v>
      </c>
      <c r="B27" s="6">
        <v>1</v>
      </c>
      <c r="C27" s="6">
        <v>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</row>
    <row r="28" spans="1:25" x14ac:dyDescent="0.3">
      <c r="A28" s="11">
        <v>20</v>
      </c>
      <c r="B28" s="6">
        <v>1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>
        <v>1</v>
      </c>
      <c r="T28" s="6">
        <v>1</v>
      </c>
      <c r="U28" s="6">
        <v>1</v>
      </c>
      <c r="V28" s="6">
        <v>1</v>
      </c>
      <c r="W28" s="6">
        <v>1</v>
      </c>
      <c r="X28" s="6">
        <v>1</v>
      </c>
      <c r="Y28" s="6">
        <v>1</v>
      </c>
    </row>
    <row r="29" spans="1:25" x14ac:dyDescent="0.3">
      <c r="A29" s="11">
        <v>21</v>
      </c>
      <c r="B29" s="6">
        <v>1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</row>
    <row r="30" spans="1:25" x14ac:dyDescent="0.3">
      <c r="A30" s="11">
        <v>26</v>
      </c>
      <c r="B30" s="6">
        <v>1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</row>
    <row r="31" spans="1:25" x14ac:dyDescent="0.3">
      <c r="A31" s="11">
        <v>30</v>
      </c>
      <c r="B31" s="6">
        <v>1</v>
      </c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1</v>
      </c>
      <c r="R31" s="6">
        <v>1</v>
      </c>
      <c r="S31" s="6">
        <v>1</v>
      </c>
      <c r="T31" s="6">
        <v>1</v>
      </c>
      <c r="U31" s="6">
        <v>1</v>
      </c>
      <c r="V31" s="6">
        <v>1</v>
      </c>
      <c r="W31" s="6">
        <v>1</v>
      </c>
      <c r="X31" s="6">
        <v>1</v>
      </c>
      <c r="Y31" s="6">
        <v>1</v>
      </c>
    </row>
    <row r="32" spans="1:25" x14ac:dyDescent="0.3">
      <c r="A32" s="11">
        <v>35</v>
      </c>
      <c r="B32" s="6">
        <v>1</v>
      </c>
      <c r="C32" s="6">
        <v>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1</v>
      </c>
      <c r="V32" s="6">
        <v>1</v>
      </c>
      <c r="W32" s="6">
        <v>1</v>
      </c>
      <c r="X32" s="6">
        <v>1</v>
      </c>
      <c r="Y32" s="6">
        <v>1</v>
      </c>
    </row>
    <row r="33" spans="1:25" x14ac:dyDescent="0.3">
      <c r="A33" s="11">
        <v>36</v>
      </c>
      <c r="B33" s="6">
        <v>1</v>
      </c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6">
        <v>1</v>
      </c>
      <c r="X33" s="6">
        <v>1</v>
      </c>
      <c r="Y33" s="6">
        <v>1</v>
      </c>
    </row>
    <row r="34" spans="1:25" x14ac:dyDescent="0.3">
      <c r="A34" s="11">
        <v>42</v>
      </c>
      <c r="B34" s="6">
        <v>1</v>
      </c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6">
        <v>1</v>
      </c>
      <c r="X34" s="6">
        <v>1</v>
      </c>
      <c r="Y34" s="6">
        <v>1</v>
      </c>
    </row>
    <row r="35" spans="1:25" x14ac:dyDescent="0.3">
      <c r="A35" s="11">
        <v>55</v>
      </c>
      <c r="B35" s="6">
        <v>1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1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6">
        <v>1</v>
      </c>
      <c r="X35" s="6">
        <v>1</v>
      </c>
      <c r="Y35" s="6">
        <v>1</v>
      </c>
    </row>
    <row r="36" spans="1:25" x14ac:dyDescent="0.3">
      <c r="A36" s="11">
        <v>68</v>
      </c>
      <c r="B36" s="6">
        <v>1</v>
      </c>
      <c r="C36" s="6">
        <v>1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6">
        <v>1</v>
      </c>
      <c r="X36" s="6">
        <v>1</v>
      </c>
      <c r="Y36" s="6">
        <v>1</v>
      </c>
    </row>
    <row r="37" spans="1:25" x14ac:dyDescent="0.3">
      <c r="A37" s="11">
        <v>72</v>
      </c>
      <c r="B37" s="6">
        <v>1</v>
      </c>
      <c r="C37" s="6">
        <v>1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1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1</v>
      </c>
      <c r="Y37" s="6">
        <v>1</v>
      </c>
    </row>
    <row r="38" spans="1:25" x14ac:dyDescent="0.3">
      <c r="A38" s="11">
        <v>103</v>
      </c>
      <c r="B38" s="6">
        <v>1</v>
      </c>
      <c r="C38" s="6">
        <v>1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86"/>
  <sheetViews>
    <sheetView topLeftCell="A1048552" workbookViewId="0">
      <selection activeCell="B2" sqref="B2:B2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7</v>
      </c>
      <c r="B1" t="s">
        <v>8</v>
      </c>
    </row>
    <row r="2" spans="1:3" x14ac:dyDescent="0.3">
      <c r="A2" s="8">
        <v>1</v>
      </c>
      <c r="B2" s="10">
        <v>2.0276999999999998</v>
      </c>
      <c r="C2" s="9"/>
    </row>
    <row r="3" spans="1:3" x14ac:dyDescent="0.3">
      <c r="A3" s="8">
        <v>2</v>
      </c>
      <c r="B3" s="10">
        <v>8.6809999999999992</v>
      </c>
      <c r="C3" s="9"/>
    </row>
    <row r="4" spans="1:3" x14ac:dyDescent="0.3">
      <c r="A4" s="8">
        <v>3</v>
      </c>
      <c r="B4" s="10">
        <v>12.3561</v>
      </c>
      <c r="C4" s="9"/>
    </row>
    <row r="5" spans="1:3" x14ac:dyDescent="0.3">
      <c r="A5" s="8">
        <v>4</v>
      </c>
      <c r="B5" s="10">
        <v>17.9956</v>
      </c>
      <c r="C5" s="9"/>
    </row>
    <row r="6" spans="1:3" x14ac:dyDescent="0.3">
      <c r="A6" s="8">
        <v>5</v>
      </c>
      <c r="B6" s="10">
        <v>4.2454000000000001</v>
      </c>
      <c r="C6" s="9"/>
    </row>
    <row r="7" spans="1:3" x14ac:dyDescent="0.3">
      <c r="A7" s="8">
        <v>9</v>
      </c>
      <c r="B7" s="10">
        <v>23.603400000000001</v>
      </c>
      <c r="C7" s="9"/>
    </row>
    <row r="8" spans="1:3" x14ac:dyDescent="0.3">
      <c r="A8" s="8">
        <v>10</v>
      </c>
      <c r="B8" s="10">
        <v>10.9938</v>
      </c>
      <c r="C8" s="9"/>
    </row>
    <row r="9" spans="1:3" x14ac:dyDescent="0.3">
      <c r="A9" s="8">
        <v>12</v>
      </c>
      <c r="B9" s="10">
        <v>63.364800000000002</v>
      </c>
      <c r="C9" s="9"/>
    </row>
    <row r="10" spans="1:3" x14ac:dyDescent="0.3">
      <c r="A10" s="8">
        <v>15</v>
      </c>
      <c r="B10" s="10">
        <v>2.3761999999999999</v>
      </c>
      <c r="C10" s="9"/>
    </row>
    <row r="11" spans="1:3" x14ac:dyDescent="0.3">
      <c r="A11" s="8">
        <v>16</v>
      </c>
      <c r="B11" s="10">
        <v>11.6274</v>
      </c>
      <c r="C11" s="9"/>
    </row>
    <row r="12" spans="1:3" x14ac:dyDescent="0.3">
      <c r="A12" s="8">
        <v>17</v>
      </c>
      <c r="B12" s="10">
        <v>3.1366000000000001</v>
      </c>
      <c r="C12" s="9"/>
    </row>
    <row r="13" spans="1:3" x14ac:dyDescent="0.3">
      <c r="A13" s="8">
        <v>18</v>
      </c>
      <c r="B13" s="10">
        <v>0.2218</v>
      </c>
      <c r="C13" s="9"/>
    </row>
    <row r="14" spans="1:3" x14ac:dyDescent="0.3">
      <c r="A14" s="8">
        <v>20</v>
      </c>
      <c r="B14" s="10">
        <v>1.9326000000000001</v>
      </c>
      <c r="C14" s="9"/>
    </row>
    <row r="15" spans="1:3" x14ac:dyDescent="0.3">
      <c r="A15" s="8">
        <v>21</v>
      </c>
      <c r="B15" s="10">
        <v>3.2633000000000001</v>
      </c>
      <c r="C15" s="9"/>
    </row>
    <row r="16" spans="1:3" x14ac:dyDescent="0.3">
      <c r="A16" s="8">
        <v>26</v>
      </c>
      <c r="B16" s="10">
        <v>10.138400000000001</v>
      </c>
      <c r="C16" s="9"/>
    </row>
    <row r="17" spans="1:3" x14ac:dyDescent="0.3">
      <c r="A17" s="8">
        <v>30</v>
      </c>
      <c r="B17" s="10">
        <v>5.4493999999999998</v>
      </c>
      <c r="C17" s="9"/>
    </row>
    <row r="18" spans="1:3" x14ac:dyDescent="0.3">
      <c r="A18" s="8">
        <v>35</v>
      </c>
      <c r="B18" s="10">
        <v>5.1325000000000003</v>
      </c>
      <c r="C18" s="9"/>
    </row>
    <row r="19" spans="1:3" x14ac:dyDescent="0.3">
      <c r="A19" s="8">
        <v>36</v>
      </c>
      <c r="B19" s="10">
        <v>0.15840000000000001</v>
      </c>
      <c r="C19" s="9"/>
    </row>
    <row r="20" spans="1:3" x14ac:dyDescent="0.3">
      <c r="A20" s="8">
        <v>42</v>
      </c>
      <c r="B20" s="10">
        <v>8.0790000000000006</v>
      </c>
      <c r="C20" s="9"/>
    </row>
    <row r="21" spans="1:3" x14ac:dyDescent="0.3">
      <c r="A21" s="8">
        <v>55</v>
      </c>
      <c r="B21" s="10">
        <v>2.4712000000000001</v>
      </c>
      <c r="C21" s="9"/>
    </row>
    <row r="22" spans="1:3" x14ac:dyDescent="0.3">
      <c r="A22" s="8">
        <v>68</v>
      </c>
      <c r="B22" s="10">
        <v>2.2178</v>
      </c>
      <c r="C22" s="9"/>
    </row>
    <row r="23" spans="1:3" x14ac:dyDescent="0.3">
      <c r="A23" s="8">
        <v>72</v>
      </c>
      <c r="B23" s="10">
        <v>22.621200000000002</v>
      </c>
      <c r="C23" s="9"/>
    </row>
    <row r="24" spans="1:3" x14ac:dyDescent="0.3">
      <c r="A24" s="8">
        <v>103</v>
      </c>
      <c r="B24" s="10">
        <v>22.906400000000001</v>
      </c>
      <c r="C24" s="9"/>
    </row>
    <row r="25" spans="1:3" x14ac:dyDescent="0.3">
      <c r="A25" s="8"/>
      <c r="B25" s="9"/>
    </row>
    <row r="26" spans="1:3" x14ac:dyDescent="0.3">
      <c r="A26" s="8"/>
      <c r="B26" s="9"/>
    </row>
    <row r="27" spans="1:3" x14ac:dyDescent="0.3">
      <c r="A27" s="8"/>
      <c r="B27" s="9"/>
    </row>
    <row r="28" spans="1:3" x14ac:dyDescent="0.3">
      <c r="A28" s="8"/>
      <c r="B28" s="9"/>
    </row>
    <row r="29" spans="1:3" x14ac:dyDescent="0.3">
      <c r="A29" s="8"/>
      <c r="B29" s="9"/>
    </row>
    <row r="30" spans="1:3" x14ac:dyDescent="0.3">
      <c r="A30" s="8"/>
      <c r="B30" s="9"/>
    </row>
    <row r="31" spans="1:3" x14ac:dyDescent="0.3">
      <c r="A31" s="8"/>
      <c r="B31" s="9"/>
    </row>
    <row r="32" spans="1:3" x14ac:dyDescent="0.3">
      <c r="A32" s="8"/>
      <c r="B32" s="9"/>
    </row>
    <row r="33" spans="1:2" x14ac:dyDescent="0.3">
      <c r="A33" s="8"/>
      <c r="B33" s="9"/>
    </row>
    <row r="34" spans="1:2" x14ac:dyDescent="0.3">
      <c r="A34" s="8"/>
      <c r="B34" s="9"/>
    </row>
    <row r="35" spans="1:2" x14ac:dyDescent="0.3">
      <c r="A35" s="8"/>
      <c r="B35" s="9"/>
    </row>
    <row r="36" spans="1:2" x14ac:dyDescent="0.3">
      <c r="A36" s="8"/>
      <c r="B36" s="9"/>
    </row>
    <row r="37" spans="1:2" x14ac:dyDescent="0.3">
      <c r="A37" s="8"/>
      <c r="B37" s="9"/>
    </row>
    <row r="38" spans="1:2" x14ac:dyDescent="0.3">
      <c r="A38" s="8"/>
      <c r="B38" s="9"/>
    </row>
    <row r="39" spans="1:2" x14ac:dyDescent="0.3">
      <c r="A39" s="8"/>
      <c r="B39" s="9"/>
    </row>
    <row r="40" spans="1:2" x14ac:dyDescent="0.3">
      <c r="A40" s="8"/>
      <c r="B40" s="9"/>
    </row>
    <row r="41" spans="1:2" x14ac:dyDescent="0.3">
      <c r="A41" s="8"/>
      <c r="B41" s="9"/>
    </row>
    <row r="42" spans="1:2" x14ac:dyDescent="0.3">
      <c r="A42" s="8"/>
      <c r="B42" s="9"/>
    </row>
    <row r="43" spans="1:2" x14ac:dyDescent="0.3">
      <c r="A43" s="8"/>
      <c r="B43" s="9"/>
    </row>
    <row r="44" spans="1:2" x14ac:dyDescent="0.3">
      <c r="A44" s="8"/>
      <c r="B44" s="9"/>
    </row>
    <row r="45" spans="1:2" x14ac:dyDescent="0.3">
      <c r="A45" s="8"/>
      <c r="B45" s="9"/>
    </row>
    <row r="46" spans="1:2" x14ac:dyDescent="0.3">
      <c r="A46" s="8"/>
      <c r="B46" s="9"/>
    </row>
    <row r="47" spans="1:2" x14ac:dyDescent="0.3">
      <c r="A47" s="8"/>
      <c r="B47" s="9"/>
    </row>
    <row r="48" spans="1:2" x14ac:dyDescent="0.3">
      <c r="A48" s="8"/>
      <c r="B48" s="9"/>
    </row>
    <row r="49" spans="1:2" x14ac:dyDescent="0.3">
      <c r="A49" s="8"/>
      <c r="B49" s="9"/>
    </row>
    <row r="50" spans="1:2" x14ac:dyDescent="0.3">
      <c r="A50" s="8"/>
      <c r="B50" s="9"/>
    </row>
    <row r="51" spans="1:2" x14ac:dyDescent="0.3">
      <c r="A51" s="8"/>
      <c r="B51" s="9"/>
    </row>
    <row r="52" spans="1:2" x14ac:dyDescent="0.3">
      <c r="A52" s="8"/>
      <c r="B52" s="9"/>
    </row>
    <row r="53" spans="1:2" x14ac:dyDescent="0.3">
      <c r="A53" s="8"/>
      <c r="B53" s="9"/>
    </row>
    <row r="54" spans="1:2" x14ac:dyDescent="0.3">
      <c r="A54" s="8"/>
      <c r="B54" s="9"/>
    </row>
    <row r="55" spans="1:2" x14ac:dyDescent="0.3">
      <c r="A55" s="8"/>
      <c r="B55" s="9"/>
    </row>
    <row r="56" spans="1:2" x14ac:dyDescent="0.3">
      <c r="A56" s="8"/>
      <c r="B56" s="9"/>
    </row>
    <row r="57" spans="1:2" x14ac:dyDescent="0.3">
      <c r="A57" s="8"/>
      <c r="B57" s="9"/>
    </row>
    <row r="58" spans="1:2" x14ac:dyDescent="0.3">
      <c r="A58" s="8"/>
      <c r="B58" s="9"/>
    </row>
    <row r="59" spans="1:2" x14ac:dyDescent="0.3">
      <c r="A59" s="8"/>
      <c r="B59" s="9"/>
    </row>
    <row r="60" spans="1:2" x14ac:dyDescent="0.3">
      <c r="A60" s="8"/>
      <c r="B60" s="9"/>
    </row>
    <row r="61" spans="1:2" x14ac:dyDescent="0.3">
      <c r="A61" s="8"/>
      <c r="B61" s="9"/>
    </row>
    <row r="62" spans="1:2" x14ac:dyDescent="0.3">
      <c r="A62" s="8"/>
      <c r="B62" s="9"/>
    </row>
    <row r="63" spans="1:2" x14ac:dyDescent="0.3">
      <c r="A63" s="8"/>
      <c r="B63" s="9"/>
    </row>
    <row r="64" spans="1:2" x14ac:dyDescent="0.3">
      <c r="A64" s="8"/>
      <c r="B64" s="9"/>
    </row>
    <row r="65" spans="1:2" x14ac:dyDescent="0.3">
      <c r="A65" s="8"/>
      <c r="B65" s="9"/>
    </row>
    <row r="66" spans="1:2" x14ac:dyDescent="0.3">
      <c r="A66" s="8"/>
      <c r="B66" s="9"/>
    </row>
    <row r="67" spans="1:2" x14ac:dyDescent="0.3">
      <c r="A67" s="8"/>
      <c r="B67" s="9"/>
    </row>
    <row r="68" spans="1:2" x14ac:dyDescent="0.3">
      <c r="A68" s="8"/>
      <c r="B68" s="9"/>
    </row>
    <row r="69" spans="1:2" x14ac:dyDescent="0.3">
      <c r="A69" s="8"/>
      <c r="B69" s="9"/>
    </row>
    <row r="70" spans="1:2" x14ac:dyDescent="0.3">
      <c r="A70" s="8"/>
      <c r="B70" s="9"/>
    </row>
    <row r="71" spans="1:2" x14ac:dyDescent="0.3">
      <c r="A71" s="8"/>
      <c r="B71" s="9"/>
    </row>
    <row r="72" spans="1:2" x14ac:dyDescent="0.3">
      <c r="A72" s="8"/>
      <c r="B72" s="9"/>
    </row>
    <row r="73" spans="1:2" x14ac:dyDescent="0.3">
      <c r="A73" s="8"/>
      <c r="B73" s="9"/>
    </row>
    <row r="74" spans="1:2" x14ac:dyDescent="0.3">
      <c r="A74" s="8"/>
      <c r="B74" s="9"/>
    </row>
    <row r="75" spans="1:2" x14ac:dyDescent="0.3">
      <c r="A75" s="8"/>
      <c r="B75" s="9"/>
    </row>
    <row r="76" spans="1:2" x14ac:dyDescent="0.3">
      <c r="A76" s="8"/>
      <c r="B76" s="9"/>
    </row>
    <row r="77" spans="1:2" x14ac:dyDescent="0.3">
      <c r="A77" s="8"/>
      <c r="B77" s="9"/>
    </row>
    <row r="78" spans="1:2" x14ac:dyDescent="0.3">
      <c r="A78" s="8"/>
      <c r="B78" s="9"/>
    </row>
    <row r="79" spans="1:2" x14ac:dyDescent="0.3">
      <c r="A79" s="8"/>
      <c r="B79" s="9"/>
    </row>
    <row r="80" spans="1:2" x14ac:dyDescent="0.3">
      <c r="A80" s="8"/>
      <c r="B80" s="9"/>
    </row>
    <row r="81" spans="1:2" x14ac:dyDescent="0.3">
      <c r="A81" s="8"/>
      <c r="B81" s="9"/>
    </row>
    <row r="82" spans="1:2" x14ac:dyDescent="0.3">
      <c r="A82" s="8"/>
      <c r="B82" s="9"/>
    </row>
    <row r="83" spans="1:2" x14ac:dyDescent="0.3">
      <c r="A83" s="8"/>
      <c r="B83" s="9"/>
    </row>
    <row r="84" spans="1:2" x14ac:dyDescent="0.3">
      <c r="A84" s="8"/>
      <c r="B84" s="9"/>
    </row>
    <row r="85" spans="1:2" x14ac:dyDescent="0.3">
      <c r="A85" s="8"/>
      <c r="B85" s="9"/>
    </row>
    <row r="86" spans="1:2" x14ac:dyDescent="0.3">
      <c r="A86" s="8"/>
      <c r="B86" s="9"/>
    </row>
  </sheetData>
  <conditionalFormatting sqref="B2:B2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32"/>
  <sheetViews>
    <sheetView zoomScale="85" zoomScaleNormal="85" workbookViewId="0">
      <selection activeCell="A2" sqref="A2:U24"/>
    </sheetView>
  </sheetViews>
  <sheetFormatPr defaultRowHeight="14.4" x14ac:dyDescent="0.3"/>
  <sheetData>
    <row r="1" spans="1:2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3">
      <c r="A2" s="8">
        <v>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VLOOKUP(A2,'PV installed'!$A$2:$B$1048576,2,FALSE)</f>
        <v>2.0276999999999998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3">
      <c r="A3" s="8">
        <v>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VLOOKUP(A3,'PV installed'!$A$2:$B$1048576,2,FALSE)</f>
        <v>8.6809999999999992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3">
      <c r="A4" s="8">
        <v>3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VLOOKUP(A4,'PV installed'!$A$2:$B$1048576,2,FALSE)</f>
        <v>12.3561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3">
      <c r="A5" s="8">
        <v>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VLOOKUP(A5,'PV installed'!$A$2:$B$1048576,2,FALSE)</f>
        <v>17.9956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3">
      <c r="A6" s="8">
        <v>5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VLOOKUP(A6,'PV installed'!$A$2:$B$1048576,2,FALSE)</f>
        <v>4.2454000000000001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  <row r="7" spans="1:21" x14ac:dyDescent="0.3">
      <c r="A7" s="8">
        <v>9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VLOOKUP(A7,'PV installed'!$A$2:$B$1048576,2,FALSE)</f>
        <v>23.603400000000001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30</v>
      </c>
    </row>
    <row r="8" spans="1:21" x14ac:dyDescent="0.3">
      <c r="A8" s="8">
        <v>10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VLOOKUP(A8,'PV installed'!$A$2:$B$1048576,2,FALSE)</f>
        <v>10.9938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30</v>
      </c>
    </row>
    <row r="9" spans="1:21" x14ac:dyDescent="0.3">
      <c r="A9" s="8">
        <v>12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VLOOKUP(A9,'PV installed'!$A$2:$B$1048576,2,FALSE)</f>
        <v>63.364800000000002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30</v>
      </c>
    </row>
    <row r="10" spans="1:21" x14ac:dyDescent="0.3">
      <c r="A10" s="8">
        <v>15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2">
        <f>VLOOKUP(A10,'PV installed'!$A$2:$B$1048576,2,FALSE)</f>
        <v>2.3761999999999999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30</v>
      </c>
    </row>
    <row r="11" spans="1:21" x14ac:dyDescent="0.3">
      <c r="A11" s="8">
        <v>16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2">
        <f>VLOOKUP(A11,'PV installed'!$A$2:$B$1048576,2,FALSE)</f>
        <v>11.6274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30</v>
      </c>
    </row>
    <row r="12" spans="1:21" x14ac:dyDescent="0.3">
      <c r="A12" s="8">
        <v>17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2">
        <f>VLOOKUP(A12,'PV installed'!$A$2:$B$1048576,2,FALSE)</f>
        <v>3.1366000000000001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30</v>
      </c>
    </row>
    <row r="13" spans="1:21" x14ac:dyDescent="0.3">
      <c r="A13" s="8">
        <v>18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2">
        <f>VLOOKUP(A13,'PV installed'!$A$2:$B$1048576,2,FALSE)</f>
        <v>0.2218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30</v>
      </c>
    </row>
    <row r="14" spans="1:21" x14ac:dyDescent="0.3">
      <c r="A14" s="8">
        <v>20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2">
        <f>VLOOKUP(A14,'PV installed'!$A$2:$B$1048576,2,FALSE)</f>
        <v>1.9326000000000001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30</v>
      </c>
    </row>
    <row r="15" spans="1:21" x14ac:dyDescent="0.3">
      <c r="A15" s="8">
        <v>21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2">
        <f>VLOOKUP(A15,'PV installed'!$A$2:$B$1048576,2,FALSE)</f>
        <v>3.2633000000000001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30</v>
      </c>
    </row>
    <row r="16" spans="1:21" x14ac:dyDescent="0.3">
      <c r="A16" s="8">
        <v>26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>
        <v>100</v>
      </c>
      <c r="H16">
        <v>1</v>
      </c>
      <c r="I16" s="2">
        <f>VLOOKUP(A16,'PV installed'!$A$2:$B$1048576,2,FALSE)</f>
        <v>10.138400000000001</v>
      </c>
      <c r="J16" s="2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30</v>
      </c>
    </row>
    <row r="17" spans="1:21" x14ac:dyDescent="0.3">
      <c r="A17" s="8">
        <v>30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>
        <v>100</v>
      </c>
      <c r="H17">
        <v>1</v>
      </c>
      <c r="I17" s="2">
        <f>VLOOKUP(A17,'PV installed'!$A$2:$B$1048576,2,FALSE)</f>
        <v>5.4493999999999998</v>
      </c>
      <c r="J17" s="2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30</v>
      </c>
    </row>
    <row r="18" spans="1:21" x14ac:dyDescent="0.3">
      <c r="A18" s="8">
        <v>35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>
        <v>100</v>
      </c>
      <c r="H18">
        <v>1</v>
      </c>
      <c r="I18" s="2">
        <f>VLOOKUP(A18,'PV installed'!$A$2:$B$1048576,2,FALSE)</f>
        <v>5.1325000000000003</v>
      </c>
      <c r="J18" s="2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30</v>
      </c>
    </row>
    <row r="19" spans="1:21" x14ac:dyDescent="0.3">
      <c r="A19" s="8">
        <v>36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>
        <v>100</v>
      </c>
      <c r="H19">
        <v>1</v>
      </c>
      <c r="I19" s="2">
        <f>VLOOKUP(A19,'PV installed'!$A$2:$B$1048576,2,FALSE)</f>
        <v>0.15840000000000001</v>
      </c>
      <c r="J19" s="2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30</v>
      </c>
    </row>
    <row r="20" spans="1:21" x14ac:dyDescent="0.3">
      <c r="A20" s="8">
        <v>42</v>
      </c>
      <c r="B20" s="2">
        <v>0</v>
      </c>
      <c r="C20" s="2">
        <v>0</v>
      </c>
      <c r="D20" s="2">
        <v>0</v>
      </c>
      <c r="E20" s="2">
        <v>0</v>
      </c>
      <c r="F20" s="2">
        <v>1</v>
      </c>
      <c r="G20">
        <v>100</v>
      </c>
      <c r="H20">
        <v>1</v>
      </c>
      <c r="I20" s="2">
        <f>VLOOKUP(A20,'PV installed'!$A$2:$B$1048576,2,FALSE)</f>
        <v>8.0790000000000006</v>
      </c>
      <c r="J20" s="2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30</v>
      </c>
    </row>
    <row r="21" spans="1:21" x14ac:dyDescent="0.3">
      <c r="A21" s="8">
        <v>55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>
        <v>100</v>
      </c>
      <c r="H21">
        <v>1</v>
      </c>
      <c r="I21" s="2">
        <f>VLOOKUP(A21,'PV installed'!$A$2:$B$1048576,2,FALSE)</f>
        <v>2.4712000000000001</v>
      </c>
      <c r="J21" s="2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30</v>
      </c>
    </row>
    <row r="22" spans="1:21" x14ac:dyDescent="0.3">
      <c r="A22" s="8">
        <v>68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>
        <v>100</v>
      </c>
      <c r="H22">
        <v>1</v>
      </c>
      <c r="I22" s="2">
        <f>VLOOKUP(A22,'PV installed'!$A$2:$B$1048576,2,FALSE)</f>
        <v>2.2178</v>
      </c>
      <c r="J22" s="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30</v>
      </c>
    </row>
    <row r="23" spans="1:21" x14ac:dyDescent="0.3">
      <c r="A23" s="8">
        <v>72</v>
      </c>
      <c r="B23" s="2">
        <v>0</v>
      </c>
      <c r="C23" s="2">
        <v>0</v>
      </c>
      <c r="D23" s="2">
        <v>0</v>
      </c>
      <c r="E23" s="2">
        <v>0</v>
      </c>
      <c r="F23" s="2">
        <v>1</v>
      </c>
      <c r="G23">
        <v>100</v>
      </c>
      <c r="H23">
        <v>1</v>
      </c>
      <c r="I23" s="2">
        <f>VLOOKUP(A23,'PV installed'!$A$2:$B$1048576,2,FALSE)</f>
        <v>22.621200000000002</v>
      </c>
      <c r="J23" s="2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30</v>
      </c>
    </row>
    <row r="24" spans="1:21" x14ac:dyDescent="0.3">
      <c r="A24" s="8">
        <v>103</v>
      </c>
      <c r="B24" s="2">
        <v>0</v>
      </c>
      <c r="C24" s="2">
        <v>0</v>
      </c>
      <c r="D24" s="2">
        <v>0</v>
      </c>
      <c r="E24" s="2">
        <v>0</v>
      </c>
      <c r="F24" s="2">
        <v>1</v>
      </c>
      <c r="G24">
        <v>100</v>
      </c>
      <c r="H24">
        <v>1</v>
      </c>
      <c r="I24" s="2">
        <f>VLOOKUP(A24,'PV installed'!$A$2:$B$1048576,2,FALSE)</f>
        <v>22.906400000000001</v>
      </c>
      <c r="J24" s="2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30</v>
      </c>
    </row>
    <row r="25" spans="1:21" x14ac:dyDescent="0.3">
      <c r="B25" s="2"/>
      <c r="C25" s="2"/>
      <c r="D25" s="2"/>
      <c r="E25" s="2"/>
      <c r="F25" s="2"/>
      <c r="I25" s="2"/>
      <c r="J25" s="2"/>
    </row>
    <row r="26" spans="1:21" x14ac:dyDescent="0.3">
      <c r="B26" s="2"/>
      <c r="C26" s="2"/>
      <c r="D26" s="2"/>
      <c r="E26" s="2"/>
      <c r="F26" s="2"/>
      <c r="I26" s="2"/>
      <c r="J26" s="2"/>
    </row>
    <row r="27" spans="1:21" x14ac:dyDescent="0.3">
      <c r="B27" s="2"/>
      <c r="C27" s="2"/>
      <c r="D27" s="2"/>
      <c r="E27" s="2"/>
      <c r="F27" s="2"/>
      <c r="I27" s="2"/>
      <c r="J27" s="2"/>
    </row>
    <row r="28" spans="1:21" x14ac:dyDescent="0.3">
      <c r="B28" s="2"/>
      <c r="C28" s="2"/>
      <c r="D28" s="2"/>
      <c r="E28" s="2"/>
      <c r="F28" s="2"/>
      <c r="I28" s="2"/>
      <c r="J28" s="2"/>
    </row>
    <row r="29" spans="1:21" x14ac:dyDescent="0.3">
      <c r="B29" s="2"/>
      <c r="C29" s="2"/>
      <c r="D29" s="2"/>
      <c r="E29" s="2"/>
      <c r="F29" s="2"/>
      <c r="I29" s="2"/>
      <c r="J29" s="2"/>
    </row>
    <row r="30" spans="1:21" x14ac:dyDescent="0.3">
      <c r="B30" s="2"/>
      <c r="C30" s="2"/>
      <c r="D30" s="2"/>
      <c r="E30" s="2"/>
      <c r="F30" s="2"/>
      <c r="I30" s="2"/>
      <c r="J30" s="2"/>
    </row>
    <row r="31" spans="1:21" x14ac:dyDescent="0.3">
      <c r="B31" s="2"/>
      <c r="C31" s="2"/>
      <c r="D31" s="2"/>
      <c r="E31" s="2"/>
      <c r="F31" s="2"/>
      <c r="I31" s="2"/>
      <c r="J31" s="2"/>
    </row>
    <row r="32" spans="1:21" x14ac:dyDescent="0.3">
      <c r="B32" s="2"/>
      <c r="C32" s="2"/>
      <c r="D32" s="2"/>
      <c r="E32" s="2"/>
      <c r="F32" s="2"/>
      <c r="I32" s="2"/>
      <c r="J3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24"/>
  <sheetViews>
    <sheetView topLeftCell="A1048552" workbookViewId="0">
      <selection activeCell="A2" sqref="A2:A24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1</v>
      </c>
      <c r="B1" t="s">
        <v>8</v>
      </c>
    </row>
    <row r="2" spans="1:2" x14ac:dyDescent="0.3">
      <c r="A2" s="8">
        <v>1</v>
      </c>
      <c r="B2" s="4">
        <v>0.21729999999999999</v>
      </c>
    </row>
    <row r="3" spans="1:2" x14ac:dyDescent="0.3">
      <c r="A3" s="8">
        <v>2</v>
      </c>
      <c r="B3" s="4">
        <v>0.93010000000000004</v>
      </c>
    </row>
    <row r="4" spans="1:2" x14ac:dyDescent="0.3">
      <c r="A4" s="8">
        <v>3</v>
      </c>
      <c r="B4" s="4">
        <v>1.3239000000000001</v>
      </c>
    </row>
    <row r="5" spans="1:2" x14ac:dyDescent="0.3">
      <c r="A5" s="8">
        <v>4</v>
      </c>
      <c r="B5" s="4">
        <v>1.9280999999999999</v>
      </c>
    </row>
    <row r="6" spans="1:2" x14ac:dyDescent="0.3">
      <c r="A6" s="8">
        <v>5</v>
      </c>
      <c r="B6" s="4">
        <v>0.45490000000000003</v>
      </c>
    </row>
    <row r="7" spans="1:2" x14ac:dyDescent="0.3">
      <c r="A7" s="8">
        <v>9</v>
      </c>
      <c r="B7" s="4">
        <v>2.5289000000000001</v>
      </c>
    </row>
    <row r="8" spans="1:2" x14ac:dyDescent="0.3">
      <c r="A8" s="8">
        <v>10</v>
      </c>
      <c r="B8" s="4">
        <v>1.1778999999999999</v>
      </c>
    </row>
    <row r="9" spans="1:2" x14ac:dyDescent="0.3">
      <c r="A9" s="8">
        <v>12</v>
      </c>
      <c r="B9" s="4">
        <v>6.7891000000000004</v>
      </c>
    </row>
    <row r="10" spans="1:2" x14ac:dyDescent="0.3">
      <c r="A10" s="8">
        <v>15</v>
      </c>
      <c r="B10" s="4">
        <v>0.25459999999999999</v>
      </c>
    </row>
    <row r="11" spans="1:2" x14ac:dyDescent="0.3">
      <c r="A11" s="8">
        <v>16</v>
      </c>
      <c r="B11" s="4">
        <v>1.2458</v>
      </c>
    </row>
    <row r="12" spans="1:2" x14ac:dyDescent="0.3">
      <c r="A12" s="8">
        <v>17</v>
      </c>
      <c r="B12" s="4">
        <v>0.33610000000000001</v>
      </c>
    </row>
    <row r="13" spans="1:2" x14ac:dyDescent="0.3">
      <c r="A13" s="8">
        <v>18</v>
      </c>
      <c r="B13" s="4">
        <v>2.3800000000000002E-2</v>
      </c>
    </row>
    <row r="14" spans="1:2" x14ac:dyDescent="0.3">
      <c r="A14" s="8">
        <v>20</v>
      </c>
      <c r="B14" s="4">
        <v>0.20710000000000001</v>
      </c>
    </row>
    <row r="15" spans="1:2" x14ac:dyDescent="0.3">
      <c r="A15" s="8">
        <v>21</v>
      </c>
      <c r="B15" s="4">
        <v>0.34960000000000002</v>
      </c>
    </row>
    <row r="16" spans="1:2" x14ac:dyDescent="0.3">
      <c r="A16" s="8">
        <v>26</v>
      </c>
      <c r="B16" s="4">
        <v>1.0863</v>
      </c>
    </row>
    <row r="17" spans="1:2" x14ac:dyDescent="0.3">
      <c r="A17" s="8">
        <v>30</v>
      </c>
      <c r="B17" s="4">
        <v>0.58389999999999997</v>
      </c>
    </row>
    <row r="18" spans="1:2" x14ac:dyDescent="0.3">
      <c r="A18" s="8">
        <v>35</v>
      </c>
      <c r="B18" s="4">
        <v>0.54990000000000006</v>
      </c>
    </row>
    <row r="19" spans="1:2" x14ac:dyDescent="0.3">
      <c r="A19" s="8">
        <v>36</v>
      </c>
      <c r="B19" s="4">
        <v>1.7000000000000001E-2</v>
      </c>
    </row>
    <row r="20" spans="1:2" x14ac:dyDescent="0.3">
      <c r="A20" s="8">
        <v>42</v>
      </c>
      <c r="B20" s="4">
        <v>0.86560000000000004</v>
      </c>
    </row>
    <row r="21" spans="1:2" x14ac:dyDescent="0.3">
      <c r="A21" s="8">
        <v>55</v>
      </c>
      <c r="B21" s="4">
        <v>0.26479999999999998</v>
      </c>
    </row>
    <row r="22" spans="1:2" x14ac:dyDescent="0.3">
      <c r="A22" s="8">
        <v>68</v>
      </c>
      <c r="B22" s="4">
        <v>0.23760000000000001</v>
      </c>
    </row>
    <row r="23" spans="1:2" x14ac:dyDescent="0.3">
      <c r="A23" s="8">
        <v>72</v>
      </c>
      <c r="B23" s="4">
        <v>2.4237000000000002</v>
      </c>
    </row>
    <row r="24" spans="1:2" x14ac:dyDescent="0.3">
      <c r="A24" s="8">
        <v>103</v>
      </c>
      <c r="B24" s="4">
        <v>2.4542999999999999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24"/>
  <sheetViews>
    <sheetView workbookViewId="0">
      <selection activeCell="A2" sqref="A2:H24"/>
    </sheetView>
  </sheetViews>
  <sheetFormatPr defaultRowHeight="14.4" x14ac:dyDescent="0.3"/>
  <sheetData>
    <row r="1" spans="1:8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3">
      <c r="A2" s="8">
        <v>1</v>
      </c>
      <c r="B2" s="2">
        <f>VLOOKUP($A2,'ES installed'!$A$2:$B$1048576,2,FALSE)</f>
        <v>0.21729999999999999</v>
      </c>
      <c r="C2" s="2">
        <f>B2*2</f>
        <v>0.43459999999999999</v>
      </c>
      <c r="D2" s="2">
        <f>C2*0.5</f>
        <v>0.21729999999999999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3">
      <c r="A3" s="8">
        <v>2</v>
      </c>
      <c r="B3" s="2">
        <f>VLOOKUP($A3,'ES installed'!$A$2:$B$1048576,2,FALSE)</f>
        <v>0.93010000000000004</v>
      </c>
      <c r="C3" s="2">
        <f t="shared" ref="C3:C7" si="0">B3*2</f>
        <v>1.8602000000000001</v>
      </c>
      <c r="D3" s="2">
        <f t="shared" ref="D3:D7" si="1">C3*0.5</f>
        <v>0.93010000000000004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3">
      <c r="A4" s="8">
        <v>3</v>
      </c>
      <c r="B4" s="2">
        <f>VLOOKUP($A4,'ES installed'!$A$2:$B$1048576,2,FALSE)</f>
        <v>1.3239000000000001</v>
      </c>
      <c r="C4" s="2">
        <f t="shared" si="0"/>
        <v>2.6478000000000002</v>
      </c>
      <c r="D4" s="2">
        <f t="shared" si="1"/>
        <v>1.3239000000000001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3">
      <c r="A5" s="8">
        <v>4</v>
      </c>
      <c r="B5" s="2">
        <f>VLOOKUP($A5,'ES installed'!$A$2:$B$1048576,2,FALSE)</f>
        <v>1.9280999999999999</v>
      </c>
      <c r="C5" s="2">
        <f t="shared" si="0"/>
        <v>3.8561999999999999</v>
      </c>
      <c r="D5" s="2">
        <f t="shared" si="1"/>
        <v>1.9280999999999999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3">
      <c r="A6" s="8">
        <v>5</v>
      </c>
      <c r="B6" s="2">
        <f>VLOOKUP($A6,'ES installed'!$A$2:$B$1048576,2,FALSE)</f>
        <v>0.45490000000000003</v>
      </c>
      <c r="C6" s="2">
        <f t="shared" si="0"/>
        <v>0.90980000000000005</v>
      </c>
      <c r="D6" s="2">
        <f t="shared" si="1"/>
        <v>0.45490000000000003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3">
      <c r="A7" s="8">
        <v>9</v>
      </c>
      <c r="B7" s="2">
        <f>VLOOKUP($A7,'ES installed'!$A$2:$B$1048576,2,FALSE)</f>
        <v>2.5289000000000001</v>
      </c>
      <c r="C7" s="2">
        <f t="shared" si="0"/>
        <v>5.0578000000000003</v>
      </c>
      <c r="D7" s="2">
        <f t="shared" si="1"/>
        <v>2.5289000000000001</v>
      </c>
      <c r="E7" s="2">
        <v>0.95</v>
      </c>
      <c r="F7" s="2">
        <v>0.95</v>
      </c>
      <c r="G7" s="2">
        <v>0.8</v>
      </c>
      <c r="H7" s="5" t="s">
        <v>39</v>
      </c>
    </row>
    <row r="8" spans="1:8" x14ac:dyDescent="0.3">
      <c r="A8" s="8">
        <v>10</v>
      </c>
      <c r="B8" s="2">
        <f>VLOOKUP($A8,'ES installed'!$A$2:$B$1048576,2,FALSE)</f>
        <v>1.1778999999999999</v>
      </c>
      <c r="C8" s="2">
        <f t="shared" ref="C8:C10" si="2">B8*2</f>
        <v>2.3557999999999999</v>
      </c>
      <c r="D8" s="2">
        <f t="shared" ref="D8:D10" si="3">C8*0.5</f>
        <v>1.1778999999999999</v>
      </c>
      <c r="E8" s="2">
        <v>0.95</v>
      </c>
      <c r="F8" s="2">
        <v>0.95</v>
      </c>
      <c r="G8" s="2">
        <v>0.8</v>
      </c>
      <c r="H8" s="5" t="s">
        <v>39</v>
      </c>
    </row>
    <row r="9" spans="1:8" x14ac:dyDescent="0.3">
      <c r="A9" s="8">
        <v>12</v>
      </c>
      <c r="B9" s="2">
        <f>VLOOKUP($A9,'ES installed'!$A$2:$B$1048576,2,FALSE)</f>
        <v>6.7891000000000004</v>
      </c>
      <c r="C9" s="2">
        <f t="shared" si="2"/>
        <v>13.578200000000001</v>
      </c>
      <c r="D9" s="2">
        <f t="shared" si="3"/>
        <v>6.7891000000000004</v>
      </c>
      <c r="E9" s="2">
        <v>0.95</v>
      </c>
      <c r="F9" s="2">
        <v>0.95</v>
      </c>
      <c r="G9" s="2">
        <v>0.8</v>
      </c>
      <c r="H9" s="5" t="s">
        <v>39</v>
      </c>
    </row>
    <row r="10" spans="1:8" x14ac:dyDescent="0.3">
      <c r="A10" s="8">
        <v>15</v>
      </c>
      <c r="B10" s="2">
        <f>VLOOKUP($A10,'ES installed'!$A$2:$B$1048576,2,FALSE)</f>
        <v>0.25459999999999999</v>
      </c>
      <c r="C10" s="2">
        <f t="shared" si="2"/>
        <v>0.50919999999999999</v>
      </c>
      <c r="D10" s="2">
        <f t="shared" si="3"/>
        <v>0.25459999999999999</v>
      </c>
      <c r="E10" s="2">
        <v>0.95</v>
      </c>
      <c r="F10" s="2">
        <v>0.95</v>
      </c>
      <c r="G10" s="2">
        <v>0.8</v>
      </c>
      <c r="H10" s="5" t="s">
        <v>39</v>
      </c>
    </row>
    <row r="11" spans="1:8" x14ac:dyDescent="0.3">
      <c r="A11" s="8">
        <v>16</v>
      </c>
      <c r="B11" s="2">
        <f>VLOOKUP($A11,'ES installed'!$A$2:$B$1048576,2,FALSE)</f>
        <v>1.2458</v>
      </c>
      <c r="C11" s="2">
        <f t="shared" ref="C11:C24" si="4">B11*2</f>
        <v>2.4916</v>
      </c>
      <c r="D11" s="2">
        <f t="shared" ref="D11:D24" si="5">C11*0.5</f>
        <v>1.2458</v>
      </c>
      <c r="E11" s="2">
        <v>0.95</v>
      </c>
      <c r="F11" s="2">
        <v>0.95</v>
      </c>
      <c r="G11" s="2">
        <v>0.8</v>
      </c>
      <c r="H11" s="5" t="s">
        <v>39</v>
      </c>
    </row>
    <row r="12" spans="1:8" x14ac:dyDescent="0.3">
      <c r="A12" s="8">
        <v>17</v>
      </c>
      <c r="B12" s="2">
        <f>VLOOKUP($A12,'ES installed'!$A$2:$B$1048576,2,FALSE)</f>
        <v>0.33610000000000001</v>
      </c>
      <c r="C12" s="2">
        <f t="shared" si="4"/>
        <v>0.67220000000000002</v>
      </c>
      <c r="D12" s="2">
        <f t="shared" si="5"/>
        <v>0.33610000000000001</v>
      </c>
      <c r="E12" s="2">
        <v>0.95</v>
      </c>
      <c r="F12" s="2">
        <v>0.95</v>
      </c>
      <c r="G12" s="2">
        <v>0.8</v>
      </c>
      <c r="H12" s="5" t="s">
        <v>39</v>
      </c>
    </row>
    <row r="13" spans="1:8" x14ac:dyDescent="0.3">
      <c r="A13" s="8">
        <v>18</v>
      </c>
      <c r="B13" s="2">
        <f>VLOOKUP($A13,'ES installed'!$A$2:$B$1048576,2,FALSE)</f>
        <v>2.3800000000000002E-2</v>
      </c>
      <c r="C13" s="2">
        <f t="shared" si="4"/>
        <v>4.7600000000000003E-2</v>
      </c>
      <c r="D13" s="2">
        <f t="shared" si="5"/>
        <v>2.3800000000000002E-2</v>
      </c>
      <c r="E13" s="2">
        <v>0.95</v>
      </c>
      <c r="F13" s="2">
        <v>0.95</v>
      </c>
      <c r="G13" s="2">
        <v>0.8</v>
      </c>
      <c r="H13" s="5" t="s">
        <v>39</v>
      </c>
    </row>
    <row r="14" spans="1:8" x14ac:dyDescent="0.3">
      <c r="A14" s="8">
        <v>20</v>
      </c>
      <c r="B14" s="2">
        <f>VLOOKUP($A14,'ES installed'!$A$2:$B$1048576,2,FALSE)</f>
        <v>0.20710000000000001</v>
      </c>
      <c r="C14" s="2">
        <f t="shared" si="4"/>
        <v>0.41420000000000001</v>
      </c>
      <c r="D14" s="2">
        <f t="shared" si="5"/>
        <v>0.20710000000000001</v>
      </c>
      <c r="E14" s="2">
        <v>0.95</v>
      </c>
      <c r="F14" s="2">
        <v>0.95</v>
      </c>
      <c r="G14" s="2">
        <v>0.8</v>
      </c>
      <c r="H14" s="5" t="s">
        <v>39</v>
      </c>
    </row>
    <row r="15" spans="1:8" x14ac:dyDescent="0.3">
      <c r="A15" s="8">
        <v>21</v>
      </c>
      <c r="B15" s="2">
        <f>VLOOKUP($A15,'ES installed'!$A$2:$B$1048576,2,FALSE)</f>
        <v>0.34960000000000002</v>
      </c>
      <c r="C15" s="2">
        <f t="shared" si="4"/>
        <v>0.69920000000000004</v>
      </c>
      <c r="D15" s="2">
        <f t="shared" si="5"/>
        <v>0.34960000000000002</v>
      </c>
      <c r="E15" s="2">
        <v>0.95</v>
      </c>
      <c r="F15" s="2">
        <v>0.95</v>
      </c>
      <c r="G15" s="2">
        <v>0.8</v>
      </c>
      <c r="H15" s="5" t="s">
        <v>39</v>
      </c>
    </row>
    <row r="16" spans="1:8" x14ac:dyDescent="0.3">
      <c r="A16" s="8">
        <v>26</v>
      </c>
      <c r="B16" s="2">
        <f>VLOOKUP($A16,'ES installed'!$A$2:$B$1048576,2,FALSE)</f>
        <v>1.0863</v>
      </c>
      <c r="C16" s="2">
        <f t="shared" si="4"/>
        <v>2.1726000000000001</v>
      </c>
      <c r="D16" s="2">
        <f t="shared" si="5"/>
        <v>1.0863</v>
      </c>
      <c r="E16" s="2">
        <v>0.95</v>
      </c>
      <c r="F16" s="2">
        <v>0.95</v>
      </c>
      <c r="G16" s="2">
        <v>0.8</v>
      </c>
      <c r="H16" s="5" t="s">
        <v>39</v>
      </c>
    </row>
    <row r="17" spans="1:8" x14ac:dyDescent="0.3">
      <c r="A17" s="8">
        <v>30</v>
      </c>
      <c r="B17" s="2">
        <f>VLOOKUP($A17,'ES installed'!$A$2:$B$1048576,2,FALSE)</f>
        <v>0.58389999999999997</v>
      </c>
      <c r="C17" s="2">
        <f t="shared" si="4"/>
        <v>1.1677999999999999</v>
      </c>
      <c r="D17" s="2">
        <f t="shared" si="5"/>
        <v>0.58389999999999997</v>
      </c>
      <c r="E17" s="2">
        <v>0.95</v>
      </c>
      <c r="F17" s="2">
        <v>0.95</v>
      </c>
      <c r="G17" s="2">
        <v>0.8</v>
      </c>
      <c r="H17" s="5" t="s">
        <v>39</v>
      </c>
    </row>
    <row r="18" spans="1:8" x14ac:dyDescent="0.3">
      <c r="A18" s="8">
        <v>35</v>
      </c>
      <c r="B18" s="2">
        <f>VLOOKUP($A18,'ES installed'!$A$2:$B$1048576,2,FALSE)</f>
        <v>0.54990000000000006</v>
      </c>
      <c r="C18" s="2">
        <f t="shared" si="4"/>
        <v>1.0998000000000001</v>
      </c>
      <c r="D18" s="2">
        <f t="shared" si="5"/>
        <v>0.54990000000000006</v>
      </c>
      <c r="E18" s="2">
        <v>0.95</v>
      </c>
      <c r="F18" s="2">
        <v>0.95</v>
      </c>
      <c r="G18" s="2">
        <v>0.8</v>
      </c>
      <c r="H18" s="5" t="s">
        <v>39</v>
      </c>
    </row>
    <row r="19" spans="1:8" x14ac:dyDescent="0.3">
      <c r="A19" s="8">
        <v>36</v>
      </c>
      <c r="B19" s="2">
        <f>VLOOKUP($A19,'ES installed'!$A$2:$B$1048576,2,FALSE)</f>
        <v>1.7000000000000001E-2</v>
      </c>
      <c r="C19" s="2">
        <f t="shared" si="4"/>
        <v>3.4000000000000002E-2</v>
      </c>
      <c r="D19" s="2">
        <f t="shared" si="5"/>
        <v>1.7000000000000001E-2</v>
      </c>
      <c r="E19" s="2">
        <v>0.95</v>
      </c>
      <c r="F19" s="2">
        <v>0.95</v>
      </c>
      <c r="G19" s="2">
        <v>0.8</v>
      </c>
      <c r="H19" s="5" t="s">
        <v>39</v>
      </c>
    </row>
    <row r="20" spans="1:8" x14ac:dyDescent="0.3">
      <c r="A20" s="8">
        <v>42</v>
      </c>
      <c r="B20" s="2">
        <f>VLOOKUP($A20,'ES installed'!$A$2:$B$1048576,2,FALSE)</f>
        <v>0.86560000000000004</v>
      </c>
      <c r="C20" s="2">
        <f t="shared" si="4"/>
        <v>1.7312000000000001</v>
      </c>
      <c r="D20" s="2">
        <f t="shared" si="5"/>
        <v>0.86560000000000004</v>
      </c>
      <c r="E20" s="2">
        <v>0.95</v>
      </c>
      <c r="F20" s="2">
        <v>0.95</v>
      </c>
      <c r="G20" s="2">
        <v>0.8</v>
      </c>
      <c r="H20" s="5" t="s">
        <v>39</v>
      </c>
    </row>
    <row r="21" spans="1:8" x14ac:dyDescent="0.3">
      <c r="A21" s="8">
        <v>55</v>
      </c>
      <c r="B21" s="2">
        <f>VLOOKUP($A21,'ES installed'!$A$2:$B$1048576,2,FALSE)</f>
        <v>0.26479999999999998</v>
      </c>
      <c r="C21" s="2">
        <f t="shared" si="4"/>
        <v>0.52959999999999996</v>
      </c>
      <c r="D21" s="2">
        <f t="shared" si="5"/>
        <v>0.26479999999999998</v>
      </c>
      <c r="E21" s="2">
        <v>0.95</v>
      </c>
      <c r="F21" s="2">
        <v>0.95</v>
      </c>
      <c r="G21" s="2">
        <v>0.8</v>
      </c>
      <c r="H21" s="5" t="s">
        <v>39</v>
      </c>
    </row>
    <row r="22" spans="1:8" x14ac:dyDescent="0.3">
      <c r="A22" s="8">
        <v>68</v>
      </c>
      <c r="B22" s="2">
        <f>VLOOKUP($A22,'ES installed'!$A$2:$B$1048576,2,FALSE)</f>
        <v>0.23760000000000001</v>
      </c>
      <c r="C22" s="2">
        <f t="shared" si="4"/>
        <v>0.47520000000000001</v>
      </c>
      <c r="D22" s="2">
        <f t="shared" si="5"/>
        <v>0.23760000000000001</v>
      </c>
      <c r="E22" s="2">
        <v>0.95</v>
      </c>
      <c r="F22" s="2">
        <v>0.95</v>
      </c>
      <c r="G22" s="2">
        <v>0.8</v>
      </c>
      <c r="H22" s="5" t="s">
        <v>39</v>
      </c>
    </row>
    <row r="23" spans="1:8" x14ac:dyDescent="0.3">
      <c r="A23" s="8">
        <v>72</v>
      </c>
      <c r="B23" s="2">
        <f>VLOOKUP($A23,'ES installed'!$A$2:$B$1048576,2,FALSE)</f>
        <v>2.4237000000000002</v>
      </c>
      <c r="C23" s="2">
        <f t="shared" si="4"/>
        <v>4.8474000000000004</v>
      </c>
      <c r="D23" s="2">
        <f t="shared" si="5"/>
        <v>2.4237000000000002</v>
      </c>
      <c r="E23" s="2">
        <v>0.95</v>
      </c>
      <c r="F23" s="2">
        <v>0.95</v>
      </c>
      <c r="G23" s="2">
        <v>0.8</v>
      </c>
      <c r="H23" s="5" t="s">
        <v>39</v>
      </c>
    </row>
    <row r="24" spans="1:8" x14ac:dyDescent="0.3">
      <c r="A24" s="8">
        <v>103</v>
      </c>
      <c r="B24" s="2">
        <f>VLOOKUP($A24,'ES installed'!$A$2:$B$1048576,2,FALSE)</f>
        <v>2.4542999999999999</v>
      </c>
      <c r="C24" s="2">
        <f t="shared" si="4"/>
        <v>4.9085999999999999</v>
      </c>
      <c r="D24" s="2">
        <f t="shared" si="5"/>
        <v>2.4542999999999999</v>
      </c>
      <c r="E24" s="2">
        <v>0.95</v>
      </c>
      <c r="F24" s="2">
        <v>0.95</v>
      </c>
      <c r="G24" s="2">
        <v>0.8</v>
      </c>
      <c r="H24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2"/>
  <sheetViews>
    <sheetView topLeftCell="A13" workbookViewId="0">
      <selection activeCell="B2" sqref="B2:B32"/>
    </sheetView>
  </sheetViews>
  <sheetFormatPr defaultRowHeight="14.4" x14ac:dyDescent="0.3"/>
  <sheetData>
    <row r="1" spans="1:2" x14ac:dyDescent="0.3">
      <c r="A1" t="s">
        <v>7</v>
      </c>
      <c r="B1" t="s">
        <v>40</v>
      </c>
    </row>
    <row r="2" spans="1:2" x14ac:dyDescent="0.3">
      <c r="A2">
        <v>1</v>
      </c>
      <c r="B2" s="1">
        <v>8.3000000000000001E-3</v>
      </c>
    </row>
    <row r="3" spans="1:2" x14ac:dyDescent="0.3">
      <c r="A3">
        <v>2</v>
      </c>
      <c r="B3" s="1">
        <v>3.5400000000000001E-2</v>
      </c>
    </row>
    <row r="4" spans="1:2" x14ac:dyDescent="0.3">
      <c r="A4">
        <v>3</v>
      </c>
      <c r="B4" s="1">
        <v>5.04E-2</v>
      </c>
    </row>
    <row r="5" spans="1:2" x14ac:dyDescent="0.3">
      <c r="A5">
        <v>4</v>
      </c>
      <c r="B5" s="1">
        <v>7.3499999999999996E-2</v>
      </c>
    </row>
    <row r="6" spans="1:2" x14ac:dyDescent="0.3">
      <c r="A6">
        <v>5</v>
      </c>
      <c r="B6" s="1">
        <v>1.7299999999999999E-2</v>
      </c>
    </row>
    <row r="7" spans="1:2" x14ac:dyDescent="0.3">
      <c r="A7">
        <v>7</v>
      </c>
      <c r="B7" s="1">
        <v>0</v>
      </c>
    </row>
    <row r="8" spans="1:2" x14ac:dyDescent="0.3">
      <c r="A8">
        <v>8</v>
      </c>
      <c r="B8" s="1">
        <v>0</v>
      </c>
    </row>
    <row r="9" spans="1:2" x14ac:dyDescent="0.3">
      <c r="A9">
        <v>9</v>
      </c>
      <c r="B9" s="1">
        <v>9.6299999999999997E-2</v>
      </c>
    </row>
    <row r="10" spans="1:2" x14ac:dyDescent="0.3">
      <c r="A10">
        <v>10</v>
      </c>
      <c r="B10" s="1">
        <v>4.4900000000000002E-2</v>
      </c>
    </row>
    <row r="11" spans="1:2" x14ac:dyDescent="0.3">
      <c r="A11">
        <v>11</v>
      </c>
      <c r="B11" s="1">
        <v>0</v>
      </c>
    </row>
    <row r="12" spans="1:2" x14ac:dyDescent="0.3">
      <c r="A12">
        <v>12</v>
      </c>
      <c r="B12" s="1">
        <v>0.2586</v>
      </c>
    </row>
    <row r="13" spans="1:2" x14ac:dyDescent="0.3">
      <c r="A13">
        <v>13</v>
      </c>
      <c r="B13" s="1">
        <v>0</v>
      </c>
    </row>
    <row r="14" spans="1:2" x14ac:dyDescent="0.3">
      <c r="A14">
        <v>14</v>
      </c>
      <c r="B14" s="1">
        <v>0</v>
      </c>
    </row>
    <row r="15" spans="1:2" x14ac:dyDescent="0.3">
      <c r="A15">
        <v>15</v>
      </c>
      <c r="B15" s="1">
        <v>9.7000000000000003E-3</v>
      </c>
    </row>
    <row r="16" spans="1:2" x14ac:dyDescent="0.3">
      <c r="A16">
        <v>16</v>
      </c>
      <c r="B16" s="1">
        <v>4.7500000000000001E-2</v>
      </c>
    </row>
    <row r="17" spans="1:2" x14ac:dyDescent="0.3">
      <c r="A17">
        <v>17</v>
      </c>
      <c r="B17" s="1">
        <v>1.2800000000000001E-2</v>
      </c>
    </row>
    <row r="18" spans="1:2" x14ac:dyDescent="0.3">
      <c r="A18">
        <v>18</v>
      </c>
      <c r="B18" s="1">
        <v>8.9999999999999998E-4</v>
      </c>
    </row>
    <row r="19" spans="1:2" x14ac:dyDescent="0.3">
      <c r="A19">
        <v>19</v>
      </c>
      <c r="B19" s="1">
        <v>0</v>
      </c>
    </row>
    <row r="20" spans="1:2" x14ac:dyDescent="0.3">
      <c r="A20">
        <v>20</v>
      </c>
      <c r="B20" s="1">
        <v>7.9000000000000008E-3</v>
      </c>
    </row>
    <row r="21" spans="1:2" x14ac:dyDescent="0.3">
      <c r="A21">
        <v>21</v>
      </c>
      <c r="B21" s="1">
        <v>1.3299999999999999E-2</v>
      </c>
    </row>
    <row r="22" spans="1:2" x14ac:dyDescent="0.3">
      <c r="A22">
        <v>26</v>
      </c>
      <c r="B22" s="1">
        <v>4.1399999999999999E-2</v>
      </c>
    </row>
    <row r="23" spans="1:2" x14ac:dyDescent="0.3">
      <c r="A23">
        <v>29</v>
      </c>
      <c r="B23" s="1">
        <v>0</v>
      </c>
    </row>
    <row r="24" spans="1:2" x14ac:dyDescent="0.3">
      <c r="A24">
        <v>30</v>
      </c>
      <c r="B24" s="1">
        <v>2.2200000000000001E-2</v>
      </c>
    </row>
    <row r="25" spans="1:2" x14ac:dyDescent="0.3">
      <c r="A25">
        <v>34</v>
      </c>
      <c r="B25" s="1">
        <v>0</v>
      </c>
    </row>
    <row r="26" spans="1:2" x14ac:dyDescent="0.3">
      <c r="A26">
        <v>35</v>
      </c>
      <c r="B26" s="1">
        <v>2.0899999999999998E-2</v>
      </c>
    </row>
    <row r="27" spans="1:2" x14ac:dyDescent="0.3">
      <c r="A27">
        <v>36</v>
      </c>
      <c r="B27" s="1">
        <v>5.9999999999999995E-4</v>
      </c>
    </row>
    <row r="28" spans="1:2" x14ac:dyDescent="0.3">
      <c r="A28">
        <v>42</v>
      </c>
      <c r="B28" s="1">
        <v>3.3000000000000002E-2</v>
      </c>
    </row>
    <row r="29" spans="1:2" x14ac:dyDescent="0.3">
      <c r="A29">
        <v>55</v>
      </c>
      <c r="B29" s="1">
        <v>1.01E-2</v>
      </c>
    </row>
    <row r="30" spans="1:2" x14ac:dyDescent="0.3">
      <c r="A30">
        <v>68</v>
      </c>
      <c r="B30" s="1">
        <v>9.1000000000000004E-3</v>
      </c>
    </row>
    <row r="31" spans="1:2" x14ac:dyDescent="0.3">
      <c r="A31">
        <v>72</v>
      </c>
      <c r="B31" s="1">
        <v>9.2299999999999993E-2</v>
      </c>
    </row>
    <row r="32" spans="1:2" x14ac:dyDescent="0.3">
      <c r="A32">
        <v>103</v>
      </c>
      <c r="B32" s="1">
        <v>9.35E-2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/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41</v>
      </c>
      <c r="B2" s="4">
        <v>11.807600000000001</v>
      </c>
      <c r="C2" s="4">
        <v>11.5061</v>
      </c>
      <c r="D2" s="4">
        <v>9.9681999999999995</v>
      </c>
      <c r="E2" s="4">
        <v>9.2946000000000009</v>
      </c>
      <c r="F2" s="4">
        <v>8.5396999999999998</v>
      </c>
      <c r="G2" s="4">
        <v>8.3572000000000006</v>
      </c>
      <c r="H2" s="4">
        <v>9.0414999999999992</v>
      </c>
      <c r="I2" s="4">
        <v>1.8960999999999999</v>
      </c>
      <c r="J2" s="4">
        <v>1.7898000000000001</v>
      </c>
      <c r="K2" s="4">
        <v>2.3915000000000002</v>
      </c>
      <c r="L2" s="4">
        <v>1.8504</v>
      </c>
      <c r="M2" s="4">
        <v>1.7189000000000001</v>
      </c>
      <c r="N2" s="4">
        <v>2.0304000000000002</v>
      </c>
      <c r="O2" s="4">
        <v>2.4567000000000001</v>
      </c>
      <c r="P2" s="4">
        <v>2.4213</v>
      </c>
      <c r="Q2" s="4">
        <v>2.492</v>
      </c>
      <c r="R2" s="4">
        <v>2.5966999999999998</v>
      </c>
      <c r="S2" s="4">
        <v>2.9371</v>
      </c>
      <c r="T2" s="4">
        <v>2.2932999999999999</v>
      </c>
      <c r="U2" s="4">
        <v>2.5202</v>
      </c>
      <c r="V2" s="4">
        <v>2.7902999999999998</v>
      </c>
      <c r="W2" s="4">
        <v>2.5834000000000001</v>
      </c>
      <c r="X2" s="4">
        <v>10.539199999999999</v>
      </c>
      <c r="Y2" s="4">
        <v>11.414099999999999</v>
      </c>
    </row>
    <row r="3" spans="1:25" x14ac:dyDescent="0.3">
      <c r="A3" t="s">
        <v>42</v>
      </c>
      <c r="B3" s="4">
        <v>-24.359690000000001</v>
      </c>
      <c r="C3" s="4">
        <v>-26.599299999999999</v>
      </c>
      <c r="D3" s="4">
        <v>-29.899699999999999</v>
      </c>
      <c r="E3" s="4">
        <v>-32.874499999999998</v>
      </c>
      <c r="F3" s="4">
        <v>-35.671700000000001</v>
      </c>
      <c r="G3" s="4">
        <v>-37.514299999999999</v>
      </c>
      <c r="H3" s="4">
        <v>-36.137900000000002</v>
      </c>
      <c r="I3" s="4">
        <v>-41.001600000000003</v>
      </c>
      <c r="J3" s="4">
        <v>-36.484319999999997</v>
      </c>
      <c r="K3" s="4">
        <v>-55.976619999999997</v>
      </c>
      <c r="L3" s="4">
        <v>-55.261049999999997</v>
      </c>
      <c r="M3" s="4">
        <v>-52.855370000000001</v>
      </c>
      <c r="N3" s="4">
        <v>-49.012740000000001</v>
      </c>
      <c r="O3" s="4">
        <v>-46.533239999999999</v>
      </c>
      <c r="P3" s="4">
        <v>-44.86862</v>
      </c>
      <c r="Q3" s="4">
        <v>-41.979109999999999</v>
      </c>
      <c r="R3" s="4">
        <v>-40.038460000000001</v>
      </c>
      <c r="S3" s="4">
        <v>-38.095970000000001</v>
      </c>
      <c r="T3" s="4">
        <v>-22.739000000000001</v>
      </c>
      <c r="U3" s="4">
        <v>-23.822320000000001</v>
      </c>
      <c r="V3" s="4">
        <v>-25.095009999999998</v>
      </c>
      <c r="W3" s="4">
        <v>-26.664999999999999</v>
      </c>
      <c r="X3" s="4">
        <v>-20.5091</v>
      </c>
      <c r="Y3" s="4">
        <v>-22.473109999999998</v>
      </c>
    </row>
    <row r="4" spans="1:25" x14ac:dyDescent="0.3">
      <c r="A4" t="s">
        <v>43</v>
      </c>
      <c r="B4" s="4">
        <v>23.39378</v>
      </c>
      <c r="C4" s="4">
        <v>25.521280000000001</v>
      </c>
      <c r="D4" s="4">
        <v>28.614609999999999</v>
      </c>
      <c r="E4" s="4">
        <v>31.42887</v>
      </c>
      <c r="F4" s="4">
        <v>34.066830000000003</v>
      </c>
      <c r="G4" s="4">
        <v>35.832270000000001</v>
      </c>
      <c r="H4" s="4">
        <v>34.493139999999997</v>
      </c>
      <c r="I4" s="4">
        <v>39.404559999999996</v>
      </c>
      <c r="J4" s="4">
        <v>35.161740000000002</v>
      </c>
      <c r="K4" s="4">
        <v>41.742010000000001</v>
      </c>
      <c r="L4" s="4">
        <v>41.914630000000002</v>
      </c>
      <c r="M4" s="4">
        <v>40.75665</v>
      </c>
      <c r="N4" s="4">
        <v>38.103749999999998</v>
      </c>
      <c r="O4" s="4">
        <v>36.595610000000001</v>
      </c>
      <c r="P4" s="4">
        <v>35.48386</v>
      </c>
      <c r="Q4" s="4">
        <v>33.465789999999998</v>
      </c>
      <c r="R4" s="4">
        <v>32.197519999999997</v>
      </c>
      <c r="S4" s="4">
        <v>31.00384</v>
      </c>
      <c r="T4" s="4">
        <v>22.399840000000001</v>
      </c>
      <c r="U4" s="4">
        <v>23.505839999999999</v>
      </c>
      <c r="V4" s="4">
        <v>24.852540000000001</v>
      </c>
      <c r="W4" s="4">
        <v>26.487439999999999</v>
      </c>
      <c r="X4" s="4">
        <v>19.738219999999998</v>
      </c>
      <c r="Y4" s="4">
        <v>21.632000000000001</v>
      </c>
    </row>
    <row r="5" spans="1:25" x14ac:dyDescent="0.3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zoomScale="85" zoomScaleNormal="85" workbookViewId="0">
      <selection activeCell="D14" sqref="D1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S1'!B2*(Main!$B$4)+(_xlfn.IFNA(VLOOKUP($A2,'EV Distribution'!$A$2:$B$1048576,2,FALSE),0)*'EV Characterization'!B$2))</f>
        <v>2.6864525948002038</v>
      </c>
      <c r="C2" s="2">
        <f>('[1]Pc, Winter, S1'!C2*(Main!$B$4)+(_xlfn.IFNA(VLOOKUP($A2,'EV Distribution'!$A$2:$B$1048576,2,FALSE),0)*'EV Characterization'!C$2))</f>
        <v>1.2067937381826113</v>
      </c>
      <c r="D2" s="2">
        <f>('[1]Pc, Winter, S1'!D2*(Main!$B$4)+(_xlfn.IFNA(VLOOKUP($A2,'EV Distribution'!$A$2:$B$1048576,2,FALSE),0)*'EV Characterization'!D$2))</f>
        <v>2.4817702428739752</v>
      </c>
      <c r="E2" s="2">
        <f>('[1]Pc, Winter, S1'!E2*(Main!$B$4)+(_xlfn.IFNA(VLOOKUP($A2,'EV Distribution'!$A$2:$B$1048576,2,FALSE),0)*'EV Characterization'!E$2))</f>
        <v>0.97392532426969647</v>
      </c>
      <c r="F2" s="2">
        <f>('[1]Pc, Winter, S1'!F2*(Main!$B$4)+(_xlfn.IFNA(VLOOKUP($A2,'EV Distribution'!$A$2:$B$1048576,2,FALSE),0)*'EV Characterization'!F$2))</f>
        <v>0.92470350016106073</v>
      </c>
      <c r="G2" s="2">
        <f>('[1]Pc, Winter, S1'!G2*(Main!$B$4)+(_xlfn.IFNA(VLOOKUP($A2,'EV Distribution'!$A$2:$B$1048576,2,FALSE),0)*'EV Characterization'!G$2))</f>
        <v>1.9212251017632767</v>
      </c>
      <c r="H2" s="2">
        <f>('[1]Pc, Winter, S1'!H2*(Main!$B$4)+(_xlfn.IFNA(VLOOKUP($A2,'EV Distribution'!$A$2:$B$1048576,2,FALSE),0)*'EV Characterization'!H$2))</f>
        <v>1.9088133555981892</v>
      </c>
      <c r="I2" s="2">
        <f>('[1]Pc, Winter, S1'!I2*(Main!$B$4)+(_xlfn.IFNA(VLOOKUP($A2,'EV Distribution'!$A$2:$B$1048576,2,FALSE),0)*'EV Characterization'!I$2))</f>
        <v>2.8278112026447526</v>
      </c>
      <c r="J2" s="2">
        <f>('[1]Pc, Winter, S1'!J2*(Main!$B$4)+(_xlfn.IFNA(VLOOKUP($A2,'EV Distribution'!$A$2:$B$1048576,2,FALSE),0)*'EV Characterization'!J$2))</f>
        <v>1.0163143711211005</v>
      </c>
      <c r="K2" s="2">
        <f>('[1]Pc, Winter, S1'!K2*(Main!$B$4)+(_xlfn.IFNA(VLOOKUP($A2,'EV Distribution'!$A$2:$B$1048576,2,FALSE),0)*'EV Characterization'!K$2))</f>
        <v>2.864866452963442</v>
      </c>
      <c r="L2" s="2">
        <f>('[1]Pc, Winter, S1'!L2*(Main!$B$4)+(_xlfn.IFNA(VLOOKUP($A2,'EV Distribution'!$A$2:$B$1048576,2,FALSE),0)*'EV Characterization'!L$2))</f>
        <v>0.62751780622821574</v>
      </c>
      <c r="M2" s="2">
        <f>('[1]Pc, Winter, S1'!M2*(Main!$B$4)+(_xlfn.IFNA(VLOOKUP($A2,'EV Distribution'!$A$2:$B$1048576,2,FALSE),0)*'EV Characterization'!M$2))</f>
        <v>1.9318590099080251</v>
      </c>
      <c r="N2" s="2">
        <f>('[1]Pc, Winter, S1'!N2*(Main!$B$4)+(_xlfn.IFNA(VLOOKUP($A2,'EV Distribution'!$A$2:$B$1048576,2,FALSE),0)*'EV Characterization'!N$2))</f>
        <v>0.8559205600712595</v>
      </c>
      <c r="O2" s="2">
        <f>('[1]Pc, Winter, S1'!O2*(Main!$B$4)+(_xlfn.IFNA(VLOOKUP($A2,'EV Distribution'!$A$2:$B$1048576,2,FALSE),0)*'EV Characterization'!O$2))</f>
        <v>1.9890679864301992</v>
      </c>
      <c r="P2" s="2">
        <f>('[1]Pc, Winter, S1'!P2*(Main!$B$4)+(_xlfn.IFNA(VLOOKUP($A2,'EV Distribution'!$A$2:$B$1048576,2,FALSE),0)*'EV Characterization'!P$2))</f>
        <v>3.9348805526341075</v>
      </c>
      <c r="Q2" s="2">
        <f>('[1]Pc, Winter, S1'!Q2*(Main!$B$4)+(_xlfn.IFNA(VLOOKUP($A2,'EV Distribution'!$A$2:$B$1048576,2,FALSE),0)*'EV Characterization'!Q$2))</f>
        <v>1.1341949322672571</v>
      </c>
      <c r="R2" s="2">
        <f>('[1]Pc, Winter, S1'!R2*(Main!$B$4)+(_xlfn.IFNA(VLOOKUP($A2,'EV Distribution'!$A$2:$B$1048576,2,FALSE),0)*'EV Characterization'!R$2))</f>
        <v>0.27256741338723889</v>
      </c>
      <c r="S2" s="2">
        <f>('[1]Pc, Winter, S1'!S2*(Main!$B$4)+(_xlfn.IFNA(VLOOKUP($A2,'EV Distribution'!$A$2:$B$1048576,2,FALSE),0)*'EV Characterization'!S$2))</f>
        <v>4.0360560121487881</v>
      </c>
      <c r="T2" s="2">
        <f>('[1]Pc, Winter, S1'!T2*(Main!$B$4)+(_xlfn.IFNA(VLOOKUP($A2,'EV Distribution'!$A$2:$B$1048576,2,FALSE),0)*'EV Characterization'!T$2))</f>
        <v>3.6321296624736941</v>
      </c>
      <c r="U2" s="2">
        <f>('[1]Pc, Winter, S1'!U2*(Main!$B$4)+(_xlfn.IFNA(VLOOKUP($A2,'EV Distribution'!$A$2:$B$1048576,2,FALSE),0)*'EV Characterization'!U$2))</f>
        <v>0.74172084360858981</v>
      </c>
      <c r="V2" s="2">
        <f>('[1]Pc, Winter, S1'!V2*(Main!$B$4)+(_xlfn.IFNA(VLOOKUP($A2,'EV Distribution'!$A$2:$B$1048576,2,FALSE),0)*'EV Characterization'!V$2))</f>
        <v>3.227197638341162</v>
      </c>
      <c r="W2" s="2">
        <f>('[1]Pc, Winter, S1'!W2*(Main!$B$4)+(_xlfn.IFNA(VLOOKUP($A2,'EV Distribution'!$A$2:$B$1048576,2,FALSE),0)*'EV Characterization'!W$2))</f>
        <v>2.4551273248939252</v>
      </c>
      <c r="X2" s="2">
        <f>('[1]Pc, Winter, S1'!X2*(Main!$B$4)+(_xlfn.IFNA(VLOOKUP($A2,'EV Distribution'!$A$2:$B$1048576,2,FALSE),0)*'EV Characterization'!X$2))</f>
        <v>1.876499867868616</v>
      </c>
      <c r="Y2" s="2">
        <f>('[1]Pc, Winter, S1'!Y2*(Main!$B$4)+(_xlfn.IFNA(VLOOKUP($A2,'EV Distribution'!$A$2:$B$1048576,2,FALSE),0)*'EV Characterization'!Y$2))</f>
        <v>0.73662937599141576</v>
      </c>
    </row>
    <row r="3" spans="1:25" x14ac:dyDescent="0.3">
      <c r="A3">
        <v>2</v>
      </c>
      <c r="B3" s="2">
        <f>('[1]Pc, Winter, S1'!B3*(Main!$B$4)+(_xlfn.IFNA(VLOOKUP($A3,'EV Distribution'!$A$2:$B$1048576,2,FALSE),0)*'EV Characterization'!B$2))</f>
        <v>22.054553849469574</v>
      </c>
      <c r="C3" s="2">
        <f>('[1]Pc, Winter, S1'!C3*(Main!$B$4)+(_xlfn.IFNA(VLOOKUP($A3,'EV Distribution'!$A$2:$B$1048576,2,FALSE),0)*'EV Characterization'!C$2))</f>
        <v>20.588784853411962</v>
      </c>
      <c r="D3" s="2">
        <f>('[1]Pc, Winter, S1'!D3*(Main!$B$4)+(_xlfn.IFNA(VLOOKUP($A3,'EV Distribution'!$A$2:$B$1048576,2,FALSE),0)*'EV Characterization'!D$2))</f>
        <v>19.47543627984377</v>
      </c>
      <c r="E3" s="2">
        <f>('[1]Pc, Winter, S1'!E3*(Main!$B$4)+(_xlfn.IFNA(VLOOKUP($A3,'EV Distribution'!$A$2:$B$1048576,2,FALSE),0)*'EV Characterization'!E$2))</f>
        <v>19.316288071610664</v>
      </c>
      <c r="F3" s="2">
        <f>('[1]Pc, Winter, S1'!F3*(Main!$B$4)+(_xlfn.IFNA(VLOOKUP($A3,'EV Distribution'!$A$2:$B$1048576,2,FALSE),0)*'EV Characterization'!F$2))</f>
        <v>19.518594067196357</v>
      </c>
      <c r="G3" s="2">
        <f>('[1]Pc, Winter, S1'!G3*(Main!$B$4)+(_xlfn.IFNA(VLOOKUP($A3,'EV Distribution'!$A$2:$B$1048576,2,FALSE),0)*'EV Characterization'!G$2))</f>
        <v>21.418695229962314</v>
      </c>
      <c r="H3" s="2">
        <f>('[1]Pc, Winter, S1'!H3*(Main!$B$4)+(_xlfn.IFNA(VLOOKUP($A3,'EV Distribution'!$A$2:$B$1048576,2,FALSE),0)*'EV Characterization'!H$2))</f>
        <v>25.524777247666133</v>
      </c>
      <c r="I3" s="2">
        <f>('[1]Pc, Winter, S1'!I3*(Main!$B$4)+(_xlfn.IFNA(VLOOKUP($A3,'EV Distribution'!$A$2:$B$1048576,2,FALSE),0)*'EV Characterization'!I$2))</f>
        <v>30.405906192071093</v>
      </c>
      <c r="J3" s="2">
        <f>('[1]Pc, Winter, S1'!J3*(Main!$B$4)+(_xlfn.IFNA(VLOOKUP($A3,'EV Distribution'!$A$2:$B$1048576,2,FALSE),0)*'EV Characterization'!J$2))</f>
        <v>33.094051000228795</v>
      </c>
      <c r="K3" s="2">
        <f>('[1]Pc, Winter, S1'!K3*(Main!$B$4)+(_xlfn.IFNA(VLOOKUP($A3,'EV Distribution'!$A$2:$B$1048576,2,FALSE),0)*'EV Characterization'!K$2))</f>
        <v>33.527238285947512</v>
      </c>
      <c r="L3" s="2">
        <f>('[1]Pc, Winter, S1'!L3*(Main!$B$4)+(_xlfn.IFNA(VLOOKUP($A3,'EV Distribution'!$A$2:$B$1048576,2,FALSE),0)*'EV Characterization'!L$2))</f>
        <v>32.605580191473571</v>
      </c>
      <c r="M3" s="2">
        <f>('[1]Pc, Winter, S1'!M3*(Main!$B$4)+(_xlfn.IFNA(VLOOKUP($A3,'EV Distribution'!$A$2:$B$1048576,2,FALSE),0)*'EV Characterization'!M$2))</f>
        <v>32.768640992639021</v>
      </c>
      <c r="N3" s="2">
        <f>('[1]Pc, Winter, S1'!N3*(Main!$B$4)+(_xlfn.IFNA(VLOOKUP($A3,'EV Distribution'!$A$2:$B$1048576,2,FALSE),0)*'EV Characterization'!N$2))</f>
        <v>32.752789745649238</v>
      </c>
      <c r="O3" s="2">
        <f>('[1]Pc, Winter, S1'!O3*(Main!$B$4)+(_xlfn.IFNA(VLOOKUP($A3,'EV Distribution'!$A$2:$B$1048576,2,FALSE),0)*'EV Characterization'!O$2))</f>
        <v>32.23421895107537</v>
      </c>
      <c r="P3" s="2">
        <f>('[1]Pc, Winter, S1'!P3*(Main!$B$4)+(_xlfn.IFNA(VLOOKUP($A3,'EV Distribution'!$A$2:$B$1048576,2,FALSE),0)*'EV Characterization'!P$2))</f>
        <v>30.40090827666161</v>
      </c>
      <c r="Q3" s="2">
        <f>('[1]Pc, Winter, S1'!Q3*(Main!$B$4)+(_xlfn.IFNA(VLOOKUP($A3,'EV Distribution'!$A$2:$B$1048576,2,FALSE),0)*'EV Characterization'!Q$2))</f>
        <v>29.534869541336914</v>
      </c>
      <c r="R3" s="2">
        <f>('[1]Pc, Winter, S1'!R3*(Main!$B$4)+(_xlfn.IFNA(VLOOKUP($A3,'EV Distribution'!$A$2:$B$1048576,2,FALSE),0)*'EV Characterization'!R$2))</f>
        <v>30.7591137380488</v>
      </c>
      <c r="S3" s="2">
        <f>('[1]Pc, Winter, S1'!S3*(Main!$B$4)+(_xlfn.IFNA(VLOOKUP($A3,'EV Distribution'!$A$2:$B$1048576,2,FALSE),0)*'EV Characterization'!S$2))</f>
        <v>34.099129898807021</v>
      </c>
      <c r="T3" s="2">
        <f>('[1]Pc, Winter, S1'!T3*(Main!$B$4)+(_xlfn.IFNA(VLOOKUP($A3,'EV Distribution'!$A$2:$B$1048576,2,FALSE),0)*'EV Characterization'!T$2))</f>
        <v>33.953107473938751</v>
      </c>
      <c r="U3" s="2">
        <f>('[1]Pc, Winter, S1'!U3*(Main!$B$4)+(_xlfn.IFNA(VLOOKUP($A3,'EV Distribution'!$A$2:$B$1048576,2,FALSE),0)*'EV Characterization'!U$2))</f>
        <v>33.259869096772981</v>
      </c>
      <c r="V3" s="2">
        <f>('[1]Pc, Winter, S1'!V3*(Main!$B$4)+(_xlfn.IFNA(VLOOKUP($A3,'EV Distribution'!$A$2:$B$1048576,2,FALSE),0)*'EV Characterization'!V$2))</f>
        <v>32.698981227305389</v>
      </c>
      <c r="W3" s="2">
        <f>('[1]Pc, Winter, S1'!W3*(Main!$B$4)+(_xlfn.IFNA(VLOOKUP($A3,'EV Distribution'!$A$2:$B$1048576,2,FALSE),0)*'EV Characterization'!W$2))</f>
        <v>30.646612591533479</v>
      </c>
      <c r="X3" s="2">
        <f>('[1]Pc, Winter, S1'!X3*(Main!$B$4)+(_xlfn.IFNA(VLOOKUP($A3,'EV Distribution'!$A$2:$B$1048576,2,FALSE),0)*'EV Characterization'!X$2))</f>
        <v>27.103167868472532</v>
      </c>
      <c r="Y3" s="2">
        <f>('[1]Pc, Winter, S1'!Y3*(Main!$B$4)+(_xlfn.IFNA(VLOOKUP($A3,'EV Distribution'!$A$2:$B$1048576,2,FALSE),0)*'EV Characterization'!Y$2))</f>
        <v>24.655026981386488</v>
      </c>
    </row>
    <row r="4" spans="1:25" x14ac:dyDescent="0.3">
      <c r="A4">
        <v>3</v>
      </c>
      <c r="B4" s="2">
        <f>('[1]Pc, Winter, S1'!B4*(Main!$B$4)+(_xlfn.IFNA(VLOOKUP($A4,'EV Distribution'!$A$2:$B$1048576,2,FALSE),0)*'EV Characterization'!B$2))</f>
        <v>23.758608975302685</v>
      </c>
      <c r="C4" s="2">
        <f>('[1]Pc, Winter, S1'!C4*(Main!$B$4)+(_xlfn.IFNA(VLOOKUP($A4,'EV Distribution'!$A$2:$B$1048576,2,FALSE),0)*'EV Characterization'!C$2))</f>
        <v>22.104629826911744</v>
      </c>
      <c r="D4" s="2">
        <f>('[1]Pc, Winter, S1'!D4*(Main!$B$4)+(_xlfn.IFNA(VLOOKUP($A4,'EV Distribution'!$A$2:$B$1048576,2,FALSE),0)*'EV Characterization'!D$2))</f>
        <v>19.981251548094871</v>
      </c>
      <c r="E4" s="2">
        <f>('[1]Pc, Winter, S1'!E4*(Main!$B$4)+(_xlfn.IFNA(VLOOKUP($A4,'EV Distribution'!$A$2:$B$1048576,2,FALSE),0)*'EV Characterization'!E$2))</f>
        <v>21.419073722228269</v>
      </c>
      <c r="F4" s="2">
        <f>('[1]Pc, Winter, S1'!F4*(Main!$B$4)+(_xlfn.IFNA(VLOOKUP($A4,'EV Distribution'!$A$2:$B$1048576,2,FALSE),0)*'EV Characterization'!F$2))</f>
        <v>21.307959322175066</v>
      </c>
      <c r="G4" s="2">
        <f>('[1]Pc, Winter, S1'!G4*(Main!$B$4)+(_xlfn.IFNA(VLOOKUP($A4,'EV Distribution'!$A$2:$B$1048576,2,FALSE),0)*'EV Characterization'!G$2))</f>
        <v>22.185995669766491</v>
      </c>
      <c r="H4" s="2">
        <f>('[1]Pc, Winter, S1'!H4*(Main!$B$4)+(_xlfn.IFNA(VLOOKUP($A4,'EV Distribution'!$A$2:$B$1048576,2,FALSE),0)*'EV Characterization'!H$2))</f>
        <v>32.846502427297203</v>
      </c>
      <c r="I4" s="2">
        <f>('[1]Pc, Winter, S1'!I4*(Main!$B$4)+(_xlfn.IFNA(VLOOKUP($A4,'EV Distribution'!$A$2:$B$1048576,2,FALSE),0)*'EV Characterization'!I$2))</f>
        <v>36.171032657954513</v>
      </c>
      <c r="J4" s="2">
        <f>('[1]Pc, Winter, S1'!J4*(Main!$B$4)+(_xlfn.IFNA(VLOOKUP($A4,'EV Distribution'!$A$2:$B$1048576,2,FALSE),0)*'EV Characterization'!J$2))</f>
        <v>39.64156750368344</v>
      </c>
      <c r="K4" s="2">
        <f>('[1]Pc, Winter, S1'!K4*(Main!$B$4)+(_xlfn.IFNA(VLOOKUP($A4,'EV Distribution'!$A$2:$B$1048576,2,FALSE),0)*'EV Characterization'!K$2))</f>
        <v>39.692767995705211</v>
      </c>
      <c r="L4" s="2">
        <f>('[1]Pc, Winter, S1'!L4*(Main!$B$4)+(_xlfn.IFNA(VLOOKUP($A4,'EV Distribution'!$A$2:$B$1048576,2,FALSE),0)*'EV Characterization'!L$2))</f>
        <v>37.473493553843369</v>
      </c>
      <c r="M4" s="2">
        <f>('[1]Pc, Winter, S1'!M4*(Main!$B$4)+(_xlfn.IFNA(VLOOKUP($A4,'EV Distribution'!$A$2:$B$1048576,2,FALSE),0)*'EV Characterization'!M$2))</f>
        <v>40.98451465824963</v>
      </c>
      <c r="N4" s="2">
        <f>('[1]Pc, Winter, S1'!N4*(Main!$B$4)+(_xlfn.IFNA(VLOOKUP($A4,'EV Distribution'!$A$2:$B$1048576,2,FALSE),0)*'EV Characterization'!N$2))</f>
        <v>38.672514907764814</v>
      </c>
      <c r="O4" s="2">
        <f>('[1]Pc, Winter, S1'!O4*(Main!$B$4)+(_xlfn.IFNA(VLOOKUP($A4,'EV Distribution'!$A$2:$B$1048576,2,FALSE),0)*'EV Characterization'!O$2))</f>
        <v>36.23060247771194</v>
      </c>
      <c r="P4" s="2">
        <f>('[1]Pc, Winter, S1'!P4*(Main!$B$4)+(_xlfn.IFNA(VLOOKUP($A4,'EV Distribution'!$A$2:$B$1048576,2,FALSE),0)*'EV Characterization'!P$2))</f>
        <v>35.13281569718562</v>
      </c>
      <c r="Q4" s="2">
        <f>('[1]Pc, Winter, S1'!Q4*(Main!$B$4)+(_xlfn.IFNA(VLOOKUP($A4,'EV Distribution'!$A$2:$B$1048576,2,FALSE),0)*'EV Characterization'!Q$2))</f>
        <v>32.839990719260939</v>
      </c>
      <c r="R4" s="2">
        <f>('[1]Pc, Winter, S1'!R4*(Main!$B$4)+(_xlfn.IFNA(VLOOKUP($A4,'EV Distribution'!$A$2:$B$1048576,2,FALSE),0)*'EV Characterization'!R$2))</f>
        <v>32.866144650473508</v>
      </c>
      <c r="S4" s="2">
        <f>('[1]Pc, Winter, S1'!S4*(Main!$B$4)+(_xlfn.IFNA(VLOOKUP($A4,'EV Distribution'!$A$2:$B$1048576,2,FALSE),0)*'EV Characterization'!S$2))</f>
        <v>34.803917832661753</v>
      </c>
      <c r="T4" s="2">
        <f>('[1]Pc, Winter, S1'!T4*(Main!$B$4)+(_xlfn.IFNA(VLOOKUP($A4,'EV Distribution'!$A$2:$B$1048576,2,FALSE),0)*'EV Characterization'!T$2))</f>
        <v>34.771470312661755</v>
      </c>
      <c r="U4" s="2">
        <f>('[1]Pc, Winter, S1'!U4*(Main!$B$4)+(_xlfn.IFNA(VLOOKUP($A4,'EV Distribution'!$A$2:$B$1048576,2,FALSE),0)*'EV Characterization'!U$2))</f>
        <v>35.304805462116519</v>
      </c>
      <c r="V4" s="2">
        <f>('[1]Pc, Winter, S1'!V4*(Main!$B$4)+(_xlfn.IFNA(VLOOKUP($A4,'EV Distribution'!$A$2:$B$1048576,2,FALSE),0)*'EV Characterization'!V$2))</f>
        <v>34.368548516628685</v>
      </c>
      <c r="W4" s="2">
        <f>('[1]Pc, Winter, S1'!W4*(Main!$B$4)+(_xlfn.IFNA(VLOOKUP($A4,'EV Distribution'!$A$2:$B$1048576,2,FALSE),0)*'EV Characterization'!W$2))</f>
        <v>31.059672130252665</v>
      </c>
      <c r="X4" s="2">
        <f>('[1]Pc, Winter, S1'!X4*(Main!$B$4)+(_xlfn.IFNA(VLOOKUP($A4,'EV Distribution'!$A$2:$B$1048576,2,FALSE),0)*'EV Characterization'!X$2))</f>
        <v>26.690426443056893</v>
      </c>
      <c r="Y4" s="2">
        <f>('[1]Pc, Winter, S1'!Y4*(Main!$B$4)+(_xlfn.IFNA(VLOOKUP($A4,'EV Distribution'!$A$2:$B$1048576,2,FALSE),0)*'EV Characterization'!Y$2))</f>
        <v>25.889029956059531</v>
      </c>
    </row>
    <row r="5" spans="1:25" x14ac:dyDescent="0.3">
      <c r="A5">
        <v>4</v>
      </c>
      <c r="B5" s="2">
        <f>('[1]Pc, Winter, S1'!B5*(Main!$B$4)+(_xlfn.IFNA(VLOOKUP($A5,'EV Distribution'!$A$2:$B$1048576,2,FALSE),0)*'EV Characterization'!B$2))</f>
        <v>73.257505452437627</v>
      </c>
      <c r="C5" s="2">
        <f>('[1]Pc, Winter, S1'!C5*(Main!$B$4)+(_xlfn.IFNA(VLOOKUP($A5,'EV Distribution'!$A$2:$B$1048576,2,FALSE),0)*'EV Characterization'!C$2))</f>
        <v>64.538795690639873</v>
      </c>
      <c r="D5" s="2">
        <f>('[1]Pc, Winter, S1'!D5*(Main!$B$4)+(_xlfn.IFNA(VLOOKUP($A5,'EV Distribution'!$A$2:$B$1048576,2,FALSE),0)*'EV Characterization'!D$2))</f>
        <v>60.696770421154383</v>
      </c>
      <c r="E5" s="2">
        <f>('[1]Pc, Winter, S1'!E5*(Main!$B$4)+(_xlfn.IFNA(VLOOKUP($A5,'EV Distribution'!$A$2:$B$1048576,2,FALSE),0)*'EV Characterization'!E$2))</f>
        <v>59.935158756802259</v>
      </c>
      <c r="F5" s="2">
        <f>('[1]Pc, Winter, S1'!F5*(Main!$B$4)+(_xlfn.IFNA(VLOOKUP($A5,'EV Distribution'!$A$2:$B$1048576,2,FALSE),0)*'EV Characterization'!F$2))</f>
        <v>62.646950419328192</v>
      </c>
      <c r="G5" s="2">
        <f>('[1]Pc, Winter, S1'!G5*(Main!$B$4)+(_xlfn.IFNA(VLOOKUP($A5,'EV Distribution'!$A$2:$B$1048576,2,FALSE),0)*'EV Characterization'!G$2))</f>
        <v>67.576706084910768</v>
      </c>
      <c r="H5" s="2">
        <f>('[1]Pc, Winter, S1'!H5*(Main!$B$4)+(_xlfn.IFNA(VLOOKUP($A5,'EV Distribution'!$A$2:$B$1048576,2,FALSE),0)*'EV Characterization'!H$2))</f>
        <v>81.466463821285444</v>
      </c>
      <c r="I5" s="2">
        <f>('[1]Pc, Winter, S1'!I5*(Main!$B$4)+(_xlfn.IFNA(VLOOKUP($A5,'EV Distribution'!$A$2:$B$1048576,2,FALSE),0)*'EV Characterization'!I$2))</f>
        <v>90.470699061458745</v>
      </c>
      <c r="J5" s="2">
        <f>('[1]Pc, Winter, S1'!J5*(Main!$B$4)+(_xlfn.IFNA(VLOOKUP($A5,'EV Distribution'!$A$2:$B$1048576,2,FALSE),0)*'EV Characterization'!J$2))</f>
        <v>95.739053881350756</v>
      </c>
      <c r="K5" s="2">
        <f>('[1]Pc, Winter, S1'!K5*(Main!$B$4)+(_xlfn.IFNA(VLOOKUP($A5,'EV Distribution'!$A$2:$B$1048576,2,FALSE),0)*'EV Characterization'!K$2))</f>
        <v>99.035767170584819</v>
      </c>
      <c r="L5" s="2">
        <f>('[1]Pc, Winter, S1'!L5*(Main!$B$4)+(_xlfn.IFNA(VLOOKUP($A5,'EV Distribution'!$A$2:$B$1048576,2,FALSE),0)*'EV Characterization'!L$2))</f>
        <v>99.900521152849819</v>
      </c>
      <c r="M5" s="2">
        <f>('[1]Pc, Winter, S1'!M5*(Main!$B$4)+(_xlfn.IFNA(VLOOKUP($A5,'EV Distribution'!$A$2:$B$1048576,2,FALSE),0)*'EV Characterization'!M$2))</f>
        <v>98.850276568978941</v>
      </c>
      <c r="N5" s="2">
        <f>('[1]Pc, Winter, S1'!N5*(Main!$B$4)+(_xlfn.IFNA(VLOOKUP($A5,'EV Distribution'!$A$2:$B$1048576,2,FALSE),0)*'EV Characterization'!N$2))</f>
        <v>98.312991676390496</v>
      </c>
      <c r="O5" s="2">
        <f>('[1]Pc, Winter, S1'!O5*(Main!$B$4)+(_xlfn.IFNA(VLOOKUP($A5,'EV Distribution'!$A$2:$B$1048576,2,FALSE),0)*'EV Characterization'!O$2))</f>
        <v>96.319991663511587</v>
      </c>
      <c r="P5" s="2">
        <f>('[1]Pc, Winter, S1'!P5*(Main!$B$4)+(_xlfn.IFNA(VLOOKUP($A5,'EV Distribution'!$A$2:$B$1048576,2,FALSE),0)*'EV Characterization'!P$2))</f>
        <v>93.257102233138411</v>
      </c>
      <c r="Q5" s="2">
        <f>('[1]Pc, Winter, S1'!Q5*(Main!$B$4)+(_xlfn.IFNA(VLOOKUP($A5,'EV Distribution'!$A$2:$B$1048576,2,FALSE),0)*'EV Characterization'!Q$2))</f>
        <v>91.576947001341452</v>
      </c>
      <c r="R5" s="2">
        <f>('[1]Pc, Winter, S1'!R5*(Main!$B$4)+(_xlfn.IFNA(VLOOKUP($A5,'EV Distribution'!$A$2:$B$1048576,2,FALSE),0)*'EV Characterization'!R$2))</f>
        <v>94.84734149174291</v>
      </c>
      <c r="S5" s="2">
        <f>('[1]Pc, Winter, S1'!S5*(Main!$B$4)+(_xlfn.IFNA(VLOOKUP($A5,'EV Distribution'!$A$2:$B$1048576,2,FALSE),0)*'EV Characterization'!S$2))</f>
        <v>107.38042513202578</v>
      </c>
      <c r="T5" s="2">
        <f>('[1]Pc, Winter, S1'!T5*(Main!$B$4)+(_xlfn.IFNA(VLOOKUP($A5,'EV Distribution'!$A$2:$B$1048576,2,FALSE),0)*'EV Characterization'!T$2))</f>
        <v>109.43558378528317</v>
      </c>
      <c r="U5" s="2">
        <f>('[1]Pc, Winter, S1'!U5*(Main!$B$4)+(_xlfn.IFNA(VLOOKUP($A5,'EV Distribution'!$A$2:$B$1048576,2,FALSE),0)*'EV Characterization'!U$2))</f>
        <v>110.10120891266914</v>
      </c>
      <c r="V5" s="2">
        <f>('[1]Pc, Winter, S1'!V5*(Main!$B$4)+(_xlfn.IFNA(VLOOKUP($A5,'EV Distribution'!$A$2:$B$1048576,2,FALSE),0)*'EV Characterization'!V$2))</f>
        <v>106.85249672959148</v>
      </c>
      <c r="W5" s="2">
        <f>('[1]Pc, Winter, S1'!W5*(Main!$B$4)+(_xlfn.IFNA(VLOOKUP($A5,'EV Distribution'!$A$2:$B$1048576,2,FALSE),0)*'EV Characterization'!W$2))</f>
        <v>101.9622597769353</v>
      </c>
      <c r="X5" s="2">
        <f>('[1]Pc, Winter, S1'!X5*(Main!$B$4)+(_xlfn.IFNA(VLOOKUP($A5,'EV Distribution'!$A$2:$B$1048576,2,FALSE),0)*'EV Characterization'!X$2))</f>
        <v>93.576148722144183</v>
      </c>
      <c r="Y5" s="2">
        <f>('[1]Pc, Winter, S1'!Y5*(Main!$B$4)+(_xlfn.IFNA(VLOOKUP($A5,'EV Distribution'!$A$2:$B$1048576,2,FALSE),0)*'EV Characterization'!Y$2))</f>
        <v>82.866835283656386</v>
      </c>
    </row>
    <row r="6" spans="1:25" x14ac:dyDescent="0.3">
      <c r="A6">
        <v>5</v>
      </c>
      <c r="B6" s="2">
        <f>('[1]Pc, Winter, S1'!B6*(Main!$B$4)+(_xlfn.IFNA(VLOOKUP($A6,'EV Distribution'!$A$2:$B$1048576,2,FALSE),0)*'EV Characterization'!B$2))</f>
        <v>-5.7263522770539677</v>
      </c>
      <c r="C6" s="2">
        <f>('[1]Pc, Winter, S1'!C6*(Main!$B$4)+(_xlfn.IFNA(VLOOKUP($A6,'EV Distribution'!$A$2:$B$1048576,2,FALSE),0)*'EV Characterization'!C$2))</f>
        <v>-7.2734184757914191</v>
      </c>
      <c r="D6" s="2">
        <f>('[1]Pc, Winter, S1'!D6*(Main!$B$4)+(_xlfn.IFNA(VLOOKUP($A6,'EV Distribution'!$A$2:$B$1048576,2,FALSE),0)*'EV Characterization'!D$2))</f>
        <v>-8.1807005118554326</v>
      </c>
      <c r="E6" s="2">
        <f>('[1]Pc, Winter, S1'!E6*(Main!$B$4)+(_xlfn.IFNA(VLOOKUP($A6,'EV Distribution'!$A$2:$B$1048576,2,FALSE),0)*'EV Characterization'!E$2))</f>
        <v>-8.1128059926168241</v>
      </c>
      <c r="F6" s="2">
        <f>('[1]Pc, Winter, S1'!F6*(Main!$B$4)+(_xlfn.IFNA(VLOOKUP($A6,'EV Distribution'!$A$2:$B$1048576,2,FALSE),0)*'EV Characterization'!F$2))</f>
        <v>-7.8149051331024371</v>
      </c>
      <c r="G6" s="2">
        <f>('[1]Pc, Winter, S1'!G6*(Main!$B$4)+(_xlfn.IFNA(VLOOKUP($A6,'EV Distribution'!$A$2:$B$1048576,2,FALSE),0)*'EV Characterization'!G$2))</f>
        <v>17.028198195839892</v>
      </c>
      <c r="H6" s="2">
        <f>('[1]Pc, Winter, S1'!H6*(Main!$B$4)+(_xlfn.IFNA(VLOOKUP($A6,'EV Distribution'!$A$2:$B$1048576,2,FALSE),0)*'EV Characterization'!H$2))</f>
        <v>20.814276222325521</v>
      </c>
      <c r="I6" s="2">
        <f>('[1]Pc, Winter, S1'!I6*(Main!$B$4)+(_xlfn.IFNA(VLOOKUP($A6,'EV Distribution'!$A$2:$B$1048576,2,FALSE),0)*'EV Characterization'!I$2))</f>
        <v>24.729856138419258</v>
      </c>
      <c r="J6" s="2">
        <f>('[1]Pc, Winter, S1'!J6*(Main!$B$4)+(_xlfn.IFNA(VLOOKUP($A6,'EV Distribution'!$A$2:$B$1048576,2,FALSE),0)*'EV Characterization'!J$2))</f>
        <v>16.261578016011182</v>
      </c>
      <c r="K6" s="2">
        <f>('[1]Pc, Winter, S1'!K6*(Main!$B$4)+(_xlfn.IFNA(VLOOKUP($A6,'EV Distribution'!$A$2:$B$1048576,2,FALSE),0)*'EV Characterization'!K$2))</f>
        <v>5.329517601980994</v>
      </c>
      <c r="L6" s="2">
        <f>('[1]Pc, Winter, S1'!L6*(Main!$B$4)+(_xlfn.IFNA(VLOOKUP($A6,'EV Distribution'!$A$2:$B$1048576,2,FALSE),0)*'EV Characterization'!L$2))</f>
        <v>3.4188035196998068</v>
      </c>
      <c r="M6" s="2">
        <f>('[1]Pc, Winter, S1'!M6*(Main!$B$4)+(_xlfn.IFNA(VLOOKUP($A6,'EV Distribution'!$A$2:$B$1048576,2,FALSE),0)*'EV Characterization'!M$2))</f>
        <v>3.2972063095749142</v>
      </c>
      <c r="N6" s="2">
        <f>('[1]Pc, Winter, S1'!N6*(Main!$B$4)+(_xlfn.IFNA(VLOOKUP($A6,'EV Distribution'!$A$2:$B$1048576,2,FALSE),0)*'EV Characterization'!N$2))</f>
        <v>3.5629343031725988</v>
      </c>
      <c r="O6" s="2">
        <f>('[1]Pc, Winter, S1'!O6*(Main!$B$4)+(_xlfn.IFNA(VLOOKUP($A6,'EV Distribution'!$A$2:$B$1048576,2,FALSE),0)*'EV Characterization'!O$2))</f>
        <v>2.0563623677835539</v>
      </c>
      <c r="P6" s="2">
        <f>('[1]Pc, Winter, S1'!P6*(Main!$B$4)+(_xlfn.IFNA(VLOOKUP($A6,'EV Distribution'!$A$2:$B$1048576,2,FALSE),0)*'EV Characterization'!P$2))</f>
        <v>1.3961501780310976</v>
      </c>
      <c r="Q6" s="2">
        <f>('[1]Pc, Winter, S1'!Q6*(Main!$B$4)+(_xlfn.IFNA(VLOOKUP($A6,'EV Distribution'!$A$2:$B$1048576,2,FALSE),0)*'EV Characterization'!Q$2))</f>
        <v>0.18052163776960167</v>
      </c>
      <c r="R6" s="2">
        <f>('[1]Pc, Winter, S1'!R6*(Main!$B$4)+(_xlfn.IFNA(VLOOKUP($A6,'EV Distribution'!$A$2:$B$1048576,2,FALSE),0)*'EV Characterization'!R$2))</f>
        <v>0.1420022066558646</v>
      </c>
      <c r="S6" s="2">
        <f>('[1]Pc, Winter, S1'!S6*(Main!$B$4)+(_xlfn.IFNA(VLOOKUP($A6,'EV Distribution'!$A$2:$B$1048576,2,FALSE),0)*'EV Characterization'!S$2))</f>
        <v>3.6988246792042379</v>
      </c>
      <c r="T6" s="2">
        <f>('[1]Pc, Winter, S1'!T6*(Main!$B$4)+(_xlfn.IFNA(VLOOKUP($A6,'EV Distribution'!$A$2:$B$1048576,2,FALSE),0)*'EV Characterization'!T$2))</f>
        <v>3.4081273665884488</v>
      </c>
      <c r="U6" s="2">
        <f>('[1]Pc, Winter, S1'!U6*(Main!$B$4)+(_xlfn.IFNA(VLOOKUP($A6,'EV Distribution'!$A$2:$B$1048576,2,FALSE),0)*'EV Characterization'!U$2))</f>
        <v>3.686854886847089</v>
      </c>
      <c r="V6" s="2">
        <f>('[1]Pc, Winter, S1'!V6*(Main!$B$4)+(_xlfn.IFNA(VLOOKUP($A6,'EV Distribution'!$A$2:$B$1048576,2,FALSE),0)*'EV Characterization'!V$2))</f>
        <v>3.6951433222519898</v>
      </c>
      <c r="W6" s="2">
        <f>('[1]Pc, Winter, S1'!W6*(Main!$B$4)+(_xlfn.IFNA(VLOOKUP($A6,'EV Distribution'!$A$2:$B$1048576,2,FALSE),0)*'EV Characterization'!W$2))</f>
        <v>3.6084004476084806</v>
      </c>
      <c r="X6" s="2">
        <f>('[1]Pc, Winter, S1'!X6*(Main!$B$4)+(_xlfn.IFNA(VLOOKUP($A6,'EV Distribution'!$A$2:$B$1048576,2,FALSE),0)*'EV Characterization'!X$2))</f>
        <v>2.9589695916347787</v>
      </c>
      <c r="Y6" s="2">
        <f>('[1]Pc, Winter, S1'!Y6*(Main!$B$4)+(_xlfn.IFNA(VLOOKUP($A6,'EV Distribution'!$A$2:$B$1048576,2,FALSE),0)*'EV Characterization'!Y$2))</f>
        <v>-1.760524739740021</v>
      </c>
    </row>
    <row r="7" spans="1:25" x14ac:dyDescent="0.3">
      <c r="A7">
        <v>8</v>
      </c>
      <c r="B7" s="2">
        <f>('[1]Pc, Winter, S1'!B7*(Main!$B$4)+(_xlfn.IFNA(VLOOKUP($A7,'EV Distribution'!$A$2:$B$1048576,2,FALSE),0)*'EV Characterization'!B$2))</f>
        <v>0</v>
      </c>
      <c r="C7" s="2">
        <f>('[1]Pc, Winter, S1'!C7*(Main!$B$4)+(_xlfn.IFNA(VLOOKUP($A7,'EV Distribution'!$A$2:$B$1048576,2,FALSE),0)*'EV Characterization'!C$2))</f>
        <v>0</v>
      </c>
      <c r="D7" s="2">
        <f>('[1]Pc, Winter, S1'!D7*(Main!$B$4)+(_xlfn.IFNA(VLOOKUP($A7,'EV Distribution'!$A$2:$B$1048576,2,FALSE),0)*'EV Characterization'!D$2))</f>
        <v>0</v>
      </c>
      <c r="E7" s="2">
        <f>('[1]Pc, Winter, S1'!E7*(Main!$B$4)+(_xlfn.IFNA(VLOOKUP($A7,'EV Distribution'!$A$2:$B$1048576,2,FALSE),0)*'EV Characterization'!E$2))</f>
        <v>0</v>
      </c>
      <c r="F7" s="2">
        <f>('[1]Pc, Winter, S1'!F7*(Main!$B$4)+(_xlfn.IFNA(VLOOKUP($A7,'EV Distribution'!$A$2:$B$1048576,2,FALSE),0)*'EV Characterization'!F$2))</f>
        <v>0</v>
      </c>
      <c r="G7" s="2">
        <f>('[1]Pc, Winter, S1'!G7*(Main!$B$4)+(_xlfn.IFNA(VLOOKUP($A7,'EV Distribution'!$A$2:$B$1048576,2,FALSE),0)*'EV Characterization'!G$2))</f>
        <v>0</v>
      </c>
      <c r="H7" s="2">
        <f>('[1]Pc, Winter, S1'!H7*(Main!$B$4)+(_xlfn.IFNA(VLOOKUP($A7,'EV Distribution'!$A$2:$B$1048576,2,FALSE),0)*'EV Characterization'!H$2))</f>
        <v>0</v>
      </c>
      <c r="I7" s="2">
        <f>('[1]Pc, Winter, S1'!I7*(Main!$B$4)+(_xlfn.IFNA(VLOOKUP($A7,'EV Distribution'!$A$2:$B$1048576,2,FALSE),0)*'EV Characterization'!I$2))</f>
        <v>0</v>
      </c>
      <c r="J7" s="2">
        <f>('[1]Pc, Winter, S1'!J7*(Main!$B$4)+(_xlfn.IFNA(VLOOKUP($A7,'EV Distribution'!$A$2:$B$1048576,2,FALSE),0)*'EV Characterization'!J$2))</f>
        <v>0</v>
      </c>
      <c r="K7" s="2">
        <f>('[1]Pc, Winter, S1'!K7*(Main!$B$4)+(_xlfn.IFNA(VLOOKUP($A7,'EV Distribution'!$A$2:$B$1048576,2,FALSE),0)*'EV Characterization'!K$2))</f>
        <v>0</v>
      </c>
      <c r="L7" s="2">
        <f>('[1]Pc, Winter, S1'!L7*(Main!$B$4)+(_xlfn.IFNA(VLOOKUP($A7,'EV Distribution'!$A$2:$B$1048576,2,FALSE),0)*'EV Characterization'!L$2))</f>
        <v>0</v>
      </c>
      <c r="M7" s="2">
        <f>('[1]Pc, Winter, S1'!M7*(Main!$B$4)+(_xlfn.IFNA(VLOOKUP($A7,'EV Distribution'!$A$2:$B$1048576,2,FALSE),0)*'EV Characterization'!M$2))</f>
        <v>0</v>
      </c>
      <c r="N7" s="2">
        <f>('[1]Pc, Winter, S1'!N7*(Main!$B$4)+(_xlfn.IFNA(VLOOKUP($A7,'EV Distribution'!$A$2:$B$1048576,2,FALSE),0)*'EV Characterization'!N$2))</f>
        <v>0</v>
      </c>
      <c r="O7" s="2">
        <f>('[1]Pc, Winter, S1'!O7*(Main!$B$4)+(_xlfn.IFNA(VLOOKUP($A7,'EV Distribution'!$A$2:$B$1048576,2,FALSE),0)*'EV Characterization'!O$2))</f>
        <v>0</v>
      </c>
      <c r="P7" s="2">
        <f>('[1]Pc, Winter, S1'!P7*(Main!$B$4)+(_xlfn.IFNA(VLOOKUP($A7,'EV Distribution'!$A$2:$B$1048576,2,FALSE),0)*'EV Characterization'!P$2))</f>
        <v>0</v>
      </c>
      <c r="Q7" s="2">
        <f>('[1]Pc, Winter, S1'!Q7*(Main!$B$4)+(_xlfn.IFNA(VLOOKUP($A7,'EV Distribution'!$A$2:$B$1048576,2,FALSE),0)*'EV Characterization'!Q$2))</f>
        <v>0</v>
      </c>
      <c r="R7" s="2">
        <f>('[1]Pc, Winter, S1'!R7*(Main!$B$4)+(_xlfn.IFNA(VLOOKUP($A7,'EV Distribution'!$A$2:$B$1048576,2,FALSE),0)*'EV Characterization'!R$2))</f>
        <v>0</v>
      </c>
      <c r="S7" s="2">
        <f>('[1]Pc, Winter, S1'!S7*(Main!$B$4)+(_xlfn.IFNA(VLOOKUP($A7,'EV Distribution'!$A$2:$B$1048576,2,FALSE),0)*'EV Characterization'!S$2))</f>
        <v>0</v>
      </c>
      <c r="T7" s="2">
        <f>('[1]Pc, Winter, S1'!T7*(Main!$B$4)+(_xlfn.IFNA(VLOOKUP($A7,'EV Distribution'!$A$2:$B$1048576,2,FALSE),0)*'EV Characterization'!T$2))</f>
        <v>0</v>
      </c>
      <c r="U7" s="2">
        <f>('[1]Pc, Winter, S1'!U7*(Main!$B$4)+(_xlfn.IFNA(VLOOKUP($A7,'EV Distribution'!$A$2:$B$1048576,2,FALSE),0)*'EV Characterization'!U$2))</f>
        <v>0</v>
      </c>
      <c r="V7" s="2">
        <f>('[1]Pc, Winter, S1'!V7*(Main!$B$4)+(_xlfn.IFNA(VLOOKUP($A7,'EV Distribution'!$A$2:$B$1048576,2,FALSE),0)*'EV Characterization'!V$2))</f>
        <v>0</v>
      </c>
      <c r="W7" s="2">
        <f>('[1]Pc, Winter, S1'!W7*(Main!$B$4)+(_xlfn.IFNA(VLOOKUP($A7,'EV Distribution'!$A$2:$B$1048576,2,FALSE),0)*'EV Characterization'!W$2))</f>
        <v>0</v>
      </c>
      <c r="X7" s="2">
        <f>('[1]Pc, Winter, S1'!X7*(Main!$B$4)+(_xlfn.IFNA(VLOOKUP($A7,'EV Distribution'!$A$2:$B$1048576,2,FALSE),0)*'EV Characterization'!X$2))</f>
        <v>0</v>
      </c>
      <c r="Y7" s="2">
        <f>('[1]Pc, Winter, S1'!Y7*(Main!$B$4)+(_xlfn.IFNA(VLOOKUP($A7,'EV Distribution'!$A$2:$B$1048576,2,FALSE),0)*'EV Characterization'!Y$2))</f>
        <v>0</v>
      </c>
    </row>
    <row r="8" spans="1:25" x14ac:dyDescent="0.3">
      <c r="A8">
        <v>9</v>
      </c>
      <c r="B8" s="2">
        <f>('[1]Pc, Winter, S1'!B8*(Main!$B$4)+(_xlfn.IFNA(VLOOKUP($A8,'EV Distribution'!$A$2:$B$1048576,2,FALSE),0)*'EV Characterization'!B$2))</f>
        <v>30.856806076896653</v>
      </c>
      <c r="C8" s="2">
        <f>('[1]Pc, Winter, S1'!C8*(Main!$B$4)+(_xlfn.IFNA(VLOOKUP($A8,'EV Distribution'!$A$2:$B$1048576,2,FALSE),0)*'EV Characterization'!C$2))</f>
        <v>32.724637414307423</v>
      </c>
      <c r="D8" s="2">
        <f>('[1]Pc, Winter, S1'!D8*(Main!$B$4)+(_xlfn.IFNA(VLOOKUP($A8,'EV Distribution'!$A$2:$B$1048576,2,FALSE),0)*'EV Characterization'!D$2))</f>
        <v>34.160274554389098</v>
      </c>
      <c r="E8" s="2">
        <f>('[1]Pc, Winter, S1'!E8*(Main!$B$4)+(_xlfn.IFNA(VLOOKUP($A8,'EV Distribution'!$A$2:$B$1048576,2,FALSE),0)*'EV Characterization'!E$2))</f>
        <v>38.332562814574551</v>
      </c>
      <c r="F8" s="2">
        <f>('[1]Pc, Winter, S1'!F8*(Main!$B$4)+(_xlfn.IFNA(VLOOKUP($A8,'EV Distribution'!$A$2:$B$1048576,2,FALSE),0)*'EV Characterization'!F$2))</f>
        <v>40.48364187944253</v>
      </c>
      <c r="G8" s="2">
        <f>('[1]Pc, Winter, S1'!G8*(Main!$B$4)+(_xlfn.IFNA(VLOOKUP($A8,'EV Distribution'!$A$2:$B$1048576,2,FALSE),0)*'EV Characterization'!G$2))</f>
        <v>25.161295977797913</v>
      </c>
      <c r="H8" s="2">
        <f>('[1]Pc, Winter, S1'!H8*(Main!$B$4)+(_xlfn.IFNA(VLOOKUP($A8,'EV Distribution'!$A$2:$B$1048576,2,FALSE),0)*'EV Characterization'!H$2))</f>
        <v>8.7033169826075074</v>
      </c>
      <c r="I8" s="2">
        <f>('[1]Pc, Winter, S1'!I8*(Main!$B$4)+(_xlfn.IFNA(VLOOKUP($A8,'EV Distribution'!$A$2:$B$1048576,2,FALSE),0)*'EV Characterization'!I$2))</f>
        <v>-23.212366086789338</v>
      </c>
      <c r="J8" s="2">
        <f>('[1]Pc, Winter, S1'!J8*(Main!$B$4)+(_xlfn.IFNA(VLOOKUP($A8,'EV Distribution'!$A$2:$B$1048576,2,FALSE),0)*'EV Characterization'!J$2))</f>
        <v>-39.740305522596486</v>
      </c>
      <c r="K8" s="2">
        <f>('[1]Pc, Winter, S1'!K8*(Main!$B$4)+(_xlfn.IFNA(VLOOKUP($A8,'EV Distribution'!$A$2:$B$1048576,2,FALSE),0)*'EV Characterization'!K$2))</f>
        <v>-28.751191762193915</v>
      </c>
      <c r="L8" s="2">
        <f>('[1]Pc, Winter, S1'!L8*(Main!$B$4)+(_xlfn.IFNA(VLOOKUP($A8,'EV Distribution'!$A$2:$B$1048576,2,FALSE),0)*'EV Characterization'!L$2))</f>
        <v>-13.473129475869136</v>
      </c>
      <c r="M8" s="2">
        <f>('[1]Pc, Winter, S1'!M8*(Main!$B$4)+(_xlfn.IFNA(VLOOKUP($A8,'EV Distribution'!$A$2:$B$1048576,2,FALSE),0)*'EV Characterization'!M$2))</f>
        <v>-10.181293268408753</v>
      </c>
      <c r="N8" s="2">
        <f>('[1]Pc, Winter, S1'!N8*(Main!$B$4)+(_xlfn.IFNA(VLOOKUP($A8,'EV Distribution'!$A$2:$B$1048576,2,FALSE),0)*'EV Characterization'!N$2))</f>
        <v>-22.268047904436486</v>
      </c>
      <c r="O8" s="2">
        <f>('[1]Pc, Winter, S1'!O8*(Main!$B$4)+(_xlfn.IFNA(VLOOKUP($A8,'EV Distribution'!$A$2:$B$1048576,2,FALSE),0)*'EV Characterization'!O$2))</f>
        <v>-8.9169913824167537</v>
      </c>
      <c r="P8" s="2">
        <f>('[1]Pc, Winter, S1'!P8*(Main!$B$4)+(_xlfn.IFNA(VLOOKUP($A8,'EV Distribution'!$A$2:$B$1048576,2,FALSE),0)*'EV Characterization'!P$2))</f>
        <v>-10.297131212186242</v>
      </c>
      <c r="Q8" s="2">
        <f>('[1]Pc, Winter, S1'!Q8*(Main!$B$4)+(_xlfn.IFNA(VLOOKUP($A8,'EV Distribution'!$A$2:$B$1048576,2,FALSE),0)*'EV Characterization'!Q$2))</f>
        <v>-12.60006860893068</v>
      </c>
      <c r="R8" s="2">
        <f>('[1]Pc, Winter, S1'!R8*(Main!$B$4)+(_xlfn.IFNA(VLOOKUP($A8,'EV Distribution'!$A$2:$B$1048576,2,FALSE),0)*'EV Characterization'!R$2))</f>
        <v>-17.071649154522927</v>
      </c>
      <c r="S8" s="2">
        <f>('[1]Pc, Winter, S1'!S8*(Main!$B$4)+(_xlfn.IFNA(VLOOKUP($A8,'EV Distribution'!$A$2:$B$1048576,2,FALSE),0)*'EV Characterization'!S$2))</f>
        <v>-25.488429366826253</v>
      </c>
      <c r="T8" s="2">
        <f>('[1]Pc, Winter, S1'!T8*(Main!$B$4)+(_xlfn.IFNA(VLOOKUP($A8,'EV Distribution'!$A$2:$B$1048576,2,FALSE),0)*'EV Characterization'!T$2))</f>
        <v>-27.075918327417071</v>
      </c>
      <c r="U8" s="2">
        <f>('[1]Pc, Winter, S1'!U8*(Main!$B$4)+(_xlfn.IFNA(VLOOKUP($A8,'EV Distribution'!$A$2:$B$1048576,2,FALSE),0)*'EV Characterization'!U$2))</f>
        <v>-29.12568927678241</v>
      </c>
      <c r="V8" s="2">
        <f>('[1]Pc, Winter, S1'!V8*(Main!$B$4)+(_xlfn.IFNA(VLOOKUP($A8,'EV Distribution'!$A$2:$B$1048576,2,FALSE),0)*'EV Characterization'!V$2))</f>
        <v>-29.093957188143431</v>
      </c>
      <c r="W8" s="2">
        <f>('[1]Pc, Winter, S1'!W8*(Main!$B$4)+(_xlfn.IFNA(VLOOKUP($A8,'EV Distribution'!$A$2:$B$1048576,2,FALSE),0)*'EV Characterization'!W$2))</f>
        <v>-16.587560916308572</v>
      </c>
      <c r="X8" s="2">
        <f>('[1]Pc, Winter, S1'!X8*(Main!$B$4)+(_xlfn.IFNA(VLOOKUP($A8,'EV Distribution'!$A$2:$B$1048576,2,FALSE),0)*'EV Characterization'!X$2))</f>
        <v>6.9746058113711635</v>
      </c>
      <c r="Y8" s="2">
        <f>('[1]Pc, Winter, S1'!Y8*(Main!$B$4)+(_xlfn.IFNA(VLOOKUP($A8,'EV Distribution'!$A$2:$B$1048576,2,FALSE),0)*'EV Characterization'!Y$2))</f>
        <v>27.466732789293577</v>
      </c>
    </row>
    <row r="9" spans="1:25" x14ac:dyDescent="0.3">
      <c r="A9">
        <v>10</v>
      </c>
      <c r="B9" s="2">
        <f>('[1]Pc, Winter, S1'!B9*(Main!$B$4)+(_xlfn.IFNA(VLOOKUP($A9,'EV Distribution'!$A$2:$B$1048576,2,FALSE),0)*'EV Characterization'!B$2))</f>
        <v>33.071023635900673</v>
      </c>
      <c r="C9" s="2">
        <f>('[1]Pc, Winter, S1'!C9*(Main!$B$4)+(_xlfn.IFNA(VLOOKUP($A9,'EV Distribution'!$A$2:$B$1048576,2,FALSE),0)*'EV Characterization'!C$2))</f>
        <v>30.500242498273714</v>
      </c>
      <c r="D9" s="2">
        <f>('[1]Pc, Winter, S1'!D9*(Main!$B$4)+(_xlfn.IFNA(VLOOKUP($A9,'EV Distribution'!$A$2:$B$1048576,2,FALSE),0)*'EV Characterization'!D$2))</f>
        <v>29.041403974043629</v>
      </c>
      <c r="E9" s="2">
        <f>('[1]Pc, Winter, S1'!E9*(Main!$B$4)+(_xlfn.IFNA(VLOOKUP($A9,'EV Distribution'!$A$2:$B$1048576,2,FALSE),0)*'EV Characterization'!E$2))</f>
        <v>28.428313614518917</v>
      </c>
      <c r="F9" s="2">
        <f>('[1]Pc, Winter, S1'!F9*(Main!$B$4)+(_xlfn.IFNA(VLOOKUP($A9,'EV Distribution'!$A$2:$B$1048576,2,FALSE),0)*'EV Characterization'!F$2))</f>
        <v>28.010222107839681</v>
      </c>
      <c r="G9" s="2">
        <f>('[1]Pc, Winter, S1'!G9*(Main!$B$4)+(_xlfn.IFNA(VLOOKUP($A9,'EV Distribution'!$A$2:$B$1048576,2,FALSE),0)*'EV Characterization'!G$2))</f>
        <v>29.660941890077503</v>
      </c>
      <c r="H9" s="2">
        <f>('[1]Pc, Winter, S1'!H9*(Main!$B$4)+(_xlfn.IFNA(VLOOKUP($A9,'EV Distribution'!$A$2:$B$1048576,2,FALSE),0)*'EV Characterization'!H$2))</f>
        <v>36.887159648067282</v>
      </c>
      <c r="I9" s="2">
        <f>('[1]Pc, Winter, S1'!I9*(Main!$B$4)+(_xlfn.IFNA(VLOOKUP($A9,'EV Distribution'!$A$2:$B$1048576,2,FALSE),0)*'EV Characterization'!I$2))</f>
        <v>41.597181649256513</v>
      </c>
      <c r="J9" s="2">
        <f>('[1]Pc, Winter, S1'!J9*(Main!$B$4)+(_xlfn.IFNA(VLOOKUP($A9,'EV Distribution'!$A$2:$B$1048576,2,FALSE),0)*'EV Characterization'!J$2))</f>
        <v>49.613886817874672</v>
      </c>
      <c r="K9" s="2">
        <f>('[1]Pc, Winter, S1'!K9*(Main!$B$4)+(_xlfn.IFNA(VLOOKUP($A9,'EV Distribution'!$A$2:$B$1048576,2,FALSE),0)*'EV Characterization'!K$2))</f>
        <v>53.409437432026692</v>
      </c>
      <c r="L9" s="2">
        <f>('[1]Pc, Winter, S1'!L9*(Main!$B$4)+(_xlfn.IFNA(VLOOKUP($A9,'EV Distribution'!$A$2:$B$1048576,2,FALSE),0)*'EV Characterization'!L$2))</f>
        <v>53.407660199692437</v>
      </c>
      <c r="M9" s="2">
        <f>('[1]Pc, Winter, S1'!M9*(Main!$B$4)+(_xlfn.IFNA(VLOOKUP($A9,'EV Distribution'!$A$2:$B$1048576,2,FALSE),0)*'EV Characterization'!M$2))</f>
        <v>54.37055911010799</v>
      </c>
      <c r="N9" s="2">
        <f>('[1]Pc, Winter, S1'!N9*(Main!$B$4)+(_xlfn.IFNA(VLOOKUP($A9,'EV Distribution'!$A$2:$B$1048576,2,FALSE),0)*'EV Characterization'!N$2))</f>
        <v>52.584465838121524</v>
      </c>
      <c r="O9" s="2">
        <f>('[1]Pc, Winter, S1'!O9*(Main!$B$4)+(_xlfn.IFNA(VLOOKUP($A9,'EV Distribution'!$A$2:$B$1048576,2,FALSE),0)*'EV Characterization'!O$2))</f>
        <v>51.549581262790589</v>
      </c>
      <c r="P9" s="2">
        <f>('[1]Pc, Winter, S1'!P9*(Main!$B$4)+(_xlfn.IFNA(VLOOKUP($A9,'EV Distribution'!$A$2:$B$1048576,2,FALSE),0)*'EV Characterization'!P$2))</f>
        <v>51.014990276211464</v>
      </c>
      <c r="Q9" s="2">
        <f>('[1]Pc, Winter, S1'!Q9*(Main!$B$4)+(_xlfn.IFNA(VLOOKUP($A9,'EV Distribution'!$A$2:$B$1048576,2,FALSE),0)*'EV Characterization'!Q$2))</f>
        <v>49.161719060047339</v>
      </c>
      <c r="R9" s="2">
        <f>('[1]Pc, Winter, S1'!R9*(Main!$B$4)+(_xlfn.IFNA(VLOOKUP($A9,'EV Distribution'!$A$2:$B$1048576,2,FALSE),0)*'EV Characterization'!R$2))</f>
        <v>49.343556669432701</v>
      </c>
      <c r="S9" s="2">
        <f>('[1]Pc, Winter, S1'!S9*(Main!$B$4)+(_xlfn.IFNA(VLOOKUP($A9,'EV Distribution'!$A$2:$B$1048576,2,FALSE),0)*'EV Characterization'!S$2))</f>
        <v>55.171865351169956</v>
      </c>
      <c r="T9" s="2">
        <f>('[1]Pc, Winter, S1'!T9*(Main!$B$4)+(_xlfn.IFNA(VLOOKUP($A9,'EV Distribution'!$A$2:$B$1048576,2,FALSE),0)*'EV Characterization'!T$2))</f>
        <v>47.860517568527492</v>
      </c>
      <c r="U9" s="2">
        <f>('[1]Pc, Winter, S1'!U9*(Main!$B$4)+(_xlfn.IFNA(VLOOKUP($A9,'EV Distribution'!$A$2:$B$1048576,2,FALSE),0)*'EV Characterization'!U$2))</f>
        <v>47.548160310175774</v>
      </c>
      <c r="V9" s="2">
        <f>('[1]Pc, Winter, S1'!V9*(Main!$B$4)+(_xlfn.IFNA(VLOOKUP($A9,'EV Distribution'!$A$2:$B$1048576,2,FALSE),0)*'EV Characterization'!V$2))</f>
        <v>47.701398465101612</v>
      </c>
      <c r="W9" s="2">
        <f>('[1]Pc, Winter, S1'!W9*(Main!$B$4)+(_xlfn.IFNA(VLOOKUP($A9,'EV Distribution'!$A$2:$B$1048576,2,FALSE),0)*'EV Characterization'!W$2))</f>
        <v>45.412069825190663</v>
      </c>
      <c r="X9" s="2">
        <f>('[1]Pc, Winter, S1'!X9*(Main!$B$4)+(_xlfn.IFNA(VLOOKUP($A9,'EV Distribution'!$A$2:$B$1048576,2,FALSE),0)*'EV Characterization'!X$2))</f>
        <v>39.785933866883148</v>
      </c>
      <c r="Y9" s="2">
        <f>('[1]Pc, Winter, S1'!Y9*(Main!$B$4)+(_xlfn.IFNA(VLOOKUP($A9,'EV Distribution'!$A$2:$B$1048576,2,FALSE),0)*'EV Characterization'!Y$2))</f>
        <v>35.306041383795232</v>
      </c>
    </row>
    <row r="10" spans="1:25" x14ac:dyDescent="0.3">
      <c r="A10">
        <v>12</v>
      </c>
      <c r="B10" s="2">
        <f>('[1]Pc, Winter, S1'!B10*(Main!$B$4)+(_xlfn.IFNA(VLOOKUP($A10,'EV Distribution'!$A$2:$B$1048576,2,FALSE),0)*'EV Characterization'!B$2))</f>
        <v>203.67640971168362</v>
      </c>
      <c r="C10" s="2">
        <f>('[1]Pc, Winter, S1'!C10*(Main!$B$4)+(_xlfn.IFNA(VLOOKUP($A10,'EV Distribution'!$A$2:$B$1048576,2,FALSE),0)*'EV Characterization'!C$2))</f>
        <v>178.75012211462234</v>
      </c>
      <c r="D10" s="2">
        <f>('[1]Pc, Winter, S1'!D10*(Main!$B$4)+(_xlfn.IFNA(VLOOKUP($A10,'EV Distribution'!$A$2:$B$1048576,2,FALSE),0)*'EV Characterization'!D$2))</f>
        <v>169.40787203855746</v>
      </c>
      <c r="E10" s="2">
        <f>('[1]Pc, Winter, S1'!E10*(Main!$B$4)+(_xlfn.IFNA(VLOOKUP($A10,'EV Distribution'!$A$2:$B$1048576,2,FALSE),0)*'EV Characterization'!E$2))</f>
        <v>165.28735723935554</v>
      </c>
      <c r="F10" s="2">
        <f>('[1]Pc, Winter, S1'!F10*(Main!$B$4)+(_xlfn.IFNA(VLOOKUP($A10,'EV Distribution'!$A$2:$B$1048576,2,FALSE),0)*'EV Characterization'!F$2))</f>
        <v>162.23074246369737</v>
      </c>
      <c r="G10" s="2">
        <f>('[1]Pc, Winter, S1'!G10*(Main!$B$4)+(_xlfn.IFNA(VLOOKUP($A10,'EV Distribution'!$A$2:$B$1048576,2,FALSE),0)*'EV Characterization'!G$2))</f>
        <v>183.9640458528597</v>
      </c>
      <c r="H10" s="2">
        <f>('[1]Pc, Winter, S1'!H10*(Main!$B$4)+(_xlfn.IFNA(VLOOKUP($A10,'EV Distribution'!$A$2:$B$1048576,2,FALSE),0)*'EV Characterization'!H$2))</f>
        <v>252.32104894453821</v>
      </c>
      <c r="I10" s="2">
        <f>('[1]Pc, Winter, S1'!I10*(Main!$B$4)+(_xlfn.IFNA(VLOOKUP($A10,'EV Distribution'!$A$2:$B$1048576,2,FALSE),0)*'EV Characterization'!I$2))</f>
        <v>302.05500191033207</v>
      </c>
      <c r="J10" s="2">
        <f>('[1]Pc, Winter, S1'!J10*(Main!$B$4)+(_xlfn.IFNA(VLOOKUP($A10,'EV Distribution'!$A$2:$B$1048576,2,FALSE),0)*'EV Characterization'!J$2))</f>
        <v>326.28782279010386</v>
      </c>
      <c r="K10" s="2">
        <f>('[1]Pc, Winter, S1'!K10*(Main!$B$4)+(_xlfn.IFNA(VLOOKUP($A10,'EV Distribution'!$A$2:$B$1048576,2,FALSE),0)*'EV Characterization'!K$2))</f>
        <v>322.87040440939955</v>
      </c>
      <c r="L10" s="2">
        <f>('[1]Pc, Winter, S1'!L10*(Main!$B$4)+(_xlfn.IFNA(VLOOKUP($A10,'EV Distribution'!$A$2:$B$1048576,2,FALSE),0)*'EV Characterization'!L$2))</f>
        <v>340.35583233376406</v>
      </c>
      <c r="M10" s="2">
        <f>('[1]Pc, Winter, S1'!M10*(Main!$B$4)+(_xlfn.IFNA(VLOOKUP($A10,'EV Distribution'!$A$2:$B$1048576,2,FALSE),0)*'EV Characterization'!M$2))</f>
        <v>348.85886739857602</v>
      </c>
      <c r="N10" s="2">
        <f>('[1]Pc, Winter, S1'!N10*(Main!$B$4)+(_xlfn.IFNA(VLOOKUP($A10,'EV Distribution'!$A$2:$B$1048576,2,FALSE),0)*'EV Characterization'!N$2))</f>
        <v>333.95548763542473</v>
      </c>
      <c r="O10" s="2">
        <f>('[1]Pc, Winter, S1'!O10*(Main!$B$4)+(_xlfn.IFNA(VLOOKUP($A10,'EV Distribution'!$A$2:$B$1048576,2,FALSE),0)*'EV Characterization'!O$2))</f>
        <v>328.76942481669175</v>
      </c>
      <c r="P10" s="2">
        <f>('[1]Pc, Winter, S1'!P10*(Main!$B$4)+(_xlfn.IFNA(VLOOKUP($A10,'EV Distribution'!$A$2:$B$1048576,2,FALSE),0)*'EV Characterization'!P$2))</f>
        <v>307.14259034104231</v>
      </c>
      <c r="Q10" s="2">
        <f>('[1]Pc, Winter, S1'!Q10*(Main!$B$4)+(_xlfn.IFNA(VLOOKUP($A10,'EV Distribution'!$A$2:$B$1048576,2,FALSE),0)*'EV Characterization'!Q$2))</f>
        <v>296.35769300518655</v>
      </c>
      <c r="R10" s="2">
        <f>('[1]Pc, Winter, S1'!R10*(Main!$B$4)+(_xlfn.IFNA(VLOOKUP($A10,'EV Distribution'!$A$2:$B$1048576,2,FALSE),0)*'EV Characterization'!R$2))</f>
        <v>307.17056194357787</v>
      </c>
      <c r="S10" s="2">
        <f>('[1]Pc, Winter, S1'!S10*(Main!$B$4)+(_xlfn.IFNA(VLOOKUP($A10,'EV Distribution'!$A$2:$B$1048576,2,FALSE),0)*'EV Characterization'!S$2))</f>
        <v>360.71866213234813</v>
      </c>
      <c r="T10" s="2">
        <f>('[1]Pc, Winter, S1'!T10*(Main!$B$4)+(_xlfn.IFNA(VLOOKUP($A10,'EV Distribution'!$A$2:$B$1048576,2,FALSE),0)*'EV Characterization'!T$2))</f>
        <v>359.13835699905815</v>
      </c>
      <c r="U10" s="2">
        <f>('[1]Pc, Winter, S1'!U10*(Main!$B$4)+(_xlfn.IFNA(VLOOKUP($A10,'EV Distribution'!$A$2:$B$1048576,2,FALSE),0)*'EV Characterization'!U$2))</f>
        <v>358.97816557809824</v>
      </c>
      <c r="V10" s="2">
        <f>('[1]Pc, Winter, S1'!V10*(Main!$B$4)+(_xlfn.IFNA(VLOOKUP($A10,'EV Distribution'!$A$2:$B$1048576,2,FALSE),0)*'EV Characterization'!V$2))</f>
        <v>357.56403926268206</v>
      </c>
      <c r="W10" s="2">
        <f>('[1]Pc, Winter, S1'!W10*(Main!$B$4)+(_xlfn.IFNA(VLOOKUP($A10,'EV Distribution'!$A$2:$B$1048576,2,FALSE),0)*'EV Characterization'!W$2))</f>
        <v>337.08037410772897</v>
      </c>
      <c r="X10" s="2">
        <f>('[1]Pc, Winter, S1'!X10*(Main!$B$4)+(_xlfn.IFNA(VLOOKUP($A10,'EV Distribution'!$A$2:$B$1048576,2,FALSE),0)*'EV Characterization'!X$2))</f>
        <v>295.15508172297001</v>
      </c>
      <c r="Y10" s="2">
        <f>('[1]Pc, Winter, S1'!Y10*(Main!$B$4)+(_xlfn.IFNA(VLOOKUP($A10,'EV Distribution'!$A$2:$B$1048576,2,FALSE),0)*'EV Characterization'!Y$2))</f>
        <v>252.62373368549339</v>
      </c>
    </row>
    <row r="11" spans="1:25" x14ac:dyDescent="0.3">
      <c r="A11">
        <v>15</v>
      </c>
      <c r="B11" s="2">
        <f>('[1]Pc, Winter, S1'!B11*(Main!$B$4)+(_xlfn.IFNA(VLOOKUP($A11,'EV Distribution'!$A$2:$B$1048576,2,FALSE),0)*'EV Characterization'!B$2))</f>
        <v>4.4678440383697469</v>
      </c>
      <c r="C11" s="2">
        <f>('[1]Pc, Winter, S1'!C11*(Main!$B$4)+(_xlfn.IFNA(VLOOKUP($A11,'EV Distribution'!$A$2:$B$1048576,2,FALSE),0)*'EV Characterization'!C$2))</f>
        <v>4.368076155993287</v>
      </c>
      <c r="D11" s="2">
        <f>('[1]Pc, Winter, S1'!D11*(Main!$B$4)+(_xlfn.IFNA(VLOOKUP($A11,'EV Distribution'!$A$2:$B$1048576,2,FALSE),0)*'EV Characterization'!D$2))</f>
        <v>4.1692165021744145</v>
      </c>
      <c r="E11" s="2">
        <f>('[1]Pc, Winter, S1'!E11*(Main!$B$4)+(_xlfn.IFNA(VLOOKUP($A11,'EV Distribution'!$A$2:$B$1048576,2,FALSE),0)*'EV Characterization'!E$2))</f>
        <v>4.2136813688885493</v>
      </c>
      <c r="F11" s="2">
        <f>('[1]Pc, Winter, S1'!F11*(Main!$B$4)+(_xlfn.IFNA(VLOOKUP($A11,'EV Distribution'!$A$2:$B$1048576,2,FALSE),0)*'EV Characterization'!F$2))</f>
        <v>4.18458388980231</v>
      </c>
      <c r="G11" s="2">
        <f>('[1]Pc, Winter, S1'!G11*(Main!$B$4)+(_xlfn.IFNA(VLOOKUP($A11,'EV Distribution'!$A$2:$B$1048576,2,FALSE),0)*'EV Characterization'!G$2))</f>
        <v>4.4423957428801462</v>
      </c>
      <c r="H11" s="2">
        <f>('[1]Pc, Winter, S1'!H11*(Main!$B$4)+(_xlfn.IFNA(VLOOKUP($A11,'EV Distribution'!$A$2:$B$1048576,2,FALSE),0)*'EV Characterization'!H$2))</f>
        <v>5.6214529873081363</v>
      </c>
      <c r="I11" s="2">
        <f>('[1]Pc, Winter, S1'!I11*(Main!$B$4)+(_xlfn.IFNA(VLOOKUP($A11,'EV Distribution'!$A$2:$B$1048576,2,FALSE),0)*'EV Characterization'!I$2))</f>
        <v>6.3005194477854793</v>
      </c>
      <c r="J11" s="2">
        <f>('[1]Pc, Winter, S1'!J11*(Main!$B$4)+(_xlfn.IFNA(VLOOKUP($A11,'EV Distribution'!$A$2:$B$1048576,2,FALSE),0)*'EV Characterization'!J$2))</f>
        <v>6.7596309364644034</v>
      </c>
      <c r="K11" s="2">
        <f>('[1]Pc, Winter, S1'!K11*(Main!$B$4)+(_xlfn.IFNA(VLOOKUP($A11,'EV Distribution'!$A$2:$B$1048576,2,FALSE),0)*'EV Characterization'!K$2))</f>
        <v>7.0485418204183388</v>
      </c>
      <c r="L11" s="2">
        <f>('[1]Pc, Winter, S1'!L11*(Main!$B$4)+(_xlfn.IFNA(VLOOKUP($A11,'EV Distribution'!$A$2:$B$1048576,2,FALSE),0)*'EV Characterization'!L$2))</f>
        <v>6.5671082690003653</v>
      </c>
      <c r="M11" s="2">
        <f>('[1]Pc, Winter, S1'!M11*(Main!$B$4)+(_xlfn.IFNA(VLOOKUP($A11,'EV Distribution'!$A$2:$B$1048576,2,FALSE),0)*'EV Characterization'!M$2))</f>
        <v>6.7807204006185673</v>
      </c>
      <c r="N11" s="2">
        <f>('[1]Pc, Winter, S1'!N11*(Main!$B$4)+(_xlfn.IFNA(VLOOKUP($A11,'EV Distribution'!$A$2:$B$1048576,2,FALSE),0)*'EV Characterization'!N$2))</f>
        <v>6.6943508626313735</v>
      </c>
      <c r="O11" s="2">
        <f>('[1]Pc, Winter, S1'!O11*(Main!$B$4)+(_xlfn.IFNA(VLOOKUP($A11,'EV Distribution'!$A$2:$B$1048576,2,FALSE),0)*'EV Characterization'!O$2))</f>
        <v>6.4463516296840915</v>
      </c>
      <c r="P11" s="2">
        <f>('[1]Pc, Winter, S1'!P11*(Main!$B$4)+(_xlfn.IFNA(VLOOKUP($A11,'EV Distribution'!$A$2:$B$1048576,2,FALSE),0)*'EV Characterization'!P$2))</f>
        <v>6.1188066459805492</v>
      </c>
      <c r="Q11" s="2">
        <f>('[1]Pc, Winter, S1'!Q11*(Main!$B$4)+(_xlfn.IFNA(VLOOKUP($A11,'EV Distribution'!$A$2:$B$1048576,2,FALSE),0)*'EV Characterization'!Q$2))</f>
        <v>5.7361355565045686</v>
      </c>
      <c r="R11" s="2">
        <f>('[1]Pc, Winter, S1'!R11*(Main!$B$4)+(_xlfn.IFNA(VLOOKUP($A11,'EV Distribution'!$A$2:$B$1048576,2,FALSE),0)*'EV Characterization'!R$2))</f>
        <v>5.7669489222305623</v>
      </c>
      <c r="S11" s="2">
        <f>('[1]Pc, Winter, S1'!S11*(Main!$B$4)+(_xlfn.IFNA(VLOOKUP($A11,'EV Distribution'!$A$2:$B$1048576,2,FALSE),0)*'EV Characterization'!S$2))</f>
        <v>6.5197732767747452</v>
      </c>
      <c r="T11" s="2">
        <f>('[1]Pc, Winter, S1'!T11*(Main!$B$4)+(_xlfn.IFNA(VLOOKUP($A11,'EV Distribution'!$A$2:$B$1048576,2,FALSE),0)*'EV Characterization'!T$2))</f>
        <v>6.5427533769366031</v>
      </c>
      <c r="U11" s="2">
        <f>('[1]Pc, Winter, S1'!U11*(Main!$B$4)+(_xlfn.IFNA(VLOOKUP($A11,'EV Distribution'!$A$2:$B$1048576,2,FALSE),0)*'EV Characterization'!U$2))</f>
        <v>6.6927964319043385</v>
      </c>
      <c r="V11" s="2">
        <f>('[1]Pc, Winter, S1'!V11*(Main!$B$4)+(_xlfn.IFNA(VLOOKUP($A11,'EV Distribution'!$A$2:$B$1048576,2,FALSE),0)*'EV Characterization'!V$2))</f>
        <v>6.4874070324544455</v>
      </c>
      <c r="W11" s="2">
        <f>('[1]Pc, Winter, S1'!W11*(Main!$B$4)+(_xlfn.IFNA(VLOOKUP($A11,'EV Distribution'!$A$2:$B$1048576,2,FALSE),0)*'EV Characterization'!W$2))</f>
        <v>6.2917145484812078</v>
      </c>
      <c r="X11" s="2">
        <f>('[1]Pc, Winter, S1'!X11*(Main!$B$4)+(_xlfn.IFNA(VLOOKUP($A11,'EV Distribution'!$A$2:$B$1048576,2,FALSE),0)*'EV Characterization'!X$2))</f>
        <v>5.5918557126264563</v>
      </c>
      <c r="Y11" s="2">
        <f>('[1]Pc, Winter, S1'!Y11*(Main!$B$4)+(_xlfn.IFNA(VLOOKUP($A11,'EV Distribution'!$A$2:$B$1048576,2,FALSE),0)*'EV Characterization'!Y$2))</f>
        <v>4.9682912900055998</v>
      </c>
    </row>
    <row r="12" spans="1:25" x14ac:dyDescent="0.3">
      <c r="A12">
        <v>16</v>
      </c>
      <c r="B12" s="2">
        <f>('[1]Pc, Winter, S1'!B12*(Main!$B$4)+(_xlfn.IFNA(VLOOKUP($A12,'EV Distribution'!$A$2:$B$1048576,2,FALSE),0)*'EV Characterization'!B$2))</f>
        <v>31.654464074001996</v>
      </c>
      <c r="C12" s="2">
        <f>('[1]Pc, Winter, S1'!C12*(Main!$B$4)+(_xlfn.IFNA(VLOOKUP($A12,'EV Distribution'!$A$2:$B$1048576,2,FALSE),0)*'EV Characterization'!C$2))</f>
        <v>30.695098523866001</v>
      </c>
      <c r="D12" s="2">
        <f>('[1]Pc, Winter, S1'!D12*(Main!$B$4)+(_xlfn.IFNA(VLOOKUP($A12,'EV Distribution'!$A$2:$B$1048576,2,FALSE),0)*'EV Characterization'!D$2))</f>
        <v>30.35875234945</v>
      </c>
      <c r="E12" s="2">
        <f>('[1]Pc, Winter, S1'!E12*(Main!$B$4)+(_xlfn.IFNA(VLOOKUP($A12,'EV Distribution'!$A$2:$B$1048576,2,FALSE),0)*'EV Characterization'!E$2))</f>
        <v>30.531280862166</v>
      </c>
      <c r="F12" s="2">
        <f>('[1]Pc, Winter, S1'!F12*(Main!$B$4)+(_xlfn.IFNA(VLOOKUP($A12,'EV Distribution'!$A$2:$B$1048576,2,FALSE),0)*'EV Characterization'!F$2))</f>
        <v>32.008199249324001</v>
      </c>
      <c r="G12" s="2">
        <f>('[1]Pc, Winter, S1'!G12*(Main!$B$4)+(_xlfn.IFNA(VLOOKUP($A12,'EV Distribution'!$A$2:$B$1048576,2,FALSE),0)*'EV Characterization'!G$2))</f>
        <v>36.511999489649995</v>
      </c>
      <c r="H12" s="2">
        <f>('[1]Pc, Winter, S1'!H12*(Main!$B$4)+(_xlfn.IFNA(VLOOKUP($A12,'EV Distribution'!$A$2:$B$1048576,2,FALSE),0)*'EV Characterization'!H$2))</f>
        <v>49.135690982257998</v>
      </c>
      <c r="I12" s="2">
        <f>('[1]Pc, Winter, S1'!I12*(Main!$B$4)+(_xlfn.IFNA(VLOOKUP($A12,'EV Distribution'!$A$2:$B$1048576,2,FALSE),0)*'EV Characterization'!I$2))</f>
        <v>57.067772964915996</v>
      </c>
      <c r="J12" s="2">
        <f>('[1]Pc, Winter, S1'!J12*(Main!$B$4)+(_xlfn.IFNA(VLOOKUP($A12,'EV Distribution'!$A$2:$B$1048576,2,FALSE),0)*'EV Characterization'!J$2))</f>
        <v>58.982198021037995</v>
      </c>
      <c r="K12" s="2">
        <f>('[1]Pc, Winter, S1'!K12*(Main!$B$4)+(_xlfn.IFNA(VLOOKUP($A12,'EV Distribution'!$A$2:$B$1048576,2,FALSE),0)*'EV Characterization'!K$2))</f>
        <v>55.189461582303991</v>
      </c>
      <c r="L12" s="2">
        <f>('[1]Pc, Winter, S1'!L12*(Main!$B$4)+(_xlfn.IFNA(VLOOKUP($A12,'EV Distribution'!$A$2:$B$1048576,2,FALSE),0)*'EV Characterization'!L$2))</f>
        <v>55.740894595198</v>
      </c>
      <c r="M12" s="2">
        <f>('[1]Pc, Winter, S1'!M12*(Main!$B$4)+(_xlfn.IFNA(VLOOKUP($A12,'EV Distribution'!$A$2:$B$1048576,2,FALSE),0)*'EV Characterization'!M$2))</f>
        <v>55.889804872085996</v>
      </c>
      <c r="N12" s="2">
        <f>('[1]Pc, Winter, S1'!N12*(Main!$B$4)+(_xlfn.IFNA(VLOOKUP($A12,'EV Distribution'!$A$2:$B$1048576,2,FALSE),0)*'EV Characterization'!N$2))</f>
        <v>52.588718073971989</v>
      </c>
      <c r="O12" s="2">
        <f>('[1]Pc, Winter, S1'!O12*(Main!$B$4)+(_xlfn.IFNA(VLOOKUP($A12,'EV Distribution'!$A$2:$B$1048576,2,FALSE),0)*'EV Characterization'!O$2))</f>
        <v>52.901648954237992</v>
      </c>
      <c r="P12" s="2">
        <f>('[1]Pc, Winter, S1'!P12*(Main!$B$4)+(_xlfn.IFNA(VLOOKUP($A12,'EV Distribution'!$A$2:$B$1048576,2,FALSE),0)*'EV Characterization'!P$2))</f>
        <v>49.501804429744006</v>
      </c>
      <c r="Q12" s="2">
        <f>('[1]Pc, Winter, S1'!Q12*(Main!$B$4)+(_xlfn.IFNA(VLOOKUP($A12,'EV Distribution'!$A$2:$B$1048576,2,FALSE),0)*'EV Characterization'!Q$2))</f>
        <v>48.786976028769999</v>
      </c>
      <c r="R12" s="2">
        <f>('[1]Pc, Winter, S1'!R12*(Main!$B$4)+(_xlfn.IFNA(VLOOKUP($A12,'EV Distribution'!$A$2:$B$1048576,2,FALSE),0)*'EV Characterization'!R$2))</f>
        <v>49.778133567095999</v>
      </c>
      <c r="S12" s="2">
        <f>('[1]Pc, Winter, S1'!S12*(Main!$B$4)+(_xlfn.IFNA(VLOOKUP($A12,'EV Distribution'!$A$2:$B$1048576,2,FALSE),0)*'EV Characterization'!S$2))</f>
        <v>52.565962342867998</v>
      </c>
      <c r="T12" s="2">
        <f>('[1]Pc, Winter, S1'!T12*(Main!$B$4)+(_xlfn.IFNA(VLOOKUP($A12,'EV Distribution'!$A$2:$B$1048576,2,FALSE),0)*'EV Characterization'!T$2))</f>
        <v>51.629126674454</v>
      </c>
      <c r="U12" s="2">
        <f>('[1]Pc, Winter, S1'!U12*(Main!$B$4)+(_xlfn.IFNA(VLOOKUP($A12,'EV Distribution'!$A$2:$B$1048576,2,FALSE),0)*'EV Characterization'!U$2))</f>
        <v>50.55263330800399</v>
      </c>
      <c r="V12" s="2">
        <f>('[1]Pc, Winter, S1'!V12*(Main!$B$4)+(_xlfn.IFNA(VLOOKUP($A12,'EV Distribution'!$A$2:$B$1048576,2,FALSE),0)*'EV Characterization'!V$2))</f>
        <v>49.325386271134001</v>
      </c>
      <c r="W12" s="2">
        <f>('[1]Pc, Winter, S1'!W12*(Main!$B$4)+(_xlfn.IFNA(VLOOKUP($A12,'EV Distribution'!$A$2:$B$1048576,2,FALSE),0)*'EV Characterization'!W$2))</f>
        <v>44.083727451599998</v>
      </c>
      <c r="X12" s="2">
        <f>('[1]Pc, Winter, S1'!X12*(Main!$B$4)+(_xlfn.IFNA(VLOOKUP($A12,'EV Distribution'!$A$2:$B$1048576,2,FALSE),0)*'EV Characterization'!X$2))</f>
        <v>39.165148329195993</v>
      </c>
      <c r="Y12" s="2">
        <f>('[1]Pc, Winter, S1'!Y12*(Main!$B$4)+(_xlfn.IFNA(VLOOKUP($A12,'EV Distribution'!$A$2:$B$1048576,2,FALSE),0)*'EV Characterization'!Y$2))</f>
        <v>34.193504661185997</v>
      </c>
    </row>
    <row r="13" spans="1:25" x14ac:dyDescent="0.3">
      <c r="A13">
        <v>17</v>
      </c>
      <c r="B13" s="2">
        <f>('[1]Pc, Winter, S1'!B13*(Main!$B$4)+(_xlfn.IFNA(VLOOKUP($A13,'EV Distribution'!$A$2:$B$1048576,2,FALSE),0)*'EV Characterization'!B$2))</f>
        <v>8.0708960924728395</v>
      </c>
      <c r="C13" s="2">
        <f>('[1]Pc, Winter, S1'!C13*(Main!$B$4)+(_xlfn.IFNA(VLOOKUP($A13,'EV Distribution'!$A$2:$B$1048576,2,FALSE),0)*'EV Characterization'!C$2))</f>
        <v>7.8305211726662263</v>
      </c>
      <c r="D13" s="2">
        <f>('[1]Pc, Winter, S1'!D13*(Main!$B$4)+(_xlfn.IFNA(VLOOKUP($A13,'EV Distribution'!$A$2:$B$1048576,2,FALSE),0)*'EV Characterization'!D$2))</f>
        <v>6.9105366321853738</v>
      </c>
      <c r="E13" s="2">
        <f>('[1]Pc, Winter, S1'!E13*(Main!$B$4)+(_xlfn.IFNA(VLOOKUP($A13,'EV Distribution'!$A$2:$B$1048576,2,FALSE),0)*'EV Characterization'!E$2))</f>
        <v>7.2414768005148487</v>
      </c>
      <c r="F13" s="2">
        <f>('[1]Pc, Winter, S1'!F13*(Main!$B$4)+(_xlfn.IFNA(VLOOKUP($A13,'EV Distribution'!$A$2:$B$1048576,2,FALSE),0)*'EV Characterization'!F$2))</f>
        <v>7.4368479356703476</v>
      </c>
      <c r="G13" s="2">
        <f>('[1]Pc, Winter, S1'!G13*(Main!$B$4)+(_xlfn.IFNA(VLOOKUP($A13,'EV Distribution'!$A$2:$B$1048576,2,FALSE),0)*'EV Characterization'!G$2))</f>
        <v>8.4133793830624963</v>
      </c>
      <c r="H13" s="2">
        <f>('[1]Pc, Winter, S1'!H13*(Main!$B$4)+(_xlfn.IFNA(VLOOKUP($A13,'EV Distribution'!$A$2:$B$1048576,2,FALSE),0)*'EV Characterization'!H$2))</f>
        <v>9.6656474398057828</v>
      </c>
      <c r="I13" s="2">
        <f>('[1]Pc, Winter, S1'!I13*(Main!$B$4)+(_xlfn.IFNA(VLOOKUP($A13,'EV Distribution'!$A$2:$B$1048576,2,FALSE),0)*'EV Characterization'!I$2))</f>
        <v>11.489229011707103</v>
      </c>
      <c r="J13" s="2">
        <f>('[1]Pc, Winter, S1'!J13*(Main!$B$4)+(_xlfn.IFNA(VLOOKUP($A13,'EV Distribution'!$A$2:$B$1048576,2,FALSE),0)*'EV Characterization'!J$2))</f>
        <v>11.489039086473886</v>
      </c>
      <c r="K13" s="2">
        <f>('[1]Pc, Winter, S1'!K13*(Main!$B$4)+(_xlfn.IFNA(VLOOKUP($A13,'EV Distribution'!$A$2:$B$1048576,2,FALSE),0)*'EV Characterization'!K$2))</f>
        <v>11.894826720354489</v>
      </c>
      <c r="L13" s="2">
        <f>('[1]Pc, Winter, S1'!L13*(Main!$B$4)+(_xlfn.IFNA(VLOOKUP($A13,'EV Distribution'!$A$2:$B$1048576,2,FALSE),0)*'EV Characterization'!L$2))</f>
        <v>10.446767809094229</v>
      </c>
      <c r="M13" s="2">
        <f>('[1]Pc, Winter, S1'!M13*(Main!$B$4)+(_xlfn.IFNA(VLOOKUP($A13,'EV Distribution'!$A$2:$B$1048576,2,FALSE),0)*'EV Characterization'!M$2))</f>
        <v>10.917422581312245</v>
      </c>
      <c r="N13" s="2">
        <f>('[1]Pc, Winter, S1'!N13*(Main!$B$4)+(_xlfn.IFNA(VLOOKUP($A13,'EV Distribution'!$A$2:$B$1048576,2,FALSE),0)*'EV Characterization'!N$2))</f>
        <v>10.266504727759227</v>
      </c>
      <c r="O13" s="2">
        <f>('[1]Pc, Winter, S1'!O13*(Main!$B$4)+(_xlfn.IFNA(VLOOKUP($A13,'EV Distribution'!$A$2:$B$1048576,2,FALSE),0)*'EV Characterization'!O$2))</f>
        <v>9.814967174175063</v>
      </c>
      <c r="P13" s="2">
        <f>('[1]Pc, Winter, S1'!P13*(Main!$B$4)+(_xlfn.IFNA(VLOOKUP($A13,'EV Distribution'!$A$2:$B$1048576,2,FALSE),0)*'EV Characterization'!P$2))</f>
        <v>10.106008234514801</v>
      </c>
      <c r="Q13" s="2">
        <f>('[1]Pc, Winter, S1'!Q13*(Main!$B$4)+(_xlfn.IFNA(VLOOKUP($A13,'EV Distribution'!$A$2:$B$1048576,2,FALSE),0)*'EV Characterization'!Q$2))</f>
        <v>10.518646874524695</v>
      </c>
      <c r="R13" s="2">
        <f>('[1]Pc, Winter, S1'!R13*(Main!$B$4)+(_xlfn.IFNA(VLOOKUP($A13,'EV Distribution'!$A$2:$B$1048576,2,FALSE),0)*'EV Characterization'!R$2))</f>
        <v>11.72656178937779</v>
      </c>
      <c r="S13" s="2">
        <f>('[1]Pc, Winter, S1'!S13*(Main!$B$4)+(_xlfn.IFNA(VLOOKUP($A13,'EV Distribution'!$A$2:$B$1048576,2,FALSE),0)*'EV Characterization'!S$2))</f>
        <v>12.421384951445219</v>
      </c>
      <c r="T13" s="2">
        <f>('[1]Pc, Winter, S1'!T13*(Main!$B$4)+(_xlfn.IFNA(VLOOKUP($A13,'EV Distribution'!$A$2:$B$1048576,2,FALSE),0)*'EV Characterization'!T$2))</f>
        <v>11.790157996893621</v>
      </c>
      <c r="U13" s="2">
        <f>('[1]Pc, Winter, S1'!U13*(Main!$B$4)+(_xlfn.IFNA(VLOOKUP($A13,'EV Distribution'!$A$2:$B$1048576,2,FALSE),0)*'EV Characterization'!U$2))</f>
        <v>12.584105874031259</v>
      </c>
      <c r="V13" s="2">
        <f>('[1]Pc, Winter, S1'!V13*(Main!$B$4)+(_xlfn.IFNA(VLOOKUP($A13,'EV Distribution'!$A$2:$B$1048576,2,FALSE),0)*'EV Characterization'!V$2))</f>
        <v>12.597998317912793</v>
      </c>
      <c r="W13" s="2">
        <f>('[1]Pc, Winter, S1'!W13*(Main!$B$4)+(_xlfn.IFNA(VLOOKUP($A13,'EV Distribution'!$A$2:$B$1048576,2,FALSE),0)*'EV Characterization'!W$2))</f>
        <v>10.964244922706177</v>
      </c>
      <c r="X13" s="2">
        <f>('[1]Pc, Winter, S1'!X13*(Main!$B$4)+(_xlfn.IFNA(VLOOKUP($A13,'EV Distribution'!$A$2:$B$1048576,2,FALSE),0)*'EV Characterization'!X$2))</f>
        <v>9.4433437888883098</v>
      </c>
      <c r="Y13" s="2">
        <f>('[1]Pc, Winter, S1'!Y13*(Main!$B$4)+(_xlfn.IFNA(VLOOKUP($A13,'EV Distribution'!$A$2:$B$1048576,2,FALSE),0)*'EV Characterization'!Y$2))</f>
        <v>9.3034037338169391</v>
      </c>
    </row>
    <row r="14" spans="1:25" x14ac:dyDescent="0.3">
      <c r="A14">
        <v>18</v>
      </c>
      <c r="B14" s="2">
        <f>('[1]Pc, Winter, S1'!B14*(Main!$B$4)+(_xlfn.IFNA(VLOOKUP($A14,'EV Distribution'!$A$2:$B$1048576,2,FALSE),0)*'EV Characterization'!B$2))</f>
        <v>0.71449134460543895</v>
      </c>
      <c r="C14" s="2">
        <f>('[1]Pc, Winter, S1'!C14*(Main!$B$4)+(_xlfn.IFNA(VLOOKUP($A14,'EV Distribution'!$A$2:$B$1048576,2,FALSE),0)*'EV Characterization'!C$2))</f>
        <v>0.71421999460543895</v>
      </c>
      <c r="D14" s="2">
        <f>('[1]Pc, Winter, S1'!D14*(Main!$B$4)+(_xlfn.IFNA(VLOOKUP($A14,'EV Distribution'!$A$2:$B$1048576,2,FALSE),0)*'EV Characterization'!D$2))</f>
        <v>0.7128358846054389</v>
      </c>
      <c r="E14" s="2">
        <f>('[1]Pc, Winter, S1'!E14*(Main!$B$4)+(_xlfn.IFNA(VLOOKUP($A14,'EV Distribution'!$A$2:$B$1048576,2,FALSE),0)*'EV Characterization'!E$2))</f>
        <v>0.71222964460543892</v>
      </c>
      <c r="F14" s="2">
        <f>('[1]Pc, Winter, S1'!F14*(Main!$B$4)+(_xlfn.IFNA(VLOOKUP($A14,'EV Distribution'!$A$2:$B$1048576,2,FALSE),0)*'EV Characterization'!F$2))</f>
        <v>0.77226984807759957</v>
      </c>
      <c r="G14" s="2">
        <f>('[1]Pc, Winter, S1'!G14*(Main!$B$4)+(_xlfn.IFNA(VLOOKUP($A14,'EV Distribution'!$A$2:$B$1048576,2,FALSE),0)*'EV Characterization'!G$2))</f>
        <v>0.69411189127857487</v>
      </c>
      <c r="H14" s="2">
        <f>('[1]Pc, Winter, S1'!H14*(Main!$B$4)+(_xlfn.IFNA(VLOOKUP($A14,'EV Distribution'!$A$2:$B$1048576,2,FALSE),0)*'EV Characterization'!H$2))</f>
        <v>1.13255852814824</v>
      </c>
      <c r="I14" s="2">
        <f>('[1]Pc, Winter, S1'!I14*(Main!$B$4)+(_xlfn.IFNA(VLOOKUP($A14,'EV Distribution'!$A$2:$B$1048576,2,FALSE),0)*'EV Characterization'!I$2))</f>
        <v>1.185676702027866</v>
      </c>
      <c r="J14" s="2">
        <f>('[1]Pc, Winter, S1'!J14*(Main!$B$4)+(_xlfn.IFNA(VLOOKUP($A14,'EV Distribution'!$A$2:$B$1048576,2,FALSE),0)*'EV Characterization'!J$2))</f>
        <v>1.1855810320278661</v>
      </c>
      <c r="K14" s="2">
        <f>('[1]Pc, Winter, S1'!K14*(Main!$B$4)+(_xlfn.IFNA(VLOOKUP($A14,'EV Distribution'!$A$2:$B$1048576,2,FALSE),0)*'EV Characterization'!K$2))</f>
        <v>1.3993489580286858</v>
      </c>
      <c r="L14" s="2">
        <f>('[1]Pc, Winter, S1'!L14*(Main!$B$4)+(_xlfn.IFNA(VLOOKUP($A14,'EV Distribution'!$A$2:$B$1048576,2,FALSE),0)*'EV Characterization'!L$2))</f>
        <v>1.7511866987573081</v>
      </c>
      <c r="M14" s="2">
        <f>('[1]Pc, Winter, S1'!M14*(Main!$B$4)+(_xlfn.IFNA(VLOOKUP($A14,'EV Distribution'!$A$2:$B$1048576,2,FALSE),0)*'EV Characterization'!M$2))</f>
        <v>1.5891557042816344</v>
      </c>
      <c r="N14" s="2">
        <f>('[1]Pc, Winter, S1'!N14*(Main!$B$4)+(_xlfn.IFNA(VLOOKUP($A14,'EV Distribution'!$A$2:$B$1048576,2,FALSE),0)*'EV Characterization'!N$2))</f>
        <v>1.7776860578409643</v>
      </c>
      <c r="O14" s="2">
        <f>('[1]Pc, Winter, S1'!O14*(Main!$B$4)+(_xlfn.IFNA(VLOOKUP($A14,'EV Distribution'!$A$2:$B$1048576,2,FALSE),0)*'EV Characterization'!O$2))</f>
        <v>1.7842319750062621</v>
      </c>
      <c r="P14" s="2">
        <f>('[1]Pc, Winter, S1'!P14*(Main!$B$4)+(_xlfn.IFNA(VLOOKUP($A14,'EV Distribution'!$A$2:$B$1048576,2,FALSE),0)*'EV Characterization'!P$2))</f>
        <v>1.6698551969225299</v>
      </c>
      <c r="Q14" s="2">
        <f>('[1]Pc, Winter, S1'!Q14*(Main!$B$4)+(_xlfn.IFNA(VLOOKUP($A14,'EV Distribution'!$A$2:$B$1048576,2,FALSE),0)*'EV Characterization'!Q$2))</f>
        <v>1.6407326147524044</v>
      </c>
      <c r="R14" s="2">
        <f>('[1]Pc, Winter, S1'!R14*(Main!$B$4)+(_xlfn.IFNA(VLOOKUP($A14,'EV Distribution'!$A$2:$B$1048576,2,FALSE),0)*'EV Characterization'!R$2))</f>
        <v>1.7596355191418753</v>
      </c>
      <c r="S14" s="2">
        <f>('[1]Pc, Winter, S1'!S14*(Main!$B$4)+(_xlfn.IFNA(VLOOKUP($A14,'EV Distribution'!$A$2:$B$1048576,2,FALSE),0)*'EV Characterization'!S$2))</f>
        <v>1.8237289694748882</v>
      </c>
      <c r="T14" s="2">
        <f>('[1]Pc, Winter, S1'!T14*(Main!$B$4)+(_xlfn.IFNA(VLOOKUP($A14,'EV Distribution'!$A$2:$B$1048576,2,FALSE),0)*'EV Characterization'!T$2))</f>
        <v>1.8231495494748882</v>
      </c>
      <c r="U14" s="2">
        <f>('[1]Pc, Winter, S1'!U14*(Main!$B$4)+(_xlfn.IFNA(VLOOKUP($A14,'EV Distribution'!$A$2:$B$1048576,2,FALSE),0)*'EV Characterization'!U$2))</f>
        <v>1.8233537594748881</v>
      </c>
      <c r="V14" s="2">
        <f>('[1]Pc, Winter, S1'!V14*(Main!$B$4)+(_xlfn.IFNA(VLOOKUP($A14,'EV Distribution'!$A$2:$B$1048576,2,FALSE),0)*'EV Characterization'!V$2))</f>
        <v>1.8235968494748882</v>
      </c>
      <c r="W14" s="2">
        <f>('[1]Pc, Winter, S1'!W14*(Main!$B$4)+(_xlfn.IFNA(VLOOKUP($A14,'EV Distribution'!$A$2:$B$1048576,2,FALSE),0)*'EV Characterization'!W$2))</f>
        <v>1.2231348061566774</v>
      </c>
      <c r="X14" s="2">
        <f>('[1]Pc, Winter, S1'!X14*(Main!$B$4)+(_xlfn.IFNA(VLOOKUP($A14,'EV Distribution'!$A$2:$B$1048576,2,FALSE),0)*'EV Characterization'!X$2))</f>
        <v>0.96918222753825611</v>
      </c>
      <c r="Y14" s="2">
        <f>('[1]Pc, Winter, S1'!Y14*(Main!$B$4)+(_xlfn.IFNA(VLOOKUP($A14,'EV Distribution'!$A$2:$B$1048576,2,FALSE),0)*'EV Characterization'!Y$2))</f>
        <v>0.79342751628938923</v>
      </c>
    </row>
    <row r="15" spans="1:25" x14ac:dyDescent="0.3">
      <c r="A15">
        <v>20</v>
      </c>
      <c r="B15" s="2">
        <f>('[1]Pc, Winter, S1'!B15*(Main!$B$4)+(_xlfn.IFNA(VLOOKUP($A15,'EV Distribution'!$A$2:$B$1048576,2,FALSE),0)*'EV Characterization'!B$2))</f>
        <v>4.5706072641683839</v>
      </c>
      <c r="C15" s="2">
        <f>('[1]Pc, Winter, S1'!C15*(Main!$B$4)+(_xlfn.IFNA(VLOOKUP($A15,'EV Distribution'!$A$2:$B$1048576,2,FALSE),0)*'EV Characterization'!C$2))</f>
        <v>4.568225414168384</v>
      </c>
      <c r="D15" s="2">
        <f>('[1]Pc, Winter, S1'!D15*(Main!$B$4)+(_xlfn.IFNA(VLOOKUP($A15,'EV Distribution'!$A$2:$B$1048576,2,FALSE),0)*'EV Characterization'!D$2))</f>
        <v>4.5560760041683839</v>
      </c>
      <c r="E15" s="2">
        <f>('[1]Pc, Winter, S1'!E15*(Main!$B$4)+(_xlfn.IFNA(VLOOKUP($A15,'EV Distribution'!$A$2:$B$1048576,2,FALSE),0)*'EV Characterization'!E$2))</f>
        <v>4.4862513765080836</v>
      </c>
      <c r="F15" s="2">
        <f>('[1]Pc, Winter, S1'!F15*(Main!$B$4)+(_xlfn.IFNA(VLOOKUP($A15,'EV Distribution'!$A$2:$B$1048576,2,FALSE),0)*'EV Characterization'!F$2))</f>
        <v>4.9963131560362095</v>
      </c>
      <c r="G15" s="2">
        <f>('[1]Pc, Winter, S1'!G15*(Main!$B$4)+(_xlfn.IFNA(VLOOKUP($A15,'EV Distribution'!$A$2:$B$1048576,2,FALSE),0)*'EV Characterization'!G$2))</f>
        <v>4.6788033322065816</v>
      </c>
      <c r="H15" s="2">
        <f>('[1]Pc, Winter, S1'!H15*(Main!$B$4)+(_xlfn.IFNA(VLOOKUP($A15,'EV Distribution'!$A$2:$B$1048576,2,FALSE),0)*'EV Characterization'!H$2))</f>
        <v>4.755163698432086</v>
      </c>
      <c r="I15" s="2">
        <f>('[1]Pc, Winter, S1'!I15*(Main!$B$4)+(_xlfn.IFNA(VLOOKUP($A15,'EV Distribution'!$A$2:$B$1048576,2,FALSE),0)*'EV Characterization'!I$2))</f>
        <v>3.9117788712682016</v>
      </c>
      <c r="J15" s="2">
        <f>('[1]Pc, Winter, S1'!J15*(Main!$B$4)+(_xlfn.IFNA(VLOOKUP($A15,'EV Distribution'!$A$2:$B$1048576,2,FALSE),0)*'EV Characterization'!J$2))</f>
        <v>3.3497596037180872</v>
      </c>
      <c r="K15" s="2">
        <f>('[1]Pc, Winter, S1'!K15*(Main!$B$4)+(_xlfn.IFNA(VLOOKUP($A15,'EV Distribution'!$A$2:$B$1048576,2,FALSE),0)*'EV Characterization'!K$2))</f>
        <v>2.9352412119621603</v>
      </c>
      <c r="L15" s="2">
        <f>('[1]Pc, Winter, S1'!L15*(Main!$B$4)+(_xlfn.IFNA(VLOOKUP($A15,'EV Distribution'!$A$2:$B$1048576,2,FALSE),0)*'EV Characterization'!L$2))</f>
        <v>3.5243987329378172</v>
      </c>
      <c r="M15" s="2">
        <f>('[1]Pc, Winter, S1'!M15*(Main!$B$4)+(_xlfn.IFNA(VLOOKUP($A15,'EV Distribution'!$A$2:$B$1048576,2,FALSE),0)*'EV Characterization'!M$2))</f>
        <v>3.9877834852792278</v>
      </c>
      <c r="N15" s="2">
        <f>('[1]Pc, Winter, S1'!N15*(Main!$B$4)+(_xlfn.IFNA(VLOOKUP($A15,'EV Distribution'!$A$2:$B$1048576,2,FALSE),0)*'EV Characterization'!N$2))</f>
        <v>4.377262324014219</v>
      </c>
      <c r="O15" s="2">
        <f>('[1]Pc, Winter, S1'!O15*(Main!$B$4)+(_xlfn.IFNA(VLOOKUP($A15,'EV Distribution'!$A$2:$B$1048576,2,FALSE),0)*'EV Characterization'!O$2))</f>
        <v>4.7676503219399953</v>
      </c>
      <c r="P15" s="2">
        <f>('[1]Pc, Winter, S1'!P15*(Main!$B$4)+(_xlfn.IFNA(VLOOKUP($A15,'EV Distribution'!$A$2:$B$1048576,2,FALSE),0)*'EV Characterization'!P$2))</f>
        <v>4.6383631729011414</v>
      </c>
      <c r="Q15" s="2">
        <f>('[1]Pc, Winter, S1'!Q15*(Main!$B$4)+(_xlfn.IFNA(VLOOKUP($A15,'EV Distribution'!$A$2:$B$1048576,2,FALSE),0)*'EV Characterization'!Q$2))</f>
        <v>4.0583930404055648</v>
      </c>
      <c r="R15" s="2">
        <f>('[1]Pc, Winter, S1'!R15*(Main!$B$4)+(_xlfn.IFNA(VLOOKUP($A15,'EV Distribution'!$A$2:$B$1048576,2,FALSE),0)*'EV Characterization'!R$2))</f>
        <v>4.1237222355319041</v>
      </c>
      <c r="S15" s="2">
        <f>('[1]Pc, Winter, S1'!S15*(Main!$B$4)+(_xlfn.IFNA(VLOOKUP($A15,'EV Distribution'!$A$2:$B$1048576,2,FALSE),0)*'EV Characterization'!S$2))</f>
        <v>4.4489284387359493</v>
      </c>
      <c r="T15" s="2">
        <f>('[1]Pc, Winter, S1'!T15*(Main!$B$4)+(_xlfn.IFNA(VLOOKUP($A15,'EV Distribution'!$A$2:$B$1048576,2,FALSE),0)*'EV Characterization'!T$2))</f>
        <v>4.5083467230530729</v>
      </c>
      <c r="U15" s="2">
        <f>('[1]Pc, Winter, S1'!U15*(Main!$B$4)+(_xlfn.IFNA(VLOOKUP($A15,'EV Distribution'!$A$2:$B$1048576,2,FALSE),0)*'EV Characterization'!U$2))</f>
        <v>4.3811306244188266</v>
      </c>
      <c r="V15" s="2">
        <f>('[1]Pc, Winter, S1'!V15*(Main!$B$4)+(_xlfn.IFNA(VLOOKUP($A15,'EV Distribution'!$A$2:$B$1048576,2,FALSE),0)*'EV Characterization'!V$2))</f>
        <v>4.4606666692390666</v>
      </c>
      <c r="W15" s="2">
        <f>('[1]Pc, Winter, S1'!W15*(Main!$B$4)+(_xlfn.IFNA(VLOOKUP($A15,'EV Distribution'!$A$2:$B$1048576,2,FALSE),0)*'EV Characterization'!W$2))</f>
        <v>5.0782647496025302</v>
      </c>
      <c r="X15" s="2">
        <f>('[1]Pc, Winter, S1'!X15*(Main!$B$4)+(_xlfn.IFNA(VLOOKUP($A15,'EV Distribution'!$A$2:$B$1048576,2,FALSE),0)*'EV Characterization'!X$2))</f>
        <v>4.8831028307156084</v>
      </c>
      <c r="Y15" s="2">
        <f>('[1]Pc, Winter, S1'!Y15*(Main!$B$4)+(_xlfn.IFNA(VLOOKUP($A15,'EV Distribution'!$A$2:$B$1048576,2,FALSE),0)*'EV Characterization'!Y$2))</f>
        <v>4.4384888888773153</v>
      </c>
    </row>
    <row r="16" spans="1:25" x14ac:dyDescent="0.3">
      <c r="A16">
        <v>21</v>
      </c>
      <c r="B16" s="2">
        <f>('[1]Pc, Winter, S1'!B16*(Main!$B$4)+(_xlfn.IFNA(VLOOKUP($A16,'EV Distribution'!$A$2:$B$1048576,2,FALSE),0)*'EV Characterization'!B$2))</f>
        <v>7.2144945734422175</v>
      </c>
      <c r="C16" s="2">
        <f>('[1]Pc, Winter, S1'!C16*(Main!$B$4)+(_xlfn.IFNA(VLOOKUP($A16,'EV Distribution'!$A$2:$B$1048576,2,FALSE),0)*'EV Characterization'!C$2))</f>
        <v>6.6815600814470022</v>
      </c>
      <c r="D16" s="2">
        <f>('[1]Pc, Winter, S1'!D16*(Main!$B$4)+(_xlfn.IFNA(VLOOKUP($A16,'EV Distribution'!$A$2:$B$1048576,2,FALSE),0)*'EV Characterization'!D$2))</f>
        <v>6.274089142307405</v>
      </c>
      <c r="E16" s="2">
        <f>('[1]Pc, Winter, S1'!E16*(Main!$B$4)+(_xlfn.IFNA(VLOOKUP($A16,'EV Distribution'!$A$2:$B$1048576,2,FALSE),0)*'EV Characterization'!E$2))</f>
        <v>6.2199762425311356</v>
      </c>
      <c r="F16" s="2">
        <f>('[1]Pc, Winter, S1'!F16*(Main!$B$4)+(_xlfn.IFNA(VLOOKUP($A16,'EV Distribution'!$A$2:$B$1048576,2,FALSE),0)*'EV Characterization'!F$2))</f>
        <v>6.216386164439518</v>
      </c>
      <c r="G16" s="2">
        <f>('[1]Pc, Winter, S1'!G16*(Main!$B$4)+(_xlfn.IFNA(VLOOKUP($A16,'EV Distribution'!$A$2:$B$1048576,2,FALSE),0)*'EV Characterization'!G$2))</f>
        <v>6.9492954424231828</v>
      </c>
      <c r="H16" s="2">
        <f>('[1]Pc, Winter, S1'!H16*(Main!$B$4)+(_xlfn.IFNA(VLOOKUP($A16,'EV Distribution'!$A$2:$B$1048576,2,FALSE),0)*'EV Characterization'!H$2))</f>
        <v>10.538322266353125</v>
      </c>
      <c r="I16" s="2">
        <f>('[1]Pc, Winter, S1'!I16*(Main!$B$4)+(_xlfn.IFNA(VLOOKUP($A16,'EV Distribution'!$A$2:$B$1048576,2,FALSE),0)*'EV Characterization'!I$2))</f>
        <v>12.778304402686153</v>
      </c>
      <c r="J16" s="2">
        <f>('[1]Pc, Winter, S1'!J16*(Main!$B$4)+(_xlfn.IFNA(VLOOKUP($A16,'EV Distribution'!$A$2:$B$1048576,2,FALSE),0)*'EV Characterization'!J$2))</f>
        <v>13.621882111854173</v>
      </c>
      <c r="K16" s="2">
        <f>('[1]Pc, Winter, S1'!K16*(Main!$B$4)+(_xlfn.IFNA(VLOOKUP($A16,'EV Distribution'!$A$2:$B$1048576,2,FALSE),0)*'EV Characterization'!K$2))</f>
        <v>13.687937811728952</v>
      </c>
      <c r="L16" s="2">
        <f>('[1]Pc, Winter, S1'!L16*(Main!$B$4)+(_xlfn.IFNA(VLOOKUP($A16,'EV Distribution'!$A$2:$B$1048576,2,FALSE),0)*'EV Characterization'!L$2))</f>
        <v>13.080859995501738</v>
      </c>
      <c r="M16" s="2">
        <f>('[1]Pc, Winter, S1'!M16*(Main!$B$4)+(_xlfn.IFNA(VLOOKUP($A16,'EV Distribution'!$A$2:$B$1048576,2,FALSE),0)*'EV Characterization'!M$2))</f>
        <v>13.659640833469846</v>
      </c>
      <c r="N16" s="2">
        <f>('[1]Pc, Winter, S1'!N16*(Main!$B$4)+(_xlfn.IFNA(VLOOKUP($A16,'EV Distribution'!$A$2:$B$1048576,2,FALSE),0)*'EV Characterization'!N$2))</f>
        <v>13.734737060099958</v>
      </c>
      <c r="O16" s="2">
        <f>('[1]Pc, Winter, S1'!O16*(Main!$B$4)+(_xlfn.IFNA(VLOOKUP($A16,'EV Distribution'!$A$2:$B$1048576,2,FALSE),0)*'EV Characterization'!O$2))</f>
        <v>13.533995986645472</v>
      </c>
      <c r="P16" s="2">
        <f>('[1]Pc, Winter, S1'!P16*(Main!$B$4)+(_xlfn.IFNA(VLOOKUP($A16,'EV Distribution'!$A$2:$B$1048576,2,FALSE),0)*'EV Characterization'!P$2))</f>
        <v>12.056404252083402</v>
      </c>
      <c r="Q16" s="2">
        <f>('[1]Pc, Winter, S1'!Q16*(Main!$B$4)+(_xlfn.IFNA(VLOOKUP($A16,'EV Distribution'!$A$2:$B$1048576,2,FALSE),0)*'EV Characterization'!Q$2))</f>
        <v>11.283302983697885</v>
      </c>
      <c r="R16" s="2">
        <f>('[1]Pc, Winter, S1'!R16*(Main!$B$4)+(_xlfn.IFNA(VLOOKUP($A16,'EV Distribution'!$A$2:$B$1048576,2,FALSE),0)*'EV Characterization'!R$2))</f>
        <v>11.929728460510585</v>
      </c>
      <c r="S16" s="2">
        <f>('[1]Pc, Winter, S1'!S16*(Main!$B$4)+(_xlfn.IFNA(VLOOKUP($A16,'EV Distribution'!$A$2:$B$1048576,2,FALSE),0)*'EV Characterization'!S$2))</f>
        <v>13.914505344877345</v>
      </c>
      <c r="T16" s="2">
        <f>('[1]Pc, Winter, S1'!T16*(Main!$B$4)+(_xlfn.IFNA(VLOOKUP($A16,'EV Distribution'!$A$2:$B$1048576,2,FALSE),0)*'EV Characterization'!T$2))</f>
        <v>13.254458620683728</v>
      </c>
      <c r="U16" s="2">
        <f>('[1]Pc, Winter, S1'!U16*(Main!$B$4)+(_xlfn.IFNA(VLOOKUP($A16,'EV Distribution'!$A$2:$B$1048576,2,FALSE),0)*'EV Characterization'!U$2))</f>
        <v>13.076870387937191</v>
      </c>
      <c r="V16" s="2">
        <f>('[1]Pc, Winter, S1'!V16*(Main!$B$4)+(_xlfn.IFNA(VLOOKUP($A16,'EV Distribution'!$A$2:$B$1048576,2,FALSE),0)*'EV Characterization'!V$2))</f>
        <v>12.757945674733143</v>
      </c>
      <c r="W16" s="2">
        <f>('[1]Pc, Winter, S1'!W16*(Main!$B$4)+(_xlfn.IFNA(VLOOKUP($A16,'EV Distribution'!$A$2:$B$1048576,2,FALSE),0)*'EV Characterization'!W$2))</f>
        <v>11.890851004367445</v>
      </c>
      <c r="X16" s="2">
        <f>('[1]Pc, Winter, S1'!X16*(Main!$B$4)+(_xlfn.IFNA(VLOOKUP($A16,'EV Distribution'!$A$2:$B$1048576,2,FALSE),0)*'EV Characterization'!X$2))</f>
        <v>9.9583616097213028</v>
      </c>
      <c r="Y16" s="2">
        <f>('[1]Pc, Winter, S1'!Y16*(Main!$B$4)+(_xlfn.IFNA(VLOOKUP($A16,'EV Distribution'!$A$2:$B$1048576,2,FALSE),0)*'EV Characterization'!Y$2))</f>
        <v>8.6670338955927839</v>
      </c>
    </row>
    <row r="17" spans="1:25" x14ac:dyDescent="0.3">
      <c r="A17">
        <v>26</v>
      </c>
      <c r="B17" s="2">
        <f>('[1]Pc, Winter, S1'!B17*(Main!$B$4)+(_xlfn.IFNA(VLOOKUP($A17,'EV Distribution'!$A$2:$B$1048576,2,FALSE),0)*'EV Characterization'!B$2))</f>
        <v>25.553377516730333</v>
      </c>
      <c r="C17" s="2">
        <f>('[1]Pc, Winter, S1'!C17*(Main!$B$4)+(_xlfn.IFNA(VLOOKUP($A17,'EV Distribution'!$A$2:$B$1048576,2,FALSE),0)*'EV Characterization'!C$2))</f>
        <v>22.785356630371929</v>
      </c>
      <c r="D17" s="2">
        <f>('[1]Pc, Winter, S1'!D17*(Main!$B$4)+(_xlfn.IFNA(VLOOKUP($A17,'EV Distribution'!$A$2:$B$1048576,2,FALSE),0)*'EV Characterization'!D$2))</f>
        <v>21.663347483561022</v>
      </c>
      <c r="E17" s="2">
        <f>('[1]Pc, Winter, S1'!E17*(Main!$B$4)+(_xlfn.IFNA(VLOOKUP($A17,'EV Distribution'!$A$2:$B$1048576,2,FALSE),0)*'EV Characterization'!E$2))</f>
        <v>21.373394258040573</v>
      </c>
      <c r="F17" s="2">
        <f>('[1]Pc, Winter, S1'!F17*(Main!$B$4)+(_xlfn.IFNA(VLOOKUP($A17,'EV Distribution'!$A$2:$B$1048576,2,FALSE),0)*'EV Characterization'!F$2))</f>
        <v>21.342141398040575</v>
      </c>
      <c r="G17" s="2">
        <f>('[1]Pc, Winter, S1'!G17*(Main!$B$4)+(_xlfn.IFNA(VLOOKUP($A17,'EV Distribution'!$A$2:$B$1048576,2,FALSE),0)*'EV Characterization'!G$2))</f>
        <v>22.5642760867851</v>
      </c>
      <c r="H17" s="2">
        <f>('[1]Pc, Winter, S1'!H17*(Main!$B$4)+(_xlfn.IFNA(VLOOKUP($A17,'EV Distribution'!$A$2:$B$1048576,2,FALSE),0)*'EV Characterization'!H$2))</f>
        <v>28.081117317524285</v>
      </c>
      <c r="I17" s="2">
        <f>('[1]Pc, Winter, S1'!I17*(Main!$B$4)+(_xlfn.IFNA(VLOOKUP($A17,'EV Distribution'!$A$2:$B$1048576,2,FALSE),0)*'EV Characterization'!I$2))</f>
        <v>31.763799753905456</v>
      </c>
      <c r="J17" s="2">
        <f>('[1]Pc, Winter, S1'!J17*(Main!$B$4)+(_xlfn.IFNA(VLOOKUP($A17,'EV Distribution'!$A$2:$B$1048576,2,FALSE),0)*'EV Characterization'!J$2))</f>
        <v>35.465759420607057</v>
      </c>
      <c r="K17" s="2">
        <f>('[1]Pc, Winter, S1'!K17*(Main!$B$4)+(_xlfn.IFNA(VLOOKUP($A17,'EV Distribution'!$A$2:$B$1048576,2,FALSE),0)*'EV Characterization'!K$2))</f>
        <v>36.327262947323092</v>
      </c>
      <c r="L17" s="2">
        <f>('[1]Pc, Winter, S1'!L17*(Main!$B$4)+(_xlfn.IFNA(VLOOKUP($A17,'EV Distribution'!$A$2:$B$1048576,2,FALSE),0)*'EV Characterization'!L$2))</f>
        <v>36.183908128857823</v>
      </c>
      <c r="M17" s="2">
        <f>('[1]Pc, Winter, S1'!M17*(Main!$B$4)+(_xlfn.IFNA(VLOOKUP($A17,'EV Distribution'!$A$2:$B$1048576,2,FALSE),0)*'EV Characterization'!M$2))</f>
        <v>36.17846402885781</v>
      </c>
      <c r="N17" s="2">
        <f>('[1]Pc, Winter, S1'!N17*(Main!$B$4)+(_xlfn.IFNA(VLOOKUP($A17,'EV Distribution'!$A$2:$B$1048576,2,FALSE),0)*'EV Characterization'!N$2))</f>
        <v>35.505959700553412</v>
      </c>
      <c r="O17" s="2">
        <f>('[1]Pc, Winter, S1'!O17*(Main!$B$4)+(_xlfn.IFNA(VLOOKUP($A17,'EV Distribution'!$A$2:$B$1048576,2,FALSE),0)*'EV Characterization'!O$2))</f>
        <v>34.85836547870953</v>
      </c>
      <c r="P17" s="2">
        <f>('[1]Pc, Winter, S1'!P17*(Main!$B$4)+(_xlfn.IFNA(VLOOKUP($A17,'EV Distribution'!$A$2:$B$1048576,2,FALSE),0)*'EV Characterization'!P$2))</f>
        <v>33.889270320447061</v>
      </c>
      <c r="Q17" s="2">
        <f>('[1]Pc, Winter, S1'!Q17*(Main!$B$4)+(_xlfn.IFNA(VLOOKUP($A17,'EV Distribution'!$A$2:$B$1048576,2,FALSE),0)*'EV Characterization'!Q$2))</f>
        <v>33.248669804485047</v>
      </c>
      <c r="R17" s="2">
        <f>('[1]Pc, Winter, S1'!R17*(Main!$B$4)+(_xlfn.IFNA(VLOOKUP($A17,'EV Distribution'!$A$2:$B$1048576,2,FALSE),0)*'EV Characterization'!R$2))</f>
        <v>32.511796175195528</v>
      </c>
      <c r="S17" s="2">
        <f>('[1]Pc, Winter, S1'!S17*(Main!$B$4)+(_xlfn.IFNA(VLOOKUP($A17,'EV Distribution'!$A$2:$B$1048576,2,FALSE),0)*'EV Characterization'!S$2))</f>
        <v>34.813922363659962</v>
      </c>
      <c r="T17" s="2">
        <f>('[1]Pc, Winter, S1'!T17*(Main!$B$4)+(_xlfn.IFNA(VLOOKUP($A17,'EV Distribution'!$A$2:$B$1048576,2,FALSE),0)*'EV Characterization'!T$2))</f>
        <v>36.555027577560544</v>
      </c>
      <c r="U17" s="2">
        <f>('[1]Pc, Winter, S1'!U17*(Main!$B$4)+(_xlfn.IFNA(VLOOKUP($A17,'EV Distribution'!$A$2:$B$1048576,2,FALSE),0)*'EV Characterization'!U$2))</f>
        <v>36.55434142620414</v>
      </c>
      <c r="V17" s="2">
        <f>('[1]Pc, Winter, S1'!V17*(Main!$B$4)+(_xlfn.IFNA(VLOOKUP($A17,'EV Distribution'!$A$2:$B$1048576,2,FALSE),0)*'EV Characterization'!V$2))</f>
        <v>36.555443751909173</v>
      </c>
      <c r="W17" s="2">
        <f>('[1]Pc, Winter, S1'!W17*(Main!$B$4)+(_xlfn.IFNA(VLOOKUP($A17,'EV Distribution'!$A$2:$B$1048576,2,FALSE),0)*'EV Characterization'!W$2))</f>
        <v>34.807449976144419</v>
      </c>
      <c r="X17" s="2">
        <f>('[1]Pc, Winter, S1'!X17*(Main!$B$4)+(_xlfn.IFNA(VLOOKUP($A17,'EV Distribution'!$A$2:$B$1048576,2,FALSE),0)*'EV Characterization'!X$2))</f>
        <v>32.337611453285113</v>
      </c>
      <c r="Y17" s="2">
        <f>('[1]Pc, Winter, S1'!Y17*(Main!$B$4)+(_xlfn.IFNA(VLOOKUP($A17,'EV Distribution'!$A$2:$B$1048576,2,FALSE),0)*'EV Characterization'!Y$2))</f>
        <v>28.960016228541761</v>
      </c>
    </row>
    <row r="18" spans="1:25" x14ac:dyDescent="0.3">
      <c r="A18">
        <v>30</v>
      </c>
      <c r="B18" s="2">
        <f>('[1]Pc, Winter, S1'!B18*(Main!$B$4)+(_xlfn.IFNA(VLOOKUP($A18,'EV Distribution'!$A$2:$B$1048576,2,FALSE),0)*'EV Characterization'!B$2))</f>
        <v>12.098099364008421</v>
      </c>
      <c r="C18" s="2">
        <f>('[1]Pc, Winter, S1'!C18*(Main!$B$4)+(_xlfn.IFNA(VLOOKUP($A18,'EV Distribution'!$A$2:$B$1048576,2,FALSE),0)*'EV Characterization'!C$2))</f>
        <v>11.334228442653222</v>
      </c>
      <c r="D18" s="2">
        <f>('[1]Pc, Winter, S1'!D18*(Main!$B$4)+(_xlfn.IFNA(VLOOKUP($A18,'EV Distribution'!$A$2:$B$1048576,2,FALSE),0)*'EV Characterization'!D$2))</f>
        <v>11.344683400503866</v>
      </c>
      <c r="E18" s="2">
        <f>('[1]Pc, Winter, S1'!E18*(Main!$B$4)+(_xlfn.IFNA(VLOOKUP($A18,'EV Distribution'!$A$2:$B$1048576,2,FALSE),0)*'EV Characterization'!E$2))</f>
        <v>11.356671288864007</v>
      </c>
      <c r="F18" s="2">
        <f>('[1]Pc, Winter, S1'!F18*(Main!$B$4)+(_xlfn.IFNA(VLOOKUP($A18,'EV Distribution'!$A$2:$B$1048576,2,FALSE),0)*'EV Characterization'!F$2))</f>
        <v>11.553688743745555</v>
      </c>
      <c r="G18" s="2">
        <f>('[1]Pc, Winter, S1'!G18*(Main!$B$4)+(_xlfn.IFNA(VLOOKUP($A18,'EV Distribution'!$A$2:$B$1048576,2,FALSE),0)*'EV Characterization'!G$2))</f>
        <v>12.303323029261724</v>
      </c>
      <c r="H18" s="2">
        <f>('[1]Pc, Winter, S1'!H18*(Main!$B$4)+(_xlfn.IFNA(VLOOKUP($A18,'EV Distribution'!$A$2:$B$1048576,2,FALSE),0)*'EV Characterization'!H$2))</f>
        <v>15.878849387174125</v>
      </c>
      <c r="I18" s="2">
        <f>('[1]Pc, Winter, S1'!I18*(Main!$B$4)+(_xlfn.IFNA(VLOOKUP($A18,'EV Distribution'!$A$2:$B$1048576,2,FALSE),0)*'EV Characterization'!I$2))</f>
        <v>17.767884028855878</v>
      </c>
      <c r="J18" s="2">
        <f>('[1]Pc, Winter, S1'!J18*(Main!$B$4)+(_xlfn.IFNA(VLOOKUP($A18,'EV Distribution'!$A$2:$B$1048576,2,FALSE),0)*'EV Characterization'!J$2))</f>
        <v>18.424408193909517</v>
      </c>
      <c r="K18" s="2">
        <f>('[1]Pc, Winter, S1'!K18*(Main!$B$4)+(_xlfn.IFNA(VLOOKUP($A18,'EV Distribution'!$A$2:$B$1048576,2,FALSE),0)*'EV Characterization'!K$2))</f>
        <v>17.817630118043912</v>
      </c>
      <c r="L18" s="2">
        <f>('[1]Pc, Winter, S1'!L18*(Main!$B$4)+(_xlfn.IFNA(VLOOKUP($A18,'EV Distribution'!$A$2:$B$1048576,2,FALSE),0)*'EV Characterization'!L$2))</f>
        <v>17.829000967951313</v>
      </c>
      <c r="M18" s="2">
        <f>('[1]Pc, Winter, S1'!M18*(Main!$B$4)+(_xlfn.IFNA(VLOOKUP($A18,'EV Distribution'!$A$2:$B$1048576,2,FALSE),0)*'EV Characterization'!M$2))</f>
        <v>18.720940610035377</v>
      </c>
      <c r="N18" s="2">
        <f>('[1]Pc, Winter, S1'!N18*(Main!$B$4)+(_xlfn.IFNA(VLOOKUP($A18,'EV Distribution'!$A$2:$B$1048576,2,FALSE),0)*'EV Characterization'!N$2))</f>
        <v>18.467198228413451</v>
      </c>
      <c r="O18" s="2">
        <f>('[1]Pc, Winter, S1'!O18*(Main!$B$4)+(_xlfn.IFNA(VLOOKUP($A18,'EV Distribution'!$A$2:$B$1048576,2,FALSE),0)*'EV Characterization'!O$2))</f>
        <v>18.463086794451925</v>
      </c>
      <c r="P18" s="2">
        <f>('[1]Pc, Winter, S1'!P18*(Main!$B$4)+(_xlfn.IFNA(VLOOKUP($A18,'EV Distribution'!$A$2:$B$1048576,2,FALSE),0)*'EV Characterization'!P$2))</f>
        <v>17.696208454540177</v>
      </c>
      <c r="Q18" s="2">
        <f>('[1]Pc, Winter, S1'!Q18*(Main!$B$4)+(_xlfn.IFNA(VLOOKUP($A18,'EV Distribution'!$A$2:$B$1048576,2,FALSE),0)*'EV Characterization'!Q$2))</f>
        <v>17.382063031106327</v>
      </c>
      <c r="R18" s="2">
        <f>('[1]Pc, Winter, S1'!R18*(Main!$B$4)+(_xlfn.IFNA(VLOOKUP($A18,'EV Distribution'!$A$2:$B$1048576,2,FALSE),0)*'EV Characterization'!R$2))</f>
        <v>17.376355855113349</v>
      </c>
      <c r="S18" s="2">
        <f>('[1]Pc, Winter, S1'!S18*(Main!$B$4)+(_xlfn.IFNA(VLOOKUP($A18,'EV Distribution'!$A$2:$B$1048576,2,FALSE),0)*'EV Characterization'!S$2))</f>
        <v>17.804338042796715</v>
      </c>
      <c r="T18" s="2">
        <f>('[1]Pc, Winter, S1'!T18*(Main!$B$4)+(_xlfn.IFNA(VLOOKUP($A18,'EV Distribution'!$A$2:$B$1048576,2,FALSE),0)*'EV Characterization'!T$2))</f>
        <v>17.468053256722069</v>
      </c>
      <c r="U18" s="2">
        <f>('[1]Pc, Winter, S1'!U18*(Main!$B$4)+(_xlfn.IFNA(VLOOKUP($A18,'EV Distribution'!$A$2:$B$1048576,2,FALSE),0)*'EV Characterization'!U$2))</f>
        <v>16.905769391297863</v>
      </c>
      <c r="V18" s="2">
        <f>('[1]Pc, Winter, S1'!V18*(Main!$B$4)+(_xlfn.IFNA(VLOOKUP($A18,'EV Distribution'!$A$2:$B$1048576,2,FALSE),0)*'EV Characterization'!V$2))</f>
        <v>16.997350985906127</v>
      </c>
      <c r="W18" s="2">
        <f>('[1]Pc, Winter, S1'!W18*(Main!$B$4)+(_xlfn.IFNA(VLOOKUP($A18,'EV Distribution'!$A$2:$B$1048576,2,FALSE),0)*'EV Characterization'!W$2))</f>
        <v>15.975269445265116</v>
      </c>
      <c r="X18" s="2">
        <f>('[1]Pc, Winter, S1'!X18*(Main!$B$4)+(_xlfn.IFNA(VLOOKUP($A18,'EV Distribution'!$A$2:$B$1048576,2,FALSE),0)*'EV Characterization'!X$2))</f>
        <v>13.748839946726312</v>
      </c>
      <c r="Y18" s="2">
        <f>('[1]Pc, Winter, S1'!Y18*(Main!$B$4)+(_xlfn.IFNA(VLOOKUP($A18,'EV Distribution'!$A$2:$B$1048576,2,FALSE),0)*'EV Characterization'!Y$2))</f>
        <v>13.043795739189488</v>
      </c>
    </row>
    <row r="19" spans="1:25" x14ac:dyDescent="0.3">
      <c r="A19">
        <v>35</v>
      </c>
      <c r="B19" s="2">
        <f>('[1]Pc, Winter, S1'!B19*(Main!$B$4)+(_xlfn.IFNA(VLOOKUP($A19,'EV Distribution'!$A$2:$B$1048576,2,FALSE),0)*'EV Characterization'!B$2))</f>
        <v>19.342370204106199</v>
      </c>
      <c r="C19" s="2">
        <f>('[1]Pc, Winter, S1'!C19*(Main!$B$4)+(_xlfn.IFNA(VLOOKUP($A19,'EV Distribution'!$A$2:$B$1048576,2,FALSE),0)*'EV Characterization'!C$2))</f>
        <v>18.180622900084199</v>
      </c>
      <c r="D19" s="2">
        <f>('[1]Pc, Winter, S1'!D19*(Main!$B$4)+(_xlfn.IFNA(VLOOKUP($A19,'EV Distribution'!$A$2:$B$1048576,2,FALSE),0)*'EV Characterization'!D$2))</f>
        <v>17.1481913629502</v>
      </c>
      <c r="E19" s="2">
        <f>('[1]Pc, Winter, S1'!E19*(Main!$B$4)+(_xlfn.IFNA(VLOOKUP($A19,'EV Distribution'!$A$2:$B$1048576,2,FALSE),0)*'EV Characterization'!E$2))</f>
        <v>16.961325172552201</v>
      </c>
      <c r="F19" s="2">
        <f>('[1]Pc, Winter, S1'!F19*(Main!$B$4)+(_xlfn.IFNA(VLOOKUP($A19,'EV Distribution'!$A$2:$B$1048576,2,FALSE),0)*'EV Characterization'!F$2))</f>
        <v>17.299351660986197</v>
      </c>
      <c r="G19" s="2">
        <f>('[1]Pc, Winter, S1'!G19*(Main!$B$4)+(_xlfn.IFNA(VLOOKUP($A19,'EV Distribution'!$A$2:$B$1048576,2,FALSE),0)*'EV Characterization'!G$2))</f>
        <v>20.4668427863182</v>
      </c>
      <c r="H19" s="2">
        <f>('[1]Pc, Winter, S1'!H19*(Main!$B$4)+(_xlfn.IFNA(VLOOKUP($A19,'EV Distribution'!$A$2:$B$1048576,2,FALSE),0)*'EV Characterization'!H$2))</f>
        <v>28.867825105908199</v>
      </c>
      <c r="I19" s="2">
        <f>('[1]Pc, Winter, S1'!I19*(Main!$B$4)+(_xlfn.IFNA(VLOOKUP($A19,'EV Distribution'!$A$2:$B$1048576,2,FALSE),0)*'EV Characterization'!I$2))</f>
        <v>33.982053877760194</v>
      </c>
      <c r="J19" s="2">
        <f>('[1]Pc, Winter, S1'!J19*(Main!$B$4)+(_xlfn.IFNA(VLOOKUP($A19,'EV Distribution'!$A$2:$B$1048576,2,FALSE),0)*'EV Characterization'!J$2))</f>
        <v>34.906069656152198</v>
      </c>
      <c r="K19" s="2">
        <f>('[1]Pc, Winter, S1'!K19*(Main!$B$4)+(_xlfn.IFNA(VLOOKUP($A19,'EV Distribution'!$A$2:$B$1048576,2,FALSE),0)*'EV Characterization'!K$2))</f>
        <v>35.395869049156197</v>
      </c>
      <c r="L19" s="2">
        <f>('[1]Pc, Winter, S1'!L19*(Main!$B$4)+(_xlfn.IFNA(VLOOKUP($A19,'EV Distribution'!$A$2:$B$1048576,2,FALSE),0)*'EV Characterization'!L$2))</f>
        <v>32.014607312278194</v>
      </c>
      <c r="M19" s="2">
        <f>('[1]Pc, Winter, S1'!M19*(Main!$B$4)+(_xlfn.IFNA(VLOOKUP($A19,'EV Distribution'!$A$2:$B$1048576,2,FALSE),0)*'EV Characterization'!M$2))</f>
        <v>34.035946381226196</v>
      </c>
      <c r="N19" s="2">
        <f>('[1]Pc, Winter, S1'!N19*(Main!$B$4)+(_xlfn.IFNA(VLOOKUP($A19,'EV Distribution'!$A$2:$B$1048576,2,FALSE),0)*'EV Characterization'!N$2))</f>
        <v>33.022185024114194</v>
      </c>
      <c r="O19" s="2">
        <f>('[1]Pc, Winter, S1'!O19*(Main!$B$4)+(_xlfn.IFNA(VLOOKUP($A19,'EV Distribution'!$A$2:$B$1048576,2,FALSE),0)*'EV Characterization'!O$2))</f>
        <v>31.4748277122982</v>
      </c>
      <c r="P19" s="2">
        <f>('[1]Pc, Winter, S1'!P19*(Main!$B$4)+(_xlfn.IFNA(VLOOKUP($A19,'EV Distribution'!$A$2:$B$1048576,2,FALSE),0)*'EV Characterization'!P$2))</f>
        <v>28.9821799962182</v>
      </c>
      <c r="Q19" s="2">
        <f>('[1]Pc, Winter, S1'!Q19*(Main!$B$4)+(_xlfn.IFNA(VLOOKUP($A19,'EV Distribution'!$A$2:$B$1048576,2,FALSE),0)*'EV Characterization'!Q$2))</f>
        <v>28.5793103137222</v>
      </c>
      <c r="R19" s="2">
        <f>('[1]Pc, Winter, S1'!R19*(Main!$B$4)+(_xlfn.IFNA(VLOOKUP($A19,'EV Distribution'!$A$2:$B$1048576,2,FALSE),0)*'EV Characterization'!R$2))</f>
        <v>30.027275271542198</v>
      </c>
      <c r="S19" s="2">
        <f>('[1]Pc, Winter, S1'!S19*(Main!$B$4)+(_xlfn.IFNA(VLOOKUP($A19,'EV Distribution'!$A$2:$B$1048576,2,FALSE),0)*'EV Characterization'!S$2))</f>
        <v>32.621507174576195</v>
      </c>
      <c r="T19" s="2">
        <f>('[1]Pc, Winter, S1'!T19*(Main!$B$4)+(_xlfn.IFNA(VLOOKUP($A19,'EV Distribution'!$A$2:$B$1048576,2,FALSE),0)*'EV Characterization'!T$2))</f>
        <v>31.503149214616194</v>
      </c>
      <c r="U19" s="2">
        <f>('[1]Pc, Winter, S1'!U19*(Main!$B$4)+(_xlfn.IFNA(VLOOKUP($A19,'EV Distribution'!$A$2:$B$1048576,2,FALSE),0)*'EV Characterization'!U$2))</f>
        <v>31.319822907176196</v>
      </c>
      <c r="V19" s="2">
        <f>('[1]Pc, Winter, S1'!V19*(Main!$B$4)+(_xlfn.IFNA(VLOOKUP($A19,'EV Distribution'!$A$2:$B$1048576,2,FALSE),0)*'EV Characterization'!V$2))</f>
        <v>30.840016136534196</v>
      </c>
      <c r="W19" s="2">
        <f>('[1]Pc, Winter, S1'!W19*(Main!$B$4)+(_xlfn.IFNA(VLOOKUP($A19,'EV Distribution'!$A$2:$B$1048576,2,FALSE),0)*'EV Characterization'!W$2))</f>
        <v>28.717570248866195</v>
      </c>
      <c r="X19" s="2">
        <f>('[1]Pc, Winter, S1'!X19*(Main!$B$4)+(_xlfn.IFNA(VLOOKUP($A19,'EV Distribution'!$A$2:$B$1048576,2,FALSE),0)*'EV Characterization'!X$2))</f>
        <v>24.751040798122201</v>
      </c>
      <c r="Y19" s="2">
        <f>('[1]Pc, Winter, S1'!Y19*(Main!$B$4)+(_xlfn.IFNA(VLOOKUP($A19,'EV Distribution'!$A$2:$B$1048576,2,FALSE),0)*'EV Characterization'!Y$2))</f>
        <v>21.978859580606198</v>
      </c>
    </row>
    <row r="20" spans="1:25" x14ac:dyDescent="0.3">
      <c r="A20">
        <v>36</v>
      </c>
      <c r="B20" s="2">
        <f>('[1]Pc, Winter, S1'!B20*(Main!$B$4)+(_xlfn.IFNA(VLOOKUP($A20,'EV Distribution'!$A$2:$B$1048576,2,FALSE),0)*'EV Characterization'!B$2))</f>
        <v>1.0610844702000001E-2</v>
      </c>
      <c r="C20" s="2">
        <f>('[1]Pc, Winter, S1'!C20*(Main!$B$4)+(_xlfn.IFNA(VLOOKUP($A20,'EV Distribution'!$A$2:$B$1048576,2,FALSE),0)*'EV Characterization'!C$2))</f>
        <v>2.1932001752399999</v>
      </c>
      <c r="D20" s="2">
        <f>('[1]Pc, Winter, S1'!D20*(Main!$B$4)+(_xlfn.IFNA(VLOOKUP($A20,'EV Distribution'!$A$2:$B$1048576,2,FALSE),0)*'EV Characterization'!D$2))</f>
        <v>-0.41599781600599994</v>
      </c>
      <c r="E20" s="2">
        <f>('[1]Pc, Winter, S1'!E20*(Main!$B$4)+(_xlfn.IFNA(VLOOKUP($A20,'EV Distribution'!$A$2:$B$1048576,2,FALSE),0)*'EV Characterization'!E$2))</f>
        <v>-4.7317510529999995E-2</v>
      </c>
      <c r="F20" s="2">
        <f>('[1]Pc, Winter, S1'!F20*(Main!$B$4)+(_xlfn.IFNA(VLOOKUP($A20,'EV Distribution'!$A$2:$B$1048576,2,FALSE),0)*'EV Characterization'!F$2))</f>
        <v>0.16380663159</v>
      </c>
      <c r="G20" s="2">
        <f>('[1]Pc, Winter, S1'!G20*(Main!$B$4)+(_xlfn.IFNA(VLOOKUP($A20,'EV Distribution'!$A$2:$B$1048576,2,FALSE),0)*'EV Characterization'!G$2))</f>
        <v>-0.10312507752799999</v>
      </c>
      <c r="H20" s="2">
        <f>('[1]Pc, Winter, S1'!H20*(Main!$B$4)+(_xlfn.IFNA(VLOOKUP($A20,'EV Distribution'!$A$2:$B$1048576,2,FALSE),0)*'EV Characterization'!H$2))</f>
        <v>3.9512318785999999E-2</v>
      </c>
      <c r="I20" s="2">
        <f>('[1]Pc, Winter, S1'!I20*(Main!$B$4)+(_xlfn.IFNA(VLOOKUP($A20,'EV Distribution'!$A$2:$B$1048576,2,FALSE),0)*'EV Characterization'!I$2))</f>
        <v>-0.25393026677800001</v>
      </c>
      <c r="J20" s="2">
        <f>('[1]Pc, Winter, S1'!J20*(Main!$B$4)+(_xlfn.IFNA(VLOOKUP($A20,'EV Distribution'!$A$2:$B$1048576,2,FALSE),0)*'EV Characterization'!J$2))</f>
        <v>-0.41855399953799993</v>
      </c>
      <c r="K20" s="2">
        <f>('[1]Pc, Winter, S1'!K20*(Main!$B$4)+(_xlfn.IFNA(VLOOKUP($A20,'EV Distribution'!$A$2:$B$1048576,2,FALSE),0)*'EV Characterization'!K$2))</f>
        <v>-2.5599949381999998E-2</v>
      </c>
      <c r="L20" s="2">
        <f>('[1]Pc, Winter, S1'!L20*(Main!$B$4)+(_xlfn.IFNA(VLOOKUP($A20,'EV Distribution'!$A$2:$B$1048576,2,FALSE),0)*'EV Characterization'!L$2))</f>
        <v>-9.7625731655999998E-2</v>
      </c>
      <c r="M20" s="2">
        <f>('[1]Pc, Winter, S1'!M20*(Main!$B$4)+(_xlfn.IFNA(VLOOKUP($A20,'EV Distribution'!$A$2:$B$1048576,2,FALSE),0)*'EV Characterization'!M$2))</f>
        <v>0.37599294664599997</v>
      </c>
      <c r="N20" s="2">
        <f>('[1]Pc, Winter, S1'!N20*(Main!$B$4)+(_xlfn.IFNA(VLOOKUP($A20,'EV Distribution'!$A$2:$B$1048576,2,FALSE),0)*'EV Characterization'!N$2))</f>
        <v>-0.43133935011199998</v>
      </c>
      <c r="O20" s="2">
        <f>('[1]Pc, Winter, S1'!O20*(Main!$B$4)+(_xlfn.IFNA(VLOOKUP($A20,'EV Distribution'!$A$2:$B$1048576,2,FALSE),0)*'EV Characterization'!O$2))</f>
        <v>-0.85071144965000001</v>
      </c>
      <c r="P20" s="2">
        <f>('[1]Pc, Winter, S1'!P20*(Main!$B$4)+(_xlfn.IFNA(VLOOKUP($A20,'EV Distribution'!$A$2:$B$1048576,2,FALSE),0)*'EV Characterization'!P$2))</f>
        <v>-0.14077403631400001</v>
      </c>
      <c r="Q20" s="2">
        <f>('[1]Pc, Winter, S1'!Q20*(Main!$B$4)+(_xlfn.IFNA(VLOOKUP($A20,'EV Distribution'!$A$2:$B$1048576,2,FALSE),0)*'EV Characterization'!Q$2))</f>
        <v>-0.19597674331199999</v>
      </c>
      <c r="R20" s="2">
        <f>('[1]Pc, Winter, S1'!R20*(Main!$B$4)+(_xlfn.IFNA(VLOOKUP($A20,'EV Distribution'!$A$2:$B$1048576,2,FALSE),0)*'EV Characterization'!R$2))</f>
        <v>0.40590533249599997</v>
      </c>
      <c r="S20" s="2">
        <f>('[1]Pc, Winter, S1'!S20*(Main!$B$4)+(_xlfn.IFNA(VLOOKUP($A20,'EV Distribution'!$A$2:$B$1048576,2,FALSE),0)*'EV Characterization'!S$2))</f>
        <v>5.2885447019999999E-3</v>
      </c>
      <c r="T20" s="2">
        <f>('[1]Pc, Winter, S1'!T20*(Main!$B$4)+(_xlfn.IFNA(VLOOKUP($A20,'EV Distribution'!$A$2:$B$1048576,2,FALSE),0)*'EV Characterization'!T$2))</f>
        <v>-0.219604527992</v>
      </c>
      <c r="U20" s="2">
        <f>('[1]Pc, Winter, S1'!U20*(Main!$B$4)+(_xlfn.IFNA(VLOOKUP($A20,'EV Distribution'!$A$2:$B$1048576,2,FALSE),0)*'EV Characterization'!U$2))</f>
        <v>0.432894281878</v>
      </c>
      <c r="V20" s="2">
        <f>('[1]Pc, Winter, S1'!V20*(Main!$B$4)+(_xlfn.IFNA(VLOOKUP($A20,'EV Distribution'!$A$2:$B$1048576,2,FALSE),0)*'EV Characterization'!V$2))</f>
        <v>-0.135850923378</v>
      </c>
      <c r="W20" s="2">
        <f>('[1]Pc, Winter, S1'!W20*(Main!$B$4)+(_xlfn.IFNA(VLOOKUP($A20,'EV Distribution'!$A$2:$B$1048576,2,FALSE),0)*'EV Characterization'!W$2))</f>
        <v>0.10968943752799999</v>
      </c>
      <c r="X20" s="2">
        <f>('[1]Pc, Winter, S1'!X20*(Main!$B$4)+(_xlfn.IFNA(VLOOKUP($A20,'EV Distribution'!$A$2:$B$1048576,2,FALSE),0)*'EV Characterization'!X$2))</f>
        <v>-7.5956456380000009E-2</v>
      </c>
      <c r="Y20" s="2">
        <f>('[1]Pc, Winter, S1'!Y20*(Main!$B$4)+(_xlfn.IFNA(VLOOKUP($A20,'EV Distribution'!$A$2:$B$1048576,2,FALSE),0)*'EV Characterization'!Y$2))</f>
        <v>-0.17064120333399999</v>
      </c>
    </row>
    <row r="21" spans="1:25" x14ac:dyDescent="0.3">
      <c r="A21">
        <v>42</v>
      </c>
      <c r="B21" s="2">
        <f>('[1]Pc, Winter, S1'!B21*(Main!$B$4)+(_xlfn.IFNA(VLOOKUP($A21,'EV Distribution'!$A$2:$B$1048576,2,FALSE),0)*'EV Characterization'!B$2))</f>
        <v>17.046524927522555</v>
      </c>
      <c r="C21" s="2">
        <f>('[1]Pc, Winter, S1'!C21*(Main!$B$4)+(_xlfn.IFNA(VLOOKUP($A21,'EV Distribution'!$A$2:$B$1048576,2,FALSE),0)*'EV Characterization'!C$2))</f>
        <v>15.652839638499692</v>
      </c>
      <c r="D21" s="2">
        <f>('[1]Pc, Winter, S1'!D21*(Main!$B$4)+(_xlfn.IFNA(VLOOKUP($A21,'EV Distribution'!$A$2:$B$1048576,2,FALSE),0)*'EV Characterization'!D$2))</f>
        <v>14.8589705907428</v>
      </c>
      <c r="E21" s="2">
        <f>('[1]Pc, Winter, S1'!E21*(Main!$B$4)+(_xlfn.IFNA(VLOOKUP($A21,'EV Distribution'!$A$2:$B$1048576,2,FALSE),0)*'EV Characterization'!E$2))</f>
        <v>14.759866395181314</v>
      </c>
      <c r="F21" s="2">
        <f>('[1]Pc, Winter, S1'!F21*(Main!$B$4)+(_xlfn.IFNA(VLOOKUP($A21,'EV Distribution'!$A$2:$B$1048576,2,FALSE),0)*'EV Characterization'!F$2))</f>
        <v>15.260262976381783</v>
      </c>
      <c r="G21" s="2">
        <f>('[1]Pc, Winter, S1'!G21*(Main!$B$4)+(_xlfn.IFNA(VLOOKUP($A21,'EV Distribution'!$A$2:$B$1048576,2,FALSE),0)*'EV Characterization'!G$2))</f>
        <v>16.458603336831278</v>
      </c>
      <c r="H21" s="2">
        <f>('[1]Pc, Winter, S1'!H21*(Main!$B$4)+(_xlfn.IFNA(VLOOKUP($A21,'EV Distribution'!$A$2:$B$1048576,2,FALSE),0)*'EV Characterization'!H$2))</f>
        <v>21.311444941019531</v>
      </c>
      <c r="I21" s="2">
        <f>('[1]Pc, Winter, S1'!I21*(Main!$B$4)+(_xlfn.IFNA(VLOOKUP($A21,'EV Distribution'!$A$2:$B$1048576,2,FALSE),0)*'EV Characterization'!I$2))</f>
        <v>24.227489681264299</v>
      </c>
      <c r="J21" s="2">
        <f>('[1]Pc, Winter, S1'!J21*(Main!$B$4)+(_xlfn.IFNA(VLOOKUP($A21,'EV Distribution'!$A$2:$B$1048576,2,FALSE),0)*'EV Characterization'!J$2))</f>
        <v>25.364278636953703</v>
      </c>
      <c r="K21" s="2">
        <f>('[1]Pc, Winter, S1'!K21*(Main!$B$4)+(_xlfn.IFNA(VLOOKUP($A21,'EV Distribution'!$A$2:$B$1048576,2,FALSE),0)*'EV Characterization'!K$2))</f>
        <v>25.75569783088531</v>
      </c>
      <c r="L21" s="2">
        <f>('[1]Pc, Winter, S1'!L21*(Main!$B$4)+(_xlfn.IFNA(VLOOKUP($A21,'EV Distribution'!$A$2:$B$1048576,2,FALSE),0)*'EV Characterization'!L$2))</f>
        <v>25.225349366874301</v>
      </c>
      <c r="M21" s="2">
        <f>('[1]Pc, Winter, S1'!M21*(Main!$B$4)+(_xlfn.IFNA(VLOOKUP($A21,'EV Distribution'!$A$2:$B$1048576,2,FALSE),0)*'EV Characterization'!M$2))</f>
        <v>25.900061087337143</v>
      </c>
      <c r="N21" s="2">
        <f>('[1]Pc, Winter, S1'!N21*(Main!$B$4)+(_xlfn.IFNA(VLOOKUP($A21,'EV Distribution'!$A$2:$B$1048576,2,FALSE),0)*'EV Characterization'!N$2))</f>
        <v>25.564407479777973</v>
      </c>
      <c r="O21" s="2">
        <f>('[1]Pc, Winter, S1'!O21*(Main!$B$4)+(_xlfn.IFNA(VLOOKUP($A21,'EV Distribution'!$A$2:$B$1048576,2,FALSE),0)*'EV Characterization'!O$2))</f>
        <v>24.169112966107416</v>
      </c>
      <c r="P21" s="2">
        <f>('[1]Pc, Winter, S1'!P21*(Main!$B$4)+(_xlfn.IFNA(VLOOKUP($A21,'EV Distribution'!$A$2:$B$1048576,2,FALSE),0)*'EV Characterization'!P$2))</f>
        <v>23.373581020915761</v>
      </c>
      <c r="Q21" s="2">
        <f>('[1]Pc, Winter, S1'!Q21*(Main!$B$4)+(_xlfn.IFNA(VLOOKUP($A21,'EV Distribution'!$A$2:$B$1048576,2,FALSE),0)*'EV Characterization'!Q$2))</f>
        <v>21.928115688857556</v>
      </c>
      <c r="R21" s="2">
        <f>('[1]Pc, Winter, S1'!R21*(Main!$B$4)+(_xlfn.IFNA(VLOOKUP($A21,'EV Distribution'!$A$2:$B$1048576,2,FALSE),0)*'EV Characterization'!R$2))</f>
        <v>22.213443495510742</v>
      </c>
      <c r="S21" s="2">
        <f>('[1]Pc, Winter, S1'!S21*(Main!$B$4)+(_xlfn.IFNA(VLOOKUP($A21,'EV Distribution'!$A$2:$B$1048576,2,FALSE),0)*'EV Characterization'!S$2))</f>
        <v>26.05556973368439</v>
      </c>
      <c r="T21" s="2">
        <f>('[1]Pc, Winter, S1'!T21*(Main!$B$4)+(_xlfn.IFNA(VLOOKUP($A21,'EV Distribution'!$A$2:$B$1048576,2,FALSE),0)*'EV Characterization'!T$2))</f>
        <v>26.264951637025671</v>
      </c>
      <c r="U21" s="2">
        <f>('[1]Pc, Winter, S1'!U21*(Main!$B$4)+(_xlfn.IFNA(VLOOKUP($A21,'EV Distribution'!$A$2:$B$1048576,2,FALSE),0)*'EV Characterization'!U$2))</f>
        <v>26.490251645711446</v>
      </c>
      <c r="V21" s="2">
        <f>('[1]Pc, Winter, S1'!V21*(Main!$B$4)+(_xlfn.IFNA(VLOOKUP($A21,'EV Distribution'!$A$2:$B$1048576,2,FALSE),0)*'EV Characterization'!V$2))</f>
        <v>25.71760946291008</v>
      </c>
      <c r="W21" s="2">
        <f>('[1]Pc, Winter, S1'!W21*(Main!$B$4)+(_xlfn.IFNA(VLOOKUP($A21,'EV Distribution'!$A$2:$B$1048576,2,FALSE),0)*'EV Characterization'!W$2))</f>
        <v>24.63454194346334</v>
      </c>
      <c r="X21" s="2">
        <f>('[1]Pc, Winter, S1'!X21*(Main!$B$4)+(_xlfn.IFNA(VLOOKUP($A21,'EV Distribution'!$A$2:$B$1048576,2,FALSE),0)*'EV Characterization'!X$2))</f>
        <v>22.334611324515812</v>
      </c>
      <c r="Y21" s="2">
        <f>('[1]Pc, Winter, S1'!Y21*(Main!$B$4)+(_xlfn.IFNA(VLOOKUP($A21,'EV Distribution'!$A$2:$B$1048576,2,FALSE),0)*'EV Characterization'!Y$2))</f>
        <v>19.250079461444873</v>
      </c>
    </row>
    <row r="22" spans="1:25" x14ac:dyDescent="0.3">
      <c r="A22">
        <v>55</v>
      </c>
      <c r="B22" s="2">
        <f>('[1]Pc, Winter, S1'!B22*(Main!$B$4)+(_xlfn.IFNA(VLOOKUP($A22,'EV Distribution'!$A$2:$B$1048576,2,FALSE),0)*'EV Characterization'!B$2))</f>
        <v>3.0138783771877984</v>
      </c>
      <c r="C22" s="2">
        <f>('[1]Pc, Winter, S1'!C22*(Main!$B$4)+(_xlfn.IFNA(VLOOKUP($A22,'EV Distribution'!$A$2:$B$1048576,2,FALSE),0)*'EV Characterization'!C$2))</f>
        <v>3.0108332271877987</v>
      </c>
      <c r="D22" s="2">
        <f>('[1]Pc, Winter, S1'!D22*(Main!$B$4)+(_xlfn.IFNA(VLOOKUP($A22,'EV Distribution'!$A$2:$B$1048576,2,FALSE),0)*'EV Characterization'!D$2))</f>
        <v>2.9953004371877987</v>
      </c>
      <c r="E22" s="2">
        <f>('[1]Pc, Winter, S1'!E22*(Main!$B$4)+(_xlfn.IFNA(VLOOKUP($A22,'EV Distribution'!$A$2:$B$1048576,2,FALSE),0)*'EV Characterization'!E$2))</f>
        <v>2.9884970771877986</v>
      </c>
      <c r="F22" s="2">
        <f>('[1]Pc, Winter, S1'!F22*(Main!$B$4)+(_xlfn.IFNA(VLOOKUP($A22,'EV Distribution'!$A$2:$B$1048576,2,FALSE),0)*'EV Characterization'!F$2))</f>
        <v>2.9808725871877986</v>
      </c>
      <c r="G22" s="2">
        <f>('[1]Pc, Winter, S1'!G22*(Main!$B$4)+(_xlfn.IFNA(VLOOKUP($A22,'EV Distribution'!$A$2:$B$1048576,2,FALSE),0)*'EV Characterization'!G$2))</f>
        <v>2.9790293371877987</v>
      </c>
      <c r="H22" s="2">
        <f>('[1]Pc, Winter, S1'!H22*(Main!$B$4)+(_xlfn.IFNA(VLOOKUP($A22,'EV Distribution'!$A$2:$B$1048576,2,FALSE),0)*'EV Characterization'!H$2))</f>
        <v>4.6831831897270293</v>
      </c>
      <c r="I22" s="2">
        <f>('[1]Pc, Winter, S1'!I22*(Main!$B$4)+(_xlfn.IFNA(VLOOKUP($A22,'EV Distribution'!$A$2:$B$1048576,2,FALSE),0)*'EV Characterization'!I$2))</f>
        <v>6.3082570781434004</v>
      </c>
      <c r="J22" s="2">
        <f>('[1]Pc, Winter, S1'!J22*(Main!$B$4)+(_xlfn.IFNA(VLOOKUP($A22,'EV Distribution'!$A$2:$B$1048576,2,FALSE),0)*'EV Characterization'!J$2))</f>
        <v>6.5952753308898302</v>
      </c>
      <c r="K22" s="2">
        <f>('[1]Pc, Winter, S1'!K22*(Main!$B$4)+(_xlfn.IFNA(VLOOKUP($A22,'EV Distribution'!$A$2:$B$1048576,2,FALSE),0)*'EV Characterization'!K$2))</f>
        <v>6.8894443836362615</v>
      </c>
      <c r="L22" s="2">
        <f>('[1]Pc, Winter, S1'!L22*(Main!$B$4)+(_xlfn.IFNA(VLOOKUP($A22,'EV Distribution'!$A$2:$B$1048576,2,FALSE),0)*'EV Characterization'!L$2))</f>
        <v>6.8839792736362613</v>
      </c>
      <c r="M22" s="2">
        <f>('[1]Pc, Winter, S1'!M22*(Main!$B$4)+(_xlfn.IFNA(VLOOKUP($A22,'EV Distribution'!$A$2:$B$1048576,2,FALSE),0)*'EV Characterization'!M$2))</f>
        <v>6.8826511236362613</v>
      </c>
      <c r="N22" s="2">
        <f>('[1]Pc, Winter, S1'!N22*(Main!$B$4)+(_xlfn.IFNA(VLOOKUP($A22,'EV Distribution'!$A$2:$B$1048576,2,FALSE),0)*'EV Characterization'!N$2))</f>
        <v>6.8857972736362614</v>
      </c>
      <c r="O22" s="2">
        <f>('[1]Pc, Winter, S1'!O22*(Main!$B$4)+(_xlfn.IFNA(VLOOKUP($A22,'EV Distribution'!$A$2:$B$1048576,2,FALSE),0)*'EV Characterization'!O$2))</f>
        <v>6.8901029036362615</v>
      </c>
      <c r="P22" s="2">
        <f>('[1]Pc, Winter, S1'!P22*(Main!$B$4)+(_xlfn.IFNA(VLOOKUP($A22,'EV Distribution'!$A$2:$B$1048576,2,FALSE),0)*'EV Characterization'!P$2))</f>
        <v>6.4670018793283672</v>
      </c>
      <c r="Q22" s="2">
        <f>('[1]Pc, Winter, S1'!Q22*(Main!$B$4)+(_xlfn.IFNA(VLOOKUP($A22,'EV Distribution'!$A$2:$B$1048576,2,FALSE),0)*'EV Characterization'!Q$2))</f>
        <v>6.3268014545590683</v>
      </c>
      <c r="R22" s="2">
        <f>('[1]Pc, Winter, S1'!R22*(Main!$B$4)+(_xlfn.IFNA(VLOOKUP($A22,'EV Distribution'!$A$2:$B$1048576,2,FALSE),0)*'EV Characterization'!R$2))</f>
        <v>6.3278589245590684</v>
      </c>
      <c r="S22" s="2">
        <f>('[1]Pc, Winter, S1'!S22*(Main!$B$4)+(_xlfn.IFNA(VLOOKUP($A22,'EV Distribution'!$A$2:$B$1048576,2,FALSE),0)*'EV Characterization'!S$2))</f>
        <v>6.7634347798630019</v>
      </c>
      <c r="T22" s="2">
        <f>('[1]Pc, Winter, S1'!T22*(Main!$B$4)+(_xlfn.IFNA(VLOOKUP($A22,'EV Distribution'!$A$2:$B$1048576,2,FALSE),0)*'EV Characterization'!T$2))</f>
        <v>6.9009783382976462</v>
      </c>
      <c r="U22" s="2">
        <f>('[1]Pc, Winter, S1'!U22*(Main!$B$4)+(_xlfn.IFNA(VLOOKUP($A22,'EV Distribution'!$A$2:$B$1048576,2,FALSE),0)*'EV Characterization'!U$2))</f>
        <v>6.903270028297646</v>
      </c>
      <c r="V22" s="2">
        <f>('[1]Pc, Winter, S1'!V22*(Main!$B$4)+(_xlfn.IFNA(VLOOKUP($A22,'EV Distribution'!$A$2:$B$1048576,2,FALSE),0)*'EV Characterization'!V$2))</f>
        <v>6.9059980382976462</v>
      </c>
      <c r="W22" s="2">
        <f>('[1]Pc, Winter, S1'!W22*(Main!$B$4)+(_xlfn.IFNA(VLOOKUP($A22,'EV Distribution'!$A$2:$B$1048576,2,FALSE),0)*'EV Characterization'!W$2))</f>
        <v>6.7629938535283491</v>
      </c>
      <c r="X22" s="2">
        <f>('[1]Pc, Winter, S1'!X22*(Main!$B$4)+(_xlfn.IFNA(VLOOKUP($A22,'EV Distribution'!$A$2:$B$1048576,2,FALSE),0)*'EV Characterization'!X$2))</f>
        <v>5.434198568720781</v>
      </c>
      <c r="Y22" s="2">
        <f>('[1]Pc, Winter, S1'!Y22*(Main!$B$4)+(_xlfn.IFNA(VLOOKUP($A22,'EV Distribution'!$A$2:$B$1048576,2,FALSE),0)*'EV Characterization'!Y$2))</f>
        <v>4.7384597902936649</v>
      </c>
    </row>
    <row r="23" spans="1:25" x14ac:dyDescent="0.3">
      <c r="A23">
        <v>68</v>
      </c>
      <c r="B23" s="2">
        <f>('[1]Pc, Winter, S1'!B23*(Main!$B$4)+(_xlfn.IFNA(VLOOKUP($A23,'EV Distribution'!$A$2:$B$1048576,2,FALSE),0)*'EV Characterization'!B$2))</f>
        <v>6.7511886295751058</v>
      </c>
      <c r="C23" s="2">
        <f>('[1]Pc, Winter, S1'!C23*(Main!$B$4)+(_xlfn.IFNA(VLOOKUP($A23,'EV Distribution'!$A$2:$B$1048576,2,FALSE),0)*'EV Characterization'!C$2))</f>
        <v>6.46303334942783</v>
      </c>
      <c r="D23" s="2">
        <f>('[1]Pc, Winter, S1'!D23*(Main!$B$4)+(_xlfn.IFNA(VLOOKUP($A23,'EV Distribution'!$A$2:$B$1048576,2,FALSE),0)*'EV Characterization'!D$2))</f>
        <v>6.1931544533969589</v>
      </c>
      <c r="E23" s="2">
        <f>('[1]Pc, Winter, S1'!E23*(Main!$B$4)+(_xlfn.IFNA(VLOOKUP($A23,'EV Distribution'!$A$2:$B$1048576,2,FALSE),0)*'EV Characterization'!E$2))</f>
        <v>6.8168942275297466</v>
      </c>
      <c r="F23" s="2">
        <f>('[1]Pc, Winter, S1'!F23*(Main!$B$4)+(_xlfn.IFNA(VLOOKUP($A23,'EV Distribution'!$A$2:$B$1048576,2,FALSE),0)*'EV Characterization'!F$2))</f>
        <v>6.5738249668666908</v>
      </c>
      <c r="G23" s="2">
        <f>('[1]Pc, Winter, S1'!G23*(Main!$B$4)+(_xlfn.IFNA(VLOOKUP($A23,'EV Distribution'!$A$2:$B$1048576,2,FALSE),0)*'EV Characterization'!G$2))</f>
        <v>6.5721642168666907</v>
      </c>
      <c r="H23" s="2">
        <f>('[1]Pc, Winter, S1'!H23*(Main!$B$4)+(_xlfn.IFNA(VLOOKUP($A23,'EV Distribution'!$A$2:$B$1048576,2,FALSE),0)*'EV Characterization'!H$2))</f>
        <v>7.3657232101912697</v>
      </c>
      <c r="I23" s="2">
        <f>('[1]Pc, Winter, S1'!I23*(Main!$B$4)+(_xlfn.IFNA(VLOOKUP($A23,'EV Distribution'!$A$2:$B$1048576,2,FALSE),0)*'EV Characterization'!I$2))</f>
        <v>7.6943699248452901</v>
      </c>
      <c r="J23" s="2">
        <f>('[1]Pc, Winter, S1'!J23*(Main!$B$4)+(_xlfn.IFNA(VLOOKUP($A23,'EV Distribution'!$A$2:$B$1048576,2,FALSE),0)*'EV Characterization'!J$2))</f>
        <v>7.4572029212436641</v>
      </c>
      <c r="K23" s="2">
        <f>('[1]Pc, Winter, S1'!K23*(Main!$B$4)+(_xlfn.IFNA(VLOOKUP($A23,'EV Distribution'!$A$2:$B$1048576,2,FALSE),0)*'EV Characterization'!K$2))</f>
        <v>8.0925434411177388</v>
      </c>
      <c r="L23" s="2">
        <f>('[1]Pc, Winter, S1'!L23*(Main!$B$4)+(_xlfn.IFNA(VLOOKUP($A23,'EV Distribution'!$A$2:$B$1048576,2,FALSE),0)*'EV Characterization'!L$2))</f>
        <v>8.2057198277162477</v>
      </c>
      <c r="M23" s="2">
        <f>('[1]Pc, Winter, S1'!M23*(Main!$B$4)+(_xlfn.IFNA(VLOOKUP($A23,'EV Distribution'!$A$2:$B$1048576,2,FALSE),0)*'EV Characterization'!M$2))</f>
        <v>8.0273742622115734</v>
      </c>
      <c r="N23" s="2">
        <f>('[1]Pc, Winter, S1'!N23*(Main!$B$4)+(_xlfn.IFNA(VLOOKUP($A23,'EV Distribution'!$A$2:$B$1048576,2,FALSE),0)*'EV Characterization'!N$2))</f>
        <v>7.8924230635884243</v>
      </c>
      <c r="O23" s="2">
        <f>('[1]Pc, Winter, S1'!O23*(Main!$B$4)+(_xlfn.IFNA(VLOOKUP($A23,'EV Distribution'!$A$2:$B$1048576,2,FALSE),0)*'EV Characterization'!O$2))</f>
        <v>7.8175695422530147</v>
      </c>
      <c r="P23" s="2">
        <f>('[1]Pc, Winter, S1'!P23*(Main!$B$4)+(_xlfn.IFNA(VLOOKUP($A23,'EV Distribution'!$A$2:$B$1048576,2,FALSE),0)*'EV Characterization'!P$2))</f>
        <v>7.7778809765853083</v>
      </c>
      <c r="Q23" s="2">
        <f>('[1]Pc, Winter, S1'!Q23*(Main!$B$4)+(_xlfn.IFNA(VLOOKUP($A23,'EV Distribution'!$A$2:$B$1048576,2,FALSE),0)*'EV Characterization'!Q$2))</f>
        <v>7.0404021947384514</v>
      </c>
      <c r="R23" s="2">
        <f>('[1]Pc, Winter, S1'!R23*(Main!$B$4)+(_xlfn.IFNA(VLOOKUP($A23,'EV Distribution'!$A$2:$B$1048576,2,FALSE),0)*'EV Characterization'!R$2))</f>
        <v>7.48422668488673</v>
      </c>
      <c r="S23" s="2">
        <f>('[1]Pc, Winter, S1'!S23*(Main!$B$4)+(_xlfn.IFNA(VLOOKUP($A23,'EV Distribution'!$A$2:$B$1048576,2,FALSE),0)*'EV Characterization'!S$2))</f>
        <v>7.7038374268683256</v>
      </c>
      <c r="T23" s="2">
        <f>('[1]Pc, Winter, S1'!T23*(Main!$B$4)+(_xlfn.IFNA(VLOOKUP($A23,'EV Distribution'!$A$2:$B$1048576,2,FALSE),0)*'EV Characterization'!T$2))</f>
        <v>6.9598566950214682</v>
      </c>
      <c r="U23" s="2">
        <f>('[1]Pc, Winter, S1'!U23*(Main!$B$4)+(_xlfn.IFNA(VLOOKUP($A23,'EV Distribution'!$A$2:$B$1048576,2,FALSE),0)*'EV Characterization'!U$2))</f>
        <v>7.700043636868326</v>
      </c>
      <c r="V23" s="2">
        <f>('[1]Pc, Winter, S1'!V23*(Main!$B$4)+(_xlfn.IFNA(VLOOKUP($A23,'EV Distribution'!$A$2:$B$1048576,2,FALSE),0)*'EV Characterization'!V$2))</f>
        <v>7.2104201123037539</v>
      </c>
      <c r="W23" s="2">
        <f>('[1]Pc, Winter, S1'!W23*(Main!$B$4)+(_xlfn.IFNA(VLOOKUP($A23,'EV Distribution'!$A$2:$B$1048576,2,FALSE),0)*'EV Characterization'!W$2))</f>
        <v>6.7164558877391825</v>
      </c>
      <c r="X23" s="2">
        <f>('[1]Pc, Winter, S1'!X23*(Main!$B$4)+(_xlfn.IFNA(VLOOKUP($A23,'EV Distribution'!$A$2:$B$1048576,2,FALSE),0)*'EV Characterization'!X$2))</f>
        <v>6.7888536677391826</v>
      </c>
      <c r="Y23" s="2">
        <f>('[1]Pc, Winter, S1'!Y23*(Main!$B$4)+(_xlfn.IFNA(VLOOKUP($A23,'EV Distribution'!$A$2:$B$1048576,2,FALSE),0)*'EV Characterization'!Y$2))</f>
        <v>6.7968152577391825</v>
      </c>
    </row>
    <row r="24" spans="1:25" x14ac:dyDescent="0.3">
      <c r="A24">
        <v>72</v>
      </c>
      <c r="B24" s="2">
        <f>('[1]Pc, Winter, S1'!B24*(Main!$B$4)+(_xlfn.IFNA(VLOOKUP($A24,'EV Distribution'!$A$2:$B$1048576,2,FALSE),0)*'EV Characterization'!B$2))</f>
        <v>22.231655157651396</v>
      </c>
      <c r="C24" s="2">
        <f>('[1]Pc, Winter, S1'!C24*(Main!$B$4)+(_xlfn.IFNA(VLOOKUP($A24,'EV Distribution'!$A$2:$B$1048576,2,FALSE),0)*'EV Characterization'!C$2))</f>
        <v>11.417919422499866</v>
      </c>
      <c r="D24" s="2">
        <f>('[1]Pc, Winter, S1'!D24*(Main!$B$4)+(_xlfn.IFNA(VLOOKUP($A24,'EV Distribution'!$A$2:$B$1048576,2,FALSE),0)*'EV Characterization'!D$2))</f>
        <v>10.25613468304295</v>
      </c>
      <c r="E24" s="2">
        <f>('[1]Pc, Winter, S1'!E24*(Main!$B$4)+(_xlfn.IFNA(VLOOKUP($A24,'EV Distribution'!$A$2:$B$1048576,2,FALSE),0)*'EV Characterization'!E$2))</f>
        <v>10.749460567249423</v>
      </c>
      <c r="F24" s="2">
        <f>('[1]Pc, Winter, S1'!F24*(Main!$B$4)+(_xlfn.IFNA(VLOOKUP($A24,'EV Distribution'!$A$2:$B$1048576,2,FALSE),0)*'EV Characterization'!F$2))</f>
        <v>12.799186368006721</v>
      </c>
      <c r="G24" s="2">
        <f>('[1]Pc, Winter, S1'!G24*(Main!$B$4)+(_xlfn.IFNA(VLOOKUP($A24,'EV Distribution'!$A$2:$B$1048576,2,FALSE),0)*'EV Characterization'!G$2))</f>
        <v>13.622435880567728</v>
      </c>
      <c r="H24" s="2">
        <f>('[1]Pc, Winter, S1'!H24*(Main!$B$4)+(_xlfn.IFNA(VLOOKUP($A24,'EV Distribution'!$A$2:$B$1048576,2,FALSE),0)*'EV Characterization'!H$2))</f>
        <v>20.894998101027632</v>
      </c>
      <c r="I24" s="2">
        <f>('[1]Pc, Winter, S1'!I24*(Main!$B$4)+(_xlfn.IFNA(VLOOKUP($A24,'EV Distribution'!$A$2:$B$1048576,2,FALSE),0)*'EV Characterization'!I$2))</f>
        <v>33.831268833566789</v>
      </c>
      <c r="J24" s="2">
        <f>('[1]Pc, Winter, S1'!J24*(Main!$B$4)+(_xlfn.IFNA(VLOOKUP($A24,'EV Distribution'!$A$2:$B$1048576,2,FALSE),0)*'EV Characterization'!J$2))</f>
        <v>38.57920494758671</v>
      </c>
      <c r="K24" s="2">
        <f>('[1]Pc, Winter, S1'!K24*(Main!$B$4)+(_xlfn.IFNA(VLOOKUP($A24,'EV Distribution'!$A$2:$B$1048576,2,FALSE),0)*'EV Characterization'!K$2))</f>
        <v>43.99134481635118</v>
      </c>
      <c r="L24" s="2">
        <f>('[1]Pc, Winter, S1'!L24*(Main!$B$4)+(_xlfn.IFNA(VLOOKUP($A24,'EV Distribution'!$A$2:$B$1048576,2,FALSE),0)*'EV Characterization'!L$2))</f>
        <v>36.318110205503189</v>
      </c>
      <c r="M24" s="2">
        <f>('[1]Pc, Winter, S1'!M24*(Main!$B$4)+(_xlfn.IFNA(VLOOKUP($A24,'EV Distribution'!$A$2:$B$1048576,2,FALSE),0)*'EV Characterization'!M$2))</f>
        <v>29.336756972847837</v>
      </c>
      <c r="N24" s="2">
        <f>('[1]Pc, Winter, S1'!N24*(Main!$B$4)+(_xlfn.IFNA(VLOOKUP($A24,'EV Distribution'!$A$2:$B$1048576,2,FALSE),0)*'EV Characterization'!N$2))</f>
        <v>31.020883572731559</v>
      </c>
      <c r="O24" s="2">
        <f>('[1]Pc, Winter, S1'!O24*(Main!$B$4)+(_xlfn.IFNA(VLOOKUP($A24,'EV Distribution'!$A$2:$B$1048576,2,FALSE),0)*'EV Characterization'!O$2))</f>
        <v>33.076914885326325</v>
      </c>
      <c r="P24" s="2">
        <f>('[1]Pc, Winter, S1'!P24*(Main!$B$4)+(_xlfn.IFNA(VLOOKUP($A24,'EV Distribution'!$A$2:$B$1048576,2,FALSE),0)*'EV Characterization'!P$2))</f>
        <v>32.09690041406548</v>
      </c>
      <c r="Q24" s="2">
        <f>('[1]Pc, Winter, S1'!Q24*(Main!$B$4)+(_xlfn.IFNA(VLOOKUP($A24,'EV Distribution'!$A$2:$B$1048576,2,FALSE),0)*'EV Characterization'!Q$2))</f>
        <v>31.557300700202358</v>
      </c>
      <c r="R24" s="2">
        <f>('[1]Pc, Winter, S1'!R24*(Main!$B$4)+(_xlfn.IFNA(VLOOKUP($A24,'EV Distribution'!$A$2:$B$1048576,2,FALSE),0)*'EV Characterization'!R$2))</f>
        <v>31.221581364943876</v>
      </c>
      <c r="S24" s="2">
        <f>('[1]Pc, Winter, S1'!S24*(Main!$B$4)+(_xlfn.IFNA(VLOOKUP($A24,'EV Distribution'!$A$2:$B$1048576,2,FALSE),0)*'EV Characterization'!S$2))</f>
        <v>40.34434782153749</v>
      </c>
      <c r="T24" s="2">
        <f>('[1]Pc, Winter, S1'!T24*(Main!$B$4)+(_xlfn.IFNA(VLOOKUP($A24,'EV Distribution'!$A$2:$B$1048576,2,FALSE),0)*'EV Characterization'!T$2))</f>
        <v>37.746411193306621</v>
      </c>
      <c r="U24" s="2">
        <f>('[1]Pc, Winter, S1'!U24*(Main!$B$4)+(_xlfn.IFNA(VLOOKUP($A24,'EV Distribution'!$A$2:$B$1048576,2,FALSE),0)*'EV Characterization'!U$2))</f>
        <v>39.740603864382798</v>
      </c>
      <c r="V24" s="2">
        <f>('[1]Pc, Winter, S1'!V24*(Main!$B$4)+(_xlfn.IFNA(VLOOKUP($A24,'EV Distribution'!$A$2:$B$1048576,2,FALSE),0)*'EV Characterization'!V$2))</f>
        <v>37.556293375759353</v>
      </c>
      <c r="W24" s="2">
        <f>('[1]Pc, Winter, S1'!W24*(Main!$B$4)+(_xlfn.IFNA(VLOOKUP($A24,'EV Distribution'!$A$2:$B$1048576,2,FALSE),0)*'EV Characterization'!W$2))</f>
        <v>35.065338349282285</v>
      </c>
      <c r="X24" s="2">
        <f>('[1]Pc, Winter, S1'!X24*(Main!$B$4)+(_xlfn.IFNA(VLOOKUP($A24,'EV Distribution'!$A$2:$B$1048576,2,FALSE),0)*'EV Characterization'!X$2))</f>
        <v>28.34810705921614</v>
      </c>
      <c r="Y24" s="2">
        <f>('[1]Pc, Winter, S1'!Y24*(Main!$B$4)+(_xlfn.IFNA(VLOOKUP($A24,'EV Distribution'!$A$2:$B$1048576,2,FALSE),0)*'EV Characterization'!Y$2))</f>
        <v>26.75462211567169</v>
      </c>
    </row>
    <row r="25" spans="1:25" x14ac:dyDescent="0.3">
      <c r="A25">
        <v>103</v>
      </c>
      <c r="B25" s="2">
        <f>('[1]Pc, Winter, S1'!B25*(Main!$B$4)+(_xlfn.IFNA(VLOOKUP($A25,'EV Distribution'!$A$2:$B$1048576,2,FALSE),0)*'EV Characterization'!B$2))</f>
        <v>3.4790453916877295</v>
      </c>
      <c r="C25" s="2">
        <f>('[1]Pc, Winter, S1'!C25*(Main!$B$4)+(_xlfn.IFNA(VLOOKUP($A25,'EV Distribution'!$A$2:$B$1048576,2,FALSE),0)*'EV Characterization'!C$2))</f>
        <v>-1.548432567756455</v>
      </c>
      <c r="D25" s="2">
        <f>('[1]Pc, Winter, S1'!D25*(Main!$B$4)+(_xlfn.IFNA(VLOOKUP($A25,'EV Distribution'!$A$2:$B$1048576,2,FALSE),0)*'EV Characterization'!D$2))</f>
        <v>-6.3074648441907133E-2</v>
      </c>
      <c r="E25" s="2">
        <f>('[1]Pc, Winter, S1'!E25*(Main!$B$4)+(_xlfn.IFNA(VLOOKUP($A25,'EV Distribution'!$A$2:$B$1048576,2,FALSE),0)*'EV Characterization'!E$2))</f>
        <v>-3.4859208971944602</v>
      </c>
      <c r="F25" s="2">
        <f>('[1]Pc, Winter, S1'!F25*(Main!$B$4)+(_xlfn.IFNA(VLOOKUP($A25,'EV Distribution'!$A$2:$B$1048576,2,FALSE),0)*'EV Characterization'!F$2))</f>
        <v>-2.351024694482621</v>
      </c>
      <c r="G25" s="2">
        <f>('[1]Pc, Winter, S1'!G25*(Main!$B$4)+(_xlfn.IFNA(VLOOKUP($A25,'EV Distribution'!$A$2:$B$1048576,2,FALSE),0)*'EV Characterization'!G$2))</f>
        <v>1.4577097470278875</v>
      </c>
      <c r="H25" s="2">
        <f>('[1]Pc, Winter, S1'!H25*(Main!$B$4)+(_xlfn.IFNA(VLOOKUP($A25,'EV Distribution'!$A$2:$B$1048576,2,FALSE),0)*'EV Characterization'!H$2))</f>
        <v>7.5509689989215456</v>
      </c>
      <c r="I25" s="2">
        <f>('[1]Pc, Winter, S1'!I25*(Main!$B$4)+(_xlfn.IFNA(VLOOKUP($A25,'EV Distribution'!$A$2:$B$1048576,2,FALSE),0)*'EV Characterization'!I$2))</f>
        <v>24.98213793723783</v>
      </c>
      <c r="J25" s="2">
        <f>('[1]Pc, Winter, S1'!J25*(Main!$B$4)+(_xlfn.IFNA(VLOOKUP($A25,'EV Distribution'!$A$2:$B$1048576,2,FALSE),0)*'EV Characterization'!J$2))</f>
        <v>35.79681292128501</v>
      </c>
      <c r="K25" s="2">
        <f>('[1]Pc, Winter, S1'!K25*(Main!$B$4)+(_xlfn.IFNA(VLOOKUP($A25,'EV Distribution'!$A$2:$B$1048576,2,FALSE),0)*'EV Characterization'!K$2))</f>
        <v>40.364201549295487</v>
      </c>
      <c r="L25" s="2">
        <f>('[1]Pc, Winter, S1'!L25*(Main!$B$4)+(_xlfn.IFNA(VLOOKUP($A25,'EV Distribution'!$A$2:$B$1048576,2,FALSE),0)*'EV Characterization'!L$2))</f>
        <v>35.670656748947046</v>
      </c>
      <c r="M25" s="2">
        <f>('[1]Pc, Winter, S1'!M25*(Main!$B$4)+(_xlfn.IFNA(VLOOKUP($A25,'EV Distribution'!$A$2:$B$1048576,2,FALSE),0)*'EV Characterization'!M$2))</f>
        <v>32.918594276573991</v>
      </c>
      <c r="N25" s="2">
        <f>('[1]Pc, Winter, S1'!N25*(Main!$B$4)+(_xlfn.IFNA(VLOOKUP($A25,'EV Distribution'!$A$2:$B$1048576,2,FALSE),0)*'EV Characterization'!N$2))</f>
        <v>31.665303124151208</v>
      </c>
      <c r="O25" s="2">
        <f>('[1]Pc, Winter, S1'!O25*(Main!$B$4)+(_xlfn.IFNA(VLOOKUP($A25,'EV Distribution'!$A$2:$B$1048576,2,FALSE),0)*'EV Characterization'!O$2))</f>
        <v>27.80423226433868</v>
      </c>
      <c r="P25" s="2">
        <f>('[1]Pc, Winter, S1'!P25*(Main!$B$4)+(_xlfn.IFNA(VLOOKUP($A25,'EV Distribution'!$A$2:$B$1048576,2,FALSE),0)*'EV Characterization'!P$2))</f>
        <v>27.441889535204311</v>
      </c>
      <c r="Q25" s="2">
        <f>('[1]Pc, Winter, S1'!Q25*(Main!$B$4)+(_xlfn.IFNA(VLOOKUP($A25,'EV Distribution'!$A$2:$B$1048576,2,FALSE),0)*'EV Characterization'!Q$2))</f>
        <v>19.004653432700614</v>
      </c>
      <c r="R25" s="2">
        <f>('[1]Pc, Winter, S1'!R25*(Main!$B$4)+(_xlfn.IFNA(VLOOKUP($A25,'EV Distribution'!$A$2:$B$1048576,2,FALSE),0)*'EV Characterization'!R$2))</f>
        <v>18.890361516417624</v>
      </c>
      <c r="S25" s="2">
        <f>('[1]Pc, Winter, S1'!S25*(Main!$B$4)+(_xlfn.IFNA(VLOOKUP($A25,'EV Distribution'!$A$2:$B$1048576,2,FALSE),0)*'EV Characterization'!S$2))</f>
        <v>25.576077703359186</v>
      </c>
      <c r="T25" s="2">
        <f>('[1]Pc, Winter, S1'!T25*(Main!$B$4)+(_xlfn.IFNA(VLOOKUP($A25,'EV Distribution'!$A$2:$B$1048576,2,FALSE),0)*'EV Characterization'!T$2))</f>
        <v>29.061488788792534</v>
      </c>
      <c r="U25" s="2">
        <f>('[1]Pc, Winter, S1'!U25*(Main!$B$4)+(_xlfn.IFNA(VLOOKUP($A25,'EV Distribution'!$A$2:$B$1048576,2,FALSE),0)*'EV Characterization'!U$2))</f>
        <v>26.202758136697486</v>
      </c>
      <c r="V25" s="2">
        <f>('[1]Pc, Winter, S1'!V25*(Main!$B$4)+(_xlfn.IFNA(VLOOKUP($A25,'EV Distribution'!$A$2:$B$1048576,2,FALSE),0)*'EV Characterization'!V$2))</f>
        <v>19.802398086691223</v>
      </c>
      <c r="W25" s="2">
        <f>('[1]Pc, Winter, S1'!W25*(Main!$B$4)+(_xlfn.IFNA(VLOOKUP($A25,'EV Distribution'!$A$2:$B$1048576,2,FALSE),0)*'EV Characterization'!W$2))</f>
        <v>21.501111323437712</v>
      </c>
      <c r="X25" s="2">
        <f>('[1]Pc, Winter, S1'!X25*(Main!$B$4)+(_xlfn.IFNA(VLOOKUP($A25,'EV Distribution'!$A$2:$B$1048576,2,FALSE),0)*'EV Characterization'!X$2))</f>
        <v>10.763808015090175</v>
      </c>
      <c r="Y25" s="2">
        <f>('[1]Pc, Winter, S1'!Y25*(Main!$B$4)+(_xlfn.IFNA(VLOOKUP($A25,'EV Distribution'!$A$2:$B$1048576,2,FALSE),0)*'EV Characterization'!Y$2))</f>
        <v>4.6051057099749642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2023-07-14T13:43:19Z</dcterms:modified>
</cp:coreProperties>
</file>