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HR1\Location1\"/>
    </mc:Choice>
  </mc:AlternateContent>
  <xr:revisionPtr revIDLastSave="0" documentId="13_ncr:1_{7656DDC2-5782-4D08-B5D6-FEED490B5843}" xr6:coauthVersionLast="47" xr6:coauthVersionMax="47" xr10:uidLastSave="{00000000-0000-0000-0000-000000000000}"/>
  <bookViews>
    <workbookView xWindow="-108" yWindow="-108" windowWidth="23256" windowHeight="12576" activeTab="5" xr2:uid="{00000000-000D-0000-FFFF-FFFF00000000}"/>
  </bookViews>
  <sheets>
    <sheet name="Main" sheetId="1" r:id="rId1"/>
    <sheet name="PV Profile" sheetId="53" r:id="rId2"/>
    <sheet name="PV installed" sheetId="54" r:id="rId3"/>
    <sheet name="PV Matlab" sheetId="55" r:id="rId4"/>
    <sheet name="ES installed" sheetId="56" r:id="rId5"/>
    <sheet name="ES Matlab" sheetId="57" r:id="rId6"/>
    <sheet name="EV Distribution" sheetId="58" r:id="rId7"/>
    <sheet name="EV Characterization" sheetId="59" r:id="rId8"/>
    <sheet name="Pc, Winter, S1" sheetId="29" r:id="rId9"/>
    <sheet name="Qc, Winter, S1" sheetId="8" r:id="rId10"/>
    <sheet name="UpFlex, Winter" sheetId="68" r:id="rId11"/>
    <sheet name="DownFlex, Winter" sheetId="69" r:id="rId12"/>
    <sheet name="CostFlex, Winter" sheetId="70" r:id="rId13"/>
    <sheet name="Pg, Winter, S1" sheetId="71" r:id="rId14"/>
    <sheet name="Qg, Winter, S1" sheetId="87" r:id="rId15"/>
    <sheet name="GenStatus, Winter" sheetId="88" r:id="rId16"/>
    <sheet name="Pc, Summer, S1" sheetId="89" r:id="rId17"/>
    <sheet name="Qc, Summer, S1" sheetId="90" r:id="rId18"/>
    <sheet name="UpFlex, Summer" sheetId="91" r:id="rId19"/>
    <sheet name="DownFlex, Summer" sheetId="92" r:id="rId20"/>
    <sheet name="CostFlex, Summer" sheetId="93" r:id="rId21"/>
    <sheet name="Pg, Summer, S1" sheetId="94" r:id="rId22"/>
    <sheet name="Qg, Summer, S1" sheetId="95" r:id="rId23"/>
    <sheet name="GenStatus, Summer" sheetId="96" r:id="rId24"/>
  </sheets>
  <externalReferences>
    <externalReference r:id="rId25"/>
    <externalReference r:id="rId26"/>
  </externalReferences>
  <definedNames>
    <definedName name="_xlnm._FilterDatabase" localSheetId="4" hidden="1">'ES installed'!$A$1:$B$10</definedName>
    <definedName name="_xlnm._FilterDatabase" localSheetId="6" hidden="1">'EV Distribution'!$A$1:$A$1</definedName>
    <definedName name="_xlnm._FilterDatabase" localSheetId="2" hidden="1">'PV installed'!$A$1:$B$6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1" l="1"/>
  <c r="B5" i="1"/>
  <c r="B23" i="94"/>
  <c r="C23" i="94"/>
  <c r="D23" i="94"/>
  <c r="E23" i="94"/>
  <c r="F23" i="94"/>
  <c r="G23" i="94"/>
  <c r="H23" i="94"/>
  <c r="I23" i="94"/>
  <c r="J23" i="94"/>
  <c r="K23" i="94"/>
  <c r="L23" i="94"/>
  <c r="M23" i="94"/>
  <c r="N23" i="94"/>
  <c r="O23" i="94"/>
  <c r="P23" i="94"/>
  <c r="Q23" i="94"/>
  <c r="R23" i="94"/>
  <c r="S23" i="94"/>
  <c r="T23" i="94"/>
  <c r="U23" i="94"/>
  <c r="V23" i="94"/>
  <c r="W23" i="94"/>
  <c r="X23" i="94"/>
  <c r="Y23" i="94"/>
  <c r="B24" i="94"/>
  <c r="C24" i="94"/>
  <c r="D24" i="94"/>
  <c r="E24" i="94"/>
  <c r="F24" i="94"/>
  <c r="G24" i="94"/>
  <c r="H24" i="94"/>
  <c r="I24" i="94"/>
  <c r="J24" i="94"/>
  <c r="K24" i="94"/>
  <c r="L24" i="94"/>
  <c r="M24" i="94"/>
  <c r="N24" i="94"/>
  <c r="O24" i="94"/>
  <c r="P24" i="94"/>
  <c r="Q24" i="94"/>
  <c r="R24" i="94"/>
  <c r="S24" i="94"/>
  <c r="T24" i="94"/>
  <c r="U24" i="94"/>
  <c r="V24" i="94"/>
  <c r="W24" i="94"/>
  <c r="X24" i="94"/>
  <c r="Y24" i="94"/>
  <c r="B25" i="94"/>
  <c r="C25" i="94"/>
  <c r="D25" i="94"/>
  <c r="E25" i="94"/>
  <c r="F25" i="94"/>
  <c r="G25" i="94"/>
  <c r="H25" i="94"/>
  <c r="I25" i="94"/>
  <c r="J25" i="94"/>
  <c r="K25" i="94"/>
  <c r="L25" i="94"/>
  <c r="M25" i="94"/>
  <c r="N25" i="94"/>
  <c r="O25" i="94"/>
  <c r="P25" i="94"/>
  <c r="Q25" i="94"/>
  <c r="R25" i="94"/>
  <c r="S25" i="94"/>
  <c r="T25" i="94"/>
  <c r="U25" i="94"/>
  <c r="V25" i="94"/>
  <c r="W25" i="94"/>
  <c r="X25" i="94"/>
  <c r="Y25" i="94"/>
  <c r="B26" i="94"/>
  <c r="C26" i="94"/>
  <c r="D26" i="94"/>
  <c r="E26" i="94"/>
  <c r="F26" i="94"/>
  <c r="G26" i="94"/>
  <c r="H26" i="94"/>
  <c r="I26" i="94"/>
  <c r="J26" i="94"/>
  <c r="K26" i="94"/>
  <c r="L26" i="94"/>
  <c r="M26" i="94"/>
  <c r="N26" i="94"/>
  <c r="O26" i="94"/>
  <c r="P26" i="94"/>
  <c r="Q26" i="94"/>
  <c r="R26" i="94"/>
  <c r="S26" i="94"/>
  <c r="T26" i="94"/>
  <c r="U26" i="94"/>
  <c r="V26" i="94"/>
  <c r="W26" i="94"/>
  <c r="X26" i="94"/>
  <c r="Y26" i="94"/>
  <c r="B27" i="94"/>
  <c r="C27" i="94"/>
  <c r="D27" i="94"/>
  <c r="E27" i="94"/>
  <c r="F27" i="94"/>
  <c r="G27" i="94"/>
  <c r="H27" i="94"/>
  <c r="I27" i="94"/>
  <c r="J27" i="94"/>
  <c r="K27" i="94"/>
  <c r="L27" i="94"/>
  <c r="M27" i="94"/>
  <c r="N27" i="94"/>
  <c r="O27" i="94"/>
  <c r="P27" i="94"/>
  <c r="Q27" i="94"/>
  <c r="R27" i="94"/>
  <c r="S27" i="94"/>
  <c r="T27" i="94"/>
  <c r="U27" i="94"/>
  <c r="V27" i="94"/>
  <c r="W27" i="94"/>
  <c r="X27" i="94"/>
  <c r="Y27" i="94"/>
  <c r="B28" i="94"/>
  <c r="C28" i="94"/>
  <c r="D28" i="94"/>
  <c r="E28" i="94"/>
  <c r="F28" i="94"/>
  <c r="G28" i="94"/>
  <c r="H28" i="94"/>
  <c r="I28" i="94"/>
  <c r="J28" i="94"/>
  <c r="K28" i="94"/>
  <c r="L28" i="94"/>
  <c r="M28" i="94"/>
  <c r="N28" i="94"/>
  <c r="O28" i="94"/>
  <c r="P28" i="94"/>
  <c r="Q28" i="94"/>
  <c r="R28" i="94"/>
  <c r="S28" i="94"/>
  <c r="T28" i="94"/>
  <c r="U28" i="94"/>
  <c r="V28" i="94"/>
  <c r="W28" i="94"/>
  <c r="X28" i="94"/>
  <c r="Y28" i="94"/>
  <c r="B29" i="94"/>
  <c r="C29" i="94"/>
  <c r="D29" i="94"/>
  <c r="E29" i="94"/>
  <c r="F29" i="94"/>
  <c r="G29" i="94"/>
  <c r="H29" i="94"/>
  <c r="I29" i="94"/>
  <c r="J29" i="94"/>
  <c r="K29" i="94"/>
  <c r="L29" i="94"/>
  <c r="M29" i="94"/>
  <c r="N29" i="94"/>
  <c r="O29" i="94"/>
  <c r="P29" i="94"/>
  <c r="Q29" i="94"/>
  <c r="R29" i="94"/>
  <c r="S29" i="94"/>
  <c r="T29" i="94"/>
  <c r="U29" i="94"/>
  <c r="V29" i="94"/>
  <c r="W29" i="94"/>
  <c r="X29" i="94"/>
  <c r="Y29" i="94"/>
  <c r="B30" i="94"/>
  <c r="C30" i="94"/>
  <c r="D30" i="94"/>
  <c r="E30" i="94"/>
  <c r="F30" i="94"/>
  <c r="G30" i="94"/>
  <c r="H30" i="94"/>
  <c r="I30" i="94"/>
  <c r="J30" i="94"/>
  <c r="K30" i="94"/>
  <c r="L30" i="94"/>
  <c r="M30" i="94"/>
  <c r="N30" i="94"/>
  <c r="O30" i="94"/>
  <c r="P30" i="94"/>
  <c r="Q30" i="94"/>
  <c r="R30" i="94"/>
  <c r="S30" i="94"/>
  <c r="T30" i="94"/>
  <c r="U30" i="94"/>
  <c r="V30" i="94"/>
  <c r="W30" i="94"/>
  <c r="X30" i="94"/>
  <c r="Y30" i="94"/>
  <c r="B31" i="94"/>
  <c r="C31" i="94"/>
  <c r="D31" i="94"/>
  <c r="E31" i="94"/>
  <c r="F31" i="94"/>
  <c r="G31" i="94"/>
  <c r="H31" i="94"/>
  <c r="I31" i="94"/>
  <c r="J31" i="94"/>
  <c r="K31" i="94"/>
  <c r="L31" i="94"/>
  <c r="M31" i="94"/>
  <c r="N31" i="94"/>
  <c r="O31" i="94"/>
  <c r="P31" i="94"/>
  <c r="Q31" i="94"/>
  <c r="R31" i="94"/>
  <c r="S31" i="94"/>
  <c r="T31" i="94"/>
  <c r="U31" i="94"/>
  <c r="V31" i="94"/>
  <c r="W31" i="94"/>
  <c r="X31" i="94"/>
  <c r="Y31" i="94"/>
  <c r="B32" i="94"/>
  <c r="C32" i="94"/>
  <c r="D32" i="94"/>
  <c r="E32" i="94"/>
  <c r="F32" i="94"/>
  <c r="G32" i="94"/>
  <c r="H32" i="94"/>
  <c r="I32" i="94"/>
  <c r="J32" i="94"/>
  <c r="K32" i="94"/>
  <c r="L32" i="94"/>
  <c r="M32" i="94"/>
  <c r="N32" i="94"/>
  <c r="O32" i="94"/>
  <c r="P32" i="94"/>
  <c r="Q32" i="94"/>
  <c r="R32" i="94"/>
  <c r="S32" i="94"/>
  <c r="T32" i="94"/>
  <c r="U32" i="94"/>
  <c r="V32" i="94"/>
  <c r="W32" i="94"/>
  <c r="X32" i="94"/>
  <c r="Y32" i="94"/>
  <c r="B33" i="94"/>
  <c r="C33" i="94"/>
  <c r="D33" i="94"/>
  <c r="E33" i="94"/>
  <c r="F33" i="94"/>
  <c r="G33" i="94"/>
  <c r="H33" i="94"/>
  <c r="I33" i="94"/>
  <c r="J33" i="94"/>
  <c r="K33" i="94"/>
  <c r="L33" i="94"/>
  <c r="M33" i="94"/>
  <c r="N33" i="94"/>
  <c r="O33" i="94"/>
  <c r="P33" i="94"/>
  <c r="Q33" i="94"/>
  <c r="R33" i="94"/>
  <c r="S33" i="94"/>
  <c r="T33" i="94"/>
  <c r="U33" i="94"/>
  <c r="V33" i="94"/>
  <c r="W33" i="94"/>
  <c r="X33" i="94"/>
  <c r="Y33" i="94"/>
  <c r="B34" i="94"/>
  <c r="C34" i="94"/>
  <c r="D34" i="94"/>
  <c r="E34" i="94"/>
  <c r="F34" i="94"/>
  <c r="G34" i="94"/>
  <c r="H34" i="94"/>
  <c r="I34" i="94"/>
  <c r="J34" i="94"/>
  <c r="K34" i="94"/>
  <c r="L34" i="94"/>
  <c r="M34" i="94"/>
  <c r="N34" i="94"/>
  <c r="O34" i="94"/>
  <c r="P34" i="94"/>
  <c r="Q34" i="94"/>
  <c r="R34" i="94"/>
  <c r="S34" i="94"/>
  <c r="T34" i="94"/>
  <c r="U34" i="94"/>
  <c r="V34" i="94"/>
  <c r="W34" i="94"/>
  <c r="X34" i="94"/>
  <c r="Y34" i="94"/>
  <c r="B35" i="94"/>
  <c r="C35" i="94"/>
  <c r="D35" i="94"/>
  <c r="E35" i="94"/>
  <c r="F35" i="94"/>
  <c r="G35" i="94"/>
  <c r="H35" i="94"/>
  <c r="I35" i="94"/>
  <c r="J35" i="94"/>
  <c r="K35" i="94"/>
  <c r="L35" i="94"/>
  <c r="M35" i="94"/>
  <c r="N35" i="94"/>
  <c r="O35" i="94"/>
  <c r="P35" i="94"/>
  <c r="Q35" i="94"/>
  <c r="R35" i="94"/>
  <c r="S35" i="94"/>
  <c r="T35" i="94"/>
  <c r="U35" i="94"/>
  <c r="V35" i="94"/>
  <c r="W35" i="94"/>
  <c r="X35" i="94"/>
  <c r="Y35" i="94"/>
  <c r="B36" i="94"/>
  <c r="C36" i="94"/>
  <c r="D36" i="94"/>
  <c r="E36" i="94"/>
  <c r="F36" i="94"/>
  <c r="G36" i="94"/>
  <c r="H36" i="94"/>
  <c r="I36" i="94"/>
  <c r="J36" i="94"/>
  <c r="K36" i="94"/>
  <c r="L36" i="94"/>
  <c r="M36" i="94"/>
  <c r="N36" i="94"/>
  <c r="O36" i="94"/>
  <c r="P36" i="94"/>
  <c r="Q36" i="94"/>
  <c r="R36" i="94"/>
  <c r="S36" i="94"/>
  <c r="T36" i="94"/>
  <c r="U36" i="94"/>
  <c r="V36" i="94"/>
  <c r="W36" i="94"/>
  <c r="X36" i="94"/>
  <c r="Y36" i="94"/>
  <c r="B37" i="94"/>
  <c r="C37" i="94"/>
  <c r="D37" i="94"/>
  <c r="E37" i="94"/>
  <c r="F37" i="94"/>
  <c r="G37" i="94"/>
  <c r="H37" i="94"/>
  <c r="I37" i="94"/>
  <c r="J37" i="94"/>
  <c r="K37" i="94"/>
  <c r="L37" i="94"/>
  <c r="M37" i="94"/>
  <c r="N37" i="94"/>
  <c r="O37" i="94"/>
  <c r="P37" i="94"/>
  <c r="Q37" i="94"/>
  <c r="R37" i="94"/>
  <c r="S37" i="94"/>
  <c r="T37" i="94"/>
  <c r="U37" i="94"/>
  <c r="V37" i="94"/>
  <c r="W37" i="94"/>
  <c r="X37" i="94"/>
  <c r="Y37" i="94"/>
  <c r="B38" i="94"/>
  <c r="C38" i="94"/>
  <c r="D38" i="94"/>
  <c r="E38" i="94"/>
  <c r="F38" i="94"/>
  <c r="G38" i="94"/>
  <c r="H38" i="94"/>
  <c r="I38" i="94"/>
  <c r="J38" i="94"/>
  <c r="K38" i="94"/>
  <c r="L38" i="94"/>
  <c r="M38" i="94"/>
  <c r="N38" i="94"/>
  <c r="O38" i="94"/>
  <c r="P38" i="94"/>
  <c r="Q38" i="94"/>
  <c r="R38" i="94"/>
  <c r="S38" i="94"/>
  <c r="T38" i="94"/>
  <c r="U38" i="94"/>
  <c r="V38" i="94"/>
  <c r="W38" i="94"/>
  <c r="X38" i="94"/>
  <c r="Y38" i="94"/>
  <c r="B17" i="94"/>
  <c r="C17" i="94"/>
  <c r="D17" i="94"/>
  <c r="E17" i="94"/>
  <c r="F17" i="94"/>
  <c r="G17" i="94"/>
  <c r="H17" i="94"/>
  <c r="I17" i="94"/>
  <c r="J17" i="94"/>
  <c r="K17" i="94"/>
  <c r="L17" i="94"/>
  <c r="M17" i="94"/>
  <c r="N17" i="94"/>
  <c r="O17" i="94"/>
  <c r="P17" i="94"/>
  <c r="Q17" i="94"/>
  <c r="R17" i="94"/>
  <c r="S17" i="94"/>
  <c r="T17" i="94"/>
  <c r="U17" i="94"/>
  <c r="V17" i="94"/>
  <c r="W17" i="94"/>
  <c r="X17" i="94"/>
  <c r="Y17" i="94"/>
  <c r="B18" i="94"/>
  <c r="C18" i="94"/>
  <c r="D18" i="94"/>
  <c r="E18" i="94"/>
  <c r="F18" i="94"/>
  <c r="G18" i="94"/>
  <c r="H18" i="94"/>
  <c r="I18" i="94"/>
  <c r="J18" i="94"/>
  <c r="K18" i="94"/>
  <c r="L18" i="94"/>
  <c r="M18" i="94"/>
  <c r="N18" i="94"/>
  <c r="O18" i="94"/>
  <c r="P18" i="94"/>
  <c r="Q18" i="94"/>
  <c r="R18" i="94"/>
  <c r="S18" i="94"/>
  <c r="T18" i="94"/>
  <c r="U18" i="94"/>
  <c r="V18" i="94"/>
  <c r="W18" i="94"/>
  <c r="X18" i="94"/>
  <c r="Y18" i="94"/>
  <c r="B19" i="94"/>
  <c r="C19" i="94"/>
  <c r="D19" i="94"/>
  <c r="E19" i="94"/>
  <c r="F19" i="94"/>
  <c r="G19" i="94"/>
  <c r="H19" i="94"/>
  <c r="I19" i="94"/>
  <c r="J19" i="94"/>
  <c r="K19" i="94"/>
  <c r="L19" i="94"/>
  <c r="M19" i="94"/>
  <c r="N19" i="94"/>
  <c r="O19" i="94"/>
  <c r="P19" i="94"/>
  <c r="Q19" i="94"/>
  <c r="R19" i="94"/>
  <c r="S19" i="94"/>
  <c r="T19" i="94"/>
  <c r="U19" i="94"/>
  <c r="V19" i="94"/>
  <c r="W19" i="94"/>
  <c r="X19" i="94"/>
  <c r="Y19" i="94"/>
  <c r="B20" i="94"/>
  <c r="C20" i="94"/>
  <c r="D20" i="94"/>
  <c r="E20" i="94"/>
  <c r="F20" i="94"/>
  <c r="G20" i="94"/>
  <c r="H20" i="94"/>
  <c r="I20" i="94"/>
  <c r="J20" i="94"/>
  <c r="K20" i="94"/>
  <c r="L20" i="94"/>
  <c r="M20" i="94"/>
  <c r="N20" i="94"/>
  <c r="O20" i="94"/>
  <c r="P20" i="94"/>
  <c r="Q20" i="94"/>
  <c r="R20" i="94"/>
  <c r="S20" i="94"/>
  <c r="T20" i="94"/>
  <c r="U20" i="94"/>
  <c r="V20" i="94"/>
  <c r="W20" i="94"/>
  <c r="X20" i="94"/>
  <c r="Y20" i="94"/>
  <c r="B21" i="94"/>
  <c r="C21" i="94"/>
  <c r="D21" i="94"/>
  <c r="E21" i="94"/>
  <c r="F21" i="94"/>
  <c r="G21" i="94"/>
  <c r="H21" i="94"/>
  <c r="I21" i="94"/>
  <c r="J21" i="94"/>
  <c r="K21" i="94"/>
  <c r="L21" i="94"/>
  <c r="M21" i="94"/>
  <c r="N21" i="94"/>
  <c r="O21" i="94"/>
  <c r="P21" i="94"/>
  <c r="Q21" i="94"/>
  <c r="R21" i="94"/>
  <c r="S21" i="94"/>
  <c r="T21" i="94"/>
  <c r="U21" i="94"/>
  <c r="V21" i="94"/>
  <c r="W21" i="94"/>
  <c r="X21" i="94"/>
  <c r="Y21" i="94"/>
  <c r="B22" i="94"/>
  <c r="C22" i="94"/>
  <c r="D22" i="94"/>
  <c r="E22" i="94"/>
  <c r="F22" i="94"/>
  <c r="G22" i="94"/>
  <c r="H22" i="94"/>
  <c r="I22" i="94"/>
  <c r="J22" i="94"/>
  <c r="K22" i="94"/>
  <c r="L22" i="94"/>
  <c r="M22" i="94"/>
  <c r="N22" i="94"/>
  <c r="O22" i="94"/>
  <c r="P22" i="94"/>
  <c r="Q22" i="94"/>
  <c r="R22" i="94"/>
  <c r="S22" i="94"/>
  <c r="T22" i="94"/>
  <c r="U22" i="94"/>
  <c r="V22" i="94"/>
  <c r="W22" i="94"/>
  <c r="X22" i="94"/>
  <c r="Y22" i="94"/>
  <c r="C16" i="94"/>
  <c r="D16" i="94"/>
  <c r="E16" i="94"/>
  <c r="F16" i="94"/>
  <c r="G16" i="94"/>
  <c r="H16" i="94"/>
  <c r="I16" i="94"/>
  <c r="J16" i="94"/>
  <c r="K16" i="94"/>
  <c r="L16" i="94"/>
  <c r="M16" i="94"/>
  <c r="N16" i="94"/>
  <c r="O16" i="94"/>
  <c r="P16" i="94"/>
  <c r="Q16" i="94"/>
  <c r="R16" i="94"/>
  <c r="S16" i="94"/>
  <c r="T16" i="94"/>
  <c r="U16" i="94"/>
  <c r="V16" i="94"/>
  <c r="W16" i="94"/>
  <c r="X16" i="94"/>
  <c r="Y16" i="94"/>
  <c r="B16" i="94"/>
  <c r="B23" i="71"/>
  <c r="C23" i="71"/>
  <c r="D23" i="71"/>
  <c r="E23" i="71"/>
  <c r="F23" i="71"/>
  <c r="G23" i="71"/>
  <c r="H23" i="71"/>
  <c r="I23" i="71"/>
  <c r="J23" i="71"/>
  <c r="K23" i="71"/>
  <c r="L23" i="71"/>
  <c r="M23" i="71"/>
  <c r="N23" i="71"/>
  <c r="O23" i="71"/>
  <c r="P23" i="71"/>
  <c r="Q23" i="71"/>
  <c r="R23" i="71"/>
  <c r="S23" i="71"/>
  <c r="T23" i="71"/>
  <c r="U23" i="71"/>
  <c r="V23" i="71"/>
  <c r="W23" i="71"/>
  <c r="X23" i="71"/>
  <c r="Y23" i="71"/>
  <c r="B24" i="71"/>
  <c r="C24" i="71"/>
  <c r="D24" i="71"/>
  <c r="E24" i="71"/>
  <c r="F24" i="71"/>
  <c r="G24" i="71"/>
  <c r="H24" i="71"/>
  <c r="I24" i="71"/>
  <c r="J24" i="71"/>
  <c r="K24" i="71"/>
  <c r="L24" i="71"/>
  <c r="M24" i="71"/>
  <c r="N24" i="71"/>
  <c r="O24" i="71"/>
  <c r="P24" i="71"/>
  <c r="Q24" i="71"/>
  <c r="R24" i="71"/>
  <c r="S24" i="71"/>
  <c r="T24" i="71"/>
  <c r="U24" i="71"/>
  <c r="V24" i="71"/>
  <c r="W24" i="71"/>
  <c r="X24" i="71"/>
  <c r="Y24" i="71"/>
  <c r="B25" i="71"/>
  <c r="C25" i="71"/>
  <c r="D25" i="71"/>
  <c r="E25" i="71"/>
  <c r="F25" i="71"/>
  <c r="G25" i="71"/>
  <c r="H25" i="71"/>
  <c r="I25" i="71"/>
  <c r="J25" i="71"/>
  <c r="K25" i="71"/>
  <c r="L25" i="71"/>
  <c r="M25" i="71"/>
  <c r="N25" i="71"/>
  <c r="O25" i="71"/>
  <c r="P25" i="71"/>
  <c r="Q25" i="71"/>
  <c r="R25" i="71"/>
  <c r="S25" i="71"/>
  <c r="T25" i="71"/>
  <c r="U25" i="71"/>
  <c r="V25" i="71"/>
  <c r="W25" i="71"/>
  <c r="X25" i="71"/>
  <c r="Y25" i="71"/>
  <c r="B26" i="71"/>
  <c r="C26" i="71"/>
  <c r="D26" i="71"/>
  <c r="E26" i="71"/>
  <c r="F26" i="71"/>
  <c r="G26" i="71"/>
  <c r="H26" i="71"/>
  <c r="I26" i="71"/>
  <c r="J26" i="71"/>
  <c r="K26" i="71"/>
  <c r="L26" i="71"/>
  <c r="M26" i="71"/>
  <c r="N26" i="71"/>
  <c r="O26" i="71"/>
  <c r="P26" i="71"/>
  <c r="Q26" i="71"/>
  <c r="R26" i="71"/>
  <c r="S26" i="71"/>
  <c r="T26" i="71"/>
  <c r="U26" i="71"/>
  <c r="V26" i="71"/>
  <c r="W26" i="71"/>
  <c r="X26" i="71"/>
  <c r="Y26" i="71"/>
  <c r="B27" i="71"/>
  <c r="C27" i="71"/>
  <c r="D27" i="71"/>
  <c r="E27" i="71"/>
  <c r="F27" i="71"/>
  <c r="G27" i="71"/>
  <c r="H27" i="71"/>
  <c r="I27" i="71"/>
  <c r="J27" i="71"/>
  <c r="K27" i="71"/>
  <c r="L27" i="71"/>
  <c r="M27" i="71"/>
  <c r="N27" i="71"/>
  <c r="O27" i="71"/>
  <c r="P27" i="71"/>
  <c r="Q27" i="71"/>
  <c r="R27" i="71"/>
  <c r="S27" i="71"/>
  <c r="T27" i="71"/>
  <c r="U27" i="71"/>
  <c r="V27" i="71"/>
  <c r="W27" i="71"/>
  <c r="X27" i="71"/>
  <c r="Y27" i="71"/>
  <c r="B28" i="71"/>
  <c r="C28" i="71"/>
  <c r="D28" i="71"/>
  <c r="E28" i="71"/>
  <c r="F28" i="71"/>
  <c r="G28" i="71"/>
  <c r="H28" i="71"/>
  <c r="I28" i="71"/>
  <c r="J28" i="71"/>
  <c r="K28" i="71"/>
  <c r="L28" i="71"/>
  <c r="M28" i="71"/>
  <c r="N28" i="71"/>
  <c r="O28" i="71"/>
  <c r="P28" i="71"/>
  <c r="Q28" i="71"/>
  <c r="R28" i="71"/>
  <c r="S28" i="71"/>
  <c r="T28" i="71"/>
  <c r="U28" i="71"/>
  <c r="V28" i="71"/>
  <c r="W28" i="71"/>
  <c r="X28" i="71"/>
  <c r="Y28" i="71"/>
  <c r="B29" i="71"/>
  <c r="C29" i="71"/>
  <c r="D29" i="71"/>
  <c r="E29" i="71"/>
  <c r="F29" i="71"/>
  <c r="G29" i="71"/>
  <c r="H29" i="71"/>
  <c r="I29" i="71"/>
  <c r="J29" i="71"/>
  <c r="K29" i="71"/>
  <c r="L29" i="71"/>
  <c r="M29" i="71"/>
  <c r="N29" i="71"/>
  <c r="O29" i="71"/>
  <c r="P29" i="71"/>
  <c r="Q29" i="71"/>
  <c r="R29" i="71"/>
  <c r="S29" i="71"/>
  <c r="T29" i="71"/>
  <c r="U29" i="71"/>
  <c r="V29" i="71"/>
  <c r="W29" i="71"/>
  <c r="X29" i="71"/>
  <c r="Y29" i="71"/>
  <c r="B30" i="71"/>
  <c r="C30" i="71"/>
  <c r="D30" i="71"/>
  <c r="E30" i="71"/>
  <c r="F30" i="71"/>
  <c r="G30" i="71"/>
  <c r="H30" i="71"/>
  <c r="I30" i="71"/>
  <c r="J30" i="71"/>
  <c r="K30" i="71"/>
  <c r="L30" i="71"/>
  <c r="M30" i="71"/>
  <c r="N30" i="71"/>
  <c r="O30" i="71"/>
  <c r="P30" i="71"/>
  <c r="Q30" i="71"/>
  <c r="R30" i="71"/>
  <c r="S30" i="71"/>
  <c r="T30" i="71"/>
  <c r="U30" i="71"/>
  <c r="V30" i="71"/>
  <c r="W30" i="71"/>
  <c r="X30" i="71"/>
  <c r="Y30" i="71"/>
  <c r="B31" i="71"/>
  <c r="C31" i="71"/>
  <c r="D31" i="71"/>
  <c r="E31" i="71"/>
  <c r="F31" i="71"/>
  <c r="G31" i="71"/>
  <c r="H31" i="71"/>
  <c r="I31" i="71"/>
  <c r="J31" i="71"/>
  <c r="K31" i="71"/>
  <c r="L31" i="71"/>
  <c r="M31" i="71"/>
  <c r="N31" i="71"/>
  <c r="O31" i="71"/>
  <c r="P31" i="71"/>
  <c r="Q31" i="71"/>
  <c r="R31" i="71"/>
  <c r="S31" i="71"/>
  <c r="T31" i="71"/>
  <c r="U31" i="71"/>
  <c r="V31" i="71"/>
  <c r="W31" i="71"/>
  <c r="X31" i="71"/>
  <c r="Y31" i="71"/>
  <c r="B32" i="71"/>
  <c r="C32" i="71"/>
  <c r="D32" i="71"/>
  <c r="E32" i="71"/>
  <c r="F32" i="71"/>
  <c r="G32" i="71"/>
  <c r="H32" i="71"/>
  <c r="I32" i="71"/>
  <c r="J32" i="71"/>
  <c r="K32" i="71"/>
  <c r="L32" i="71"/>
  <c r="M32" i="71"/>
  <c r="N32" i="71"/>
  <c r="O32" i="71"/>
  <c r="P32" i="71"/>
  <c r="Q32" i="71"/>
  <c r="R32" i="71"/>
  <c r="S32" i="71"/>
  <c r="T32" i="71"/>
  <c r="U32" i="71"/>
  <c r="V32" i="71"/>
  <c r="W32" i="71"/>
  <c r="X32" i="71"/>
  <c r="Y32" i="71"/>
  <c r="B33" i="71"/>
  <c r="C33" i="71"/>
  <c r="D33" i="71"/>
  <c r="E33" i="71"/>
  <c r="F33" i="71"/>
  <c r="G33" i="71"/>
  <c r="H33" i="71"/>
  <c r="I33" i="71"/>
  <c r="J33" i="71"/>
  <c r="K33" i="71"/>
  <c r="L33" i="71"/>
  <c r="M33" i="71"/>
  <c r="N33" i="71"/>
  <c r="O33" i="71"/>
  <c r="P33" i="71"/>
  <c r="Q33" i="71"/>
  <c r="R33" i="71"/>
  <c r="S33" i="71"/>
  <c r="T33" i="71"/>
  <c r="U33" i="71"/>
  <c r="V33" i="71"/>
  <c r="W33" i="71"/>
  <c r="X33" i="71"/>
  <c r="Y33" i="71"/>
  <c r="B34" i="71"/>
  <c r="C34" i="71"/>
  <c r="D34" i="71"/>
  <c r="E34" i="71"/>
  <c r="F34" i="71"/>
  <c r="G34" i="71"/>
  <c r="H34" i="71"/>
  <c r="I34" i="71"/>
  <c r="J34" i="71"/>
  <c r="K34" i="71"/>
  <c r="L34" i="71"/>
  <c r="M34" i="71"/>
  <c r="N34" i="71"/>
  <c r="O34" i="71"/>
  <c r="P34" i="71"/>
  <c r="Q34" i="71"/>
  <c r="R34" i="71"/>
  <c r="S34" i="71"/>
  <c r="T34" i="71"/>
  <c r="U34" i="71"/>
  <c r="V34" i="71"/>
  <c r="W34" i="71"/>
  <c r="X34" i="71"/>
  <c r="Y34" i="71"/>
  <c r="B35" i="71"/>
  <c r="C35" i="71"/>
  <c r="D35" i="71"/>
  <c r="E35" i="71"/>
  <c r="F35" i="71"/>
  <c r="G35" i="71"/>
  <c r="H35" i="71"/>
  <c r="I35" i="71"/>
  <c r="J35" i="71"/>
  <c r="K35" i="71"/>
  <c r="L35" i="71"/>
  <c r="M35" i="71"/>
  <c r="N35" i="71"/>
  <c r="O35" i="71"/>
  <c r="P35" i="71"/>
  <c r="Q35" i="71"/>
  <c r="R35" i="71"/>
  <c r="S35" i="71"/>
  <c r="T35" i="71"/>
  <c r="U35" i="71"/>
  <c r="V35" i="71"/>
  <c r="W35" i="71"/>
  <c r="X35" i="71"/>
  <c r="Y35" i="71"/>
  <c r="B36" i="71"/>
  <c r="C36" i="71"/>
  <c r="D36" i="71"/>
  <c r="E36" i="71"/>
  <c r="F36" i="71"/>
  <c r="G36" i="71"/>
  <c r="H36" i="71"/>
  <c r="I36" i="71"/>
  <c r="J36" i="71"/>
  <c r="K36" i="71"/>
  <c r="L36" i="71"/>
  <c r="M36" i="71"/>
  <c r="N36" i="71"/>
  <c r="O36" i="71"/>
  <c r="P36" i="71"/>
  <c r="Q36" i="71"/>
  <c r="R36" i="71"/>
  <c r="S36" i="71"/>
  <c r="T36" i="71"/>
  <c r="U36" i="71"/>
  <c r="V36" i="71"/>
  <c r="W36" i="71"/>
  <c r="X36" i="71"/>
  <c r="Y36" i="71"/>
  <c r="B37" i="71"/>
  <c r="C37" i="71"/>
  <c r="D37" i="71"/>
  <c r="E37" i="71"/>
  <c r="F37" i="71"/>
  <c r="G37" i="71"/>
  <c r="H37" i="71"/>
  <c r="I37" i="71"/>
  <c r="J37" i="71"/>
  <c r="K37" i="71"/>
  <c r="L37" i="71"/>
  <c r="M37" i="71"/>
  <c r="N37" i="71"/>
  <c r="O37" i="71"/>
  <c r="P37" i="71"/>
  <c r="Q37" i="71"/>
  <c r="R37" i="71"/>
  <c r="S37" i="71"/>
  <c r="T37" i="71"/>
  <c r="U37" i="71"/>
  <c r="V37" i="71"/>
  <c r="W37" i="71"/>
  <c r="X37" i="71"/>
  <c r="Y37" i="71"/>
  <c r="B38" i="71"/>
  <c r="C38" i="71"/>
  <c r="D38" i="71"/>
  <c r="E38" i="71"/>
  <c r="F38" i="71"/>
  <c r="G38" i="71"/>
  <c r="H38" i="71"/>
  <c r="I38" i="71"/>
  <c r="J38" i="71"/>
  <c r="K38" i="71"/>
  <c r="L38" i="71"/>
  <c r="M38" i="71"/>
  <c r="N38" i="71"/>
  <c r="O38" i="71"/>
  <c r="P38" i="71"/>
  <c r="Q38" i="71"/>
  <c r="R38" i="71"/>
  <c r="S38" i="71"/>
  <c r="T38" i="71"/>
  <c r="U38" i="71"/>
  <c r="V38" i="71"/>
  <c r="W38" i="71"/>
  <c r="X38" i="71"/>
  <c r="Y38" i="71"/>
  <c r="B17" i="71"/>
  <c r="C17" i="71"/>
  <c r="D17" i="71"/>
  <c r="E17" i="71"/>
  <c r="F17" i="71"/>
  <c r="G17" i="71"/>
  <c r="H17" i="71"/>
  <c r="I17" i="71"/>
  <c r="J17" i="71"/>
  <c r="K17" i="71"/>
  <c r="L17" i="71"/>
  <c r="M17" i="71"/>
  <c r="N17" i="71"/>
  <c r="O17" i="71"/>
  <c r="P17" i="71"/>
  <c r="Q17" i="71"/>
  <c r="R17" i="71"/>
  <c r="S17" i="71"/>
  <c r="T17" i="71"/>
  <c r="U17" i="71"/>
  <c r="V17" i="71"/>
  <c r="W17" i="71"/>
  <c r="X17" i="71"/>
  <c r="Y17" i="71"/>
  <c r="B18" i="71"/>
  <c r="C18" i="71"/>
  <c r="D18" i="71"/>
  <c r="E18" i="71"/>
  <c r="F18" i="71"/>
  <c r="G18" i="71"/>
  <c r="H18" i="71"/>
  <c r="I18" i="71"/>
  <c r="J18" i="71"/>
  <c r="K18" i="71"/>
  <c r="L18" i="71"/>
  <c r="M18" i="71"/>
  <c r="N18" i="71"/>
  <c r="O18" i="71"/>
  <c r="P18" i="71"/>
  <c r="Q18" i="71"/>
  <c r="R18" i="71"/>
  <c r="S18" i="71"/>
  <c r="T18" i="71"/>
  <c r="U18" i="71"/>
  <c r="V18" i="71"/>
  <c r="W18" i="71"/>
  <c r="X18" i="71"/>
  <c r="Y18" i="71"/>
  <c r="B19" i="71"/>
  <c r="C19" i="71"/>
  <c r="D19" i="71"/>
  <c r="E19" i="71"/>
  <c r="F19" i="71"/>
  <c r="G19" i="71"/>
  <c r="H19" i="71"/>
  <c r="I19" i="71"/>
  <c r="J19" i="71"/>
  <c r="K19" i="71"/>
  <c r="L19" i="71"/>
  <c r="M19" i="71"/>
  <c r="N19" i="71"/>
  <c r="O19" i="71"/>
  <c r="P19" i="71"/>
  <c r="Q19" i="71"/>
  <c r="R19" i="71"/>
  <c r="S19" i="71"/>
  <c r="T19" i="71"/>
  <c r="U19" i="71"/>
  <c r="V19" i="71"/>
  <c r="W19" i="71"/>
  <c r="X19" i="71"/>
  <c r="Y19" i="71"/>
  <c r="B20" i="71"/>
  <c r="C20" i="71"/>
  <c r="D20" i="71"/>
  <c r="E20" i="71"/>
  <c r="F20" i="71"/>
  <c r="G20" i="71"/>
  <c r="H20" i="71"/>
  <c r="I20" i="71"/>
  <c r="J20" i="71"/>
  <c r="K20" i="71"/>
  <c r="L20" i="71"/>
  <c r="M20" i="71"/>
  <c r="N20" i="71"/>
  <c r="O20" i="71"/>
  <c r="P20" i="71"/>
  <c r="Q20" i="71"/>
  <c r="R20" i="71"/>
  <c r="S20" i="71"/>
  <c r="T20" i="71"/>
  <c r="U20" i="71"/>
  <c r="V20" i="71"/>
  <c r="W20" i="71"/>
  <c r="X20" i="71"/>
  <c r="Y20" i="71"/>
  <c r="B21" i="71"/>
  <c r="C21" i="71"/>
  <c r="D21" i="71"/>
  <c r="E21" i="71"/>
  <c r="F21" i="71"/>
  <c r="G21" i="71"/>
  <c r="H21" i="71"/>
  <c r="I21" i="71"/>
  <c r="J21" i="71"/>
  <c r="K21" i="71"/>
  <c r="L21" i="71"/>
  <c r="M21" i="71"/>
  <c r="N21" i="71"/>
  <c r="O21" i="71"/>
  <c r="P21" i="71"/>
  <c r="Q21" i="71"/>
  <c r="R21" i="71"/>
  <c r="S21" i="71"/>
  <c r="T21" i="71"/>
  <c r="U21" i="71"/>
  <c r="V21" i="71"/>
  <c r="W21" i="71"/>
  <c r="X21" i="71"/>
  <c r="Y21" i="71"/>
  <c r="B22" i="71"/>
  <c r="C22" i="71"/>
  <c r="D22" i="71"/>
  <c r="E22" i="71"/>
  <c r="F22" i="71"/>
  <c r="G22" i="71"/>
  <c r="H22" i="71"/>
  <c r="I22" i="71"/>
  <c r="J22" i="71"/>
  <c r="K22" i="71"/>
  <c r="L22" i="71"/>
  <c r="M22" i="71"/>
  <c r="N22" i="71"/>
  <c r="O22" i="71"/>
  <c r="P22" i="71"/>
  <c r="Q22" i="71"/>
  <c r="R22" i="71"/>
  <c r="S22" i="71"/>
  <c r="T22" i="71"/>
  <c r="U22" i="71"/>
  <c r="V22" i="71"/>
  <c r="W22" i="71"/>
  <c r="X22" i="71"/>
  <c r="Y22" i="71"/>
  <c r="C16" i="71"/>
  <c r="D16" i="71"/>
  <c r="E16" i="71"/>
  <c r="F16" i="71"/>
  <c r="G16" i="71"/>
  <c r="H16" i="71"/>
  <c r="I16" i="71"/>
  <c r="J16" i="71"/>
  <c r="K16" i="71"/>
  <c r="L16" i="71"/>
  <c r="M16" i="71"/>
  <c r="N16" i="71"/>
  <c r="O16" i="71"/>
  <c r="P16" i="71"/>
  <c r="Q16" i="71"/>
  <c r="R16" i="71"/>
  <c r="S16" i="71"/>
  <c r="T16" i="71"/>
  <c r="U16" i="71"/>
  <c r="V16" i="71"/>
  <c r="W16" i="71"/>
  <c r="X16" i="71"/>
  <c r="Y16" i="71"/>
  <c r="B16" i="71"/>
  <c r="B26" i="69"/>
  <c r="C26" i="69"/>
  <c r="D26" i="69"/>
  <c r="E26" i="69"/>
  <c r="F26" i="69"/>
  <c r="G26" i="69"/>
  <c r="H26" i="69"/>
  <c r="I26" i="69"/>
  <c r="J26" i="69"/>
  <c r="K26" i="69"/>
  <c r="L26" i="69"/>
  <c r="M26" i="69"/>
  <c r="N26" i="69"/>
  <c r="O26" i="69"/>
  <c r="P26" i="69"/>
  <c r="Q26" i="69"/>
  <c r="R26" i="69"/>
  <c r="S26" i="69"/>
  <c r="T26" i="69"/>
  <c r="U26" i="69"/>
  <c r="V26" i="69"/>
  <c r="W26" i="69"/>
  <c r="X26" i="69"/>
  <c r="Y26" i="69"/>
  <c r="B27" i="69"/>
  <c r="C27" i="69"/>
  <c r="D27" i="69"/>
  <c r="E27" i="69"/>
  <c r="F27" i="69"/>
  <c r="G27" i="69"/>
  <c r="H27" i="69"/>
  <c r="I27" i="69"/>
  <c r="J27" i="69"/>
  <c r="K27" i="69"/>
  <c r="L27" i="69"/>
  <c r="M27" i="69"/>
  <c r="N27" i="69"/>
  <c r="O27" i="69"/>
  <c r="P27" i="69"/>
  <c r="Q27" i="69"/>
  <c r="R27" i="69"/>
  <c r="S27" i="69"/>
  <c r="T27" i="69"/>
  <c r="U27" i="69"/>
  <c r="V27" i="69"/>
  <c r="W27" i="69"/>
  <c r="X27" i="69"/>
  <c r="Y27" i="69"/>
  <c r="B28" i="69"/>
  <c r="C28" i="69"/>
  <c r="D28" i="69"/>
  <c r="E28" i="69"/>
  <c r="F28" i="69"/>
  <c r="G28" i="69"/>
  <c r="H28" i="69"/>
  <c r="I28" i="69"/>
  <c r="J28" i="69"/>
  <c r="K28" i="69"/>
  <c r="L28" i="69"/>
  <c r="M28" i="69"/>
  <c r="N28" i="69"/>
  <c r="O28" i="69"/>
  <c r="P28" i="69"/>
  <c r="Q28" i="69"/>
  <c r="R28" i="69"/>
  <c r="S28" i="69"/>
  <c r="T28" i="69"/>
  <c r="U28" i="69"/>
  <c r="V28" i="69"/>
  <c r="W28" i="69"/>
  <c r="X28" i="69"/>
  <c r="Y28" i="69"/>
  <c r="B29" i="69"/>
  <c r="C29" i="69"/>
  <c r="D29" i="69"/>
  <c r="E29" i="69"/>
  <c r="F29" i="69"/>
  <c r="G29" i="69"/>
  <c r="H29" i="69"/>
  <c r="I29" i="69"/>
  <c r="J29" i="69"/>
  <c r="K29" i="69"/>
  <c r="L29" i="69"/>
  <c r="M29" i="69"/>
  <c r="N29" i="69"/>
  <c r="O29" i="69"/>
  <c r="P29" i="69"/>
  <c r="Q29" i="69"/>
  <c r="R29" i="69"/>
  <c r="S29" i="69"/>
  <c r="T29" i="69"/>
  <c r="U29" i="69"/>
  <c r="V29" i="69"/>
  <c r="W29" i="69"/>
  <c r="X29" i="69"/>
  <c r="Y29" i="69"/>
  <c r="B30" i="69"/>
  <c r="C30" i="69"/>
  <c r="D30" i="69"/>
  <c r="E30" i="69"/>
  <c r="F30" i="69"/>
  <c r="G30" i="69"/>
  <c r="H30" i="69"/>
  <c r="I30" i="69"/>
  <c r="J30" i="69"/>
  <c r="K30" i="69"/>
  <c r="L30" i="69"/>
  <c r="M30" i="69"/>
  <c r="N30" i="69"/>
  <c r="O30" i="69"/>
  <c r="P30" i="69"/>
  <c r="Q30" i="69"/>
  <c r="R30" i="69"/>
  <c r="S30" i="69"/>
  <c r="T30" i="69"/>
  <c r="U30" i="69"/>
  <c r="V30" i="69"/>
  <c r="W30" i="69"/>
  <c r="X30" i="69"/>
  <c r="Y30" i="69"/>
  <c r="B31" i="69"/>
  <c r="C31" i="69"/>
  <c r="D31" i="69"/>
  <c r="E31" i="69"/>
  <c r="F31" i="69"/>
  <c r="G31" i="69"/>
  <c r="H31" i="69"/>
  <c r="I31" i="69"/>
  <c r="J31" i="69"/>
  <c r="K31" i="69"/>
  <c r="L31" i="69"/>
  <c r="M31" i="69"/>
  <c r="N31" i="69"/>
  <c r="O31" i="69"/>
  <c r="P31" i="69"/>
  <c r="Q31" i="69"/>
  <c r="R31" i="69"/>
  <c r="S31" i="69"/>
  <c r="T31" i="69"/>
  <c r="U31" i="69"/>
  <c r="V31" i="69"/>
  <c r="W31" i="69"/>
  <c r="X31" i="69"/>
  <c r="Y31" i="69"/>
  <c r="B32" i="69"/>
  <c r="C32" i="69"/>
  <c r="D32" i="69"/>
  <c r="E32" i="69"/>
  <c r="F32" i="69"/>
  <c r="G32" i="69"/>
  <c r="H32" i="69"/>
  <c r="I32" i="69"/>
  <c r="J32" i="69"/>
  <c r="K32" i="69"/>
  <c r="L32" i="69"/>
  <c r="M32" i="69"/>
  <c r="N32" i="69"/>
  <c r="O32" i="69"/>
  <c r="P32" i="69"/>
  <c r="Q32" i="69"/>
  <c r="R32" i="69"/>
  <c r="S32" i="69"/>
  <c r="T32" i="69"/>
  <c r="U32" i="69"/>
  <c r="V32" i="69"/>
  <c r="W32" i="69"/>
  <c r="X32" i="69"/>
  <c r="Y32" i="69"/>
  <c r="B11" i="57"/>
  <c r="C11" i="57" s="1"/>
  <c r="D11" i="57" s="1"/>
  <c r="B12" i="57"/>
  <c r="C12" i="57" s="1"/>
  <c r="D12" i="57" s="1"/>
  <c r="B13" i="57"/>
  <c r="C13" i="57" s="1"/>
  <c r="D13" i="57" s="1"/>
  <c r="B14" i="57"/>
  <c r="C14" i="57" s="1"/>
  <c r="D14" i="57" s="1"/>
  <c r="B15" i="57"/>
  <c r="C15" i="57" s="1"/>
  <c r="D15" i="57" s="1"/>
  <c r="B16" i="57"/>
  <c r="C16" i="57" s="1"/>
  <c r="D16" i="57" s="1"/>
  <c r="B17" i="57"/>
  <c r="C17" i="57" s="1"/>
  <c r="D17" i="57" s="1"/>
  <c r="B18" i="57"/>
  <c r="C18" i="57" s="1"/>
  <c r="D18" i="57" s="1"/>
  <c r="B19" i="57"/>
  <c r="C19" i="57" s="1"/>
  <c r="D19" i="57" s="1"/>
  <c r="B20" i="57"/>
  <c r="C20" i="57" s="1"/>
  <c r="D20" i="57" s="1"/>
  <c r="B21" i="57"/>
  <c r="C21" i="57" s="1"/>
  <c r="D21" i="57" s="1"/>
  <c r="B22" i="57"/>
  <c r="C22" i="57" s="1"/>
  <c r="D22" i="57" s="1"/>
  <c r="B23" i="57"/>
  <c r="C23" i="57" s="1"/>
  <c r="D23" i="57" s="1"/>
  <c r="B24" i="57"/>
  <c r="C24" i="57" s="1"/>
  <c r="D24" i="57" s="1"/>
  <c r="I9" i="55"/>
  <c r="I10" i="55"/>
  <c r="I11" i="55"/>
  <c r="I12" i="55"/>
  <c r="I13" i="55"/>
  <c r="I14" i="55"/>
  <c r="I15" i="55"/>
  <c r="I16" i="55"/>
  <c r="I17" i="55"/>
  <c r="I18" i="55"/>
  <c r="I19" i="55"/>
  <c r="I20" i="55"/>
  <c r="I21" i="55"/>
  <c r="I22" i="55"/>
  <c r="I23" i="55"/>
  <c r="I24" i="55"/>
  <c r="C2" i="93"/>
  <c r="D2" i="93"/>
  <c r="E2" i="93"/>
  <c r="F2" i="93"/>
  <c r="G2" i="93"/>
  <c r="H2" i="93"/>
  <c r="I2" i="93"/>
  <c r="J2" i="93"/>
  <c r="K2" i="93"/>
  <c r="L2" i="93"/>
  <c r="M2" i="93"/>
  <c r="N2" i="93"/>
  <c r="O2" i="93"/>
  <c r="P2" i="93"/>
  <c r="Q2" i="93"/>
  <c r="R2" i="93"/>
  <c r="S2" i="93"/>
  <c r="T2" i="93"/>
  <c r="U2" i="93"/>
  <c r="V2" i="93"/>
  <c r="W2" i="93"/>
  <c r="X2" i="93"/>
  <c r="Y2" i="93"/>
  <c r="C3" i="93"/>
  <c r="D3" i="93"/>
  <c r="E3" i="93"/>
  <c r="F3" i="93"/>
  <c r="G3" i="93"/>
  <c r="H3" i="93"/>
  <c r="I3" i="93"/>
  <c r="J3" i="93"/>
  <c r="K3" i="93"/>
  <c r="L3" i="93"/>
  <c r="M3" i="93"/>
  <c r="N3" i="93"/>
  <c r="O3" i="93"/>
  <c r="P3" i="93"/>
  <c r="Q3" i="93"/>
  <c r="R3" i="93"/>
  <c r="S3" i="93"/>
  <c r="T3" i="93"/>
  <c r="U3" i="93"/>
  <c r="V3" i="93"/>
  <c r="W3" i="93"/>
  <c r="X3" i="93"/>
  <c r="Y3" i="93"/>
  <c r="C4" i="93"/>
  <c r="D4" i="93"/>
  <c r="E4" i="93"/>
  <c r="F4" i="93"/>
  <c r="G4" i="93"/>
  <c r="H4" i="93"/>
  <c r="I4" i="93"/>
  <c r="J4" i="93"/>
  <c r="K4" i="93"/>
  <c r="L4" i="93"/>
  <c r="M4" i="93"/>
  <c r="N4" i="93"/>
  <c r="O4" i="93"/>
  <c r="P4" i="93"/>
  <c r="Q4" i="93"/>
  <c r="R4" i="93"/>
  <c r="S4" i="93"/>
  <c r="T4" i="93"/>
  <c r="U4" i="93"/>
  <c r="V4" i="93"/>
  <c r="W4" i="93"/>
  <c r="X4" i="93"/>
  <c r="Y4" i="93"/>
  <c r="C5" i="93"/>
  <c r="D5" i="93"/>
  <c r="E5" i="93"/>
  <c r="F5" i="93"/>
  <c r="G5" i="93"/>
  <c r="H5" i="93"/>
  <c r="I5" i="93"/>
  <c r="J5" i="93"/>
  <c r="K5" i="93"/>
  <c r="L5" i="93"/>
  <c r="M5" i="93"/>
  <c r="N5" i="93"/>
  <c r="O5" i="93"/>
  <c r="P5" i="93"/>
  <c r="Q5" i="93"/>
  <c r="R5" i="93"/>
  <c r="S5" i="93"/>
  <c r="T5" i="93"/>
  <c r="U5" i="93"/>
  <c r="V5" i="93"/>
  <c r="W5" i="93"/>
  <c r="X5" i="93"/>
  <c r="Y5" i="93"/>
  <c r="C6" i="93"/>
  <c r="D6" i="93"/>
  <c r="E6" i="93"/>
  <c r="F6" i="93"/>
  <c r="G6" i="93"/>
  <c r="H6" i="93"/>
  <c r="I6" i="93"/>
  <c r="J6" i="93"/>
  <c r="K6" i="93"/>
  <c r="L6" i="93"/>
  <c r="M6" i="93"/>
  <c r="N6" i="93"/>
  <c r="O6" i="93"/>
  <c r="P6" i="93"/>
  <c r="Q6" i="93"/>
  <c r="R6" i="93"/>
  <c r="S6" i="93"/>
  <c r="T6" i="93"/>
  <c r="U6" i="93"/>
  <c r="V6" i="93"/>
  <c r="W6" i="93"/>
  <c r="X6" i="93"/>
  <c r="Y6" i="93"/>
  <c r="C7" i="93"/>
  <c r="D7" i="93"/>
  <c r="E7" i="93"/>
  <c r="F7" i="93"/>
  <c r="G7" i="93"/>
  <c r="H7" i="93"/>
  <c r="I7" i="93"/>
  <c r="J7" i="93"/>
  <c r="K7" i="93"/>
  <c r="L7" i="93"/>
  <c r="M7" i="93"/>
  <c r="N7" i="93"/>
  <c r="O7" i="93"/>
  <c r="P7" i="93"/>
  <c r="Q7" i="93"/>
  <c r="R7" i="93"/>
  <c r="S7" i="93"/>
  <c r="T7" i="93"/>
  <c r="U7" i="93"/>
  <c r="V7" i="93"/>
  <c r="W7" i="93"/>
  <c r="X7" i="93"/>
  <c r="Y7" i="93"/>
  <c r="C8" i="93"/>
  <c r="D8" i="93"/>
  <c r="E8" i="93"/>
  <c r="F8" i="93"/>
  <c r="G8" i="93"/>
  <c r="H8" i="93"/>
  <c r="I8" i="93"/>
  <c r="J8" i="93"/>
  <c r="K8" i="93"/>
  <c r="L8" i="93"/>
  <c r="M8" i="93"/>
  <c r="N8" i="93"/>
  <c r="O8" i="93"/>
  <c r="P8" i="93"/>
  <c r="Q8" i="93"/>
  <c r="R8" i="93"/>
  <c r="S8" i="93"/>
  <c r="T8" i="93"/>
  <c r="U8" i="93"/>
  <c r="V8" i="93"/>
  <c r="W8" i="93"/>
  <c r="X8" i="93"/>
  <c r="Y8" i="93"/>
  <c r="C9" i="93"/>
  <c r="D9" i="93"/>
  <c r="E9" i="93"/>
  <c r="F9" i="93"/>
  <c r="G9" i="93"/>
  <c r="H9" i="93"/>
  <c r="I9" i="93"/>
  <c r="J9" i="93"/>
  <c r="K9" i="93"/>
  <c r="L9" i="93"/>
  <c r="M9" i="93"/>
  <c r="N9" i="93"/>
  <c r="O9" i="93"/>
  <c r="P9" i="93"/>
  <c r="Q9" i="93"/>
  <c r="R9" i="93"/>
  <c r="S9" i="93"/>
  <c r="T9" i="93"/>
  <c r="U9" i="93"/>
  <c r="V9" i="93"/>
  <c r="W9" i="93"/>
  <c r="X9" i="93"/>
  <c r="Y9" i="93"/>
  <c r="C10" i="93"/>
  <c r="D10" i="93"/>
  <c r="E10" i="93"/>
  <c r="F10" i="93"/>
  <c r="G10" i="93"/>
  <c r="H10" i="93"/>
  <c r="I10" i="93"/>
  <c r="J10" i="93"/>
  <c r="K10" i="93"/>
  <c r="L10" i="93"/>
  <c r="M10" i="93"/>
  <c r="N10" i="93"/>
  <c r="O10" i="93"/>
  <c r="P10" i="93"/>
  <c r="Q10" i="93"/>
  <c r="R10" i="93"/>
  <c r="S10" i="93"/>
  <c r="T10" i="93"/>
  <c r="U10" i="93"/>
  <c r="V10" i="93"/>
  <c r="W10" i="93"/>
  <c r="X10" i="93"/>
  <c r="Y10" i="93"/>
  <c r="C11" i="93"/>
  <c r="D11" i="93"/>
  <c r="E11" i="93"/>
  <c r="F11" i="93"/>
  <c r="G11" i="93"/>
  <c r="H11" i="93"/>
  <c r="I11" i="93"/>
  <c r="J11" i="93"/>
  <c r="K11" i="93"/>
  <c r="L11" i="93"/>
  <c r="M11" i="93"/>
  <c r="N11" i="93"/>
  <c r="O11" i="93"/>
  <c r="P11" i="93"/>
  <c r="Q11" i="93"/>
  <c r="R11" i="93"/>
  <c r="S11" i="93"/>
  <c r="T11" i="93"/>
  <c r="U11" i="93"/>
  <c r="V11" i="93"/>
  <c r="W11" i="93"/>
  <c r="X11" i="93"/>
  <c r="Y11" i="93"/>
  <c r="C12" i="93"/>
  <c r="D12" i="93"/>
  <c r="E12" i="93"/>
  <c r="F12" i="93"/>
  <c r="G12" i="93"/>
  <c r="H12" i="93"/>
  <c r="I12" i="93"/>
  <c r="J12" i="93"/>
  <c r="K12" i="93"/>
  <c r="L12" i="93"/>
  <c r="M12" i="93"/>
  <c r="N12" i="93"/>
  <c r="O12" i="93"/>
  <c r="P12" i="93"/>
  <c r="Q12" i="93"/>
  <c r="R12" i="93"/>
  <c r="S12" i="93"/>
  <c r="T12" i="93"/>
  <c r="U12" i="93"/>
  <c r="V12" i="93"/>
  <c r="W12" i="93"/>
  <c r="X12" i="93"/>
  <c r="Y12" i="93"/>
  <c r="C13" i="93"/>
  <c r="D13" i="93"/>
  <c r="E13" i="93"/>
  <c r="F13" i="93"/>
  <c r="G13" i="93"/>
  <c r="H13" i="93"/>
  <c r="I13" i="93"/>
  <c r="J13" i="93"/>
  <c r="K13" i="93"/>
  <c r="L13" i="93"/>
  <c r="M13" i="93"/>
  <c r="N13" i="93"/>
  <c r="O13" i="93"/>
  <c r="P13" i="93"/>
  <c r="Q13" i="93"/>
  <c r="R13" i="93"/>
  <c r="S13" i="93"/>
  <c r="T13" i="93"/>
  <c r="U13" i="93"/>
  <c r="V13" i="93"/>
  <c r="W13" i="93"/>
  <c r="X13" i="93"/>
  <c r="Y13" i="93"/>
  <c r="C14" i="93"/>
  <c r="D14" i="93"/>
  <c r="E14" i="93"/>
  <c r="F14" i="93"/>
  <c r="G14" i="93"/>
  <c r="H14" i="93"/>
  <c r="I14" i="93"/>
  <c r="J14" i="93"/>
  <c r="K14" i="93"/>
  <c r="L14" i="93"/>
  <c r="M14" i="93"/>
  <c r="N14" i="93"/>
  <c r="O14" i="93"/>
  <c r="P14" i="93"/>
  <c r="Q14" i="93"/>
  <c r="R14" i="93"/>
  <c r="S14" i="93"/>
  <c r="T14" i="93"/>
  <c r="U14" i="93"/>
  <c r="V14" i="93"/>
  <c r="W14" i="93"/>
  <c r="X14" i="93"/>
  <c r="Y14" i="93"/>
  <c r="C15" i="93"/>
  <c r="D15" i="93"/>
  <c r="E15" i="93"/>
  <c r="F15" i="93"/>
  <c r="G15" i="93"/>
  <c r="H15" i="93"/>
  <c r="I15" i="93"/>
  <c r="J15" i="93"/>
  <c r="K15" i="93"/>
  <c r="L15" i="93"/>
  <c r="M15" i="93"/>
  <c r="N15" i="93"/>
  <c r="O15" i="93"/>
  <c r="P15" i="93"/>
  <c r="Q15" i="93"/>
  <c r="R15" i="93"/>
  <c r="S15" i="93"/>
  <c r="T15" i="93"/>
  <c r="U15" i="93"/>
  <c r="V15" i="93"/>
  <c r="W15" i="93"/>
  <c r="X15" i="93"/>
  <c r="Y15" i="93"/>
  <c r="C16" i="93"/>
  <c r="D16" i="93"/>
  <c r="E16" i="93"/>
  <c r="F16" i="93"/>
  <c r="G16" i="93"/>
  <c r="H16" i="93"/>
  <c r="I16" i="93"/>
  <c r="J16" i="93"/>
  <c r="K16" i="93"/>
  <c r="L16" i="93"/>
  <c r="M16" i="93"/>
  <c r="N16" i="93"/>
  <c r="O16" i="93"/>
  <c r="P16" i="93"/>
  <c r="Q16" i="93"/>
  <c r="R16" i="93"/>
  <c r="S16" i="93"/>
  <c r="T16" i="93"/>
  <c r="U16" i="93"/>
  <c r="V16" i="93"/>
  <c r="W16" i="93"/>
  <c r="X16" i="93"/>
  <c r="Y16" i="93"/>
  <c r="C17" i="93"/>
  <c r="D17" i="93"/>
  <c r="E17" i="93"/>
  <c r="F17" i="93"/>
  <c r="G17" i="93"/>
  <c r="H17" i="93"/>
  <c r="I17" i="93"/>
  <c r="J17" i="93"/>
  <c r="K17" i="93"/>
  <c r="L17" i="93"/>
  <c r="M17" i="93"/>
  <c r="N17" i="93"/>
  <c r="O17" i="93"/>
  <c r="P17" i="93"/>
  <c r="Q17" i="93"/>
  <c r="R17" i="93"/>
  <c r="S17" i="93"/>
  <c r="T17" i="93"/>
  <c r="U17" i="93"/>
  <c r="V17" i="93"/>
  <c r="W17" i="93"/>
  <c r="X17" i="93"/>
  <c r="Y17" i="93"/>
  <c r="C18" i="93"/>
  <c r="D18" i="93"/>
  <c r="E18" i="93"/>
  <c r="F18" i="93"/>
  <c r="G18" i="93"/>
  <c r="H18" i="93"/>
  <c r="I18" i="93"/>
  <c r="J18" i="93"/>
  <c r="K18" i="93"/>
  <c r="L18" i="93"/>
  <c r="M18" i="93"/>
  <c r="N18" i="93"/>
  <c r="O18" i="93"/>
  <c r="P18" i="93"/>
  <c r="Q18" i="93"/>
  <c r="R18" i="93"/>
  <c r="S18" i="93"/>
  <c r="T18" i="93"/>
  <c r="U18" i="93"/>
  <c r="V18" i="93"/>
  <c r="W18" i="93"/>
  <c r="X18" i="93"/>
  <c r="Y18" i="93"/>
  <c r="C19" i="93"/>
  <c r="D19" i="93"/>
  <c r="E19" i="93"/>
  <c r="F19" i="93"/>
  <c r="G19" i="93"/>
  <c r="H19" i="93"/>
  <c r="I19" i="93"/>
  <c r="J19" i="93"/>
  <c r="K19" i="93"/>
  <c r="L19" i="93"/>
  <c r="M19" i="93"/>
  <c r="N19" i="93"/>
  <c r="O19" i="93"/>
  <c r="P19" i="93"/>
  <c r="Q19" i="93"/>
  <c r="R19" i="93"/>
  <c r="S19" i="93"/>
  <c r="T19" i="93"/>
  <c r="U19" i="93"/>
  <c r="V19" i="93"/>
  <c r="W19" i="93"/>
  <c r="X19" i="93"/>
  <c r="Y19" i="93"/>
  <c r="C20" i="93"/>
  <c r="D20" i="93"/>
  <c r="E20" i="93"/>
  <c r="F20" i="93"/>
  <c r="G20" i="93"/>
  <c r="H20" i="93"/>
  <c r="I20" i="93"/>
  <c r="J20" i="93"/>
  <c r="K20" i="93"/>
  <c r="L20" i="93"/>
  <c r="M20" i="93"/>
  <c r="N20" i="93"/>
  <c r="O20" i="93"/>
  <c r="P20" i="93"/>
  <c r="Q20" i="93"/>
  <c r="R20" i="93"/>
  <c r="S20" i="93"/>
  <c r="T20" i="93"/>
  <c r="U20" i="93"/>
  <c r="V20" i="93"/>
  <c r="W20" i="93"/>
  <c r="X20" i="93"/>
  <c r="Y20" i="93"/>
  <c r="C21" i="93"/>
  <c r="D21" i="93"/>
  <c r="E21" i="93"/>
  <c r="F21" i="93"/>
  <c r="G21" i="93"/>
  <c r="H21" i="93"/>
  <c r="I21" i="93"/>
  <c r="J21" i="93"/>
  <c r="K21" i="93"/>
  <c r="L21" i="93"/>
  <c r="M21" i="93"/>
  <c r="N21" i="93"/>
  <c r="O21" i="93"/>
  <c r="P21" i="93"/>
  <c r="Q21" i="93"/>
  <c r="R21" i="93"/>
  <c r="S21" i="93"/>
  <c r="T21" i="93"/>
  <c r="U21" i="93"/>
  <c r="V21" i="93"/>
  <c r="W21" i="93"/>
  <c r="X21" i="93"/>
  <c r="Y21" i="93"/>
  <c r="C22" i="93"/>
  <c r="D22" i="93"/>
  <c r="E22" i="93"/>
  <c r="F22" i="93"/>
  <c r="G22" i="93"/>
  <c r="H22" i="93"/>
  <c r="I22" i="93"/>
  <c r="J22" i="93"/>
  <c r="K22" i="93"/>
  <c r="L22" i="93"/>
  <c r="M22" i="93"/>
  <c r="N22" i="93"/>
  <c r="O22" i="93"/>
  <c r="P22" i="93"/>
  <c r="Q22" i="93"/>
  <c r="R22" i="93"/>
  <c r="S22" i="93"/>
  <c r="T22" i="93"/>
  <c r="U22" i="93"/>
  <c r="V22" i="93"/>
  <c r="W22" i="93"/>
  <c r="X22" i="93"/>
  <c r="Y22" i="93"/>
  <c r="C23" i="93"/>
  <c r="D23" i="93"/>
  <c r="E23" i="93"/>
  <c r="F23" i="93"/>
  <c r="G23" i="93"/>
  <c r="H23" i="93"/>
  <c r="I23" i="93"/>
  <c r="J23" i="93"/>
  <c r="K23" i="93"/>
  <c r="L23" i="93"/>
  <c r="M23" i="93"/>
  <c r="N23" i="93"/>
  <c r="O23" i="93"/>
  <c r="P23" i="93"/>
  <c r="Q23" i="93"/>
  <c r="R23" i="93"/>
  <c r="S23" i="93"/>
  <c r="T23" i="93"/>
  <c r="U23" i="93"/>
  <c r="V23" i="93"/>
  <c r="W23" i="93"/>
  <c r="X23" i="93"/>
  <c r="Y23" i="93"/>
  <c r="C24" i="93"/>
  <c r="D24" i="93"/>
  <c r="E24" i="93"/>
  <c r="F24" i="93"/>
  <c r="G24" i="93"/>
  <c r="H24" i="93"/>
  <c r="I24" i="93"/>
  <c r="J24" i="93"/>
  <c r="K24" i="93"/>
  <c r="L24" i="93"/>
  <c r="M24" i="93"/>
  <c r="N24" i="93"/>
  <c r="O24" i="93"/>
  <c r="P24" i="93"/>
  <c r="Q24" i="93"/>
  <c r="R24" i="93"/>
  <c r="S24" i="93"/>
  <c r="T24" i="93"/>
  <c r="U24" i="93"/>
  <c r="V24" i="93"/>
  <c r="W24" i="93"/>
  <c r="X24" i="93"/>
  <c r="Y24" i="93"/>
  <c r="C25" i="93"/>
  <c r="D25" i="93"/>
  <c r="E25" i="93"/>
  <c r="F25" i="93"/>
  <c r="G25" i="93"/>
  <c r="H25" i="93"/>
  <c r="I25" i="93"/>
  <c r="J25" i="93"/>
  <c r="K25" i="93"/>
  <c r="L25" i="93"/>
  <c r="M25" i="93"/>
  <c r="N25" i="93"/>
  <c r="O25" i="93"/>
  <c r="P25" i="93"/>
  <c r="Q25" i="93"/>
  <c r="R25" i="93"/>
  <c r="S25" i="93"/>
  <c r="T25" i="93"/>
  <c r="U25" i="93"/>
  <c r="V25" i="93"/>
  <c r="W25" i="93"/>
  <c r="X25" i="93"/>
  <c r="Y25" i="93"/>
  <c r="C26" i="93"/>
  <c r="D26" i="93"/>
  <c r="E26" i="93"/>
  <c r="F26" i="93"/>
  <c r="G26" i="93"/>
  <c r="H26" i="93"/>
  <c r="I26" i="93"/>
  <c r="J26" i="93"/>
  <c r="K26" i="93"/>
  <c r="L26" i="93"/>
  <c r="M26" i="93"/>
  <c r="N26" i="93"/>
  <c r="O26" i="93"/>
  <c r="P26" i="93"/>
  <c r="Q26" i="93"/>
  <c r="R26" i="93"/>
  <c r="S26" i="93"/>
  <c r="T26" i="93"/>
  <c r="U26" i="93"/>
  <c r="V26" i="93"/>
  <c r="W26" i="93"/>
  <c r="X26" i="93"/>
  <c r="Y26" i="93"/>
  <c r="C27" i="93"/>
  <c r="D27" i="93"/>
  <c r="E27" i="93"/>
  <c r="F27" i="93"/>
  <c r="G27" i="93"/>
  <c r="H27" i="93"/>
  <c r="I27" i="93"/>
  <c r="J27" i="93"/>
  <c r="K27" i="93"/>
  <c r="L27" i="93"/>
  <c r="M27" i="93"/>
  <c r="N27" i="93"/>
  <c r="O27" i="93"/>
  <c r="P27" i="93"/>
  <c r="Q27" i="93"/>
  <c r="R27" i="93"/>
  <c r="S27" i="93"/>
  <c r="T27" i="93"/>
  <c r="U27" i="93"/>
  <c r="V27" i="93"/>
  <c r="W27" i="93"/>
  <c r="X27" i="93"/>
  <c r="Y27" i="93"/>
  <c r="C28" i="93"/>
  <c r="D28" i="93"/>
  <c r="E28" i="93"/>
  <c r="F28" i="93"/>
  <c r="G28" i="93"/>
  <c r="H28" i="93"/>
  <c r="I28" i="93"/>
  <c r="J28" i="93"/>
  <c r="K28" i="93"/>
  <c r="L28" i="93"/>
  <c r="M28" i="93"/>
  <c r="N28" i="93"/>
  <c r="O28" i="93"/>
  <c r="P28" i="93"/>
  <c r="Q28" i="93"/>
  <c r="R28" i="93"/>
  <c r="S28" i="93"/>
  <c r="T28" i="93"/>
  <c r="U28" i="93"/>
  <c r="V28" i="93"/>
  <c r="W28" i="93"/>
  <c r="X28" i="93"/>
  <c r="Y28" i="93"/>
  <c r="C29" i="93"/>
  <c r="D29" i="93"/>
  <c r="E29" i="93"/>
  <c r="F29" i="93"/>
  <c r="G29" i="93"/>
  <c r="H29" i="93"/>
  <c r="I29" i="93"/>
  <c r="J29" i="93"/>
  <c r="K29" i="93"/>
  <c r="L29" i="93"/>
  <c r="M29" i="93"/>
  <c r="N29" i="93"/>
  <c r="O29" i="93"/>
  <c r="P29" i="93"/>
  <c r="Q29" i="93"/>
  <c r="R29" i="93"/>
  <c r="S29" i="93"/>
  <c r="T29" i="93"/>
  <c r="U29" i="93"/>
  <c r="V29" i="93"/>
  <c r="W29" i="93"/>
  <c r="X29" i="93"/>
  <c r="Y29" i="93"/>
  <c r="C30" i="93"/>
  <c r="D30" i="93"/>
  <c r="E30" i="93"/>
  <c r="F30" i="93"/>
  <c r="G30" i="93"/>
  <c r="H30" i="93"/>
  <c r="I30" i="93"/>
  <c r="J30" i="93"/>
  <c r="K30" i="93"/>
  <c r="L30" i="93"/>
  <c r="M30" i="93"/>
  <c r="N30" i="93"/>
  <c r="O30" i="93"/>
  <c r="P30" i="93"/>
  <c r="Q30" i="93"/>
  <c r="R30" i="93"/>
  <c r="S30" i="93"/>
  <c r="T30" i="93"/>
  <c r="U30" i="93"/>
  <c r="V30" i="93"/>
  <c r="W30" i="93"/>
  <c r="X30" i="93"/>
  <c r="Y30" i="93"/>
  <c r="C31" i="93"/>
  <c r="D31" i="93"/>
  <c r="E31" i="93"/>
  <c r="F31" i="93"/>
  <c r="G31" i="93"/>
  <c r="H31" i="93"/>
  <c r="I31" i="93"/>
  <c r="J31" i="93"/>
  <c r="K31" i="93"/>
  <c r="L31" i="93"/>
  <c r="M31" i="93"/>
  <c r="N31" i="93"/>
  <c r="O31" i="93"/>
  <c r="P31" i="93"/>
  <c r="Q31" i="93"/>
  <c r="R31" i="93"/>
  <c r="S31" i="93"/>
  <c r="T31" i="93"/>
  <c r="U31" i="93"/>
  <c r="V31" i="93"/>
  <c r="W31" i="93"/>
  <c r="X31" i="93"/>
  <c r="Y31" i="93"/>
  <c r="C32" i="93"/>
  <c r="D32" i="93"/>
  <c r="E32" i="93"/>
  <c r="F32" i="93"/>
  <c r="G32" i="93"/>
  <c r="H32" i="93"/>
  <c r="I32" i="93"/>
  <c r="J32" i="93"/>
  <c r="K32" i="93"/>
  <c r="L32" i="93"/>
  <c r="M32" i="93"/>
  <c r="N32" i="93"/>
  <c r="O32" i="93"/>
  <c r="P32" i="93"/>
  <c r="Q32" i="93"/>
  <c r="R32" i="93"/>
  <c r="S32" i="93"/>
  <c r="T32" i="93"/>
  <c r="U32" i="93"/>
  <c r="V32" i="93"/>
  <c r="W32" i="93"/>
  <c r="X32" i="93"/>
  <c r="Y32" i="93"/>
  <c r="B3" i="93"/>
  <c r="B4" i="93"/>
  <c r="B5" i="93"/>
  <c r="B6" i="93"/>
  <c r="B7" i="93"/>
  <c r="B8" i="93"/>
  <c r="B9" i="93"/>
  <c r="B10" i="93"/>
  <c r="B11" i="93"/>
  <c r="B12" i="93"/>
  <c r="B13" i="93"/>
  <c r="B14" i="93"/>
  <c r="B15" i="93"/>
  <c r="B16" i="93"/>
  <c r="B17" i="93"/>
  <c r="B18" i="93"/>
  <c r="B19" i="93"/>
  <c r="B20" i="93"/>
  <c r="B21" i="93"/>
  <c r="B22" i="93"/>
  <c r="B23" i="93"/>
  <c r="B24" i="93"/>
  <c r="B25" i="93"/>
  <c r="B26" i="93"/>
  <c r="B27" i="93"/>
  <c r="B28" i="93"/>
  <c r="B29" i="93"/>
  <c r="B30" i="93"/>
  <c r="B31" i="93"/>
  <c r="B32" i="93"/>
  <c r="B2" i="93"/>
  <c r="C2" i="70"/>
  <c r="D2" i="70"/>
  <c r="E2" i="70"/>
  <c r="F2" i="70"/>
  <c r="G2" i="70"/>
  <c r="H2" i="70"/>
  <c r="I2" i="70"/>
  <c r="J2" i="70"/>
  <c r="K2" i="70"/>
  <c r="L2" i="70"/>
  <c r="M2" i="70"/>
  <c r="N2" i="70"/>
  <c r="O2" i="70"/>
  <c r="P2" i="70"/>
  <c r="Q2" i="70"/>
  <c r="R2" i="70"/>
  <c r="S2" i="70"/>
  <c r="T2" i="70"/>
  <c r="U2" i="70"/>
  <c r="V2" i="70"/>
  <c r="W2" i="70"/>
  <c r="X2" i="70"/>
  <c r="Y2" i="70"/>
  <c r="C3" i="70"/>
  <c r="D3" i="70"/>
  <c r="E3" i="70"/>
  <c r="F3" i="70"/>
  <c r="G3" i="70"/>
  <c r="H3" i="70"/>
  <c r="I3" i="70"/>
  <c r="J3" i="70"/>
  <c r="K3" i="70"/>
  <c r="L3" i="70"/>
  <c r="M3" i="70"/>
  <c r="N3" i="70"/>
  <c r="O3" i="70"/>
  <c r="P3" i="70"/>
  <c r="Q3" i="70"/>
  <c r="R3" i="70"/>
  <c r="S3" i="70"/>
  <c r="T3" i="70"/>
  <c r="U3" i="70"/>
  <c r="V3" i="70"/>
  <c r="W3" i="70"/>
  <c r="X3" i="70"/>
  <c r="Y3" i="70"/>
  <c r="C4" i="70"/>
  <c r="D4" i="70"/>
  <c r="E4" i="70"/>
  <c r="F4" i="70"/>
  <c r="G4" i="70"/>
  <c r="H4" i="70"/>
  <c r="I4" i="70"/>
  <c r="J4" i="70"/>
  <c r="K4" i="70"/>
  <c r="L4" i="70"/>
  <c r="M4" i="70"/>
  <c r="N4" i="70"/>
  <c r="O4" i="70"/>
  <c r="P4" i="70"/>
  <c r="Q4" i="70"/>
  <c r="R4" i="70"/>
  <c r="S4" i="70"/>
  <c r="T4" i="70"/>
  <c r="U4" i="70"/>
  <c r="V4" i="70"/>
  <c r="W4" i="70"/>
  <c r="X4" i="70"/>
  <c r="Y4" i="70"/>
  <c r="C5" i="70"/>
  <c r="D5" i="70"/>
  <c r="E5" i="70"/>
  <c r="F5" i="70"/>
  <c r="G5" i="70"/>
  <c r="H5" i="70"/>
  <c r="I5" i="70"/>
  <c r="J5" i="70"/>
  <c r="K5" i="70"/>
  <c r="L5" i="70"/>
  <c r="M5" i="70"/>
  <c r="N5" i="70"/>
  <c r="O5" i="70"/>
  <c r="P5" i="70"/>
  <c r="Q5" i="70"/>
  <c r="R5" i="70"/>
  <c r="S5" i="70"/>
  <c r="T5" i="70"/>
  <c r="U5" i="70"/>
  <c r="V5" i="70"/>
  <c r="W5" i="70"/>
  <c r="X5" i="70"/>
  <c r="Y5" i="70"/>
  <c r="C6" i="70"/>
  <c r="D6" i="70"/>
  <c r="E6" i="70"/>
  <c r="F6" i="70"/>
  <c r="G6" i="70"/>
  <c r="H6" i="70"/>
  <c r="I6" i="70"/>
  <c r="J6" i="70"/>
  <c r="K6" i="70"/>
  <c r="L6" i="70"/>
  <c r="M6" i="70"/>
  <c r="N6" i="70"/>
  <c r="O6" i="70"/>
  <c r="P6" i="70"/>
  <c r="Q6" i="70"/>
  <c r="R6" i="70"/>
  <c r="S6" i="70"/>
  <c r="T6" i="70"/>
  <c r="U6" i="70"/>
  <c r="V6" i="70"/>
  <c r="W6" i="70"/>
  <c r="X6" i="70"/>
  <c r="Y6" i="70"/>
  <c r="C7" i="70"/>
  <c r="D7" i="70"/>
  <c r="E7" i="70"/>
  <c r="F7" i="70"/>
  <c r="G7" i="70"/>
  <c r="H7" i="70"/>
  <c r="I7" i="70"/>
  <c r="J7" i="70"/>
  <c r="K7" i="70"/>
  <c r="L7" i="70"/>
  <c r="M7" i="70"/>
  <c r="N7" i="70"/>
  <c r="O7" i="70"/>
  <c r="P7" i="70"/>
  <c r="Q7" i="70"/>
  <c r="R7" i="70"/>
  <c r="S7" i="70"/>
  <c r="T7" i="70"/>
  <c r="U7" i="70"/>
  <c r="V7" i="70"/>
  <c r="W7" i="70"/>
  <c r="X7" i="70"/>
  <c r="Y7" i="70"/>
  <c r="C8" i="70"/>
  <c r="D8" i="70"/>
  <c r="E8" i="70"/>
  <c r="F8" i="70"/>
  <c r="G8" i="70"/>
  <c r="H8" i="70"/>
  <c r="I8" i="70"/>
  <c r="J8" i="70"/>
  <c r="K8" i="70"/>
  <c r="L8" i="70"/>
  <c r="M8" i="70"/>
  <c r="N8" i="70"/>
  <c r="O8" i="70"/>
  <c r="P8" i="70"/>
  <c r="Q8" i="70"/>
  <c r="R8" i="70"/>
  <c r="S8" i="70"/>
  <c r="T8" i="70"/>
  <c r="U8" i="70"/>
  <c r="V8" i="70"/>
  <c r="W8" i="70"/>
  <c r="X8" i="70"/>
  <c r="Y8" i="70"/>
  <c r="C9" i="70"/>
  <c r="D9" i="70"/>
  <c r="E9" i="70"/>
  <c r="F9" i="70"/>
  <c r="G9" i="70"/>
  <c r="H9" i="70"/>
  <c r="I9" i="70"/>
  <c r="J9" i="70"/>
  <c r="K9" i="70"/>
  <c r="L9" i="70"/>
  <c r="M9" i="70"/>
  <c r="N9" i="70"/>
  <c r="O9" i="70"/>
  <c r="P9" i="70"/>
  <c r="Q9" i="70"/>
  <c r="R9" i="70"/>
  <c r="S9" i="70"/>
  <c r="T9" i="70"/>
  <c r="U9" i="70"/>
  <c r="V9" i="70"/>
  <c r="W9" i="70"/>
  <c r="X9" i="70"/>
  <c r="Y9" i="70"/>
  <c r="C10" i="70"/>
  <c r="D10" i="70"/>
  <c r="E10" i="70"/>
  <c r="F10" i="70"/>
  <c r="G10" i="70"/>
  <c r="H10" i="70"/>
  <c r="I10" i="70"/>
  <c r="J10" i="70"/>
  <c r="K10" i="70"/>
  <c r="L10" i="70"/>
  <c r="M10" i="70"/>
  <c r="N10" i="70"/>
  <c r="O10" i="70"/>
  <c r="P10" i="70"/>
  <c r="Q10" i="70"/>
  <c r="R10" i="70"/>
  <c r="S10" i="70"/>
  <c r="T10" i="70"/>
  <c r="U10" i="70"/>
  <c r="V10" i="70"/>
  <c r="W10" i="70"/>
  <c r="X10" i="70"/>
  <c r="Y10" i="70"/>
  <c r="C11" i="70"/>
  <c r="D11" i="70"/>
  <c r="E11" i="70"/>
  <c r="F11" i="70"/>
  <c r="G11" i="70"/>
  <c r="H11" i="70"/>
  <c r="I11" i="70"/>
  <c r="J11" i="70"/>
  <c r="K11" i="70"/>
  <c r="L11" i="70"/>
  <c r="M11" i="70"/>
  <c r="N11" i="70"/>
  <c r="O11" i="70"/>
  <c r="P11" i="70"/>
  <c r="Q11" i="70"/>
  <c r="R11" i="70"/>
  <c r="S11" i="70"/>
  <c r="T11" i="70"/>
  <c r="U11" i="70"/>
  <c r="V11" i="70"/>
  <c r="W11" i="70"/>
  <c r="X11" i="70"/>
  <c r="Y11" i="70"/>
  <c r="C12" i="70"/>
  <c r="D12" i="70"/>
  <c r="E12" i="70"/>
  <c r="F12" i="70"/>
  <c r="G12" i="70"/>
  <c r="H12" i="70"/>
  <c r="I12" i="70"/>
  <c r="J12" i="70"/>
  <c r="K12" i="70"/>
  <c r="L12" i="70"/>
  <c r="M12" i="70"/>
  <c r="N12" i="70"/>
  <c r="O12" i="70"/>
  <c r="P12" i="70"/>
  <c r="Q12" i="70"/>
  <c r="R12" i="70"/>
  <c r="S12" i="70"/>
  <c r="T12" i="70"/>
  <c r="U12" i="70"/>
  <c r="V12" i="70"/>
  <c r="W12" i="70"/>
  <c r="X12" i="70"/>
  <c r="Y12" i="70"/>
  <c r="C13" i="70"/>
  <c r="D13" i="70"/>
  <c r="E13" i="70"/>
  <c r="F13" i="70"/>
  <c r="G13" i="70"/>
  <c r="H13" i="70"/>
  <c r="I13" i="70"/>
  <c r="J13" i="70"/>
  <c r="K13" i="70"/>
  <c r="L13" i="70"/>
  <c r="M13" i="70"/>
  <c r="N13" i="70"/>
  <c r="O13" i="70"/>
  <c r="P13" i="70"/>
  <c r="Q13" i="70"/>
  <c r="R13" i="70"/>
  <c r="S13" i="70"/>
  <c r="T13" i="70"/>
  <c r="U13" i="70"/>
  <c r="V13" i="70"/>
  <c r="W13" i="70"/>
  <c r="X13" i="70"/>
  <c r="Y13" i="70"/>
  <c r="C14" i="70"/>
  <c r="D14" i="70"/>
  <c r="E14" i="70"/>
  <c r="F14" i="70"/>
  <c r="G14" i="70"/>
  <c r="H14" i="70"/>
  <c r="I14" i="70"/>
  <c r="J14" i="70"/>
  <c r="K14" i="70"/>
  <c r="L14" i="70"/>
  <c r="M14" i="70"/>
  <c r="N14" i="70"/>
  <c r="O14" i="70"/>
  <c r="P14" i="70"/>
  <c r="Q14" i="70"/>
  <c r="R14" i="70"/>
  <c r="S14" i="70"/>
  <c r="T14" i="70"/>
  <c r="U14" i="70"/>
  <c r="V14" i="70"/>
  <c r="W14" i="70"/>
  <c r="X14" i="70"/>
  <c r="Y14" i="70"/>
  <c r="C15" i="70"/>
  <c r="D15" i="70"/>
  <c r="E15" i="70"/>
  <c r="F15" i="70"/>
  <c r="G15" i="70"/>
  <c r="H15" i="70"/>
  <c r="I15" i="70"/>
  <c r="J15" i="70"/>
  <c r="K15" i="70"/>
  <c r="L15" i="70"/>
  <c r="M15" i="70"/>
  <c r="N15" i="70"/>
  <c r="O15" i="70"/>
  <c r="P15" i="70"/>
  <c r="Q15" i="70"/>
  <c r="R15" i="70"/>
  <c r="S15" i="70"/>
  <c r="T15" i="70"/>
  <c r="U15" i="70"/>
  <c r="V15" i="70"/>
  <c r="W15" i="70"/>
  <c r="X15" i="70"/>
  <c r="Y15" i="70"/>
  <c r="C16" i="70"/>
  <c r="D16" i="70"/>
  <c r="E16" i="70"/>
  <c r="F16" i="70"/>
  <c r="G16" i="70"/>
  <c r="H16" i="70"/>
  <c r="I16" i="70"/>
  <c r="J16" i="70"/>
  <c r="K16" i="70"/>
  <c r="L16" i="70"/>
  <c r="M16" i="70"/>
  <c r="N16" i="70"/>
  <c r="O16" i="70"/>
  <c r="P16" i="70"/>
  <c r="Q16" i="70"/>
  <c r="R16" i="70"/>
  <c r="S16" i="70"/>
  <c r="T16" i="70"/>
  <c r="U16" i="70"/>
  <c r="V16" i="70"/>
  <c r="W16" i="70"/>
  <c r="X16" i="70"/>
  <c r="Y16" i="70"/>
  <c r="C17" i="70"/>
  <c r="D17" i="70"/>
  <c r="E17" i="70"/>
  <c r="F17" i="70"/>
  <c r="G17" i="70"/>
  <c r="H17" i="70"/>
  <c r="I17" i="70"/>
  <c r="J17" i="70"/>
  <c r="K17" i="70"/>
  <c r="L17" i="70"/>
  <c r="M17" i="70"/>
  <c r="N17" i="70"/>
  <c r="O17" i="70"/>
  <c r="P17" i="70"/>
  <c r="Q17" i="70"/>
  <c r="R17" i="70"/>
  <c r="S17" i="70"/>
  <c r="T17" i="70"/>
  <c r="U17" i="70"/>
  <c r="V17" i="70"/>
  <c r="W17" i="70"/>
  <c r="X17" i="70"/>
  <c r="Y17" i="70"/>
  <c r="C18" i="70"/>
  <c r="D18" i="70"/>
  <c r="E18" i="70"/>
  <c r="F18" i="70"/>
  <c r="G18" i="70"/>
  <c r="H18" i="70"/>
  <c r="I18" i="70"/>
  <c r="J18" i="70"/>
  <c r="K18" i="70"/>
  <c r="L18" i="70"/>
  <c r="M18" i="70"/>
  <c r="N18" i="70"/>
  <c r="O18" i="70"/>
  <c r="P18" i="70"/>
  <c r="Q18" i="70"/>
  <c r="R18" i="70"/>
  <c r="S18" i="70"/>
  <c r="T18" i="70"/>
  <c r="U18" i="70"/>
  <c r="V18" i="70"/>
  <c r="W18" i="70"/>
  <c r="X18" i="70"/>
  <c r="Y18" i="70"/>
  <c r="C19" i="70"/>
  <c r="D19" i="70"/>
  <c r="E19" i="70"/>
  <c r="F19" i="70"/>
  <c r="G19" i="70"/>
  <c r="H19" i="70"/>
  <c r="I19" i="70"/>
  <c r="J19" i="70"/>
  <c r="K19" i="70"/>
  <c r="L19" i="70"/>
  <c r="M19" i="70"/>
  <c r="N19" i="70"/>
  <c r="O19" i="70"/>
  <c r="P19" i="70"/>
  <c r="Q19" i="70"/>
  <c r="R19" i="70"/>
  <c r="S19" i="70"/>
  <c r="T19" i="70"/>
  <c r="U19" i="70"/>
  <c r="V19" i="70"/>
  <c r="W19" i="70"/>
  <c r="X19" i="70"/>
  <c r="Y19" i="70"/>
  <c r="C20" i="70"/>
  <c r="D20" i="70"/>
  <c r="E20" i="70"/>
  <c r="F20" i="70"/>
  <c r="G20" i="70"/>
  <c r="H20" i="70"/>
  <c r="I20" i="70"/>
  <c r="J20" i="70"/>
  <c r="K20" i="70"/>
  <c r="L20" i="70"/>
  <c r="M20" i="70"/>
  <c r="N20" i="70"/>
  <c r="O20" i="70"/>
  <c r="P20" i="70"/>
  <c r="Q20" i="70"/>
  <c r="R20" i="70"/>
  <c r="S20" i="70"/>
  <c r="T20" i="70"/>
  <c r="U20" i="70"/>
  <c r="V20" i="70"/>
  <c r="W20" i="70"/>
  <c r="X20" i="70"/>
  <c r="Y20" i="70"/>
  <c r="C21" i="70"/>
  <c r="D21" i="70"/>
  <c r="E21" i="70"/>
  <c r="F21" i="70"/>
  <c r="G21" i="70"/>
  <c r="H21" i="70"/>
  <c r="I21" i="70"/>
  <c r="J21" i="70"/>
  <c r="K21" i="70"/>
  <c r="L21" i="70"/>
  <c r="M21" i="70"/>
  <c r="N21" i="70"/>
  <c r="O21" i="70"/>
  <c r="P21" i="70"/>
  <c r="Q21" i="70"/>
  <c r="R21" i="70"/>
  <c r="S21" i="70"/>
  <c r="T21" i="70"/>
  <c r="U21" i="70"/>
  <c r="V21" i="70"/>
  <c r="W21" i="70"/>
  <c r="X21" i="70"/>
  <c r="Y21" i="70"/>
  <c r="C22" i="70"/>
  <c r="D22" i="70"/>
  <c r="E22" i="70"/>
  <c r="F22" i="70"/>
  <c r="G22" i="70"/>
  <c r="H22" i="70"/>
  <c r="I22" i="70"/>
  <c r="J22" i="70"/>
  <c r="K22" i="70"/>
  <c r="L22" i="70"/>
  <c r="M22" i="70"/>
  <c r="N22" i="70"/>
  <c r="O22" i="70"/>
  <c r="P22" i="70"/>
  <c r="Q22" i="70"/>
  <c r="R22" i="70"/>
  <c r="S22" i="70"/>
  <c r="T22" i="70"/>
  <c r="U22" i="70"/>
  <c r="V22" i="70"/>
  <c r="W22" i="70"/>
  <c r="X22" i="70"/>
  <c r="Y22" i="70"/>
  <c r="C23" i="70"/>
  <c r="D23" i="70"/>
  <c r="E23" i="70"/>
  <c r="F23" i="70"/>
  <c r="G23" i="70"/>
  <c r="H23" i="70"/>
  <c r="I23" i="70"/>
  <c r="J23" i="70"/>
  <c r="K23" i="70"/>
  <c r="L23" i="70"/>
  <c r="M23" i="70"/>
  <c r="N23" i="70"/>
  <c r="O23" i="70"/>
  <c r="P23" i="70"/>
  <c r="Q23" i="70"/>
  <c r="R23" i="70"/>
  <c r="S23" i="70"/>
  <c r="T23" i="70"/>
  <c r="U23" i="70"/>
  <c r="V23" i="70"/>
  <c r="W23" i="70"/>
  <c r="X23" i="70"/>
  <c r="Y23" i="70"/>
  <c r="C24" i="70"/>
  <c r="D24" i="70"/>
  <c r="E24" i="70"/>
  <c r="F24" i="70"/>
  <c r="G24" i="70"/>
  <c r="H24" i="70"/>
  <c r="I24" i="70"/>
  <c r="J24" i="70"/>
  <c r="K24" i="70"/>
  <c r="L24" i="70"/>
  <c r="M24" i="70"/>
  <c r="N24" i="70"/>
  <c r="O24" i="70"/>
  <c r="P24" i="70"/>
  <c r="Q24" i="70"/>
  <c r="R24" i="70"/>
  <c r="S24" i="70"/>
  <c r="T24" i="70"/>
  <c r="U24" i="70"/>
  <c r="V24" i="70"/>
  <c r="W24" i="70"/>
  <c r="X24" i="70"/>
  <c r="Y24" i="70"/>
  <c r="C25" i="70"/>
  <c r="D25" i="70"/>
  <c r="E25" i="70"/>
  <c r="F25" i="70"/>
  <c r="G25" i="70"/>
  <c r="H25" i="70"/>
  <c r="I25" i="70"/>
  <c r="J25" i="70"/>
  <c r="K25" i="70"/>
  <c r="L25" i="70"/>
  <c r="M25" i="70"/>
  <c r="N25" i="70"/>
  <c r="O25" i="70"/>
  <c r="P25" i="70"/>
  <c r="Q25" i="70"/>
  <c r="R25" i="70"/>
  <c r="S25" i="70"/>
  <c r="T25" i="70"/>
  <c r="U25" i="70"/>
  <c r="V25" i="70"/>
  <c r="W25" i="70"/>
  <c r="X25" i="70"/>
  <c r="Y25" i="70"/>
  <c r="C26" i="70"/>
  <c r="D26" i="70"/>
  <c r="E26" i="70"/>
  <c r="F26" i="70"/>
  <c r="G26" i="70"/>
  <c r="H26" i="70"/>
  <c r="I26" i="70"/>
  <c r="J26" i="70"/>
  <c r="K26" i="70"/>
  <c r="L26" i="70"/>
  <c r="M26" i="70"/>
  <c r="N26" i="70"/>
  <c r="O26" i="70"/>
  <c r="P26" i="70"/>
  <c r="Q26" i="70"/>
  <c r="R26" i="70"/>
  <c r="S26" i="70"/>
  <c r="T26" i="70"/>
  <c r="U26" i="70"/>
  <c r="V26" i="70"/>
  <c r="W26" i="70"/>
  <c r="X26" i="70"/>
  <c r="Y26" i="70"/>
  <c r="C27" i="70"/>
  <c r="D27" i="70"/>
  <c r="E27" i="70"/>
  <c r="F27" i="70"/>
  <c r="G27" i="70"/>
  <c r="H27" i="70"/>
  <c r="I27" i="70"/>
  <c r="J27" i="70"/>
  <c r="K27" i="70"/>
  <c r="L27" i="70"/>
  <c r="M27" i="70"/>
  <c r="N27" i="70"/>
  <c r="O27" i="70"/>
  <c r="P27" i="70"/>
  <c r="Q27" i="70"/>
  <c r="R27" i="70"/>
  <c r="S27" i="70"/>
  <c r="T27" i="70"/>
  <c r="U27" i="70"/>
  <c r="V27" i="70"/>
  <c r="W27" i="70"/>
  <c r="X27" i="70"/>
  <c r="Y27" i="70"/>
  <c r="C28" i="70"/>
  <c r="D28" i="70"/>
  <c r="E28" i="70"/>
  <c r="F28" i="70"/>
  <c r="G28" i="70"/>
  <c r="H28" i="70"/>
  <c r="I28" i="70"/>
  <c r="J28" i="70"/>
  <c r="K28" i="70"/>
  <c r="L28" i="70"/>
  <c r="M28" i="70"/>
  <c r="N28" i="70"/>
  <c r="O28" i="70"/>
  <c r="P28" i="70"/>
  <c r="Q28" i="70"/>
  <c r="R28" i="70"/>
  <c r="S28" i="70"/>
  <c r="T28" i="70"/>
  <c r="U28" i="70"/>
  <c r="V28" i="70"/>
  <c r="W28" i="70"/>
  <c r="X28" i="70"/>
  <c r="Y28" i="70"/>
  <c r="C29" i="70"/>
  <c r="D29" i="70"/>
  <c r="E29" i="70"/>
  <c r="F29" i="70"/>
  <c r="G29" i="70"/>
  <c r="H29" i="70"/>
  <c r="I29" i="70"/>
  <c r="J29" i="70"/>
  <c r="K29" i="70"/>
  <c r="L29" i="70"/>
  <c r="M29" i="70"/>
  <c r="N29" i="70"/>
  <c r="O29" i="70"/>
  <c r="P29" i="70"/>
  <c r="Q29" i="70"/>
  <c r="R29" i="70"/>
  <c r="S29" i="70"/>
  <c r="T29" i="70"/>
  <c r="U29" i="70"/>
  <c r="V29" i="70"/>
  <c r="W29" i="70"/>
  <c r="X29" i="70"/>
  <c r="Y29" i="70"/>
  <c r="C30" i="70"/>
  <c r="D30" i="70"/>
  <c r="E30" i="70"/>
  <c r="F30" i="70"/>
  <c r="G30" i="70"/>
  <c r="H30" i="70"/>
  <c r="I30" i="70"/>
  <c r="J30" i="70"/>
  <c r="K30" i="70"/>
  <c r="L30" i="70"/>
  <c r="M30" i="70"/>
  <c r="N30" i="70"/>
  <c r="O30" i="70"/>
  <c r="P30" i="70"/>
  <c r="Q30" i="70"/>
  <c r="R30" i="70"/>
  <c r="S30" i="70"/>
  <c r="T30" i="70"/>
  <c r="U30" i="70"/>
  <c r="V30" i="70"/>
  <c r="W30" i="70"/>
  <c r="X30" i="70"/>
  <c r="Y30" i="70"/>
  <c r="C31" i="70"/>
  <c r="D31" i="70"/>
  <c r="E31" i="70"/>
  <c r="F31" i="70"/>
  <c r="G31" i="70"/>
  <c r="H31" i="70"/>
  <c r="I31" i="70"/>
  <c r="J31" i="70"/>
  <c r="K31" i="70"/>
  <c r="L31" i="70"/>
  <c r="M31" i="70"/>
  <c r="N31" i="70"/>
  <c r="O31" i="70"/>
  <c r="P31" i="70"/>
  <c r="Q31" i="70"/>
  <c r="R31" i="70"/>
  <c r="S31" i="70"/>
  <c r="T31" i="70"/>
  <c r="U31" i="70"/>
  <c r="V31" i="70"/>
  <c r="W31" i="70"/>
  <c r="X31" i="70"/>
  <c r="Y31" i="70"/>
  <c r="C32" i="70"/>
  <c r="D32" i="70"/>
  <c r="E32" i="70"/>
  <c r="F32" i="70"/>
  <c r="G32" i="70"/>
  <c r="H32" i="70"/>
  <c r="I32" i="70"/>
  <c r="J32" i="70"/>
  <c r="K32" i="70"/>
  <c r="L32" i="70"/>
  <c r="M32" i="70"/>
  <c r="N32" i="70"/>
  <c r="O32" i="70"/>
  <c r="P32" i="70"/>
  <c r="Q32" i="70"/>
  <c r="R32" i="70"/>
  <c r="S32" i="70"/>
  <c r="T32" i="70"/>
  <c r="U32" i="70"/>
  <c r="V32" i="70"/>
  <c r="W32" i="70"/>
  <c r="X32" i="70"/>
  <c r="Y32" i="70"/>
  <c r="B3" i="70"/>
  <c r="B4" i="70"/>
  <c r="B5" i="70"/>
  <c r="B6" i="70"/>
  <c r="B7" i="70"/>
  <c r="B8" i="70"/>
  <c r="B9" i="70"/>
  <c r="B10" i="70"/>
  <c r="B11" i="70"/>
  <c r="B12" i="70"/>
  <c r="B13" i="70"/>
  <c r="B14" i="70"/>
  <c r="B15" i="70"/>
  <c r="B16" i="70"/>
  <c r="B17" i="70"/>
  <c r="B18" i="70"/>
  <c r="B19" i="70"/>
  <c r="B20" i="70"/>
  <c r="B21" i="70"/>
  <c r="B22" i="70"/>
  <c r="B23" i="70"/>
  <c r="B24" i="70"/>
  <c r="B25" i="70"/>
  <c r="B26" i="70"/>
  <c r="B27" i="70"/>
  <c r="B28" i="70"/>
  <c r="B29" i="70"/>
  <c r="B30" i="70"/>
  <c r="B31" i="70"/>
  <c r="B32" i="70"/>
  <c r="B2" i="70"/>
  <c r="C2" i="90"/>
  <c r="D2" i="90"/>
  <c r="E2" i="90"/>
  <c r="F2" i="90"/>
  <c r="G2" i="90"/>
  <c r="H2" i="90"/>
  <c r="I2" i="90"/>
  <c r="J2" i="90"/>
  <c r="K2" i="90"/>
  <c r="L2" i="90"/>
  <c r="M2" i="90"/>
  <c r="N2" i="90"/>
  <c r="O2" i="90"/>
  <c r="P2" i="90"/>
  <c r="Q2" i="90"/>
  <c r="R2" i="90"/>
  <c r="S2" i="90"/>
  <c r="T2" i="90"/>
  <c r="U2" i="90"/>
  <c r="V2" i="90"/>
  <c r="W2" i="90"/>
  <c r="X2" i="90"/>
  <c r="Y2" i="90"/>
  <c r="C3" i="90"/>
  <c r="D3" i="90"/>
  <c r="E3" i="90"/>
  <c r="F3" i="90"/>
  <c r="G3" i="90"/>
  <c r="H3" i="90"/>
  <c r="I3" i="90"/>
  <c r="J3" i="90"/>
  <c r="K3" i="90"/>
  <c r="L3" i="90"/>
  <c r="M3" i="90"/>
  <c r="N3" i="90"/>
  <c r="O3" i="90"/>
  <c r="P3" i="90"/>
  <c r="Q3" i="90"/>
  <c r="R3" i="90"/>
  <c r="S3" i="90"/>
  <c r="T3" i="90"/>
  <c r="U3" i="90"/>
  <c r="V3" i="90"/>
  <c r="W3" i="90"/>
  <c r="X3" i="90"/>
  <c r="Y3" i="90"/>
  <c r="C4" i="90"/>
  <c r="D4" i="90"/>
  <c r="E4" i="90"/>
  <c r="F4" i="90"/>
  <c r="G4" i="90"/>
  <c r="H4" i="90"/>
  <c r="I4" i="90"/>
  <c r="J4" i="90"/>
  <c r="K4" i="90"/>
  <c r="L4" i="90"/>
  <c r="M4" i="90"/>
  <c r="N4" i="90"/>
  <c r="O4" i="90"/>
  <c r="P4" i="90"/>
  <c r="Q4" i="90"/>
  <c r="R4" i="90"/>
  <c r="S4" i="90"/>
  <c r="T4" i="90"/>
  <c r="U4" i="90"/>
  <c r="V4" i="90"/>
  <c r="W4" i="90"/>
  <c r="X4" i="90"/>
  <c r="Y4" i="90"/>
  <c r="C5" i="90"/>
  <c r="D5" i="90"/>
  <c r="E5" i="90"/>
  <c r="F5" i="90"/>
  <c r="G5" i="90"/>
  <c r="H5" i="90"/>
  <c r="I5" i="90"/>
  <c r="J5" i="90"/>
  <c r="K5" i="90"/>
  <c r="L5" i="90"/>
  <c r="M5" i="90"/>
  <c r="N5" i="90"/>
  <c r="O5" i="90"/>
  <c r="P5" i="90"/>
  <c r="Q5" i="90"/>
  <c r="R5" i="90"/>
  <c r="S5" i="90"/>
  <c r="T5" i="90"/>
  <c r="U5" i="90"/>
  <c r="V5" i="90"/>
  <c r="W5" i="90"/>
  <c r="X5" i="90"/>
  <c r="Y5" i="90"/>
  <c r="C6" i="90"/>
  <c r="D6" i="90"/>
  <c r="E6" i="90"/>
  <c r="F6" i="90"/>
  <c r="G6" i="90"/>
  <c r="H6" i="90"/>
  <c r="I6" i="90"/>
  <c r="J6" i="90"/>
  <c r="K6" i="90"/>
  <c r="L6" i="90"/>
  <c r="M6" i="90"/>
  <c r="N6" i="90"/>
  <c r="O6" i="90"/>
  <c r="P6" i="90"/>
  <c r="Q6" i="90"/>
  <c r="R6" i="90"/>
  <c r="S6" i="90"/>
  <c r="T6" i="90"/>
  <c r="U6" i="90"/>
  <c r="V6" i="90"/>
  <c r="W6" i="90"/>
  <c r="X6" i="90"/>
  <c r="Y6" i="90"/>
  <c r="C7" i="90"/>
  <c r="D7" i="90"/>
  <c r="E7" i="90"/>
  <c r="F7" i="90"/>
  <c r="G7" i="90"/>
  <c r="H7" i="90"/>
  <c r="I7" i="90"/>
  <c r="J7" i="90"/>
  <c r="K7" i="90"/>
  <c r="L7" i="90"/>
  <c r="M7" i="90"/>
  <c r="N7" i="90"/>
  <c r="O7" i="90"/>
  <c r="P7" i="90"/>
  <c r="Q7" i="90"/>
  <c r="R7" i="90"/>
  <c r="S7" i="90"/>
  <c r="T7" i="90"/>
  <c r="U7" i="90"/>
  <c r="V7" i="90"/>
  <c r="W7" i="90"/>
  <c r="X7" i="90"/>
  <c r="Y7" i="90"/>
  <c r="C8" i="90"/>
  <c r="D8" i="90"/>
  <c r="E8" i="90"/>
  <c r="F8" i="90"/>
  <c r="G8" i="90"/>
  <c r="H8" i="90"/>
  <c r="I8" i="90"/>
  <c r="J8" i="90"/>
  <c r="K8" i="90"/>
  <c r="L8" i="90"/>
  <c r="M8" i="90"/>
  <c r="N8" i="90"/>
  <c r="O8" i="90"/>
  <c r="P8" i="90"/>
  <c r="Q8" i="90"/>
  <c r="R8" i="90"/>
  <c r="S8" i="90"/>
  <c r="T8" i="90"/>
  <c r="U8" i="90"/>
  <c r="V8" i="90"/>
  <c r="W8" i="90"/>
  <c r="X8" i="90"/>
  <c r="Y8" i="90"/>
  <c r="C9" i="90"/>
  <c r="D9" i="90"/>
  <c r="E9" i="90"/>
  <c r="F9" i="90"/>
  <c r="G9" i="90"/>
  <c r="H9" i="90"/>
  <c r="I9" i="90"/>
  <c r="J9" i="90"/>
  <c r="K9" i="90"/>
  <c r="L9" i="90"/>
  <c r="M9" i="90"/>
  <c r="N9" i="90"/>
  <c r="O9" i="90"/>
  <c r="P9" i="90"/>
  <c r="Q9" i="90"/>
  <c r="R9" i="90"/>
  <c r="S9" i="90"/>
  <c r="T9" i="90"/>
  <c r="U9" i="90"/>
  <c r="V9" i="90"/>
  <c r="W9" i="90"/>
  <c r="X9" i="90"/>
  <c r="Y9" i="90"/>
  <c r="C10" i="90"/>
  <c r="D10" i="90"/>
  <c r="E10" i="90"/>
  <c r="F10" i="90"/>
  <c r="G10" i="90"/>
  <c r="H10" i="90"/>
  <c r="I10" i="90"/>
  <c r="J10" i="90"/>
  <c r="K10" i="90"/>
  <c r="L10" i="90"/>
  <c r="M10" i="90"/>
  <c r="N10" i="90"/>
  <c r="O10" i="90"/>
  <c r="P10" i="90"/>
  <c r="Q10" i="90"/>
  <c r="R10" i="90"/>
  <c r="S10" i="90"/>
  <c r="T10" i="90"/>
  <c r="U10" i="90"/>
  <c r="V10" i="90"/>
  <c r="W10" i="90"/>
  <c r="X10" i="90"/>
  <c r="Y10" i="90"/>
  <c r="C11" i="90"/>
  <c r="D11" i="90"/>
  <c r="E11" i="90"/>
  <c r="F11" i="90"/>
  <c r="G11" i="90"/>
  <c r="H11" i="90"/>
  <c r="I11" i="90"/>
  <c r="J11" i="90"/>
  <c r="K11" i="90"/>
  <c r="L11" i="90"/>
  <c r="M11" i="90"/>
  <c r="N11" i="90"/>
  <c r="O11" i="90"/>
  <c r="P11" i="90"/>
  <c r="Q11" i="90"/>
  <c r="R11" i="90"/>
  <c r="S11" i="90"/>
  <c r="T11" i="90"/>
  <c r="U11" i="90"/>
  <c r="V11" i="90"/>
  <c r="W11" i="90"/>
  <c r="X11" i="90"/>
  <c r="Y11" i="90"/>
  <c r="C12" i="90"/>
  <c r="D12" i="90"/>
  <c r="E12" i="90"/>
  <c r="F12" i="90"/>
  <c r="G12" i="90"/>
  <c r="H12" i="90"/>
  <c r="I12" i="90"/>
  <c r="J12" i="90"/>
  <c r="K12" i="90"/>
  <c r="L12" i="90"/>
  <c r="M12" i="90"/>
  <c r="N12" i="90"/>
  <c r="O12" i="90"/>
  <c r="P12" i="90"/>
  <c r="Q12" i="90"/>
  <c r="R12" i="90"/>
  <c r="S12" i="90"/>
  <c r="T12" i="90"/>
  <c r="U12" i="90"/>
  <c r="V12" i="90"/>
  <c r="W12" i="90"/>
  <c r="X12" i="90"/>
  <c r="Y12" i="90"/>
  <c r="C13" i="90"/>
  <c r="D13" i="90"/>
  <c r="E13" i="90"/>
  <c r="F13" i="90"/>
  <c r="G13" i="90"/>
  <c r="H13" i="90"/>
  <c r="I13" i="90"/>
  <c r="J13" i="90"/>
  <c r="K13" i="90"/>
  <c r="L13" i="90"/>
  <c r="M13" i="90"/>
  <c r="N13" i="90"/>
  <c r="O13" i="90"/>
  <c r="P13" i="90"/>
  <c r="Q13" i="90"/>
  <c r="R13" i="90"/>
  <c r="S13" i="90"/>
  <c r="T13" i="90"/>
  <c r="U13" i="90"/>
  <c r="V13" i="90"/>
  <c r="W13" i="90"/>
  <c r="X13" i="90"/>
  <c r="Y13" i="90"/>
  <c r="C14" i="90"/>
  <c r="D14" i="90"/>
  <c r="E14" i="90"/>
  <c r="F14" i="90"/>
  <c r="G14" i="90"/>
  <c r="H14" i="90"/>
  <c r="I14" i="90"/>
  <c r="J14" i="90"/>
  <c r="K14" i="90"/>
  <c r="L14" i="90"/>
  <c r="M14" i="90"/>
  <c r="N14" i="90"/>
  <c r="O14" i="90"/>
  <c r="P14" i="90"/>
  <c r="Q14" i="90"/>
  <c r="R14" i="90"/>
  <c r="S14" i="90"/>
  <c r="T14" i="90"/>
  <c r="U14" i="90"/>
  <c r="V14" i="90"/>
  <c r="W14" i="90"/>
  <c r="X14" i="90"/>
  <c r="Y14" i="90"/>
  <c r="C15" i="90"/>
  <c r="D15" i="90"/>
  <c r="E15" i="90"/>
  <c r="F15" i="90"/>
  <c r="G15" i="90"/>
  <c r="H15" i="90"/>
  <c r="I15" i="90"/>
  <c r="J15" i="90"/>
  <c r="K15" i="90"/>
  <c r="L15" i="90"/>
  <c r="M15" i="90"/>
  <c r="N15" i="90"/>
  <c r="O15" i="90"/>
  <c r="P15" i="90"/>
  <c r="Q15" i="90"/>
  <c r="R15" i="90"/>
  <c r="S15" i="90"/>
  <c r="T15" i="90"/>
  <c r="U15" i="90"/>
  <c r="V15" i="90"/>
  <c r="W15" i="90"/>
  <c r="X15" i="90"/>
  <c r="Y15" i="90"/>
  <c r="C16" i="90"/>
  <c r="D16" i="90"/>
  <c r="E16" i="90"/>
  <c r="F16" i="90"/>
  <c r="G16" i="90"/>
  <c r="H16" i="90"/>
  <c r="I16" i="90"/>
  <c r="J16" i="90"/>
  <c r="K16" i="90"/>
  <c r="L16" i="90"/>
  <c r="M16" i="90"/>
  <c r="N16" i="90"/>
  <c r="O16" i="90"/>
  <c r="P16" i="90"/>
  <c r="Q16" i="90"/>
  <c r="R16" i="90"/>
  <c r="S16" i="90"/>
  <c r="T16" i="90"/>
  <c r="U16" i="90"/>
  <c r="V16" i="90"/>
  <c r="W16" i="90"/>
  <c r="X16" i="90"/>
  <c r="Y16" i="90"/>
  <c r="C17" i="90"/>
  <c r="D17" i="90"/>
  <c r="E17" i="90"/>
  <c r="F17" i="90"/>
  <c r="G17" i="90"/>
  <c r="H17" i="90"/>
  <c r="I17" i="90"/>
  <c r="J17" i="90"/>
  <c r="K17" i="90"/>
  <c r="L17" i="90"/>
  <c r="M17" i="90"/>
  <c r="N17" i="90"/>
  <c r="O17" i="90"/>
  <c r="P17" i="90"/>
  <c r="Q17" i="90"/>
  <c r="R17" i="90"/>
  <c r="S17" i="90"/>
  <c r="T17" i="90"/>
  <c r="U17" i="90"/>
  <c r="V17" i="90"/>
  <c r="W17" i="90"/>
  <c r="X17" i="90"/>
  <c r="Y17" i="90"/>
  <c r="C18" i="90"/>
  <c r="D18" i="90"/>
  <c r="E18" i="90"/>
  <c r="F18" i="90"/>
  <c r="G18" i="90"/>
  <c r="H18" i="90"/>
  <c r="I18" i="90"/>
  <c r="J18" i="90"/>
  <c r="K18" i="90"/>
  <c r="L18" i="90"/>
  <c r="M18" i="90"/>
  <c r="N18" i="90"/>
  <c r="O18" i="90"/>
  <c r="P18" i="90"/>
  <c r="Q18" i="90"/>
  <c r="R18" i="90"/>
  <c r="S18" i="90"/>
  <c r="T18" i="90"/>
  <c r="U18" i="90"/>
  <c r="V18" i="90"/>
  <c r="W18" i="90"/>
  <c r="X18" i="90"/>
  <c r="Y18" i="90"/>
  <c r="C19" i="90"/>
  <c r="D19" i="90"/>
  <c r="E19" i="90"/>
  <c r="F19" i="90"/>
  <c r="G19" i="90"/>
  <c r="H19" i="90"/>
  <c r="I19" i="90"/>
  <c r="J19" i="90"/>
  <c r="K19" i="90"/>
  <c r="L19" i="90"/>
  <c r="M19" i="90"/>
  <c r="N19" i="90"/>
  <c r="O19" i="90"/>
  <c r="P19" i="90"/>
  <c r="Q19" i="90"/>
  <c r="R19" i="90"/>
  <c r="S19" i="90"/>
  <c r="T19" i="90"/>
  <c r="U19" i="90"/>
  <c r="V19" i="90"/>
  <c r="W19" i="90"/>
  <c r="X19" i="90"/>
  <c r="Y19" i="90"/>
  <c r="C20" i="90"/>
  <c r="D20" i="90"/>
  <c r="E20" i="90"/>
  <c r="F20" i="90"/>
  <c r="G20" i="90"/>
  <c r="H20" i="90"/>
  <c r="I20" i="90"/>
  <c r="J20" i="90"/>
  <c r="K20" i="90"/>
  <c r="L20" i="90"/>
  <c r="M20" i="90"/>
  <c r="N20" i="90"/>
  <c r="O20" i="90"/>
  <c r="P20" i="90"/>
  <c r="Q20" i="90"/>
  <c r="R20" i="90"/>
  <c r="S20" i="90"/>
  <c r="T20" i="90"/>
  <c r="U20" i="90"/>
  <c r="V20" i="90"/>
  <c r="W20" i="90"/>
  <c r="X20" i="90"/>
  <c r="Y20" i="90"/>
  <c r="C21" i="90"/>
  <c r="D21" i="90"/>
  <c r="E21" i="90"/>
  <c r="F21" i="90"/>
  <c r="G21" i="90"/>
  <c r="H21" i="90"/>
  <c r="I21" i="90"/>
  <c r="J21" i="90"/>
  <c r="K21" i="90"/>
  <c r="L21" i="90"/>
  <c r="M21" i="90"/>
  <c r="N21" i="90"/>
  <c r="O21" i="90"/>
  <c r="P21" i="90"/>
  <c r="Q21" i="90"/>
  <c r="R21" i="90"/>
  <c r="S21" i="90"/>
  <c r="T21" i="90"/>
  <c r="U21" i="90"/>
  <c r="V21" i="90"/>
  <c r="W21" i="90"/>
  <c r="X21" i="90"/>
  <c r="Y21" i="90"/>
  <c r="C22" i="90"/>
  <c r="D22" i="90"/>
  <c r="E22" i="90"/>
  <c r="F22" i="90"/>
  <c r="G22" i="90"/>
  <c r="H22" i="90"/>
  <c r="I22" i="90"/>
  <c r="J22" i="90"/>
  <c r="K22" i="90"/>
  <c r="L22" i="90"/>
  <c r="M22" i="90"/>
  <c r="N22" i="90"/>
  <c r="O22" i="90"/>
  <c r="P22" i="90"/>
  <c r="Q22" i="90"/>
  <c r="R22" i="90"/>
  <c r="S22" i="90"/>
  <c r="T22" i="90"/>
  <c r="U22" i="90"/>
  <c r="V22" i="90"/>
  <c r="W22" i="90"/>
  <c r="X22" i="90"/>
  <c r="Y22" i="90"/>
  <c r="C23" i="90"/>
  <c r="D23" i="90"/>
  <c r="E23" i="90"/>
  <c r="F23" i="90"/>
  <c r="G23" i="90"/>
  <c r="H23" i="90"/>
  <c r="I23" i="90"/>
  <c r="J23" i="90"/>
  <c r="K23" i="90"/>
  <c r="L23" i="90"/>
  <c r="M23" i="90"/>
  <c r="N23" i="90"/>
  <c r="O23" i="90"/>
  <c r="P23" i="90"/>
  <c r="Q23" i="90"/>
  <c r="R23" i="90"/>
  <c r="S23" i="90"/>
  <c r="T23" i="90"/>
  <c r="U23" i="90"/>
  <c r="V23" i="90"/>
  <c r="W23" i="90"/>
  <c r="X23" i="90"/>
  <c r="Y23" i="90"/>
  <c r="C24" i="90"/>
  <c r="D24" i="90"/>
  <c r="E24" i="90"/>
  <c r="F24" i="90"/>
  <c r="G24" i="90"/>
  <c r="H24" i="90"/>
  <c r="I24" i="90"/>
  <c r="J24" i="90"/>
  <c r="K24" i="90"/>
  <c r="L24" i="90"/>
  <c r="M24" i="90"/>
  <c r="N24" i="90"/>
  <c r="O24" i="90"/>
  <c r="P24" i="90"/>
  <c r="Q24" i="90"/>
  <c r="R24" i="90"/>
  <c r="S24" i="90"/>
  <c r="T24" i="90"/>
  <c r="U24" i="90"/>
  <c r="V24" i="90"/>
  <c r="W24" i="90"/>
  <c r="X24" i="90"/>
  <c r="Y24" i="90"/>
  <c r="C25" i="90"/>
  <c r="D25" i="90"/>
  <c r="E25" i="90"/>
  <c r="F25" i="90"/>
  <c r="G25" i="90"/>
  <c r="H25" i="90"/>
  <c r="I25" i="90"/>
  <c r="J25" i="90"/>
  <c r="K25" i="90"/>
  <c r="L25" i="90"/>
  <c r="M25" i="90"/>
  <c r="N25" i="90"/>
  <c r="O25" i="90"/>
  <c r="P25" i="90"/>
  <c r="Q25" i="90"/>
  <c r="R25" i="90"/>
  <c r="S25" i="90"/>
  <c r="T25" i="90"/>
  <c r="U25" i="90"/>
  <c r="V25" i="90"/>
  <c r="W25" i="90"/>
  <c r="X25" i="90"/>
  <c r="Y25" i="90"/>
  <c r="B3" i="90"/>
  <c r="B4" i="90"/>
  <c r="B5" i="90"/>
  <c r="B6" i="90"/>
  <c r="B7" i="90"/>
  <c r="B8" i="90"/>
  <c r="B9" i="90"/>
  <c r="B10" i="90"/>
  <c r="B11" i="90"/>
  <c r="B12" i="90"/>
  <c r="B13" i="90"/>
  <c r="B14" i="90"/>
  <c r="B15" i="90"/>
  <c r="B16" i="90"/>
  <c r="B17" i="90"/>
  <c r="B18" i="90"/>
  <c r="B19" i="90"/>
  <c r="B20" i="90"/>
  <c r="B21" i="90"/>
  <c r="B22" i="90"/>
  <c r="B23" i="90"/>
  <c r="B24" i="90"/>
  <c r="B25" i="90"/>
  <c r="B2" i="90"/>
  <c r="C2" i="89"/>
  <c r="D2" i="89"/>
  <c r="E2" i="89"/>
  <c r="F2" i="89"/>
  <c r="G2" i="89"/>
  <c r="H2" i="89"/>
  <c r="I2" i="89"/>
  <c r="J2" i="89"/>
  <c r="K2" i="89"/>
  <c r="L2" i="89"/>
  <c r="M2" i="89"/>
  <c r="N2" i="89"/>
  <c r="O2" i="89"/>
  <c r="P2" i="89"/>
  <c r="Q2" i="89"/>
  <c r="R2" i="89"/>
  <c r="S2" i="89"/>
  <c r="T2" i="89"/>
  <c r="U2" i="89"/>
  <c r="V2" i="89"/>
  <c r="W2" i="89"/>
  <c r="X2" i="89"/>
  <c r="Y2" i="89"/>
  <c r="C3" i="89"/>
  <c r="D3" i="89"/>
  <c r="E3" i="89"/>
  <c r="F3" i="89"/>
  <c r="G3" i="89"/>
  <c r="H3" i="89"/>
  <c r="I3" i="89"/>
  <c r="J3" i="89"/>
  <c r="K3" i="89"/>
  <c r="L3" i="89"/>
  <c r="M3" i="89"/>
  <c r="N3" i="89"/>
  <c r="O3" i="89"/>
  <c r="P3" i="89"/>
  <c r="Q3" i="89"/>
  <c r="R3" i="89"/>
  <c r="S3" i="89"/>
  <c r="T3" i="89"/>
  <c r="U3" i="89"/>
  <c r="V3" i="89"/>
  <c r="W3" i="89"/>
  <c r="X3" i="89"/>
  <c r="Y3" i="89"/>
  <c r="C4" i="89"/>
  <c r="D4" i="89"/>
  <c r="E4" i="89"/>
  <c r="F4" i="89"/>
  <c r="G4" i="89"/>
  <c r="H4" i="89"/>
  <c r="I4" i="89"/>
  <c r="J4" i="89"/>
  <c r="K4" i="89"/>
  <c r="L4" i="89"/>
  <c r="M4" i="89"/>
  <c r="N4" i="89"/>
  <c r="O4" i="89"/>
  <c r="P4" i="89"/>
  <c r="Q4" i="89"/>
  <c r="R4" i="89"/>
  <c r="S4" i="89"/>
  <c r="T4" i="89"/>
  <c r="U4" i="89"/>
  <c r="V4" i="89"/>
  <c r="W4" i="89"/>
  <c r="X4" i="89"/>
  <c r="Y4" i="89"/>
  <c r="C5" i="89"/>
  <c r="D5" i="89"/>
  <c r="E5" i="89"/>
  <c r="F5" i="89"/>
  <c r="G5" i="89"/>
  <c r="H5" i="89"/>
  <c r="I5" i="89"/>
  <c r="J5" i="89"/>
  <c r="K5" i="89"/>
  <c r="L5" i="89"/>
  <c r="M5" i="89"/>
  <c r="N5" i="89"/>
  <c r="O5" i="89"/>
  <c r="P5" i="89"/>
  <c r="Q5" i="89"/>
  <c r="R5" i="89"/>
  <c r="S5" i="89"/>
  <c r="T5" i="89"/>
  <c r="U5" i="89"/>
  <c r="V5" i="89"/>
  <c r="W5" i="89"/>
  <c r="X5" i="89"/>
  <c r="Y5" i="89"/>
  <c r="C6" i="89"/>
  <c r="D6" i="89"/>
  <c r="E6" i="89"/>
  <c r="F6" i="89"/>
  <c r="G6" i="89"/>
  <c r="H6" i="89"/>
  <c r="I6" i="89"/>
  <c r="J6" i="89"/>
  <c r="K6" i="89"/>
  <c r="L6" i="89"/>
  <c r="M6" i="89"/>
  <c r="N6" i="89"/>
  <c r="O6" i="89"/>
  <c r="P6" i="89"/>
  <c r="Q6" i="89"/>
  <c r="R6" i="89"/>
  <c r="S6" i="89"/>
  <c r="T6" i="89"/>
  <c r="U6" i="89"/>
  <c r="V6" i="89"/>
  <c r="W6" i="89"/>
  <c r="X6" i="89"/>
  <c r="Y6" i="89"/>
  <c r="C7" i="89"/>
  <c r="D7" i="89"/>
  <c r="E7" i="89"/>
  <c r="F7" i="89"/>
  <c r="G7" i="89"/>
  <c r="H7" i="89"/>
  <c r="I7" i="89"/>
  <c r="J7" i="89"/>
  <c r="K7" i="89"/>
  <c r="L7" i="89"/>
  <c r="M7" i="89"/>
  <c r="N7" i="89"/>
  <c r="O7" i="89"/>
  <c r="P7" i="89"/>
  <c r="Q7" i="89"/>
  <c r="R7" i="89"/>
  <c r="S7" i="89"/>
  <c r="T7" i="89"/>
  <c r="U7" i="89"/>
  <c r="V7" i="89"/>
  <c r="W7" i="89"/>
  <c r="X7" i="89"/>
  <c r="Y7" i="89"/>
  <c r="C8" i="89"/>
  <c r="D8" i="89"/>
  <c r="E8" i="89"/>
  <c r="F8" i="89"/>
  <c r="G8" i="89"/>
  <c r="H8" i="89"/>
  <c r="I8" i="89"/>
  <c r="J8" i="89"/>
  <c r="K8" i="89"/>
  <c r="L8" i="89"/>
  <c r="M8" i="89"/>
  <c r="N8" i="89"/>
  <c r="O8" i="89"/>
  <c r="P8" i="89"/>
  <c r="Q8" i="89"/>
  <c r="R8" i="89"/>
  <c r="S8" i="89"/>
  <c r="T8" i="89"/>
  <c r="U8" i="89"/>
  <c r="V8" i="89"/>
  <c r="W8" i="89"/>
  <c r="X8" i="89"/>
  <c r="Y8" i="89"/>
  <c r="C9" i="89"/>
  <c r="D9" i="89"/>
  <c r="E9" i="89"/>
  <c r="F9" i="89"/>
  <c r="G9" i="89"/>
  <c r="H9" i="89"/>
  <c r="I9" i="89"/>
  <c r="J9" i="89"/>
  <c r="K9" i="89"/>
  <c r="L9" i="89"/>
  <c r="M9" i="89"/>
  <c r="N9" i="89"/>
  <c r="O9" i="89"/>
  <c r="P9" i="89"/>
  <c r="Q9" i="89"/>
  <c r="R9" i="89"/>
  <c r="S9" i="89"/>
  <c r="T9" i="89"/>
  <c r="U9" i="89"/>
  <c r="V9" i="89"/>
  <c r="W9" i="89"/>
  <c r="X9" i="89"/>
  <c r="Y9" i="89"/>
  <c r="C10" i="89"/>
  <c r="D10" i="89"/>
  <c r="E10" i="89"/>
  <c r="F10" i="89"/>
  <c r="G10" i="89"/>
  <c r="H10" i="89"/>
  <c r="I10" i="89"/>
  <c r="J10" i="89"/>
  <c r="K10" i="89"/>
  <c r="L10" i="89"/>
  <c r="M10" i="89"/>
  <c r="N10" i="89"/>
  <c r="O10" i="89"/>
  <c r="P10" i="89"/>
  <c r="Q10" i="89"/>
  <c r="R10" i="89"/>
  <c r="S10" i="89"/>
  <c r="T10" i="89"/>
  <c r="U10" i="89"/>
  <c r="V10" i="89"/>
  <c r="W10" i="89"/>
  <c r="X10" i="89"/>
  <c r="Y10" i="89"/>
  <c r="C11" i="89"/>
  <c r="D11" i="89"/>
  <c r="E11" i="89"/>
  <c r="F11" i="89"/>
  <c r="G11" i="89"/>
  <c r="H11" i="89"/>
  <c r="I11" i="89"/>
  <c r="J11" i="89"/>
  <c r="K11" i="89"/>
  <c r="L11" i="89"/>
  <c r="M11" i="89"/>
  <c r="N11" i="89"/>
  <c r="O11" i="89"/>
  <c r="P11" i="89"/>
  <c r="Q11" i="89"/>
  <c r="R11" i="89"/>
  <c r="S11" i="89"/>
  <c r="T11" i="89"/>
  <c r="U11" i="89"/>
  <c r="V11" i="89"/>
  <c r="W11" i="89"/>
  <c r="X11" i="89"/>
  <c r="Y11" i="89"/>
  <c r="C12" i="89"/>
  <c r="D12" i="89"/>
  <c r="E12" i="89"/>
  <c r="F12" i="89"/>
  <c r="G12" i="89"/>
  <c r="H12" i="89"/>
  <c r="I12" i="89"/>
  <c r="J12" i="89"/>
  <c r="K12" i="89"/>
  <c r="L12" i="89"/>
  <c r="M12" i="89"/>
  <c r="N12" i="89"/>
  <c r="O12" i="89"/>
  <c r="P12" i="89"/>
  <c r="Q12" i="89"/>
  <c r="R12" i="89"/>
  <c r="S12" i="89"/>
  <c r="T12" i="89"/>
  <c r="U12" i="89"/>
  <c r="V12" i="89"/>
  <c r="W12" i="89"/>
  <c r="X12" i="89"/>
  <c r="Y12" i="89"/>
  <c r="C13" i="89"/>
  <c r="D13" i="89"/>
  <c r="E13" i="89"/>
  <c r="F13" i="89"/>
  <c r="G13" i="89"/>
  <c r="H13" i="89"/>
  <c r="I13" i="89"/>
  <c r="J13" i="89"/>
  <c r="K13" i="89"/>
  <c r="L13" i="89"/>
  <c r="M13" i="89"/>
  <c r="N13" i="89"/>
  <c r="O13" i="89"/>
  <c r="P13" i="89"/>
  <c r="Q13" i="89"/>
  <c r="R13" i="89"/>
  <c r="S13" i="89"/>
  <c r="T13" i="89"/>
  <c r="U13" i="89"/>
  <c r="V13" i="89"/>
  <c r="W13" i="89"/>
  <c r="X13" i="89"/>
  <c r="Y13" i="89"/>
  <c r="C14" i="89"/>
  <c r="D14" i="89"/>
  <c r="E14" i="89"/>
  <c r="F14" i="89"/>
  <c r="G14" i="89"/>
  <c r="H14" i="89"/>
  <c r="I14" i="89"/>
  <c r="J14" i="89"/>
  <c r="K14" i="89"/>
  <c r="L14" i="89"/>
  <c r="M14" i="89"/>
  <c r="N14" i="89"/>
  <c r="O14" i="89"/>
  <c r="P14" i="89"/>
  <c r="Q14" i="89"/>
  <c r="R14" i="89"/>
  <c r="S14" i="89"/>
  <c r="T14" i="89"/>
  <c r="U14" i="89"/>
  <c r="V14" i="89"/>
  <c r="W14" i="89"/>
  <c r="X14" i="89"/>
  <c r="Y14" i="89"/>
  <c r="C15" i="89"/>
  <c r="D15" i="89"/>
  <c r="E15" i="89"/>
  <c r="F15" i="89"/>
  <c r="G15" i="89"/>
  <c r="H15" i="89"/>
  <c r="I15" i="89"/>
  <c r="J15" i="89"/>
  <c r="K15" i="89"/>
  <c r="L15" i="89"/>
  <c r="M15" i="89"/>
  <c r="N15" i="89"/>
  <c r="O15" i="89"/>
  <c r="P15" i="89"/>
  <c r="Q15" i="89"/>
  <c r="R15" i="89"/>
  <c r="S15" i="89"/>
  <c r="T15" i="89"/>
  <c r="U15" i="89"/>
  <c r="V15" i="89"/>
  <c r="W15" i="89"/>
  <c r="X15" i="89"/>
  <c r="Y15" i="89"/>
  <c r="C16" i="89"/>
  <c r="D16" i="89"/>
  <c r="E16" i="89"/>
  <c r="F16" i="89"/>
  <c r="G16" i="89"/>
  <c r="H16" i="89"/>
  <c r="I16" i="89"/>
  <c r="J16" i="89"/>
  <c r="K16" i="89"/>
  <c r="L16" i="89"/>
  <c r="M16" i="89"/>
  <c r="N16" i="89"/>
  <c r="O16" i="89"/>
  <c r="P16" i="89"/>
  <c r="Q16" i="89"/>
  <c r="R16" i="89"/>
  <c r="S16" i="89"/>
  <c r="T16" i="89"/>
  <c r="U16" i="89"/>
  <c r="V16" i="89"/>
  <c r="W16" i="89"/>
  <c r="X16" i="89"/>
  <c r="Y16" i="89"/>
  <c r="C17" i="89"/>
  <c r="D17" i="89"/>
  <c r="E17" i="89"/>
  <c r="F17" i="89"/>
  <c r="G17" i="89"/>
  <c r="H17" i="89"/>
  <c r="I17" i="89"/>
  <c r="J17" i="89"/>
  <c r="K17" i="89"/>
  <c r="L17" i="89"/>
  <c r="M17" i="89"/>
  <c r="N17" i="89"/>
  <c r="O17" i="89"/>
  <c r="P17" i="89"/>
  <c r="Q17" i="89"/>
  <c r="R17" i="89"/>
  <c r="S17" i="89"/>
  <c r="T17" i="89"/>
  <c r="U17" i="89"/>
  <c r="V17" i="89"/>
  <c r="W17" i="89"/>
  <c r="X17" i="89"/>
  <c r="Y17" i="89"/>
  <c r="C18" i="89"/>
  <c r="D18" i="89"/>
  <c r="E18" i="89"/>
  <c r="F18" i="89"/>
  <c r="G18" i="89"/>
  <c r="H18" i="89"/>
  <c r="I18" i="89"/>
  <c r="J18" i="89"/>
  <c r="K18" i="89"/>
  <c r="L18" i="89"/>
  <c r="M18" i="89"/>
  <c r="N18" i="89"/>
  <c r="O18" i="89"/>
  <c r="P18" i="89"/>
  <c r="Q18" i="89"/>
  <c r="R18" i="89"/>
  <c r="S18" i="89"/>
  <c r="T18" i="89"/>
  <c r="U18" i="89"/>
  <c r="V18" i="89"/>
  <c r="W18" i="89"/>
  <c r="X18" i="89"/>
  <c r="Y18" i="89"/>
  <c r="C19" i="89"/>
  <c r="D19" i="89"/>
  <c r="E19" i="89"/>
  <c r="F19" i="89"/>
  <c r="G19" i="89"/>
  <c r="H19" i="89"/>
  <c r="I19" i="89"/>
  <c r="J19" i="89"/>
  <c r="K19" i="89"/>
  <c r="L19" i="89"/>
  <c r="M19" i="89"/>
  <c r="N19" i="89"/>
  <c r="O19" i="89"/>
  <c r="P19" i="89"/>
  <c r="Q19" i="89"/>
  <c r="R19" i="89"/>
  <c r="S19" i="89"/>
  <c r="T19" i="89"/>
  <c r="U19" i="89"/>
  <c r="V19" i="89"/>
  <c r="W19" i="89"/>
  <c r="X19" i="89"/>
  <c r="Y19" i="89"/>
  <c r="C20" i="89"/>
  <c r="D20" i="89"/>
  <c r="E20" i="89"/>
  <c r="F20" i="89"/>
  <c r="G20" i="89"/>
  <c r="H20" i="89"/>
  <c r="I20" i="89"/>
  <c r="J20" i="89"/>
  <c r="K20" i="89"/>
  <c r="L20" i="89"/>
  <c r="M20" i="89"/>
  <c r="N20" i="89"/>
  <c r="O20" i="89"/>
  <c r="P20" i="89"/>
  <c r="Q20" i="89"/>
  <c r="R20" i="89"/>
  <c r="S20" i="89"/>
  <c r="T20" i="89"/>
  <c r="U20" i="89"/>
  <c r="V20" i="89"/>
  <c r="W20" i="89"/>
  <c r="X20" i="89"/>
  <c r="Y20" i="89"/>
  <c r="C21" i="89"/>
  <c r="D21" i="89"/>
  <c r="E21" i="89"/>
  <c r="F21" i="89"/>
  <c r="G21" i="89"/>
  <c r="H21" i="89"/>
  <c r="I21" i="89"/>
  <c r="J21" i="89"/>
  <c r="K21" i="89"/>
  <c r="L21" i="89"/>
  <c r="M21" i="89"/>
  <c r="N21" i="89"/>
  <c r="O21" i="89"/>
  <c r="P21" i="89"/>
  <c r="Q21" i="89"/>
  <c r="R21" i="89"/>
  <c r="S21" i="89"/>
  <c r="T21" i="89"/>
  <c r="U21" i="89"/>
  <c r="V21" i="89"/>
  <c r="W21" i="89"/>
  <c r="X21" i="89"/>
  <c r="Y21" i="89"/>
  <c r="C22" i="89"/>
  <c r="D22" i="89"/>
  <c r="E22" i="89"/>
  <c r="F22" i="89"/>
  <c r="G22" i="89"/>
  <c r="H22" i="89"/>
  <c r="I22" i="89"/>
  <c r="J22" i="89"/>
  <c r="K22" i="89"/>
  <c r="L22" i="89"/>
  <c r="M22" i="89"/>
  <c r="N22" i="89"/>
  <c r="O22" i="89"/>
  <c r="P22" i="89"/>
  <c r="Q22" i="89"/>
  <c r="R22" i="89"/>
  <c r="S22" i="89"/>
  <c r="T22" i="89"/>
  <c r="U22" i="89"/>
  <c r="V22" i="89"/>
  <c r="W22" i="89"/>
  <c r="X22" i="89"/>
  <c r="Y22" i="89"/>
  <c r="C23" i="89"/>
  <c r="D23" i="89"/>
  <c r="E23" i="89"/>
  <c r="F23" i="89"/>
  <c r="G23" i="89"/>
  <c r="H23" i="89"/>
  <c r="I23" i="89"/>
  <c r="J23" i="89"/>
  <c r="K23" i="89"/>
  <c r="L23" i="89"/>
  <c r="M23" i="89"/>
  <c r="N23" i="89"/>
  <c r="O23" i="89"/>
  <c r="P23" i="89"/>
  <c r="Q23" i="89"/>
  <c r="R23" i="89"/>
  <c r="S23" i="89"/>
  <c r="T23" i="89"/>
  <c r="U23" i="89"/>
  <c r="V23" i="89"/>
  <c r="W23" i="89"/>
  <c r="X23" i="89"/>
  <c r="Y23" i="89"/>
  <c r="C24" i="89"/>
  <c r="D24" i="89"/>
  <c r="E24" i="89"/>
  <c r="F24" i="89"/>
  <c r="G24" i="89"/>
  <c r="H24" i="89"/>
  <c r="I24" i="89"/>
  <c r="J24" i="89"/>
  <c r="K24" i="89"/>
  <c r="L24" i="89"/>
  <c r="M24" i="89"/>
  <c r="N24" i="89"/>
  <c r="O24" i="89"/>
  <c r="P24" i="89"/>
  <c r="Q24" i="89"/>
  <c r="R24" i="89"/>
  <c r="S24" i="89"/>
  <c r="T24" i="89"/>
  <c r="U24" i="89"/>
  <c r="V24" i="89"/>
  <c r="W24" i="89"/>
  <c r="X24" i="89"/>
  <c r="Y24" i="89"/>
  <c r="C25" i="89"/>
  <c r="D25" i="89"/>
  <c r="E25" i="89"/>
  <c r="F25" i="89"/>
  <c r="G25" i="89"/>
  <c r="H25" i="89"/>
  <c r="I25" i="89"/>
  <c r="J25" i="89"/>
  <c r="K25" i="89"/>
  <c r="L25" i="89"/>
  <c r="M25" i="89"/>
  <c r="N25" i="89"/>
  <c r="O25" i="89"/>
  <c r="P25" i="89"/>
  <c r="Q25" i="89"/>
  <c r="R25" i="89"/>
  <c r="S25" i="89"/>
  <c r="T25" i="89"/>
  <c r="U25" i="89"/>
  <c r="V25" i="89"/>
  <c r="W25" i="89"/>
  <c r="X25" i="89"/>
  <c r="Y25" i="89"/>
  <c r="B3" i="89"/>
  <c r="B4" i="89"/>
  <c r="B5" i="89"/>
  <c r="B6" i="89"/>
  <c r="B7" i="89"/>
  <c r="B8" i="89"/>
  <c r="B9" i="89"/>
  <c r="B10" i="89"/>
  <c r="B11" i="89"/>
  <c r="B12" i="89"/>
  <c r="B13" i="89"/>
  <c r="B14" i="89"/>
  <c r="B15" i="89"/>
  <c r="B16" i="89"/>
  <c r="B17" i="89"/>
  <c r="B18" i="89"/>
  <c r="B19" i="89"/>
  <c r="B20" i="89"/>
  <c r="B21" i="89"/>
  <c r="B22" i="89"/>
  <c r="B23" i="89"/>
  <c r="B24" i="89"/>
  <c r="B25" i="89"/>
  <c r="B2" i="89"/>
  <c r="C2" i="8"/>
  <c r="D2" i="8"/>
  <c r="E2" i="8"/>
  <c r="F2" i="8"/>
  <c r="G2" i="8"/>
  <c r="H2" i="8"/>
  <c r="I2" i="8"/>
  <c r="J2" i="8"/>
  <c r="K2" i="8"/>
  <c r="L2" i="8"/>
  <c r="M2" i="8"/>
  <c r="N2" i="8"/>
  <c r="O2" i="8"/>
  <c r="P2" i="8"/>
  <c r="Q2" i="8"/>
  <c r="R2" i="8"/>
  <c r="S2" i="8"/>
  <c r="T2" i="8"/>
  <c r="U2" i="8"/>
  <c r="V2" i="8"/>
  <c r="W2" i="8"/>
  <c r="X2" i="8"/>
  <c r="Y2" i="8"/>
  <c r="C3" i="8"/>
  <c r="D3" i="8"/>
  <c r="E3" i="8"/>
  <c r="F3" i="8"/>
  <c r="G3" i="8"/>
  <c r="H3" i="8"/>
  <c r="I3" i="8"/>
  <c r="J3" i="8"/>
  <c r="K3" i="8"/>
  <c r="L3" i="8"/>
  <c r="M3" i="8"/>
  <c r="N3" i="8"/>
  <c r="O3" i="8"/>
  <c r="P3" i="8"/>
  <c r="Q3" i="8"/>
  <c r="R3" i="8"/>
  <c r="S3" i="8"/>
  <c r="T3" i="8"/>
  <c r="U3" i="8"/>
  <c r="V3" i="8"/>
  <c r="W3" i="8"/>
  <c r="X3" i="8"/>
  <c r="Y3" i="8"/>
  <c r="C4" i="8"/>
  <c r="D4" i="8"/>
  <c r="E4" i="8"/>
  <c r="F4" i="8"/>
  <c r="G4" i="8"/>
  <c r="H4" i="8"/>
  <c r="I4" i="8"/>
  <c r="J4" i="8"/>
  <c r="K4" i="8"/>
  <c r="L4" i="8"/>
  <c r="M4" i="8"/>
  <c r="N4" i="8"/>
  <c r="O4" i="8"/>
  <c r="P4" i="8"/>
  <c r="Q4" i="8"/>
  <c r="R4" i="8"/>
  <c r="S4" i="8"/>
  <c r="T4" i="8"/>
  <c r="U4" i="8"/>
  <c r="V4" i="8"/>
  <c r="W4" i="8"/>
  <c r="X4" i="8"/>
  <c r="Y4" i="8"/>
  <c r="C5" i="8"/>
  <c r="D5" i="8"/>
  <c r="E5" i="8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V5" i="8"/>
  <c r="W5" i="8"/>
  <c r="X5" i="8"/>
  <c r="Y5" i="8"/>
  <c r="C6" i="8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Y6" i="8"/>
  <c r="C7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Y8" i="8"/>
  <c r="C9" i="8"/>
  <c r="D9" i="8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X10" i="8"/>
  <c r="Y10" i="8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X11" i="8"/>
  <c r="Y11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W12" i="8"/>
  <c r="X12" i="8"/>
  <c r="Y12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Y13" i="8"/>
  <c r="C14" i="8"/>
  <c r="D14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R14" i="8"/>
  <c r="S14" i="8"/>
  <c r="T14" i="8"/>
  <c r="U14" i="8"/>
  <c r="V14" i="8"/>
  <c r="W14" i="8"/>
  <c r="X14" i="8"/>
  <c r="Y14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C16" i="8"/>
  <c r="D16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R16" i="8"/>
  <c r="S16" i="8"/>
  <c r="T16" i="8"/>
  <c r="U16" i="8"/>
  <c r="V16" i="8"/>
  <c r="W16" i="8"/>
  <c r="X16" i="8"/>
  <c r="Y16" i="8"/>
  <c r="C17" i="8"/>
  <c r="D17" i="8"/>
  <c r="E17" i="8"/>
  <c r="F17" i="8"/>
  <c r="G17" i="8"/>
  <c r="H17" i="8"/>
  <c r="I17" i="8"/>
  <c r="J17" i="8"/>
  <c r="K17" i="8"/>
  <c r="L17" i="8"/>
  <c r="M17" i="8"/>
  <c r="N17" i="8"/>
  <c r="O17" i="8"/>
  <c r="P17" i="8"/>
  <c r="Q17" i="8"/>
  <c r="R17" i="8"/>
  <c r="S17" i="8"/>
  <c r="T17" i="8"/>
  <c r="U17" i="8"/>
  <c r="V17" i="8"/>
  <c r="W17" i="8"/>
  <c r="X17" i="8"/>
  <c r="Y17" i="8"/>
  <c r="C18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T18" i="8"/>
  <c r="U18" i="8"/>
  <c r="V18" i="8"/>
  <c r="W18" i="8"/>
  <c r="X18" i="8"/>
  <c r="Y18" i="8"/>
  <c r="C19" i="8"/>
  <c r="D19" i="8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R19" i="8"/>
  <c r="S19" i="8"/>
  <c r="T19" i="8"/>
  <c r="U19" i="8"/>
  <c r="V19" i="8"/>
  <c r="W19" i="8"/>
  <c r="X19" i="8"/>
  <c r="Y19" i="8"/>
  <c r="C20" i="8"/>
  <c r="D20" i="8"/>
  <c r="E20" i="8"/>
  <c r="F20" i="8"/>
  <c r="G20" i="8"/>
  <c r="H20" i="8"/>
  <c r="I20" i="8"/>
  <c r="J20" i="8"/>
  <c r="K20" i="8"/>
  <c r="L20" i="8"/>
  <c r="M20" i="8"/>
  <c r="N20" i="8"/>
  <c r="O20" i="8"/>
  <c r="P20" i="8"/>
  <c r="Q20" i="8"/>
  <c r="R20" i="8"/>
  <c r="S20" i="8"/>
  <c r="T20" i="8"/>
  <c r="U20" i="8"/>
  <c r="V20" i="8"/>
  <c r="W20" i="8"/>
  <c r="X20" i="8"/>
  <c r="Y20" i="8"/>
  <c r="C21" i="8"/>
  <c r="D21" i="8"/>
  <c r="E21" i="8"/>
  <c r="F21" i="8"/>
  <c r="G21" i="8"/>
  <c r="H21" i="8"/>
  <c r="I21" i="8"/>
  <c r="J21" i="8"/>
  <c r="K21" i="8"/>
  <c r="L21" i="8"/>
  <c r="M21" i="8"/>
  <c r="N21" i="8"/>
  <c r="O21" i="8"/>
  <c r="P21" i="8"/>
  <c r="Q21" i="8"/>
  <c r="R21" i="8"/>
  <c r="S21" i="8"/>
  <c r="T21" i="8"/>
  <c r="U21" i="8"/>
  <c r="V21" i="8"/>
  <c r="W21" i="8"/>
  <c r="X21" i="8"/>
  <c r="Y21" i="8"/>
  <c r="C22" i="8"/>
  <c r="D22" i="8"/>
  <c r="E22" i="8"/>
  <c r="F22" i="8"/>
  <c r="G22" i="8"/>
  <c r="H22" i="8"/>
  <c r="I22" i="8"/>
  <c r="J22" i="8"/>
  <c r="K22" i="8"/>
  <c r="L22" i="8"/>
  <c r="M22" i="8"/>
  <c r="N22" i="8"/>
  <c r="O22" i="8"/>
  <c r="P22" i="8"/>
  <c r="Q22" i="8"/>
  <c r="R22" i="8"/>
  <c r="S22" i="8"/>
  <c r="T22" i="8"/>
  <c r="U22" i="8"/>
  <c r="V22" i="8"/>
  <c r="W22" i="8"/>
  <c r="X22" i="8"/>
  <c r="Y22" i="8"/>
  <c r="C23" i="8"/>
  <c r="D23" i="8"/>
  <c r="E23" i="8"/>
  <c r="F23" i="8"/>
  <c r="G23" i="8"/>
  <c r="H23" i="8"/>
  <c r="I23" i="8"/>
  <c r="J23" i="8"/>
  <c r="K23" i="8"/>
  <c r="L23" i="8"/>
  <c r="M23" i="8"/>
  <c r="N23" i="8"/>
  <c r="O23" i="8"/>
  <c r="P23" i="8"/>
  <c r="Q23" i="8"/>
  <c r="R23" i="8"/>
  <c r="S23" i="8"/>
  <c r="T23" i="8"/>
  <c r="U23" i="8"/>
  <c r="V23" i="8"/>
  <c r="W23" i="8"/>
  <c r="X23" i="8"/>
  <c r="Y23" i="8"/>
  <c r="C24" i="8"/>
  <c r="D24" i="8"/>
  <c r="E24" i="8"/>
  <c r="F24" i="8"/>
  <c r="G24" i="8"/>
  <c r="H24" i="8"/>
  <c r="I24" i="8"/>
  <c r="J24" i="8"/>
  <c r="K24" i="8"/>
  <c r="L24" i="8"/>
  <c r="M24" i="8"/>
  <c r="N24" i="8"/>
  <c r="O24" i="8"/>
  <c r="P24" i="8"/>
  <c r="Q24" i="8"/>
  <c r="R24" i="8"/>
  <c r="S24" i="8"/>
  <c r="T24" i="8"/>
  <c r="U24" i="8"/>
  <c r="V24" i="8"/>
  <c r="W24" i="8"/>
  <c r="X24" i="8"/>
  <c r="Y24" i="8"/>
  <c r="C25" i="8"/>
  <c r="D25" i="8"/>
  <c r="E25" i="8"/>
  <c r="F25" i="8"/>
  <c r="G25" i="8"/>
  <c r="H25" i="8"/>
  <c r="I25" i="8"/>
  <c r="J25" i="8"/>
  <c r="K25" i="8"/>
  <c r="L25" i="8"/>
  <c r="M25" i="8"/>
  <c r="N25" i="8"/>
  <c r="O25" i="8"/>
  <c r="P25" i="8"/>
  <c r="Q25" i="8"/>
  <c r="R25" i="8"/>
  <c r="S25" i="8"/>
  <c r="T25" i="8"/>
  <c r="U25" i="8"/>
  <c r="V25" i="8"/>
  <c r="W25" i="8"/>
  <c r="X25" i="8"/>
  <c r="Y25" i="8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" i="8"/>
  <c r="B2" i="29"/>
  <c r="C2" i="29"/>
  <c r="D2" i="29"/>
  <c r="E2" i="29"/>
  <c r="F2" i="29"/>
  <c r="G2" i="29"/>
  <c r="H2" i="29"/>
  <c r="I2" i="29"/>
  <c r="J2" i="29"/>
  <c r="K2" i="29"/>
  <c r="L2" i="29"/>
  <c r="M2" i="29"/>
  <c r="N2" i="29"/>
  <c r="O2" i="29"/>
  <c r="P2" i="29"/>
  <c r="Q2" i="29"/>
  <c r="R2" i="29"/>
  <c r="S2" i="29"/>
  <c r="T2" i="29"/>
  <c r="U2" i="29"/>
  <c r="V2" i="29"/>
  <c r="W2" i="29"/>
  <c r="X2" i="29"/>
  <c r="Y2" i="29"/>
  <c r="C3" i="29"/>
  <c r="D3" i="29"/>
  <c r="E3" i="29"/>
  <c r="F3" i="29"/>
  <c r="G3" i="29"/>
  <c r="H3" i="29"/>
  <c r="I3" i="29"/>
  <c r="J3" i="29"/>
  <c r="K3" i="29"/>
  <c r="L3" i="29"/>
  <c r="M3" i="29"/>
  <c r="N3" i="29"/>
  <c r="O3" i="29"/>
  <c r="P3" i="29"/>
  <c r="Q3" i="29"/>
  <c r="R3" i="29"/>
  <c r="S3" i="29"/>
  <c r="T3" i="29"/>
  <c r="U3" i="29"/>
  <c r="V3" i="29"/>
  <c r="W3" i="29"/>
  <c r="X3" i="29"/>
  <c r="Y3" i="29"/>
  <c r="C4" i="29"/>
  <c r="D4" i="29"/>
  <c r="E4" i="29"/>
  <c r="F4" i="29"/>
  <c r="G4" i="29"/>
  <c r="H4" i="29"/>
  <c r="I4" i="29"/>
  <c r="J4" i="29"/>
  <c r="K4" i="29"/>
  <c r="L4" i="29"/>
  <c r="M4" i="29"/>
  <c r="N4" i="29"/>
  <c r="O4" i="29"/>
  <c r="P4" i="29"/>
  <c r="Q4" i="29"/>
  <c r="R4" i="29"/>
  <c r="S4" i="29"/>
  <c r="T4" i="29"/>
  <c r="U4" i="29"/>
  <c r="V4" i="29"/>
  <c r="W4" i="29"/>
  <c r="X4" i="29"/>
  <c r="Y4" i="29"/>
  <c r="C5" i="29"/>
  <c r="D5" i="29"/>
  <c r="E5" i="29"/>
  <c r="F5" i="29"/>
  <c r="G5" i="29"/>
  <c r="H5" i="29"/>
  <c r="I5" i="29"/>
  <c r="J5" i="29"/>
  <c r="K5" i="29"/>
  <c r="L5" i="29"/>
  <c r="M5" i="29"/>
  <c r="N5" i="29"/>
  <c r="O5" i="29"/>
  <c r="P5" i="29"/>
  <c r="Q5" i="29"/>
  <c r="R5" i="29"/>
  <c r="S5" i="29"/>
  <c r="T5" i="29"/>
  <c r="U5" i="29"/>
  <c r="V5" i="29"/>
  <c r="W5" i="29"/>
  <c r="X5" i="29"/>
  <c r="Y5" i="29"/>
  <c r="C6" i="29"/>
  <c r="D6" i="29"/>
  <c r="E6" i="29"/>
  <c r="F6" i="29"/>
  <c r="G6" i="29"/>
  <c r="H6" i="29"/>
  <c r="I6" i="29"/>
  <c r="J6" i="29"/>
  <c r="K6" i="29"/>
  <c r="L6" i="29"/>
  <c r="M6" i="29"/>
  <c r="N6" i="29"/>
  <c r="O6" i="29"/>
  <c r="P6" i="29"/>
  <c r="Q6" i="29"/>
  <c r="R6" i="29"/>
  <c r="S6" i="29"/>
  <c r="T6" i="29"/>
  <c r="U6" i="29"/>
  <c r="V6" i="29"/>
  <c r="W6" i="29"/>
  <c r="X6" i="29"/>
  <c r="Y6" i="29"/>
  <c r="C7" i="29"/>
  <c r="D7" i="29"/>
  <c r="E7" i="29"/>
  <c r="F7" i="29"/>
  <c r="G7" i="29"/>
  <c r="H7" i="29"/>
  <c r="I7" i="29"/>
  <c r="J7" i="29"/>
  <c r="K7" i="29"/>
  <c r="L7" i="29"/>
  <c r="M7" i="29"/>
  <c r="N7" i="29"/>
  <c r="O7" i="29"/>
  <c r="P7" i="29"/>
  <c r="Q7" i="29"/>
  <c r="R7" i="29"/>
  <c r="S7" i="29"/>
  <c r="T7" i="29"/>
  <c r="U7" i="29"/>
  <c r="V7" i="29"/>
  <c r="W7" i="29"/>
  <c r="X7" i="29"/>
  <c r="Y7" i="29"/>
  <c r="C8" i="29"/>
  <c r="D8" i="29"/>
  <c r="E8" i="29"/>
  <c r="F8" i="29"/>
  <c r="G8" i="29"/>
  <c r="H8" i="29"/>
  <c r="I8" i="29"/>
  <c r="J8" i="29"/>
  <c r="K8" i="29"/>
  <c r="L8" i="29"/>
  <c r="M8" i="29"/>
  <c r="N8" i="29"/>
  <c r="O8" i="29"/>
  <c r="P8" i="29"/>
  <c r="Q8" i="29"/>
  <c r="R8" i="29"/>
  <c r="S8" i="29"/>
  <c r="T8" i="29"/>
  <c r="U8" i="29"/>
  <c r="V8" i="29"/>
  <c r="W8" i="29"/>
  <c r="X8" i="29"/>
  <c r="Y8" i="29"/>
  <c r="C9" i="29"/>
  <c r="D9" i="29"/>
  <c r="E9" i="29"/>
  <c r="F9" i="29"/>
  <c r="G9" i="29"/>
  <c r="H9" i="29"/>
  <c r="I9" i="29"/>
  <c r="J9" i="29"/>
  <c r="K9" i="29"/>
  <c r="L9" i="29"/>
  <c r="M9" i="29"/>
  <c r="N9" i="29"/>
  <c r="O9" i="29"/>
  <c r="P9" i="29"/>
  <c r="Q9" i="29"/>
  <c r="R9" i="29"/>
  <c r="S9" i="29"/>
  <c r="T9" i="29"/>
  <c r="U9" i="29"/>
  <c r="V9" i="29"/>
  <c r="W9" i="29"/>
  <c r="X9" i="29"/>
  <c r="Y9" i="29"/>
  <c r="C10" i="29"/>
  <c r="D10" i="29"/>
  <c r="E10" i="29"/>
  <c r="F10" i="29"/>
  <c r="G10" i="29"/>
  <c r="H10" i="29"/>
  <c r="I10" i="29"/>
  <c r="J10" i="29"/>
  <c r="K10" i="29"/>
  <c r="L10" i="29"/>
  <c r="M10" i="29"/>
  <c r="N10" i="29"/>
  <c r="O10" i="29"/>
  <c r="P10" i="29"/>
  <c r="Q10" i="29"/>
  <c r="R10" i="29"/>
  <c r="S10" i="29"/>
  <c r="T10" i="29"/>
  <c r="U10" i="29"/>
  <c r="V10" i="29"/>
  <c r="W10" i="29"/>
  <c r="X10" i="29"/>
  <c r="Y10" i="29"/>
  <c r="C11" i="29"/>
  <c r="D11" i="29"/>
  <c r="E11" i="29"/>
  <c r="F11" i="29"/>
  <c r="G11" i="29"/>
  <c r="H11" i="29"/>
  <c r="I11" i="29"/>
  <c r="J11" i="29"/>
  <c r="K11" i="29"/>
  <c r="L11" i="29"/>
  <c r="M11" i="29"/>
  <c r="N11" i="29"/>
  <c r="O11" i="29"/>
  <c r="P11" i="29"/>
  <c r="Q11" i="29"/>
  <c r="R11" i="29"/>
  <c r="S11" i="29"/>
  <c r="T11" i="29"/>
  <c r="U11" i="29"/>
  <c r="V11" i="29"/>
  <c r="W11" i="29"/>
  <c r="X11" i="29"/>
  <c r="Y11" i="29"/>
  <c r="C12" i="29"/>
  <c r="D12" i="29"/>
  <c r="E12" i="29"/>
  <c r="F12" i="29"/>
  <c r="G12" i="29"/>
  <c r="H12" i="29"/>
  <c r="I12" i="29"/>
  <c r="J12" i="29"/>
  <c r="K12" i="29"/>
  <c r="L12" i="29"/>
  <c r="M12" i="29"/>
  <c r="N12" i="29"/>
  <c r="O12" i="29"/>
  <c r="P12" i="29"/>
  <c r="Q12" i="29"/>
  <c r="R12" i="29"/>
  <c r="S12" i="29"/>
  <c r="T12" i="29"/>
  <c r="U12" i="29"/>
  <c r="V12" i="29"/>
  <c r="W12" i="29"/>
  <c r="X12" i="29"/>
  <c r="Y12" i="29"/>
  <c r="C13" i="29"/>
  <c r="D13" i="29"/>
  <c r="E13" i="29"/>
  <c r="F13" i="29"/>
  <c r="G13" i="29"/>
  <c r="H13" i="29"/>
  <c r="I13" i="29"/>
  <c r="J13" i="29"/>
  <c r="K13" i="29"/>
  <c r="L13" i="29"/>
  <c r="M13" i="29"/>
  <c r="N13" i="29"/>
  <c r="O13" i="29"/>
  <c r="P13" i="29"/>
  <c r="Q13" i="29"/>
  <c r="R13" i="29"/>
  <c r="S13" i="29"/>
  <c r="T13" i="29"/>
  <c r="U13" i="29"/>
  <c r="V13" i="29"/>
  <c r="W13" i="29"/>
  <c r="X13" i="29"/>
  <c r="Y13" i="29"/>
  <c r="C14" i="29"/>
  <c r="D14" i="29"/>
  <c r="E14" i="29"/>
  <c r="F14" i="29"/>
  <c r="G14" i="29"/>
  <c r="H14" i="29"/>
  <c r="I14" i="29"/>
  <c r="J14" i="29"/>
  <c r="K14" i="29"/>
  <c r="L14" i="29"/>
  <c r="M14" i="29"/>
  <c r="N14" i="29"/>
  <c r="O14" i="29"/>
  <c r="P14" i="29"/>
  <c r="Q14" i="29"/>
  <c r="R14" i="29"/>
  <c r="S14" i="29"/>
  <c r="T14" i="29"/>
  <c r="U14" i="29"/>
  <c r="V14" i="29"/>
  <c r="W14" i="29"/>
  <c r="X14" i="29"/>
  <c r="Y14" i="29"/>
  <c r="C15" i="29"/>
  <c r="D15" i="29"/>
  <c r="E15" i="29"/>
  <c r="F15" i="29"/>
  <c r="G15" i="29"/>
  <c r="H15" i="29"/>
  <c r="I15" i="29"/>
  <c r="J15" i="29"/>
  <c r="K15" i="29"/>
  <c r="L15" i="29"/>
  <c r="M15" i="29"/>
  <c r="N15" i="29"/>
  <c r="O15" i="29"/>
  <c r="P15" i="29"/>
  <c r="Q15" i="29"/>
  <c r="R15" i="29"/>
  <c r="S15" i="29"/>
  <c r="T15" i="29"/>
  <c r="U15" i="29"/>
  <c r="V15" i="29"/>
  <c r="W15" i="29"/>
  <c r="X15" i="29"/>
  <c r="Y15" i="29"/>
  <c r="C16" i="29"/>
  <c r="D16" i="29"/>
  <c r="E16" i="29"/>
  <c r="F16" i="29"/>
  <c r="G16" i="29"/>
  <c r="H16" i="29"/>
  <c r="I16" i="29"/>
  <c r="J16" i="29"/>
  <c r="K16" i="29"/>
  <c r="L16" i="29"/>
  <c r="M16" i="29"/>
  <c r="N16" i="29"/>
  <c r="O16" i="29"/>
  <c r="P16" i="29"/>
  <c r="Q16" i="29"/>
  <c r="R16" i="29"/>
  <c r="S16" i="29"/>
  <c r="T16" i="29"/>
  <c r="U16" i="29"/>
  <c r="V16" i="29"/>
  <c r="W16" i="29"/>
  <c r="X16" i="29"/>
  <c r="Y16" i="29"/>
  <c r="C17" i="29"/>
  <c r="D17" i="29"/>
  <c r="E17" i="29"/>
  <c r="F17" i="29"/>
  <c r="G17" i="29"/>
  <c r="H17" i="29"/>
  <c r="I17" i="29"/>
  <c r="J17" i="29"/>
  <c r="K17" i="29"/>
  <c r="L17" i="29"/>
  <c r="M17" i="29"/>
  <c r="N17" i="29"/>
  <c r="O17" i="29"/>
  <c r="P17" i="29"/>
  <c r="Q17" i="29"/>
  <c r="R17" i="29"/>
  <c r="S17" i="29"/>
  <c r="T17" i="29"/>
  <c r="U17" i="29"/>
  <c r="V17" i="29"/>
  <c r="W17" i="29"/>
  <c r="X17" i="29"/>
  <c r="Y17" i="29"/>
  <c r="C18" i="29"/>
  <c r="D18" i="29"/>
  <c r="E18" i="29"/>
  <c r="F18" i="29"/>
  <c r="G18" i="29"/>
  <c r="H18" i="29"/>
  <c r="I18" i="29"/>
  <c r="J18" i="29"/>
  <c r="K18" i="29"/>
  <c r="L18" i="29"/>
  <c r="M18" i="29"/>
  <c r="N18" i="29"/>
  <c r="O18" i="29"/>
  <c r="P18" i="29"/>
  <c r="Q18" i="29"/>
  <c r="R18" i="29"/>
  <c r="S18" i="29"/>
  <c r="T18" i="29"/>
  <c r="U18" i="29"/>
  <c r="V18" i="29"/>
  <c r="W18" i="29"/>
  <c r="X18" i="29"/>
  <c r="Y18" i="29"/>
  <c r="C19" i="29"/>
  <c r="D19" i="29"/>
  <c r="E19" i="29"/>
  <c r="F19" i="29"/>
  <c r="G19" i="29"/>
  <c r="H19" i="29"/>
  <c r="I19" i="29"/>
  <c r="J19" i="29"/>
  <c r="K19" i="29"/>
  <c r="L19" i="29"/>
  <c r="M19" i="29"/>
  <c r="N19" i="29"/>
  <c r="O19" i="29"/>
  <c r="P19" i="29"/>
  <c r="Q19" i="29"/>
  <c r="R19" i="29"/>
  <c r="S19" i="29"/>
  <c r="T19" i="29"/>
  <c r="U19" i="29"/>
  <c r="V19" i="29"/>
  <c r="W19" i="29"/>
  <c r="X19" i="29"/>
  <c r="Y19" i="29"/>
  <c r="C20" i="29"/>
  <c r="D20" i="29"/>
  <c r="E20" i="29"/>
  <c r="F20" i="29"/>
  <c r="G20" i="29"/>
  <c r="H20" i="29"/>
  <c r="I20" i="29"/>
  <c r="J20" i="29"/>
  <c r="K20" i="29"/>
  <c r="L20" i="29"/>
  <c r="M20" i="29"/>
  <c r="N20" i="29"/>
  <c r="O20" i="29"/>
  <c r="P20" i="29"/>
  <c r="Q20" i="29"/>
  <c r="R20" i="29"/>
  <c r="S20" i="29"/>
  <c r="T20" i="29"/>
  <c r="U20" i="29"/>
  <c r="V20" i="29"/>
  <c r="W20" i="29"/>
  <c r="X20" i="29"/>
  <c r="Y20" i="29"/>
  <c r="C21" i="29"/>
  <c r="D21" i="29"/>
  <c r="E21" i="29"/>
  <c r="F21" i="29"/>
  <c r="G21" i="29"/>
  <c r="H21" i="29"/>
  <c r="I21" i="29"/>
  <c r="J21" i="29"/>
  <c r="K21" i="29"/>
  <c r="L21" i="29"/>
  <c r="M21" i="29"/>
  <c r="N21" i="29"/>
  <c r="O21" i="29"/>
  <c r="P21" i="29"/>
  <c r="Q21" i="29"/>
  <c r="R21" i="29"/>
  <c r="S21" i="29"/>
  <c r="T21" i="29"/>
  <c r="U21" i="29"/>
  <c r="V21" i="29"/>
  <c r="W21" i="29"/>
  <c r="X21" i="29"/>
  <c r="Y21" i="29"/>
  <c r="C22" i="29"/>
  <c r="D22" i="29"/>
  <c r="E22" i="29"/>
  <c r="F22" i="29"/>
  <c r="G22" i="29"/>
  <c r="H22" i="29"/>
  <c r="I22" i="29"/>
  <c r="J22" i="29"/>
  <c r="K22" i="29"/>
  <c r="L22" i="29"/>
  <c r="M22" i="29"/>
  <c r="N22" i="29"/>
  <c r="O22" i="29"/>
  <c r="P22" i="29"/>
  <c r="Q22" i="29"/>
  <c r="R22" i="29"/>
  <c r="S22" i="29"/>
  <c r="T22" i="29"/>
  <c r="U22" i="29"/>
  <c r="V22" i="29"/>
  <c r="W22" i="29"/>
  <c r="X22" i="29"/>
  <c r="Y22" i="29"/>
  <c r="C23" i="29"/>
  <c r="D23" i="29"/>
  <c r="E23" i="29"/>
  <c r="F23" i="29"/>
  <c r="G23" i="29"/>
  <c r="H23" i="29"/>
  <c r="I23" i="29"/>
  <c r="J23" i="29"/>
  <c r="K23" i="29"/>
  <c r="L23" i="29"/>
  <c r="M23" i="29"/>
  <c r="N23" i="29"/>
  <c r="O23" i="29"/>
  <c r="P23" i="29"/>
  <c r="Q23" i="29"/>
  <c r="R23" i="29"/>
  <c r="S23" i="29"/>
  <c r="T23" i="29"/>
  <c r="U23" i="29"/>
  <c r="V23" i="29"/>
  <c r="W23" i="29"/>
  <c r="X23" i="29"/>
  <c r="Y23" i="29"/>
  <c r="C24" i="29"/>
  <c r="D24" i="29"/>
  <c r="E24" i="29"/>
  <c r="F24" i="29"/>
  <c r="G24" i="29"/>
  <c r="H24" i="29"/>
  <c r="I24" i="29"/>
  <c r="J24" i="29"/>
  <c r="K24" i="29"/>
  <c r="L24" i="29"/>
  <c r="M24" i="29"/>
  <c r="N24" i="29"/>
  <c r="O24" i="29"/>
  <c r="P24" i="29"/>
  <c r="Q24" i="29"/>
  <c r="R24" i="29"/>
  <c r="S24" i="29"/>
  <c r="T24" i="29"/>
  <c r="U24" i="29"/>
  <c r="V24" i="29"/>
  <c r="W24" i="29"/>
  <c r="X24" i="29"/>
  <c r="Y24" i="29"/>
  <c r="C25" i="29"/>
  <c r="D25" i="29"/>
  <c r="E25" i="29"/>
  <c r="F25" i="29"/>
  <c r="G25" i="29"/>
  <c r="H25" i="29"/>
  <c r="I25" i="29"/>
  <c r="J25" i="29"/>
  <c r="K25" i="29"/>
  <c r="L25" i="29"/>
  <c r="M25" i="29"/>
  <c r="N25" i="29"/>
  <c r="O25" i="29"/>
  <c r="P25" i="29"/>
  <c r="Q25" i="29"/>
  <c r="R25" i="29"/>
  <c r="S25" i="29"/>
  <c r="T25" i="29"/>
  <c r="U25" i="29"/>
  <c r="V25" i="29"/>
  <c r="W25" i="29"/>
  <c r="X25" i="29"/>
  <c r="Y25" i="29"/>
  <c r="B3" i="29"/>
  <c r="B4" i="29"/>
  <c r="B5" i="29"/>
  <c r="B6" i="29"/>
  <c r="B7" i="29"/>
  <c r="B8" i="29"/>
  <c r="B9" i="29"/>
  <c r="B10" i="29"/>
  <c r="B11" i="29"/>
  <c r="B12" i="29"/>
  <c r="B13" i="29"/>
  <c r="B14" i="29"/>
  <c r="B15" i="29"/>
  <c r="B16" i="29"/>
  <c r="B17" i="29"/>
  <c r="B18" i="29"/>
  <c r="B19" i="29"/>
  <c r="B20" i="29"/>
  <c r="B21" i="29"/>
  <c r="B22" i="29"/>
  <c r="B23" i="29"/>
  <c r="B24" i="29"/>
  <c r="B25" i="29"/>
  <c r="Y32" i="92" l="1"/>
  <c r="X32" i="92"/>
  <c r="W32" i="92"/>
  <c r="V32" i="92"/>
  <c r="U32" i="92"/>
  <c r="T32" i="92"/>
  <c r="S32" i="92"/>
  <c r="R32" i="92"/>
  <c r="Q32" i="92"/>
  <c r="P32" i="92"/>
  <c r="O32" i="92"/>
  <c r="N32" i="92"/>
  <c r="M32" i="92"/>
  <c r="L32" i="92"/>
  <c r="K32" i="92"/>
  <c r="J32" i="92"/>
  <c r="I32" i="92"/>
  <c r="H32" i="92"/>
  <c r="G32" i="92"/>
  <c r="F32" i="92"/>
  <c r="E32" i="92"/>
  <c r="D32" i="92"/>
  <c r="C32" i="92"/>
  <c r="B32" i="92"/>
  <c r="Y31" i="92"/>
  <c r="X31" i="92"/>
  <c r="W31" i="92"/>
  <c r="V31" i="92"/>
  <c r="U31" i="92"/>
  <c r="T31" i="92"/>
  <c r="S31" i="92"/>
  <c r="R31" i="92"/>
  <c r="Q31" i="92"/>
  <c r="P31" i="92"/>
  <c r="O31" i="92"/>
  <c r="N31" i="92"/>
  <c r="M31" i="92"/>
  <c r="L31" i="92"/>
  <c r="K31" i="92"/>
  <c r="J31" i="92"/>
  <c r="I31" i="92"/>
  <c r="H31" i="92"/>
  <c r="G31" i="92"/>
  <c r="F31" i="92"/>
  <c r="E31" i="92"/>
  <c r="D31" i="92"/>
  <c r="C31" i="92"/>
  <c r="B31" i="92"/>
  <c r="Y30" i="92"/>
  <c r="X30" i="92"/>
  <c r="W30" i="92"/>
  <c r="V30" i="92"/>
  <c r="U30" i="92"/>
  <c r="T30" i="92"/>
  <c r="S30" i="92"/>
  <c r="R30" i="92"/>
  <c r="Q30" i="92"/>
  <c r="P30" i="92"/>
  <c r="O30" i="92"/>
  <c r="N30" i="92"/>
  <c r="M30" i="92"/>
  <c r="L30" i="92"/>
  <c r="K30" i="92"/>
  <c r="J30" i="92"/>
  <c r="I30" i="92"/>
  <c r="H30" i="92"/>
  <c r="G30" i="92"/>
  <c r="F30" i="92"/>
  <c r="E30" i="92"/>
  <c r="D30" i="92"/>
  <c r="C30" i="92"/>
  <c r="B30" i="92"/>
  <c r="Y29" i="92"/>
  <c r="X29" i="92"/>
  <c r="W29" i="92"/>
  <c r="V29" i="92"/>
  <c r="U29" i="92"/>
  <c r="T29" i="92"/>
  <c r="S29" i="92"/>
  <c r="R29" i="92"/>
  <c r="Q29" i="92"/>
  <c r="P29" i="92"/>
  <c r="O29" i="92"/>
  <c r="N29" i="92"/>
  <c r="M29" i="92"/>
  <c r="L29" i="92"/>
  <c r="K29" i="92"/>
  <c r="J29" i="92"/>
  <c r="I29" i="92"/>
  <c r="H29" i="92"/>
  <c r="G29" i="92"/>
  <c r="F29" i="92"/>
  <c r="E29" i="92"/>
  <c r="D29" i="92"/>
  <c r="C29" i="92"/>
  <c r="B29" i="92"/>
  <c r="Y28" i="92"/>
  <c r="X28" i="92"/>
  <c r="W28" i="92"/>
  <c r="V28" i="92"/>
  <c r="U28" i="92"/>
  <c r="T28" i="92"/>
  <c r="S28" i="92"/>
  <c r="R28" i="92"/>
  <c r="Q28" i="92"/>
  <c r="P28" i="92"/>
  <c r="O28" i="92"/>
  <c r="N28" i="92"/>
  <c r="M28" i="92"/>
  <c r="L28" i="92"/>
  <c r="K28" i="92"/>
  <c r="J28" i="92"/>
  <c r="I28" i="92"/>
  <c r="H28" i="92"/>
  <c r="G28" i="92"/>
  <c r="F28" i="92"/>
  <c r="E28" i="92"/>
  <c r="D28" i="92"/>
  <c r="C28" i="92"/>
  <c r="B28" i="92"/>
  <c r="Y27" i="92"/>
  <c r="X27" i="92"/>
  <c r="W27" i="92"/>
  <c r="V27" i="92"/>
  <c r="U27" i="92"/>
  <c r="T27" i="92"/>
  <c r="S27" i="92"/>
  <c r="R27" i="92"/>
  <c r="Q27" i="92"/>
  <c r="P27" i="92"/>
  <c r="O27" i="92"/>
  <c r="N27" i="92"/>
  <c r="M27" i="92"/>
  <c r="L27" i="92"/>
  <c r="K27" i="92"/>
  <c r="J27" i="92"/>
  <c r="I27" i="92"/>
  <c r="H27" i="92"/>
  <c r="G27" i="92"/>
  <c r="F27" i="92"/>
  <c r="E27" i="92"/>
  <c r="D27" i="92"/>
  <c r="C27" i="92"/>
  <c r="B27" i="92"/>
  <c r="Y26" i="92"/>
  <c r="X26" i="92"/>
  <c r="W26" i="92"/>
  <c r="V26" i="92"/>
  <c r="U26" i="92"/>
  <c r="T26" i="92"/>
  <c r="S26" i="92"/>
  <c r="R26" i="92"/>
  <c r="Q26" i="92"/>
  <c r="P26" i="92"/>
  <c r="O26" i="92"/>
  <c r="N26" i="92"/>
  <c r="M26" i="92"/>
  <c r="L26" i="92"/>
  <c r="K26" i="92"/>
  <c r="J26" i="92"/>
  <c r="I26" i="92"/>
  <c r="H26" i="92"/>
  <c r="G26" i="92"/>
  <c r="F26" i="92"/>
  <c r="E26" i="92"/>
  <c r="D26" i="92"/>
  <c r="C26" i="92"/>
  <c r="B26" i="92"/>
  <c r="Y25" i="92"/>
  <c r="X25" i="92"/>
  <c r="W25" i="92"/>
  <c r="V25" i="92"/>
  <c r="U25" i="92"/>
  <c r="T25" i="92"/>
  <c r="S25" i="92"/>
  <c r="R25" i="92"/>
  <c r="Q25" i="92"/>
  <c r="P25" i="92"/>
  <c r="O25" i="92"/>
  <c r="N25" i="92"/>
  <c r="M25" i="92"/>
  <c r="L25" i="92"/>
  <c r="K25" i="92"/>
  <c r="J25" i="92"/>
  <c r="I25" i="92"/>
  <c r="H25" i="92"/>
  <c r="G25" i="92"/>
  <c r="F25" i="92"/>
  <c r="E25" i="92"/>
  <c r="D25" i="92"/>
  <c r="C25" i="92"/>
  <c r="B25" i="92"/>
  <c r="Y24" i="92"/>
  <c r="X24" i="92"/>
  <c r="W24" i="92"/>
  <c r="V24" i="92"/>
  <c r="U24" i="92"/>
  <c r="T24" i="92"/>
  <c r="S24" i="92"/>
  <c r="R24" i="92"/>
  <c r="Q24" i="92"/>
  <c r="P24" i="92"/>
  <c r="O24" i="92"/>
  <c r="N24" i="92"/>
  <c r="M24" i="92"/>
  <c r="L24" i="92"/>
  <c r="K24" i="92"/>
  <c r="J24" i="92"/>
  <c r="I24" i="92"/>
  <c r="H24" i="92"/>
  <c r="G24" i="92"/>
  <c r="F24" i="92"/>
  <c r="E24" i="92"/>
  <c r="D24" i="92"/>
  <c r="C24" i="92"/>
  <c r="B24" i="92"/>
  <c r="Y23" i="92"/>
  <c r="X23" i="92"/>
  <c r="W23" i="92"/>
  <c r="V23" i="92"/>
  <c r="U23" i="92"/>
  <c r="T23" i="92"/>
  <c r="S23" i="92"/>
  <c r="R23" i="92"/>
  <c r="Q23" i="92"/>
  <c r="P23" i="92"/>
  <c r="O23" i="92"/>
  <c r="N23" i="92"/>
  <c r="M23" i="92"/>
  <c r="L23" i="92"/>
  <c r="K23" i="92"/>
  <c r="J23" i="92"/>
  <c r="I23" i="92"/>
  <c r="H23" i="92"/>
  <c r="G23" i="92"/>
  <c r="F23" i="92"/>
  <c r="E23" i="92"/>
  <c r="D23" i="92"/>
  <c r="C23" i="92"/>
  <c r="B23" i="92"/>
  <c r="Y22" i="92"/>
  <c r="X22" i="92"/>
  <c r="W22" i="92"/>
  <c r="V22" i="92"/>
  <c r="U22" i="92"/>
  <c r="T22" i="92"/>
  <c r="S22" i="92"/>
  <c r="R22" i="92"/>
  <c r="Q22" i="92"/>
  <c r="P22" i="92"/>
  <c r="O22" i="92"/>
  <c r="N22" i="92"/>
  <c r="M22" i="92"/>
  <c r="L22" i="92"/>
  <c r="K22" i="92"/>
  <c r="J22" i="92"/>
  <c r="I22" i="92"/>
  <c r="H22" i="92"/>
  <c r="G22" i="92"/>
  <c r="F22" i="92"/>
  <c r="E22" i="92"/>
  <c r="D22" i="92"/>
  <c r="C22" i="92"/>
  <c r="B22" i="92"/>
  <c r="Y21" i="92"/>
  <c r="X21" i="92"/>
  <c r="W21" i="92"/>
  <c r="V21" i="92"/>
  <c r="U21" i="92"/>
  <c r="T21" i="92"/>
  <c r="S21" i="92"/>
  <c r="R21" i="92"/>
  <c r="Q21" i="92"/>
  <c r="P21" i="92"/>
  <c r="O21" i="92"/>
  <c r="N21" i="92"/>
  <c r="M21" i="92"/>
  <c r="L21" i="92"/>
  <c r="K21" i="92"/>
  <c r="J21" i="92"/>
  <c r="I21" i="92"/>
  <c r="H21" i="92"/>
  <c r="G21" i="92"/>
  <c r="F21" i="92"/>
  <c r="E21" i="92"/>
  <c r="D21" i="92"/>
  <c r="C21" i="92"/>
  <c r="B21" i="92"/>
  <c r="Y20" i="92"/>
  <c r="X20" i="92"/>
  <c r="W20" i="92"/>
  <c r="V20" i="92"/>
  <c r="U20" i="92"/>
  <c r="T20" i="92"/>
  <c r="S20" i="92"/>
  <c r="R20" i="92"/>
  <c r="Q20" i="92"/>
  <c r="P20" i="92"/>
  <c r="O20" i="92"/>
  <c r="N20" i="92"/>
  <c r="M20" i="92"/>
  <c r="L20" i="92"/>
  <c r="K20" i="92"/>
  <c r="J20" i="92"/>
  <c r="I20" i="92"/>
  <c r="H20" i="92"/>
  <c r="G20" i="92"/>
  <c r="F20" i="92"/>
  <c r="E20" i="92"/>
  <c r="D20" i="92"/>
  <c r="C20" i="92"/>
  <c r="B20" i="92"/>
  <c r="Y19" i="92"/>
  <c r="X19" i="92"/>
  <c r="W19" i="92"/>
  <c r="V19" i="92"/>
  <c r="U19" i="92"/>
  <c r="T19" i="92"/>
  <c r="S19" i="92"/>
  <c r="R19" i="92"/>
  <c r="Q19" i="92"/>
  <c r="P19" i="92"/>
  <c r="O19" i="92"/>
  <c r="N19" i="92"/>
  <c r="M19" i="92"/>
  <c r="L19" i="92"/>
  <c r="K19" i="92"/>
  <c r="J19" i="92"/>
  <c r="I19" i="92"/>
  <c r="H19" i="92"/>
  <c r="G19" i="92"/>
  <c r="F19" i="92"/>
  <c r="E19" i="92"/>
  <c r="D19" i="92"/>
  <c r="C19" i="92"/>
  <c r="B19" i="92"/>
  <c r="Y18" i="92"/>
  <c r="X18" i="92"/>
  <c r="W18" i="92"/>
  <c r="V18" i="92"/>
  <c r="U18" i="92"/>
  <c r="T18" i="92"/>
  <c r="S18" i="92"/>
  <c r="R18" i="92"/>
  <c r="Q18" i="92"/>
  <c r="P18" i="92"/>
  <c r="O18" i="92"/>
  <c r="N18" i="92"/>
  <c r="M18" i="92"/>
  <c r="L18" i="92"/>
  <c r="K18" i="92"/>
  <c r="J18" i="92"/>
  <c r="I18" i="92"/>
  <c r="H18" i="92"/>
  <c r="G18" i="92"/>
  <c r="F18" i="92"/>
  <c r="E18" i="92"/>
  <c r="D18" i="92"/>
  <c r="C18" i="92"/>
  <c r="B18" i="92"/>
  <c r="Y17" i="92"/>
  <c r="X17" i="92"/>
  <c r="W17" i="92"/>
  <c r="V17" i="92"/>
  <c r="U17" i="92"/>
  <c r="T17" i="92"/>
  <c r="S17" i="92"/>
  <c r="R17" i="92"/>
  <c r="Q17" i="92"/>
  <c r="P17" i="92"/>
  <c r="O17" i="92"/>
  <c r="N17" i="92"/>
  <c r="M17" i="92"/>
  <c r="L17" i="92"/>
  <c r="K17" i="92"/>
  <c r="J17" i="92"/>
  <c r="I17" i="92"/>
  <c r="H17" i="92"/>
  <c r="G17" i="92"/>
  <c r="F17" i="92"/>
  <c r="E17" i="92"/>
  <c r="D17" i="92"/>
  <c r="C17" i="92"/>
  <c r="B17" i="92"/>
  <c r="Y16" i="92"/>
  <c r="X16" i="92"/>
  <c r="W16" i="92"/>
  <c r="V16" i="92"/>
  <c r="U16" i="92"/>
  <c r="T16" i="92"/>
  <c r="S16" i="92"/>
  <c r="R16" i="92"/>
  <c r="Q16" i="92"/>
  <c r="P16" i="92"/>
  <c r="O16" i="92"/>
  <c r="N16" i="92"/>
  <c r="M16" i="92"/>
  <c r="L16" i="92"/>
  <c r="K16" i="92"/>
  <c r="J16" i="92"/>
  <c r="I16" i="92"/>
  <c r="H16" i="92"/>
  <c r="G16" i="92"/>
  <c r="F16" i="92"/>
  <c r="E16" i="92"/>
  <c r="D16" i="92"/>
  <c r="C16" i="92"/>
  <c r="B16" i="92"/>
  <c r="Y15" i="92"/>
  <c r="X15" i="92"/>
  <c r="W15" i="92"/>
  <c r="V15" i="92"/>
  <c r="U15" i="92"/>
  <c r="T15" i="92"/>
  <c r="S15" i="92"/>
  <c r="R15" i="92"/>
  <c r="Q15" i="92"/>
  <c r="P15" i="92"/>
  <c r="O15" i="92"/>
  <c r="N15" i="92"/>
  <c r="M15" i="92"/>
  <c r="L15" i="92"/>
  <c r="K15" i="92"/>
  <c r="J15" i="92"/>
  <c r="I15" i="92"/>
  <c r="H15" i="92"/>
  <c r="G15" i="92"/>
  <c r="F15" i="92"/>
  <c r="E15" i="92"/>
  <c r="D15" i="92"/>
  <c r="C15" i="92"/>
  <c r="B15" i="92"/>
  <c r="Y14" i="92"/>
  <c r="X14" i="92"/>
  <c r="W14" i="92"/>
  <c r="V14" i="92"/>
  <c r="U14" i="92"/>
  <c r="T14" i="92"/>
  <c r="S14" i="92"/>
  <c r="R14" i="92"/>
  <c r="Q14" i="92"/>
  <c r="P14" i="92"/>
  <c r="O14" i="92"/>
  <c r="N14" i="92"/>
  <c r="M14" i="92"/>
  <c r="L14" i="92"/>
  <c r="K14" i="92"/>
  <c r="J14" i="92"/>
  <c r="I14" i="92"/>
  <c r="H14" i="92"/>
  <c r="G14" i="92"/>
  <c r="F14" i="92"/>
  <c r="E14" i="92"/>
  <c r="D14" i="92"/>
  <c r="C14" i="92"/>
  <c r="B14" i="92"/>
  <c r="Y13" i="92"/>
  <c r="X13" i="92"/>
  <c r="W13" i="92"/>
  <c r="V13" i="92"/>
  <c r="U13" i="92"/>
  <c r="T13" i="92"/>
  <c r="S13" i="92"/>
  <c r="R13" i="92"/>
  <c r="Q13" i="92"/>
  <c r="P13" i="92"/>
  <c r="O13" i="92"/>
  <c r="N13" i="92"/>
  <c r="M13" i="92"/>
  <c r="L13" i="92"/>
  <c r="K13" i="92"/>
  <c r="J13" i="92"/>
  <c r="I13" i="92"/>
  <c r="H13" i="92"/>
  <c r="G13" i="92"/>
  <c r="F13" i="92"/>
  <c r="E13" i="92"/>
  <c r="D13" i="92"/>
  <c r="C13" i="92"/>
  <c r="B13" i="92"/>
  <c r="Y12" i="92"/>
  <c r="X12" i="92"/>
  <c r="W12" i="92"/>
  <c r="V12" i="92"/>
  <c r="U12" i="92"/>
  <c r="T12" i="92"/>
  <c r="S12" i="92"/>
  <c r="R12" i="92"/>
  <c r="Q12" i="92"/>
  <c r="P12" i="92"/>
  <c r="O12" i="92"/>
  <c r="N12" i="92"/>
  <c r="M12" i="92"/>
  <c r="L12" i="92"/>
  <c r="K12" i="92"/>
  <c r="J12" i="92"/>
  <c r="I12" i="92"/>
  <c r="H12" i="92"/>
  <c r="G12" i="92"/>
  <c r="F12" i="92"/>
  <c r="E12" i="92"/>
  <c r="D12" i="92"/>
  <c r="C12" i="92"/>
  <c r="B12" i="92"/>
  <c r="Y11" i="92"/>
  <c r="X11" i="92"/>
  <c r="W11" i="92"/>
  <c r="V11" i="92"/>
  <c r="U11" i="92"/>
  <c r="T11" i="92"/>
  <c r="S11" i="92"/>
  <c r="R11" i="92"/>
  <c r="Q11" i="92"/>
  <c r="P11" i="92"/>
  <c r="O11" i="92"/>
  <c r="N11" i="92"/>
  <c r="M11" i="92"/>
  <c r="L11" i="92"/>
  <c r="K11" i="92"/>
  <c r="J11" i="92"/>
  <c r="I11" i="92"/>
  <c r="H11" i="92"/>
  <c r="G11" i="92"/>
  <c r="F11" i="92"/>
  <c r="E11" i="92"/>
  <c r="D11" i="92"/>
  <c r="C11" i="92"/>
  <c r="B11" i="92"/>
  <c r="Y10" i="92"/>
  <c r="X10" i="92"/>
  <c r="W10" i="92"/>
  <c r="V10" i="92"/>
  <c r="U10" i="92"/>
  <c r="T10" i="92"/>
  <c r="S10" i="92"/>
  <c r="R10" i="92"/>
  <c r="Q10" i="92"/>
  <c r="P10" i="92"/>
  <c r="O10" i="92"/>
  <c r="N10" i="92"/>
  <c r="M10" i="92"/>
  <c r="L10" i="92"/>
  <c r="K10" i="92"/>
  <c r="J10" i="92"/>
  <c r="I10" i="92"/>
  <c r="H10" i="92"/>
  <c r="G10" i="92"/>
  <c r="F10" i="92"/>
  <c r="E10" i="92"/>
  <c r="D10" i="92"/>
  <c r="C10" i="92"/>
  <c r="B10" i="92"/>
  <c r="Y9" i="92"/>
  <c r="X9" i="92"/>
  <c r="W9" i="92"/>
  <c r="V9" i="92"/>
  <c r="U9" i="92"/>
  <c r="T9" i="92"/>
  <c r="S9" i="92"/>
  <c r="R9" i="92"/>
  <c r="Q9" i="92"/>
  <c r="P9" i="92"/>
  <c r="O9" i="92"/>
  <c r="N9" i="92"/>
  <c r="M9" i="92"/>
  <c r="L9" i="92"/>
  <c r="K9" i="92"/>
  <c r="J9" i="92"/>
  <c r="I9" i="92"/>
  <c r="H9" i="92"/>
  <c r="G9" i="92"/>
  <c r="F9" i="92"/>
  <c r="E9" i="92"/>
  <c r="D9" i="92"/>
  <c r="C9" i="92"/>
  <c r="B9" i="92"/>
  <c r="Y8" i="92"/>
  <c r="X8" i="92"/>
  <c r="W8" i="92"/>
  <c r="V8" i="92"/>
  <c r="U8" i="92"/>
  <c r="T8" i="92"/>
  <c r="S8" i="92"/>
  <c r="R8" i="92"/>
  <c r="Q8" i="92"/>
  <c r="P8" i="92"/>
  <c r="O8" i="92"/>
  <c r="N8" i="92"/>
  <c r="M8" i="92"/>
  <c r="L8" i="92"/>
  <c r="K8" i="92"/>
  <c r="J8" i="92"/>
  <c r="I8" i="92"/>
  <c r="H8" i="92"/>
  <c r="G8" i="92"/>
  <c r="F8" i="92"/>
  <c r="E8" i="92"/>
  <c r="D8" i="92"/>
  <c r="C8" i="92"/>
  <c r="B8" i="92"/>
  <c r="Y7" i="92"/>
  <c r="X7" i="92"/>
  <c r="W7" i="92"/>
  <c r="V7" i="92"/>
  <c r="U7" i="92"/>
  <c r="T7" i="92"/>
  <c r="S7" i="92"/>
  <c r="R7" i="92"/>
  <c r="Q7" i="92"/>
  <c r="P7" i="92"/>
  <c r="O7" i="92"/>
  <c r="N7" i="92"/>
  <c r="M7" i="92"/>
  <c r="L7" i="92"/>
  <c r="K7" i="92"/>
  <c r="J7" i="92"/>
  <c r="I7" i="92"/>
  <c r="H7" i="92"/>
  <c r="G7" i="92"/>
  <c r="F7" i="92"/>
  <c r="E7" i="92"/>
  <c r="D7" i="92"/>
  <c r="C7" i="92"/>
  <c r="B7" i="92"/>
  <c r="Y6" i="92"/>
  <c r="X6" i="92"/>
  <c r="W6" i="92"/>
  <c r="V6" i="92"/>
  <c r="U6" i="92"/>
  <c r="T6" i="92"/>
  <c r="S6" i="92"/>
  <c r="R6" i="92"/>
  <c r="Q6" i="92"/>
  <c r="P6" i="92"/>
  <c r="O6" i="92"/>
  <c r="N6" i="92"/>
  <c r="M6" i="92"/>
  <c r="L6" i="92"/>
  <c r="K6" i="92"/>
  <c r="J6" i="92"/>
  <c r="I6" i="92"/>
  <c r="H6" i="92"/>
  <c r="G6" i="92"/>
  <c r="F6" i="92"/>
  <c r="E6" i="92"/>
  <c r="D6" i="92"/>
  <c r="C6" i="92"/>
  <c r="B6" i="92"/>
  <c r="Y5" i="92"/>
  <c r="X5" i="92"/>
  <c r="W5" i="92"/>
  <c r="V5" i="92"/>
  <c r="U5" i="92"/>
  <c r="T5" i="92"/>
  <c r="S5" i="92"/>
  <c r="R5" i="92"/>
  <c r="Q5" i="92"/>
  <c r="P5" i="92"/>
  <c r="O5" i="92"/>
  <c r="N5" i="92"/>
  <c r="M5" i="92"/>
  <c r="L5" i="92"/>
  <c r="K5" i="92"/>
  <c r="J5" i="92"/>
  <c r="I5" i="92"/>
  <c r="H5" i="92"/>
  <c r="G5" i="92"/>
  <c r="F5" i="92"/>
  <c r="E5" i="92"/>
  <c r="D5" i="92"/>
  <c r="C5" i="92"/>
  <c r="B5" i="92"/>
  <c r="Y4" i="92"/>
  <c r="X4" i="92"/>
  <c r="W4" i="92"/>
  <c r="V4" i="92"/>
  <c r="U4" i="92"/>
  <c r="T4" i="92"/>
  <c r="S4" i="92"/>
  <c r="R4" i="92"/>
  <c r="Q4" i="92"/>
  <c r="P4" i="92"/>
  <c r="O4" i="92"/>
  <c r="N4" i="92"/>
  <c r="M4" i="92"/>
  <c r="L4" i="92"/>
  <c r="K4" i="92"/>
  <c r="J4" i="92"/>
  <c r="I4" i="92"/>
  <c r="H4" i="92"/>
  <c r="G4" i="92"/>
  <c r="F4" i="92"/>
  <c r="E4" i="92"/>
  <c r="D4" i="92"/>
  <c r="C4" i="92"/>
  <c r="B4" i="92"/>
  <c r="Y3" i="92"/>
  <c r="X3" i="92"/>
  <c r="W3" i="92"/>
  <c r="V3" i="92"/>
  <c r="U3" i="92"/>
  <c r="T3" i="92"/>
  <c r="S3" i="92"/>
  <c r="R3" i="92"/>
  <c r="Q3" i="92"/>
  <c r="P3" i="92"/>
  <c r="O3" i="92"/>
  <c r="N3" i="92"/>
  <c r="M3" i="92"/>
  <c r="L3" i="92"/>
  <c r="K3" i="92"/>
  <c r="J3" i="92"/>
  <c r="I3" i="92"/>
  <c r="H3" i="92"/>
  <c r="G3" i="92"/>
  <c r="F3" i="92"/>
  <c r="E3" i="92"/>
  <c r="D3" i="92"/>
  <c r="C3" i="92"/>
  <c r="B3" i="92"/>
  <c r="Y2" i="92"/>
  <c r="X2" i="92"/>
  <c r="W2" i="92"/>
  <c r="V2" i="92"/>
  <c r="U2" i="92"/>
  <c r="T2" i="92"/>
  <c r="S2" i="92"/>
  <c r="R2" i="92"/>
  <c r="Q2" i="92"/>
  <c r="P2" i="92"/>
  <c r="O2" i="92"/>
  <c r="N2" i="92"/>
  <c r="M2" i="92"/>
  <c r="L2" i="92"/>
  <c r="K2" i="92"/>
  <c r="J2" i="92"/>
  <c r="I2" i="92"/>
  <c r="H2" i="92"/>
  <c r="G2" i="92"/>
  <c r="F2" i="92"/>
  <c r="E2" i="92"/>
  <c r="D2" i="92"/>
  <c r="C2" i="92"/>
  <c r="B2" i="92"/>
  <c r="Y32" i="91"/>
  <c r="X32" i="91"/>
  <c r="W32" i="91"/>
  <c r="V32" i="91"/>
  <c r="U32" i="91"/>
  <c r="T32" i="91"/>
  <c r="S32" i="91"/>
  <c r="R32" i="91"/>
  <c r="Q32" i="91"/>
  <c r="P32" i="91"/>
  <c r="O32" i="91"/>
  <c r="N32" i="91"/>
  <c r="M32" i="91"/>
  <c r="L32" i="91"/>
  <c r="K32" i="91"/>
  <c r="J32" i="91"/>
  <c r="I32" i="91"/>
  <c r="H32" i="91"/>
  <c r="G32" i="91"/>
  <c r="F32" i="91"/>
  <c r="E32" i="91"/>
  <c r="D32" i="91"/>
  <c r="C32" i="91"/>
  <c r="B32" i="91"/>
  <c r="Y31" i="91"/>
  <c r="X31" i="91"/>
  <c r="W31" i="91"/>
  <c r="V31" i="91"/>
  <c r="U31" i="91"/>
  <c r="T31" i="91"/>
  <c r="S31" i="91"/>
  <c r="R31" i="91"/>
  <c r="Q31" i="91"/>
  <c r="P31" i="91"/>
  <c r="O31" i="91"/>
  <c r="N31" i="91"/>
  <c r="M31" i="91"/>
  <c r="L31" i="91"/>
  <c r="K31" i="91"/>
  <c r="J31" i="91"/>
  <c r="I31" i="91"/>
  <c r="H31" i="91"/>
  <c r="G31" i="91"/>
  <c r="F31" i="91"/>
  <c r="E31" i="91"/>
  <c r="D31" i="91"/>
  <c r="C31" i="91"/>
  <c r="B31" i="91"/>
  <c r="Y30" i="91"/>
  <c r="X30" i="91"/>
  <c r="W30" i="91"/>
  <c r="V30" i="91"/>
  <c r="U30" i="91"/>
  <c r="T30" i="91"/>
  <c r="S30" i="91"/>
  <c r="R30" i="91"/>
  <c r="Q30" i="91"/>
  <c r="P30" i="91"/>
  <c r="O30" i="91"/>
  <c r="N30" i="91"/>
  <c r="M30" i="91"/>
  <c r="L30" i="91"/>
  <c r="K30" i="91"/>
  <c r="J30" i="91"/>
  <c r="I30" i="91"/>
  <c r="H30" i="91"/>
  <c r="G30" i="91"/>
  <c r="F30" i="91"/>
  <c r="E30" i="91"/>
  <c r="D30" i="91"/>
  <c r="C30" i="91"/>
  <c r="B30" i="91"/>
  <c r="Y29" i="91"/>
  <c r="X29" i="91"/>
  <c r="W29" i="91"/>
  <c r="V29" i="91"/>
  <c r="U29" i="91"/>
  <c r="T29" i="91"/>
  <c r="S29" i="91"/>
  <c r="R29" i="91"/>
  <c r="Q29" i="91"/>
  <c r="P29" i="91"/>
  <c r="O29" i="91"/>
  <c r="N29" i="91"/>
  <c r="M29" i="91"/>
  <c r="L29" i="91"/>
  <c r="K29" i="91"/>
  <c r="J29" i="91"/>
  <c r="I29" i="91"/>
  <c r="H29" i="91"/>
  <c r="G29" i="91"/>
  <c r="F29" i="91"/>
  <c r="E29" i="91"/>
  <c r="D29" i="91"/>
  <c r="C29" i="91"/>
  <c r="B29" i="91"/>
  <c r="Y28" i="91"/>
  <c r="X28" i="91"/>
  <c r="W28" i="91"/>
  <c r="V28" i="91"/>
  <c r="U28" i="91"/>
  <c r="T28" i="91"/>
  <c r="S28" i="91"/>
  <c r="R28" i="91"/>
  <c r="Q28" i="91"/>
  <c r="P28" i="91"/>
  <c r="O28" i="91"/>
  <c r="N28" i="91"/>
  <c r="M28" i="91"/>
  <c r="L28" i="91"/>
  <c r="K28" i="91"/>
  <c r="J28" i="91"/>
  <c r="I28" i="91"/>
  <c r="H28" i="91"/>
  <c r="G28" i="91"/>
  <c r="F28" i="91"/>
  <c r="E28" i="91"/>
  <c r="D28" i="91"/>
  <c r="C28" i="91"/>
  <c r="B28" i="91"/>
  <c r="Y27" i="91"/>
  <c r="X27" i="91"/>
  <c r="W27" i="91"/>
  <c r="V27" i="91"/>
  <c r="U27" i="91"/>
  <c r="T27" i="91"/>
  <c r="S27" i="91"/>
  <c r="R27" i="91"/>
  <c r="Q27" i="91"/>
  <c r="P27" i="91"/>
  <c r="O27" i="91"/>
  <c r="N27" i="91"/>
  <c r="M27" i="91"/>
  <c r="L27" i="91"/>
  <c r="K27" i="91"/>
  <c r="J27" i="91"/>
  <c r="I27" i="91"/>
  <c r="H27" i="91"/>
  <c r="G27" i="91"/>
  <c r="F27" i="91"/>
  <c r="E27" i="91"/>
  <c r="D27" i="91"/>
  <c r="C27" i="91"/>
  <c r="B27" i="91"/>
  <c r="Y26" i="91"/>
  <c r="X26" i="91"/>
  <c r="W26" i="91"/>
  <c r="V26" i="91"/>
  <c r="U26" i="91"/>
  <c r="T26" i="91"/>
  <c r="S26" i="91"/>
  <c r="R26" i="91"/>
  <c r="Q26" i="91"/>
  <c r="P26" i="91"/>
  <c r="O26" i="91"/>
  <c r="N26" i="91"/>
  <c r="M26" i="91"/>
  <c r="L26" i="91"/>
  <c r="K26" i="91"/>
  <c r="J26" i="91"/>
  <c r="I26" i="91"/>
  <c r="H26" i="91"/>
  <c r="G26" i="91"/>
  <c r="F26" i="91"/>
  <c r="E26" i="91"/>
  <c r="D26" i="91"/>
  <c r="C26" i="91"/>
  <c r="B26" i="91"/>
  <c r="Y25" i="91"/>
  <c r="X25" i="91"/>
  <c r="W25" i="91"/>
  <c r="V25" i="91"/>
  <c r="U25" i="91"/>
  <c r="T25" i="91"/>
  <c r="S25" i="91"/>
  <c r="R25" i="91"/>
  <c r="Q25" i="91"/>
  <c r="P25" i="91"/>
  <c r="O25" i="91"/>
  <c r="N25" i="91"/>
  <c r="M25" i="91"/>
  <c r="L25" i="91"/>
  <c r="K25" i="91"/>
  <c r="J25" i="91"/>
  <c r="I25" i="91"/>
  <c r="H25" i="91"/>
  <c r="G25" i="91"/>
  <c r="F25" i="91"/>
  <c r="E25" i="91"/>
  <c r="D25" i="91"/>
  <c r="C25" i="91"/>
  <c r="B25" i="91"/>
  <c r="Y24" i="91"/>
  <c r="X24" i="91"/>
  <c r="W24" i="91"/>
  <c r="V24" i="91"/>
  <c r="U24" i="91"/>
  <c r="T24" i="91"/>
  <c r="S24" i="91"/>
  <c r="R24" i="91"/>
  <c r="Q24" i="91"/>
  <c r="P24" i="91"/>
  <c r="O24" i="91"/>
  <c r="N24" i="91"/>
  <c r="M24" i="91"/>
  <c r="L24" i="91"/>
  <c r="K24" i="91"/>
  <c r="J24" i="91"/>
  <c r="I24" i="91"/>
  <c r="H24" i="91"/>
  <c r="G24" i="91"/>
  <c r="F24" i="91"/>
  <c r="E24" i="91"/>
  <c r="D24" i="91"/>
  <c r="C24" i="91"/>
  <c r="B24" i="91"/>
  <c r="Y23" i="91"/>
  <c r="X23" i="91"/>
  <c r="W23" i="91"/>
  <c r="V23" i="91"/>
  <c r="U23" i="91"/>
  <c r="T23" i="91"/>
  <c r="S23" i="91"/>
  <c r="R23" i="91"/>
  <c r="Q23" i="91"/>
  <c r="P23" i="91"/>
  <c r="O23" i="91"/>
  <c r="N23" i="91"/>
  <c r="M23" i="91"/>
  <c r="L23" i="91"/>
  <c r="K23" i="91"/>
  <c r="J23" i="91"/>
  <c r="I23" i="91"/>
  <c r="H23" i="91"/>
  <c r="G23" i="91"/>
  <c r="F23" i="91"/>
  <c r="E23" i="91"/>
  <c r="D23" i="91"/>
  <c r="C23" i="91"/>
  <c r="B23" i="91"/>
  <c r="Y22" i="91"/>
  <c r="X22" i="91"/>
  <c r="W22" i="91"/>
  <c r="V22" i="91"/>
  <c r="U22" i="91"/>
  <c r="T22" i="91"/>
  <c r="S22" i="91"/>
  <c r="R22" i="91"/>
  <c r="Q22" i="91"/>
  <c r="P22" i="91"/>
  <c r="O22" i="91"/>
  <c r="N22" i="91"/>
  <c r="M22" i="91"/>
  <c r="L22" i="91"/>
  <c r="K22" i="91"/>
  <c r="J22" i="91"/>
  <c r="I22" i="91"/>
  <c r="H22" i="91"/>
  <c r="G22" i="91"/>
  <c r="F22" i="91"/>
  <c r="E22" i="91"/>
  <c r="D22" i="91"/>
  <c r="C22" i="91"/>
  <c r="B22" i="91"/>
  <c r="Y21" i="91"/>
  <c r="X21" i="91"/>
  <c r="W21" i="91"/>
  <c r="V21" i="91"/>
  <c r="U21" i="91"/>
  <c r="T21" i="91"/>
  <c r="S21" i="91"/>
  <c r="R21" i="91"/>
  <c r="Q21" i="91"/>
  <c r="P21" i="91"/>
  <c r="O21" i="91"/>
  <c r="N21" i="91"/>
  <c r="M21" i="91"/>
  <c r="L21" i="91"/>
  <c r="K21" i="91"/>
  <c r="J21" i="91"/>
  <c r="I21" i="91"/>
  <c r="H21" i="91"/>
  <c r="G21" i="91"/>
  <c r="F21" i="91"/>
  <c r="E21" i="91"/>
  <c r="D21" i="91"/>
  <c r="C21" i="91"/>
  <c r="B21" i="91"/>
  <c r="Y20" i="91"/>
  <c r="X20" i="91"/>
  <c r="W20" i="91"/>
  <c r="V20" i="91"/>
  <c r="U20" i="91"/>
  <c r="T20" i="91"/>
  <c r="S20" i="91"/>
  <c r="R20" i="91"/>
  <c r="Q20" i="91"/>
  <c r="P20" i="91"/>
  <c r="O20" i="91"/>
  <c r="N20" i="91"/>
  <c r="M20" i="91"/>
  <c r="L20" i="91"/>
  <c r="K20" i="91"/>
  <c r="J20" i="91"/>
  <c r="I20" i="91"/>
  <c r="H20" i="91"/>
  <c r="G20" i="91"/>
  <c r="F20" i="91"/>
  <c r="E20" i="91"/>
  <c r="D20" i="91"/>
  <c r="C20" i="91"/>
  <c r="B20" i="91"/>
  <c r="Y19" i="91"/>
  <c r="X19" i="91"/>
  <c r="W19" i="91"/>
  <c r="V19" i="91"/>
  <c r="U19" i="91"/>
  <c r="T19" i="91"/>
  <c r="S19" i="91"/>
  <c r="R19" i="91"/>
  <c r="Q19" i="91"/>
  <c r="P19" i="91"/>
  <c r="O19" i="91"/>
  <c r="N19" i="91"/>
  <c r="M19" i="91"/>
  <c r="L19" i="91"/>
  <c r="K19" i="91"/>
  <c r="J19" i="91"/>
  <c r="I19" i="91"/>
  <c r="H19" i="91"/>
  <c r="G19" i="91"/>
  <c r="F19" i="91"/>
  <c r="E19" i="91"/>
  <c r="D19" i="91"/>
  <c r="C19" i="91"/>
  <c r="B19" i="91"/>
  <c r="Y18" i="91"/>
  <c r="X18" i="91"/>
  <c r="W18" i="91"/>
  <c r="V18" i="91"/>
  <c r="U18" i="91"/>
  <c r="T18" i="91"/>
  <c r="S18" i="91"/>
  <c r="R18" i="91"/>
  <c r="Q18" i="91"/>
  <c r="P18" i="91"/>
  <c r="O18" i="91"/>
  <c r="N18" i="91"/>
  <c r="M18" i="91"/>
  <c r="L18" i="91"/>
  <c r="K18" i="91"/>
  <c r="J18" i="91"/>
  <c r="I18" i="91"/>
  <c r="H18" i="91"/>
  <c r="G18" i="91"/>
  <c r="F18" i="91"/>
  <c r="E18" i="91"/>
  <c r="D18" i="91"/>
  <c r="C18" i="91"/>
  <c r="B18" i="91"/>
  <c r="Y17" i="91"/>
  <c r="X17" i="91"/>
  <c r="W17" i="91"/>
  <c r="V17" i="91"/>
  <c r="U17" i="91"/>
  <c r="T17" i="91"/>
  <c r="S17" i="91"/>
  <c r="R17" i="91"/>
  <c r="Q17" i="91"/>
  <c r="P17" i="91"/>
  <c r="O17" i="91"/>
  <c r="N17" i="91"/>
  <c r="M17" i="91"/>
  <c r="L17" i="91"/>
  <c r="K17" i="91"/>
  <c r="J17" i="91"/>
  <c r="I17" i="91"/>
  <c r="H17" i="91"/>
  <c r="G17" i="91"/>
  <c r="F17" i="91"/>
  <c r="E17" i="91"/>
  <c r="D17" i="91"/>
  <c r="C17" i="91"/>
  <c r="B17" i="91"/>
  <c r="Y16" i="91"/>
  <c r="X16" i="91"/>
  <c r="W16" i="91"/>
  <c r="V16" i="91"/>
  <c r="U16" i="91"/>
  <c r="T16" i="91"/>
  <c r="S16" i="91"/>
  <c r="R16" i="91"/>
  <c r="Q16" i="91"/>
  <c r="P16" i="91"/>
  <c r="O16" i="91"/>
  <c r="N16" i="91"/>
  <c r="M16" i="91"/>
  <c r="L16" i="91"/>
  <c r="K16" i="91"/>
  <c r="J16" i="91"/>
  <c r="I16" i="91"/>
  <c r="H16" i="91"/>
  <c r="G16" i="91"/>
  <c r="F16" i="91"/>
  <c r="E16" i="91"/>
  <c r="D16" i="91"/>
  <c r="C16" i="91"/>
  <c r="B16" i="91"/>
  <c r="Y15" i="91"/>
  <c r="X15" i="91"/>
  <c r="W15" i="91"/>
  <c r="V15" i="91"/>
  <c r="U15" i="91"/>
  <c r="T15" i="91"/>
  <c r="S15" i="91"/>
  <c r="R15" i="91"/>
  <c r="Q15" i="91"/>
  <c r="P15" i="91"/>
  <c r="O15" i="91"/>
  <c r="N15" i="91"/>
  <c r="M15" i="91"/>
  <c r="L15" i="91"/>
  <c r="K15" i="91"/>
  <c r="J15" i="91"/>
  <c r="I15" i="91"/>
  <c r="H15" i="91"/>
  <c r="G15" i="91"/>
  <c r="F15" i="91"/>
  <c r="E15" i="91"/>
  <c r="D15" i="91"/>
  <c r="C15" i="91"/>
  <c r="B15" i="91"/>
  <c r="Y14" i="91"/>
  <c r="X14" i="91"/>
  <c r="W14" i="91"/>
  <c r="V14" i="91"/>
  <c r="U14" i="91"/>
  <c r="T14" i="91"/>
  <c r="S14" i="91"/>
  <c r="R14" i="91"/>
  <c r="Q14" i="91"/>
  <c r="P14" i="91"/>
  <c r="O14" i="91"/>
  <c r="N14" i="91"/>
  <c r="M14" i="91"/>
  <c r="L14" i="91"/>
  <c r="K14" i="91"/>
  <c r="J14" i="91"/>
  <c r="I14" i="91"/>
  <c r="H14" i="91"/>
  <c r="G14" i="91"/>
  <c r="F14" i="91"/>
  <c r="E14" i="91"/>
  <c r="D14" i="91"/>
  <c r="C14" i="91"/>
  <c r="B14" i="91"/>
  <c r="Y13" i="91"/>
  <c r="X13" i="91"/>
  <c r="W13" i="91"/>
  <c r="V13" i="91"/>
  <c r="U13" i="91"/>
  <c r="T13" i="91"/>
  <c r="S13" i="91"/>
  <c r="R13" i="91"/>
  <c r="Q13" i="91"/>
  <c r="P13" i="91"/>
  <c r="O13" i="91"/>
  <c r="N13" i="91"/>
  <c r="M13" i="91"/>
  <c r="L13" i="91"/>
  <c r="K13" i="91"/>
  <c r="J13" i="91"/>
  <c r="I13" i="91"/>
  <c r="H13" i="91"/>
  <c r="G13" i="91"/>
  <c r="F13" i="91"/>
  <c r="E13" i="91"/>
  <c r="D13" i="91"/>
  <c r="C13" i="91"/>
  <c r="B13" i="91"/>
  <c r="Y12" i="91"/>
  <c r="X12" i="91"/>
  <c r="W12" i="91"/>
  <c r="V12" i="91"/>
  <c r="U12" i="91"/>
  <c r="T12" i="91"/>
  <c r="S12" i="91"/>
  <c r="R12" i="91"/>
  <c r="Q12" i="91"/>
  <c r="P12" i="91"/>
  <c r="O12" i="91"/>
  <c r="N12" i="91"/>
  <c r="M12" i="91"/>
  <c r="L12" i="91"/>
  <c r="K12" i="91"/>
  <c r="J12" i="91"/>
  <c r="I12" i="91"/>
  <c r="H12" i="91"/>
  <c r="G12" i="91"/>
  <c r="F12" i="91"/>
  <c r="E12" i="91"/>
  <c r="D12" i="91"/>
  <c r="C12" i="91"/>
  <c r="B12" i="91"/>
  <c r="Y11" i="91"/>
  <c r="X11" i="91"/>
  <c r="W11" i="91"/>
  <c r="V11" i="91"/>
  <c r="U11" i="91"/>
  <c r="T11" i="91"/>
  <c r="S11" i="91"/>
  <c r="R11" i="91"/>
  <c r="Q11" i="91"/>
  <c r="P11" i="91"/>
  <c r="O11" i="91"/>
  <c r="N11" i="91"/>
  <c r="M11" i="91"/>
  <c r="L11" i="91"/>
  <c r="K11" i="91"/>
  <c r="J11" i="91"/>
  <c r="I11" i="91"/>
  <c r="H11" i="91"/>
  <c r="G11" i="91"/>
  <c r="F11" i="91"/>
  <c r="E11" i="91"/>
  <c r="D11" i="91"/>
  <c r="C11" i="91"/>
  <c r="B11" i="91"/>
  <c r="Y10" i="91"/>
  <c r="X10" i="91"/>
  <c r="W10" i="91"/>
  <c r="V10" i="91"/>
  <c r="U10" i="91"/>
  <c r="T10" i="91"/>
  <c r="S10" i="91"/>
  <c r="R10" i="91"/>
  <c r="Q10" i="91"/>
  <c r="P10" i="91"/>
  <c r="O10" i="91"/>
  <c r="N10" i="91"/>
  <c r="M10" i="91"/>
  <c r="L10" i="91"/>
  <c r="K10" i="91"/>
  <c r="J10" i="91"/>
  <c r="I10" i="91"/>
  <c r="H10" i="91"/>
  <c r="G10" i="91"/>
  <c r="F10" i="91"/>
  <c r="E10" i="91"/>
  <c r="D10" i="91"/>
  <c r="C10" i="91"/>
  <c r="B10" i="91"/>
  <c r="Y9" i="91"/>
  <c r="X9" i="91"/>
  <c r="W9" i="91"/>
  <c r="V9" i="91"/>
  <c r="U9" i="91"/>
  <c r="T9" i="91"/>
  <c r="S9" i="91"/>
  <c r="R9" i="91"/>
  <c r="Q9" i="91"/>
  <c r="P9" i="91"/>
  <c r="O9" i="91"/>
  <c r="N9" i="91"/>
  <c r="M9" i="91"/>
  <c r="L9" i="91"/>
  <c r="K9" i="91"/>
  <c r="J9" i="91"/>
  <c r="I9" i="91"/>
  <c r="H9" i="91"/>
  <c r="G9" i="91"/>
  <c r="F9" i="91"/>
  <c r="E9" i="91"/>
  <c r="D9" i="91"/>
  <c r="C9" i="91"/>
  <c r="B9" i="91"/>
  <c r="Y8" i="91"/>
  <c r="X8" i="91"/>
  <c r="W8" i="91"/>
  <c r="V8" i="91"/>
  <c r="U8" i="91"/>
  <c r="T8" i="91"/>
  <c r="S8" i="91"/>
  <c r="R8" i="91"/>
  <c r="Q8" i="91"/>
  <c r="P8" i="91"/>
  <c r="O8" i="91"/>
  <c r="N8" i="91"/>
  <c r="M8" i="91"/>
  <c r="L8" i="91"/>
  <c r="K8" i="91"/>
  <c r="J8" i="91"/>
  <c r="I8" i="91"/>
  <c r="H8" i="91"/>
  <c r="G8" i="91"/>
  <c r="F8" i="91"/>
  <c r="E8" i="91"/>
  <c r="D8" i="91"/>
  <c r="C8" i="91"/>
  <c r="B8" i="91"/>
  <c r="Y7" i="91"/>
  <c r="X7" i="91"/>
  <c r="W7" i="91"/>
  <c r="V7" i="91"/>
  <c r="U7" i="91"/>
  <c r="T7" i="91"/>
  <c r="S7" i="91"/>
  <c r="R7" i="91"/>
  <c r="Q7" i="91"/>
  <c r="P7" i="91"/>
  <c r="O7" i="91"/>
  <c r="N7" i="91"/>
  <c r="M7" i="91"/>
  <c r="L7" i="91"/>
  <c r="K7" i="91"/>
  <c r="J7" i="91"/>
  <c r="I7" i="91"/>
  <c r="H7" i="91"/>
  <c r="G7" i="91"/>
  <c r="F7" i="91"/>
  <c r="E7" i="91"/>
  <c r="D7" i="91"/>
  <c r="C7" i="91"/>
  <c r="B7" i="91"/>
  <c r="Y6" i="91"/>
  <c r="X6" i="91"/>
  <c r="W6" i="91"/>
  <c r="V6" i="91"/>
  <c r="U6" i="91"/>
  <c r="T6" i="91"/>
  <c r="S6" i="91"/>
  <c r="R6" i="91"/>
  <c r="Q6" i="91"/>
  <c r="P6" i="91"/>
  <c r="O6" i="91"/>
  <c r="N6" i="91"/>
  <c r="M6" i="91"/>
  <c r="L6" i="91"/>
  <c r="K6" i="91"/>
  <c r="J6" i="91"/>
  <c r="I6" i="91"/>
  <c r="H6" i="91"/>
  <c r="G6" i="91"/>
  <c r="F6" i="91"/>
  <c r="E6" i="91"/>
  <c r="D6" i="91"/>
  <c r="C6" i="91"/>
  <c r="B6" i="91"/>
  <c r="Y5" i="91"/>
  <c r="X5" i="91"/>
  <c r="W5" i="91"/>
  <c r="V5" i="91"/>
  <c r="U5" i="91"/>
  <c r="T5" i="91"/>
  <c r="S5" i="91"/>
  <c r="R5" i="91"/>
  <c r="Q5" i="91"/>
  <c r="P5" i="91"/>
  <c r="O5" i="91"/>
  <c r="N5" i="91"/>
  <c r="M5" i="91"/>
  <c r="L5" i="91"/>
  <c r="K5" i="91"/>
  <c r="J5" i="91"/>
  <c r="I5" i="91"/>
  <c r="H5" i="91"/>
  <c r="G5" i="91"/>
  <c r="F5" i="91"/>
  <c r="E5" i="91"/>
  <c r="D5" i="91"/>
  <c r="C5" i="91"/>
  <c r="B5" i="91"/>
  <c r="Y4" i="91"/>
  <c r="X4" i="91"/>
  <c r="W4" i="91"/>
  <c r="V4" i="91"/>
  <c r="U4" i="91"/>
  <c r="T4" i="91"/>
  <c r="S4" i="91"/>
  <c r="R4" i="91"/>
  <c r="Q4" i="91"/>
  <c r="P4" i="91"/>
  <c r="O4" i="91"/>
  <c r="N4" i="91"/>
  <c r="M4" i="91"/>
  <c r="L4" i="91"/>
  <c r="K4" i="91"/>
  <c r="J4" i="91"/>
  <c r="I4" i="91"/>
  <c r="H4" i="91"/>
  <c r="G4" i="91"/>
  <c r="F4" i="91"/>
  <c r="E4" i="91"/>
  <c r="D4" i="91"/>
  <c r="C4" i="91"/>
  <c r="B4" i="91"/>
  <c r="Y3" i="91"/>
  <c r="X3" i="91"/>
  <c r="W3" i="91"/>
  <c r="V3" i="91"/>
  <c r="U3" i="91"/>
  <c r="T3" i="91"/>
  <c r="S3" i="91"/>
  <c r="R3" i="91"/>
  <c r="Q3" i="91"/>
  <c r="P3" i="91"/>
  <c r="O3" i="91"/>
  <c r="N3" i="91"/>
  <c r="M3" i="91"/>
  <c r="L3" i="91"/>
  <c r="K3" i="91"/>
  <c r="J3" i="91"/>
  <c r="I3" i="91"/>
  <c r="H3" i="91"/>
  <c r="G3" i="91"/>
  <c r="F3" i="91"/>
  <c r="E3" i="91"/>
  <c r="D3" i="91"/>
  <c r="C3" i="91"/>
  <c r="B3" i="91"/>
  <c r="Y2" i="91"/>
  <c r="X2" i="91"/>
  <c r="W2" i="91"/>
  <c r="V2" i="91"/>
  <c r="U2" i="91"/>
  <c r="T2" i="91"/>
  <c r="S2" i="91"/>
  <c r="R2" i="91"/>
  <c r="Q2" i="91"/>
  <c r="P2" i="91"/>
  <c r="O2" i="91"/>
  <c r="N2" i="91"/>
  <c r="M2" i="91"/>
  <c r="L2" i="91"/>
  <c r="K2" i="91"/>
  <c r="J2" i="91"/>
  <c r="I2" i="91"/>
  <c r="H2" i="91"/>
  <c r="G2" i="91"/>
  <c r="F2" i="91"/>
  <c r="E2" i="91"/>
  <c r="D2" i="91"/>
  <c r="C2" i="91"/>
  <c r="B2" i="91"/>
  <c r="C2" i="69"/>
  <c r="D2" i="69"/>
  <c r="E2" i="69"/>
  <c r="F2" i="69"/>
  <c r="G2" i="69"/>
  <c r="H2" i="69"/>
  <c r="I2" i="69"/>
  <c r="J2" i="69"/>
  <c r="K2" i="69"/>
  <c r="L2" i="69"/>
  <c r="M2" i="69"/>
  <c r="N2" i="69"/>
  <c r="O2" i="69"/>
  <c r="P2" i="69"/>
  <c r="Q2" i="69"/>
  <c r="R2" i="69"/>
  <c r="S2" i="69"/>
  <c r="T2" i="69"/>
  <c r="U2" i="69"/>
  <c r="V2" i="69"/>
  <c r="W2" i="69"/>
  <c r="X2" i="69"/>
  <c r="Y2" i="69"/>
  <c r="C3" i="69"/>
  <c r="D3" i="69"/>
  <c r="E3" i="69"/>
  <c r="F3" i="69"/>
  <c r="G3" i="69"/>
  <c r="H3" i="69"/>
  <c r="I3" i="69"/>
  <c r="J3" i="69"/>
  <c r="K3" i="69"/>
  <c r="L3" i="69"/>
  <c r="M3" i="69"/>
  <c r="N3" i="69"/>
  <c r="O3" i="69"/>
  <c r="P3" i="69"/>
  <c r="Q3" i="69"/>
  <c r="R3" i="69"/>
  <c r="S3" i="69"/>
  <c r="T3" i="69"/>
  <c r="U3" i="69"/>
  <c r="V3" i="69"/>
  <c r="W3" i="69"/>
  <c r="X3" i="69"/>
  <c r="Y3" i="69"/>
  <c r="C4" i="69"/>
  <c r="D4" i="69"/>
  <c r="E4" i="69"/>
  <c r="F4" i="69"/>
  <c r="G4" i="69"/>
  <c r="H4" i="69"/>
  <c r="I4" i="69"/>
  <c r="J4" i="69"/>
  <c r="K4" i="69"/>
  <c r="L4" i="69"/>
  <c r="M4" i="69"/>
  <c r="N4" i="69"/>
  <c r="O4" i="69"/>
  <c r="P4" i="69"/>
  <c r="Q4" i="69"/>
  <c r="R4" i="69"/>
  <c r="S4" i="69"/>
  <c r="T4" i="69"/>
  <c r="U4" i="69"/>
  <c r="V4" i="69"/>
  <c r="W4" i="69"/>
  <c r="X4" i="69"/>
  <c r="Y4" i="69"/>
  <c r="C5" i="69"/>
  <c r="D5" i="69"/>
  <c r="E5" i="69"/>
  <c r="F5" i="69"/>
  <c r="G5" i="69"/>
  <c r="H5" i="69"/>
  <c r="I5" i="69"/>
  <c r="J5" i="69"/>
  <c r="K5" i="69"/>
  <c r="L5" i="69"/>
  <c r="M5" i="69"/>
  <c r="N5" i="69"/>
  <c r="O5" i="69"/>
  <c r="P5" i="69"/>
  <c r="Q5" i="69"/>
  <c r="R5" i="69"/>
  <c r="S5" i="69"/>
  <c r="T5" i="69"/>
  <c r="U5" i="69"/>
  <c r="V5" i="69"/>
  <c r="W5" i="69"/>
  <c r="X5" i="69"/>
  <c r="Y5" i="69"/>
  <c r="C6" i="69"/>
  <c r="D6" i="69"/>
  <c r="E6" i="69"/>
  <c r="F6" i="69"/>
  <c r="G6" i="69"/>
  <c r="H6" i="69"/>
  <c r="I6" i="69"/>
  <c r="J6" i="69"/>
  <c r="K6" i="69"/>
  <c r="L6" i="69"/>
  <c r="M6" i="69"/>
  <c r="N6" i="69"/>
  <c r="O6" i="69"/>
  <c r="P6" i="69"/>
  <c r="Q6" i="69"/>
  <c r="R6" i="69"/>
  <c r="S6" i="69"/>
  <c r="T6" i="69"/>
  <c r="U6" i="69"/>
  <c r="V6" i="69"/>
  <c r="W6" i="69"/>
  <c r="X6" i="69"/>
  <c r="Y6" i="69"/>
  <c r="C7" i="69"/>
  <c r="D7" i="69"/>
  <c r="E7" i="69"/>
  <c r="F7" i="69"/>
  <c r="G7" i="69"/>
  <c r="H7" i="69"/>
  <c r="I7" i="69"/>
  <c r="J7" i="69"/>
  <c r="K7" i="69"/>
  <c r="L7" i="69"/>
  <c r="M7" i="69"/>
  <c r="N7" i="69"/>
  <c r="O7" i="69"/>
  <c r="P7" i="69"/>
  <c r="Q7" i="69"/>
  <c r="R7" i="69"/>
  <c r="S7" i="69"/>
  <c r="T7" i="69"/>
  <c r="U7" i="69"/>
  <c r="V7" i="69"/>
  <c r="W7" i="69"/>
  <c r="X7" i="69"/>
  <c r="Y7" i="69"/>
  <c r="C8" i="69"/>
  <c r="D8" i="69"/>
  <c r="E8" i="69"/>
  <c r="F8" i="69"/>
  <c r="G8" i="69"/>
  <c r="H8" i="69"/>
  <c r="I8" i="69"/>
  <c r="J8" i="69"/>
  <c r="K8" i="69"/>
  <c r="L8" i="69"/>
  <c r="M8" i="69"/>
  <c r="N8" i="69"/>
  <c r="O8" i="69"/>
  <c r="P8" i="69"/>
  <c r="Q8" i="69"/>
  <c r="R8" i="69"/>
  <c r="S8" i="69"/>
  <c r="T8" i="69"/>
  <c r="U8" i="69"/>
  <c r="V8" i="69"/>
  <c r="W8" i="69"/>
  <c r="X8" i="69"/>
  <c r="Y8" i="69"/>
  <c r="C9" i="69"/>
  <c r="D9" i="69"/>
  <c r="E9" i="69"/>
  <c r="F9" i="69"/>
  <c r="G9" i="69"/>
  <c r="H9" i="69"/>
  <c r="I9" i="69"/>
  <c r="J9" i="69"/>
  <c r="K9" i="69"/>
  <c r="L9" i="69"/>
  <c r="M9" i="69"/>
  <c r="N9" i="69"/>
  <c r="O9" i="69"/>
  <c r="P9" i="69"/>
  <c r="Q9" i="69"/>
  <c r="R9" i="69"/>
  <c r="S9" i="69"/>
  <c r="T9" i="69"/>
  <c r="U9" i="69"/>
  <c r="V9" i="69"/>
  <c r="W9" i="69"/>
  <c r="X9" i="69"/>
  <c r="Y9" i="69"/>
  <c r="C10" i="69"/>
  <c r="D10" i="69"/>
  <c r="E10" i="69"/>
  <c r="F10" i="69"/>
  <c r="G10" i="69"/>
  <c r="H10" i="69"/>
  <c r="I10" i="69"/>
  <c r="J10" i="69"/>
  <c r="K10" i="69"/>
  <c r="L10" i="69"/>
  <c r="M10" i="69"/>
  <c r="N10" i="69"/>
  <c r="O10" i="69"/>
  <c r="P10" i="69"/>
  <c r="Q10" i="69"/>
  <c r="R10" i="69"/>
  <c r="S10" i="69"/>
  <c r="T10" i="69"/>
  <c r="U10" i="69"/>
  <c r="V10" i="69"/>
  <c r="W10" i="69"/>
  <c r="X10" i="69"/>
  <c r="Y10" i="69"/>
  <c r="C11" i="69"/>
  <c r="D11" i="69"/>
  <c r="E11" i="69"/>
  <c r="F11" i="69"/>
  <c r="G11" i="69"/>
  <c r="H11" i="69"/>
  <c r="I11" i="69"/>
  <c r="J11" i="69"/>
  <c r="K11" i="69"/>
  <c r="L11" i="69"/>
  <c r="M11" i="69"/>
  <c r="N11" i="69"/>
  <c r="O11" i="69"/>
  <c r="P11" i="69"/>
  <c r="Q11" i="69"/>
  <c r="R11" i="69"/>
  <c r="S11" i="69"/>
  <c r="T11" i="69"/>
  <c r="U11" i="69"/>
  <c r="V11" i="69"/>
  <c r="W11" i="69"/>
  <c r="X11" i="69"/>
  <c r="Y11" i="69"/>
  <c r="C12" i="69"/>
  <c r="D12" i="69"/>
  <c r="E12" i="69"/>
  <c r="F12" i="69"/>
  <c r="G12" i="69"/>
  <c r="H12" i="69"/>
  <c r="I12" i="69"/>
  <c r="J12" i="69"/>
  <c r="K12" i="69"/>
  <c r="L12" i="69"/>
  <c r="M12" i="69"/>
  <c r="N12" i="69"/>
  <c r="O12" i="69"/>
  <c r="P12" i="69"/>
  <c r="Q12" i="69"/>
  <c r="R12" i="69"/>
  <c r="S12" i="69"/>
  <c r="T12" i="69"/>
  <c r="U12" i="69"/>
  <c r="V12" i="69"/>
  <c r="W12" i="69"/>
  <c r="X12" i="69"/>
  <c r="Y12" i="69"/>
  <c r="C13" i="69"/>
  <c r="D13" i="69"/>
  <c r="E13" i="69"/>
  <c r="F13" i="69"/>
  <c r="G13" i="69"/>
  <c r="H13" i="69"/>
  <c r="I13" i="69"/>
  <c r="J13" i="69"/>
  <c r="K13" i="69"/>
  <c r="L13" i="69"/>
  <c r="M13" i="69"/>
  <c r="N13" i="69"/>
  <c r="O13" i="69"/>
  <c r="P13" i="69"/>
  <c r="Q13" i="69"/>
  <c r="R13" i="69"/>
  <c r="S13" i="69"/>
  <c r="T13" i="69"/>
  <c r="U13" i="69"/>
  <c r="V13" i="69"/>
  <c r="W13" i="69"/>
  <c r="X13" i="69"/>
  <c r="Y13" i="69"/>
  <c r="C14" i="69"/>
  <c r="D14" i="69"/>
  <c r="E14" i="69"/>
  <c r="F14" i="69"/>
  <c r="G14" i="69"/>
  <c r="H14" i="69"/>
  <c r="I14" i="69"/>
  <c r="J14" i="69"/>
  <c r="K14" i="69"/>
  <c r="L14" i="69"/>
  <c r="M14" i="69"/>
  <c r="N14" i="69"/>
  <c r="O14" i="69"/>
  <c r="P14" i="69"/>
  <c r="Q14" i="69"/>
  <c r="R14" i="69"/>
  <c r="S14" i="69"/>
  <c r="T14" i="69"/>
  <c r="U14" i="69"/>
  <c r="V14" i="69"/>
  <c r="W14" i="69"/>
  <c r="X14" i="69"/>
  <c r="Y14" i="69"/>
  <c r="C15" i="69"/>
  <c r="D15" i="69"/>
  <c r="E15" i="69"/>
  <c r="F15" i="69"/>
  <c r="G15" i="69"/>
  <c r="H15" i="69"/>
  <c r="I15" i="69"/>
  <c r="J15" i="69"/>
  <c r="K15" i="69"/>
  <c r="L15" i="69"/>
  <c r="M15" i="69"/>
  <c r="N15" i="69"/>
  <c r="O15" i="69"/>
  <c r="P15" i="69"/>
  <c r="Q15" i="69"/>
  <c r="R15" i="69"/>
  <c r="S15" i="69"/>
  <c r="T15" i="69"/>
  <c r="U15" i="69"/>
  <c r="V15" i="69"/>
  <c r="W15" i="69"/>
  <c r="X15" i="69"/>
  <c r="Y15" i="69"/>
  <c r="C16" i="69"/>
  <c r="D16" i="69"/>
  <c r="E16" i="69"/>
  <c r="F16" i="69"/>
  <c r="G16" i="69"/>
  <c r="H16" i="69"/>
  <c r="I16" i="69"/>
  <c r="J16" i="69"/>
  <c r="K16" i="69"/>
  <c r="L16" i="69"/>
  <c r="M16" i="69"/>
  <c r="N16" i="69"/>
  <c r="O16" i="69"/>
  <c r="P16" i="69"/>
  <c r="Q16" i="69"/>
  <c r="R16" i="69"/>
  <c r="S16" i="69"/>
  <c r="T16" i="69"/>
  <c r="U16" i="69"/>
  <c r="V16" i="69"/>
  <c r="W16" i="69"/>
  <c r="X16" i="69"/>
  <c r="Y16" i="69"/>
  <c r="C17" i="69"/>
  <c r="D17" i="69"/>
  <c r="E17" i="69"/>
  <c r="F17" i="69"/>
  <c r="G17" i="69"/>
  <c r="H17" i="69"/>
  <c r="I17" i="69"/>
  <c r="J17" i="69"/>
  <c r="K17" i="69"/>
  <c r="L17" i="69"/>
  <c r="M17" i="69"/>
  <c r="N17" i="69"/>
  <c r="O17" i="69"/>
  <c r="P17" i="69"/>
  <c r="Q17" i="69"/>
  <c r="R17" i="69"/>
  <c r="S17" i="69"/>
  <c r="T17" i="69"/>
  <c r="U17" i="69"/>
  <c r="V17" i="69"/>
  <c r="W17" i="69"/>
  <c r="X17" i="69"/>
  <c r="Y17" i="69"/>
  <c r="C18" i="69"/>
  <c r="D18" i="69"/>
  <c r="E18" i="69"/>
  <c r="F18" i="69"/>
  <c r="G18" i="69"/>
  <c r="H18" i="69"/>
  <c r="I18" i="69"/>
  <c r="J18" i="69"/>
  <c r="K18" i="69"/>
  <c r="L18" i="69"/>
  <c r="M18" i="69"/>
  <c r="N18" i="69"/>
  <c r="O18" i="69"/>
  <c r="P18" i="69"/>
  <c r="Q18" i="69"/>
  <c r="R18" i="69"/>
  <c r="S18" i="69"/>
  <c r="T18" i="69"/>
  <c r="U18" i="69"/>
  <c r="V18" i="69"/>
  <c r="W18" i="69"/>
  <c r="X18" i="69"/>
  <c r="Y18" i="69"/>
  <c r="C19" i="69"/>
  <c r="D19" i="69"/>
  <c r="E19" i="69"/>
  <c r="F19" i="69"/>
  <c r="G19" i="69"/>
  <c r="H19" i="69"/>
  <c r="I19" i="69"/>
  <c r="J19" i="69"/>
  <c r="K19" i="69"/>
  <c r="L19" i="69"/>
  <c r="M19" i="69"/>
  <c r="N19" i="69"/>
  <c r="O19" i="69"/>
  <c r="P19" i="69"/>
  <c r="Q19" i="69"/>
  <c r="R19" i="69"/>
  <c r="S19" i="69"/>
  <c r="T19" i="69"/>
  <c r="U19" i="69"/>
  <c r="V19" i="69"/>
  <c r="W19" i="69"/>
  <c r="X19" i="69"/>
  <c r="Y19" i="69"/>
  <c r="C20" i="69"/>
  <c r="D20" i="69"/>
  <c r="E20" i="69"/>
  <c r="F20" i="69"/>
  <c r="G20" i="69"/>
  <c r="H20" i="69"/>
  <c r="I20" i="69"/>
  <c r="J20" i="69"/>
  <c r="K20" i="69"/>
  <c r="L20" i="69"/>
  <c r="M20" i="69"/>
  <c r="N20" i="69"/>
  <c r="O20" i="69"/>
  <c r="P20" i="69"/>
  <c r="Q20" i="69"/>
  <c r="R20" i="69"/>
  <c r="S20" i="69"/>
  <c r="T20" i="69"/>
  <c r="U20" i="69"/>
  <c r="V20" i="69"/>
  <c r="W20" i="69"/>
  <c r="X20" i="69"/>
  <c r="Y20" i="69"/>
  <c r="C21" i="69"/>
  <c r="D21" i="69"/>
  <c r="E21" i="69"/>
  <c r="F21" i="69"/>
  <c r="G21" i="69"/>
  <c r="H21" i="69"/>
  <c r="I21" i="69"/>
  <c r="J21" i="69"/>
  <c r="K21" i="69"/>
  <c r="L21" i="69"/>
  <c r="M21" i="69"/>
  <c r="N21" i="69"/>
  <c r="O21" i="69"/>
  <c r="P21" i="69"/>
  <c r="Q21" i="69"/>
  <c r="R21" i="69"/>
  <c r="S21" i="69"/>
  <c r="T21" i="69"/>
  <c r="U21" i="69"/>
  <c r="V21" i="69"/>
  <c r="W21" i="69"/>
  <c r="X21" i="69"/>
  <c r="Y21" i="69"/>
  <c r="C22" i="69"/>
  <c r="D22" i="69"/>
  <c r="E22" i="69"/>
  <c r="F22" i="69"/>
  <c r="G22" i="69"/>
  <c r="H22" i="69"/>
  <c r="I22" i="69"/>
  <c r="J22" i="69"/>
  <c r="K22" i="69"/>
  <c r="L22" i="69"/>
  <c r="M22" i="69"/>
  <c r="N22" i="69"/>
  <c r="O22" i="69"/>
  <c r="P22" i="69"/>
  <c r="Q22" i="69"/>
  <c r="R22" i="69"/>
  <c r="S22" i="69"/>
  <c r="T22" i="69"/>
  <c r="U22" i="69"/>
  <c r="V22" i="69"/>
  <c r="W22" i="69"/>
  <c r="X22" i="69"/>
  <c r="Y22" i="69"/>
  <c r="C23" i="69"/>
  <c r="D23" i="69"/>
  <c r="E23" i="69"/>
  <c r="F23" i="69"/>
  <c r="G23" i="69"/>
  <c r="H23" i="69"/>
  <c r="I23" i="69"/>
  <c r="J23" i="69"/>
  <c r="K23" i="69"/>
  <c r="L23" i="69"/>
  <c r="M23" i="69"/>
  <c r="N23" i="69"/>
  <c r="O23" i="69"/>
  <c r="P23" i="69"/>
  <c r="Q23" i="69"/>
  <c r="R23" i="69"/>
  <c r="S23" i="69"/>
  <c r="T23" i="69"/>
  <c r="U23" i="69"/>
  <c r="V23" i="69"/>
  <c r="W23" i="69"/>
  <c r="X23" i="69"/>
  <c r="Y23" i="69"/>
  <c r="C24" i="69"/>
  <c r="D24" i="69"/>
  <c r="E24" i="69"/>
  <c r="F24" i="69"/>
  <c r="G24" i="69"/>
  <c r="H24" i="69"/>
  <c r="I24" i="69"/>
  <c r="J24" i="69"/>
  <c r="K24" i="69"/>
  <c r="L24" i="69"/>
  <c r="M24" i="69"/>
  <c r="N24" i="69"/>
  <c r="O24" i="69"/>
  <c r="P24" i="69"/>
  <c r="Q24" i="69"/>
  <c r="R24" i="69"/>
  <c r="S24" i="69"/>
  <c r="T24" i="69"/>
  <c r="U24" i="69"/>
  <c r="V24" i="69"/>
  <c r="W24" i="69"/>
  <c r="X24" i="69"/>
  <c r="Y24" i="69"/>
  <c r="C25" i="69"/>
  <c r="D25" i="69"/>
  <c r="E25" i="69"/>
  <c r="F25" i="69"/>
  <c r="G25" i="69"/>
  <c r="H25" i="69"/>
  <c r="I25" i="69"/>
  <c r="J25" i="69"/>
  <c r="K25" i="69"/>
  <c r="L25" i="69"/>
  <c r="M25" i="69"/>
  <c r="N25" i="69"/>
  <c r="O25" i="69"/>
  <c r="P25" i="69"/>
  <c r="Q25" i="69"/>
  <c r="R25" i="69"/>
  <c r="S25" i="69"/>
  <c r="T25" i="69"/>
  <c r="U25" i="69"/>
  <c r="V25" i="69"/>
  <c r="W25" i="69"/>
  <c r="X25" i="69"/>
  <c r="Y25" i="69"/>
  <c r="B22" i="69"/>
  <c r="B23" i="69"/>
  <c r="B24" i="69"/>
  <c r="B25" i="69"/>
  <c r="B3" i="69"/>
  <c r="B4" i="69"/>
  <c r="B5" i="69"/>
  <c r="B6" i="69"/>
  <c r="B7" i="69"/>
  <c r="B8" i="69"/>
  <c r="B9" i="69"/>
  <c r="B10" i="69"/>
  <c r="B11" i="69"/>
  <c r="B12" i="69"/>
  <c r="B13" i="69"/>
  <c r="B14" i="69"/>
  <c r="B15" i="69"/>
  <c r="B16" i="69"/>
  <c r="B17" i="69"/>
  <c r="B18" i="69"/>
  <c r="B19" i="69"/>
  <c r="B20" i="69"/>
  <c r="B21" i="69"/>
  <c r="B2" i="69"/>
  <c r="B2" i="68"/>
  <c r="C2" i="68"/>
  <c r="D2" i="68"/>
  <c r="E2" i="68"/>
  <c r="F2" i="68"/>
  <c r="G2" i="68"/>
  <c r="H2" i="68"/>
  <c r="I2" i="68"/>
  <c r="J2" i="68"/>
  <c r="K2" i="68"/>
  <c r="L2" i="68"/>
  <c r="M2" i="68"/>
  <c r="N2" i="68"/>
  <c r="O2" i="68"/>
  <c r="P2" i="68"/>
  <c r="Q2" i="68"/>
  <c r="R2" i="68"/>
  <c r="S2" i="68"/>
  <c r="T2" i="68"/>
  <c r="U2" i="68"/>
  <c r="V2" i="68"/>
  <c r="W2" i="68"/>
  <c r="X2" i="68"/>
  <c r="Y2" i="68"/>
  <c r="C3" i="68"/>
  <c r="D3" i="68"/>
  <c r="E3" i="68"/>
  <c r="F3" i="68"/>
  <c r="G3" i="68"/>
  <c r="H3" i="68"/>
  <c r="I3" i="68"/>
  <c r="J3" i="68"/>
  <c r="K3" i="68"/>
  <c r="L3" i="68"/>
  <c r="M3" i="68"/>
  <c r="N3" i="68"/>
  <c r="O3" i="68"/>
  <c r="P3" i="68"/>
  <c r="Q3" i="68"/>
  <c r="R3" i="68"/>
  <c r="S3" i="68"/>
  <c r="T3" i="68"/>
  <c r="U3" i="68"/>
  <c r="V3" i="68"/>
  <c r="W3" i="68"/>
  <c r="X3" i="68"/>
  <c r="Y3" i="68"/>
  <c r="C4" i="68"/>
  <c r="D4" i="68"/>
  <c r="E4" i="68"/>
  <c r="F4" i="68"/>
  <c r="G4" i="68"/>
  <c r="H4" i="68"/>
  <c r="I4" i="68"/>
  <c r="J4" i="68"/>
  <c r="K4" i="68"/>
  <c r="L4" i="68"/>
  <c r="M4" i="68"/>
  <c r="N4" i="68"/>
  <c r="O4" i="68"/>
  <c r="P4" i="68"/>
  <c r="Q4" i="68"/>
  <c r="R4" i="68"/>
  <c r="S4" i="68"/>
  <c r="T4" i="68"/>
  <c r="U4" i="68"/>
  <c r="V4" i="68"/>
  <c r="W4" i="68"/>
  <c r="X4" i="68"/>
  <c r="Y4" i="68"/>
  <c r="C5" i="68"/>
  <c r="D5" i="68"/>
  <c r="E5" i="68"/>
  <c r="F5" i="68"/>
  <c r="G5" i="68"/>
  <c r="H5" i="68"/>
  <c r="I5" i="68"/>
  <c r="J5" i="68"/>
  <c r="K5" i="68"/>
  <c r="L5" i="68"/>
  <c r="M5" i="68"/>
  <c r="N5" i="68"/>
  <c r="O5" i="68"/>
  <c r="P5" i="68"/>
  <c r="Q5" i="68"/>
  <c r="R5" i="68"/>
  <c r="S5" i="68"/>
  <c r="T5" i="68"/>
  <c r="U5" i="68"/>
  <c r="V5" i="68"/>
  <c r="W5" i="68"/>
  <c r="X5" i="68"/>
  <c r="Y5" i="68"/>
  <c r="C6" i="68"/>
  <c r="D6" i="68"/>
  <c r="E6" i="68"/>
  <c r="F6" i="68"/>
  <c r="G6" i="68"/>
  <c r="H6" i="68"/>
  <c r="I6" i="68"/>
  <c r="J6" i="68"/>
  <c r="K6" i="68"/>
  <c r="L6" i="68"/>
  <c r="M6" i="68"/>
  <c r="N6" i="68"/>
  <c r="O6" i="68"/>
  <c r="P6" i="68"/>
  <c r="Q6" i="68"/>
  <c r="R6" i="68"/>
  <c r="S6" i="68"/>
  <c r="T6" i="68"/>
  <c r="U6" i="68"/>
  <c r="V6" i="68"/>
  <c r="W6" i="68"/>
  <c r="X6" i="68"/>
  <c r="Y6" i="68"/>
  <c r="C7" i="68"/>
  <c r="D7" i="68"/>
  <c r="E7" i="68"/>
  <c r="F7" i="68"/>
  <c r="G7" i="68"/>
  <c r="H7" i="68"/>
  <c r="I7" i="68"/>
  <c r="J7" i="68"/>
  <c r="K7" i="68"/>
  <c r="L7" i="68"/>
  <c r="M7" i="68"/>
  <c r="N7" i="68"/>
  <c r="O7" i="68"/>
  <c r="P7" i="68"/>
  <c r="Q7" i="68"/>
  <c r="R7" i="68"/>
  <c r="S7" i="68"/>
  <c r="T7" i="68"/>
  <c r="U7" i="68"/>
  <c r="V7" i="68"/>
  <c r="W7" i="68"/>
  <c r="X7" i="68"/>
  <c r="Y7" i="68"/>
  <c r="C8" i="68"/>
  <c r="D8" i="68"/>
  <c r="E8" i="68"/>
  <c r="F8" i="68"/>
  <c r="G8" i="68"/>
  <c r="H8" i="68"/>
  <c r="I8" i="68"/>
  <c r="J8" i="68"/>
  <c r="K8" i="68"/>
  <c r="L8" i="68"/>
  <c r="M8" i="68"/>
  <c r="N8" i="68"/>
  <c r="O8" i="68"/>
  <c r="P8" i="68"/>
  <c r="Q8" i="68"/>
  <c r="R8" i="68"/>
  <c r="S8" i="68"/>
  <c r="T8" i="68"/>
  <c r="U8" i="68"/>
  <c r="V8" i="68"/>
  <c r="W8" i="68"/>
  <c r="X8" i="68"/>
  <c r="Y8" i="68"/>
  <c r="C9" i="68"/>
  <c r="D9" i="68"/>
  <c r="E9" i="68"/>
  <c r="F9" i="68"/>
  <c r="G9" i="68"/>
  <c r="H9" i="68"/>
  <c r="I9" i="68"/>
  <c r="J9" i="68"/>
  <c r="K9" i="68"/>
  <c r="L9" i="68"/>
  <c r="M9" i="68"/>
  <c r="N9" i="68"/>
  <c r="O9" i="68"/>
  <c r="P9" i="68"/>
  <c r="Q9" i="68"/>
  <c r="R9" i="68"/>
  <c r="S9" i="68"/>
  <c r="T9" i="68"/>
  <c r="U9" i="68"/>
  <c r="V9" i="68"/>
  <c r="W9" i="68"/>
  <c r="X9" i="68"/>
  <c r="Y9" i="68"/>
  <c r="C10" i="68"/>
  <c r="D10" i="68"/>
  <c r="E10" i="68"/>
  <c r="F10" i="68"/>
  <c r="G10" i="68"/>
  <c r="H10" i="68"/>
  <c r="I10" i="68"/>
  <c r="J10" i="68"/>
  <c r="K10" i="68"/>
  <c r="L10" i="68"/>
  <c r="M10" i="68"/>
  <c r="N10" i="68"/>
  <c r="O10" i="68"/>
  <c r="P10" i="68"/>
  <c r="Q10" i="68"/>
  <c r="R10" i="68"/>
  <c r="S10" i="68"/>
  <c r="T10" i="68"/>
  <c r="U10" i="68"/>
  <c r="V10" i="68"/>
  <c r="W10" i="68"/>
  <c r="X10" i="68"/>
  <c r="Y10" i="68"/>
  <c r="C11" i="68"/>
  <c r="D11" i="68"/>
  <c r="E11" i="68"/>
  <c r="F11" i="68"/>
  <c r="G11" i="68"/>
  <c r="H11" i="68"/>
  <c r="I11" i="68"/>
  <c r="J11" i="68"/>
  <c r="K11" i="68"/>
  <c r="L11" i="68"/>
  <c r="M11" i="68"/>
  <c r="N11" i="68"/>
  <c r="O11" i="68"/>
  <c r="P11" i="68"/>
  <c r="Q11" i="68"/>
  <c r="R11" i="68"/>
  <c r="S11" i="68"/>
  <c r="T11" i="68"/>
  <c r="U11" i="68"/>
  <c r="V11" i="68"/>
  <c r="W11" i="68"/>
  <c r="X11" i="68"/>
  <c r="Y11" i="68"/>
  <c r="C12" i="68"/>
  <c r="D12" i="68"/>
  <c r="E12" i="68"/>
  <c r="F12" i="68"/>
  <c r="G12" i="68"/>
  <c r="H12" i="68"/>
  <c r="I12" i="68"/>
  <c r="J12" i="68"/>
  <c r="K12" i="68"/>
  <c r="L12" i="68"/>
  <c r="M12" i="68"/>
  <c r="N12" i="68"/>
  <c r="O12" i="68"/>
  <c r="P12" i="68"/>
  <c r="Q12" i="68"/>
  <c r="R12" i="68"/>
  <c r="S12" i="68"/>
  <c r="T12" i="68"/>
  <c r="U12" i="68"/>
  <c r="V12" i="68"/>
  <c r="W12" i="68"/>
  <c r="X12" i="68"/>
  <c r="Y12" i="68"/>
  <c r="C13" i="68"/>
  <c r="D13" i="68"/>
  <c r="E13" i="68"/>
  <c r="F13" i="68"/>
  <c r="G13" i="68"/>
  <c r="H13" i="68"/>
  <c r="I13" i="68"/>
  <c r="J13" i="68"/>
  <c r="K13" i="68"/>
  <c r="L13" i="68"/>
  <c r="M13" i="68"/>
  <c r="N13" i="68"/>
  <c r="O13" i="68"/>
  <c r="P13" i="68"/>
  <c r="Q13" i="68"/>
  <c r="R13" i="68"/>
  <c r="S13" i="68"/>
  <c r="T13" i="68"/>
  <c r="U13" i="68"/>
  <c r="V13" i="68"/>
  <c r="W13" i="68"/>
  <c r="X13" i="68"/>
  <c r="Y13" i="68"/>
  <c r="C14" i="68"/>
  <c r="D14" i="68"/>
  <c r="E14" i="68"/>
  <c r="F14" i="68"/>
  <c r="G14" i="68"/>
  <c r="H14" i="68"/>
  <c r="I14" i="68"/>
  <c r="J14" i="68"/>
  <c r="K14" i="68"/>
  <c r="L14" i="68"/>
  <c r="M14" i="68"/>
  <c r="N14" i="68"/>
  <c r="O14" i="68"/>
  <c r="P14" i="68"/>
  <c r="Q14" i="68"/>
  <c r="R14" i="68"/>
  <c r="S14" i="68"/>
  <c r="T14" i="68"/>
  <c r="U14" i="68"/>
  <c r="V14" i="68"/>
  <c r="W14" i="68"/>
  <c r="X14" i="68"/>
  <c r="Y14" i="68"/>
  <c r="C15" i="68"/>
  <c r="D15" i="68"/>
  <c r="E15" i="68"/>
  <c r="F15" i="68"/>
  <c r="G15" i="68"/>
  <c r="H15" i="68"/>
  <c r="I15" i="68"/>
  <c r="J15" i="68"/>
  <c r="K15" i="68"/>
  <c r="L15" i="68"/>
  <c r="M15" i="68"/>
  <c r="N15" i="68"/>
  <c r="O15" i="68"/>
  <c r="P15" i="68"/>
  <c r="Q15" i="68"/>
  <c r="R15" i="68"/>
  <c r="S15" i="68"/>
  <c r="T15" i="68"/>
  <c r="U15" i="68"/>
  <c r="V15" i="68"/>
  <c r="W15" i="68"/>
  <c r="X15" i="68"/>
  <c r="Y15" i="68"/>
  <c r="C16" i="68"/>
  <c r="D16" i="68"/>
  <c r="E16" i="68"/>
  <c r="F16" i="68"/>
  <c r="G16" i="68"/>
  <c r="H16" i="68"/>
  <c r="I16" i="68"/>
  <c r="J16" i="68"/>
  <c r="K16" i="68"/>
  <c r="L16" i="68"/>
  <c r="M16" i="68"/>
  <c r="N16" i="68"/>
  <c r="O16" i="68"/>
  <c r="P16" i="68"/>
  <c r="Q16" i="68"/>
  <c r="R16" i="68"/>
  <c r="S16" i="68"/>
  <c r="T16" i="68"/>
  <c r="U16" i="68"/>
  <c r="V16" i="68"/>
  <c r="W16" i="68"/>
  <c r="X16" i="68"/>
  <c r="Y16" i="68"/>
  <c r="C17" i="68"/>
  <c r="D17" i="68"/>
  <c r="E17" i="68"/>
  <c r="F17" i="68"/>
  <c r="G17" i="68"/>
  <c r="H17" i="68"/>
  <c r="I17" i="68"/>
  <c r="J17" i="68"/>
  <c r="K17" i="68"/>
  <c r="L17" i="68"/>
  <c r="M17" i="68"/>
  <c r="N17" i="68"/>
  <c r="O17" i="68"/>
  <c r="P17" i="68"/>
  <c r="Q17" i="68"/>
  <c r="R17" i="68"/>
  <c r="S17" i="68"/>
  <c r="T17" i="68"/>
  <c r="U17" i="68"/>
  <c r="V17" i="68"/>
  <c r="W17" i="68"/>
  <c r="X17" i="68"/>
  <c r="Y17" i="68"/>
  <c r="C18" i="68"/>
  <c r="D18" i="68"/>
  <c r="E18" i="68"/>
  <c r="F18" i="68"/>
  <c r="G18" i="68"/>
  <c r="H18" i="68"/>
  <c r="I18" i="68"/>
  <c r="J18" i="68"/>
  <c r="K18" i="68"/>
  <c r="L18" i="68"/>
  <c r="M18" i="68"/>
  <c r="N18" i="68"/>
  <c r="O18" i="68"/>
  <c r="P18" i="68"/>
  <c r="Q18" i="68"/>
  <c r="R18" i="68"/>
  <c r="S18" i="68"/>
  <c r="T18" i="68"/>
  <c r="U18" i="68"/>
  <c r="V18" i="68"/>
  <c r="W18" i="68"/>
  <c r="X18" i="68"/>
  <c r="Y18" i="68"/>
  <c r="C19" i="68"/>
  <c r="D19" i="68"/>
  <c r="E19" i="68"/>
  <c r="F19" i="68"/>
  <c r="G19" i="68"/>
  <c r="H19" i="68"/>
  <c r="I19" i="68"/>
  <c r="J19" i="68"/>
  <c r="K19" i="68"/>
  <c r="L19" i="68"/>
  <c r="M19" i="68"/>
  <c r="N19" i="68"/>
  <c r="O19" i="68"/>
  <c r="P19" i="68"/>
  <c r="Q19" i="68"/>
  <c r="R19" i="68"/>
  <c r="S19" i="68"/>
  <c r="T19" i="68"/>
  <c r="U19" i="68"/>
  <c r="V19" i="68"/>
  <c r="W19" i="68"/>
  <c r="X19" i="68"/>
  <c r="Y19" i="68"/>
  <c r="C20" i="68"/>
  <c r="D20" i="68"/>
  <c r="E20" i="68"/>
  <c r="F20" i="68"/>
  <c r="G20" i="68"/>
  <c r="H20" i="68"/>
  <c r="I20" i="68"/>
  <c r="J20" i="68"/>
  <c r="K20" i="68"/>
  <c r="L20" i="68"/>
  <c r="M20" i="68"/>
  <c r="N20" i="68"/>
  <c r="O20" i="68"/>
  <c r="P20" i="68"/>
  <c r="Q20" i="68"/>
  <c r="R20" i="68"/>
  <c r="S20" i="68"/>
  <c r="T20" i="68"/>
  <c r="U20" i="68"/>
  <c r="V20" i="68"/>
  <c r="W20" i="68"/>
  <c r="X20" i="68"/>
  <c r="Y20" i="68"/>
  <c r="C21" i="68"/>
  <c r="D21" i="68"/>
  <c r="E21" i="68"/>
  <c r="F21" i="68"/>
  <c r="G21" i="68"/>
  <c r="H21" i="68"/>
  <c r="I21" i="68"/>
  <c r="J21" i="68"/>
  <c r="K21" i="68"/>
  <c r="L21" i="68"/>
  <c r="M21" i="68"/>
  <c r="N21" i="68"/>
  <c r="O21" i="68"/>
  <c r="P21" i="68"/>
  <c r="Q21" i="68"/>
  <c r="R21" i="68"/>
  <c r="S21" i="68"/>
  <c r="T21" i="68"/>
  <c r="U21" i="68"/>
  <c r="V21" i="68"/>
  <c r="W21" i="68"/>
  <c r="X21" i="68"/>
  <c r="Y21" i="68"/>
  <c r="C22" i="68"/>
  <c r="D22" i="68"/>
  <c r="E22" i="68"/>
  <c r="F22" i="68"/>
  <c r="G22" i="68"/>
  <c r="H22" i="68"/>
  <c r="I22" i="68"/>
  <c r="J22" i="68"/>
  <c r="K22" i="68"/>
  <c r="L22" i="68"/>
  <c r="M22" i="68"/>
  <c r="N22" i="68"/>
  <c r="O22" i="68"/>
  <c r="P22" i="68"/>
  <c r="Q22" i="68"/>
  <c r="R22" i="68"/>
  <c r="S22" i="68"/>
  <c r="T22" i="68"/>
  <c r="U22" i="68"/>
  <c r="V22" i="68"/>
  <c r="W22" i="68"/>
  <c r="X22" i="68"/>
  <c r="Y22" i="68"/>
  <c r="C23" i="68"/>
  <c r="D23" i="68"/>
  <c r="E23" i="68"/>
  <c r="F23" i="68"/>
  <c r="G23" i="68"/>
  <c r="H23" i="68"/>
  <c r="I23" i="68"/>
  <c r="J23" i="68"/>
  <c r="K23" i="68"/>
  <c r="L23" i="68"/>
  <c r="M23" i="68"/>
  <c r="N23" i="68"/>
  <c r="O23" i="68"/>
  <c r="P23" i="68"/>
  <c r="Q23" i="68"/>
  <c r="R23" i="68"/>
  <c r="S23" i="68"/>
  <c r="T23" i="68"/>
  <c r="U23" i="68"/>
  <c r="V23" i="68"/>
  <c r="W23" i="68"/>
  <c r="X23" i="68"/>
  <c r="Y23" i="68"/>
  <c r="C24" i="68"/>
  <c r="D24" i="68"/>
  <c r="E24" i="68"/>
  <c r="F24" i="68"/>
  <c r="G24" i="68"/>
  <c r="H24" i="68"/>
  <c r="I24" i="68"/>
  <c r="J24" i="68"/>
  <c r="K24" i="68"/>
  <c r="L24" i="68"/>
  <c r="M24" i="68"/>
  <c r="N24" i="68"/>
  <c r="O24" i="68"/>
  <c r="P24" i="68"/>
  <c r="Q24" i="68"/>
  <c r="R24" i="68"/>
  <c r="S24" i="68"/>
  <c r="T24" i="68"/>
  <c r="U24" i="68"/>
  <c r="V24" i="68"/>
  <c r="W24" i="68"/>
  <c r="X24" i="68"/>
  <c r="Y24" i="68"/>
  <c r="C25" i="68"/>
  <c r="D25" i="68"/>
  <c r="E25" i="68"/>
  <c r="F25" i="68"/>
  <c r="G25" i="68"/>
  <c r="H25" i="68"/>
  <c r="I25" i="68"/>
  <c r="J25" i="68"/>
  <c r="K25" i="68"/>
  <c r="L25" i="68"/>
  <c r="M25" i="68"/>
  <c r="N25" i="68"/>
  <c r="O25" i="68"/>
  <c r="P25" i="68"/>
  <c r="Q25" i="68"/>
  <c r="R25" i="68"/>
  <c r="S25" i="68"/>
  <c r="T25" i="68"/>
  <c r="U25" i="68"/>
  <c r="V25" i="68"/>
  <c r="W25" i="68"/>
  <c r="X25" i="68"/>
  <c r="Y25" i="68"/>
  <c r="C26" i="68"/>
  <c r="D26" i="68"/>
  <c r="E26" i="68"/>
  <c r="F26" i="68"/>
  <c r="G26" i="68"/>
  <c r="H26" i="68"/>
  <c r="I26" i="68"/>
  <c r="J26" i="68"/>
  <c r="K26" i="68"/>
  <c r="L26" i="68"/>
  <c r="M26" i="68"/>
  <c r="N26" i="68"/>
  <c r="O26" i="68"/>
  <c r="P26" i="68"/>
  <c r="Q26" i="68"/>
  <c r="R26" i="68"/>
  <c r="S26" i="68"/>
  <c r="T26" i="68"/>
  <c r="U26" i="68"/>
  <c r="V26" i="68"/>
  <c r="W26" i="68"/>
  <c r="X26" i="68"/>
  <c r="Y26" i="68"/>
  <c r="C27" i="68"/>
  <c r="D27" i="68"/>
  <c r="E27" i="68"/>
  <c r="F27" i="68"/>
  <c r="G27" i="68"/>
  <c r="H27" i="68"/>
  <c r="I27" i="68"/>
  <c r="J27" i="68"/>
  <c r="K27" i="68"/>
  <c r="L27" i="68"/>
  <c r="M27" i="68"/>
  <c r="N27" i="68"/>
  <c r="O27" i="68"/>
  <c r="P27" i="68"/>
  <c r="Q27" i="68"/>
  <c r="R27" i="68"/>
  <c r="S27" i="68"/>
  <c r="T27" i="68"/>
  <c r="U27" i="68"/>
  <c r="V27" i="68"/>
  <c r="W27" i="68"/>
  <c r="X27" i="68"/>
  <c r="Y27" i="68"/>
  <c r="C28" i="68"/>
  <c r="D28" i="68"/>
  <c r="E28" i="68"/>
  <c r="F28" i="68"/>
  <c r="G28" i="68"/>
  <c r="H28" i="68"/>
  <c r="I28" i="68"/>
  <c r="J28" i="68"/>
  <c r="K28" i="68"/>
  <c r="L28" i="68"/>
  <c r="M28" i="68"/>
  <c r="N28" i="68"/>
  <c r="O28" i="68"/>
  <c r="P28" i="68"/>
  <c r="Q28" i="68"/>
  <c r="R28" i="68"/>
  <c r="S28" i="68"/>
  <c r="T28" i="68"/>
  <c r="U28" i="68"/>
  <c r="V28" i="68"/>
  <c r="W28" i="68"/>
  <c r="X28" i="68"/>
  <c r="Y28" i="68"/>
  <c r="C29" i="68"/>
  <c r="D29" i="68"/>
  <c r="E29" i="68"/>
  <c r="F29" i="68"/>
  <c r="G29" i="68"/>
  <c r="H29" i="68"/>
  <c r="I29" i="68"/>
  <c r="J29" i="68"/>
  <c r="K29" i="68"/>
  <c r="L29" i="68"/>
  <c r="M29" i="68"/>
  <c r="N29" i="68"/>
  <c r="O29" i="68"/>
  <c r="P29" i="68"/>
  <c r="Q29" i="68"/>
  <c r="R29" i="68"/>
  <c r="S29" i="68"/>
  <c r="T29" i="68"/>
  <c r="U29" i="68"/>
  <c r="V29" i="68"/>
  <c r="W29" i="68"/>
  <c r="X29" i="68"/>
  <c r="Y29" i="68"/>
  <c r="C30" i="68"/>
  <c r="D30" i="68"/>
  <c r="E30" i="68"/>
  <c r="F30" i="68"/>
  <c r="G30" i="68"/>
  <c r="H30" i="68"/>
  <c r="I30" i="68"/>
  <c r="J30" i="68"/>
  <c r="K30" i="68"/>
  <c r="L30" i="68"/>
  <c r="M30" i="68"/>
  <c r="N30" i="68"/>
  <c r="O30" i="68"/>
  <c r="P30" i="68"/>
  <c r="Q30" i="68"/>
  <c r="R30" i="68"/>
  <c r="S30" i="68"/>
  <c r="T30" i="68"/>
  <c r="U30" i="68"/>
  <c r="V30" i="68"/>
  <c r="W30" i="68"/>
  <c r="X30" i="68"/>
  <c r="Y30" i="68"/>
  <c r="C31" i="68"/>
  <c r="D31" i="68"/>
  <c r="E31" i="68"/>
  <c r="F31" i="68"/>
  <c r="G31" i="68"/>
  <c r="H31" i="68"/>
  <c r="I31" i="68"/>
  <c r="J31" i="68"/>
  <c r="K31" i="68"/>
  <c r="L31" i="68"/>
  <c r="M31" i="68"/>
  <c r="N31" i="68"/>
  <c r="O31" i="68"/>
  <c r="P31" i="68"/>
  <c r="Q31" i="68"/>
  <c r="R31" i="68"/>
  <c r="S31" i="68"/>
  <c r="T31" i="68"/>
  <c r="U31" i="68"/>
  <c r="V31" i="68"/>
  <c r="W31" i="68"/>
  <c r="X31" i="68"/>
  <c r="Y31" i="68"/>
  <c r="C32" i="68"/>
  <c r="D32" i="68"/>
  <c r="E32" i="68"/>
  <c r="F32" i="68"/>
  <c r="G32" i="68"/>
  <c r="H32" i="68"/>
  <c r="I32" i="68"/>
  <c r="J32" i="68"/>
  <c r="K32" i="68"/>
  <c r="L32" i="68"/>
  <c r="M32" i="68"/>
  <c r="N32" i="68"/>
  <c r="O32" i="68"/>
  <c r="P32" i="68"/>
  <c r="Q32" i="68"/>
  <c r="R32" i="68"/>
  <c r="S32" i="68"/>
  <c r="T32" i="68"/>
  <c r="U32" i="68"/>
  <c r="V32" i="68"/>
  <c r="W32" i="68"/>
  <c r="X32" i="68"/>
  <c r="Y32" i="68"/>
  <c r="B22" i="68"/>
  <c r="B23" i="68"/>
  <c r="B24" i="68"/>
  <c r="B25" i="68"/>
  <c r="B26" i="68"/>
  <c r="B27" i="68"/>
  <c r="B28" i="68"/>
  <c r="B29" i="68"/>
  <c r="B30" i="68"/>
  <c r="B31" i="68"/>
  <c r="B32" i="68"/>
  <c r="B3" i="68"/>
  <c r="B4" i="68"/>
  <c r="B5" i="68"/>
  <c r="B6" i="68"/>
  <c r="B7" i="68"/>
  <c r="B8" i="68"/>
  <c r="B9" i="68"/>
  <c r="B10" i="68"/>
  <c r="B11" i="68"/>
  <c r="B12" i="68"/>
  <c r="B13" i="68"/>
  <c r="B14" i="68"/>
  <c r="B15" i="68"/>
  <c r="B16" i="68"/>
  <c r="B17" i="68"/>
  <c r="B18" i="68"/>
  <c r="B19" i="68"/>
  <c r="B20" i="68"/>
  <c r="B21" i="68"/>
  <c r="B2" i="57" l="1"/>
  <c r="B8" i="57"/>
  <c r="C8" i="57" s="1"/>
  <c r="D8" i="57" s="1"/>
  <c r="B9" i="57"/>
  <c r="C9" i="57" s="1"/>
  <c r="D9" i="57" s="1"/>
  <c r="B10" i="57"/>
  <c r="C10" i="57" s="1"/>
  <c r="D10" i="57" s="1"/>
  <c r="I3" i="55"/>
  <c r="I4" i="55"/>
  <c r="I5" i="55"/>
  <c r="I6" i="55"/>
  <c r="I7" i="55"/>
  <c r="I8" i="55"/>
  <c r="I2" i="55"/>
  <c r="B3" i="57" l="1"/>
  <c r="C3" i="57" s="1"/>
  <c r="D3" i="57" s="1"/>
  <c r="B4" i="57"/>
  <c r="C4" i="57" s="1"/>
  <c r="D4" i="57" s="1"/>
  <c r="B5" i="57"/>
  <c r="C5" i="57" s="1"/>
  <c r="D5" i="57" s="1"/>
  <c r="B6" i="57"/>
  <c r="C6" i="57" s="1"/>
  <c r="D6" i="57" s="1"/>
  <c r="B7" i="57"/>
  <c r="C7" i="57" s="1"/>
  <c r="D7" i="57" s="1"/>
  <c r="C2" i="57"/>
  <c r="D2" i="57" s="1"/>
</calcChain>
</file>

<file path=xl/sharedStrings.xml><?xml version="1.0" encoding="utf-8"?>
<sst xmlns="http://schemas.openxmlformats.org/spreadsheetml/2006/main" count="108" uniqueCount="45">
  <si>
    <t>numScenarios</t>
  </si>
  <si>
    <t>Node ID</t>
  </si>
  <si>
    <t>Year</t>
  </si>
  <si>
    <t>PV Installed, [MW]</t>
  </si>
  <si>
    <t>ESS Installed, [MWh]</t>
  </si>
  <si>
    <t>Time</t>
  </si>
  <si>
    <t>PV production, [%]</t>
  </si>
  <si>
    <t>NodeID</t>
  </si>
  <si>
    <t>Pinst, [MW]</t>
  </si>
  <si>
    <t>bus</t>
  </si>
  <si>
    <t>Pg</t>
  </si>
  <si>
    <t>Qg</t>
  </si>
  <si>
    <t>Qmax</t>
  </si>
  <si>
    <t>Qmin</t>
  </si>
  <si>
    <t>Vg</t>
  </si>
  <si>
    <t>mBase</t>
  </si>
  <si>
    <t>status</t>
  </si>
  <si>
    <t>Pmax</t>
  </si>
  <si>
    <t>Pmin</t>
  </si>
  <si>
    <t>Pc1</t>
  </si>
  <si>
    <t>Pc2</t>
  </si>
  <si>
    <t>Qc1min</t>
  </si>
  <si>
    <t>Qc1max</t>
  </si>
  <si>
    <t>Qc2min</t>
  </si>
  <si>
    <t>Qc2max</t>
  </si>
  <si>
    <t>ramp_agc</t>
  </si>
  <si>
    <t>ramp_10</t>
  </si>
  <si>
    <t>ramp_30</t>
  </si>
  <si>
    <t>ramp_q</t>
  </si>
  <si>
    <t>apf</t>
  </si>
  <si>
    <t>0;</t>
  </si>
  <si>
    <t>Bus</t>
  </si>
  <si>
    <t>S, [MW]</t>
  </si>
  <si>
    <t>E, [MWh]</t>
  </si>
  <si>
    <t>Einit, [MWh]</t>
  </si>
  <si>
    <t>EffCh</t>
  </si>
  <si>
    <t>EffDch</t>
  </si>
  <si>
    <t>MaxPF</t>
  </si>
  <si>
    <t>MinPF</t>
  </si>
  <si>
    <t>-0.80;</t>
  </si>
  <si>
    <t>Ratio, [%]</t>
  </si>
  <si>
    <t>EV Load, [MW]</t>
  </si>
  <si>
    <t>Minimum EV Load, [MW]</t>
  </si>
  <si>
    <t>Maximum EV Load, [MW]</t>
  </si>
  <si>
    <t>Load growth (to 2020)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</si>
</sst>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49" fontId="0" fillId="0" borderId="0" xfId="0" applyNumberFormat="1"/>
    <xf numFmtId="0" fontId="0" fillId="3" borderId="0" xfId="0" applyFill="1"/>
    <xf numFmtId="2" fontId="0" fillId="3" borderId="0" xfId="0" applyNumberFormat="1" applyFill="1"/>
    <xf numFmtId="0" fontId="1" fillId="0" borderId="0" xfId="0" applyFont="1"/>
    <xf numFmtId="0" fontId="1" fillId="0" borderId="0" xfId="0" applyFont="1" applyAlignment="1">
      <alignment horizontal="center"/>
    </xf>
    <xf numFmtId="2" fontId="1" fillId="2" borderId="0" xfId="0" applyNumberFormat="1" applyFont="1" applyFill="1"/>
    <xf numFmtId="0" fontId="0" fillId="4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HR1_3\Location1\Location1_base.xlsx" TargetMode="External"/><Relationship Id="rId1" Type="http://schemas.openxmlformats.org/officeDocument/2006/relationships/externalLinkPath" Target="Location1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HR1\Market%20Data\HR1_market_data_2020.xlsx" TargetMode="External"/><Relationship Id="rId1" Type="http://schemas.openxmlformats.org/officeDocument/2006/relationships/externalLinkPath" Target="/Projects/shared-resources-planning-v3/data/HR1/Market%20Data/HR1_market_data_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c, Winter, S1"/>
      <sheetName val="Qc, Winter, S1"/>
      <sheetName val="Pc, Summer, S1"/>
      <sheetName val="Qc, Summer, S1"/>
    </sheetNames>
    <sheetDataSet>
      <sheetData sheetId="0">
        <row r="2">
          <cell r="B2">
            <v>2.2021331800000001</v>
          </cell>
          <cell r="C2">
            <v>0.94543679999999997</v>
          </cell>
          <cell r="D2">
            <v>2.0409873725000001</v>
          </cell>
          <cell r="E2">
            <v>0.76293908749999995</v>
          </cell>
          <cell r="F2">
            <v>0.72639397750000001</v>
          </cell>
          <cell r="G2">
            <v>1.5754771650000001</v>
          </cell>
          <cell r="H2">
            <v>1.5600858075000001</v>
          </cell>
          <cell r="I2">
            <v>2.3923821900000002</v>
          </cell>
          <cell r="J2">
            <v>0.85199504500000001</v>
          </cell>
          <cell r="K2">
            <v>2.4204089375000004</v>
          </cell>
          <cell r="L2">
            <v>0.52079699000000002</v>
          </cell>
          <cell r="M2">
            <v>1.6313987400000001</v>
          </cell>
          <cell r="N2">
            <v>0.71384046750000008</v>
          </cell>
          <cell r="O2">
            <v>1.6748596975000001</v>
          </cell>
          <cell r="P2">
            <v>3.3305170400000002</v>
          </cell>
          <cell r="Q2">
            <v>0.94732396249999995</v>
          </cell>
          <cell r="R2">
            <v>0.21355178999999999</v>
          </cell>
          <cell r="S2">
            <v>3.4129502475</v>
          </cell>
          <cell r="T2">
            <v>3.07385442</v>
          </cell>
          <cell r="U2">
            <v>0.61322602500000001</v>
          </cell>
          <cell r="V2">
            <v>2.7258475300000002</v>
          </cell>
          <cell r="W2">
            <v>2.0704667749999999</v>
          </cell>
          <cell r="X2">
            <v>1.5220193424999999</v>
          </cell>
          <cell r="Y2">
            <v>0.5460923325</v>
          </cell>
        </row>
        <row r="3">
          <cell r="B3">
            <v>18.407389054999999</v>
          </cell>
          <cell r="C3">
            <v>17.1694607375</v>
          </cell>
          <cell r="D3">
            <v>16.268591689999997</v>
          </cell>
          <cell r="E3">
            <v>16.153482349999997</v>
          </cell>
          <cell r="F3">
            <v>16.348330022500001</v>
          </cell>
          <cell r="G3">
            <v>17.970344542500001</v>
          </cell>
          <cell r="H3">
            <v>21.443000447499998</v>
          </cell>
          <cell r="I3">
            <v>25.810835042500003</v>
          </cell>
          <cell r="J3">
            <v>28.1009857725</v>
          </cell>
          <cell r="K3">
            <v>28.451400280000001</v>
          </cell>
          <cell r="L3">
            <v>27.683592320000002</v>
          </cell>
          <cell r="M3">
            <v>27.826277255000001</v>
          </cell>
          <cell r="N3">
            <v>27.803410400000001</v>
          </cell>
          <cell r="O3">
            <v>27.349395599999998</v>
          </cell>
          <cell r="P3">
            <v>25.790765765</v>
          </cell>
          <cell r="Q3">
            <v>25.051850797499998</v>
          </cell>
          <cell r="R3">
            <v>26.090227945000002</v>
          </cell>
          <cell r="S3">
            <v>28.9215075625</v>
          </cell>
          <cell r="T3">
            <v>28.816667554999999</v>
          </cell>
          <cell r="U3">
            <v>28.220058917500001</v>
          </cell>
          <cell r="V3">
            <v>27.734746932499998</v>
          </cell>
          <cell r="W3">
            <v>25.994917722500002</v>
          </cell>
          <cell r="X3">
            <v>22.740716460000002</v>
          </cell>
          <cell r="Y3">
            <v>20.631602287500002</v>
          </cell>
        </row>
        <row r="4">
          <cell r="B4">
            <v>19.7064399725</v>
          </cell>
          <cell r="C4">
            <v>18.312238692499999</v>
          </cell>
          <cell r="D4">
            <v>16.57170868</v>
          </cell>
          <cell r="E4">
            <v>17.823823927500001</v>
          </cell>
          <cell r="F4">
            <v>17.761661527499999</v>
          </cell>
          <cell r="G4">
            <v>18.5164794925</v>
          </cell>
          <cell r="H4">
            <v>27.556604385</v>
          </cell>
          <cell r="I4">
            <v>30.691341397499997</v>
          </cell>
          <cell r="J4">
            <v>33.648469927500003</v>
          </cell>
          <cell r="K4">
            <v>33.666229252499996</v>
          </cell>
          <cell r="L4">
            <v>31.801374437500002</v>
          </cell>
          <cell r="M4">
            <v>34.794027329999999</v>
          </cell>
          <cell r="N4">
            <v>32.813728335</v>
          </cell>
          <cell r="O4">
            <v>30.717983244999999</v>
          </cell>
          <cell r="P4">
            <v>29.785554884999996</v>
          </cell>
          <cell r="Q4">
            <v>27.831893920000002</v>
          </cell>
          <cell r="R4">
            <v>27.84965515</v>
          </cell>
          <cell r="S4">
            <v>29.48362732</v>
          </cell>
          <cell r="T4">
            <v>29.48362732</v>
          </cell>
          <cell r="U4">
            <v>29.927635192499999</v>
          </cell>
          <cell r="V4">
            <v>29.119529722500001</v>
          </cell>
          <cell r="W4">
            <v>26.313362122499999</v>
          </cell>
          <cell r="X4">
            <v>22.255081174999997</v>
          </cell>
          <cell r="Y4">
            <v>21.535776139999996</v>
          </cell>
        </row>
        <row r="5">
          <cell r="B5">
            <v>61.585764879999999</v>
          </cell>
          <cell r="C5">
            <v>54.187142607499993</v>
          </cell>
          <cell r="D5">
            <v>51.014690635000001</v>
          </cell>
          <cell r="E5">
            <v>50.408867119999996</v>
          </cell>
          <cell r="F5">
            <v>52.763138297499999</v>
          </cell>
          <cell r="G5">
            <v>56.968558307500011</v>
          </cell>
          <cell r="H5">
            <v>68.742532494999978</v>
          </cell>
          <cell r="I5">
            <v>76.849724295000001</v>
          </cell>
          <cell r="J5">
            <v>81.338443995000006</v>
          </cell>
          <cell r="K5">
            <v>84.105510707500002</v>
          </cell>
          <cell r="L5">
            <v>84.875038617499996</v>
          </cell>
          <cell r="M5">
            <v>83.989761827500004</v>
          </cell>
          <cell r="N5">
            <v>83.513186459999986</v>
          </cell>
          <cell r="O5">
            <v>81.790977477499993</v>
          </cell>
          <cell r="P5">
            <v>79.187426327499992</v>
          </cell>
          <cell r="Q5">
            <v>77.7536070325</v>
          </cell>
          <cell r="R5">
            <v>80.529360537499997</v>
          </cell>
          <cell r="S5">
            <v>91.170643330000004</v>
          </cell>
          <cell r="T5">
            <v>92.959334372499995</v>
          </cell>
          <cell r="U5">
            <v>93.511429310000011</v>
          </cell>
          <cell r="V5">
            <v>90.730685715000007</v>
          </cell>
          <cell r="W5">
            <v>86.58323573749999</v>
          </cell>
          <cell r="X5">
            <v>78.951240780000006</v>
          </cell>
          <cell r="Y5">
            <v>69.785544162500003</v>
          </cell>
        </row>
        <row r="6">
          <cell r="B6">
            <v>-5.0455005124999985</v>
          </cell>
          <cell r="C6">
            <v>-6.3572354225000005</v>
          </cell>
          <cell r="D6">
            <v>-7.1064741599999994</v>
          </cell>
          <cell r="E6">
            <v>-7.0387985699999991</v>
          </cell>
          <cell r="F6">
            <v>-6.7742476424999989</v>
          </cell>
          <cell r="G6">
            <v>14.363802185000001</v>
          </cell>
          <cell r="H6">
            <v>17.574750779999999</v>
          </cell>
          <cell r="I6">
            <v>21.011111435</v>
          </cell>
          <cell r="J6">
            <v>13.808256434999999</v>
          </cell>
          <cell r="K6">
            <v>4.4989089924999996</v>
          </cell>
          <cell r="L6">
            <v>2.8813257174999993</v>
          </cell>
          <cell r="M6">
            <v>2.7798118550000002</v>
          </cell>
          <cell r="N6">
            <v>3.0012962774999998</v>
          </cell>
          <cell r="O6">
            <v>1.7133002250000011</v>
          </cell>
          <cell r="P6">
            <v>1.1521432350000005</v>
          </cell>
          <cell r="Q6">
            <v>0.11690210749999874</v>
          </cell>
          <cell r="R6">
            <v>8.259057749999954E-2</v>
          </cell>
          <cell r="S6">
            <v>3.1035606799999993</v>
          </cell>
          <cell r="T6">
            <v>2.8657243199999982</v>
          </cell>
          <cell r="U6">
            <v>3.0995132850000005</v>
          </cell>
          <cell r="V6">
            <v>3.1025893599999996</v>
          </cell>
          <cell r="W6">
            <v>3.0318376950000001</v>
          </cell>
          <cell r="X6">
            <v>2.3622381624999989</v>
          </cell>
          <cell r="Y6">
            <v>-1.6657662400000008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25.284175874999999</v>
          </cell>
          <cell r="C8">
            <v>26.8979415925</v>
          </cell>
          <cell r="D8">
            <v>28.2453117375</v>
          </cell>
          <cell r="E8">
            <v>31.850088122499997</v>
          </cell>
          <cell r="F8">
            <v>33.741973880000003</v>
          </cell>
          <cell r="G8">
            <v>20.721382142500001</v>
          </cell>
          <cell r="H8">
            <v>6.6636314375000003</v>
          </cell>
          <cell r="I8">
            <v>-19.903350830000001</v>
          </cell>
          <cell r="J8">
            <v>-33.955848692500005</v>
          </cell>
          <cell r="K8">
            <v>-24.656114575000004</v>
          </cell>
          <cell r="L8">
            <v>-11.613914487499997</v>
          </cell>
          <cell r="M8">
            <v>-8.8025989500000001</v>
          </cell>
          <cell r="N8">
            <v>-19.110971452499996</v>
          </cell>
          <cell r="O8">
            <v>-7.7874355299999998</v>
          </cell>
          <cell r="P8">
            <v>-8.9586944549999998</v>
          </cell>
          <cell r="Q8">
            <v>-10.923719405</v>
          </cell>
          <cell r="R8">
            <v>-14.736511225000001</v>
          </cell>
          <cell r="S8">
            <v>-21.925006862499998</v>
          </cell>
          <cell r="T8">
            <v>-23.222824097500002</v>
          </cell>
          <cell r="U8">
            <v>-24.985263827500006</v>
          </cell>
          <cell r="V8">
            <v>-24.980396275000004</v>
          </cell>
          <cell r="W8">
            <v>-14.323581694999998</v>
          </cell>
          <cell r="X8">
            <v>5.0702209450000018</v>
          </cell>
          <cell r="Y8">
            <v>22.432296754999999</v>
          </cell>
        </row>
        <row r="9">
          <cell r="B9">
            <v>27.684261322499999</v>
          </cell>
          <cell r="C9">
            <v>25.508676532499997</v>
          </cell>
          <cell r="D9">
            <v>24.3263101625</v>
          </cell>
          <cell r="E9">
            <v>23.830451969999999</v>
          </cell>
          <cell r="F9">
            <v>23.5035953525</v>
          </cell>
          <cell r="G9">
            <v>24.914922717499998</v>
          </cell>
          <cell r="H9">
            <v>31.03651524</v>
          </cell>
          <cell r="I9">
            <v>35.316530229999998</v>
          </cell>
          <cell r="J9">
            <v>42.140832902500001</v>
          </cell>
          <cell r="K9">
            <v>45.346927647499996</v>
          </cell>
          <cell r="L9">
            <v>45.366085054999999</v>
          </cell>
          <cell r="M9">
            <v>46.190298080000005</v>
          </cell>
          <cell r="N9">
            <v>44.658873557500002</v>
          </cell>
          <cell r="O9">
            <v>43.762157437500001</v>
          </cell>
          <cell r="P9">
            <v>43.308704379999995</v>
          </cell>
          <cell r="Q9">
            <v>41.72932625</v>
          </cell>
          <cell r="R9">
            <v>41.880025862500005</v>
          </cell>
          <cell r="S9">
            <v>46.825478552500002</v>
          </cell>
          <cell r="T9">
            <v>40.6299142875</v>
          </cell>
          <cell r="U9">
            <v>40.355507854999999</v>
          </cell>
          <cell r="V9">
            <v>40.475558284999998</v>
          </cell>
          <cell r="W9">
            <v>38.535806657499997</v>
          </cell>
          <cell r="X9">
            <v>33.445447922500001</v>
          </cell>
          <cell r="Y9">
            <v>29.600742340000004</v>
          </cell>
        </row>
        <row r="10">
          <cell r="B10">
            <v>170.68074302500003</v>
          </cell>
          <cell r="C10">
            <v>149.540941395</v>
          </cell>
          <cell r="D10">
            <v>141.93133250749997</v>
          </cell>
          <cell r="E10">
            <v>138.57398433</v>
          </cell>
          <cell r="F10">
            <v>136.13963950750002</v>
          </cell>
          <cell r="G10">
            <v>154.66948017250002</v>
          </cell>
          <cell r="H10">
            <v>212.673908805</v>
          </cell>
          <cell r="I10">
            <v>256.55727991499998</v>
          </cell>
          <cell r="J10">
            <v>277.19683012999997</v>
          </cell>
          <cell r="K10">
            <v>274.15707159999999</v>
          </cell>
          <cell r="L10">
            <v>289.15190997000002</v>
          </cell>
          <cell r="M10">
            <v>296.41482974500002</v>
          </cell>
          <cell r="N10">
            <v>283.66719171</v>
          </cell>
          <cell r="O10">
            <v>279.1613411225</v>
          </cell>
          <cell r="P10">
            <v>260.77001835999999</v>
          </cell>
          <cell r="Q10">
            <v>251.57917195750002</v>
          </cell>
          <cell r="R10">
            <v>260.75522644249997</v>
          </cell>
          <cell r="S10">
            <v>306.23658481250004</v>
          </cell>
          <cell r="T10">
            <v>305.033773435</v>
          </cell>
          <cell r="U10">
            <v>304.84757086249999</v>
          </cell>
          <cell r="V10">
            <v>303.58507423999998</v>
          </cell>
          <cell r="W10">
            <v>286.20403793000003</v>
          </cell>
          <cell r="X10">
            <v>248.78562224750002</v>
          </cell>
          <cell r="Y10">
            <v>212.40943530499999</v>
          </cell>
        </row>
        <row r="11">
          <cell r="B11">
            <v>3.7035951599999999</v>
          </cell>
          <cell r="C11">
            <v>3.62120533</v>
          </cell>
          <cell r="D11">
            <v>3.4647159599999999</v>
          </cell>
          <cell r="E11">
            <v>3.5081033700000002</v>
          </cell>
          <cell r="F11">
            <v>3.4895782500000001</v>
          </cell>
          <cell r="G11">
            <v>3.7104187025000002</v>
          </cell>
          <cell r="H11">
            <v>4.7078590400000007</v>
          </cell>
          <cell r="I11">
            <v>5.3445434575000004</v>
          </cell>
          <cell r="J11">
            <v>5.7360115075000007</v>
          </cell>
          <cell r="K11">
            <v>5.9768381150000005</v>
          </cell>
          <cell r="L11">
            <v>5.5717220325000003</v>
          </cell>
          <cell r="M11">
            <v>5.7545385375000002</v>
          </cell>
          <cell r="N11">
            <v>5.6784887325</v>
          </cell>
          <cell r="O11">
            <v>5.4639844900000005</v>
          </cell>
          <cell r="P11">
            <v>5.1856164925000003</v>
          </cell>
          <cell r="Q11">
            <v>4.8594741824999996</v>
          </cell>
          <cell r="R11">
            <v>4.8848247525000001</v>
          </cell>
          <cell r="S11">
            <v>5.5224838225000008</v>
          </cell>
          <cell r="T11">
            <v>5.5473470674999996</v>
          </cell>
          <cell r="U11">
            <v>5.6731243124999997</v>
          </cell>
          <cell r="V11">
            <v>5.4961595574999995</v>
          </cell>
          <cell r="W11">
            <v>5.3313808425000007</v>
          </cell>
          <cell r="X11">
            <v>4.6703195599999994</v>
          </cell>
          <cell r="Y11">
            <v>4.1325998300000002</v>
          </cell>
        </row>
        <row r="12">
          <cell r="B12">
            <v>26.452999999999999</v>
          </cell>
          <cell r="C12">
            <v>25.649000000000001</v>
          </cell>
          <cell r="D12">
            <v>25.425000000000001</v>
          </cell>
          <cell r="E12">
            <v>25.599</v>
          </cell>
          <cell r="F12">
            <v>26.885999999999999</v>
          </cell>
          <cell r="G12">
            <v>30.725000000000001</v>
          </cell>
          <cell r="H12">
            <v>41.436999999999998</v>
          </cell>
          <cell r="I12">
            <v>48.473999999999997</v>
          </cell>
          <cell r="J12">
            <v>50.106999999999999</v>
          </cell>
          <cell r="K12">
            <v>46.855999999999995</v>
          </cell>
          <cell r="L12">
            <v>47.347000000000001</v>
          </cell>
          <cell r="M12">
            <v>47.478999999999999</v>
          </cell>
          <cell r="N12">
            <v>44.657999999999994</v>
          </cell>
          <cell r="O12">
            <v>44.906999999999996</v>
          </cell>
          <cell r="P12">
            <v>42.016000000000005</v>
          </cell>
          <cell r="Q12">
            <v>41.405000000000001</v>
          </cell>
          <cell r="R12">
            <v>42.244</v>
          </cell>
          <cell r="S12">
            <v>44.601999999999997</v>
          </cell>
          <cell r="T12">
            <v>43.831000000000003</v>
          </cell>
          <cell r="U12">
            <v>42.905999999999992</v>
          </cell>
          <cell r="V12">
            <v>41.850999999999999</v>
          </cell>
          <cell r="W12">
            <v>37.4</v>
          </cell>
          <cell r="X12">
            <v>32.893999999999998</v>
          </cell>
          <cell r="Y12">
            <v>28.628999999999998</v>
          </cell>
        </row>
        <row r="13">
          <cell r="B13">
            <v>6.7377646574999996</v>
          </cell>
          <cell r="C13">
            <v>6.5365480175000004</v>
          </cell>
          <cell r="D13">
            <v>5.7706148924999994</v>
          </cell>
          <cell r="E13">
            <v>6.0594987549999999</v>
          </cell>
          <cell r="F13">
            <v>6.2339320800000007</v>
          </cell>
          <cell r="G13">
            <v>7.0667072500000003</v>
          </cell>
          <cell r="H13">
            <v>8.1246272325</v>
          </cell>
          <cell r="I13">
            <v>9.7538570199999999</v>
          </cell>
          <cell r="J13">
            <v>9.7548530100000015</v>
          </cell>
          <cell r="K13">
            <v>10.093526067500001</v>
          </cell>
          <cell r="L13">
            <v>8.8674768799999999</v>
          </cell>
          <cell r="M13">
            <v>9.269320190000002</v>
          </cell>
          <cell r="N13">
            <v>8.7121572475000004</v>
          </cell>
          <cell r="O13">
            <v>8.3233677149999981</v>
          </cell>
          <cell r="P13">
            <v>8.5713574875000003</v>
          </cell>
          <cell r="Q13">
            <v>8.9216414675000006</v>
          </cell>
          <cell r="R13">
            <v>9.9481394875000007</v>
          </cell>
          <cell r="S13">
            <v>10.535556074999999</v>
          </cell>
          <cell r="T13">
            <v>10.00554812</v>
          </cell>
          <cell r="U13">
            <v>10.6785314075</v>
          </cell>
          <cell r="V13">
            <v>10.6874091625</v>
          </cell>
          <cell r="W13">
            <v>9.2997403725000005</v>
          </cell>
          <cell r="X13">
            <v>7.9191921374999996</v>
          </cell>
          <cell r="Y13">
            <v>7.7906102550000007</v>
          </cell>
        </row>
        <row r="14">
          <cell r="B14">
            <v>0.59881538000000001</v>
          </cell>
          <cell r="C14">
            <v>0.59881538000000001</v>
          </cell>
          <cell r="D14">
            <v>0.59881538000000001</v>
          </cell>
          <cell r="E14">
            <v>0.59881538000000001</v>
          </cell>
          <cell r="F14">
            <v>0.65047281999999984</v>
          </cell>
          <cell r="G14">
            <v>0.58411937999999997</v>
          </cell>
          <cell r="H14">
            <v>0.95660555500000011</v>
          </cell>
          <cell r="I14">
            <v>1.0072671200000001</v>
          </cell>
          <cell r="J14">
            <v>1.0072671200000001</v>
          </cell>
          <cell r="K14">
            <v>1.1886702800000002</v>
          </cell>
          <cell r="L14">
            <v>1.4884118725</v>
          </cell>
          <cell r="M14">
            <v>1.3506640799999998</v>
          </cell>
          <cell r="N14">
            <v>1.51081848</v>
          </cell>
          <cell r="O14">
            <v>1.5160610349999999</v>
          </cell>
          <cell r="P14">
            <v>1.4187816650000002</v>
          </cell>
          <cell r="Q14">
            <v>1.3939513850000003</v>
          </cell>
          <cell r="R14">
            <v>1.4950283125000001</v>
          </cell>
          <cell r="S14">
            <v>1.54929542</v>
          </cell>
          <cell r="T14">
            <v>1.54929542</v>
          </cell>
          <cell r="U14">
            <v>1.54929542</v>
          </cell>
          <cell r="V14">
            <v>1.54929542</v>
          </cell>
          <cell r="W14">
            <v>1.0386084925000001</v>
          </cell>
          <cell r="X14">
            <v>0.81646579500000005</v>
          </cell>
          <cell r="Y14">
            <v>0.66627192000000002</v>
          </cell>
        </row>
        <row r="15">
          <cell r="B15">
            <v>3.8091030100000003</v>
          </cell>
          <cell r="C15">
            <v>3.8091030099999998</v>
          </cell>
          <cell r="D15">
            <v>3.8091030100000003</v>
          </cell>
          <cell r="E15">
            <v>3.7542266799999999</v>
          </cell>
          <cell r="F15">
            <v>4.1932373099999998</v>
          </cell>
          <cell r="G15">
            <v>3.9243412049999997</v>
          </cell>
          <cell r="H15">
            <v>3.9847059249999996</v>
          </cell>
          <cell r="I15">
            <v>3.315217015</v>
          </cell>
          <cell r="J15">
            <v>2.8377914424999999</v>
          </cell>
          <cell r="K15">
            <v>2.4810943600000002</v>
          </cell>
          <cell r="L15">
            <v>2.9859590499999999</v>
          </cell>
          <cell r="M15">
            <v>3.3810691799999999</v>
          </cell>
          <cell r="N15">
            <v>3.7103261925000002</v>
          </cell>
          <cell r="O15">
            <v>4.03958511</v>
          </cell>
          <cell r="P15">
            <v>3.9298315024999999</v>
          </cell>
          <cell r="Q15">
            <v>3.4359445549999998</v>
          </cell>
          <cell r="R15">
            <v>3.4908199300000002</v>
          </cell>
          <cell r="S15">
            <v>3.7652025199999999</v>
          </cell>
          <cell r="T15">
            <v>3.8200797999999998</v>
          </cell>
          <cell r="U15">
            <v>3.71032524</v>
          </cell>
          <cell r="V15">
            <v>3.7761754999999999</v>
          </cell>
          <cell r="W15">
            <v>4.3029899599999997</v>
          </cell>
          <cell r="X15">
            <v>4.0834846499999999</v>
          </cell>
          <cell r="Y15">
            <v>3.6993475000000005</v>
          </cell>
        </row>
        <row r="16">
          <cell r="B16">
            <v>6.0041551575000005</v>
          </cell>
          <cell r="C16">
            <v>5.5541706099999999</v>
          </cell>
          <cell r="D16">
            <v>5.2249145500000003</v>
          </cell>
          <cell r="E16">
            <v>5.1864995975000001</v>
          </cell>
          <cell r="F16">
            <v>5.1919870375000006</v>
          </cell>
          <cell r="G16">
            <v>5.8175773600000005</v>
          </cell>
          <cell r="H16">
            <v>8.8632125850000012</v>
          </cell>
          <cell r="I16">
            <v>10.84973621</v>
          </cell>
          <cell r="J16">
            <v>11.5686159125</v>
          </cell>
          <cell r="K16">
            <v>11.618004797499999</v>
          </cell>
          <cell r="L16">
            <v>11.1076536175</v>
          </cell>
          <cell r="M16">
            <v>11.6015415225</v>
          </cell>
          <cell r="N16">
            <v>11.66190529</v>
          </cell>
          <cell r="O16">
            <v>11.486300470000002</v>
          </cell>
          <cell r="P16">
            <v>10.229634284999999</v>
          </cell>
          <cell r="Q16">
            <v>9.571115494999999</v>
          </cell>
          <cell r="R16">
            <v>10.1198797225</v>
          </cell>
          <cell r="S16">
            <v>11.804584502500001</v>
          </cell>
          <cell r="T16">
            <v>11.250331877499999</v>
          </cell>
          <cell r="U16">
            <v>11.096680640000001</v>
          </cell>
          <cell r="V16">
            <v>10.822298050000001</v>
          </cell>
          <cell r="W16">
            <v>10.086955069999998</v>
          </cell>
          <cell r="X16">
            <v>8.3528623575000012</v>
          </cell>
          <cell r="Y16">
            <v>7.2443609224999994</v>
          </cell>
        </row>
        <row r="17">
          <cell r="B17">
            <v>21.323754315000002</v>
          </cell>
          <cell r="C17">
            <v>18.9794693075</v>
          </cell>
          <cell r="D17">
            <v>18.079082490000001</v>
          </cell>
          <cell r="E17">
            <v>17.856128694999999</v>
          </cell>
          <cell r="F17">
            <v>17.856128694999999</v>
          </cell>
          <cell r="G17">
            <v>18.902292257500001</v>
          </cell>
          <cell r="H17">
            <v>23.571663855000004</v>
          </cell>
          <cell r="I17">
            <v>26.956389422500003</v>
          </cell>
          <cell r="J17">
            <v>30.109589575000001</v>
          </cell>
          <cell r="K17">
            <v>30.821324347499974</v>
          </cell>
          <cell r="L17">
            <v>30.718422889999953</v>
          </cell>
          <cell r="M17">
            <v>30.71842288999995</v>
          </cell>
          <cell r="N17">
            <v>30.1353158925</v>
          </cell>
          <cell r="O17">
            <v>29.569357867499999</v>
          </cell>
          <cell r="P17">
            <v>28.74614334</v>
          </cell>
          <cell r="Q17">
            <v>28.198659897500001</v>
          </cell>
          <cell r="R17">
            <v>27.568074220000003</v>
          </cell>
          <cell r="S17">
            <v>29.514627452499976</v>
          </cell>
          <cell r="T17">
            <v>31.018554687500004</v>
          </cell>
          <cell r="U17">
            <v>31.009979250000001</v>
          </cell>
          <cell r="V17">
            <v>31.001403809999999</v>
          </cell>
          <cell r="W17">
            <v>29.521578785000003</v>
          </cell>
          <cell r="X17">
            <v>27.140141482499999</v>
          </cell>
          <cell r="Y17">
            <v>24.235824582500001</v>
          </cell>
        </row>
        <row r="18">
          <cell r="B18">
            <v>10.0694966325</v>
          </cell>
          <cell r="C18">
            <v>9.4253249175000011</v>
          </cell>
          <cell r="D18">
            <v>9.463265419999999</v>
          </cell>
          <cell r="E18">
            <v>9.4861862650000006</v>
          </cell>
          <cell r="F18">
            <v>9.6680572025</v>
          </cell>
          <cell r="G18">
            <v>10.309258225000001</v>
          </cell>
          <cell r="H18">
            <v>13.338226557500001</v>
          </cell>
          <cell r="I18">
            <v>15.080283164999999</v>
          </cell>
          <cell r="J18">
            <v>15.640831232500002</v>
          </cell>
          <cell r="K18">
            <v>15.113248349999999</v>
          </cell>
          <cell r="L18">
            <v>15.133141755</v>
          </cell>
          <cell r="M18">
            <v>15.894446372499999</v>
          </cell>
          <cell r="N18">
            <v>15.672690867499998</v>
          </cell>
          <cell r="O18">
            <v>15.661141635</v>
          </cell>
          <cell r="P18">
            <v>15.009385587500001</v>
          </cell>
          <cell r="Q18">
            <v>14.7407898925</v>
          </cell>
          <cell r="R18">
            <v>14.733957050000001</v>
          </cell>
          <cell r="S18">
            <v>15.091635465</v>
          </cell>
          <cell r="T18">
            <v>14.817699194999999</v>
          </cell>
          <cell r="U18">
            <v>14.3350486775</v>
          </cell>
          <cell r="V18">
            <v>14.4078607575</v>
          </cell>
          <cell r="W18">
            <v>13.542228700000001</v>
          </cell>
          <cell r="X18">
            <v>11.497826337499999</v>
          </cell>
          <cell r="Y18">
            <v>10.881483317500001</v>
          </cell>
        </row>
        <row r="19">
          <cell r="B19">
            <v>16.245646319999999</v>
          </cell>
          <cell r="C19">
            <v>15.26264632</v>
          </cell>
          <cell r="D19">
            <v>14.411646320000001</v>
          </cell>
          <cell r="E19">
            <v>14.264646320000001</v>
          </cell>
          <cell r="F19">
            <v>14.565646320000001</v>
          </cell>
          <cell r="G19">
            <v>17.263646319999999</v>
          </cell>
          <cell r="H19">
            <v>24.398646320000001</v>
          </cell>
          <cell r="I19">
            <v>28.876646319999999</v>
          </cell>
          <cell r="J19">
            <v>29.664646319999999</v>
          </cell>
          <cell r="K19">
            <v>30.070646320000002</v>
          </cell>
          <cell r="L19">
            <v>27.203646320000001</v>
          </cell>
          <cell r="M19">
            <v>28.925646319999998</v>
          </cell>
          <cell r="N19">
            <v>28.05764632</v>
          </cell>
          <cell r="O19">
            <v>26.733646320000002</v>
          </cell>
          <cell r="P19">
            <v>24.613646320000001</v>
          </cell>
          <cell r="Q19">
            <v>24.26964632</v>
          </cell>
          <cell r="R19">
            <v>25.49964632</v>
          </cell>
          <cell r="S19">
            <v>27.700646320000001</v>
          </cell>
          <cell r="T19">
            <v>26.760646319999999</v>
          </cell>
          <cell r="U19">
            <v>26.600646319999999</v>
          </cell>
          <cell r="V19">
            <v>26.187646319999999</v>
          </cell>
          <cell r="W19">
            <v>24.385646319999999</v>
          </cell>
          <cell r="X19">
            <v>20.869646320000001</v>
          </cell>
          <cell r="Y19">
            <v>18.495646319999999</v>
          </cell>
        </row>
        <row r="20">
          <cell r="B20">
            <v>3.0000000000000001E-3</v>
          </cell>
          <cell r="C20">
            <v>1.86</v>
          </cell>
          <cell r="D20">
            <v>-0.35899999999999999</v>
          </cell>
          <cell r="E20">
            <v>-4.4999999999999998E-2</v>
          </cell>
          <cell r="F20">
            <v>0.13500000000000001</v>
          </cell>
          <cell r="G20">
            <v>-9.1999999999999998E-2</v>
          </cell>
          <cell r="H20">
            <v>2.9000000000000001E-2</v>
          </cell>
          <cell r="I20">
            <v>-0.217</v>
          </cell>
          <cell r="J20">
            <v>-0.35699999999999998</v>
          </cell>
          <cell r="K20">
            <v>-2.3E-2</v>
          </cell>
          <cell r="L20">
            <v>-8.4000000000000005E-2</v>
          </cell>
          <cell r="M20">
            <v>0.31900000000000001</v>
          </cell>
          <cell r="N20">
            <v>-0.36799999999999999</v>
          </cell>
          <cell r="O20">
            <v>-0.72499999999999998</v>
          </cell>
          <cell r="P20">
            <v>-0.121</v>
          </cell>
          <cell r="Q20">
            <v>-0.16800000000000001</v>
          </cell>
          <cell r="R20">
            <v>0.34399999999999997</v>
          </cell>
          <cell r="S20">
            <v>3.0000000000000001E-3</v>
          </cell>
          <cell r="T20">
            <v>-0.188</v>
          </cell>
          <cell r="U20">
            <v>0.36699999999999999</v>
          </cell>
          <cell r="V20">
            <v>-0.11700000000000001</v>
          </cell>
          <cell r="W20">
            <v>9.1999999999999998E-2</v>
          </cell>
          <cell r="X20">
            <v>-7.0000000000000007E-2</v>
          </cell>
          <cell r="Y20">
            <v>-0.151</v>
          </cell>
        </row>
        <row r="21">
          <cell r="B21">
            <v>14.17089844</v>
          </cell>
          <cell r="C21">
            <v>12.993680002500001</v>
          </cell>
          <cell r="D21">
            <v>12.3614692675</v>
          </cell>
          <cell r="E21">
            <v>12.296067235000001</v>
          </cell>
          <cell r="F21">
            <v>12.742975234999999</v>
          </cell>
          <cell r="G21">
            <v>13.7675914775</v>
          </cell>
          <cell r="H21">
            <v>17.876953125</v>
          </cell>
          <cell r="I21">
            <v>20.558395385000001</v>
          </cell>
          <cell r="J21">
            <v>21.528507232500001</v>
          </cell>
          <cell r="K21">
            <v>21.844615935</v>
          </cell>
          <cell r="L21">
            <v>21.408611295</v>
          </cell>
          <cell r="M21">
            <v>21.986316680000002</v>
          </cell>
          <cell r="N21">
            <v>21.692012785000003</v>
          </cell>
          <cell r="O21">
            <v>20.492992399999999</v>
          </cell>
          <cell r="P21">
            <v>19.817184449999999</v>
          </cell>
          <cell r="Q21">
            <v>18.585464477499997</v>
          </cell>
          <cell r="R21">
            <v>18.825268744999999</v>
          </cell>
          <cell r="S21">
            <v>22.084415434999997</v>
          </cell>
          <cell r="T21">
            <v>22.2806224825</v>
          </cell>
          <cell r="U21">
            <v>22.465927125</v>
          </cell>
          <cell r="V21">
            <v>21.801015852500001</v>
          </cell>
          <cell r="W21">
            <v>20.88540077</v>
          </cell>
          <cell r="X21">
            <v>18.705368042500002</v>
          </cell>
          <cell r="Y21">
            <v>16.056628227499999</v>
          </cell>
        </row>
        <row r="22">
          <cell r="B22">
            <v>2.46261025</v>
          </cell>
          <cell r="C22">
            <v>2.46261025</v>
          </cell>
          <cell r="D22">
            <v>2.46261025</v>
          </cell>
          <cell r="E22">
            <v>2.46261025</v>
          </cell>
          <cell r="F22">
            <v>2.46261025</v>
          </cell>
          <cell r="G22">
            <v>2.46261025</v>
          </cell>
          <cell r="H22">
            <v>3.9065456374999998</v>
          </cell>
          <cell r="I22">
            <v>5.3504810300000001</v>
          </cell>
          <cell r="J22">
            <v>5.5955762849999999</v>
          </cell>
          <cell r="K22">
            <v>5.8406715400000007</v>
          </cell>
          <cell r="L22">
            <v>5.8406715400000007</v>
          </cell>
          <cell r="M22">
            <v>5.8406715400000007</v>
          </cell>
          <cell r="N22">
            <v>5.8406715400000007</v>
          </cell>
          <cell r="O22">
            <v>5.8406715400000007</v>
          </cell>
          <cell r="P22">
            <v>5.4810209275000004</v>
          </cell>
          <cell r="Q22">
            <v>5.3611373899999997</v>
          </cell>
          <cell r="R22">
            <v>5.3611373899999997</v>
          </cell>
          <cell r="S22">
            <v>5.7287802650000001</v>
          </cell>
          <cell r="T22">
            <v>5.8513278900000003</v>
          </cell>
          <cell r="U22">
            <v>5.8513278900000003</v>
          </cell>
          <cell r="V22">
            <v>5.8513278900000003</v>
          </cell>
          <cell r="W22">
            <v>5.7314443525000005</v>
          </cell>
          <cell r="X22">
            <v>4.5326056450000003</v>
          </cell>
          <cell r="Y22">
            <v>3.93318558</v>
          </cell>
        </row>
        <row r="23">
          <cell r="B23">
            <v>5.6521863925</v>
          </cell>
          <cell r="C23">
            <v>5.4093713724999999</v>
          </cell>
          <cell r="D23">
            <v>5.1916770899999998</v>
          </cell>
          <cell r="E23">
            <v>5.7275409699999997</v>
          </cell>
          <cell r="F23">
            <v>5.5265932099999997</v>
          </cell>
          <cell r="G23">
            <v>5.5265932099999997</v>
          </cell>
          <cell r="H23">
            <v>6.1964187600000002</v>
          </cell>
          <cell r="I23">
            <v>6.5313348725000004</v>
          </cell>
          <cell r="J23">
            <v>6.3303871100000002</v>
          </cell>
          <cell r="K23">
            <v>6.8662471750000007</v>
          </cell>
          <cell r="L23">
            <v>6.9667215325000003</v>
          </cell>
          <cell r="M23">
            <v>6.8160114250000001</v>
          </cell>
          <cell r="N23">
            <v>6.6987895949999992</v>
          </cell>
          <cell r="O23">
            <v>6.6318073250000005</v>
          </cell>
          <cell r="P23">
            <v>6.5983161900000002</v>
          </cell>
          <cell r="Q23">
            <v>5.9703559875000005</v>
          </cell>
          <cell r="R23">
            <v>6.3471307724999999</v>
          </cell>
          <cell r="S23">
            <v>6.5313301099999999</v>
          </cell>
          <cell r="T23">
            <v>5.9033699075000001</v>
          </cell>
          <cell r="U23">
            <v>6.5313301099999999</v>
          </cell>
          <cell r="V23">
            <v>6.1126899750000003</v>
          </cell>
          <cell r="W23">
            <v>5.6940498399999999</v>
          </cell>
          <cell r="X23">
            <v>5.6940498399999999</v>
          </cell>
          <cell r="Y23">
            <v>5.6940498399999999</v>
          </cell>
        </row>
        <row r="24">
          <cell r="B24">
            <v>17.986477665000002</v>
          </cell>
          <cell r="C24">
            <v>8.8103263925000004</v>
          </cell>
          <cell r="D24">
            <v>7.9426965874999986</v>
          </cell>
          <cell r="E24">
            <v>8.4152895949999991</v>
          </cell>
          <cell r="F24">
            <v>10.218379745</v>
          </cell>
          <cell r="G24">
            <v>10.933093105000001</v>
          </cell>
          <cell r="H24">
            <v>17.066518457500003</v>
          </cell>
          <cell r="I24">
            <v>28.63318902</v>
          </cell>
          <cell r="J24">
            <v>32.680860725000002</v>
          </cell>
          <cell r="K24">
            <v>37.238010879999997</v>
          </cell>
          <cell r="L24">
            <v>30.752467262500002</v>
          </cell>
          <cell r="M24">
            <v>24.823380670000002</v>
          </cell>
          <cell r="N24">
            <v>26.2316973175</v>
          </cell>
          <cell r="O24">
            <v>27.947398679999996</v>
          </cell>
          <cell r="P24">
            <v>27.116427445000003</v>
          </cell>
          <cell r="Q24">
            <v>26.651809267499999</v>
          </cell>
          <cell r="R24">
            <v>26.357973254999997</v>
          </cell>
          <cell r="S24">
            <v>34.092471435</v>
          </cell>
          <cell r="T24">
            <v>31.932821177499996</v>
          </cell>
          <cell r="U24">
            <v>33.611570882500004</v>
          </cell>
          <cell r="V24">
            <v>31.732051014999996</v>
          </cell>
          <cell r="W24">
            <v>29.629108372499999</v>
          </cell>
          <cell r="X24">
            <v>23.28967274</v>
          </cell>
          <cell r="Y24">
            <v>21.865308269999996</v>
          </cell>
        </row>
        <row r="25">
          <cell r="B25">
            <v>2.020569799999997</v>
          </cell>
          <cell r="C25">
            <v>-2.2325930599999992</v>
          </cell>
          <cell r="D25">
            <v>-0.84658622250000093</v>
          </cell>
          <cell r="E25">
            <v>-3.7050037350000053</v>
          </cell>
          <cell r="F25">
            <v>-2.6794376325000044</v>
          </cell>
          <cell r="G25">
            <v>0.57537459750000153</v>
          </cell>
          <cell r="H25">
            <v>5.7048048999999992</v>
          </cell>
          <cell r="I25">
            <v>21.102821822499997</v>
          </cell>
          <cell r="J25">
            <v>30.3119030075</v>
          </cell>
          <cell r="K25">
            <v>34.1497635825</v>
          </cell>
          <cell r="L25">
            <v>30.199754712499999</v>
          </cell>
          <cell r="M25">
            <v>27.868887422500002</v>
          </cell>
          <cell r="N25">
            <v>26.77786683499999</v>
          </cell>
          <cell r="O25">
            <v>23.459136012500004</v>
          </cell>
          <cell r="P25">
            <v>23.153687480000002</v>
          </cell>
          <cell r="Q25">
            <v>15.970053202499997</v>
          </cell>
          <cell r="R25">
            <v>15.864490512499998</v>
          </cell>
          <cell r="S25">
            <v>21.525311475000002</v>
          </cell>
          <cell r="T25">
            <v>24.541749469999999</v>
          </cell>
          <cell r="U25">
            <v>22.091624725000003</v>
          </cell>
          <cell r="V25">
            <v>16.625009057499994</v>
          </cell>
          <cell r="W25">
            <v>18.086653705000003</v>
          </cell>
          <cell r="X25">
            <v>8.3190045399999946</v>
          </cell>
          <cell r="Y25">
            <v>3.0098710050000079</v>
          </cell>
        </row>
      </sheetData>
      <sheetData sheetId="1">
        <row r="2">
          <cell r="B2">
            <v>0.52091557499999996</v>
          </cell>
          <cell r="C2">
            <v>0.59537795250000003</v>
          </cell>
          <cell r="D2">
            <v>1.3258651375000001</v>
          </cell>
          <cell r="E2">
            <v>0.57770155749999996</v>
          </cell>
          <cell r="F2">
            <v>0.51069354500000008</v>
          </cell>
          <cell r="G2">
            <v>0.59841652000000001</v>
          </cell>
          <cell r="H2">
            <v>0.64132830249999995</v>
          </cell>
          <cell r="I2">
            <v>0.62432391749999994</v>
          </cell>
          <cell r="J2">
            <v>0.42608710499999997</v>
          </cell>
          <cell r="K2">
            <v>1.7461898300000001</v>
          </cell>
          <cell r="L2">
            <v>0.15935255500000001</v>
          </cell>
          <cell r="M2">
            <v>0.95150170499999998</v>
          </cell>
          <cell r="N2">
            <v>0.35230644500000002</v>
          </cell>
          <cell r="O2">
            <v>0.44311855249999998</v>
          </cell>
          <cell r="P2">
            <v>0.65438121999999987</v>
          </cell>
          <cell r="Q2">
            <v>0.82312468999999999</v>
          </cell>
          <cell r="R2">
            <v>0.27976391499999997</v>
          </cell>
          <cell r="S2">
            <v>1.1858976050000001</v>
          </cell>
          <cell r="T2">
            <v>1.00423084</v>
          </cell>
          <cell r="U2">
            <v>0.39784255000000002</v>
          </cell>
          <cell r="V2">
            <v>1.7033285124999999</v>
          </cell>
          <cell r="W2">
            <v>0.87795331249999997</v>
          </cell>
          <cell r="X2">
            <v>0.86382063249999996</v>
          </cell>
          <cell r="Y2">
            <v>0.36820715749999999</v>
          </cell>
        </row>
        <row r="3">
          <cell r="B3">
            <v>-3.4723240124999997</v>
          </cell>
          <cell r="C3">
            <v>-3.7739393699999999</v>
          </cell>
          <cell r="D3">
            <v>-4.0650538574999997</v>
          </cell>
          <cell r="E3">
            <v>-4.0354613074999994</v>
          </cell>
          <cell r="F3">
            <v>-4.1768850099999995</v>
          </cell>
          <cell r="G3">
            <v>-3.7182139149999998</v>
          </cell>
          <cell r="H3">
            <v>-2.768900275</v>
          </cell>
          <cell r="I3">
            <v>-1.1397344475</v>
          </cell>
          <cell r="J3">
            <v>-0.33564524000000001</v>
          </cell>
          <cell r="K3">
            <v>-5.25061125E-2</v>
          </cell>
          <cell r="L3">
            <v>-0.47136994500000001</v>
          </cell>
          <cell r="M3">
            <v>-0.34654203</v>
          </cell>
          <cell r="N3">
            <v>-0.47966133500000002</v>
          </cell>
          <cell r="O3">
            <v>-0.48386732249999997</v>
          </cell>
          <cell r="P3">
            <v>-1.2232302575</v>
          </cell>
          <cell r="Q3">
            <v>-1.7616441574999999</v>
          </cell>
          <cell r="R3">
            <v>-1.5666607374999999</v>
          </cell>
          <cell r="S3">
            <v>-0.53478398000000005</v>
          </cell>
          <cell r="T3">
            <v>-0.77791892750000002</v>
          </cell>
          <cell r="U3">
            <v>-0.97788127000000002</v>
          </cell>
          <cell r="V3">
            <v>-1.5360781825000001</v>
          </cell>
          <cell r="W3">
            <v>-1.9939292375</v>
          </cell>
          <cell r="X3">
            <v>-2.6751272675000002</v>
          </cell>
          <cell r="Y3">
            <v>-3.0110833050000001</v>
          </cell>
        </row>
        <row r="4">
          <cell r="B4">
            <v>3.6270418150000001</v>
          </cell>
          <cell r="C4">
            <v>4.4928703299999997</v>
          </cell>
          <cell r="D4">
            <v>4.4928703299999997</v>
          </cell>
          <cell r="E4">
            <v>4.4928703299999997</v>
          </cell>
          <cell r="F4">
            <v>4.4928703299999997</v>
          </cell>
          <cell r="G4">
            <v>3.6403627374999998</v>
          </cell>
          <cell r="H4">
            <v>1.6511783625000001</v>
          </cell>
          <cell r="I4">
            <v>0.21257209999999999</v>
          </cell>
          <cell r="J4">
            <v>-1.2437934900000001</v>
          </cell>
          <cell r="K4">
            <v>-1.2437934900000001</v>
          </cell>
          <cell r="L4">
            <v>-0.1071167</v>
          </cell>
          <cell r="M4">
            <v>-1.2970771800000001</v>
          </cell>
          <cell r="N4">
            <v>-1.2970771800000001</v>
          </cell>
          <cell r="O4">
            <v>-1.0040273675</v>
          </cell>
          <cell r="P4">
            <v>-0.12487793</v>
          </cell>
          <cell r="Q4">
            <v>0.75426864999999998</v>
          </cell>
          <cell r="R4">
            <v>1.0473175100000001</v>
          </cell>
          <cell r="S4">
            <v>1.0473175100000001</v>
          </cell>
          <cell r="T4">
            <v>1.0473175100000001</v>
          </cell>
          <cell r="U4">
            <v>1.0473175100000001</v>
          </cell>
          <cell r="V4">
            <v>1.0473175100000001</v>
          </cell>
          <cell r="W4">
            <v>2.1839942899999998</v>
          </cell>
          <cell r="X4">
            <v>3.33843231</v>
          </cell>
          <cell r="Y4">
            <v>3.33843231</v>
          </cell>
        </row>
        <row r="5">
          <cell r="B5">
            <v>7.6792991749999997</v>
          </cell>
          <cell r="C5">
            <v>5.9236004325000007</v>
          </cell>
          <cell r="D5">
            <v>5.0709051150000004</v>
          </cell>
          <cell r="E5">
            <v>4.9622176525000006</v>
          </cell>
          <cell r="F5">
            <v>5.6398619174999993</v>
          </cell>
          <cell r="G5">
            <v>7.0026657075000003</v>
          </cell>
          <cell r="H5">
            <v>10.864693239999999</v>
          </cell>
          <cell r="I5">
            <v>13.263711564999999</v>
          </cell>
          <cell r="J5">
            <v>15.32434001</v>
          </cell>
          <cell r="K5">
            <v>16.8749182225</v>
          </cell>
          <cell r="L5">
            <v>17.017329592500001</v>
          </cell>
          <cell r="M5">
            <v>16.7121950975</v>
          </cell>
          <cell r="N5">
            <v>16.783371469999999</v>
          </cell>
          <cell r="O5">
            <v>16.612106815000001</v>
          </cell>
          <cell r="P5">
            <v>14.986037865</v>
          </cell>
          <cell r="Q5">
            <v>14.23808165</v>
          </cell>
          <cell r="R5">
            <v>14.6937435825</v>
          </cell>
          <cell r="S5">
            <v>20.026910752500001</v>
          </cell>
          <cell r="T5">
            <v>19.997837752500001</v>
          </cell>
          <cell r="U5">
            <v>19.387597802499997</v>
          </cell>
          <cell r="V5">
            <v>17.945266884999999</v>
          </cell>
          <cell r="W5">
            <v>15.959323645</v>
          </cell>
          <cell r="X5">
            <v>13.016795249999998</v>
          </cell>
          <cell r="Y5">
            <v>9.9863895874999997</v>
          </cell>
        </row>
        <row r="6">
          <cell r="B6">
            <v>0.36119462749999998</v>
          </cell>
          <cell r="C6">
            <v>2.4474237499999996E-2</v>
          </cell>
          <cell r="D6">
            <v>-0.45731095249999992</v>
          </cell>
          <cell r="E6">
            <v>-0.70015371500000001</v>
          </cell>
          <cell r="F6">
            <v>-0.52481192499999996</v>
          </cell>
          <cell r="G6">
            <v>0.60932491500000008</v>
          </cell>
          <cell r="H6">
            <v>1.8453597849999999</v>
          </cell>
          <cell r="I6">
            <v>2.0993030699999999</v>
          </cell>
          <cell r="J6">
            <v>1.6740769449999999</v>
          </cell>
          <cell r="K6">
            <v>0.92814255000000001</v>
          </cell>
          <cell r="L6">
            <v>0.26605378499999999</v>
          </cell>
          <cell r="M6">
            <v>0.31527253000000011</v>
          </cell>
          <cell r="N6">
            <v>0.49676666999999997</v>
          </cell>
          <cell r="O6">
            <v>0.24759673250000003</v>
          </cell>
          <cell r="P6">
            <v>0.42376222250000006</v>
          </cell>
          <cell r="Q6">
            <v>0.30318641000000002</v>
          </cell>
          <cell r="R6">
            <v>0.2970340749999999</v>
          </cell>
          <cell r="S6">
            <v>0.35020029499999994</v>
          </cell>
          <cell r="T6">
            <v>0.35942877500000003</v>
          </cell>
          <cell r="U6">
            <v>0.4455616174999999</v>
          </cell>
          <cell r="V6">
            <v>0.47632331999999988</v>
          </cell>
          <cell r="W6">
            <v>0.56204403999999986</v>
          </cell>
          <cell r="X6">
            <v>0.49472208500000003</v>
          </cell>
          <cell r="Y6">
            <v>-5.68179875E-2</v>
          </cell>
        </row>
        <row r="7">
          <cell r="B7">
            <v>99.039133069999991</v>
          </cell>
          <cell r="C7">
            <v>99.394891739999991</v>
          </cell>
          <cell r="D7">
            <v>99.828678132500002</v>
          </cell>
          <cell r="E7">
            <v>99.798852920000002</v>
          </cell>
          <cell r="F7">
            <v>99.357032774999993</v>
          </cell>
          <cell r="G7">
            <v>98.571788789999999</v>
          </cell>
          <cell r="H7">
            <v>96.285127639999985</v>
          </cell>
          <cell r="I7">
            <v>94.5153102875</v>
          </cell>
          <cell r="J7">
            <v>93.778287887499999</v>
          </cell>
          <cell r="K7">
            <v>71.174602507499998</v>
          </cell>
          <cell r="L7">
            <v>48.871485709999995</v>
          </cell>
          <cell r="M7">
            <v>48.581871985000006</v>
          </cell>
          <cell r="N7">
            <v>48.892748832499997</v>
          </cell>
          <cell r="O7">
            <v>49.122272492500002</v>
          </cell>
          <cell r="P7">
            <v>49.399152752500001</v>
          </cell>
          <cell r="Q7">
            <v>74.461688995000003</v>
          </cell>
          <cell r="R7">
            <v>95.004850390000001</v>
          </cell>
          <cell r="S7">
            <v>93.394195554999996</v>
          </cell>
          <cell r="T7">
            <v>93.521421432499992</v>
          </cell>
          <cell r="U7">
            <v>93.757688524999992</v>
          </cell>
          <cell r="V7">
            <v>94.708251954999994</v>
          </cell>
          <cell r="W7">
            <v>95.475364684999988</v>
          </cell>
          <cell r="X7">
            <v>96.58623313999999</v>
          </cell>
          <cell r="Y7">
            <v>97.918489454999985</v>
          </cell>
        </row>
        <row r="8">
          <cell r="B8">
            <v>13.221205715</v>
          </cell>
          <cell r="C8">
            <v>12.959666252499975</v>
          </cell>
          <cell r="D8">
            <v>13.312315940000001</v>
          </cell>
          <cell r="E8">
            <v>12.999859812499999</v>
          </cell>
          <cell r="F8">
            <v>11.520650867500001</v>
          </cell>
          <cell r="G8">
            <v>10.03847599</v>
          </cell>
          <cell r="H8">
            <v>4.3062105200000005</v>
          </cell>
          <cell r="I8">
            <v>2.6795387274999998</v>
          </cell>
          <cell r="J8">
            <v>5.1754417425000003</v>
          </cell>
          <cell r="K8">
            <v>3.1720752674999999</v>
          </cell>
          <cell r="L8">
            <v>2.1848640474999996</v>
          </cell>
          <cell r="M8">
            <v>-2.9285926849999999</v>
          </cell>
          <cell r="N8">
            <v>2.2164859774999996</v>
          </cell>
          <cell r="O8">
            <v>3.6362018575000006</v>
          </cell>
          <cell r="P8">
            <v>5.7050294849999998</v>
          </cell>
          <cell r="Q8">
            <v>7.3777151124999998</v>
          </cell>
          <cell r="R8">
            <v>7.9085512149999992</v>
          </cell>
          <cell r="S8">
            <v>4.671652795</v>
          </cell>
          <cell r="T8">
            <v>4.5810775750000001</v>
          </cell>
          <cell r="U8">
            <v>6.2634105724999998</v>
          </cell>
          <cell r="V8">
            <v>8.7237253149999994</v>
          </cell>
          <cell r="W8">
            <v>10.5467634225</v>
          </cell>
          <cell r="X8">
            <v>10.657703397500001</v>
          </cell>
          <cell r="Y8">
            <v>11.1405906675</v>
          </cell>
        </row>
        <row r="9">
          <cell r="B9">
            <v>-14.825992105000001</v>
          </cell>
          <cell r="C9">
            <v>-15.958786007500001</v>
          </cell>
          <cell r="D9">
            <v>-16.089937679999998</v>
          </cell>
          <cell r="E9">
            <v>-16.128638262500001</v>
          </cell>
          <cell r="F9">
            <v>-15.945885655</v>
          </cell>
          <cell r="G9">
            <v>-15.260725495000001</v>
          </cell>
          <cell r="H9">
            <v>-8.7910234875000022</v>
          </cell>
          <cell r="I9">
            <v>-2.7052578875000002</v>
          </cell>
          <cell r="J9">
            <v>8.9288232499999953E-2</v>
          </cell>
          <cell r="K9">
            <v>1.2905051699999994</v>
          </cell>
          <cell r="L9">
            <v>6.7711592500000251E-2</v>
          </cell>
          <cell r="M9">
            <v>-0.57304715999999978</v>
          </cell>
          <cell r="N9">
            <v>-1.1557056899999996</v>
          </cell>
          <cell r="O9">
            <v>-0.88592624499999939</v>
          </cell>
          <cell r="P9">
            <v>-3.1186642650000005</v>
          </cell>
          <cell r="Q9">
            <v>-5.6765537249999998</v>
          </cell>
          <cell r="R9">
            <v>-5.7204511124999993</v>
          </cell>
          <cell r="S9">
            <v>-0.65827751000000045</v>
          </cell>
          <cell r="T9">
            <v>-0.91878247500000043</v>
          </cell>
          <cell r="U9">
            <v>-1.1933128875000003</v>
          </cell>
          <cell r="V9">
            <v>-2.7724335225000001</v>
          </cell>
          <cell r="W9">
            <v>-5.6380982375000004</v>
          </cell>
          <cell r="X9">
            <v>-8.5626742824999997</v>
          </cell>
          <cell r="Y9">
            <v>-10.38725376</v>
          </cell>
        </row>
        <row r="10">
          <cell r="B10">
            <v>-32.170723782499998</v>
          </cell>
          <cell r="C10">
            <v>-37.098064857499999</v>
          </cell>
          <cell r="D10">
            <v>-35.137392454999997</v>
          </cell>
          <cell r="E10">
            <v>-36.379633345000002</v>
          </cell>
          <cell r="F10">
            <v>-36.400539667499999</v>
          </cell>
          <cell r="G10">
            <v>-35.715389752500002</v>
          </cell>
          <cell r="H10">
            <v>-15.90591429</v>
          </cell>
          <cell r="I10">
            <v>-0.64364162250000001</v>
          </cell>
          <cell r="J10">
            <v>5.5612423249999994</v>
          </cell>
          <cell r="K10">
            <v>12.93542529</v>
          </cell>
          <cell r="L10">
            <v>16.145371905000001</v>
          </cell>
          <cell r="M10">
            <v>15.049246125000002</v>
          </cell>
          <cell r="N10">
            <v>18.809662097499999</v>
          </cell>
          <cell r="O10">
            <v>13.537408342500001</v>
          </cell>
          <cell r="P10">
            <v>12.871541505</v>
          </cell>
          <cell r="Q10">
            <v>2.9588325925000003</v>
          </cell>
          <cell r="R10">
            <v>0.87277557999999988</v>
          </cell>
          <cell r="S10">
            <v>20.450344812499999</v>
          </cell>
          <cell r="T10">
            <v>21.34430029</v>
          </cell>
          <cell r="U10">
            <v>22.629192767500001</v>
          </cell>
          <cell r="V10">
            <v>12.315694585000001</v>
          </cell>
          <cell r="W10">
            <v>0.92613513999999986</v>
          </cell>
          <cell r="X10">
            <v>-6.5406370075</v>
          </cell>
          <cell r="Y10">
            <v>-10.4649854025</v>
          </cell>
        </row>
        <row r="11">
          <cell r="B11">
            <v>-3.4096298200000001</v>
          </cell>
          <cell r="C11">
            <v>-3.4096298200000001</v>
          </cell>
          <cell r="D11">
            <v>-3.4096298200000001</v>
          </cell>
          <cell r="E11">
            <v>-3.4096298200000001</v>
          </cell>
          <cell r="F11">
            <v>-3.4096298200000001</v>
          </cell>
          <cell r="G11">
            <v>-3.4096298200000001</v>
          </cell>
          <cell r="H11">
            <v>-3.2955513000000001</v>
          </cell>
          <cell r="I11">
            <v>-3.0118198400000002</v>
          </cell>
          <cell r="J11">
            <v>-2.8982295999999996</v>
          </cell>
          <cell r="K11">
            <v>-2.7271118200000002</v>
          </cell>
          <cell r="L11">
            <v>-2.78415108</v>
          </cell>
          <cell r="M11">
            <v>-2.7271118200000002</v>
          </cell>
          <cell r="N11">
            <v>-2.78415108</v>
          </cell>
          <cell r="O11">
            <v>-2.9552688599999999</v>
          </cell>
          <cell r="P11">
            <v>-2.9552688599999999</v>
          </cell>
          <cell r="Q11">
            <v>-2.9552688599999999</v>
          </cell>
          <cell r="R11">
            <v>-3.1249218000000001</v>
          </cell>
          <cell r="S11">
            <v>-3.18147278</v>
          </cell>
          <cell r="T11">
            <v>-3.18147278</v>
          </cell>
          <cell r="U11">
            <v>-3.18147278</v>
          </cell>
          <cell r="V11">
            <v>-3.18147278</v>
          </cell>
          <cell r="W11">
            <v>-3.2448482524999998</v>
          </cell>
          <cell r="X11">
            <v>-3.4349746699999999</v>
          </cell>
          <cell r="Y11">
            <v>-3.4349746699999999</v>
          </cell>
        </row>
        <row r="12">
          <cell r="B12">
            <v>2.1270000000000002</v>
          </cell>
          <cell r="C12">
            <v>-1.2969999999999999</v>
          </cell>
          <cell r="D12">
            <v>-2.077</v>
          </cell>
          <cell r="E12">
            <v>-0.91099999999999992</v>
          </cell>
          <cell r="F12">
            <v>-1.4890000000000001</v>
          </cell>
          <cell r="G12">
            <v>-0.24199999999999999</v>
          </cell>
          <cell r="H12">
            <v>4.0590000000000002</v>
          </cell>
          <cell r="I12">
            <v>7.2990000000000004</v>
          </cell>
          <cell r="J12">
            <v>8.2629999999999999</v>
          </cell>
          <cell r="K12">
            <v>6.8650000000000002</v>
          </cell>
          <cell r="L12">
            <v>6.9749999999999996</v>
          </cell>
          <cell r="M12">
            <v>7.0469999999999997</v>
          </cell>
          <cell r="N12">
            <v>6.0679999999999996</v>
          </cell>
          <cell r="O12">
            <v>5.9409999999999998</v>
          </cell>
          <cell r="P12">
            <v>4.1809999999999992</v>
          </cell>
          <cell r="Q12">
            <v>3.9859999999999998</v>
          </cell>
          <cell r="R12">
            <v>3.4849999999999999</v>
          </cell>
          <cell r="S12">
            <v>4.9249999999999998</v>
          </cell>
          <cell r="T12">
            <v>4.5490000000000004</v>
          </cell>
          <cell r="U12">
            <v>3.8559999999999999</v>
          </cell>
          <cell r="V12">
            <v>3.407</v>
          </cell>
          <cell r="W12">
            <v>1.9140000000000001</v>
          </cell>
          <cell r="X12">
            <v>0.6140000000000001</v>
          </cell>
          <cell r="Y12">
            <v>-0.90600000000000014</v>
          </cell>
        </row>
        <row r="13">
          <cell r="B13">
            <v>-1.4477292875000001</v>
          </cell>
          <cell r="C13">
            <v>-1.4566029949999999</v>
          </cell>
          <cell r="D13">
            <v>-1.5913565975000001</v>
          </cell>
          <cell r="E13">
            <v>-1.4601737925</v>
          </cell>
          <cell r="F13">
            <v>-1.46472242</v>
          </cell>
          <cell r="G13">
            <v>-1.3188707500000001</v>
          </cell>
          <cell r="H13">
            <v>-0.89905715750000015</v>
          </cell>
          <cell r="I13">
            <v>-0.50492246250000006</v>
          </cell>
          <cell r="J13">
            <v>-0.36796417749999999</v>
          </cell>
          <cell r="K13">
            <v>-0.46392491499999988</v>
          </cell>
          <cell r="L13">
            <v>-0.67302979500000026</v>
          </cell>
          <cell r="M13">
            <v>-0.50358902750000012</v>
          </cell>
          <cell r="N13">
            <v>-0.57762128000000001</v>
          </cell>
          <cell r="O13">
            <v>-0.56403165750000006</v>
          </cell>
          <cell r="P13">
            <v>-0.71360730750000001</v>
          </cell>
          <cell r="Q13">
            <v>-0.71960209750000004</v>
          </cell>
          <cell r="R13">
            <v>-0.57804979749999996</v>
          </cell>
          <cell r="S13">
            <v>-0.49973828999999981</v>
          </cell>
          <cell r="T13">
            <v>-0.60205834250000001</v>
          </cell>
          <cell r="U13">
            <v>-0.66823648000000002</v>
          </cell>
          <cell r="V13">
            <v>-0.59772609750000005</v>
          </cell>
          <cell r="W13">
            <v>-0.77684849249999988</v>
          </cell>
          <cell r="X13">
            <v>-1.0176775500000002</v>
          </cell>
          <cell r="Y13">
            <v>-1.1350059874999998</v>
          </cell>
        </row>
        <row r="14">
          <cell r="B14">
            <v>-1.03350842</v>
          </cell>
          <cell r="C14">
            <v>-1.03350842</v>
          </cell>
          <cell r="D14">
            <v>-1.03350842</v>
          </cell>
          <cell r="E14">
            <v>-1.03350842</v>
          </cell>
          <cell r="F14">
            <v>-0.98007850000000007</v>
          </cell>
          <cell r="G14">
            <v>-1.0095155200000001</v>
          </cell>
          <cell r="H14">
            <v>-0.92012496249999998</v>
          </cell>
          <cell r="I14">
            <v>-0.89032811000000001</v>
          </cell>
          <cell r="J14">
            <v>-0.89032811000000001</v>
          </cell>
          <cell r="K14">
            <v>-0.98779523000000002</v>
          </cell>
          <cell r="L14">
            <v>-0.91317979999999999</v>
          </cell>
          <cell r="M14">
            <v>-0.88830799000000005</v>
          </cell>
          <cell r="N14">
            <v>-0.89453950500000001</v>
          </cell>
          <cell r="O14">
            <v>-0.94492637999999995</v>
          </cell>
          <cell r="P14">
            <v>-0.91841782499999991</v>
          </cell>
          <cell r="Q14">
            <v>-0.91631962499999997</v>
          </cell>
          <cell r="R14">
            <v>-0.94212878</v>
          </cell>
          <cell r="S14">
            <v>-0.94212878</v>
          </cell>
          <cell r="T14">
            <v>-0.94212878</v>
          </cell>
          <cell r="U14">
            <v>-0.9130984849999999</v>
          </cell>
          <cell r="V14">
            <v>-0.91034142500000015</v>
          </cell>
          <cell r="W14">
            <v>-0.98916113000000006</v>
          </cell>
          <cell r="X14">
            <v>-0.98916113000000006</v>
          </cell>
          <cell r="Y14">
            <v>-0.98916113000000006</v>
          </cell>
        </row>
        <row r="15">
          <cell r="B15">
            <v>-0.15330505</v>
          </cell>
          <cell r="C15">
            <v>-0.15330505</v>
          </cell>
          <cell r="D15">
            <v>-0.15330505</v>
          </cell>
          <cell r="E15">
            <v>-0.15330505</v>
          </cell>
          <cell r="F15">
            <v>-0.15330505</v>
          </cell>
          <cell r="G15">
            <v>-0.15330505</v>
          </cell>
          <cell r="H15">
            <v>-0.15330505</v>
          </cell>
          <cell r="I15">
            <v>-0.15330505</v>
          </cell>
          <cell r="J15">
            <v>-0.15330505</v>
          </cell>
          <cell r="K15">
            <v>-0.15330505</v>
          </cell>
          <cell r="L15">
            <v>-0.15330505</v>
          </cell>
          <cell r="M15">
            <v>-0.72124814500000001</v>
          </cell>
          <cell r="N15">
            <v>-0.91056250999999999</v>
          </cell>
          <cell r="O15">
            <v>-0.91056250999999999</v>
          </cell>
          <cell r="P15">
            <v>-0.15330505</v>
          </cell>
          <cell r="Q15">
            <v>-0.15330505</v>
          </cell>
          <cell r="R15">
            <v>-0.34810733500000002</v>
          </cell>
          <cell r="S15">
            <v>-0.93251419000000002</v>
          </cell>
          <cell r="T15">
            <v>-0.93251419000000002</v>
          </cell>
          <cell r="U15">
            <v>-0.93251419000000002</v>
          </cell>
          <cell r="V15">
            <v>-0.17525291000000001</v>
          </cell>
          <cell r="W15">
            <v>-0.17525291000000001</v>
          </cell>
          <cell r="X15">
            <v>-0.17525291000000001</v>
          </cell>
          <cell r="Y15">
            <v>-0.17525291000000001</v>
          </cell>
        </row>
        <row r="16">
          <cell r="B16">
            <v>-1.6348991399999999</v>
          </cell>
          <cell r="C16">
            <v>-1.6348991399999999</v>
          </cell>
          <cell r="D16">
            <v>-1.6348991399999999</v>
          </cell>
          <cell r="E16">
            <v>-1.6348991399999999</v>
          </cell>
          <cell r="F16">
            <v>-1.6348991399999999</v>
          </cell>
          <cell r="G16">
            <v>-1.6348991399999999</v>
          </cell>
          <cell r="H16">
            <v>-1.234319685</v>
          </cell>
          <cell r="I16">
            <v>-0.26579570250000001</v>
          </cell>
          <cell r="J16">
            <v>-7.6480859999999998E-2</v>
          </cell>
          <cell r="K16">
            <v>-7.6480859999999998E-2</v>
          </cell>
          <cell r="L16">
            <v>-7.6480859999999998E-2</v>
          </cell>
          <cell r="M16">
            <v>-7.6480859999999998E-2</v>
          </cell>
          <cell r="N16">
            <v>-7.6480859999999998E-2</v>
          </cell>
          <cell r="O16">
            <v>-7.6480859999999998E-2</v>
          </cell>
          <cell r="P16">
            <v>-0.271283145</v>
          </cell>
          <cell r="Q16">
            <v>-0.85568999999999995</v>
          </cell>
          <cell r="R16">
            <v>-0.85568999999999995</v>
          </cell>
          <cell r="S16">
            <v>-0.85568999999999995</v>
          </cell>
          <cell r="T16">
            <v>-0.85568999999999995</v>
          </cell>
          <cell r="U16">
            <v>-0.85568999999999995</v>
          </cell>
          <cell r="V16">
            <v>-0.85568999999999995</v>
          </cell>
          <cell r="W16">
            <v>-0.85568999999999995</v>
          </cell>
          <cell r="X16">
            <v>-1.6129493699999999</v>
          </cell>
          <cell r="Y16">
            <v>-1.6129493699999999</v>
          </cell>
        </row>
        <row r="17">
          <cell r="B17">
            <v>0.77236557250000026</v>
          </cell>
          <cell r="C17">
            <v>0.5444602999999999</v>
          </cell>
          <cell r="D17">
            <v>0.32515811750000001</v>
          </cell>
          <cell r="E17">
            <v>0.33805847</v>
          </cell>
          <cell r="F17">
            <v>-0.16194916000000004</v>
          </cell>
          <cell r="G17">
            <v>7.4855802499999902E-2</v>
          </cell>
          <cell r="H17">
            <v>1.6501789124999999</v>
          </cell>
          <cell r="I17">
            <v>3.0741000175000002</v>
          </cell>
          <cell r="J17">
            <v>4.3752698875</v>
          </cell>
          <cell r="K17">
            <v>5.1303324700000008</v>
          </cell>
          <cell r="L17">
            <v>5.0615315425</v>
          </cell>
          <cell r="M17">
            <v>5.0013308525000006</v>
          </cell>
          <cell r="N17">
            <v>4.8809285125000006</v>
          </cell>
          <cell r="O17">
            <v>4.6444244350000004</v>
          </cell>
          <cell r="P17">
            <v>4.2832198125000005</v>
          </cell>
          <cell r="Q17">
            <v>3.370805265</v>
          </cell>
          <cell r="R17">
            <v>3.1945018800000002</v>
          </cell>
          <cell r="S17">
            <v>3.6976098975</v>
          </cell>
          <cell r="T17">
            <v>3.884262085</v>
          </cell>
          <cell r="U17">
            <v>3.6822328575000003</v>
          </cell>
          <cell r="V17">
            <v>3.3864040425000002</v>
          </cell>
          <cell r="W17">
            <v>2.9864978799999999</v>
          </cell>
          <cell r="X17">
            <v>2.1556854299999997</v>
          </cell>
          <cell r="Y17">
            <v>1.4157733975</v>
          </cell>
        </row>
        <row r="18">
          <cell r="B18">
            <v>-1.6460117975000002</v>
          </cell>
          <cell r="C18">
            <v>-1.8885572549999998</v>
          </cell>
          <cell r="D18">
            <v>-1.9333382824999998</v>
          </cell>
          <cell r="E18">
            <v>-1.9149164875000002</v>
          </cell>
          <cell r="F18">
            <v>-1.81623143</v>
          </cell>
          <cell r="G18">
            <v>-1.5855064974999999</v>
          </cell>
          <cell r="H18">
            <v>-0.23729742000000004</v>
          </cell>
          <cell r="I18">
            <v>0.58690336750000005</v>
          </cell>
          <cell r="J18">
            <v>0.9976200300000001</v>
          </cell>
          <cell r="K18">
            <v>0.57900626249999998</v>
          </cell>
          <cell r="L18">
            <v>0.67486045750000001</v>
          </cell>
          <cell r="M18">
            <v>1.0489316574999998</v>
          </cell>
          <cell r="N18">
            <v>1.1911752525000001</v>
          </cell>
          <cell r="O18">
            <v>1.1816336949999999</v>
          </cell>
          <cell r="P18">
            <v>0.53280549249999998</v>
          </cell>
          <cell r="Q18">
            <v>0.28254963999999999</v>
          </cell>
          <cell r="R18">
            <v>0.28780631749999996</v>
          </cell>
          <cell r="S18">
            <v>0.32695017500000001</v>
          </cell>
          <cell r="T18">
            <v>-7.1338004999999996E-2</v>
          </cell>
          <cell r="U18">
            <v>-0.50679441749999998</v>
          </cell>
          <cell r="V18">
            <v>-0.13418199750000001</v>
          </cell>
          <cell r="W18">
            <v>-0.54709548249999995</v>
          </cell>
          <cell r="X18">
            <v>-1.4520894274999998</v>
          </cell>
          <cell r="Y18">
            <v>-1.5143079474999999</v>
          </cell>
        </row>
        <row r="19">
          <cell r="B19">
            <v>3.4461522125000004</v>
          </cell>
          <cell r="C19">
            <v>4.2504615799999996</v>
          </cell>
          <cell r="D19">
            <v>4.2504615799999996</v>
          </cell>
          <cell r="E19">
            <v>4.2504615799999996</v>
          </cell>
          <cell r="F19">
            <v>4.2504615799999996</v>
          </cell>
          <cell r="G19">
            <v>4.2504615799999996</v>
          </cell>
          <cell r="H19">
            <v>2.1056342149999998</v>
          </cell>
          <cell r="I19">
            <v>0.22890901499999997</v>
          </cell>
          <cell r="J19">
            <v>-3.9194109999999997E-2</v>
          </cell>
          <cell r="K19">
            <v>-1.1116065900000001</v>
          </cell>
          <cell r="L19">
            <v>-0.30729723000000009</v>
          </cell>
          <cell r="M19">
            <v>-0.84350347000000003</v>
          </cell>
          <cell r="N19">
            <v>-1.1116065900000001</v>
          </cell>
          <cell r="O19">
            <v>-1.1116065900000001</v>
          </cell>
          <cell r="P19">
            <v>-3.9194109999999997E-2</v>
          </cell>
          <cell r="Q19">
            <v>0.7767725000000002</v>
          </cell>
          <cell r="R19">
            <v>1.04876137</v>
          </cell>
          <cell r="S19">
            <v>1.04876137</v>
          </cell>
          <cell r="T19">
            <v>1.04876137</v>
          </cell>
          <cell r="U19">
            <v>1.3168649699999999</v>
          </cell>
          <cell r="V19">
            <v>2.1211757699999998</v>
          </cell>
          <cell r="W19">
            <v>2.1211757699999998</v>
          </cell>
          <cell r="X19">
            <v>3.1935901699999998</v>
          </cell>
          <cell r="Y19">
            <v>3.1935901699999998</v>
          </cell>
        </row>
        <row r="20">
          <cell r="B20">
            <v>1.583</v>
          </cell>
          <cell r="C20">
            <v>1.0089999999999999</v>
          </cell>
          <cell r="D20">
            <v>1.4079999999999999</v>
          </cell>
          <cell r="E20">
            <v>1.5489999999999999</v>
          </cell>
          <cell r="F20">
            <v>1.544</v>
          </cell>
          <cell r="G20">
            <v>1.4119999999999999</v>
          </cell>
          <cell r="H20">
            <v>1.869</v>
          </cell>
          <cell r="I20">
            <v>1.758</v>
          </cell>
          <cell r="J20">
            <v>2.347</v>
          </cell>
          <cell r="K20">
            <v>1.962</v>
          </cell>
          <cell r="L20">
            <v>1.5049999999999999</v>
          </cell>
          <cell r="M20">
            <v>1.419</v>
          </cell>
          <cell r="N20">
            <v>1.756</v>
          </cell>
          <cell r="O20">
            <v>1.234</v>
          </cell>
          <cell r="P20">
            <v>1.3169999999999999</v>
          </cell>
          <cell r="Q20">
            <v>1.325</v>
          </cell>
          <cell r="R20">
            <v>1.748</v>
          </cell>
          <cell r="S20">
            <v>1.607</v>
          </cell>
          <cell r="T20">
            <v>1.53</v>
          </cell>
          <cell r="U20">
            <v>1.794</v>
          </cell>
          <cell r="V20">
            <v>1.8680000000000001</v>
          </cell>
          <cell r="W20">
            <v>1.4370000000000001</v>
          </cell>
          <cell r="X20">
            <v>1.161</v>
          </cell>
          <cell r="Y20">
            <v>1.3979999999999999</v>
          </cell>
        </row>
        <row r="21">
          <cell r="B21">
            <v>-2.1905922874999999</v>
          </cell>
          <cell r="C21">
            <v>-2.9263544050000001</v>
          </cell>
          <cell r="D21">
            <v>-3.0517063100000001</v>
          </cell>
          <cell r="E21">
            <v>-3.0517063100000001</v>
          </cell>
          <cell r="F21">
            <v>-3.0517063100000001</v>
          </cell>
          <cell r="G21">
            <v>-2.8827533700000001</v>
          </cell>
          <cell r="H21">
            <v>-1.4602813750000001</v>
          </cell>
          <cell r="I21">
            <v>-0.67547035</v>
          </cell>
          <cell r="J21">
            <v>0.25649357000000006</v>
          </cell>
          <cell r="K21">
            <v>0.8287525200000001</v>
          </cell>
          <cell r="L21">
            <v>-0.34301376</v>
          </cell>
          <cell r="M21">
            <v>-0.26126289000000003</v>
          </cell>
          <cell r="N21">
            <v>0.11479139250000001</v>
          </cell>
          <cell r="O21">
            <v>3.8491727499999982E-2</v>
          </cell>
          <cell r="P21">
            <v>-0.19586181999999999</v>
          </cell>
          <cell r="Q21">
            <v>-1.095126155</v>
          </cell>
          <cell r="R21">
            <v>-1.4602813700000001</v>
          </cell>
          <cell r="S21">
            <v>-0.57191753500000009</v>
          </cell>
          <cell r="T21">
            <v>-0.51741695499999996</v>
          </cell>
          <cell r="U21">
            <v>-0.21221256500000002</v>
          </cell>
          <cell r="V21">
            <v>-8.6860660000000006E-2</v>
          </cell>
          <cell r="W21">
            <v>-0.76267099500000002</v>
          </cell>
          <cell r="X21">
            <v>-1.28587914</v>
          </cell>
          <cell r="Y21">
            <v>-1.61288261</v>
          </cell>
        </row>
        <row r="22">
          <cell r="B22">
            <v>0.75729369999999996</v>
          </cell>
          <cell r="C22">
            <v>0.75729369999999996</v>
          </cell>
          <cell r="D22">
            <v>0.75729369999999996</v>
          </cell>
          <cell r="E22">
            <v>0.75729369999999996</v>
          </cell>
          <cell r="F22">
            <v>0.75729369999999996</v>
          </cell>
          <cell r="G22">
            <v>0.75729369999999996</v>
          </cell>
          <cell r="H22">
            <v>0.75729369999999996</v>
          </cell>
          <cell r="I22">
            <v>0.75729369999999996</v>
          </cell>
          <cell r="J22">
            <v>0.75729369999999996</v>
          </cell>
          <cell r="K22">
            <v>0.75729369999999996</v>
          </cell>
          <cell r="L22">
            <v>0.75729369999999996</v>
          </cell>
          <cell r="M22">
            <v>0.75729369999999996</v>
          </cell>
          <cell r="N22">
            <v>0.75729369999999996</v>
          </cell>
          <cell r="O22">
            <v>0.75729369999999996</v>
          </cell>
          <cell r="P22">
            <v>0.75729369999999996</v>
          </cell>
          <cell r="Q22">
            <v>0.75729369999999996</v>
          </cell>
          <cell r="R22">
            <v>0.75729369999999996</v>
          </cell>
          <cell r="S22">
            <v>0.75729369999999996</v>
          </cell>
          <cell r="T22">
            <v>0.75729369999999996</v>
          </cell>
          <cell r="U22">
            <v>0.75729369999999996</v>
          </cell>
          <cell r="V22">
            <v>0.75729369999999996</v>
          </cell>
          <cell r="W22">
            <v>0.75729369999999996</v>
          </cell>
          <cell r="X22">
            <v>0.75729369999999996</v>
          </cell>
          <cell r="Y22">
            <v>0.75729369999999996</v>
          </cell>
        </row>
        <row r="23">
          <cell r="B23">
            <v>1.65808106</v>
          </cell>
          <cell r="C23">
            <v>1.5576071775</v>
          </cell>
          <cell r="D23">
            <v>1.2938637725</v>
          </cell>
          <cell r="E23">
            <v>1.51155901</v>
          </cell>
          <cell r="F23">
            <v>1.4906268125</v>
          </cell>
          <cell r="G23">
            <v>1.6413373950000001</v>
          </cell>
          <cell r="H23">
            <v>1.7543711675</v>
          </cell>
          <cell r="I23">
            <v>2.0390472424999997</v>
          </cell>
          <cell r="J23">
            <v>1.9385719275</v>
          </cell>
          <cell r="K23">
            <v>2.04323196</v>
          </cell>
          <cell r="L23">
            <v>2.0390458075</v>
          </cell>
          <cell r="M23">
            <v>2.0599789624999998</v>
          </cell>
          <cell r="N23">
            <v>2.26929903</v>
          </cell>
          <cell r="O23">
            <v>2.2651133574999998</v>
          </cell>
          <cell r="P23">
            <v>1.85903168</v>
          </cell>
          <cell r="Q23">
            <v>1.7669301025000002</v>
          </cell>
          <cell r="R23">
            <v>1.5031852725000001</v>
          </cell>
          <cell r="S23">
            <v>1.5408630400000001</v>
          </cell>
          <cell r="T23">
            <v>1.5408630400000001</v>
          </cell>
          <cell r="U23">
            <v>1.7585573200000002</v>
          </cell>
          <cell r="V23">
            <v>1.5408630400000001</v>
          </cell>
          <cell r="W23">
            <v>1.6748285299999999</v>
          </cell>
          <cell r="X23">
            <v>1.3943386099999999</v>
          </cell>
          <cell r="Y23">
            <v>1.39015198</v>
          </cell>
        </row>
        <row r="24">
          <cell r="B24">
            <v>9.6567958224999995</v>
          </cell>
          <cell r="C24">
            <v>7.9503668174999991</v>
          </cell>
          <cell r="D24">
            <v>7.5072117975000001</v>
          </cell>
          <cell r="E24">
            <v>6.9122467125000009</v>
          </cell>
          <cell r="F24">
            <v>7.0159807375000005</v>
          </cell>
          <cell r="G24">
            <v>7.2952352375000009</v>
          </cell>
          <cell r="H24">
            <v>2.9556339275000001</v>
          </cell>
          <cell r="I24">
            <v>0.58703740250000003</v>
          </cell>
          <cell r="J24">
            <v>0.41199933499999997</v>
          </cell>
          <cell r="K24">
            <v>0.91177262999999997</v>
          </cell>
          <cell r="L24">
            <v>5.7913469575000001</v>
          </cell>
          <cell r="M24">
            <v>4.956860837499999</v>
          </cell>
          <cell r="N24">
            <v>3.0834260375000007</v>
          </cell>
          <cell r="O24">
            <v>4.9049144100000008</v>
          </cell>
          <cell r="P24">
            <v>6.9510795825000002</v>
          </cell>
          <cell r="Q24">
            <v>8.1084932725000005</v>
          </cell>
          <cell r="R24">
            <v>7.2369619374999994</v>
          </cell>
          <cell r="S24">
            <v>1.10855704</v>
          </cell>
          <cell r="T24">
            <v>2.315125502499999</v>
          </cell>
          <cell r="U24">
            <v>2.3061610524999998</v>
          </cell>
          <cell r="V24">
            <v>2.6354685149999999</v>
          </cell>
          <cell r="W24">
            <v>5.1311487300000005</v>
          </cell>
          <cell r="X24">
            <v>8.0574685575</v>
          </cell>
          <cell r="Y24">
            <v>7.0036814699999992</v>
          </cell>
        </row>
        <row r="25">
          <cell r="B25">
            <v>-18.966716289999997</v>
          </cell>
          <cell r="C25">
            <v>-22.332986829999999</v>
          </cell>
          <cell r="D25">
            <v>-21.738876814999994</v>
          </cell>
          <cell r="E25">
            <v>-21.452518459999997</v>
          </cell>
          <cell r="F25">
            <v>-21.359394785000003</v>
          </cell>
          <cell r="G25">
            <v>-21.078835967500002</v>
          </cell>
          <cell r="H25">
            <v>-5.9426705849999992</v>
          </cell>
          <cell r="I25">
            <v>4.3308746774999998</v>
          </cell>
          <cell r="J25">
            <v>8.0900147024999995</v>
          </cell>
          <cell r="K25">
            <v>11.974425320000002</v>
          </cell>
          <cell r="L25">
            <v>7.6727781299999975</v>
          </cell>
          <cell r="M25">
            <v>6.4960761100000006</v>
          </cell>
          <cell r="N25">
            <v>6.7606427675000003</v>
          </cell>
          <cell r="O25">
            <v>7.0705070624999999</v>
          </cell>
          <cell r="P25">
            <v>3.6708505175000008</v>
          </cell>
          <cell r="Q25">
            <v>-2.0167264999999999</v>
          </cell>
          <cell r="R25">
            <v>-3.7226469499999997</v>
          </cell>
          <cell r="S25">
            <v>5.2672307524999997</v>
          </cell>
          <cell r="T25">
            <v>7.5148715975000009</v>
          </cell>
          <cell r="U25">
            <v>5.5761623350000011</v>
          </cell>
          <cell r="V25">
            <v>4.0716209350000003</v>
          </cell>
          <cell r="W25">
            <v>1.8292589225000002</v>
          </cell>
          <cell r="X25">
            <v>-5.8649385000000009</v>
          </cell>
          <cell r="Y25">
            <v>-7.6009185299999995</v>
          </cell>
        </row>
      </sheetData>
      <sheetData sheetId="2">
        <row r="2">
          <cell r="B2">
            <v>0.21827814500000003</v>
          </cell>
          <cell r="C2">
            <v>0.38039752999999998</v>
          </cell>
          <cell r="D2">
            <v>0.96778507499999999</v>
          </cell>
          <cell r="E2">
            <v>0.60510568000000009</v>
          </cell>
          <cell r="F2">
            <v>1.3688137975000001</v>
          </cell>
          <cell r="G2">
            <v>2.3564109975000003</v>
          </cell>
          <cell r="H2">
            <v>1.5796688925</v>
          </cell>
          <cell r="I2">
            <v>0.18498767250000001</v>
          </cell>
          <cell r="J2">
            <v>0.88559497000000009</v>
          </cell>
          <cell r="K2">
            <v>0.17269698249999998</v>
          </cell>
          <cell r="L2">
            <v>0.40018135249999998</v>
          </cell>
          <cell r="M2">
            <v>1.8526229425</v>
          </cell>
          <cell r="N2">
            <v>0.8416133375</v>
          </cell>
          <cell r="O2">
            <v>1.1636572099999998</v>
          </cell>
          <cell r="P2">
            <v>1.0648184249999999</v>
          </cell>
          <cell r="Q2">
            <v>2.2838034724999998</v>
          </cell>
          <cell r="R2">
            <v>0.97430050000000001</v>
          </cell>
          <cell r="S2">
            <v>0.64272805499999996</v>
          </cell>
          <cell r="T2">
            <v>1.4122364375000001</v>
          </cell>
          <cell r="U2">
            <v>3.028398235</v>
          </cell>
          <cell r="V2">
            <v>2.2210364250000003</v>
          </cell>
          <cell r="W2">
            <v>-0.45960169499999998</v>
          </cell>
          <cell r="X2">
            <v>1.9911671275</v>
          </cell>
          <cell r="Y2">
            <v>2.6210373100000002</v>
          </cell>
        </row>
        <row r="3">
          <cell r="B3">
            <v>19.515363215000001</v>
          </cell>
          <cell r="C3">
            <v>17.730580807500001</v>
          </cell>
          <cell r="D3">
            <v>17.420873642500002</v>
          </cell>
          <cell r="E3">
            <v>17.376370904999998</v>
          </cell>
          <cell r="F3">
            <v>17.377740860000003</v>
          </cell>
          <cell r="G3">
            <v>17.224057197499999</v>
          </cell>
          <cell r="H3">
            <v>18.594907282499996</v>
          </cell>
          <cell r="I3">
            <v>22.076697827499999</v>
          </cell>
          <cell r="J3">
            <v>25.161158085</v>
          </cell>
          <cell r="K3">
            <v>25.934311390000001</v>
          </cell>
          <cell r="L3">
            <v>25.671863077499999</v>
          </cell>
          <cell r="M3">
            <v>26.397827624999998</v>
          </cell>
          <cell r="N3">
            <v>26.759950159999999</v>
          </cell>
          <cell r="O3">
            <v>26.264941215</v>
          </cell>
          <cell r="P3">
            <v>25.238633155000002</v>
          </cell>
          <cell r="Q3">
            <v>24.2228217125</v>
          </cell>
          <cell r="R3">
            <v>24.645430564999998</v>
          </cell>
          <cell r="S3">
            <v>24.888921262500002</v>
          </cell>
          <cell r="T3">
            <v>24.994565487500001</v>
          </cell>
          <cell r="U3">
            <v>24.580790520000001</v>
          </cell>
          <cell r="V3">
            <v>24.654644967500001</v>
          </cell>
          <cell r="W3">
            <v>25.67579031</v>
          </cell>
          <cell r="X3">
            <v>23.932944295000002</v>
          </cell>
          <cell r="Y3">
            <v>21.9391965875</v>
          </cell>
        </row>
        <row r="4">
          <cell r="B4">
            <v>26.500967022499999</v>
          </cell>
          <cell r="C4">
            <v>24.129926685000001</v>
          </cell>
          <cell r="D4">
            <v>22.948848730000002</v>
          </cell>
          <cell r="E4">
            <v>22.131866459999998</v>
          </cell>
          <cell r="F4">
            <v>22.131866459999998</v>
          </cell>
          <cell r="G4">
            <v>23.730316160000001</v>
          </cell>
          <cell r="H4">
            <v>29.733383175</v>
          </cell>
          <cell r="I4">
            <v>36.588943479999998</v>
          </cell>
          <cell r="J4">
            <v>38.187395094999999</v>
          </cell>
          <cell r="K4">
            <v>37.388168335000003</v>
          </cell>
          <cell r="L4">
            <v>37.370410919999998</v>
          </cell>
          <cell r="M4">
            <v>39.82137298</v>
          </cell>
          <cell r="N4">
            <v>39.82137298</v>
          </cell>
          <cell r="O4">
            <v>39.82137298</v>
          </cell>
          <cell r="P4">
            <v>37.823307032499997</v>
          </cell>
          <cell r="Q4">
            <v>35.807479857499999</v>
          </cell>
          <cell r="R4">
            <v>33.356521610000001</v>
          </cell>
          <cell r="S4">
            <v>33.356521610000001</v>
          </cell>
          <cell r="T4">
            <v>33.356521610000001</v>
          </cell>
          <cell r="U4">
            <v>33.356521610000001</v>
          </cell>
          <cell r="V4">
            <v>33.356521610000001</v>
          </cell>
          <cell r="W4">
            <v>33.356521610000001</v>
          </cell>
          <cell r="X4">
            <v>32.157690049999999</v>
          </cell>
          <cell r="Y4">
            <v>30.088588715</v>
          </cell>
        </row>
        <row r="5">
          <cell r="B5">
            <v>38.930286169999988</v>
          </cell>
          <cell r="C5">
            <v>34.270419474999997</v>
          </cell>
          <cell r="D5">
            <v>32.4063562125</v>
          </cell>
          <cell r="E5">
            <v>31.378551247499999</v>
          </cell>
          <cell r="F5">
            <v>33.26420152</v>
          </cell>
          <cell r="G5">
            <v>30.467871070000001</v>
          </cell>
          <cell r="H5">
            <v>35.733253599999998</v>
          </cell>
          <cell r="I5">
            <v>41.474975830000005</v>
          </cell>
          <cell r="J5">
            <v>46.724359992499998</v>
          </cell>
          <cell r="K5">
            <v>50.147675509999999</v>
          </cell>
          <cell r="L5">
            <v>51.752509590000003</v>
          </cell>
          <cell r="M5">
            <v>52.571568964999997</v>
          </cell>
          <cell r="N5">
            <v>53.603820322499999</v>
          </cell>
          <cell r="O5">
            <v>54.042855262499998</v>
          </cell>
          <cell r="P5">
            <v>54.231493949999994</v>
          </cell>
          <cell r="Q5">
            <v>52.187009809999999</v>
          </cell>
          <cell r="R5">
            <v>52.213130472499998</v>
          </cell>
          <cell r="S5">
            <v>50.177480697499945</v>
          </cell>
          <cell r="T5">
            <v>50.441492797499997</v>
          </cell>
          <cell r="U5">
            <v>50.856208559999999</v>
          </cell>
          <cell r="V5">
            <v>50.438159944999981</v>
          </cell>
          <cell r="W5">
            <v>52.246268747499997</v>
          </cell>
          <cell r="X5">
            <v>51.045338629999996</v>
          </cell>
          <cell r="Y5">
            <v>45.620873215000003</v>
          </cell>
        </row>
        <row r="6">
          <cell r="B6">
            <v>-13.919670819999999</v>
          </cell>
          <cell r="C6">
            <v>-11.949337004999999</v>
          </cell>
          <cell r="D6">
            <v>-7.7469601625000006</v>
          </cell>
          <cell r="E6">
            <v>-7.3394691950000013</v>
          </cell>
          <cell r="F6">
            <v>-7.1104135575000011</v>
          </cell>
          <cell r="G6">
            <v>-7.2599287025000017</v>
          </cell>
          <cell r="H6">
            <v>-5.3580937350000006</v>
          </cell>
          <cell r="I6">
            <v>-2.6451575750000007</v>
          </cell>
          <cell r="J6">
            <v>-0.7057957675000015</v>
          </cell>
          <cell r="K6">
            <v>0.76326609000000012</v>
          </cell>
          <cell r="L6">
            <v>1.2796699999999994</v>
          </cell>
          <cell r="M6">
            <v>2.2259521499999995</v>
          </cell>
          <cell r="N6">
            <v>3.4827551875000005</v>
          </cell>
          <cell r="O6">
            <v>3.67347789</v>
          </cell>
          <cell r="P6">
            <v>3.118904592499999</v>
          </cell>
          <cell r="Q6">
            <v>1.5046234199999997</v>
          </cell>
          <cell r="R6">
            <v>1.5720487875000009</v>
          </cell>
          <cell r="S6">
            <v>1.6061369225000011</v>
          </cell>
          <cell r="T6">
            <v>2.0327187800000015</v>
          </cell>
          <cell r="U6">
            <v>1.6149246674999995</v>
          </cell>
          <cell r="V6">
            <v>1.2027177774999984</v>
          </cell>
          <cell r="W6">
            <v>2.4636123200000011</v>
          </cell>
          <cell r="X6">
            <v>3.2536625875000009</v>
          </cell>
          <cell r="Y6">
            <v>-0.85125875499999992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15.023880005000001</v>
          </cell>
          <cell r="C8">
            <v>9.3196010624999985</v>
          </cell>
          <cell r="D8">
            <v>13.370851514999998</v>
          </cell>
          <cell r="E8">
            <v>12.372100832499999</v>
          </cell>
          <cell r="F8">
            <v>14.192413335000001</v>
          </cell>
          <cell r="G8">
            <v>4.8399219525000001</v>
          </cell>
          <cell r="H8">
            <v>-11.4770565</v>
          </cell>
          <cell r="I8">
            <v>0.83296203499997645</v>
          </cell>
          <cell r="J8">
            <v>6.411581037499948</v>
          </cell>
          <cell r="K8">
            <v>15.607837680000003</v>
          </cell>
          <cell r="L8">
            <v>15.1921920775</v>
          </cell>
          <cell r="M8">
            <v>8.4132289900000004</v>
          </cell>
          <cell r="N8">
            <v>6.9618892675000037</v>
          </cell>
          <cell r="O8">
            <v>8.4781131725000005</v>
          </cell>
          <cell r="P8">
            <v>7.4231262225000005</v>
          </cell>
          <cell r="Q8">
            <v>8.8271255499999999</v>
          </cell>
          <cell r="R8">
            <v>12.3118457775</v>
          </cell>
          <cell r="S8">
            <v>12.7507514975</v>
          </cell>
          <cell r="T8">
            <v>13.174144747500002</v>
          </cell>
          <cell r="U8">
            <v>12.912778852500002</v>
          </cell>
          <cell r="V8">
            <v>8.2805709874999973</v>
          </cell>
          <cell r="W8">
            <v>9.3703498825000011</v>
          </cell>
          <cell r="X8">
            <v>9.4900493575000002</v>
          </cell>
          <cell r="Y8">
            <v>9.6380481724999978</v>
          </cell>
        </row>
        <row r="9">
          <cell r="B9">
            <v>21.8394699125</v>
          </cell>
          <cell r="C9">
            <v>18.514822007500001</v>
          </cell>
          <cell r="D9">
            <v>18.499174122500001</v>
          </cell>
          <cell r="E9">
            <v>16.819446567499998</v>
          </cell>
          <cell r="F9">
            <v>16.9738006625</v>
          </cell>
          <cell r="G9">
            <v>16.9679718075</v>
          </cell>
          <cell r="H9">
            <v>20.507702827499998</v>
          </cell>
          <cell r="I9">
            <v>28.041217804999999</v>
          </cell>
          <cell r="J9">
            <v>32.857667922499999</v>
          </cell>
          <cell r="K9">
            <v>33.528526307500002</v>
          </cell>
          <cell r="L9">
            <v>33.491324424999995</v>
          </cell>
          <cell r="M9">
            <v>35.039473532499997</v>
          </cell>
          <cell r="N9">
            <v>33.623353954999999</v>
          </cell>
          <cell r="O9">
            <v>32.981992722499996</v>
          </cell>
          <cell r="P9">
            <v>27.653985977500003</v>
          </cell>
          <cell r="Q9">
            <v>28.590102199999997</v>
          </cell>
          <cell r="R9">
            <v>33.214898107499998</v>
          </cell>
          <cell r="S9">
            <v>35.401804925</v>
          </cell>
          <cell r="T9">
            <v>27.8902149225</v>
          </cell>
          <cell r="U9">
            <v>29.342891692499997</v>
          </cell>
          <cell r="V9">
            <v>27.093698500000002</v>
          </cell>
          <cell r="W9">
            <v>28.731803894999999</v>
          </cell>
          <cell r="X9">
            <v>25.951689719999997</v>
          </cell>
          <cell r="Y9">
            <v>23.239999770000001</v>
          </cell>
        </row>
        <row r="10">
          <cell r="B10">
            <v>117.47385488499999</v>
          </cell>
          <cell r="C10">
            <v>104.85124937750001</v>
          </cell>
          <cell r="D10">
            <v>98.041511862499988</v>
          </cell>
          <cell r="E10">
            <v>95.128041512499991</v>
          </cell>
          <cell r="F10">
            <v>158.941896335</v>
          </cell>
          <cell r="G10">
            <v>152.3054359775</v>
          </cell>
          <cell r="H10">
            <v>105.48641367249999</v>
          </cell>
          <cell r="I10">
            <v>136.81492157</v>
          </cell>
          <cell r="J10">
            <v>151.43522545249999</v>
          </cell>
          <cell r="K10">
            <v>162.14247288000001</v>
          </cell>
          <cell r="L10">
            <v>162.0486024775</v>
          </cell>
          <cell r="M10">
            <v>178.72279765250002</v>
          </cell>
          <cell r="N10">
            <v>184.72424555999999</v>
          </cell>
          <cell r="O10">
            <v>182.2572325475</v>
          </cell>
          <cell r="P10">
            <v>194.24449940749997</v>
          </cell>
          <cell r="Q10">
            <v>179.69200225500001</v>
          </cell>
          <cell r="R10">
            <v>171.34503544749998</v>
          </cell>
          <cell r="S10">
            <v>169.36780021999999</v>
          </cell>
          <cell r="T10">
            <v>163.17300595</v>
          </cell>
          <cell r="U10">
            <v>165.5525687825</v>
          </cell>
          <cell r="V10">
            <v>162.09646108250001</v>
          </cell>
          <cell r="W10">
            <v>174.95160041500003</v>
          </cell>
          <cell r="X10">
            <v>161.52951310750001</v>
          </cell>
          <cell r="Y10">
            <v>133.49614281500001</v>
          </cell>
        </row>
        <row r="11">
          <cell r="B11">
            <v>3.420351025</v>
          </cell>
          <cell r="C11">
            <v>3.2053613624999997</v>
          </cell>
          <cell r="D11">
            <v>2.90262222</v>
          </cell>
          <cell r="E11">
            <v>2.9781856525000001</v>
          </cell>
          <cell r="F11">
            <v>2.9767188999999998</v>
          </cell>
          <cell r="G11">
            <v>3.1034717549999997</v>
          </cell>
          <cell r="H11">
            <v>3.5519781099999994</v>
          </cell>
          <cell r="I11">
            <v>4.3787918100000001</v>
          </cell>
          <cell r="J11">
            <v>4.8350982700000005</v>
          </cell>
          <cell r="K11">
            <v>5.0866546599999998</v>
          </cell>
          <cell r="L11">
            <v>5.1237049100000007</v>
          </cell>
          <cell r="M11">
            <v>5.17440414</v>
          </cell>
          <cell r="N11">
            <v>5.3820829400000001</v>
          </cell>
          <cell r="O11">
            <v>5.2875051500000003</v>
          </cell>
          <cell r="P11">
            <v>5.0413141250000004</v>
          </cell>
          <cell r="Q11">
            <v>4.9984121324999995</v>
          </cell>
          <cell r="R11">
            <v>4.7146816275000001</v>
          </cell>
          <cell r="S11">
            <v>4.7385711675</v>
          </cell>
          <cell r="T11">
            <v>4.66934586</v>
          </cell>
          <cell r="U11">
            <v>4.8955497699999997</v>
          </cell>
          <cell r="V11">
            <v>4.8955497699999997</v>
          </cell>
          <cell r="W11">
            <v>5.0603275275000001</v>
          </cell>
          <cell r="X11">
            <v>4.5557584774999995</v>
          </cell>
          <cell r="Y11">
            <v>3.9307718300000003</v>
          </cell>
        </row>
        <row r="12">
          <cell r="B12">
            <v>20.363999999999997</v>
          </cell>
          <cell r="C12">
            <v>20.714999999999996</v>
          </cell>
          <cell r="D12">
            <v>19.321999999999999</v>
          </cell>
          <cell r="E12">
            <v>20.488</v>
          </cell>
          <cell r="F12">
            <v>20.245000000000001</v>
          </cell>
          <cell r="G12">
            <v>21.369999999999997</v>
          </cell>
          <cell r="H12">
            <v>28.573</v>
          </cell>
          <cell r="I12">
            <v>32.082000000000001</v>
          </cell>
          <cell r="J12">
            <v>33.088999999999999</v>
          </cell>
          <cell r="K12">
            <v>33.472999999999999</v>
          </cell>
          <cell r="L12">
            <v>33.76</v>
          </cell>
          <cell r="M12">
            <v>34.585999999999999</v>
          </cell>
          <cell r="N12">
            <v>33.565999999999995</v>
          </cell>
          <cell r="O12">
            <v>32.766000000000005</v>
          </cell>
          <cell r="P12">
            <v>30.343</v>
          </cell>
          <cell r="Q12">
            <v>29.079000000000001</v>
          </cell>
          <cell r="R12">
            <v>29.495999999999999</v>
          </cell>
          <cell r="S12">
            <v>28.946999999999999</v>
          </cell>
          <cell r="T12">
            <v>29.342999999999996</v>
          </cell>
          <cell r="U12">
            <v>30.012</v>
          </cell>
          <cell r="V12">
            <v>28.918000000000003</v>
          </cell>
          <cell r="W12">
            <v>30.187999999999999</v>
          </cell>
          <cell r="X12">
            <v>28.088999999999999</v>
          </cell>
          <cell r="Y12">
            <v>23.437999999999999</v>
          </cell>
        </row>
        <row r="13">
          <cell r="B13">
            <v>6.0907734900000001</v>
          </cell>
          <cell r="C13">
            <v>6.3270072949999996</v>
          </cell>
          <cell r="D13">
            <v>5.101976455</v>
          </cell>
          <cell r="E13">
            <v>5.5354811850000001</v>
          </cell>
          <cell r="F13">
            <v>5.606829705</v>
          </cell>
          <cell r="G13">
            <v>5.2022556674999993</v>
          </cell>
          <cell r="H13">
            <v>6.0518035599999997</v>
          </cell>
          <cell r="I13">
            <v>6.9209041600000001</v>
          </cell>
          <cell r="J13">
            <v>7.0743688349999996</v>
          </cell>
          <cell r="K13">
            <v>7.5783090599999996</v>
          </cell>
          <cell r="L13">
            <v>7.1213797299999992</v>
          </cell>
          <cell r="M13">
            <v>7.3817664975000001</v>
          </cell>
          <cell r="N13">
            <v>7.9334785349999999</v>
          </cell>
          <cell r="O13">
            <v>7.3662050975</v>
          </cell>
          <cell r="P13">
            <v>6.7332477574999992</v>
          </cell>
          <cell r="Q13">
            <v>7.3755801900000009</v>
          </cell>
          <cell r="R13">
            <v>6.7045114049999999</v>
          </cell>
          <cell r="S13">
            <v>7.3793853549999993</v>
          </cell>
          <cell r="T13">
            <v>7.3680623750000009</v>
          </cell>
          <cell r="U13">
            <v>7.6439535000000003</v>
          </cell>
          <cell r="V13">
            <v>8.1054776300000011</v>
          </cell>
          <cell r="W13">
            <v>8.4001373625000006</v>
          </cell>
          <cell r="X13">
            <v>7.5142900949999989</v>
          </cell>
          <cell r="Y13">
            <v>6.6544340224999994</v>
          </cell>
        </row>
        <row r="14">
          <cell r="B14">
            <v>-0.183</v>
          </cell>
          <cell r="C14">
            <v>-2.5999999999999999E-2</v>
          </cell>
          <cell r="D14">
            <v>2.8000000000000001E-2</v>
          </cell>
          <cell r="E14">
            <v>0.114</v>
          </cell>
          <cell r="F14">
            <v>6.4000000000000001E-2</v>
          </cell>
          <cell r="G14">
            <v>4.2000000000000003E-2</v>
          </cell>
          <cell r="H14">
            <v>0.14299999999999999</v>
          </cell>
          <cell r="I14">
            <v>0.35299999999999998</v>
          </cell>
          <cell r="J14">
            <v>0.10299999999999999</v>
          </cell>
          <cell r="K14">
            <v>0.32500000000000001</v>
          </cell>
          <cell r="L14">
            <v>0.33400000000000002</v>
          </cell>
          <cell r="M14">
            <v>0.73</v>
          </cell>
          <cell r="N14">
            <v>0.39500000000000002</v>
          </cell>
          <cell r="O14">
            <v>1.0720000000000001</v>
          </cell>
          <cell r="P14">
            <v>0.129</v>
          </cell>
          <cell r="Q14">
            <v>0.48299999999999998</v>
          </cell>
          <cell r="R14">
            <v>0.53400000000000003</v>
          </cell>
          <cell r="S14">
            <v>-0.51800000000000002</v>
          </cell>
          <cell r="T14">
            <v>0.26900000000000002</v>
          </cell>
          <cell r="U14">
            <v>-1E-3</v>
          </cell>
          <cell r="V14">
            <v>0.75</v>
          </cell>
          <cell r="W14">
            <v>1.073</v>
          </cell>
          <cell r="X14">
            <v>0.17299999999999999</v>
          </cell>
          <cell r="Y14">
            <v>0.44700000000000001</v>
          </cell>
        </row>
        <row r="15">
          <cell r="B15">
            <v>4.8407793049999999</v>
          </cell>
          <cell r="C15">
            <v>4.7859039299999999</v>
          </cell>
          <cell r="D15">
            <v>4.7859039299999999</v>
          </cell>
          <cell r="E15">
            <v>4.7859039299999999</v>
          </cell>
          <cell r="F15">
            <v>4.9121189100000002</v>
          </cell>
          <cell r="G15">
            <v>4.9615049350000007</v>
          </cell>
          <cell r="H15">
            <v>4.3578691500000009</v>
          </cell>
          <cell r="I15">
            <v>3.1341257124999999</v>
          </cell>
          <cell r="J15">
            <v>3.2603378300000001</v>
          </cell>
          <cell r="K15">
            <v>3.5456962575000004</v>
          </cell>
          <cell r="L15">
            <v>3.4030170449999999</v>
          </cell>
          <cell r="M15">
            <v>4.4895687100000004</v>
          </cell>
          <cell r="N15">
            <v>5.4005126900000002</v>
          </cell>
          <cell r="O15">
            <v>5.170034405</v>
          </cell>
          <cell r="P15">
            <v>4.8188266750000004</v>
          </cell>
          <cell r="Q15">
            <v>4.9176063499999998</v>
          </cell>
          <cell r="R15">
            <v>5.3785629300000002</v>
          </cell>
          <cell r="S15">
            <v>4.8737029999999999</v>
          </cell>
          <cell r="T15">
            <v>4.8188266724999993</v>
          </cell>
          <cell r="U15">
            <v>4.8737029999999999</v>
          </cell>
          <cell r="V15">
            <v>4.9011421175000001</v>
          </cell>
          <cell r="W15">
            <v>5.1371116600000004</v>
          </cell>
          <cell r="X15">
            <v>4.4127445224999997</v>
          </cell>
          <cell r="Y15">
            <v>4.1932373099999998</v>
          </cell>
        </row>
        <row r="16">
          <cell r="B16">
            <v>6.2017087950000001</v>
          </cell>
          <cell r="C16">
            <v>5.762701032499999</v>
          </cell>
          <cell r="D16">
            <v>5.2139358524999997</v>
          </cell>
          <cell r="E16">
            <v>5.1590604775000006</v>
          </cell>
          <cell r="F16">
            <v>5.1041851025000007</v>
          </cell>
          <cell r="G16">
            <v>4.9944324474999995</v>
          </cell>
          <cell r="H16">
            <v>6.6681575774999997</v>
          </cell>
          <cell r="I16">
            <v>8.8247985849999999</v>
          </cell>
          <cell r="J16">
            <v>9.9058628075000001</v>
          </cell>
          <cell r="K16">
            <v>9.5546541225000006</v>
          </cell>
          <cell r="L16">
            <v>9.6918449424999995</v>
          </cell>
          <cell r="M16">
            <v>10.065006255</v>
          </cell>
          <cell r="N16">
            <v>10.218658447500001</v>
          </cell>
          <cell r="O16">
            <v>9.9387903200000007</v>
          </cell>
          <cell r="P16">
            <v>8.9455280300000002</v>
          </cell>
          <cell r="Q16">
            <v>8.7150459300000005</v>
          </cell>
          <cell r="R16">
            <v>8.6437072750000006</v>
          </cell>
          <cell r="S16">
            <v>8.4735908500000008</v>
          </cell>
          <cell r="T16">
            <v>8.2925004925000003</v>
          </cell>
          <cell r="U16">
            <v>8.8138227449999995</v>
          </cell>
          <cell r="V16">
            <v>9.0882072399999991</v>
          </cell>
          <cell r="W16">
            <v>9.6369705175</v>
          </cell>
          <cell r="X16">
            <v>8.7315092075000003</v>
          </cell>
          <cell r="Y16">
            <v>7.3431386925000002</v>
          </cell>
        </row>
        <row r="17">
          <cell r="B17">
            <v>19.537482262499999</v>
          </cell>
          <cell r="C17">
            <v>17.701177600000001</v>
          </cell>
          <cell r="D17">
            <v>16.310783382499999</v>
          </cell>
          <cell r="E17">
            <v>16.199306485000001</v>
          </cell>
          <cell r="F17">
            <v>16.199306485000001</v>
          </cell>
          <cell r="G17">
            <v>16.0878295875</v>
          </cell>
          <cell r="H17">
            <v>18.579215999999999</v>
          </cell>
          <cell r="I17">
            <v>21.3145818725</v>
          </cell>
          <cell r="J17">
            <v>23.125160219999998</v>
          </cell>
          <cell r="K17">
            <v>23.948374747499997</v>
          </cell>
          <cell r="L17">
            <v>25.155016895000003</v>
          </cell>
          <cell r="M17">
            <v>26.120330805000002</v>
          </cell>
          <cell r="N17">
            <v>26.5662384</v>
          </cell>
          <cell r="O17">
            <v>26.823492994999999</v>
          </cell>
          <cell r="P17">
            <v>26.540513034999996</v>
          </cell>
          <cell r="Q17">
            <v>26.300407409999998</v>
          </cell>
          <cell r="R17">
            <v>24.539230352500002</v>
          </cell>
          <cell r="S17">
            <v>23.990421295000001</v>
          </cell>
          <cell r="T17">
            <v>23.767467500000002</v>
          </cell>
          <cell r="U17">
            <v>23.655991555</v>
          </cell>
          <cell r="V17">
            <v>23.681717875</v>
          </cell>
          <cell r="W17">
            <v>24.582106590000002</v>
          </cell>
          <cell r="X17">
            <v>24.6678571725</v>
          </cell>
          <cell r="Y17">
            <v>21.943615917500001</v>
          </cell>
        </row>
        <row r="18">
          <cell r="B18">
            <v>10.8990924375</v>
          </cell>
          <cell r="C18">
            <v>10.341657637499999</v>
          </cell>
          <cell r="D18">
            <v>10.1351325525</v>
          </cell>
          <cell r="E18">
            <v>10.160385610000001</v>
          </cell>
          <cell r="F18">
            <v>10.200104235</v>
          </cell>
          <cell r="G18">
            <v>10.557119844999999</v>
          </cell>
          <cell r="H18">
            <v>13.242238995000001</v>
          </cell>
          <cell r="I18">
            <v>15.4348719125</v>
          </cell>
          <cell r="J18">
            <v>15.2956783775</v>
          </cell>
          <cell r="K18">
            <v>15.786111354999999</v>
          </cell>
          <cell r="L18">
            <v>15.933349845000002</v>
          </cell>
          <cell r="M18">
            <v>16.429342267500001</v>
          </cell>
          <cell r="N18">
            <v>16.671250342500002</v>
          </cell>
          <cell r="O18">
            <v>16.2073097225</v>
          </cell>
          <cell r="P18">
            <v>14.6725707075</v>
          </cell>
          <cell r="Q18">
            <v>14.414889335</v>
          </cell>
          <cell r="R18">
            <v>14.608797787499999</v>
          </cell>
          <cell r="S18">
            <v>14.867269517500002</v>
          </cell>
          <cell r="T18">
            <v>14.749439002499999</v>
          </cell>
          <cell r="U18">
            <v>15.027427435</v>
          </cell>
          <cell r="V18">
            <v>15.800416470000002</v>
          </cell>
          <cell r="W18">
            <v>15.585084677499999</v>
          </cell>
          <cell r="X18">
            <v>13.576365470000001</v>
          </cell>
          <cell r="Y18">
            <v>12.401222945000001</v>
          </cell>
        </row>
        <row r="19">
          <cell r="B19">
            <v>10.358000000000001</v>
          </cell>
          <cell r="C19">
            <v>9.3859999999999992</v>
          </cell>
          <cell r="D19">
            <v>8.3140000000000001</v>
          </cell>
          <cell r="E19">
            <v>8.4849999999999994</v>
          </cell>
          <cell r="F19">
            <v>9.1430000000000007</v>
          </cell>
          <cell r="G19">
            <v>9.3859999999999992</v>
          </cell>
          <cell r="H19">
            <v>13.067</v>
          </cell>
          <cell r="I19">
            <v>15.23</v>
          </cell>
          <cell r="J19">
            <v>14.718999999999999</v>
          </cell>
          <cell r="K19">
            <v>14.743</v>
          </cell>
          <cell r="L19">
            <v>13.475</v>
          </cell>
          <cell r="M19">
            <v>15.391</v>
          </cell>
          <cell r="N19">
            <v>15.526</v>
          </cell>
          <cell r="O19">
            <v>14.718</v>
          </cell>
          <cell r="P19">
            <v>13.273</v>
          </cell>
          <cell r="Q19">
            <v>12.618</v>
          </cell>
          <cell r="R19">
            <v>12.664999999999999</v>
          </cell>
          <cell r="S19">
            <v>12.614000000000001</v>
          </cell>
          <cell r="T19">
            <v>13.561999999999999</v>
          </cell>
          <cell r="U19">
            <v>14.362</v>
          </cell>
          <cell r="V19">
            <v>14.394</v>
          </cell>
          <cell r="W19">
            <v>13.772</v>
          </cell>
          <cell r="X19">
            <v>12.33</v>
          </cell>
          <cell r="Y19">
            <v>11.491</v>
          </cell>
        </row>
        <row r="20">
          <cell r="B20">
            <v>0.157</v>
          </cell>
          <cell r="C20">
            <v>-0.309</v>
          </cell>
          <cell r="D20">
            <v>0.158</v>
          </cell>
          <cell r="E20">
            <v>0.496</v>
          </cell>
          <cell r="F20">
            <v>1.0549999999999999</v>
          </cell>
          <cell r="G20">
            <v>0.45800000000000002</v>
          </cell>
          <cell r="H20">
            <v>0.95499999999999996</v>
          </cell>
          <cell r="I20">
            <v>0.58099999999999996</v>
          </cell>
          <cell r="J20">
            <v>6.9000000000000006E-2</v>
          </cell>
          <cell r="K20">
            <v>-0.14799999999999999</v>
          </cell>
          <cell r="L20">
            <v>0.27900000000000003</v>
          </cell>
          <cell r="M20">
            <v>1.4E-2</v>
          </cell>
          <cell r="N20">
            <v>0.43</v>
          </cell>
          <cell r="O20">
            <v>0.36499999999999999</v>
          </cell>
          <cell r="P20">
            <v>2.1000000000000001E-2</v>
          </cell>
          <cell r="Q20">
            <v>1.3260000000000001</v>
          </cell>
          <cell r="R20">
            <v>0.71099999999999997</v>
          </cell>
          <cell r="S20">
            <v>0.50800000000000001</v>
          </cell>
          <cell r="T20">
            <v>1.181</v>
          </cell>
          <cell r="U20">
            <v>0.622</v>
          </cell>
          <cell r="V20">
            <v>1.206</v>
          </cell>
          <cell r="W20">
            <v>0.86499999999999999</v>
          </cell>
          <cell r="X20">
            <v>0.74299999999999999</v>
          </cell>
          <cell r="Y20">
            <v>9.2999999999999999E-2</v>
          </cell>
        </row>
        <row r="21">
          <cell r="B21">
            <v>19.2300677275</v>
          </cell>
          <cell r="C21">
            <v>18.031693935</v>
          </cell>
          <cell r="D21">
            <v>17.241380692500002</v>
          </cell>
          <cell r="E21">
            <v>16.645848749999999</v>
          </cell>
          <cell r="F21">
            <v>17.2030320175</v>
          </cell>
          <cell r="G21">
            <v>17.1407446875</v>
          </cell>
          <cell r="H21">
            <v>19.796646119999998</v>
          </cell>
          <cell r="I21">
            <v>21.629819392500004</v>
          </cell>
          <cell r="J21">
            <v>23.081483365</v>
          </cell>
          <cell r="K21">
            <v>23.397921085</v>
          </cell>
          <cell r="L21">
            <v>23.192611695</v>
          </cell>
          <cell r="M21">
            <v>24.668311119999998</v>
          </cell>
          <cell r="N21">
            <v>24.649376395000001</v>
          </cell>
          <cell r="O21">
            <v>24.226832867500001</v>
          </cell>
          <cell r="P21">
            <v>23.274200437499999</v>
          </cell>
          <cell r="Q21">
            <v>22.503739835000001</v>
          </cell>
          <cell r="R21">
            <v>22.126068592499998</v>
          </cell>
          <cell r="S21">
            <v>22.263113499999996</v>
          </cell>
          <cell r="T21">
            <v>21.690733434999999</v>
          </cell>
          <cell r="U21">
            <v>21.820175647500001</v>
          </cell>
          <cell r="V21">
            <v>22.6752028475</v>
          </cell>
          <cell r="W21">
            <v>24.4400167475</v>
          </cell>
          <cell r="X21">
            <v>23.073253155</v>
          </cell>
          <cell r="Y21">
            <v>20.352794172500001</v>
          </cell>
        </row>
        <row r="22">
          <cell r="B22">
            <v>3.1150000000000002</v>
          </cell>
          <cell r="C22">
            <v>3.4430000000000001</v>
          </cell>
          <cell r="D22">
            <v>1.883</v>
          </cell>
          <cell r="E22">
            <v>1.9830000000000001</v>
          </cell>
          <cell r="F22">
            <v>2.12</v>
          </cell>
          <cell r="G22">
            <v>2.165</v>
          </cell>
          <cell r="H22">
            <v>4.8079999999999998</v>
          </cell>
          <cell r="I22">
            <v>6.3940000000000001</v>
          </cell>
          <cell r="J22">
            <v>7.375</v>
          </cell>
          <cell r="K22">
            <v>7.194</v>
          </cell>
          <cell r="L22">
            <v>7.04</v>
          </cell>
          <cell r="M22">
            <v>7.1440000000000001</v>
          </cell>
          <cell r="N22">
            <v>7.3959999999999999</v>
          </cell>
          <cell r="O22">
            <v>7.0970000000000004</v>
          </cell>
          <cell r="P22">
            <v>6.3470000000000004</v>
          </cell>
          <cell r="Q22">
            <v>5.5430000000000001</v>
          </cell>
          <cell r="R22">
            <v>5.5670000000000002</v>
          </cell>
          <cell r="S22">
            <v>5.0119999999999996</v>
          </cell>
          <cell r="T22">
            <v>5.27</v>
          </cell>
          <cell r="U22">
            <v>6.2880000000000003</v>
          </cell>
          <cell r="V22">
            <v>6.7729999999999997</v>
          </cell>
          <cell r="W22">
            <v>7.6710000000000003</v>
          </cell>
          <cell r="X22">
            <v>5.9470000000000001</v>
          </cell>
          <cell r="Y22">
            <v>4.5049999999999999</v>
          </cell>
        </row>
        <row r="23">
          <cell r="B23">
            <v>2.1104774499999999</v>
          </cell>
          <cell r="C23">
            <v>2.1104774499999999</v>
          </cell>
          <cell r="D23">
            <v>1.3066864</v>
          </cell>
          <cell r="E23">
            <v>1.3066864</v>
          </cell>
          <cell r="F23">
            <v>1.3066864</v>
          </cell>
          <cell r="G23">
            <v>1.3066864</v>
          </cell>
          <cell r="H23">
            <v>1.7253284449999999</v>
          </cell>
          <cell r="I23">
            <v>2.1439704900000001</v>
          </cell>
          <cell r="J23">
            <v>2.1439704900000001</v>
          </cell>
          <cell r="K23">
            <v>2.1439704900000001</v>
          </cell>
          <cell r="L23">
            <v>2.1439704900000001</v>
          </cell>
          <cell r="M23">
            <v>2.1439704900000001</v>
          </cell>
          <cell r="N23">
            <v>2.1439704900000001</v>
          </cell>
          <cell r="O23">
            <v>2.1439704900000001</v>
          </cell>
          <cell r="P23">
            <v>2.1439704900000001</v>
          </cell>
          <cell r="Q23">
            <v>2.1439704900000001</v>
          </cell>
          <cell r="R23">
            <v>2.1439704900000001</v>
          </cell>
          <cell r="S23">
            <v>2.1439704900000001</v>
          </cell>
          <cell r="T23">
            <v>2.3449182525000003</v>
          </cell>
          <cell r="U23">
            <v>2.9477615400000001</v>
          </cell>
          <cell r="V23">
            <v>2.9477615400000001</v>
          </cell>
          <cell r="W23">
            <v>2.9477615400000001</v>
          </cell>
          <cell r="X23">
            <v>2.7384405174999999</v>
          </cell>
          <cell r="Y23">
            <v>2.1104774499999999</v>
          </cell>
        </row>
        <row r="24">
          <cell r="B24">
            <v>91.009288802500009</v>
          </cell>
          <cell r="C24">
            <v>86.567581454999996</v>
          </cell>
          <cell r="D24">
            <v>71.263212859999996</v>
          </cell>
          <cell r="E24">
            <v>75.783567727499999</v>
          </cell>
          <cell r="F24">
            <v>71.272492874999998</v>
          </cell>
          <cell r="G24">
            <v>80.129584887499988</v>
          </cell>
          <cell r="H24">
            <v>65.839892377499993</v>
          </cell>
          <cell r="I24">
            <v>43.541890332500003</v>
          </cell>
          <cell r="J24">
            <v>52.717272087499992</v>
          </cell>
          <cell r="K24">
            <v>49.644913605000006</v>
          </cell>
          <cell r="L24">
            <v>58.676900287500004</v>
          </cell>
          <cell r="M24">
            <v>64.457185389999992</v>
          </cell>
          <cell r="N24">
            <v>76.414296855000018</v>
          </cell>
          <cell r="O24">
            <v>82.506332402499993</v>
          </cell>
          <cell r="P24">
            <v>85.699593927500004</v>
          </cell>
          <cell r="Q24">
            <v>80.901214194999994</v>
          </cell>
          <cell r="R24">
            <v>81.818176497500005</v>
          </cell>
          <cell r="S24">
            <v>73.52996901249999</v>
          </cell>
          <cell r="T24">
            <v>60.468537377499999</v>
          </cell>
          <cell r="U24">
            <v>60.320271057500001</v>
          </cell>
          <cell r="V24">
            <v>77.554130412500001</v>
          </cell>
          <cell r="W24">
            <v>82.277272429999996</v>
          </cell>
          <cell r="X24">
            <v>89.987412389999989</v>
          </cell>
          <cell r="Y24">
            <v>78.250219212499999</v>
          </cell>
        </row>
        <row r="25">
          <cell r="B25">
            <v>42.3663201325</v>
          </cell>
          <cell r="C25">
            <v>36.56385422000001</v>
          </cell>
          <cell r="D25">
            <v>36.009715562499998</v>
          </cell>
          <cell r="E25">
            <v>33.138929842499998</v>
          </cell>
          <cell r="F25">
            <v>32.092289447500001</v>
          </cell>
          <cell r="G25">
            <v>31.295429240000004</v>
          </cell>
          <cell r="H25">
            <v>37.63705015</v>
          </cell>
          <cell r="I25">
            <v>43.335556987500006</v>
          </cell>
          <cell r="J25">
            <v>49.754931454999998</v>
          </cell>
          <cell r="K25">
            <v>64.213443752499998</v>
          </cell>
          <cell r="L25">
            <v>66.216323847499993</v>
          </cell>
          <cell r="M25">
            <v>69.555246835000005</v>
          </cell>
          <cell r="N25">
            <v>72.493678564999996</v>
          </cell>
          <cell r="O25">
            <v>74.381201744999998</v>
          </cell>
          <cell r="P25">
            <v>66.327654847499986</v>
          </cell>
          <cell r="Q25">
            <v>60.200324537500002</v>
          </cell>
          <cell r="R25">
            <v>55.498587127500002</v>
          </cell>
          <cell r="S25">
            <v>53.526353365000006</v>
          </cell>
          <cell r="T25">
            <v>45.198924065000007</v>
          </cell>
          <cell r="U25">
            <v>43.202769279999998</v>
          </cell>
          <cell r="V25">
            <v>40.05828047</v>
          </cell>
          <cell r="W25">
            <v>42.862692355</v>
          </cell>
          <cell r="X25">
            <v>40.562039850000005</v>
          </cell>
          <cell r="Y25">
            <v>35.197651382499998</v>
          </cell>
        </row>
      </sheetData>
      <sheetData sheetId="3">
        <row r="2">
          <cell r="B2">
            <v>0.326599535</v>
          </cell>
          <cell r="C2">
            <v>0.24118287999999999</v>
          </cell>
          <cell r="D2">
            <v>0.29766986499999998</v>
          </cell>
          <cell r="E2">
            <v>-2.6231597499999995E-2</v>
          </cell>
          <cell r="F2">
            <v>0.98410756499999996</v>
          </cell>
          <cell r="G2">
            <v>0.83632404000000005</v>
          </cell>
          <cell r="H2">
            <v>0.69762631500000005</v>
          </cell>
          <cell r="I2">
            <v>-6.1785512500000007E-2</v>
          </cell>
          <cell r="J2">
            <v>0.58500499250000004</v>
          </cell>
          <cell r="K2">
            <v>0.47965645749999997</v>
          </cell>
          <cell r="L2">
            <v>8.5041632499999992E-2</v>
          </cell>
          <cell r="M2">
            <v>1.432195605</v>
          </cell>
          <cell r="N2">
            <v>0.37837021250000002</v>
          </cell>
          <cell r="O2">
            <v>0.15454808749999999</v>
          </cell>
          <cell r="P2">
            <v>0.55458235999999994</v>
          </cell>
          <cell r="Q2">
            <v>0.55234239249999995</v>
          </cell>
          <cell r="R2">
            <v>0.74650370500000007</v>
          </cell>
          <cell r="S2">
            <v>0.85903774249999998</v>
          </cell>
          <cell r="T2">
            <v>0.90570598999999996</v>
          </cell>
          <cell r="U2">
            <v>0.28968540250000002</v>
          </cell>
          <cell r="V2">
            <v>0.22165102999999997</v>
          </cell>
          <cell r="W2">
            <v>-0.15655321750000001</v>
          </cell>
          <cell r="X2">
            <v>0.49019009999999996</v>
          </cell>
          <cell r="Y2">
            <v>0.40190201250000002</v>
          </cell>
        </row>
        <row r="3">
          <cell r="B3">
            <v>-1.518767325</v>
          </cell>
          <cell r="C3">
            <v>-1.9745840125</v>
          </cell>
          <cell r="D3">
            <v>-2.1763726475</v>
          </cell>
          <cell r="E3">
            <v>-1.9860540625000001</v>
          </cell>
          <cell r="F3">
            <v>-2.1287827500000001</v>
          </cell>
          <cell r="G3">
            <v>-2.177848875</v>
          </cell>
          <cell r="H3">
            <v>-1.8875204624999999</v>
          </cell>
          <cell r="I3">
            <v>-0.29365577750000005</v>
          </cell>
          <cell r="J3">
            <v>0.94261343750000004</v>
          </cell>
          <cell r="K3">
            <v>1.3722619425</v>
          </cell>
          <cell r="L3">
            <v>1.07872057</v>
          </cell>
          <cell r="M3">
            <v>1.4368854174999999</v>
          </cell>
          <cell r="N3">
            <v>1.2751206774999999</v>
          </cell>
          <cell r="O3">
            <v>1.3135130125000001</v>
          </cell>
          <cell r="P3">
            <v>0.67772451</v>
          </cell>
          <cell r="Q3">
            <v>0.17133695999999998</v>
          </cell>
          <cell r="R3">
            <v>0.381156465</v>
          </cell>
          <cell r="S3">
            <v>0.46297331999999997</v>
          </cell>
          <cell r="T3">
            <v>0.27892399000000001</v>
          </cell>
          <cell r="U3">
            <v>-5.2032285000000011E-2</v>
          </cell>
          <cell r="V3">
            <v>-0.20312568250000002</v>
          </cell>
          <cell r="W3">
            <v>-0.1413198</v>
          </cell>
          <cell r="X3">
            <v>-0.67773338999999999</v>
          </cell>
          <cell r="Y3">
            <v>-0.91736732499999996</v>
          </cell>
        </row>
        <row r="4">
          <cell r="B4">
            <v>-3.5865249600000002</v>
          </cell>
          <cell r="C4">
            <v>-3.5865249600000002</v>
          </cell>
          <cell r="D4">
            <v>-4.1637439699999996</v>
          </cell>
          <cell r="E4">
            <v>-4.7409629799999999</v>
          </cell>
          <cell r="F4">
            <v>-4.7409629799999999</v>
          </cell>
          <cell r="G4">
            <v>-4.7409629799999999</v>
          </cell>
          <cell r="H4">
            <v>-1.8903903925000001</v>
          </cell>
          <cell r="I4">
            <v>0.3918447525</v>
          </cell>
          <cell r="J4">
            <v>1.24435425</v>
          </cell>
          <cell r="K4">
            <v>1.24435425</v>
          </cell>
          <cell r="L4">
            <v>1.137788775</v>
          </cell>
          <cell r="M4">
            <v>1.5995616899999998</v>
          </cell>
          <cell r="N4">
            <v>2.1679000799999999</v>
          </cell>
          <cell r="O4">
            <v>2.2345047</v>
          </cell>
          <cell r="P4">
            <v>1.2532339125</v>
          </cell>
          <cell r="Q4">
            <v>0.97794342000000001</v>
          </cell>
          <cell r="R4">
            <v>-0.15873336999999998</v>
          </cell>
          <cell r="S4">
            <v>-0.15873336999999998</v>
          </cell>
          <cell r="T4">
            <v>-0.15873336999999998</v>
          </cell>
          <cell r="U4">
            <v>-0.15873336999999998</v>
          </cell>
          <cell r="V4">
            <v>-1.01124382</v>
          </cell>
          <cell r="W4">
            <v>-1.29541397</v>
          </cell>
          <cell r="X4">
            <v>-3.6220436100000004</v>
          </cell>
          <cell r="Y4">
            <v>-3.6220436100000004</v>
          </cell>
        </row>
        <row r="5">
          <cell r="B5">
            <v>4.2723773600000001</v>
          </cell>
          <cell r="C5">
            <v>3.2734689449999999</v>
          </cell>
          <cell r="D5">
            <v>3.1021021524999997</v>
          </cell>
          <cell r="E5">
            <v>2.7092951049999994</v>
          </cell>
          <cell r="F5">
            <v>3.1189348775000005</v>
          </cell>
          <cell r="G5">
            <v>1.4475460175000006</v>
          </cell>
          <cell r="H5">
            <v>2.5256297350000003</v>
          </cell>
          <cell r="I5">
            <v>4.8532959450000002</v>
          </cell>
          <cell r="J5">
            <v>7.0600640500000003</v>
          </cell>
          <cell r="K5">
            <v>8.3893197449999999</v>
          </cell>
          <cell r="L5">
            <v>9.1585548349999986</v>
          </cell>
          <cell r="M5">
            <v>9.4929235849999998</v>
          </cell>
          <cell r="N5">
            <v>9.919630269999999</v>
          </cell>
          <cell r="O5">
            <v>9.9946815250000007</v>
          </cell>
          <cell r="P5">
            <v>9.9237394774999999</v>
          </cell>
          <cell r="Q5">
            <v>9.5933923925000002</v>
          </cell>
          <cell r="R5">
            <v>9.1296432924999991</v>
          </cell>
          <cell r="S5">
            <v>8.1015304500000003</v>
          </cell>
          <cell r="T5">
            <v>8.0640485099999992</v>
          </cell>
          <cell r="U5">
            <v>7.6713443550000004</v>
          </cell>
          <cell r="V5">
            <v>6.9149351350000003</v>
          </cell>
          <cell r="W5">
            <v>8.2896568049999999</v>
          </cell>
          <cell r="X5">
            <v>7.4278342325000004</v>
          </cell>
          <cell r="Y5">
            <v>5.9776219424999999</v>
          </cell>
        </row>
        <row r="6">
          <cell r="B6">
            <v>-0.83946111499999998</v>
          </cell>
          <cell r="C6">
            <v>-0.75332832000000005</v>
          </cell>
          <cell r="D6">
            <v>-0.82100410250000011</v>
          </cell>
          <cell r="E6">
            <v>-0.66411934500000003</v>
          </cell>
          <cell r="F6">
            <v>-0.72564277999999993</v>
          </cell>
          <cell r="G6">
            <v>-0.75640449999999992</v>
          </cell>
          <cell r="H6">
            <v>-0.87945135750000003</v>
          </cell>
          <cell r="I6">
            <v>-0.66719550999999999</v>
          </cell>
          <cell r="J6">
            <v>-0.759480665</v>
          </cell>
          <cell r="K6">
            <v>-0.72564276500000002</v>
          </cell>
          <cell r="L6">
            <v>-0.82100408999999996</v>
          </cell>
          <cell r="M6">
            <v>-0.91328925999999999</v>
          </cell>
          <cell r="N6">
            <v>-0.69180488500000004</v>
          </cell>
          <cell r="O6">
            <v>-0.66411935</v>
          </cell>
          <cell r="P6">
            <v>-0.71333807250000003</v>
          </cell>
          <cell r="Q6">
            <v>-0.7687091774999999</v>
          </cell>
          <cell r="R6">
            <v>-0.71333807500000002</v>
          </cell>
          <cell r="S6">
            <v>-0.66104317499999987</v>
          </cell>
          <cell r="T6">
            <v>-0.66719550249999993</v>
          </cell>
          <cell r="U6">
            <v>-0.58413886749999999</v>
          </cell>
          <cell r="V6">
            <v>-0.68872870249999996</v>
          </cell>
          <cell r="W6">
            <v>-0.73179511250000007</v>
          </cell>
          <cell r="X6">
            <v>-0.77486151000000003</v>
          </cell>
          <cell r="Y6">
            <v>-0.78101387249999998</v>
          </cell>
        </row>
        <row r="7">
          <cell r="B7">
            <v>101.75902938750001</v>
          </cell>
          <cell r="C7">
            <v>102.1935005175</v>
          </cell>
          <cell r="D7">
            <v>103.06299591</v>
          </cell>
          <cell r="E7">
            <v>103.253297805</v>
          </cell>
          <cell r="F7">
            <v>103.50118255749999</v>
          </cell>
          <cell r="G7">
            <v>103.85334014750001</v>
          </cell>
          <cell r="H7">
            <v>102.49825286750001</v>
          </cell>
          <cell r="I7">
            <v>98.102321622500014</v>
          </cell>
          <cell r="J7">
            <v>97.436845777500011</v>
          </cell>
          <cell r="K7">
            <v>97.218400957499995</v>
          </cell>
          <cell r="L7">
            <v>97.301681514999999</v>
          </cell>
          <cell r="M7">
            <v>96.699985502499999</v>
          </cell>
          <cell r="N7">
            <v>95.940441132499998</v>
          </cell>
          <cell r="O7">
            <v>96.253250124999994</v>
          </cell>
          <cell r="P7">
            <v>96.757106780000015</v>
          </cell>
          <cell r="Q7">
            <v>97.910678860000004</v>
          </cell>
          <cell r="R7">
            <v>98.173158645000001</v>
          </cell>
          <cell r="S7">
            <v>97.962951662499989</v>
          </cell>
          <cell r="T7">
            <v>98.139202119999993</v>
          </cell>
          <cell r="U7">
            <v>98.592006685000001</v>
          </cell>
          <cell r="V7">
            <v>98.536605834999989</v>
          </cell>
          <cell r="W7">
            <v>98.180810927499991</v>
          </cell>
          <cell r="X7">
            <v>98.960447310000006</v>
          </cell>
          <cell r="Y7">
            <v>99.768484115000007</v>
          </cell>
        </row>
        <row r="8">
          <cell r="B8">
            <v>27.139389037499999</v>
          </cell>
          <cell r="C8">
            <v>24.3522262575</v>
          </cell>
          <cell r="D8">
            <v>20.954648967499999</v>
          </cell>
          <cell r="E8">
            <v>21.55676746</v>
          </cell>
          <cell r="F8">
            <v>20.361645692500002</v>
          </cell>
          <cell r="G8">
            <v>23.019941329999998</v>
          </cell>
          <cell r="H8">
            <v>24.8433990475</v>
          </cell>
          <cell r="I8">
            <v>20.147120475000001</v>
          </cell>
          <cell r="J8">
            <v>14.238856315</v>
          </cell>
          <cell r="K8">
            <v>10.58531189</v>
          </cell>
          <cell r="L8">
            <v>13.612579347499999</v>
          </cell>
          <cell r="M8">
            <v>15.260577207499999</v>
          </cell>
          <cell r="N8">
            <v>14.527154922499999</v>
          </cell>
          <cell r="O8">
            <v>14.366373065000001</v>
          </cell>
          <cell r="P8">
            <v>17.851667404999997</v>
          </cell>
          <cell r="Q8">
            <v>19.653513907499999</v>
          </cell>
          <cell r="R8">
            <v>21.1139640775</v>
          </cell>
          <cell r="S8">
            <v>25.955699922500003</v>
          </cell>
          <cell r="T8">
            <v>25.292736052499997</v>
          </cell>
          <cell r="U8">
            <v>24.122764584999999</v>
          </cell>
          <cell r="V8">
            <v>26.175973890000002</v>
          </cell>
          <cell r="W8">
            <v>23.901956554999998</v>
          </cell>
          <cell r="X8">
            <v>25.845295907500002</v>
          </cell>
          <cell r="Y8">
            <v>26.542306902500002</v>
          </cell>
        </row>
        <row r="9">
          <cell r="B9">
            <v>-9.0199565849999992</v>
          </cell>
          <cell r="C9">
            <v>-11.569566245000001</v>
          </cell>
          <cell r="D9">
            <v>-11.6727681125</v>
          </cell>
          <cell r="E9">
            <v>-11.7437190975</v>
          </cell>
          <cell r="F9">
            <v>-11.614716525</v>
          </cell>
          <cell r="G9">
            <v>-11.5652666075</v>
          </cell>
          <cell r="H9">
            <v>-9.5816333274999987</v>
          </cell>
          <cell r="I9">
            <v>-5.6833496100000005</v>
          </cell>
          <cell r="J9">
            <v>-3.7808423049999997</v>
          </cell>
          <cell r="K9">
            <v>-3.7067723299999997</v>
          </cell>
          <cell r="L9">
            <v>-3.6783704775000006</v>
          </cell>
          <cell r="M9">
            <v>-1.7653198225000004</v>
          </cell>
          <cell r="N9">
            <v>-1.2674868125000005</v>
          </cell>
          <cell r="O9">
            <v>-1.5473158375000007</v>
          </cell>
          <cell r="P9">
            <v>-0.3214709775000002</v>
          </cell>
          <cell r="Q9">
            <v>-2.4429280750000002</v>
          </cell>
          <cell r="R9">
            <v>-4.3188593425000006</v>
          </cell>
          <cell r="S9">
            <v>-4.2242579525000004</v>
          </cell>
          <cell r="T9">
            <v>-5.0325469950000006</v>
          </cell>
          <cell r="U9">
            <v>-4.5828652375000001</v>
          </cell>
          <cell r="V9">
            <v>-4.6602663975000009</v>
          </cell>
          <cell r="W9">
            <v>-3.7716495949999995</v>
          </cell>
          <cell r="X9">
            <v>-5.5984249075000001</v>
          </cell>
          <cell r="Y9">
            <v>-7.5044026375000019</v>
          </cell>
        </row>
        <row r="10">
          <cell r="B10">
            <v>-32.069510790000002</v>
          </cell>
          <cell r="C10">
            <v>-44.380937209999999</v>
          </cell>
          <cell r="D10">
            <v>-46.605246542499998</v>
          </cell>
          <cell r="E10">
            <v>-45.318695747500001</v>
          </cell>
          <cell r="F10">
            <v>-47.045961644999998</v>
          </cell>
          <cell r="G10">
            <v>-49.047188989999995</v>
          </cell>
          <cell r="H10">
            <v>-42.410267962500001</v>
          </cell>
          <cell r="I10">
            <v>-17.639629305</v>
          </cell>
          <cell r="J10">
            <v>-0.72770207249999963</v>
          </cell>
          <cell r="K10">
            <v>7.0410109174999995</v>
          </cell>
          <cell r="L10">
            <v>6.4351434274999999</v>
          </cell>
          <cell r="M10">
            <v>7.2035462325000008</v>
          </cell>
          <cell r="N10">
            <v>10.599160017500001</v>
          </cell>
          <cell r="O10">
            <v>9.3341444174999992</v>
          </cell>
          <cell r="P10">
            <v>2.6415146599999999</v>
          </cell>
          <cell r="Q10">
            <v>1.4669523475000004</v>
          </cell>
          <cell r="R10">
            <v>0.94157045750000012</v>
          </cell>
          <cell r="S10">
            <v>-2.8674441850000001</v>
          </cell>
          <cell r="T10">
            <v>-4.1663794774999996</v>
          </cell>
          <cell r="U10">
            <v>-3.0337121925000003</v>
          </cell>
          <cell r="V10">
            <v>-8.9328519975000003</v>
          </cell>
          <cell r="W10">
            <v>-3.3143614500000007</v>
          </cell>
          <cell r="X10">
            <v>-10.4331389475</v>
          </cell>
          <cell r="Y10">
            <v>-15.58641035</v>
          </cell>
        </row>
        <row r="11">
          <cell r="B11">
            <v>-4.2929916400000003</v>
          </cell>
          <cell r="C11">
            <v>-4.2929916400000003</v>
          </cell>
          <cell r="D11">
            <v>-4.2929916400000003</v>
          </cell>
          <cell r="E11">
            <v>-4.2929916400000003</v>
          </cell>
          <cell r="F11">
            <v>-4.2929916400000003</v>
          </cell>
          <cell r="G11">
            <v>-4.2929916400000003</v>
          </cell>
          <cell r="H11">
            <v>-4.2929916400000003</v>
          </cell>
          <cell r="I11">
            <v>-4.0648365025000004</v>
          </cell>
          <cell r="J11">
            <v>-3.8191375724999999</v>
          </cell>
          <cell r="K11">
            <v>-3.7625885000000001</v>
          </cell>
          <cell r="L11">
            <v>-3.6806774125000001</v>
          </cell>
          <cell r="M11">
            <v>-3.7372283899999998</v>
          </cell>
          <cell r="N11">
            <v>-3.7372283899999998</v>
          </cell>
          <cell r="O11">
            <v>-3.7372283899999998</v>
          </cell>
          <cell r="P11">
            <v>-3.7372283899999998</v>
          </cell>
          <cell r="Q11">
            <v>-3.7372283899999998</v>
          </cell>
          <cell r="R11">
            <v>-3.8001174899999999</v>
          </cell>
          <cell r="S11">
            <v>-3.98878479</v>
          </cell>
          <cell r="T11">
            <v>-3.98878479</v>
          </cell>
          <cell r="U11">
            <v>-3.98878479</v>
          </cell>
          <cell r="V11">
            <v>-3.98878479</v>
          </cell>
          <cell r="W11">
            <v>-4.1038360599999999</v>
          </cell>
          <cell r="X11">
            <v>-4.2188873300000003</v>
          </cell>
          <cell r="Y11">
            <v>-4.2188873300000003</v>
          </cell>
        </row>
        <row r="12">
          <cell r="B12">
            <v>-1.6440000000000001</v>
          </cell>
          <cell r="C12">
            <v>-1.802</v>
          </cell>
          <cell r="D12">
            <v>-1.8890000000000002</v>
          </cell>
          <cell r="E12">
            <v>-1.016</v>
          </cell>
          <cell r="F12">
            <v>-1.5330000000000001</v>
          </cell>
          <cell r="G12">
            <v>-1.6460000000000001</v>
          </cell>
          <cell r="H12">
            <v>0.50900000000000001</v>
          </cell>
          <cell r="I12">
            <v>2.7070000000000003</v>
          </cell>
          <cell r="J12">
            <v>3.3939999999999997</v>
          </cell>
          <cell r="K12">
            <v>4.0620000000000003</v>
          </cell>
          <cell r="L12">
            <v>4.5450000000000008</v>
          </cell>
          <cell r="M12">
            <v>4.4790000000000001</v>
          </cell>
          <cell r="N12">
            <v>4.6309999999999993</v>
          </cell>
          <cell r="O12">
            <v>4.2469999999999999</v>
          </cell>
          <cell r="P12">
            <v>3.2089999999999996</v>
          </cell>
          <cell r="Q12">
            <v>2.6059999999999999</v>
          </cell>
          <cell r="R12">
            <v>2.0579999999999998</v>
          </cell>
          <cell r="S12">
            <v>2.0810000000000004</v>
          </cell>
          <cell r="T12">
            <v>1.6099999999999999</v>
          </cell>
          <cell r="U12">
            <v>1.6139999999999999</v>
          </cell>
          <cell r="V12">
            <v>1.0049999999999999</v>
          </cell>
          <cell r="W12">
            <v>1.2170000000000003</v>
          </cell>
          <cell r="X12">
            <v>0.81999999999999962</v>
          </cell>
          <cell r="Y12">
            <v>-0.50900000000000001</v>
          </cell>
        </row>
        <row r="13">
          <cell r="B13">
            <v>-0.92120519249999999</v>
          </cell>
          <cell r="C13">
            <v>-0.90984919499999994</v>
          </cell>
          <cell r="D13">
            <v>-1.14303182</v>
          </cell>
          <cell r="E13">
            <v>-1.0472290174999999</v>
          </cell>
          <cell r="F13">
            <v>-0.92803433000000002</v>
          </cell>
          <cell r="G13">
            <v>-1.2367812825</v>
          </cell>
          <cell r="H13">
            <v>-0.93978586249999996</v>
          </cell>
          <cell r="I13">
            <v>-0.62104970000000004</v>
          </cell>
          <cell r="J13">
            <v>-0.42127069999999989</v>
          </cell>
          <cell r="K13">
            <v>-0.21030731250000001</v>
          </cell>
          <cell r="L13">
            <v>-0.27148100499999983</v>
          </cell>
          <cell r="M13">
            <v>-0.18674703250000024</v>
          </cell>
          <cell r="N13">
            <v>-7.8607945000000012E-2</v>
          </cell>
          <cell r="O13">
            <v>-0.11748902750000001</v>
          </cell>
          <cell r="P13">
            <v>-0.22778883249999993</v>
          </cell>
          <cell r="Q13">
            <v>-0.18169750000000007</v>
          </cell>
          <cell r="R13">
            <v>-0.41618609499999981</v>
          </cell>
          <cell r="S13">
            <v>-0.37312080000000003</v>
          </cell>
          <cell r="T13">
            <v>-0.54204659249999998</v>
          </cell>
          <cell r="U13">
            <v>-0.54528373250000006</v>
          </cell>
          <cell r="V13">
            <v>-0.54123519250000007</v>
          </cell>
          <cell r="W13">
            <v>-0.46673501750000002</v>
          </cell>
          <cell r="X13">
            <v>-0.61489285500000013</v>
          </cell>
          <cell r="Y13">
            <v>-0.68245258000000009</v>
          </cell>
        </row>
        <row r="14">
          <cell r="B14">
            <v>-1.5409999999999999</v>
          </cell>
          <cell r="C14">
            <v>-1.3560000000000001</v>
          </cell>
          <cell r="D14">
            <v>-1.405</v>
          </cell>
          <cell r="E14">
            <v>-1.5669999999999999</v>
          </cell>
          <cell r="F14">
            <v>-1.5249999999999999</v>
          </cell>
          <cell r="G14">
            <v>-1.23</v>
          </cell>
          <cell r="H14">
            <v>-1.1910000000000001</v>
          </cell>
          <cell r="I14">
            <v>-1.24</v>
          </cell>
          <cell r="J14">
            <v>-1.208</v>
          </cell>
          <cell r="K14">
            <v>-0.99299999999999999</v>
          </cell>
          <cell r="L14">
            <v>-0.90100000000000002</v>
          </cell>
          <cell r="M14">
            <v>-0.85099999999999998</v>
          </cell>
          <cell r="N14">
            <v>-0.69399999999999995</v>
          </cell>
          <cell r="O14">
            <v>-0.87</v>
          </cell>
          <cell r="P14">
            <v>-1.282</v>
          </cell>
          <cell r="Q14">
            <v>-0.92500000000000004</v>
          </cell>
          <cell r="R14">
            <v>-0.90900000000000003</v>
          </cell>
          <cell r="S14">
            <v>-1.4630000000000001</v>
          </cell>
          <cell r="T14">
            <v>-1.466</v>
          </cell>
          <cell r="U14">
            <v>-1.163</v>
          </cell>
          <cell r="V14">
            <v>-1.35</v>
          </cell>
          <cell r="W14">
            <v>-1.153</v>
          </cell>
          <cell r="X14">
            <v>-1.357</v>
          </cell>
          <cell r="Y14">
            <v>-1.5169999999999999</v>
          </cell>
        </row>
        <row r="15">
          <cell r="B15">
            <v>-0.16427802999999999</v>
          </cell>
          <cell r="C15">
            <v>-0.16427802999999999</v>
          </cell>
          <cell r="D15">
            <v>-0.16427802999999999</v>
          </cell>
          <cell r="E15">
            <v>-0.16427802999999999</v>
          </cell>
          <cell r="F15">
            <v>-0.16427802999999999</v>
          </cell>
          <cell r="G15">
            <v>-0.16427802999999999</v>
          </cell>
          <cell r="H15">
            <v>-0.73222255749999998</v>
          </cell>
          <cell r="I15">
            <v>-0.92153739999999995</v>
          </cell>
          <cell r="J15">
            <v>-0.92153739999999995</v>
          </cell>
          <cell r="K15">
            <v>-0.35359287249999999</v>
          </cell>
          <cell r="L15">
            <v>-0.16427802999999999</v>
          </cell>
          <cell r="M15">
            <v>-0.73222255749999998</v>
          </cell>
          <cell r="N15">
            <v>-0.12037849</v>
          </cell>
          <cell r="O15">
            <v>-0.12037849</v>
          </cell>
          <cell r="P15">
            <v>-0.12037849</v>
          </cell>
          <cell r="Q15">
            <v>-0.12037849</v>
          </cell>
          <cell r="R15">
            <v>-0.12037849</v>
          </cell>
          <cell r="S15">
            <v>-0.12037849</v>
          </cell>
          <cell r="T15">
            <v>-0.12037849</v>
          </cell>
          <cell r="U15">
            <v>-0.12037849</v>
          </cell>
          <cell r="V15">
            <v>-0.12037849</v>
          </cell>
          <cell r="W15">
            <v>-0.12037849</v>
          </cell>
          <cell r="X15">
            <v>-0.12037849</v>
          </cell>
          <cell r="Y15">
            <v>-0.12037849</v>
          </cell>
        </row>
        <row r="16">
          <cell r="B16">
            <v>-1.11908531</v>
          </cell>
          <cell r="C16">
            <v>-1.11908531</v>
          </cell>
          <cell r="D16">
            <v>-1.11908531</v>
          </cell>
          <cell r="E16">
            <v>-1.11908531</v>
          </cell>
          <cell r="F16">
            <v>-1.11908531</v>
          </cell>
          <cell r="G16">
            <v>-1.11908531</v>
          </cell>
          <cell r="H16">
            <v>-1.11908531</v>
          </cell>
          <cell r="I16">
            <v>-0.36182499000000007</v>
          </cell>
          <cell r="J16">
            <v>0.39543342999999997</v>
          </cell>
          <cell r="K16">
            <v>0.39543342999999997</v>
          </cell>
          <cell r="L16">
            <v>0.39543342999999997</v>
          </cell>
          <cell r="M16">
            <v>0.39543342999999997</v>
          </cell>
          <cell r="N16">
            <v>0.39543342999999997</v>
          </cell>
          <cell r="O16">
            <v>0.39543342999999997</v>
          </cell>
          <cell r="P16">
            <v>0.39543342999999997</v>
          </cell>
          <cell r="Q16">
            <v>0.39543342999999997</v>
          </cell>
          <cell r="R16">
            <v>0.39543342999999997</v>
          </cell>
          <cell r="S16">
            <v>0.39543342999999997</v>
          </cell>
          <cell r="T16">
            <v>-0.17250967250000002</v>
          </cell>
          <cell r="U16">
            <v>-0.36182404000000001</v>
          </cell>
          <cell r="V16">
            <v>-0.36182404000000001</v>
          </cell>
          <cell r="W16">
            <v>-0.36182404000000001</v>
          </cell>
          <cell r="X16">
            <v>-0.36182404000000001</v>
          </cell>
          <cell r="Y16">
            <v>-0.36182404000000001</v>
          </cell>
        </row>
        <row r="17">
          <cell r="B17">
            <v>1.4277744299999999</v>
          </cell>
          <cell r="C17">
            <v>1.2041721299999999</v>
          </cell>
          <cell r="D17">
            <v>0.98056984000000003</v>
          </cell>
          <cell r="E17">
            <v>0.98056984000000003</v>
          </cell>
          <cell r="F17">
            <v>0.98056984000000003</v>
          </cell>
          <cell r="G17">
            <v>1.0364704124999999</v>
          </cell>
          <cell r="H17">
            <v>1.69097757</v>
          </cell>
          <cell r="I17">
            <v>2.5168895675000003</v>
          </cell>
          <cell r="J17">
            <v>3.5579810099999998</v>
          </cell>
          <cell r="K17">
            <v>4.3049182850000003</v>
          </cell>
          <cell r="L17">
            <v>4.3694200475000002</v>
          </cell>
          <cell r="M17">
            <v>4.5414233225</v>
          </cell>
          <cell r="N17">
            <v>4.7618002874999998</v>
          </cell>
          <cell r="O17">
            <v>5.3386835999999995</v>
          </cell>
          <cell r="P17">
            <v>4.8158245075000004</v>
          </cell>
          <cell r="Q17">
            <v>4.6997237225000008</v>
          </cell>
          <cell r="R17">
            <v>4.5793209050000003</v>
          </cell>
          <cell r="S17">
            <v>3.930011275</v>
          </cell>
          <cell r="T17">
            <v>3.9945125600000004</v>
          </cell>
          <cell r="U17">
            <v>3.77090836</v>
          </cell>
          <cell r="V17">
            <v>3.6032066350000003</v>
          </cell>
          <cell r="W17">
            <v>3.2500019074999997</v>
          </cell>
          <cell r="X17">
            <v>2.9354991950000002</v>
          </cell>
          <cell r="Y17">
            <v>2.3632907875000004</v>
          </cell>
        </row>
        <row r="18">
          <cell r="B18">
            <v>-1.6571371875000001</v>
          </cell>
          <cell r="C18">
            <v>-1.9416809675000002</v>
          </cell>
          <cell r="D18">
            <v>-1.8856331125000001</v>
          </cell>
          <cell r="E18">
            <v>-1.8168616575000001</v>
          </cell>
          <cell r="F18">
            <v>-1.8831955800000002</v>
          </cell>
          <cell r="G18">
            <v>-1.8198673125</v>
          </cell>
          <cell r="H18">
            <v>-0.67940236500000006</v>
          </cell>
          <cell r="I18">
            <v>0.248413995</v>
          </cell>
          <cell r="J18">
            <v>0.26731762749999999</v>
          </cell>
          <cell r="K18">
            <v>0.67682679499999998</v>
          </cell>
          <cell r="L18">
            <v>0.67037740749999997</v>
          </cell>
          <cell r="M18">
            <v>0.7402264624999999</v>
          </cell>
          <cell r="N18">
            <v>0.98506561000000004</v>
          </cell>
          <cell r="O18">
            <v>0.88221798750000002</v>
          </cell>
          <cell r="P18">
            <v>-4.0789480000000003E-2</v>
          </cell>
          <cell r="Q18">
            <v>1.0809757499999996E-2</v>
          </cell>
          <cell r="R18">
            <v>6.8589457500000006E-2</v>
          </cell>
          <cell r="S18">
            <v>0.18912211000000001</v>
          </cell>
          <cell r="T18">
            <v>1.4836924999999997E-2</v>
          </cell>
          <cell r="U18">
            <v>5.3035785000000002E-2</v>
          </cell>
          <cell r="V18">
            <v>0.22678924</v>
          </cell>
          <cell r="W18">
            <v>-0.11937358750000002</v>
          </cell>
          <cell r="X18">
            <v>-0.86040787499999993</v>
          </cell>
          <cell r="Y18">
            <v>-1.0113350125</v>
          </cell>
        </row>
        <row r="19">
          <cell r="B19">
            <v>1.77132797</v>
          </cell>
          <cell r="C19">
            <v>1.77132797</v>
          </cell>
          <cell r="D19">
            <v>1.77132797</v>
          </cell>
          <cell r="E19">
            <v>1.77132797</v>
          </cell>
          <cell r="F19">
            <v>1.77132797</v>
          </cell>
          <cell r="G19">
            <v>1.77132797</v>
          </cell>
          <cell r="H19">
            <v>1.2273492800000001</v>
          </cell>
          <cell r="I19">
            <v>-0.12094020999999999</v>
          </cell>
          <cell r="J19">
            <v>-0.38904380999999999</v>
          </cell>
          <cell r="K19">
            <v>-0.38904380999999999</v>
          </cell>
          <cell r="L19">
            <v>-0.38904380999999999</v>
          </cell>
          <cell r="M19">
            <v>-0.38904380999999999</v>
          </cell>
          <cell r="N19">
            <v>-0.38904380999999999</v>
          </cell>
          <cell r="O19">
            <v>-0.38904380999999999</v>
          </cell>
          <cell r="P19">
            <v>-0.38904380999999999</v>
          </cell>
          <cell r="Q19">
            <v>-0.38904380999999999</v>
          </cell>
          <cell r="R19">
            <v>-0.38904380999999999</v>
          </cell>
          <cell r="S19">
            <v>0.41526699</v>
          </cell>
          <cell r="T19">
            <v>0.68337059</v>
          </cell>
          <cell r="U19">
            <v>0.68337059</v>
          </cell>
          <cell r="V19">
            <v>0.68337059</v>
          </cell>
          <cell r="W19">
            <v>0.68337059</v>
          </cell>
          <cell r="X19">
            <v>0.68337059</v>
          </cell>
          <cell r="Y19">
            <v>1.4876828225000001</v>
          </cell>
        </row>
        <row r="20">
          <cell r="B20">
            <v>1.7789999999999999</v>
          </cell>
          <cell r="C20">
            <v>1.3149999999999999</v>
          </cell>
          <cell r="D20">
            <v>1.2</v>
          </cell>
          <cell r="E20">
            <v>1.0649999999999999</v>
          </cell>
          <cell r="F20">
            <v>1.6639999999999999</v>
          </cell>
          <cell r="G20">
            <v>1.5649999999999999</v>
          </cell>
          <cell r="H20">
            <v>2.0470000000000002</v>
          </cell>
          <cell r="I20">
            <v>2.1219999999999999</v>
          </cell>
          <cell r="J20">
            <v>1.2929999999999999</v>
          </cell>
          <cell r="K20">
            <v>0.69899999999999995</v>
          </cell>
          <cell r="L20">
            <v>1.5980000000000001</v>
          </cell>
          <cell r="M20">
            <v>1.5089999999999999</v>
          </cell>
          <cell r="N20">
            <v>1.669</v>
          </cell>
          <cell r="O20">
            <v>1.1970000000000001</v>
          </cell>
          <cell r="P20">
            <v>1.236</v>
          </cell>
          <cell r="Q20">
            <v>1.17</v>
          </cell>
          <cell r="R20">
            <v>1.274</v>
          </cell>
          <cell r="S20">
            <v>2.2690000000000001</v>
          </cell>
          <cell r="T20">
            <v>2.0659999999999998</v>
          </cell>
          <cell r="U20">
            <v>2.2120000000000002</v>
          </cell>
          <cell r="V20">
            <v>2.367</v>
          </cell>
          <cell r="W20">
            <v>2.1869999999999998</v>
          </cell>
          <cell r="X20">
            <v>1.59</v>
          </cell>
          <cell r="Y20">
            <v>1.466</v>
          </cell>
        </row>
        <row r="21">
          <cell r="B21">
            <v>-0.31389600750000002</v>
          </cell>
          <cell r="C21">
            <v>-0.36210764750000002</v>
          </cell>
          <cell r="D21">
            <v>-0.63087833000000004</v>
          </cell>
          <cell r="E21">
            <v>-0.63789231999999996</v>
          </cell>
          <cell r="F21">
            <v>-0.38595993749999996</v>
          </cell>
          <cell r="G21">
            <v>-0.63268826</v>
          </cell>
          <cell r="H21">
            <v>-0.51304986249999995</v>
          </cell>
          <cell r="I21">
            <v>0.48616330750000003</v>
          </cell>
          <cell r="J21">
            <v>1.3917878574999998</v>
          </cell>
          <cell r="K21">
            <v>1.8145665825000001</v>
          </cell>
          <cell r="L21">
            <v>1.2112062275</v>
          </cell>
          <cell r="M21">
            <v>1.4751033775</v>
          </cell>
          <cell r="N21">
            <v>1.6966377575</v>
          </cell>
          <cell r="O21">
            <v>1.7476368924999999</v>
          </cell>
          <cell r="P21">
            <v>1.5652622325000001</v>
          </cell>
          <cell r="Q21">
            <v>1.115300285</v>
          </cell>
          <cell r="R21">
            <v>1.1263461125000001</v>
          </cell>
          <cell r="S21">
            <v>1.0433422475</v>
          </cell>
          <cell r="T21">
            <v>0.76140289000000005</v>
          </cell>
          <cell r="U21">
            <v>0.8201891025000001</v>
          </cell>
          <cell r="V21">
            <v>1.1026023</v>
          </cell>
          <cell r="W21">
            <v>0.78034020999999998</v>
          </cell>
          <cell r="X21">
            <v>0.43829634000000001</v>
          </cell>
          <cell r="Y21">
            <v>0.11722955999999998</v>
          </cell>
        </row>
        <row r="22">
          <cell r="B22">
            <v>0.379</v>
          </cell>
          <cell r="C22">
            <v>0.435</v>
          </cell>
          <cell r="D22">
            <v>0.63</v>
          </cell>
          <cell r="E22">
            <v>0.72499999999999998</v>
          </cell>
          <cell r="F22">
            <v>-0.65700000000000003</v>
          </cell>
          <cell r="G22">
            <v>-0.51800000000000002</v>
          </cell>
          <cell r="H22">
            <v>0.151</v>
          </cell>
          <cell r="I22">
            <v>1.0109999999999999</v>
          </cell>
          <cell r="J22">
            <v>1.28</v>
          </cell>
          <cell r="K22">
            <v>1.3480000000000001</v>
          </cell>
          <cell r="L22">
            <v>1.2909999999999999</v>
          </cell>
          <cell r="M22">
            <v>1.2230000000000001</v>
          </cell>
          <cell r="N22">
            <v>1.4790000000000001</v>
          </cell>
          <cell r="O22">
            <v>1.413</v>
          </cell>
          <cell r="P22">
            <v>1.177</v>
          </cell>
          <cell r="Q22">
            <v>0.99299999999999999</v>
          </cell>
          <cell r="R22">
            <v>0.84799999999999998</v>
          </cell>
          <cell r="S22">
            <v>0.8</v>
          </cell>
          <cell r="T22">
            <v>0.86599999999999999</v>
          </cell>
          <cell r="U22">
            <v>1.0649999999999999</v>
          </cell>
          <cell r="V22">
            <v>0.995</v>
          </cell>
          <cell r="W22">
            <v>1.028</v>
          </cell>
          <cell r="X22">
            <v>0.34399999999999997</v>
          </cell>
          <cell r="Y22">
            <v>-0.41099999999999998</v>
          </cell>
        </row>
        <row r="23">
          <cell r="B23">
            <v>0.36814308000000001</v>
          </cell>
          <cell r="C23">
            <v>0.36814308000000001</v>
          </cell>
          <cell r="D23">
            <v>0.36814308000000001</v>
          </cell>
          <cell r="E23">
            <v>0.36814308000000001</v>
          </cell>
          <cell r="F23">
            <v>0.36814308000000001</v>
          </cell>
          <cell r="G23">
            <v>0.36814308000000001</v>
          </cell>
          <cell r="H23">
            <v>0.36814308000000001</v>
          </cell>
          <cell r="I23">
            <v>0.13370323000000001</v>
          </cell>
          <cell r="J23">
            <v>-0.10073662</v>
          </cell>
          <cell r="K23">
            <v>-0.11329507749999999</v>
          </cell>
          <cell r="L23">
            <v>-5.4684637500000001E-2</v>
          </cell>
          <cell r="M23">
            <v>-3.3752440000000002E-2</v>
          </cell>
          <cell r="N23">
            <v>-3.3752440000000002E-2</v>
          </cell>
          <cell r="O23">
            <v>-3.3752440000000002E-2</v>
          </cell>
          <cell r="P23">
            <v>-3.3752440000000002E-2</v>
          </cell>
          <cell r="Q23">
            <v>-3.3752440000000002E-2</v>
          </cell>
          <cell r="R23">
            <v>-3.3752440000000002E-2</v>
          </cell>
          <cell r="S23">
            <v>-3.3752440000000002E-2</v>
          </cell>
          <cell r="T23">
            <v>0.37232923499999998</v>
          </cell>
          <cell r="U23">
            <v>0.18394089</v>
          </cell>
          <cell r="V23">
            <v>0.18394089</v>
          </cell>
          <cell r="W23">
            <v>0.18394089</v>
          </cell>
          <cell r="X23">
            <v>0.18394089</v>
          </cell>
          <cell r="Y23">
            <v>0.18394089</v>
          </cell>
        </row>
        <row r="24">
          <cell r="B24">
            <v>-24.765778342500003</v>
          </cell>
          <cell r="C24">
            <v>-23.9362869825</v>
          </cell>
          <cell r="D24">
            <v>-24.6969616025</v>
          </cell>
          <cell r="E24">
            <v>-25.303293474999997</v>
          </cell>
          <cell r="F24">
            <v>-24.6487313525</v>
          </cell>
          <cell r="G24">
            <v>-31.671689880000002</v>
          </cell>
          <cell r="H24">
            <v>-26.992125547499999</v>
          </cell>
          <cell r="I24">
            <v>-5.0992155624999995</v>
          </cell>
          <cell r="J24">
            <v>0.51908936000000039</v>
          </cell>
          <cell r="K24">
            <v>-4.5200576925</v>
          </cell>
          <cell r="L24">
            <v>-6.6909418300000008</v>
          </cell>
          <cell r="M24">
            <v>-9.1605714524999993</v>
          </cell>
          <cell r="N24">
            <v>-11.066031795000001</v>
          </cell>
          <cell r="O24">
            <v>-12.012319175</v>
          </cell>
          <cell r="P24">
            <v>-13.177392817499999</v>
          </cell>
          <cell r="Q24">
            <v>-10.122700679999999</v>
          </cell>
          <cell r="R24">
            <v>-8.6296743550000006</v>
          </cell>
          <cell r="S24">
            <v>-9.4413803200000004</v>
          </cell>
          <cell r="T24">
            <v>-8.0042341799999992</v>
          </cell>
          <cell r="U24">
            <v>-10.6797011125</v>
          </cell>
          <cell r="V24">
            <v>-17.214917894999999</v>
          </cell>
          <cell r="W24">
            <v>-13.071285677500001</v>
          </cell>
          <cell r="X24">
            <v>-14.948362225</v>
          </cell>
          <cell r="Y24">
            <v>-21.568266455</v>
          </cell>
        </row>
        <row r="25">
          <cell r="B25">
            <v>-7.9420390174999991</v>
          </cell>
          <cell r="C25">
            <v>-12.751042599999998</v>
          </cell>
          <cell r="D25">
            <v>-11.376485820000003</v>
          </cell>
          <cell r="E25">
            <v>-11.201297762499999</v>
          </cell>
          <cell r="F25">
            <v>-10.6848585525</v>
          </cell>
          <cell r="G25">
            <v>-13.026928659999999</v>
          </cell>
          <cell r="H25">
            <v>-8.3060572099999987</v>
          </cell>
          <cell r="I25">
            <v>-1.2879572025000003</v>
          </cell>
          <cell r="J25">
            <v>0.49942660999999866</v>
          </cell>
          <cell r="K25">
            <v>8.7117893725000002</v>
          </cell>
          <cell r="L25">
            <v>9.9180109524999995</v>
          </cell>
          <cell r="M25">
            <v>9.104390862499999</v>
          </cell>
          <cell r="N25">
            <v>10.953073987500002</v>
          </cell>
          <cell r="O25">
            <v>12.075394402499999</v>
          </cell>
          <cell r="P25">
            <v>9.5469710825000007</v>
          </cell>
          <cell r="Q25">
            <v>5.5109450800000008</v>
          </cell>
          <cell r="R25">
            <v>-0.77945017499999913</v>
          </cell>
          <cell r="S25">
            <v>-1.4714109924999992</v>
          </cell>
          <cell r="T25">
            <v>-1.638355504999998</v>
          </cell>
          <cell r="U25">
            <v>-3.6478846075000018</v>
          </cell>
          <cell r="V25">
            <v>-4.5753812800000002</v>
          </cell>
          <cell r="W25">
            <v>-1.5420098349999982</v>
          </cell>
          <cell r="X25">
            <v>-6.6336150124999991</v>
          </cell>
          <cell r="Y25">
            <v>-9.4396524450000001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cenarios"/>
      <sheetName val="Cp, Winter"/>
      <sheetName val="Csr, Winter"/>
      <sheetName val="Ctr_up, Winter"/>
      <sheetName val="Ctr_down, Winter"/>
      <sheetName val="Cp, Summer"/>
      <sheetName val="Csr, Summer"/>
      <sheetName val="Ctr_up, Summer"/>
      <sheetName val="Ctr_down, Summer"/>
    </sheetNames>
    <sheetDataSet>
      <sheetData sheetId="0"/>
      <sheetData sheetId="1">
        <row r="2">
          <cell r="B2">
            <v>35.04</v>
          </cell>
          <cell r="C2">
            <v>34.020000000000003</v>
          </cell>
          <cell r="D2">
            <v>30</v>
          </cell>
          <cell r="E2">
            <v>30.03</v>
          </cell>
          <cell r="F2">
            <v>33.590000000000003</v>
          </cell>
          <cell r="G2">
            <v>33.35</v>
          </cell>
          <cell r="H2">
            <v>34.01</v>
          </cell>
          <cell r="I2">
            <v>35.33</v>
          </cell>
          <cell r="J2">
            <v>36.94</v>
          </cell>
          <cell r="K2">
            <v>38.74</v>
          </cell>
          <cell r="L2">
            <v>36.6</v>
          </cell>
          <cell r="M2">
            <v>34.19</v>
          </cell>
          <cell r="N2">
            <v>34</v>
          </cell>
          <cell r="O2">
            <v>34</v>
          </cell>
          <cell r="P2">
            <v>30</v>
          </cell>
          <cell r="Q2">
            <v>28.8</v>
          </cell>
          <cell r="R2">
            <v>29.9</v>
          </cell>
          <cell r="S2">
            <v>38.25</v>
          </cell>
          <cell r="T2">
            <v>39.950000000000003</v>
          </cell>
          <cell r="U2">
            <v>41.45</v>
          </cell>
          <cell r="V2">
            <v>44.83</v>
          </cell>
          <cell r="W2">
            <v>44.82</v>
          </cell>
          <cell r="X2">
            <v>40.9</v>
          </cell>
          <cell r="Y2">
            <v>39.75</v>
          </cell>
        </row>
        <row r="3">
          <cell r="B3">
            <v>30.25</v>
          </cell>
          <cell r="C3">
            <v>26.85</v>
          </cell>
          <cell r="D3">
            <v>22.25</v>
          </cell>
          <cell r="E3">
            <v>18.09</v>
          </cell>
          <cell r="F3">
            <v>10</v>
          </cell>
          <cell r="G3">
            <v>8</v>
          </cell>
          <cell r="H3">
            <v>8.41</v>
          </cell>
          <cell r="I3">
            <v>8.41</v>
          </cell>
          <cell r="J3">
            <v>10.8</v>
          </cell>
          <cell r="K3">
            <v>16.989999999999998</v>
          </cell>
          <cell r="L3">
            <v>19.54</v>
          </cell>
          <cell r="M3">
            <v>17.920000000000002</v>
          </cell>
          <cell r="N3">
            <v>22.75</v>
          </cell>
          <cell r="O3">
            <v>20</v>
          </cell>
          <cell r="P3">
            <v>21.57</v>
          </cell>
          <cell r="Q3">
            <v>19.399999999999999</v>
          </cell>
          <cell r="R3">
            <v>23.8</v>
          </cell>
          <cell r="S3">
            <v>29.3</v>
          </cell>
          <cell r="T3">
            <v>35.270000000000003</v>
          </cell>
          <cell r="U3">
            <v>41</v>
          </cell>
          <cell r="V3">
            <v>43.02</v>
          </cell>
          <cell r="W3">
            <v>43</v>
          </cell>
          <cell r="X3">
            <v>41.37</v>
          </cell>
          <cell r="Y3">
            <v>41.35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/>
      <sheetData sheetId="3"/>
      <sheetData sheetId="4"/>
      <sheetData sheetId="5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2"/>
  <sheetViews>
    <sheetView workbookViewId="0">
      <selection activeCell="B7" sqref="B7"/>
    </sheetView>
  </sheetViews>
  <sheetFormatPr defaultRowHeight="14.4" x14ac:dyDescent="0.3"/>
  <cols>
    <col min="1" max="1" width="20.33203125" bestFit="1" customWidth="1"/>
  </cols>
  <sheetData>
    <row r="1" spans="1:8" x14ac:dyDescent="0.3">
      <c r="A1" t="s">
        <v>0</v>
      </c>
      <c r="B1">
        <v>1</v>
      </c>
      <c r="C1" s="1">
        <v>1</v>
      </c>
      <c r="D1" s="1"/>
      <c r="E1" s="1"/>
    </row>
    <row r="2" spans="1:8" x14ac:dyDescent="0.3">
      <c r="H2" s="8"/>
    </row>
    <row r="3" spans="1:8" x14ac:dyDescent="0.3">
      <c r="A3" t="s">
        <v>2</v>
      </c>
      <c r="B3" s="3">
        <v>2040</v>
      </c>
      <c r="H3" s="8"/>
    </row>
    <row r="4" spans="1:8" x14ac:dyDescent="0.3">
      <c r="A4" t="s">
        <v>44</v>
      </c>
      <c r="B4" s="4">
        <v>1.3053750740000001</v>
      </c>
      <c r="H4" s="8"/>
    </row>
    <row r="5" spans="1:8" x14ac:dyDescent="0.3">
      <c r="A5" t="s">
        <v>3</v>
      </c>
      <c r="B5" s="2">
        <f>SUM('PV installed'!B2:B1048576)</f>
        <v>589.99990000000003</v>
      </c>
      <c r="H5" s="8"/>
    </row>
    <row r="6" spans="1:8" x14ac:dyDescent="0.3">
      <c r="A6" t="s">
        <v>4</v>
      </c>
      <c r="B6" s="2">
        <f>SUM('ES installed'!B2:B1048576)</f>
        <v>192.50010000000003</v>
      </c>
      <c r="H6" s="8"/>
    </row>
    <row r="7" spans="1:8" x14ac:dyDescent="0.3">
      <c r="H7" s="8"/>
    </row>
    <row r="8" spans="1:8" x14ac:dyDescent="0.3">
      <c r="H8" s="8"/>
    </row>
    <row r="9" spans="1:8" x14ac:dyDescent="0.3">
      <c r="H9" s="8"/>
    </row>
    <row r="10" spans="1:8" x14ac:dyDescent="0.3">
      <c r="H10" s="8"/>
    </row>
    <row r="11" spans="1:8" x14ac:dyDescent="0.3">
      <c r="H11" s="8"/>
    </row>
    <row r="12" spans="1:8" x14ac:dyDescent="0.3">
      <c r="H12" s="8"/>
    </row>
    <row r="13" spans="1:8" x14ac:dyDescent="0.3">
      <c r="H13" s="8"/>
    </row>
    <row r="14" spans="1:8" x14ac:dyDescent="0.3">
      <c r="H14" s="8"/>
    </row>
    <row r="15" spans="1:8" x14ac:dyDescent="0.3">
      <c r="H15" s="8"/>
    </row>
    <row r="16" spans="1:8" x14ac:dyDescent="0.3">
      <c r="H16" s="8"/>
    </row>
    <row r="17" spans="8:8" x14ac:dyDescent="0.3">
      <c r="H17" s="8"/>
    </row>
    <row r="18" spans="8:8" x14ac:dyDescent="0.3">
      <c r="H18" s="8"/>
    </row>
    <row r="19" spans="8:8" x14ac:dyDescent="0.3">
      <c r="H19" s="8"/>
    </row>
    <row r="20" spans="8:8" x14ac:dyDescent="0.3">
      <c r="H20" s="8"/>
    </row>
    <row r="21" spans="8:8" x14ac:dyDescent="0.3">
      <c r="H21" s="8"/>
    </row>
    <row r="22" spans="8:8" x14ac:dyDescent="0.3">
      <c r="H22" s="8"/>
    </row>
    <row r="23" spans="8:8" x14ac:dyDescent="0.3">
      <c r="H23" s="8"/>
    </row>
    <row r="24" spans="8:8" x14ac:dyDescent="0.3">
      <c r="H24" s="8"/>
    </row>
    <row r="25" spans="8:8" x14ac:dyDescent="0.3">
      <c r="H25" s="8"/>
    </row>
    <row r="26" spans="8:8" x14ac:dyDescent="0.3">
      <c r="H26" s="8"/>
    </row>
    <row r="27" spans="8:8" x14ac:dyDescent="0.3">
      <c r="H27" s="8"/>
    </row>
    <row r="28" spans="8:8" x14ac:dyDescent="0.3">
      <c r="H28" s="8"/>
    </row>
    <row r="29" spans="8:8" x14ac:dyDescent="0.3">
      <c r="H29" s="8"/>
    </row>
    <row r="30" spans="8:8" x14ac:dyDescent="0.3">
      <c r="H30" s="8"/>
    </row>
    <row r="31" spans="8:8" x14ac:dyDescent="0.3">
      <c r="H31" s="8"/>
    </row>
    <row r="32" spans="8:8" x14ac:dyDescent="0.3">
      <c r="H32" s="8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" sqref="B2:Y25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S1'!B2*(Main!$B$4))</f>
        <v>0.67999020726337756</v>
      </c>
      <c r="C2" s="2">
        <f>('[1]Qc, Winter, S1'!C2*(Main!$B$4))</f>
        <v>0.77719153880265612</v>
      </c>
      <c r="D2" s="2">
        <f>('[1]Qc, Winter, S1'!D2*(Main!$B$4))</f>
        <v>1.7307513019780829</v>
      </c>
      <c r="E2" s="2">
        <f>('[1]Qc, Winter, S1'!E2*(Main!$B$4))</f>
        <v>0.75411721337147775</v>
      </c>
      <c r="F2" s="2">
        <f>('[1]Qc, Winter, S1'!F2*(Main!$B$4))</f>
        <v>0.66664662409569753</v>
      </c>
      <c r="G2" s="2">
        <f>('[1]Qc, Winter, S1'!G2*(Main!$B$4))</f>
        <v>0.78115800907782251</v>
      </c>
      <c r="H2" s="2">
        <f>('[1]Qc, Winter, S1'!H2*(Main!$B$4))</f>
        <v>0.83717398033423185</v>
      </c>
      <c r="I2" s="2">
        <f>('[1]Qc, Winter, S1'!I2*(Main!$B$4))</f>
        <v>0.81497688000653234</v>
      </c>
      <c r="J2" s="2">
        <f>('[1]Qc, Winter, S1'!J2*(Main!$B$4))</f>
        <v>0.55620348621982074</v>
      </c>
      <c r="K2" s="2">
        <f>('[1]Qc, Winter, S1'!K2*(Main!$B$4))</f>
        <v>2.2794326785542975</v>
      </c>
      <c r="L2" s="2">
        <f>('[1]Qc, Winter, S1'!L2*(Main!$B$4))</f>
        <v>0.2080148532752141</v>
      </c>
      <c r="M2" s="2">
        <f>('[1]Qc, Winter, S1'!M2*(Main!$B$4))</f>
        <v>1.2420666085755012</v>
      </c>
      <c r="N2" s="2">
        <f>('[1]Qc, Winter, S1'!N2*(Main!$B$4))</f>
        <v>0.45989205171255199</v>
      </c>
      <c r="O2" s="2">
        <f>('[1]Qc, Winter, S1'!O2*(Main!$B$4))</f>
        <v>0.5784359132604604</v>
      </c>
      <c r="P2" s="2">
        <f>('[1]Qc, Winter, S1'!P2*(Main!$B$4))</f>
        <v>0.85421293348171012</v>
      </c>
      <c r="Q2" s="2">
        <f>('[1]Qc, Winter, S1'!Q2*(Main!$B$4))</f>
        <v>1.0744864531199771</v>
      </c>
      <c r="R2" s="2">
        <f>('[1]Qc, Winter, S1'!R2*(Main!$B$4))</f>
        <v>0.36519684124565471</v>
      </c>
      <c r="S2" s="2">
        <f>('[1]Qc, Winter, S1'!S2*(Main!$B$4))</f>
        <v>1.548041173883298</v>
      </c>
      <c r="T2" s="2">
        <f>('[1]Qc, Winter, S1'!T2*(Main!$B$4))</f>
        <v>1.3108979070780822</v>
      </c>
      <c r="U2" s="2">
        <f>('[1]Qc, Winter, S1'!U2*(Main!$B$4))</f>
        <v>0.51933374814659872</v>
      </c>
      <c r="V2" s="2">
        <f>('[1]Qc, Winter, S1'!V2*(Main!$B$4))</f>
        <v>2.2234825830509974</v>
      </c>
      <c r="W2" s="2">
        <f>('[1]Qc, Winter, S1'!W2*(Main!$B$4))</f>
        <v>1.1460583702732328</v>
      </c>
      <c r="X2" s="2">
        <f>('[1]Qc, Winter, S1'!X2*(Main!$B$4))</f>
        <v>1.1276099220724143</v>
      </c>
      <c r="Y2" s="2">
        <f>('[1]Qc, Winter, S1'!Y2*(Main!$B$4))</f>
        <v>0.48064844546889218</v>
      </c>
    </row>
    <row r="3" spans="1:25" x14ac:dyDescent="0.3">
      <c r="A3">
        <v>2</v>
      </c>
      <c r="B3" s="2">
        <f>('[1]Qc, Winter, S1'!B3*(Main!$B$4))</f>
        <v>-4.5326852147691641</v>
      </c>
      <c r="C3" s="2">
        <f>('[1]Qc, Winter, S1'!C3*(Main!$B$4))</f>
        <v>-4.9264063843852632</v>
      </c>
      <c r="D3" s="2">
        <f>('[1]Qc, Winter, S1'!D3*(Main!$B$4))</f>
        <v>-5.306419980048048</v>
      </c>
      <c r="E3" s="2">
        <f>('[1]Qc, Winter, S1'!E3*(Main!$B$4))</f>
        <v>-5.2677906029019486</v>
      </c>
      <c r="F3" s="2">
        <f>('[1]Qc, Winter, S1'!F3*(Main!$B$4))</f>
        <v>-5.4524015790182405</v>
      </c>
      <c r="G3" s="2">
        <f>('[1]Qc, Winter, S1'!G3*(Main!$B$4))</f>
        <v>-4.853663764440955</v>
      </c>
      <c r="H3" s="2">
        <f>('[1]Qc, Winter, S1'!H3*(Main!$B$4))</f>
        <v>-3.6144534013767458</v>
      </c>
      <c r="I3" s="2">
        <f>('[1]Qc, Winter, S1'!I3*(Main!$B$4))</f>
        <v>-1.4877809387456618</v>
      </c>
      <c r="J3" s="2">
        <f>('[1]Qc, Winter, S1'!J3*(Main!$B$4))</f>
        <v>-0.43814293000274779</v>
      </c>
      <c r="K3" s="2">
        <f>('[1]Qc, Winter, S1'!K3*(Main!$B$4))</f>
        <v>-6.8540170490139829E-2</v>
      </c>
      <c r="L3" s="2">
        <f>('[1]Qc, Winter, S1'!L3*(Main!$B$4))</f>
        <v>-0.61531457683575097</v>
      </c>
      <c r="M3" s="2">
        <f>('[1]Qc, Winter, S1'!M3*(Main!$B$4))</f>
        <v>-0.45236732805536023</v>
      </c>
      <c r="N3" s="2">
        <f>('[1]Qc, Winter, S1'!N3*(Main!$B$4))</f>
        <v>-0.62613795067056388</v>
      </c>
      <c r="O3" s="2">
        <f>('[1]Qc, Winter, S1'!O3*(Main!$B$4))</f>
        <v>-0.63162834191461936</v>
      </c>
      <c r="P3" s="2">
        <f>('[1]Qc, Winter, S1'!P3*(Main!$B$4))</f>
        <v>-1.5967742879031017</v>
      </c>
      <c r="Q3" s="2">
        <f>('[1]Qc, Winter, S1'!Q3*(Main!$B$4))</f>
        <v>-2.2996063724582303</v>
      </c>
      <c r="R3" s="2">
        <f>('[1]Qc, Winter, S1'!R3*(Main!$B$4))</f>
        <v>-2.0450798761469571</v>
      </c>
      <c r="S3" s="2">
        <f>('[1]Qc, Winter, S1'!S3*(Main!$B$4))</f>
        <v>-0.69809367746651463</v>
      </c>
      <c r="T3" s="2">
        <f>('[1]Qc, Winter, S1'!T3*(Main!$B$4))</f>
        <v>-1.0154759775513131</v>
      </c>
      <c r="U3" s="2">
        <f>('[1]Qc, Winter, S1'!U3*(Main!$B$4))</f>
        <v>-1.2765018351894641</v>
      </c>
      <c r="V3" s="2">
        <f>('[1]Qc, Winter, S1'!V3*(Main!$B$4))</f>
        <v>-2.0051581711507231</v>
      </c>
      <c r="W3" s="2">
        <f>('[1]Qc, Winter, S1'!W3*(Main!$B$4))</f>
        <v>-2.6028255259523263</v>
      </c>
      <c r="X3" s="2">
        <f>('[1]Qc, Winter, S1'!X3*(Main!$B$4))</f>
        <v>-3.4920444547722309</v>
      </c>
      <c r="Y3" s="2">
        <f>('[1]Qc, Winter, S1'!Y3*(Main!$B$4))</f>
        <v>-3.93059309208454</v>
      </c>
    </row>
    <row r="4" spans="1:25" x14ac:dyDescent="0.3">
      <c r="A4">
        <v>3</v>
      </c>
      <c r="B4" s="2">
        <f>('[1]Qc, Winter, S1'!B4*(Main!$B$4))</f>
        <v>4.7346499776567201</v>
      </c>
      <c r="C4" s="2">
        <f>('[1]Qc, Winter, S1'!C4*(Main!$B$4))</f>
        <v>5.8648809394961541</v>
      </c>
      <c r="D4" s="2">
        <f>('[1]Qc, Winter, S1'!D4*(Main!$B$4))</f>
        <v>5.8648809394961541</v>
      </c>
      <c r="E4" s="2">
        <f>('[1]Qc, Winter, S1'!E4*(Main!$B$4))</f>
        <v>5.8648809394961541</v>
      </c>
      <c r="F4" s="2">
        <f>('[1]Qc, Winter, S1'!F4*(Main!$B$4))</f>
        <v>5.8648809394961541</v>
      </c>
      <c r="G4" s="2">
        <f>('[1]Qc, Winter, S1'!G4*(Main!$B$4))</f>
        <v>4.7520387778509052</v>
      </c>
      <c r="H4" s="2">
        <f>('[1]Qc, Winter, S1'!H4*(Main!$B$4))</f>
        <v>2.1554070771356364</v>
      </c>
      <c r="I4" s="2">
        <f>('[1]Qc, Winter, S1'!I4*(Main!$B$4))</f>
        <v>0.27748632076783541</v>
      </c>
      <c r="J4" s="2">
        <f>('[1]Qc, Winter, S1'!J4*(Main!$B$4))</f>
        <v>-1.6236170190494685</v>
      </c>
      <c r="K4" s="2">
        <f>('[1]Qc, Winter, S1'!K4*(Main!$B$4))</f>
        <v>-1.6236170190494685</v>
      </c>
      <c r="L4" s="2">
        <f>('[1]Qc, Winter, S1'!L4*(Main!$B$4))</f>
        <v>-0.1398274701891358</v>
      </c>
      <c r="M4" s="2">
        <f>('[1]Qc, Winter, S1'!M4*(Main!$B$4))</f>
        <v>-1.6931722198262116</v>
      </c>
      <c r="N4" s="2">
        <f>('[1]Qc, Winter, S1'!N4*(Main!$B$4))</f>
        <v>-1.6931722198262116</v>
      </c>
      <c r="O4" s="2">
        <f>('[1]Qc, Winter, S1'!O4*(Main!$B$4))</f>
        <v>-1.3106322991483377</v>
      </c>
      <c r="P4" s="2">
        <f>('[1]Qc, Winter, S1'!P4*(Main!$B$4))</f>
        <v>-0.16301253711471683</v>
      </c>
      <c r="Q4" s="2">
        <f>('[1]Qc, Winter, S1'!Q4*(Main!$B$4))</f>
        <v>0.98460349480963016</v>
      </c>
      <c r="R4" s="2">
        <f>('[1]Qc, Winter, S1'!R4*(Main!$B$4))</f>
        <v>1.3671421721177459</v>
      </c>
      <c r="S4" s="2">
        <f>('[1]Qc, Winter, S1'!S4*(Main!$B$4))</f>
        <v>1.3671421721177459</v>
      </c>
      <c r="T4" s="2">
        <f>('[1]Qc, Winter, S1'!T4*(Main!$B$4))</f>
        <v>1.3671421721177459</v>
      </c>
      <c r="U4" s="2">
        <f>('[1]Qc, Winter, S1'!U4*(Main!$B$4))</f>
        <v>1.3671421721177459</v>
      </c>
      <c r="V4" s="2">
        <f>('[1]Qc, Winter, S1'!V4*(Main!$B$4))</f>
        <v>1.3671421721177459</v>
      </c>
      <c r="W4" s="2">
        <f>('[1]Qc, Winter, S1'!W4*(Main!$B$4))</f>
        <v>2.8509317079243273</v>
      </c>
      <c r="X4" s="2">
        <f>('[1]Qc, Winter, S1'!X4*(Main!$B$4))</f>
        <v>4.3579063237102416</v>
      </c>
      <c r="Y4" s="2">
        <f>('[1]Qc, Winter, S1'!Y4*(Main!$B$4))</f>
        <v>4.3579063237102416</v>
      </c>
    </row>
    <row r="5" spans="1:25" x14ac:dyDescent="0.3">
      <c r="A5">
        <v>4</v>
      </c>
      <c r="B5" s="2">
        <f>('[1]Qc, Winter, S1'!B5*(Main!$B$4))</f>
        <v>10.024365728833764</v>
      </c>
      <c r="C5" s="2">
        <f>('[1]Qc, Winter, S1'!C5*(Main!$B$4))</f>
        <v>7.7325203529211208</v>
      </c>
      <c r="D5" s="2">
        <f>('[1]Qc, Winter, S1'!D5*(Main!$B$4))</f>
        <v>6.6194331397401047</v>
      </c>
      <c r="E5" s="2">
        <f>('[1]Qc, Winter, S1'!E5*(Main!$B$4))</f>
        <v>6.4775552353362951</v>
      </c>
      <c r="F5" s="2">
        <f>('[1]Qc, Winter, S1'!F5*(Main!$B$4))</f>
        <v>7.3621351679063443</v>
      </c>
      <c r="G5" s="2">
        <f>('[1]Qc, Winter, S1'!G5*(Main!$B$4))</f>
        <v>9.1411052661250753</v>
      </c>
      <c r="H5" s="2">
        <f>('[1]Qc, Winter, S1'!H5*(Main!$B$4))</f>
        <v>14.1824997421523</v>
      </c>
      <c r="I5" s="2">
        <f>('[1]Qc, Winter, S1'!I5*(Main!$B$4))</f>
        <v>17.314118465676533</v>
      </c>
      <c r="J5" s="2">
        <f>('[1]Qc, Winter, S1'!J5*(Main!$B$4))</f>
        <v>20.004011474554911</v>
      </c>
      <c r="K5" s="2">
        <f>('[1]Qc, Winter, S1'!K5*(Main!$B$4))</f>
        <v>22.028097623439887</v>
      </c>
      <c r="L5" s="2">
        <f>('[1]Qc, Winter, S1'!L5*(Main!$B$4))</f>
        <v>22.21399787609208</v>
      </c>
      <c r="M5" s="2">
        <f>('[1]Qc, Winter, S1'!M5*(Main!$B$4))</f>
        <v>21.815682912101501</v>
      </c>
      <c r="N5" s="2">
        <f>('[1]Qc, Winter, S1'!N5*(Main!$B$4))</f>
        <v>21.908594774620738</v>
      </c>
      <c r="O5" s="2">
        <f>('[1]Qc, Winter, S1'!O5*(Main!$B$4))</f>
        <v>21.68503016292653</v>
      </c>
      <c r="P5" s="2">
        <f>('[1]Qc, Winter, S1'!P5*(Main!$B$4))</f>
        <v>19.562400286991178</v>
      </c>
      <c r="Q5" s="2">
        <f>('[1]Qc, Winter, S1'!Q5*(Main!$B$4))</f>
        <v>18.586036887486792</v>
      </c>
      <c r="R5" s="2">
        <f>('[1]Qc, Winter, S1'!R5*(Main!$B$4))</f>
        <v>19.180846616342965</v>
      </c>
      <c r="S5" s="2">
        <f>('[1]Qc, Winter, S1'!S5*(Main!$B$4))</f>
        <v>26.142630105536085</v>
      </c>
      <c r="T5" s="2">
        <f>('[1]Qc, Winter, S1'!T5*(Main!$B$4))</f>
        <v>26.104678936009684</v>
      </c>
      <c r="U5" s="2">
        <f>('[1]Qc, Winter, S1'!U5*(Main!$B$4))</f>
        <v>25.308086916120672</v>
      </c>
      <c r="V5" s="2">
        <f>('[1]Qc, Winter, S1'!V5*(Main!$B$4))</f>
        <v>23.425304087956626</v>
      </c>
      <c r="W5" s="2">
        <f>('[1]Qc, Winter, S1'!W5*(Main!$B$4))</f>
        <v>20.832903284081826</v>
      </c>
      <c r="X5" s="2">
        <f>('[1]Qc, Winter, S1'!X5*(Main!$B$4))</f>
        <v>16.991800062711597</v>
      </c>
      <c r="Y5" s="2">
        <f>('[1]Qc, Winter, S1'!Y5*(Main!$B$4))</f>
        <v>13.035984046775642</v>
      </c>
    </row>
    <row r="6" spans="1:25" x14ac:dyDescent="0.3">
      <c r="A6">
        <v>5</v>
      </c>
      <c r="B6" s="2">
        <f>('[1]Qc, Winter, S1'!B6*(Main!$B$4))</f>
        <v>0.47149446360121494</v>
      </c>
      <c r="C6" s="2">
        <f>('[1]Qc, Winter, S1'!C6*(Main!$B$4))</f>
        <v>3.1948059587656071E-2</v>
      </c>
      <c r="D6" s="2">
        <f>('[1]Qc, Winter, S1'!D6*(Main!$B$4))</f>
        <v>-0.59696231846069792</v>
      </c>
      <c r="E6" s="2">
        <f>('[1]Qc, Winter, S1'!E6*(Main!$B$4))</f>
        <v>-0.9139632075295</v>
      </c>
      <c r="F6" s="2">
        <f>('[1]Qc, Winter, S1'!F6*(Main!$B$4))</f>
        <v>-0.68507640543295745</v>
      </c>
      <c r="G6" s="2">
        <f>('[1]Qc, Winter, S1'!G6*(Main!$B$4))</f>
        <v>0.79539755600816886</v>
      </c>
      <c r="H6" s="2">
        <f>('[1]Qc, Winter, S1'!H6*(Main!$B$4))</f>
        <v>2.4088866659009991</v>
      </c>
      <c r="I6" s="2">
        <f>('[1]Qc, Winter, S1'!I6*(Main!$B$4))</f>
        <v>2.7403779003496771</v>
      </c>
      <c r="J6" s="2">
        <f>('[1]Qc, Winter, S1'!J6*(Main!$B$4))</f>
        <v>2.1852983159610688</v>
      </c>
      <c r="K6" s="2">
        <f>('[1]Qc, Winter, S1'!K6*(Main!$B$4))</f>
        <v>1.2115741498887989</v>
      </c>
      <c r="L6" s="2">
        <f>('[1]Qc, Winter, S1'!L6*(Main!$B$4))</f>
        <v>0.34729997928235512</v>
      </c>
      <c r="M6" s="2">
        <f>('[1]Qc, Winter, S1'!M6*(Main!$B$4))</f>
        <v>0.41154890217891738</v>
      </c>
      <c r="N6" s="2">
        <f>('[1]Qc, Winter, S1'!N6*(Main!$B$4))</f>
        <v>0.64846682861198357</v>
      </c>
      <c r="O6" s="2">
        <f>('[1]Qc, Winter, S1'!O6*(Main!$B$4))</f>
        <v>0.32320660300934578</v>
      </c>
      <c r="P6" s="2">
        <f>('[1]Qc, Winter, S1'!P6*(Main!$B$4))</f>
        <v>0.55316864255434206</v>
      </c>
      <c r="Q6" s="2">
        <f>('[1]Qc, Winter, S1'!Q6*(Main!$B$4))</f>
        <v>0.39577198238954436</v>
      </c>
      <c r="R6" s="2">
        <f>('[1]Qc, Winter, S1'!R6*(Main!$B$4))</f>
        <v>0.38774087763364645</v>
      </c>
      <c r="S6" s="2">
        <f>('[1]Qc, Winter, S1'!S6*(Main!$B$4))</f>
        <v>0.4571427360004468</v>
      </c>
      <c r="T6" s="2">
        <f>('[1]Qc, Winter, S1'!T6*(Main!$B$4))</f>
        <v>0.46918936376335441</v>
      </c>
      <c r="U6" s="2">
        <f>('[1]Qc, Winter, S1'!U6*(Main!$B$4))</f>
        <v>0.58162502941562211</v>
      </c>
      <c r="V6" s="2">
        <f>('[1]Qc, Winter, S1'!V6*(Main!$B$4))</f>
        <v>0.62178058909292555</v>
      </c>
      <c r="W6" s="2">
        <f>('[1]Qc, Winter, S1'!W6*(Main!$B$4))</f>
        <v>0.73367828030625881</v>
      </c>
      <c r="X6" s="2">
        <f>('[1]Qc, Winter, S1'!X6*(Main!$B$4))</f>
        <v>0.64579787831630941</v>
      </c>
      <c r="Y6" s="2">
        <f>('[1]Qc, Winter, S1'!Y6*(Main!$B$4))</f>
        <v>-7.4168784637343582E-2</v>
      </c>
    </row>
    <row r="7" spans="1:25" x14ac:dyDescent="0.3">
      <c r="A7">
        <v>8</v>
      </c>
      <c r="B7" s="2">
        <f>('[1]Qc, Winter, S1'!B7*(Main!$B$4))</f>
        <v>129.28321566014711</v>
      </c>
      <c r="C7" s="2">
        <f>('[1]Qc, Winter, S1'!C7*(Main!$B$4))</f>
        <v>129.74761416032447</v>
      </c>
      <c r="D7" s="2">
        <f>('[1]Qc, Winter, S1'!D7*(Main!$B$4))</f>
        <v>130.31386810453438</v>
      </c>
      <c r="E7" s="2">
        <f>('[1]Qc, Winter, S1'!E7*(Main!$B$4))</f>
        <v>130.27493501556012</v>
      </c>
      <c r="F7" s="2">
        <f>('[1]Qc, Winter, S1'!F7*(Main!$B$4))</f>
        <v>129.69819401108606</v>
      </c>
      <c r="G7" s="2">
        <f>('[1]Qc, Winter, S1'!G7*(Main!$B$4))</f>
        <v>128.67315608605864</v>
      </c>
      <c r="H7" s="2">
        <f>('[1]Qc, Winter, S1'!H7*(Main!$B$4))</f>
        <v>125.68820561816443</v>
      </c>
      <c r="I7" s="2">
        <f>('[1]Qc, Winter, S1'!I7*(Main!$B$4))</f>
        <v>123.37793016067828</v>
      </c>
      <c r="J7" s="2">
        <f>('[1]Qc, Winter, S1'!J7*(Main!$B$4))</f>
        <v>122.41583949073862</v>
      </c>
      <c r="K7" s="2">
        <f>('[1]Qc, Winter, S1'!K7*(Main!$B$4))</f>
        <v>92.909552015148407</v>
      </c>
      <c r="L7" s="2">
        <f>('[1]Qc, Winter, S1'!L7*(Main!$B$4))</f>
        <v>63.795619275181188</v>
      </c>
      <c r="M7" s="2">
        <f>('[1]Qc, Winter, S1'!M7*(Main!$B$4))</f>
        <v>63.417564737477917</v>
      </c>
      <c r="N7" s="2">
        <f>('[1]Qc, Winter, S1'!N7*(Main!$B$4))</f>
        <v>63.823375625288101</v>
      </c>
      <c r="O7" s="2">
        <f>('[1]Qc, Winter, S1'!O7*(Main!$B$4))</f>
        <v>64.122990089945361</v>
      </c>
      <c r="P7" s="2">
        <f>('[1]Qc, Winter, S1'!P7*(Main!$B$4))</f>
        <v>64.484422679831994</v>
      </c>
      <c r="Q7" s="2">
        <f>('[1]Qc, Winter, S1'!Q7*(Main!$B$4))</f>
        <v>97.200432782013124</v>
      </c>
      <c r="R7" s="2">
        <f>('[1]Qc, Winter, S1'!R7*(Main!$B$4))</f>
        <v>124.01696360820519</v>
      </c>
      <c r="S7" s="2">
        <f>('[1]Qc, Winter, S1'!S7*(Main!$B$4))</f>
        <v>121.9144549337786</v>
      </c>
      <c r="T7" s="2">
        <f>('[1]Qc, Winter, S1'!T7*(Main!$B$4))</f>
        <v>122.08053242303487</v>
      </c>
      <c r="U7" s="2">
        <f>('[1]Qc, Winter, S1'!U7*(Main!$B$4))</f>
        <v>122.38894959639082</v>
      </c>
      <c r="V7" s="2">
        <f>('[1]Qc, Winter, S1'!V7*(Main!$B$4))</f>
        <v>123.62979140416877</v>
      </c>
      <c r="W7" s="2">
        <f>('[1]Qc, Winter, S1'!W7*(Main!$B$4))</f>
        <v>124.63116124085886</v>
      </c>
      <c r="X7" s="2">
        <f>('[1]Qc, Winter, S1'!X7*(Main!$B$4))</f>
        <v>126.08126123250875</v>
      </c>
      <c r="Y7" s="2">
        <f>('[1]Qc, Winter, S1'!Y7*(Main!$B$4))</f>
        <v>127.82035541828883</v>
      </c>
    </row>
    <row r="8" spans="1:25" x14ac:dyDescent="0.3">
      <c r="A8">
        <v>9</v>
      </c>
      <c r="B8" s="2">
        <f>('[1]Qc, Winter, S1'!B8*(Main!$B$4))</f>
        <v>17.258632388587348</v>
      </c>
      <c r="C8" s="2">
        <f>('[1]Qc, Winter, S1'!C8*(Main!$B$4))</f>
        <v>16.917225293372457</v>
      </c>
      <c r="D8" s="2">
        <f>('[1]Qc, Winter, S1'!D8*(Main!$B$4))</f>
        <v>17.377565405288884</v>
      </c>
      <c r="E8" s="2">
        <f>('[1]Qc, Winter, S1'!E8*(Main!$B$4))</f>
        <v>16.969692964731813</v>
      </c>
      <c r="F8" s="2">
        <f>('[1]Qc, Winter, S1'!F8*(Main!$B$4))</f>
        <v>15.038770478690978</v>
      </c>
      <c r="G8" s="2">
        <f>('[1]Qc, Winter, S1'!G8*(Main!$B$4))</f>
        <v>13.103976338293474</v>
      </c>
      <c r="H8" s="2">
        <f>('[1]Qc, Winter, S1'!H8*(Main!$B$4))</f>
        <v>5.6212198762045791</v>
      </c>
      <c r="I8" s="2">
        <f>('[1]Qc, Winter, S1'!I8*(Main!$B$4))</f>
        <v>3.4978030646961784</v>
      </c>
      <c r="J8" s="2">
        <f>('[1]Qc, Winter, S1'!J8*(Main!$B$4))</f>
        <v>6.7558926475986274</v>
      </c>
      <c r="K8" s="2">
        <f>('[1]Qc, Winter, S1'!K8*(Main!$B$4))</f>
        <v>4.1407479870463826</v>
      </c>
      <c r="L8" s="2">
        <f>('[1]Qc, Winter, S1'!L8*(Main!$B$4))</f>
        <v>2.8520670676852515</v>
      </c>
      <c r="M8" s="2">
        <f>('[1]Qc, Winter, S1'!M8*(Main!$B$4))</f>
        <v>-3.8229118928977339</v>
      </c>
      <c r="N8" s="2">
        <f>('[1]Qc, Winter, S1'!N8*(Main!$B$4))</f>
        <v>2.8933455468990243</v>
      </c>
      <c r="O8" s="2">
        <f>('[1]Qc, Winter, S1'!O8*(Main!$B$4))</f>
        <v>4.7466072688130012</v>
      </c>
      <c r="P8" s="2">
        <f>('[1]Qc, Winter, S1'!P8*(Main!$B$4))</f>
        <v>7.4472032861540569</v>
      </c>
      <c r="Q8" s="2">
        <f>('[1]Qc, Winter, S1'!Q8*(Main!$B$4))</f>
        <v>9.6306854109306066</v>
      </c>
      <c r="R8" s="2">
        <f>('[1]Qc, Winter, S1'!R8*(Main!$B$4))</f>
        <v>10.323625627513415</v>
      </c>
      <c r="S8" s="2">
        <f>('[1]Qc, Winter, S1'!S8*(Main!$B$4))</f>
        <v>6.0982591129754322</v>
      </c>
      <c r="T8" s="2">
        <f>('[1]Qc, Winter, S1'!T8*(Main!$B$4))</f>
        <v>5.9800244784653662</v>
      </c>
      <c r="U8" s="2">
        <f>('[1]Qc, Winter, S1'!U8*(Main!$B$4))</f>
        <v>8.1761000395695707</v>
      </c>
      <c r="V8" s="2">
        <f>('[1]Qc, Winter, S1'!V8*(Main!$B$4))</f>
        <v>11.387733578623799</v>
      </c>
      <c r="W8" s="2">
        <f>('[1]Qc, Winter, S1'!W8*(Main!$B$4))</f>
        <v>13.767482083106431</v>
      </c>
      <c r="X8" s="2">
        <f>('[1]Qc, Winter, S1'!X8*(Main!$B$4))</f>
        <v>13.912300361181616</v>
      </c>
      <c r="Y8" s="2">
        <f>('[1]Qc, Winter, S1'!Y8*(Main!$B$4))</f>
        <v>14.542649366991522</v>
      </c>
    </row>
    <row r="9" spans="1:25" x14ac:dyDescent="0.3">
      <c r="A9">
        <v>10</v>
      </c>
      <c r="B9" s="2">
        <f>('[1]Qc, Winter, S1'!B9*(Main!$B$4))</f>
        <v>-19.353480541187793</v>
      </c>
      <c r="C9" s="2">
        <f>('[1]Qc, Winter, S1'!C9*(Main!$B$4))</f>
        <v>-20.832201465490478</v>
      </c>
      <c r="D9" s="2">
        <f>('[1]Qc, Winter, S1'!D9*(Main!$B$4))</f>
        <v>-21.003403589685387</v>
      </c>
      <c r="E9" s="2">
        <f>('[1]Qc, Winter, S1'!E9*(Main!$B$4))</f>
        <v>-21.053922365430171</v>
      </c>
      <c r="F9" s="2">
        <f>('[1]Qc, Winter, S1'!F9*(Main!$B$4))</f>
        <v>-20.815361666891164</v>
      </c>
      <c r="G9" s="2">
        <f>('[1]Qc, Winter, S1'!G9*(Main!$B$4))</f>
        <v>-19.920970672329315</v>
      </c>
      <c r="H9" s="2">
        <f>('[1]Qc, Winter, S1'!H9*(Main!$B$4))</f>
        <v>-11.475582935531055</v>
      </c>
      <c r="I9" s="2">
        <f>('[1]Qc, Winter, S1'!I9*(Main!$B$4))</f>
        <v>-3.5313762150843968</v>
      </c>
      <c r="J9" s="2">
        <f>('[1]Qc, Winter, S1'!J9*(Main!$B$4))</f>
        <v>0.11655463310701665</v>
      </c>
      <c r="K9" s="2">
        <f>('[1]Qc, Winter, S1'!K9*(Main!$B$4))</f>
        <v>1.684593281786132</v>
      </c>
      <c r="L9" s="2">
        <f>('[1]Qc, Winter, S1'!L9*(Main!$B$4))</f>
        <v>8.8389025070345684E-2</v>
      </c>
      <c r="M9" s="2">
        <f>('[1]Qc, Winter, S1'!M9*(Main!$B$4))</f>
        <v>-0.74804147889048955</v>
      </c>
      <c r="N9" s="2">
        <f>('[1]Qc, Winter, S1'!N9*(Main!$B$4))</f>
        <v>-1.5086294006059706</v>
      </c>
      <c r="O9" s="2">
        <f>('[1]Qc, Winter, S1'!O9*(Main!$B$4))</f>
        <v>-1.1564660376254163</v>
      </c>
      <c r="P9" s="2">
        <f>('[1]Qc, Winter, S1'!P9*(Main!$B$4))</f>
        <v>-4.0710265957055318</v>
      </c>
      <c r="Q9" s="2">
        <f>('[1]Qc, Winter, S1'!Q9*(Main!$B$4))</f>
        <v>-7.4100317388368504</v>
      </c>
      <c r="R9" s="2">
        <f>('[1]Qc, Winter, S1'!R9*(Main!$B$4))</f>
        <v>-7.4673342942930692</v>
      </c>
      <c r="S9" s="2">
        <f>('[1]Qc, Winter, S1'!S9*(Main!$B$4))</f>
        <v>-0.85929905332878642</v>
      </c>
      <c r="T9" s="2">
        <f>('[1]Qc, Winter, S1'!T9*(Main!$B$4))</f>
        <v>-1.1993557412930287</v>
      </c>
      <c r="U9" s="2">
        <f>('[1]Qc, Winter, S1'!U9*(Main!$B$4))</f>
        <v>-1.5577208988254667</v>
      </c>
      <c r="V9" s="2">
        <f>('[1]Qc, Winter, S1'!V9*(Main!$B$4))</f>
        <v>-3.6190656145935183</v>
      </c>
      <c r="W9" s="2">
        <f>('[1]Qc, Winter, S1'!W9*(Main!$B$4))</f>
        <v>-7.3598329039958328</v>
      </c>
      <c r="X9" s="2">
        <f>('[1]Qc, Winter, S1'!X9*(Main!$B$4))</f>
        <v>-11.177501575156334</v>
      </c>
      <c r="Y9" s="2">
        <f>('[1]Qc, Winter, S1'!Y9*(Main!$B$4))</f>
        <v>-13.559262145616779</v>
      </c>
    </row>
    <row r="10" spans="1:25" x14ac:dyDescent="0.3">
      <c r="A10">
        <v>12</v>
      </c>
      <c r="B10" s="2">
        <f>('[1]Qc, Winter, S1'!B10*(Main!$B$4))</f>
        <v>-41.994860938214494</v>
      </c>
      <c r="C10" s="2">
        <f>('[1]Qc, Winter, S1'!C10*(Main!$B$4))</f>
        <v>-48.426889158615865</v>
      </c>
      <c r="D10" s="2">
        <f>('[1]Qc, Winter, S1'!D10*(Main!$B$4))</f>
        <v>-45.867476276112669</v>
      </c>
      <c r="E10" s="2">
        <f>('[1]Qc, Winter, S1'!E10*(Main!$B$4))</f>
        <v>-47.489066569822249</v>
      </c>
      <c r="F10" s="2">
        <f>('[1]Qc, Winter, S1'!F10*(Main!$B$4))</f>
        <v>-47.51635716210275</v>
      </c>
      <c r="G10" s="2">
        <f>('[1]Qc, Winter, S1'!G10*(Main!$B$4))</f>
        <v>-46.621979541108537</v>
      </c>
      <c r="H10" s="2">
        <f>('[1]Qc, Winter, S1'!H10*(Main!$B$4))</f>
        <v>-20.76318404334641</v>
      </c>
      <c r="I10" s="2">
        <f>('[1]Qc, Winter, S1'!I10*(Main!$B$4))</f>
        <v>-0.84019373060041758</v>
      </c>
      <c r="J10" s="2">
        <f>('[1]Qc, Winter, S1'!J10*(Main!$B$4))</f>
        <v>7.2595071115288068</v>
      </c>
      <c r="K10" s="2">
        <f>('[1]Qc, Winter, S1'!K10*(Main!$B$4))</f>
        <v>16.885581745155221</v>
      </c>
      <c r="L10" s="2">
        <f>('[1]Qc, Winter, S1'!L10*(Main!$B$4))</f>
        <v>21.075766045246898</v>
      </c>
      <c r="M10" s="2">
        <f>('[1]Qc, Winter, S1'!M10*(Main!$B$4))</f>
        <v>19.644910774066091</v>
      </c>
      <c r="N10" s="2">
        <f>('[1]Qc, Winter, S1'!N10*(Main!$B$4))</f>
        <v>24.553664052439057</v>
      </c>
      <c r="O10" s="2">
        <f>('[1]Qc, Winter, S1'!O10*(Main!$B$4))</f>
        <v>17.671395416859156</v>
      </c>
      <c r="P10" s="2">
        <f>('[1]Qc, Winter, S1'!P10*(Main!$B$4))</f>
        <v>16.802189444583448</v>
      </c>
      <c r="Q10" s="2">
        <f>('[1]Qc, Winter, S1'!Q10*(Main!$B$4))</f>
        <v>3.8623863143883002</v>
      </c>
      <c r="R10" s="2">
        <f>('[1]Qc, Winter, S1'!R10*(Main!$B$4))</f>
        <v>1.1392994873278928</v>
      </c>
      <c r="S10" s="2">
        <f>('[1]Qc, Winter, S1'!S10*(Main!$B$4))</f>
        <v>26.695370372942705</v>
      </c>
      <c r="T10" s="2">
        <f>('[1]Qc, Winter, S1'!T10*(Main!$B$4))</f>
        <v>27.862317570536973</v>
      </c>
      <c r="U10" s="2">
        <f>('[1]Qc, Winter, S1'!U10*(Main!$B$4))</f>
        <v>29.539584183435579</v>
      </c>
      <c r="V10" s="2">
        <f>('[1]Qc, Winter, S1'!V10*(Main!$B$4))</f>
        <v>16.076600730255777</v>
      </c>
      <c r="W10" s="2">
        <f>('[1]Qc, Winter, S1'!W10*(Main!$B$4))</f>
        <v>1.2089537269115003</v>
      </c>
      <c r="X10" s="2">
        <f>('[1]Qc, Winter, S1'!X10*(Main!$B$4))</f>
        <v>-8.5379845176724523</v>
      </c>
      <c r="Y10" s="2">
        <f>('[1]Qc, Winter, S1'!Y10*(Main!$B$4))</f>
        <v>-13.660731094197358</v>
      </c>
    </row>
    <row r="11" spans="1:25" x14ac:dyDescent="0.3">
      <c r="A11">
        <v>15</v>
      </c>
      <c r="B11" s="2">
        <f>('[1]Qc, Winter, S1'!B11*(Main!$B$4))</f>
        <v>-4.4508457785951068</v>
      </c>
      <c r="C11" s="2">
        <f>('[1]Qc, Winter, S1'!C11*(Main!$B$4))</f>
        <v>-4.4508457785951068</v>
      </c>
      <c r="D11" s="2">
        <f>('[1]Qc, Winter, S1'!D11*(Main!$B$4))</f>
        <v>-4.4508457785951068</v>
      </c>
      <c r="E11" s="2">
        <f>('[1]Qc, Winter, S1'!E11*(Main!$B$4))</f>
        <v>-4.4508457785951068</v>
      </c>
      <c r="F11" s="2">
        <f>('[1]Qc, Winter, S1'!F11*(Main!$B$4))</f>
        <v>-4.4508457785951068</v>
      </c>
      <c r="G11" s="2">
        <f>('[1]Qc, Winter, S1'!G11*(Main!$B$4))</f>
        <v>-4.4508457785951068</v>
      </c>
      <c r="H11" s="2">
        <f>('[1]Qc, Winter, S1'!H11*(Main!$B$4))</f>
        <v>-4.3019305221082966</v>
      </c>
      <c r="I11" s="2">
        <f>('[1]Qc, Winter, S1'!I11*(Main!$B$4))</f>
        <v>-3.9315545465146688</v>
      </c>
      <c r="J11" s="2">
        <f>('[1]Qc, Winter, S1'!J11*(Main!$B$4))</f>
        <v>-3.7832766785689902</v>
      </c>
      <c r="K11" s="2">
        <f>('[1]Qc, Winter, S1'!K11*(Main!$B$4))</f>
        <v>-3.559903793838775</v>
      </c>
      <c r="L11" s="2">
        <f>('[1]Qc, Winter, S1'!L11*(Main!$B$4))</f>
        <v>-3.63436142208218</v>
      </c>
      <c r="M11" s="2">
        <f>('[1]Qc, Winter, S1'!M11*(Main!$B$4))</f>
        <v>-3.559903793838775</v>
      </c>
      <c r="N11" s="2">
        <f>('[1]Qc, Winter, S1'!N11*(Main!$B$4))</f>
        <v>-3.63436142208218</v>
      </c>
      <c r="O11" s="2">
        <f>('[1]Qc, Winter, S1'!O11*(Main!$B$4))</f>
        <v>-3.8577343068123957</v>
      </c>
      <c r="P11" s="2">
        <f>('[1]Qc, Winter, S1'!P11*(Main!$B$4))</f>
        <v>-3.8577343068123957</v>
      </c>
      <c r="Q11" s="2">
        <f>('[1]Qc, Winter, S1'!Q11*(Main!$B$4))</f>
        <v>-3.8577343068123957</v>
      </c>
      <c r="R11" s="2">
        <f>('[1]Qc, Winter, S1'!R11*(Main!$B$4))</f>
        <v>-4.0791950259192138</v>
      </c>
      <c r="S11" s="2">
        <f>('[1]Qc, Winter, S1'!S11*(Main!$B$4))</f>
        <v>-4.1530152656214856</v>
      </c>
      <c r="T11" s="2">
        <f>('[1]Qc, Winter, S1'!T11*(Main!$B$4))</f>
        <v>-4.1530152656214856</v>
      </c>
      <c r="U11" s="2">
        <f>('[1]Qc, Winter, S1'!U11*(Main!$B$4))</f>
        <v>-4.1530152656214856</v>
      </c>
      <c r="V11" s="2">
        <f>('[1]Qc, Winter, S1'!V11*(Main!$B$4))</f>
        <v>-4.1530152656214856</v>
      </c>
      <c r="W11" s="2">
        <f>('[1]Qc, Winter, S1'!W11*(Main!$B$4))</f>
        <v>-4.2357440277259579</v>
      </c>
      <c r="X11" s="2">
        <f>('[1]Qc, Winter, S1'!X11*(Main!$B$4))</f>
        <v>-4.4839303140393758</v>
      </c>
      <c r="Y11" s="2">
        <f>('[1]Qc, Winter, S1'!Y11*(Main!$B$4))</f>
        <v>-4.4839303140393758</v>
      </c>
    </row>
    <row r="12" spans="1:25" x14ac:dyDescent="0.3">
      <c r="A12">
        <v>16</v>
      </c>
      <c r="B12" s="2">
        <f>('[1]Qc, Winter, S1'!B12*(Main!$B$4))</f>
        <v>2.7765327823980006</v>
      </c>
      <c r="C12" s="2">
        <f>('[1]Qc, Winter, S1'!C12*(Main!$B$4))</f>
        <v>-1.6930714709779999</v>
      </c>
      <c r="D12" s="2">
        <f>('[1]Qc, Winter, S1'!D12*(Main!$B$4))</f>
        <v>-2.7112640286980003</v>
      </c>
      <c r="E12" s="2">
        <f>('[1]Qc, Winter, S1'!E12*(Main!$B$4))</f>
        <v>-1.1891966924140001</v>
      </c>
      <c r="F12" s="2">
        <f>('[1]Qc, Winter, S1'!F12*(Main!$B$4))</f>
        <v>-1.9437034851860002</v>
      </c>
      <c r="G12" s="2">
        <f>('[1]Qc, Winter, S1'!G12*(Main!$B$4))</f>
        <v>-0.31590076790800004</v>
      </c>
      <c r="H12" s="2">
        <f>('[1]Qc, Winter, S1'!H12*(Main!$B$4))</f>
        <v>5.2985174253660006</v>
      </c>
      <c r="I12" s="2">
        <f>('[1]Qc, Winter, S1'!I12*(Main!$B$4))</f>
        <v>9.5279326651260003</v>
      </c>
      <c r="J12" s="2">
        <f>('[1]Qc, Winter, S1'!J12*(Main!$B$4))</f>
        <v>10.786314236462001</v>
      </c>
      <c r="K12" s="2">
        <f>('[1]Qc, Winter, S1'!K12*(Main!$B$4))</f>
        <v>8.9613998830100012</v>
      </c>
      <c r="L12" s="2">
        <f>('[1]Qc, Winter, S1'!L12*(Main!$B$4))</f>
        <v>9.1049911411500002</v>
      </c>
      <c r="M12" s="2">
        <f>('[1]Qc, Winter, S1'!M12*(Main!$B$4))</f>
        <v>9.1989781464779998</v>
      </c>
      <c r="N12" s="2">
        <f>('[1]Qc, Winter, S1'!N12*(Main!$B$4))</f>
        <v>7.9210159490320002</v>
      </c>
      <c r="O12" s="2">
        <f>('[1]Qc, Winter, S1'!O12*(Main!$B$4))</f>
        <v>7.7552333146340002</v>
      </c>
      <c r="P12" s="2">
        <f>('[1]Qc, Winter, S1'!P12*(Main!$B$4))</f>
        <v>5.4577731843939992</v>
      </c>
      <c r="Q12" s="2">
        <f>('[1]Qc, Winter, S1'!Q12*(Main!$B$4))</f>
        <v>5.2032250449640003</v>
      </c>
      <c r="R12" s="2">
        <f>('[1]Qc, Winter, S1'!R12*(Main!$B$4))</f>
        <v>4.5492321328900003</v>
      </c>
      <c r="S12" s="2">
        <f>('[1]Qc, Winter, S1'!S12*(Main!$B$4))</f>
        <v>6.4289722394500002</v>
      </c>
      <c r="T12" s="2">
        <f>('[1]Qc, Winter, S1'!T12*(Main!$B$4))</f>
        <v>5.9381512116260007</v>
      </c>
      <c r="U12" s="2">
        <f>('[1]Qc, Winter, S1'!U12*(Main!$B$4))</f>
        <v>5.0335262853440002</v>
      </c>
      <c r="V12" s="2">
        <f>('[1]Qc, Winter, S1'!V12*(Main!$B$4))</f>
        <v>4.4474128771180004</v>
      </c>
      <c r="W12" s="2">
        <f>('[1]Qc, Winter, S1'!W12*(Main!$B$4))</f>
        <v>2.4984878916360005</v>
      </c>
      <c r="X12" s="2">
        <f>('[1]Qc, Winter, S1'!X12*(Main!$B$4))</f>
        <v>0.80150029543600021</v>
      </c>
      <c r="Y12" s="2">
        <f>('[1]Qc, Winter, S1'!Y12*(Main!$B$4))</f>
        <v>-1.1826698170440002</v>
      </c>
    </row>
    <row r="13" spans="1:25" x14ac:dyDescent="0.3">
      <c r="A13">
        <v>17</v>
      </c>
      <c r="B13" s="2">
        <f>('[1]Qc, Winter, S1'!B13*(Main!$B$4))</f>
        <v>-1.88982972580228</v>
      </c>
      <c r="C13" s="2">
        <f>('[1]Qc, Winter, S1'!C13*(Main!$B$4))</f>
        <v>-1.9014132423867467</v>
      </c>
      <c r="D13" s="2">
        <f>('[1]Qc, Winter, S1'!D13*(Main!$B$4))</f>
        <v>-2.0773172362219512</v>
      </c>
      <c r="E13" s="2">
        <f>('[1]Qc, Winter, S1'!E13*(Main!$B$4))</f>
        <v>-1.9060744724375482</v>
      </c>
      <c r="F13" s="2">
        <f>('[1]Qc, Winter, S1'!F13*(Main!$B$4))</f>
        <v>-1.9120121373969592</v>
      </c>
      <c r="G13" s="2">
        <f>('[1]Qc, Winter, S1'!G13*(Main!$B$4))</f>
        <v>-1.7216210028776857</v>
      </c>
      <c r="H13" s="2">
        <f>('[1]Qc, Winter, S1'!H13*(Main!$B$4))</f>
        <v>-1.1736068035017924</v>
      </c>
      <c r="I13" s="2">
        <f>('[1]Qc, Winter, S1'!I13*(Main!$B$4))</f>
        <v>-0.65911319685019987</v>
      </c>
      <c r="J13" s="2">
        <f>('[1]Qc, Winter, S1'!J13*(Main!$B$4))</f>
        <v>-0.48033126543341165</v>
      </c>
      <c r="K13" s="2">
        <f>('[1]Qc, Winter, S1'!K13*(Main!$B$4))</f>
        <v>-0.60559602024856862</v>
      </c>
      <c r="L13" s="2">
        <f>('[1]Qc, Winter, S1'!L13*(Main!$B$4))</f>
        <v>-0.87855631845233018</v>
      </c>
      <c r="M13" s="2">
        <f>('[1]Qc, Winter, S1'!M13*(Main!$B$4))</f>
        <v>-0.65737256403840072</v>
      </c>
      <c r="N13" s="2">
        <f>('[1]Qc, Winter, S1'!N13*(Main!$B$4))</f>
        <v>-0.75401242112397482</v>
      </c>
      <c r="O13" s="2">
        <f>('[1]Qc, Winter, S1'!O13*(Main!$B$4))</f>
        <v>-0.73627286664740532</v>
      </c>
      <c r="P13" s="2">
        <f>('[1]Qc, Winter, S1'!P13*(Main!$B$4))</f>
        <v>-0.93152519183475335</v>
      </c>
      <c r="Q13" s="2">
        <f>('[1]Qc, Winter, S1'!Q13*(Main!$B$4))</f>
        <v>-0.93935064127461787</v>
      </c>
      <c r="R13" s="2">
        <f>('[1]Qc, Winter, S1'!R13*(Main!$B$4))</f>
        <v>-0.75457179718724754</v>
      </c>
      <c r="S13" s="2">
        <f>('[1]Qc, Winter, S1'!S13*(Main!$B$4))</f>
        <v>-0.65234590728938324</v>
      </c>
      <c r="T13" s="2">
        <f>('[1]Qc, Winter, S1'!T13*(Main!$B$4))</f>
        <v>-0.78591195339325493</v>
      </c>
      <c r="U13" s="2">
        <f>('[1]Qc, Winter, S1'!U13*(Main!$B$4))</f>
        <v>-0.87229924452949958</v>
      </c>
      <c r="V13" s="2">
        <f>('[1]Qc, Winter, S1'!V13*(Main!$B$4))</f>
        <v>-0.78025674875579387</v>
      </c>
      <c r="W13" s="2">
        <f>('[1]Qc, Winter, S1'!W13*(Main!$B$4))</f>
        <v>-1.0140786583839758</v>
      </c>
      <c r="X13" s="2">
        <f>('[1]Qc, Winter, S1'!X13*(Main!$B$4))</f>
        <v>-1.3284509071393891</v>
      </c>
      <c r="Y13" s="2">
        <f>('[1]Qc, Winter, S1'!Y13*(Main!$B$4))</f>
        <v>-1.4816085249232553</v>
      </c>
    </row>
    <row r="14" spans="1:25" x14ac:dyDescent="0.3">
      <c r="A14">
        <v>18</v>
      </c>
      <c r="B14" s="2">
        <f>('[1]Qc, Winter, S1'!B14*(Main!$B$4))</f>
        <v>-1.3491161302371231</v>
      </c>
      <c r="C14" s="2">
        <f>('[1]Qc, Winter, S1'!C14*(Main!$B$4))</f>
        <v>-1.3491161302371231</v>
      </c>
      <c r="D14" s="2">
        <f>('[1]Qc, Winter, S1'!D14*(Main!$B$4))</f>
        <v>-1.3491161302371231</v>
      </c>
      <c r="E14" s="2">
        <f>('[1]Qc, Winter, S1'!E14*(Main!$B$4))</f>
        <v>-1.3491161302371231</v>
      </c>
      <c r="F14" s="2">
        <f>('[1]Qc, Winter, S1'!F14*(Main!$B$4))</f>
        <v>-1.2793700444633092</v>
      </c>
      <c r="G14" s="2">
        <f>('[1]Qc, Winter, S1'!G14*(Main!$B$4))</f>
        <v>-1.3177963966241486</v>
      </c>
      <c r="H14" s="2">
        <f>('[1]Qc, Winter, S1'!H14*(Main!$B$4))</f>
        <v>-1.2011081910126848</v>
      </c>
      <c r="I14" s="2">
        <f>('[1]Qc, Winter, S1'!I14*(Main!$B$4))</f>
        <v>-1.1622121224755302</v>
      </c>
      <c r="J14" s="2">
        <f>('[1]Qc, Winter, S1'!J14*(Main!$B$4))</f>
        <v>-1.1622121224755302</v>
      </c>
      <c r="K14" s="2">
        <f>('[1]Qc, Winter, S1'!K14*(Main!$B$4))</f>
        <v>-1.2894432714580972</v>
      </c>
      <c r="L14" s="2">
        <f>('[1]Qc, Winter, S1'!L14*(Main!$B$4))</f>
        <v>-1.1920421490003053</v>
      </c>
      <c r="M14" s="2">
        <f>('[1]Qc, Winter, S1'!M14*(Main!$B$4))</f>
        <v>-1.1595751081810415</v>
      </c>
      <c r="N14" s="2">
        <f>('[1]Qc, Winter, S1'!N14*(Main!$B$4))</f>
        <v>-1.1677095725352984</v>
      </c>
      <c r="O14" s="2">
        <f>('[1]Qc, Winter, S1'!O14*(Main!$B$4))</f>
        <v>-1.2334833432170522</v>
      </c>
      <c r="P14" s="2">
        <f>('[1]Qc, Winter, S1'!P14*(Main!$B$4))</f>
        <v>-1.198879736272294</v>
      </c>
      <c r="Q14" s="2">
        <f>('[1]Qc, Winter, S1'!Q14*(Main!$B$4))</f>
        <v>-1.1961407982920274</v>
      </c>
      <c r="R14" s="2">
        <f>('[1]Qc, Winter, S1'!R14*(Main!$B$4))</f>
        <v>-1.2298314259100298</v>
      </c>
      <c r="S14" s="2">
        <f>('[1]Qc, Winter, S1'!S14*(Main!$B$4))</f>
        <v>-1.2298314259100298</v>
      </c>
      <c r="T14" s="2">
        <f>('[1]Qc, Winter, S1'!T14*(Main!$B$4))</f>
        <v>-1.2298314259100298</v>
      </c>
      <c r="U14" s="2">
        <f>('[1]Qc, Winter, S1'!U14*(Main!$B$4))</f>
        <v>-1.1919360024261629</v>
      </c>
      <c r="V14" s="2">
        <f>('[1]Qc, Winter, S1'!V14*(Main!$B$4))</f>
        <v>-1.1883370050246407</v>
      </c>
      <c r="W14" s="2">
        <f>('[1]Qc, Winter, S1'!W14*(Main!$B$4))</f>
        <v>-1.2912262832716739</v>
      </c>
      <c r="X14" s="2">
        <f>('[1]Qc, Winter, S1'!X14*(Main!$B$4))</f>
        <v>-1.2912262832716739</v>
      </c>
      <c r="Y14" s="2">
        <f>('[1]Qc, Winter, S1'!Y14*(Main!$B$4))</f>
        <v>-1.2912262832716739</v>
      </c>
    </row>
    <row r="15" spans="1:25" x14ac:dyDescent="0.3">
      <c r="A15">
        <v>20</v>
      </c>
      <c r="B15" s="2">
        <f>('[1]Qc, Winter, S1'!B15*(Main!$B$4))</f>
        <v>-0.20012059098832372</v>
      </c>
      <c r="C15" s="2">
        <f>('[1]Qc, Winter, S1'!C15*(Main!$B$4))</f>
        <v>-0.20012059098832372</v>
      </c>
      <c r="D15" s="2">
        <f>('[1]Qc, Winter, S1'!D15*(Main!$B$4))</f>
        <v>-0.20012059098832372</v>
      </c>
      <c r="E15" s="2">
        <f>('[1]Qc, Winter, S1'!E15*(Main!$B$4))</f>
        <v>-0.20012059098832372</v>
      </c>
      <c r="F15" s="2">
        <f>('[1]Qc, Winter, S1'!F15*(Main!$B$4))</f>
        <v>-0.20012059098832372</v>
      </c>
      <c r="G15" s="2">
        <f>('[1]Qc, Winter, S1'!G15*(Main!$B$4))</f>
        <v>-0.20012059098832372</v>
      </c>
      <c r="H15" s="2">
        <f>('[1]Qc, Winter, S1'!H15*(Main!$B$4))</f>
        <v>-0.20012059098832372</v>
      </c>
      <c r="I15" s="2">
        <f>('[1]Qc, Winter, S1'!I15*(Main!$B$4))</f>
        <v>-0.20012059098832372</v>
      </c>
      <c r="J15" s="2">
        <f>('[1]Qc, Winter, S1'!J15*(Main!$B$4))</f>
        <v>-0.20012059098832372</v>
      </c>
      <c r="K15" s="2">
        <f>('[1]Qc, Winter, S1'!K15*(Main!$B$4))</f>
        <v>-0.20012059098832372</v>
      </c>
      <c r="L15" s="2">
        <f>('[1]Qc, Winter, S1'!L15*(Main!$B$4))</f>
        <v>-0.20012059098832372</v>
      </c>
      <c r="M15" s="2">
        <f>('[1]Qc, Winter, S1'!M15*(Main!$B$4))</f>
        <v>-0.94149935065173784</v>
      </c>
      <c r="N15" s="2">
        <f>('[1]Qc, Winter, S1'!N15*(Main!$B$4))</f>
        <v>-1.1886256038728757</v>
      </c>
      <c r="O15" s="2">
        <f>('[1]Qc, Winter, S1'!O15*(Main!$B$4))</f>
        <v>-1.1886256038728757</v>
      </c>
      <c r="P15" s="2">
        <f>('[1]Qc, Winter, S1'!P15*(Main!$B$4))</f>
        <v>-0.20012059098832372</v>
      </c>
      <c r="Q15" s="2">
        <f>('[1]Qc, Winter, S1'!Q15*(Main!$B$4))</f>
        <v>-0.20012059098832372</v>
      </c>
      <c r="R15" s="2">
        <f>('[1]Qc, Winter, S1'!R15*(Main!$B$4))</f>
        <v>-0.45441063818556782</v>
      </c>
      <c r="S15" s="2">
        <f>('[1]Qc, Winter, S1'!S15*(Main!$B$4))</f>
        <v>-1.2172807797773002</v>
      </c>
      <c r="T15" s="2">
        <f>('[1]Qc, Winter, S1'!T15*(Main!$B$4))</f>
        <v>-1.2172807797773002</v>
      </c>
      <c r="U15" s="2">
        <f>('[1]Qc, Winter, S1'!U15*(Main!$B$4))</f>
        <v>-1.2172807797773002</v>
      </c>
      <c r="V15" s="2">
        <f>('[1]Qc, Winter, S1'!V15*(Main!$B$4))</f>
        <v>-0.22877078035996537</v>
      </c>
      <c r="W15" s="2">
        <f>('[1]Qc, Winter, S1'!W15*(Main!$B$4))</f>
        <v>-0.22877078035996537</v>
      </c>
      <c r="X15" s="2">
        <f>('[1]Qc, Winter, S1'!X15*(Main!$B$4))</f>
        <v>-0.22877078035996537</v>
      </c>
      <c r="Y15" s="2">
        <f>('[1]Qc, Winter, S1'!Y15*(Main!$B$4))</f>
        <v>-0.22877078035996537</v>
      </c>
    </row>
    <row r="16" spans="1:25" x14ac:dyDescent="0.3">
      <c r="A16">
        <v>21</v>
      </c>
      <c r="B16" s="2">
        <f>('[1]Qc, Winter, S1'!B16*(Main!$B$4))</f>
        <v>-2.1341565858600364</v>
      </c>
      <c r="C16" s="2">
        <f>('[1]Qc, Winter, S1'!C16*(Main!$B$4))</f>
        <v>-2.1341565858600364</v>
      </c>
      <c r="D16" s="2">
        <f>('[1]Qc, Winter, S1'!D16*(Main!$B$4))</f>
        <v>-2.1341565858600364</v>
      </c>
      <c r="E16" s="2">
        <f>('[1]Qc, Winter, S1'!E16*(Main!$B$4))</f>
        <v>-2.1341565858600364</v>
      </c>
      <c r="F16" s="2">
        <f>('[1]Qc, Winter, S1'!F16*(Main!$B$4))</f>
        <v>-2.1341565858600364</v>
      </c>
      <c r="G16" s="2">
        <f>('[1]Qc, Winter, S1'!G16*(Main!$B$4))</f>
        <v>-2.1341565858600364</v>
      </c>
      <c r="H16" s="2">
        <f>('[1]Qc, Winter, S1'!H16*(Main!$B$4))</f>
        <v>-1.6112501501465317</v>
      </c>
      <c r="I16" s="2">
        <f>('[1]Qc, Winter, S1'!I16*(Main!$B$4))</f>
        <v>-0.34696308481981952</v>
      </c>
      <c r="J16" s="2">
        <f>('[1]Qc, Winter, S1'!J16*(Main!$B$4))</f>
        <v>-9.9836208282083644E-2</v>
      </c>
      <c r="K16" s="2">
        <f>('[1]Qc, Winter, S1'!K16*(Main!$B$4))</f>
        <v>-9.9836208282083644E-2</v>
      </c>
      <c r="L16" s="2">
        <f>('[1]Qc, Winter, S1'!L16*(Main!$B$4))</f>
        <v>-9.9836208282083644E-2</v>
      </c>
      <c r="M16" s="2">
        <f>('[1]Qc, Winter, S1'!M16*(Main!$B$4))</f>
        <v>-9.9836208282083644E-2</v>
      </c>
      <c r="N16" s="2">
        <f>('[1]Qc, Winter, S1'!N16*(Main!$B$4))</f>
        <v>-9.9836208282083644E-2</v>
      </c>
      <c r="O16" s="2">
        <f>('[1]Qc, Winter, S1'!O16*(Main!$B$4))</f>
        <v>-9.9836208282083644E-2</v>
      </c>
      <c r="P16" s="2">
        <f>('[1]Qc, Winter, S1'!P16*(Main!$B$4))</f>
        <v>-0.35412625547932775</v>
      </c>
      <c r="Q16" s="2">
        <f>('[1]Qc, Winter, S1'!Q16*(Main!$B$4))</f>
        <v>-1.1169963970710599</v>
      </c>
      <c r="R16" s="2">
        <f>('[1]Qc, Winter, S1'!R16*(Main!$B$4))</f>
        <v>-1.1169963970710599</v>
      </c>
      <c r="S16" s="2">
        <f>('[1]Qc, Winter, S1'!S16*(Main!$B$4))</f>
        <v>-1.1169963970710599</v>
      </c>
      <c r="T16" s="2">
        <f>('[1]Qc, Winter, S1'!T16*(Main!$B$4))</f>
        <v>-1.1169963970710599</v>
      </c>
      <c r="U16" s="2">
        <f>('[1]Qc, Winter, S1'!U16*(Main!$B$4))</f>
        <v>-1.1169963970710599</v>
      </c>
      <c r="V16" s="2">
        <f>('[1]Qc, Winter, S1'!V16*(Main!$B$4))</f>
        <v>-1.1169963970710599</v>
      </c>
      <c r="W16" s="2">
        <f>('[1]Qc, Winter, S1'!W16*(Main!$B$4))</f>
        <v>-1.1169963970710599</v>
      </c>
      <c r="X16" s="2">
        <f>('[1]Qc, Winter, S1'!X16*(Main!$B$4))</f>
        <v>-2.1055039032220035</v>
      </c>
      <c r="Y16" s="2">
        <f>('[1]Qc, Winter, S1'!Y16*(Main!$B$4))</f>
        <v>-2.1055039032220035</v>
      </c>
    </row>
    <row r="17" spans="1:25" x14ac:dyDescent="0.3">
      <c r="A17">
        <v>26</v>
      </c>
      <c r="B17" s="2">
        <f>('[1]Qc, Winter, S1'!B17*(Main!$B$4))</f>
        <v>1.0082267663572402</v>
      </c>
      <c r="C17" s="2">
        <f>('[1]Qc, Winter, S1'!C17*(Main!$B$4))</f>
        <v>0.71072490440256209</v>
      </c>
      <c r="D17" s="2">
        <f>('[1]Qc, Winter, S1'!D17*(Main!$B$4))</f>
        <v>0.42445330169326323</v>
      </c>
      <c r="E17" s="2">
        <f>('[1]Qc, Winter, S1'!E17*(Main!$B$4))</f>
        <v>0.44129310029257679</v>
      </c>
      <c r="F17" s="2">
        <f>('[1]Qc, Winter, S1'!F17*(Main!$B$4))</f>
        <v>-0.21140439671923791</v>
      </c>
      <c r="G17" s="2">
        <f>('[1]Qc, Winter, S1'!G17*(Main!$B$4))</f>
        <v>9.7714898727766758E-2</v>
      </c>
      <c r="H17" s="2">
        <f>('[1]Qc, Winter, S1'!H17*(Main!$B$4))</f>
        <v>2.1541024200179271</v>
      </c>
      <c r="I17" s="2">
        <f>('[1]Qc, Winter, S1'!I17*(Main!$B$4))</f>
        <v>4.0128535378274641</v>
      </c>
      <c r="J17" s="2">
        <f>('[1]Qc, Winter, S1'!J17*(Main!$B$4))</f>
        <v>5.7113682531652845</v>
      </c>
      <c r="K17" s="2">
        <f>('[1]Qc, Winter, S1'!K17*(Main!$B$4))</f>
        <v>6.6970081276708546</v>
      </c>
      <c r="L17" s="2">
        <f>('[1]Qc, Winter, S1'!L17*(Main!$B$4))</f>
        <v>6.6071971118442718</v>
      </c>
      <c r="M17" s="2">
        <f>('[1]Qc, Winter, S1'!M17*(Main!$B$4))</f>
        <v>6.5286126316806721</v>
      </c>
      <c r="N17" s="2">
        <f>('[1]Qc, Winter, S1'!N17*(Main!$B$4))</f>
        <v>6.3714424181933982</v>
      </c>
      <c r="O17" s="2">
        <f>('[1]Qc, Winter, S1'!O17*(Main!$B$4))</f>
        <v>6.0627158905255341</v>
      </c>
      <c r="P17" s="2">
        <f>('[1]Qc, Winter, S1'!P17*(Main!$B$4))</f>
        <v>5.591208379700455</v>
      </c>
      <c r="Q17" s="2">
        <f>('[1]Qc, Winter, S1'!Q17*(Main!$B$4))</f>
        <v>4.4001651722389648</v>
      </c>
      <c r="R17" s="2">
        <f>('[1]Qc, Winter, S1'!R17*(Main!$B$4))</f>
        <v>4.1700231279981397</v>
      </c>
      <c r="S17" s="2">
        <f>('[1]Qc, Winter, S1'!S17*(Main!$B$4))</f>
        <v>4.8267677935721949</v>
      </c>
      <c r="T17" s="2">
        <f>('[1]Qc, Winter, S1'!T17*(Main!$B$4))</f>
        <v>5.0704189066422698</v>
      </c>
      <c r="U17" s="2">
        <f>('[1]Qc, Winter, S1'!U17*(Main!$B$4))</f>
        <v>4.8066949888442947</v>
      </c>
      <c r="V17" s="2">
        <f>('[1]Qc, Winter, S1'!V17*(Main!$B$4))</f>
        <v>4.4205274275723374</v>
      </c>
      <c r="W17" s="2">
        <f>('[1]Qc, Winter, S1'!W17*(Main!$B$4))</f>
        <v>3.8984998911058435</v>
      </c>
      <c r="X17" s="2">
        <f>('[1]Qc, Winter, S1'!X17*(Main!$B$4))</f>
        <v>2.8139780277069715</v>
      </c>
      <c r="Y17" s="2">
        <f>('[1]Qc, Winter, S1'!Y17*(Main!$B$4))</f>
        <v>1.8481153035287941</v>
      </c>
    </row>
    <row r="18" spans="1:25" x14ac:dyDescent="0.3">
      <c r="A18">
        <v>30</v>
      </c>
      <c r="B18" s="2">
        <f>('[1]Qc, Winter, S1'!B18*(Main!$B$4))</f>
        <v>-2.148662771966436</v>
      </c>
      <c r="C18" s="2">
        <f>('[1]Qc, Winter, S1'!C18*(Main!$B$4))</f>
        <v>-2.4652755664988617</v>
      </c>
      <c r="D18" s="2">
        <f>('[1]Qc, Winter, S1'!D18*(Main!$B$4))</f>
        <v>-2.5237316035854702</v>
      </c>
      <c r="E18" s="2">
        <f>('[1]Qc, Winter, S1'!E18*(Main!$B$4))</f>
        <v>-2.4996842515741329</v>
      </c>
      <c r="F18" s="2">
        <f>('[1]Qc, Winter, S1'!F18*(Main!$B$4))</f>
        <v>-2.3708632373373759</v>
      </c>
      <c r="G18" s="2">
        <f>('[1]Qc, Winter, S1'!G18*(Main!$B$4))</f>
        <v>-2.0696806615015433</v>
      </c>
      <c r="H18" s="2">
        <f>('[1]Qc, Winter, S1'!H18*(Main!$B$4))</f>
        <v>-0.30976213719250917</v>
      </c>
      <c r="I18" s="2">
        <f>('[1]Qc, Winter, S1'!I18*(Main!$B$4))</f>
        <v>0.76612902678116179</v>
      </c>
      <c r="J18" s="2">
        <f>('[1]Qc, Winter, S1'!J18*(Main!$B$4))</f>
        <v>1.3022683204851324</v>
      </c>
      <c r="K18" s="2">
        <f>('[1]Qc, Winter, S1'!K18*(Main!$B$4))</f>
        <v>0.75582034275740095</v>
      </c>
      <c r="L18" s="2">
        <f>('[1]Qc, Winter, S1'!L18*(Main!$B$4))</f>
        <v>0.88094601964873642</v>
      </c>
      <c r="M18" s="2">
        <f>('[1]Qc, Winter, S1'!M18*(Main!$B$4))</f>
        <v>1.3692492400300049</v>
      </c>
      <c r="N18" s="2">
        <f>('[1]Qc, Winter, S1'!N18*(Main!$B$4))</f>
        <v>1.5549304833791564</v>
      </c>
      <c r="O18" s="2">
        <f>('[1]Qc, Winter, S1'!O18*(Main!$B$4))</f>
        <v>1.5424751720515184</v>
      </c>
      <c r="P18" s="2">
        <f>('[1]Qc, Winter, S1'!P18*(Main!$B$4))</f>
        <v>0.69551100919979392</v>
      </c>
      <c r="Q18" s="2">
        <f>('[1]Qc, Winter, S1'!Q18*(Main!$B$4))</f>
        <v>0.36883325722367338</v>
      </c>
      <c r="R18" s="2">
        <f>('[1]Qc, Winter, S1'!R18*(Main!$B$4))</f>
        <v>0.37569519300422999</v>
      </c>
      <c r="S18" s="2">
        <f>('[1]Qc, Winter, S1'!S18*(Main!$B$4))</f>
        <v>0.42679260888493797</v>
      </c>
      <c r="T18" s="2">
        <f>('[1]Qc, Winter, S1'!T18*(Main!$B$4))</f>
        <v>-9.3122853555887369E-2</v>
      </c>
      <c r="U18" s="2">
        <f>('[1]Qc, Winter, S1'!U18*(Main!$B$4))</f>
        <v>-0.66155680024684937</v>
      </c>
      <c r="V18" s="2">
        <f>('[1]Qc, Winter, S1'!V18*(Main!$B$4))</f>
        <v>-0.17515783491603035</v>
      </c>
      <c r="W18" s="2">
        <f>('[1]Qc, Winter, S1'!W18*(Main!$B$4))</f>
        <v>-0.71416480595350318</v>
      </c>
      <c r="X18" s="2">
        <f>('[1]Qc, Winter, S1'!X18*(Main!$B$4))</f>
        <v>-1.8955213438774301</v>
      </c>
      <c r="Y18" s="2">
        <f>('[1]Qc, Winter, S1'!Y18*(Main!$B$4))</f>
        <v>-1.9767398490266006</v>
      </c>
    </row>
    <row r="19" spans="1:25" x14ac:dyDescent="0.3">
      <c r="A19">
        <v>35</v>
      </c>
      <c r="B19" s="2">
        <f>('[1]Qc, Winter, S1'!B19*(Main!$B$4))</f>
        <v>4.4985211994074517</v>
      </c>
      <c r="C19" s="2">
        <f>('[1]Qc, Winter, S1'!C19*(Main!$B$4))</f>
        <v>5.548446599526657</v>
      </c>
      <c r="D19" s="2">
        <f>('[1]Qc, Winter, S1'!D19*(Main!$B$4))</f>
        <v>5.548446599526657</v>
      </c>
      <c r="E19" s="2">
        <f>('[1]Qc, Winter, S1'!E19*(Main!$B$4))</f>
        <v>5.548446599526657</v>
      </c>
      <c r="F19" s="2">
        <f>('[1]Qc, Winter, S1'!F19*(Main!$B$4))</f>
        <v>5.548446599526657</v>
      </c>
      <c r="G19" s="2">
        <f>('[1]Qc, Winter, S1'!G19*(Main!$B$4))</f>
        <v>5.548446599526657</v>
      </c>
      <c r="H19" s="2">
        <f>('[1]Qc, Winter, S1'!H19*(Main!$B$4))</f>
        <v>2.7486424192225569</v>
      </c>
      <c r="I19" s="2">
        <f>('[1]Qc, Winter, S1'!I19*(Main!$B$4))</f>
        <v>0.29881212239489208</v>
      </c>
      <c r="J19" s="2">
        <f>('[1]Qc, Winter, S1'!J19*(Main!$B$4))</f>
        <v>-5.1163014241614138E-2</v>
      </c>
      <c r="K19" s="2">
        <f>('[1]Qc, Winter, S1'!K19*(Main!$B$4))</f>
        <v>-1.4510635346801379</v>
      </c>
      <c r="L19" s="2">
        <f>('[1]Qc, Winter, S1'!L19*(Main!$B$4))</f>
        <v>-0.40113814435124517</v>
      </c>
      <c r="M19" s="2">
        <f>('[1]Qc, Winter, S1'!M19*(Main!$B$4))</f>
        <v>-1.1010884045705069</v>
      </c>
      <c r="N19" s="2">
        <f>('[1]Qc, Winter, S1'!N19*(Main!$B$4))</f>
        <v>-1.4510635346801379</v>
      </c>
      <c r="O19" s="2">
        <f>('[1]Qc, Winter, S1'!O19*(Main!$B$4))</f>
        <v>-1.4510635346801379</v>
      </c>
      <c r="P19" s="2">
        <f>('[1]Qc, Winter, S1'!P19*(Main!$B$4))</f>
        <v>-5.1163014241614138E-2</v>
      </c>
      <c r="Q19" s="2">
        <f>('[1]Qc, Winter, S1'!Q19*(Main!$B$4))</f>
        <v>1.0139794596686653</v>
      </c>
      <c r="R19" s="2">
        <f>('[1]Qc, Winter, S1'!R19*(Main!$B$4))</f>
        <v>1.3690269509720916</v>
      </c>
      <c r="S19" s="2">
        <f>('[1]Qc, Winter, S1'!S19*(Main!$B$4))</f>
        <v>1.3690269509720916</v>
      </c>
      <c r="T19" s="2">
        <f>('[1]Qc, Winter, S1'!T19*(Main!$B$4))</f>
        <v>1.3690269509720916</v>
      </c>
      <c r="U19" s="2">
        <f>('[1]Qc, Winter, S1'!U19*(Main!$B$4))</f>
        <v>1.7190027076617578</v>
      </c>
      <c r="V19" s="2">
        <f>('[1]Qc, Winter, S1'!V19*(Main!$B$4))</f>
        <v>2.7689299777307568</v>
      </c>
      <c r="W19" s="2">
        <f>('[1]Qc, Winter, S1'!W19*(Main!$B$4))</f>
        <v>2.7689299777307568</v>
      </c>
      <c r="X19" s="2">
        <f>('[1]Qc, Winter, S1'!X19*(Main!$B$4))</f>
        <v>4.1688330044894224</v>
      </c>
      <c r="Y19" s="2">
        <f>('[1]Qc, Winter, S1'!Y19*(Main!$B$4))</f>
        <v>4.1688330044894224</v>
      </c>
    </row>
    <row r="20" spans="1:25" x14ac:dyDescent="0.3">
      <c r="A20">
        <v>36</v>
      </c>
      <c r="B20" s="2">
        <f>('[1]Qc, Winter, S1'!B20*(Main!$B$4))</f>
        <v>2.0664087421419999</v>
      </c>
      <c r="C20" s="2">
        <f>('[1]Qc, Winter, S1'!C20*(Main!$B$4))</f>
        <v>1.317123449666</v>
      </c>
      <c r="D20" s="2">
        <f>('[1]Qc, Winter, S1'!D20*(Main!$B$4))</f>
        <v>1.837968104192</v>
      </c>
      <c r="E20" s="2">
        <f>('[1]Qc, Winter, S1'!E20*(Main!$B$4))</f>
        <v>2.022025989626</v>
      </c>
      <c r="F20" s="2">
        <f>('[1]Qc, Winter, S1'!F20*(Main!$B$4))</f>
        <v>2.0154991142560004</v>
      </c>
      <c r="G20" s="2">
        <f>('[1]Qc, Winter, S1'!G20*(Main!$B$4))</f>
        <v>1.8431896044880001</v>
      </c>
      <c r="H20" s="2">
        <f>('[1]Qc, Winter, S1'!H20*(Main!$B$4))</f>
        <v>2.4397460133060003</v>
      </c>
      <c r="I20" s="2">
        <f>('[1]Qc, Winter, S1'!I20*(Main!$B$4))</f>
        <v>2.2948493800920002</v>
      </c>
      <c r="J20" s="2">
        <f>('[1]Qc, Winter, S1'!J20*(Main!$B$4))</f>
        <v>3.0637152986780003</v>
      </c>
      <c r="K20" s="2">
        <f>('[1]Qc, Winter, S1'!K20*(Main!$B$4))</f>
        <v>2.561145895188</v>
      </c>
      <c r="L20" s="2">
        <f>('[1]Qc, Winter, S1'!L20*(Main!$B$4))</f>
        <v>1.96458948637</v>
      </c>
      <c r="M20" s="2">
        <f>('[1]Qc, Winter, S1'!M20*(Main!$B$4))</f>
        <v>1.8523272300060001</v>
      </c>
      <c r="N20" s="2">
        <f>('[1]Qc, Winter, S1'!N20*(Main!$B$4))</f>
        <v>2.2922386299440003</v>
      </c>
      <c r="O20" s="2">
        <f>('[1]Qc, Winter, S1'!O20*(Main!$B$4))</f>
        <v>1.610832841316</v>
      </c>
      <c r="P20" s="2">
        <f>('[1]Qc, Winter, S1'!P20*(Main!$B$4))</f>
        <v>1.719178972458</v>
      </c>
      <c r="Q20" s="2">
        <f>('[1]Qc, Winter, S1'!Q20*(Main!$B$4))</f>
        <v>1.72962197305</v>
      </c>
      <c r="R20" s="2">
        <f>('[1]Qc, Winter, S1'!R20*(Main!$B$4))</f>
        <v>2.2817956293520001</v>
      </c>
      <c r="S20" s="2">
        <f>('[1]Qc, Winter, S1'!S20*(Main!$B$4))</f>
        <v>2.0977377439180001</v>
      </c>
      <c r="T20" s="2">
        <f>('[1]Qc, Winter, S1'!T20*(Main!$B$4))</f>
        <v>1.9972238632200001</v>
      </c>
      <c r="U20" s="2">
        <f>('[1]Qc, Winter, S1'!U20*(Main!$B$4))</f>
        <v>2.3418428827560001</v>
      </c>
      <c r="V20" s="2">
        <f>('[1]Qc, Winter, S1'!V20*(Main!$B$4))</f>
        <v>2.4384406382320001</v>
      </c>
      <c r="W20" s="2">
        <f>('[1]Qc, Winter, S1'!W20*(Main!$B$4))</f>
        <v>1.8758239813380002</v>
      </c>
      <c r="X20" s="2">
        <f>('[1]Qc, Winter, S1'!X20*(Main!$B$4))</f>
        <v>1.5155404609140002</v>
      </c>
      <c r="Y20" s="2">
        <f>('[1]Qc, Winter, S1'!Y20*(Main!$B$4))</f>
        <v>1.824914353452</v>
      </c>
    </row>
    <row r="21" spans="1:25" x14ac:dyDescent="0.3">
      <c r="A21">
        <v>42</v>
      </c>
      <c r="B21" s="2">
        <f>('[1]Qc, Winter, S1'!B21*(Main!$B$4))</f>
        <v>-2.8595445693991417</v>
      </c>
      <c r="C21" s="2">
        <f>('[1]Qc, Winter, S1'!C21*(Main!$B$4))</f>
        <v>-3.8199900979771013</v>
      </c>
      <c r="D21" s="2">
        <f>('[1]Qc, Winter, S1'!D21*(Main!$B$4))</f>
        <v>-3.9836213502425175</v>
      </c>
      <c r="E21" s="2">
        <f>('[1]Qc, Winter, S1'!E21*(Main!$B$4))</f>
        <v>-3.9836213502425175</v>
      </c>
      <c r="F21" s="2">
        <f>('[1]Qc, Winter, S1'!F21*(Main!$B$4))</f>
        <v>-3.9836213502425175</v>
      </c>
      <c r="G21" s="2">
        <f>('[1]Qc, Winter, S1'!G21*(Main!$B$4))</f>
        <v>-3.7630743936874995</v>
      </c>
      <c r="H21" s="2">
        <f>('[1]Qc, Winter, S1'!H21*(Main!$B$4))</f>
        <v>-1.906214907951447</v>
      </c>
      <c r="I21" s="2">
        <f>('[1]Qc, Winter, S1'!I21*(Main!$B$4))</f>
        <v>-0.88174215811605594</v>
      </c>
      <c r="J21" s="2">
        <f>('[1]Qc, Winter, S1'!J21*(Main!$B$4))</f>
        <v>0.33482031291927428</v>
      </c>
      <c r="K21" s="2">
        <f>('[1]Qc, Winter, S1'!K21*(Main!$B$4))</f>
        <v>1.0818328821226866</v>
      </c>
      <c r="L21" s="2">
        <f>('[1]Qc, Winter, S1'!L21*(Main!$B$4))</f>
        <v>-0.44776161234301826</v>
      </c>
      <c r="M21" s="2">
        <f>('[1]Qc, Winter, S1'!M21*(Main!$B$4))</f>
        <v>-0.34104606436720392</v>
      </c>
      <c r="N21" s="2">
        <f>('[1]Qc, Winter, S1'!N21*(Main!$B$4))</f>
        <v>0.14984582247925057</v>
      </c>
      <c r="O21" s="2">
        <f>('[1]Qc, Winter, S1'!O21*(Main!$B$4))</f>
        <v>5.0246141633700316E-2</v>
      </c>
      <c r="P21" s="2">
        <f>('[1]Qc, Winter, S1'!P21*(Main!$B$4))</f>
        <v>-0.25567313777627471</v>
      </c>
      <c r="Q21" s="2">
        <f>('[1]Qc, Winter, S1'!Q21*(Main!$B$4))</f>
        <v>-1.4295503856224605</v>
      </c>
      <c r="R21" s="2">
        <f>('[1]Qc, Winter, S1'!R21*(Main!$B$4))</f>
        <v>-1.9062149014245717</v>
      </c>
      <c r="S21" s="2">
        <f>('[1]Qc, Winter, S1'!S21*(Main!$B$4))</f>
        <v>-0.74656689457252279</v>
      </c>
      <c r="T21" s="2">
        <f>('[1]Qc, Winter, S1'!T21*(Main!$B$4))</f>
        <v>-0.67542319592197964</v>
      </c>
      <c r="U21" s="2">
        <f>('[1]Qc, Winter, S1'!U21*(Main!$B$4))</f>
        <v>-0.27701699274060487</v>
      </c>
      <c r="V21" s="2">
        <f>('[1]Qc, Winter, S1'!V21*(Main!$B$4))</f>
        <v>-0.11338574047518886</v>
      </c>
      <c r="W21" s="2">
        <f>('[1]Qc, Winter, S1'!W21*(Main!$B$4))</f>
        <v>-0.99557170653577876</v>
      </c>
      <c r="X21" s="2">
        <f>('[1]Qc, Winter, S1'!X21*(Main!$B$4))</f>
        <v>-1.6785545775325565</v>
      </c>
      <c r="Y21" s="2">
        <f>('[1]Qc, Winter, S1'!Y21*(Main!$B$4))</f>
        <v>-2.1054167563820632</v>
      </c>
    </row>
    <row r="22" spans="1:25" x14ac:dyDescent="0.3">
      <c r="A22">
        <v>55</v>
      </c>
      <c r="B22" s="2">
        <f>('[1]Qc, Winter, S1'!B22*(Main!$B$4))</f>
        <v>0.98855231967723378</v>
      </c>
      <c r="C22" s="2">
        <f>('[1]Qc, Winter, S1'!C22*(Main!$B$4))</f>
        <v>0.98855231967723378</v>
      </c>
      <c r="D22" s="2">
        <f>('[1]Qc, Winter, S1'!D22*(Main!$B$4))</f>
        <v>0.98855231967723378</v>
      </c>
      <c r="E22" s="2">
        <f>('[1]Qc, Winter, S1'!E22*(Main!$B$4))</f>
        <v>0.98855231967723378</v>
      </c>
      <c r="F22" s="2">
        <f>('[1]Qc, Winter, S1'!F22*(Main!$B$4))</f>
        <v>0.98855231967723378</v>
      </c>
      <c r="G22" s="2">
        <f>('[1]Qc, Winter, S1'!G22*(Main!$B$4))</f>
        <v>0.98855231967723378</v>
      </c>
      <c r="H22" s="2">
        <f>('[1]Qc, Winter, S1'!H22*(Main!$B$4))</f>
        <v>0.98855231967723378</v>
      </c>
      <c r="I22" s="2">
        <f>('[1]Qc, Winter, S1'!I22*(Main!$B$4))</f>
        <v>0.98855231967723378</v>
      </c>
      <c r="J22" s="2">
        <f>('[1]Qc, Winter, S1'!J22*(Main!$B$4))</f>
        <v>0.98855231967723378</v>
      </c>
      <c r="K22" s="2">
        <f>('[1]Qc, Winter, S1'!K22*(Main!$B$4))</f>
        <v>0.98855231967723378</v>
      </c>
      <c r="L22" s="2">
        <f>('[1]Qc, Winter, S1'!L22*(Main!$B$4))</f>
        <v>0.98855231967723378</v>
      </c>
      <c r="M22" s="2">
        <f>('[1]Qc, Winter, S1'!M22*(Main!$B$4))</f>
        <v>0.98855231967723378</v>
      </c>
      <c r="N22" s="2">
        <f>('[1]Qc, Winter, S1'!N22*(Main!$B$4))</f>
        <v>0.98855231967723378</v>
      </c>
      <c r="O22" s="2">
        <f>('[1]Qc, Winter, S1'!O22*(Main!$B$4))</f>
        <v>0.98855231967723378</v>
      </c>
      <c r="P22" s="2">
        <f>('[1]Qc, Winter, S1'!P22*(Main!$B$4))</f>
        <v>0.98855231967723378</v>
      </c>
      <c r="Q22" s="2">
        <f>('[1]Qc, Winter, S1'!Q22*(Main!$B$4))</f>
        <v>0.98855231967723378</v>
      </c>
      <c r="R22" s="2">
        <f>('[1]Qc, Winter, S1'!R22*(Main!$B$4))</f>
        <v>0.98855231967723378</v>
      </c>
      <c r="S22" s="2">
        <f>('[1]Qc, Winter, S1'!S22*(Main!$B$4))</f>
        <v>0.98855231967723378</v>
      </c>
      <c r="T22" s="2">
        <f>('[1]Qc, Winter, S1'!T22*(Main!$B$4))</f>
        <v>0.98855231967723378</v>
      </c>
      <c r="U22" s="2">
        <f>('[1]Qc, Winter, S1'!U22*(Main!$B$4))</f>
        <v>0.98855231967723378</v>
      </c>
      <c r="V22" s="2">
        <f>('[1]Qc, Winter, S1'!V22*(Main!$B$4))</f>
        <v>0.98855231967723378</v>
      </c>
      <c r="W22" s="2">
        <f>('[1]Qc, Winter, S1'!W22*(Main!$B$4))</f>
        <v>0.98855231967723378</v>
      </c>
      <c r="X22" s="2">
        <f>('[1]Qc, Winter, S1'!X22*(Main!$B$4))</f>
        <v>0.98855231967723378</v>
      </c>
      <c r="Y22" s="2">
        <f>('[1]Qc, Winter, S1'!Y22*(Main!$B$4))</f>
        <v>0.98855231967723378</v>
      </c>
    </row>
    <row r="23" spans="1:25" x14ac:dyDescent="0.3">
      <c r="A23">
        <v>68</v>
      </c>
      <c r="B23" s="2">
        <f>('[1]Qc, Winter, S1'!B23*(Main!$B$4))</f>
        <v>2.1644176863954985</v>
      </c>
      <c r="C23" s="2">
        <f>('[1]Qc, Winter, S1'!C23*(Main!$B$4))</f>
        <v>2.0332615845919939</v>
      </c>
      <c r="D23" s="2">
        <f>('[1]Qc, Winter, S1'!D23*(Main!$B$4))</f>
        <v>1.6889775177731068</v>
      </c>
      <c r="E23" s="2">
        <f>('[1]Qc, Winter, S1'!E23*(Main!$B$4))</f>
        <v>1.9731514545341169</v>
      </c>
      <c r="F23" s="2">
        <f>('[1]Qc, Winter, S1'!F23*(Main!$B$4))</f>
        <v>1.9458270856735718</v>
      </c>
      <c r="G23" s="2">
        <f>('[1]Qc, Winter, S1'!G23*(Main!$B$4))</f>
        <v>2.1425609234570926</v>
      </c>
      <c r="H23" s="2">
        <f>('[1]Qc, Winter, S1'!H23*(Main!$B$4))</f>
        <v>2.290112392598779</v>
      </c>
      <c r="I23" s="2">
        <f>('[1]Qc, Winter, S1'!I23*(Main!$B$4))</f>
        <v>2.6617214450679332</v>
      </c>
      <c r="J23" s="2">
        <f>('[1]Qc, Winter, S1'!J23*(Main!$B$4))</f>
        <v>2.5305634733146354</v>
      </c>
      <c r="K23" s="2">
        <f>('[1]Qc, Winter, S1'!K23*(Main!$B$4))</f>
        <v>2.667184070984165</v>
      </c>
      <c r="L23" s="2">
        <f>('[1]Qc, Winter, S1'!L23*(Main!$B$4))</f>
        <v>2.6617195718547024</v>
      </c>
      <c r="M23" s="2">
        <f>('[1]Qc, Winter, S1'!M23*(Main!$B$4))</f>
        <v>2.6890451906118806</v>
      </c>
      <c r="N23" s="2">
        <f>('[1]Qc, Winter, S1'!N23*(Main!$B$4))</f>
        <v>2.9622863892143783</v>
      </c>
      <c r="O23" s="2">
        <f>('[1]Qc, Winter, S1'!O23*(Main!$B$4))</f>
        <v>2.9568225166649507</v>
      </c>
      <c r="P23" s="2">
        <f>('[1]Qc, Winter, S1'!P23*(Main!$B$4))</f>
        <v>2.4267336168483444</v>
      </c>
      <c r="Q23" s="2">
        <f>('[1]Qc, Winter, S1'!Q23*(Main!$B$4))</f>
        <v>2.3065065133037654</v>
      </c>
      <c r="R23" s="2">
        <f>('[1]Qc, Winter, S1'!R23*(Main!$B$4))</f>
        <v>1.9622205863253979</v>
      </c>
      <c r="S23" s="2">
        <f>('[1]Qc, Winter, S1'!S23*(Main!$B$4))</f>
        <v>2.0114042048638652</v>
      </c>
      <c r="T23" s="2">
        <f>('[1]Qc, Winter, S1'!T23*(Main!$B$4))</f>
        <v>2.0114042048638652</v>
      </c>
      <c r="U23" s="2">
        <f>('[1]Qc, Winter, S1'!U23*(Main!$B$4))</f>
        <v>2.295576891728242</v>
      </c>
      <c r="V23" s="2">
        <f>('[1]Qc, Winter, S1'!V23*(Main!$B$4))</f>
        <v>2.0114042048638652</v>
      </c>
      <c r="W23" s="2">
        <f>('[1]Qc, Winter, S1'!W23*(Main!$B$4))</f>
        <v>2.186279416286061</v>
      </c>
      <c r="X23" s="2">
        <f>('[1]Qc, Winter, S1'!X23*(Main!$B$4))</f>
        <v>1.8201348662098071</v>
      </c>
      <c r="Y23" s="2">
        <f>('[1]Qc, Winter, S1'!Y23*(Main!$B$4))</f>
        <v>1.8146697437637467</v>
      </c>
    </row>
    <row r="24" spans="1:25" x14ac:dyDescent="0.3">
      <c r="A24">
        <v>72</v>
      </c>
      <c r="B24" s="2">
        <f>('[1]Qc, Winter, S1'!B24*(Main!$B$4))</f>
        <v>12.605740561398829</v>
      </c>
      <c r="C24" s="2">
        <f>('[1]Qc, Winter, S1'!C24*(Main!$B$4))</f>
        <v>10.378210672721206</v>
      </c>
      <c r="D24" s="2">
        <f>('[1]Qc, Winter, S1'!D24*(Main!$B$4))</f>
        <v>9.799727155695237</v>
      </c>
      <c r="E24" s="2">
        <f>('[1]Qc, Winter, S1'!E24*(Main!$B$4))</f>
        <v>9.0230745638359462</v>
      </c>
      <c r="F24" s="2">
        <f>('[1]Qc, Winter, S1'!F24*(Main!$B$4))</f>
        <v>9.158486374396638</v>
      </c>
      <c r="G24" s="2">
        <f>('[1]Qc, Winter, S1'!G24*(Main!$B$4))</f>
        <v>9.5230182379989721</v>
      </c>
      <c r="H24" s="2">
        <f>('[1]Qc, Winter, S1'!H24*(Main!$B$4))</f>
        <v>3.8582108568272235</v>
      </c>
      <c r="I24" s="2">
        <f>('[1]Qc, Winter, S1'!I24*(Main!$B$4))</f>
        <v>0.76630399272920535</v>
      </c>
      <c r="J24" s="2">
        <f>('[1]Qc, Winter, S1'!J24*(Main!$B$4))</f>
        <v>0.53781366241357575</v>
      </c>
      <c r="K24" s="2">
        <f>('[1]Qc, Winter, S1'!K24*(Main!$B$4))</f>
        <v>1.1902052643574246</v>
      </c>
      <c r="L24" s="2">
        <f>('[1]Qc, Winter, S1'!L24*(Main!$B$4))</f>
        <v>7.5598799632062379</v>
      </c>
      <c r="M24" s="2">
        <f>('[1]Qc, Winter, S1'!M24*(Main!$B$4))</f>
        <v>6.4705625825592632</v>
      </c>
      <c r="N24" s="2">
        <f>('[1]Qc, Winter, S1'!N24*(Main!$B$4))</f>
        <v>4.0250274918750906</v>
      </c>
      <c r="O24" s="2">
        <f>('[1]Qc, Winter, S1'!O24*(Main!$B$4))</f>
        <v>6.4027530109174178</v>
      </c>
      <c r="P24" s="2">
        <f>('[1]Qc, Winter, S1'!P24*(Main!$B$4))</f>
        <v>9.0737660243858276</v>
      </c>
      <c r="Q24" s="2">
        <f>('[1]Qc, Winter, S1'!Q24*(Main!$B$4))</f>
        <v>10.584625005618191</v>
      </c>
      <c r="R24" s="2">
        <f>('[1]Qc, Winter, S1'!R24*(Main!$B$4))</f>
        <v>9.4469497246992464</v>
      </c>
      <c r="S24" s="2">
        <f>('[1]Qc, Winter, S1'!S24*(Main!$B$4))</f>
        <v>1.447082728123221</v>
      </c>
      <c r="T24" s="2">
        <f>('[1]Qc, Winter, S1'!T24*(Main!$B$4))</f>
        <v>3.0221071241452235</v>
      </c>
      <c r="U24" s="2">
        <f>('[1]Qc, Winter, S1'!U24*(Main!$B$4))</f>
        <v>3.0104051545631054</v>
      </c>
      <c r="V24" s="2">
        <f>('[1]Qc, Winter, S1'!V24*(Main!$B$4))</f>
        <v>3.4402749077927952</v>
      </c>
      <c r="W24" s="2">
        <f>('[1]Qc, Winter, S1'!W24*(Main!$B$4))</f>
        <v>6.6980736531287572</v>
      </c>
      <c r="X24" s="2">
        <f>('[1]Qc, Winter, S1'!X24*(Main!$B$4))</f>
        <v>10.518018614499237</v>
      </c>
      <c r="Y24" s="2">
        <f>('[1]Qc, Winter, S1'!Y24*(Main!$B$4))</f>
        <v>9.1424312171736783</v>
      </c>
    </row>
    <row r="25" spans="1:25" x14ac:dyDescent="0.3">
      <c r="A25">
        <v>103</v>
      </c>
      <c r="B25" s="2">
        <f>('[1]Qc, Winter, S1'!B25*(Main!$B$4))</f>
        <v>-24.758678680595754</v>
      </c>
      <c r="C25" s="2">
        <f>('[1]Qc, Winter, S1'!C25*(Main!$B$4))</f>
        <v>-29.152924335852276</v>
      </c>
      <c r="D25" s="2">
        <f>('[1]Qc, Winter, S1'!D25*(Main!$B$4))</f>
        <v>-28.377387931057502</v>
      </c>
      <c r="E25" s="2">
        <f>('[1]Qc, Winter, S1'!E25*(Main!$B$4))</f>
        <v>-28.003582872208863</v>
      </c>
      <c r="F25" s="2">
        <f>('[1]Qc, Winter, S1'!F25*(Main!$B$4))</f>
        <v>-27.882021548064593</v>
      </c>
      <c r="G25" s="2">
        <f>('[1]Qc, Winter, S1'!G25*(Main!$B$4))</f>
        <v>-27.515787060909179</v>
      </c>
      <c r="H25" s="2">
        <f>('[1]Qc, Winter, S1'!H25*(Main!$B$4))</f>
        <v>-7.7574140546519974</v>
      </c>
      <c r="I25" s="2">
        <f>('[1]Qc, Winter, S1'!I25*(Main!$B$4))</f>
        <v>5.6534158526262885</v>
      </c>
      <c r="J25" s="2">
        <f>('[1]Qc, Winter, S1'!J25*(Main!$B$4))</f>
        <v>10.560503540937026</v>
      </c>
      <c r="K25" s="2">
        <f>('[1]Qc, Winter, S1'!K25*(Main!$B$4))</f>
        <v>15.631116338202476</v>
      </c>
      <c r="L25" s="2">
        <f>('[1]Qc, Winter, S1'!L25*(Main!$B$4))</f>
        <v>10.01585331923433</v>
      </c>
      <c r="M25" s="2">
        <f>('[1]Qc, Winter, S1'!M25*(Main!$B$4))</f>
        <v>8.4798158328008828</v>
      </c>
      <c r="N25" s="2">
        <f>('[1]Qc, Winter, S1'!N25*(Main!$B$4))</f>
        <v>8.8251745529128787</v>
      </c>
      <c r="O25" s="2">
        <f>('[1]Qc, Winter, S1'!O25*(Main!$B$4))</f>
        <v>9.2296636799284606</v>
      </c>
      <c r="P25" s="2">
        <f>('[1]Qc, Winter, S1'!P25*(Main!$B$4))</f>
        <v>4.7918367659245025</v>
      </c>
      <c r="Q25" s="2">
        <f>('[1]Qc, Winter, S1'!Q25*(Main!$B$4))</f>
        <v>-2.6325845041752611</v>
      </c>
      <c r="R25" s="2">
        <f>('[1]Qc, Winter, S1'!R25*(Main!$B$4))</f>
        <v>-4.8594505378321244</v>
      </c>
      <c r="S25" s="2">
        <f>('[1]Qc, Winter, S1'!S25*(Main!$B$4))</f>
        <v>6.875711733319763</v>
      </c>
      <c r="T25" s="2">
        <f>('[1]Qc, Winter, S1'!T25*(Main!$B$4))</f>
        <v>9.8097260676870626</v>
      </c>
      <c r="U25" s="2">
        <f>('[1]Qc, Winter, S1'!U25*(Main!$B$4))</f>
        <v>7.2789833206866401</v>
      </c>
      <c r="V25" s="2">
        <f>('[1]Qc, Winter, S1'!V25*(Main!$B$4))</f>
        <v>5.3149924793255749</v>
      </c>
      <c r="W25" s="2">
        <f>('[1]Qc, Winter, S1'!W25*(Main!$B$4))</f>
        <v>2.3878690013235984</v>
      </c>
      <c r="X25" s="2">
        <f>('[1]Qc, Winter, S1'!X25*(Main!$B$4))</f>
        <v>-7.6559445284429506</v>
      </c>
      <c r="Y25" s="2">
        <f>('[1]Qc, Winter, S1'!Y25*(Main!$B$4))</f>
        <v>-9.9220495885667219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2"/>
  <sheetViews>
    <sheetView workbookViewId="0">
      <selection activeCell="B2" sqref="B2:Y25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('EV Characterization'!B$4-'EV Characterization'!B$2)*VLOOKUP($A2,'EV Distribution'!$A$2:$B$1048576,2,FALSE)</f>
        <v>0.3554704079999999</v>
      </c>
      <c r="C2" s="2">
        <f>('EV Characterization'!C$4-'EV Characterization'!C$2)*VLOOKUP($A2,'EV Distribution'!$A$2:$B$1048576,2,FALSE)</f>
        <v>0.44148048600000001</v>
      </c>
      <c r="D2" s="2">
        <f>('EV Characterization'!D$4-'EV Characterization'!D$2)*VLOOKUP($A2,'EV Distribution'!$A$2:$B$1048576,2,FALSE)</f>
        <v>0.57592197700000003</v>
      </c>
      <c r="E2" s="2">
        <f>('EV Characterization'!E$4-'EV Characterization'!E$2)*VLOOKUP($A2,'EV Distribution'!$A$2:$B$1048576,2,FALSE)</f>
        <v>0.68739014700000001</v>
      </c>
      <c r="F2" s="2">
        <f>('EV Characterization'!F$4-'EV Characterization'!F$2)*VLOOKUP($A2,'EV Distribution'!$A$2:$B$1048576,2,FALSE)</f>
        <v>0.78477537500000005</v>
      </c>
      <c r="G2" s="2">
        <f>('EV Characterization'!G$4-'EV Characterization'!G$2)*VLOOKUP($A2,'EV Distribution'!$A$2:$B$1048576,2,FALSE)</f>
        <v>0.83745298499999998</v>
      </c>
      <c r="H2" s="2">
        <f>('EV Characterization'!H$4-'EV Characterization'!H$2)*VLOOKUP($A2,'EV Distribution'!$A$2:$B$1048576,2,FALSE)</f>
        <v>0.79366758000000004</v>
      </c>
      <c r="I2" s="2">
        <f>('EV Characterization'!I$4-'EV Characterization'!I$2)*VLOOKUP($A2,'EV Distribution'!$A$2:$B$1048576,2,FALSE)</f>
        <v>1.1700560630000001</v>
      </c>
      <c r="J2" s="2">
        <f>('EV Characterization'!J$4-'EV Characterization'!J$2)*VLOOKUP($A2,'EV Distribution'!$A$2:$B$1048576,2,FALSE)</f>
        <v>1.0420343730000001</v>
      </c>
      <c r="K2" s="2">
        <f>('EV Characterization'!K$4-'EV Characterization'!K$2)*VLOOKUP($A2,'EV Distribution'!$A$2:$B$1048576,2,FALSE)</f>
        <v>1.23664771</v>
      </c>
      <c r="L2" s="2">
        <f>('EV Characterization'!L$4-'EV Characterization'!L$2)*VLOOKUP($A2,'EV Distribution'!$A$2:$B$1048576,2,FALSE)</f>
        <v>1.2484356189999999</v>
      </c>
      <c r="M2" s="2">
        <f>('EV Characterization'!M$4-'EV Characterization'!M$2)*VLOOKUP($A2,'EV Distribution'!$A$2:$B$1048576,2,FALSE)</f>
        <v>1.2251972790000001</v>
      </c>
      <c r="N2" s="2">
        <f>('EV Characterization'!N$4-'EV Characterization'!N$2)*VLOOKUP($A2,'EV Distribution'!$A$2:$B$1048576,2,FALSE)</f>
        <v>1.126731806</v>
      </c>
      <c r="O2" s="2">
        <f>('EV Characterization'!O$4-'EV Characterization'!O$2)*VLOOKUP($A2,'EV Distribution'!$A$2:$B$1048576,2,FALSE)</f>
        <v>1.0717951849999998</v>
      </c>
      <c r="P2" s="2">
        <f>('EV Characterization'!P$4-'EV Characterization'!P$2)*VLOOKUP($A2,'EV Distribution'!$A$2:$B$1048576,2,FALSE)</f>
        <v>1.0356527520000001</v>
      </c>
      <c r="Q2" s="2">
        <f>('EV Characterization'!Q$4-'EV Characterization'!Q$2)*VLOOKUP($A2,'EV Distribution'!$A$2:$B$1048576,2,FALSE)</f>
        <v>0.97776523199999998</v>
      </c>
      <c r="R2" s="2">
        <f>('EV Characterization'!R$4-'EV Characterization'!R$2)*VLOOKUP($A2,'EV Distribution'!$A$2:$B$1048576,2,FALSE)</f>
        <v>0.93397468099999992</v>
      </c>
      <c r="S2" s="2">
        <f>('EV Characterization'!S$4-'EV Characterization'!S$2)*VLOOKUP($A2,'EV Distribution'!$A$2:$B$1048576,2,FALSE)</f>
        <v>0.90260665699999998</v>
      </c>
      <c r="T2" s="2">
        <f>('EV Characterization'!T$4-'EV Characterization'!T$2)*VLOOKUP($A2,'EV Distribution'!$A$2:$B$1048576,2,FALSE)</f>
        <v>0.637507728</v>
      </c>
      <c r="U2" s="2">
        <f>('EV Characterization'!U$4-'EV Characterization'!U$2)*VLOOKUP($A2,'EV Distribution'!$A$2:$B$1048576,2,FALSE)</f>
        <v>0.64805204799999994</v>
      </c>
      <c r="V2" s="2">
        <f>('EV Characterization'!V$4-'EV Characterization'!V$2)*VLOOKUP($A2,'EV Distribution'!$A$2:$B$1048576,2,FALSE)</f>
        <v>0.6867308780000001</v>
      </c>
      <c r="W2" s="2">
        <f>('EV Characterization'!W$4-'EV Characterization'!W$2)*VLOOKUP($A2,'EV Distribution'!$A$2:$B$1048576,2,FALSE)</f>
        <v>0.74399589799999999</v>
      </c>
      <c r="X2" s="2">
        <f>('EV Characterization'!X$4-'EV Characterization'!X$2)*VLOOKUP($A2,'EV Distribution'!$A$2:$B$1048576,2,FALSE)</f>
        <v>0.26605815999999999</v>
      </c>
      <c r="Y2" s="2">
        <f>('EV Characterization'!Y$4-'EV Characterization'!Y$2)*VLOOKUP($A2,'EV Distribution'!$A$2:$B$1048576,2,FALSE)</f>
        <v>0.30965308000000002</v>
      </c>
    </row>
    <row r="3" spans="1:25" x14ac:dyDescent="0.3">
      <c r="A3">
        <v>2</v>
      </c>
      <c r="B3" s="2">
        <f>('EV Characterization'!B$4-'EV Characterization'!B$2)*VLOOKUP($A3,'EV Distribution'!$A$2:$B$1048576,2,FALSE)</f>
        <v>1.5161027039999997</v>
      </c>
      <c r="C3" s="2">
        <f>('EV Characterization'!C$4-'EV Characterization'!C$2)*VLOOKUP($A3,'EV Distribution'!$A$2:$B$1048576,2,FALSE)</f>
        <v>1.8829408680000002</v>
      </c>
      <c r="D3" s="2">
        <f>('EV Characterization'!D$4-'EV Characterization'!D$2)*VLOOKUP($A3,'EV Distribution'!$A$2:$B$1048576,2,FALSE)</f>
        <v>2.4563419260000003</v>
      </c>
      <c r="E3" s="2">
        <f>('EV Characterization'!E$4-'EV Characterization'!E$2)*VLOOKUP($A3,'EV Distribution'!$A$2:$B$1048576,2,FALSE)</f>
        <v>2.9317603860000001</v>
      </c>
      <c r="F3" s="2">
        <f>('EV Characterization'!F$4-'EV Characterization'!F$2)*VLOOKUP($A3,'EV Distribution'!$A$2:$B$1048576,2,FALSE)</f>
        <v>3.3471142500000006</v>
      </c>
      <c r="G3" s="2">
        <f>('EV Characterization'!G$4-'EV Characterization'!G$2)*VLOOKUP($A3,'EV Distribution'!$A$2:$B$1048576,2,FALSE)</f>
        <v>3.5717874300000001</v>
      </c>
      <c r="H3" s="2">
        <f>('EV Characterization'!H$4-'EV Characterization'!H$2)*VLOOKUP($A3,'EV Distribution'!$A$2:$B$1048576,2,FALSE)</f>
        <v>3.3850400400000002</v>
      </c>
      <c r="I3" s="2">
        <f>('EV Characterization'!I$4-'EV Characterization'!I$2)*VLOOKUP($A3,'EV Distribution'!$A$2:$B$1048576,2,FALSE)</f>
        <v>4.990359594000001</v>
      </c>
      <c r="J3" s="2">
        <f>('EV Characterization'!J$4-'EV Characterization'!J$2)*VLOOKUP($A3,'EV Distribution'!$A$2:$B$1048576,2,FALSE)</f>
        <v>4.4443393740000001</v>
      </c>
      <c r="K3" s="2">
        <f>('EV Characterization'!K$4-'EV Characterization'!K$2)*VLOOKUP($A3,'EV Distribution'!$A$2:$B$1048576,2,FALSE)</f>
        <v>5.2743769799999995</v>
      </c>
      <c r="L3" s="2">
        <f>('EV Characterization'!L$4-'EV Characterization'!L$2)*VLOOKUP($A3,'EV Distribution'!$A$2:$B$1048576,2,FALSE)</f>
        <v>5.324653122</v>
      </c>
      <c r="M3" s="2">
        <f>('EV Characterization'!M$4-'EV Characterization'!M$2)*VLOOKUP($A3,'EV Distribution'!$A$2:$B$1048576,2,FALSE)</f>
        <v>5.2255402020000004</v>
      </c>
      <c r="N3" s="2">
        <f>('EV Characterization'!N$4-'EV Characterization'!N$2)*VLOOKUP($A3,'EV Distribution'!$A$2:$B$1048576,2,FALSE)</f>
        <v>4.8055790280000004</v>
      </c>
      <c r="O3" s="2">
        <f>('EV Characterization'!O$4-'EV Characterization'!O$2)*VLOOKUP($A3,'EV Distribution'!$A$2:$B$1048576,2,FALSE)</f>
        <v>4.5712710300000001</v>
      </c>
      <c r="P3" s="2">
        <f>('EV Characterization'!P$4-'EV Characterization'!P$2)*VLOOKUP($A3,'EV Distribution'!$A$2:$B$1048576,2,FALSE)</f>
        <v>4.4171213759999999</v>
      </c>
      <c r="Q3" s="2">
        <f>('EV Characterization'!Q$4-'EV Characterization'!Q$2)*VLOOKUP($A3,'EV Distribution'!$A$2:$B$1048576,2,FALSE)</f>
        <v>4.170227616</v>
      </c>
      <c r="R3" s="2">
        <f>('EV Characterization'!R$4-'EV Characterization'!R$2)*VLOOKUP($A3,'EV Distribution'!$A$2:$B$1048576,2,FALSE)</f>
        <v>3.9834582780000001</v>
      </c>
      <c r="S3" s="2">
        <f>('EV Characterization'!S$4-'EV Characterization'!S$2)*VLOOKUP($A3,'EV Distribution'!$A$2:$B$1048576,2,FALSE)</f>
        <v>3.8496717659999997</v>
      </c>
      <c r="T3" s="2">
        <f>('EV Characterization'!T$4-'EV Characterization'!T$2)*VLOOKUP($A3,'EV Distribution'!$A$2:$B$1048576,2,FALSE)</f>
        <v>2.7190088640000001</v>
      </c>
      <c r="U3" s="2">
        <f>('EV Characterization'!U$4-'EV Characterization'!U$2)*VLOOKUP($A3,'EV Distribution'!$A$2:$B$1048576,2,FALSE)</f>
        <v>2.763981024</v>
      </c>
      <c r="V3" s="2">
        <f>('EV Characterization'!V$4-'EV Characterization'!V$2)*VLOOKUP($A3,'EV Distribution'!$A$2:$B$1048576,2,FALSE)</f>
        <v>2.9289485640000006</v>
      </c>
      <c r="W3" s="2">
        <f>('EV Characterization'!W$4-'EV Characterization'!W$2)*VLOOKUP($A3,'EV Distribution'!$A$2:$B$1048576,2,FALSE)</f>
        <v>3.1731873240000001</v>
      </c>
      <c r="X3" s="2">
        <f>('EV Characterization'!X$4-'EV Characterization'!X$2)*VLOOKUP($A3,'EV Distribution'!$A$2:$B$1048576,2,FALSE)</f>
        <v>1.13475408</v>
      </c>
      <c r="Y3" s="2">
        <f>('EV Characterization'!Y$4-'EV Characterization'!Y$2)*VLOOKUP($A3,'EV Distribution'!$A$2:$B$1048576,2,FALSE)</f>
        <v>1.32068904</v>
      </c>
    </row>
    <row r="4" spans="1:25" x14ac:dyDescent="0.3">
      <c r="A4">
        <v>3</v>
      </c>
      <c r="B4" s="2">
        <f>('EV Characterization'!B$4-'EV Characterization'!B$2)*VLOOKUP($A4,'EV Distribution'!$A$2:$B$1048576,2,FALSE)</f>
        <v>2.1585191039999994</v>
      </c>
      <c r="C4" s="2">
        <f>('EV Characterization'!C$4-'EV Characterization'!C$2)*VLOOKUP($A4,'EV Distribution'!$A$2:$B$1048576,2,FALSE)</f>
        <v>2.6807971680000002</v>
      </c>
      <c r="D4" s="2">
        <f>('EV Characterization'!D$4-'EV Characterization'!D$2)*VLOOKUP($A4,'EV Distribution'!$A$2:$B$1048576,2,FALSE)</f>
        <v>3.4971647760000004</v>
      </c>
      <c r="E4" s="2">
        <f>('EV Characterization'!E$4-'EV Characterization'!E$2)*VLOOKUP($A4,'EV Distribution'!$A$2:$B$1048576,2,FALSE)</f>
        <v>4.1740317359999999</v>
      </c>
      <c r="F4" s="2">
        <f>('EV Characterization'!F$4-'EV Characterization'!F$2)*VLOOKUP($A4,'EV Distribution'!$A$2:$B$1048576,2,FALSE)</f>
        <v>4.7653830000000008</v>
      </c>
      <c r="G4" s="2">
        <f>('EV Characterization'!G$4-'EV Characterization'!G$2)*VLOOKUP($A4,'EV Distribution'!$A$2:$B$1048576,2,FALSE)</f>
        <v>5.0852566799999996</v>
      </c>
      <c r="H4" s="2">
        <f>('EV Characterization'!H$4-'EV Characterization'!H$2)*VLOOKUP($A4,'EV Distribution'!$A$2:$B$1048576,2,FALSE)</f>
        <v>4.8193790400000003</v>
      </c>
      <c r="I4" s="2">
        <f>('EV Characterization'!I$4-'EV Characterization'!I$2)*VLOOKUP($A4,'EV Distribution'!$A$2:$B$1048576,2,FALSE)</f>
        <v>7.1049187440000008</v>
      </c>
      <c r="J4" s="2">
        <f>('EV Characterization'!J$4-'EV Characterization'!J$2)*VLOOKUP($A4,'EV Distribution'!$A$2:$B$1048576,2,FALSE)</f>
        <v>6.3275340240000002</v>
      </c>
      <c r="K4" s="2">
        <f>('EV Characterization'!K$4-'EV Characterization'!K$2)*VLOOKUP($A4,'EV Distribution'!$A$2:$B$1048576,2,FALSE)</f>
        <v>7.5092824799999995</v>
      </c>
      <c r="L4" s="2">
        <f>('EV Characterization'!L$4-'EV Characterization'!L$2)*VLOOKUP($A4,'EV Distribution'!$A$2:$B$1048576,2,FALSE)</f>
        <v>7.5808620719999995</v>
      </c>
      <c r="M4" s="2">
        <f>('EV Characterization'!M$4-'EV Characterization'!M$2)*VLOOKUP($A4,'EV Distribution'!$A$2:$B$1048576,2,FALSE)</f>
        <v>7.4397521520000005</v>
      </c>
      <c r="N4" s="2">
        <f>('EV Characterization'!N$4-'EV Characterization'!N$2)*VLOOKUP($A4,'EV Distribution'!$A$2:$B$1048576,2,FALSE)</f>
        <v>6.8418413280000001</v>
      </c>
      <c r="O4" s="2">
        <f>('EV Characterization'!O$4-'EV Characterization'!O$2)*VLOOKUP($A4,'EV Distribution'!$A$2:$B$1048576,2,FALSE)</f>
        <v>6.5082502799999995</v>
      </c>
      <c r="P4" s="2">
        <f>('EV Characterization'!P$4-'EV Characterization'!P$2)*VLOOKUP($A4,'EV Distribution'!$A$2:$B$1048576,2,FALSE)</f>
        <v>6.2887829760000002</v>
      </c>
      <c r="Q4" s="2">
        <f>('EV Characterization'!Q$4-'EV Characterization'!Q$2)*VLOOKUP($A4,'EV Distribution'!$A$2:$B$1048576,2,FALSE)</f>
        <v>5.9372732159999995</v>
      </c>
      <c r="R4" s="2">
        <f>('EV Characterization'!R$4-'EV Characterization'!R$2)*VLOOKUP($A4,'EV Distribution'!$A$2:$B$1048576,2,FALSE)</f>
        <v>5.6713643280000001</v>
      </c>
      <c r="S4" s="2">
        <f>('EV Characterization'!S$4-'EV Characterization'!S$2)*VLOOKUP($A4,'EV Distribution'!$A$2:$B$1048576,2,FALSE)</f>
        <v>5.4808886159999997</v>
      </c>
      <c r="T4" s="2">
        <f>('EV Characterization'!T$4-'EV Characterization'!T$2)*VLOOKUP($A4,'EV Distribution'!$A$2:$B$1048576,2,FALSE)</f>
        <v>3.8711312640000002</v>
      </c>
      <c r="U4" s="2">
        <f>('EV Characterization'!U$4-'EV Characterization'!U$2)*VLOOKUP($A4,'EV Distribution'!$A$2:$B$1048576,2,FALSE)</f>
        <v>3.9351594239999996</v>
      </c>
      <c r="V4" s="2">
        <f>('EV Characterization'!V$4-'EV Characterization'!V$2)*VLOOKUP($A4,'EV Distribution'!$A$2:$B$1048576,2,FALSE)</f>
        <v>4.1700284640000005</v>
      </c>
      <c r="W4" s="2">
        <f>('EV Characterization'!W$4-'EV Characterization'!W$2)*VLOOKUP($A4,'EV Distribution'!$A$2:$B$1048576,2,FALSE)</f>
        <v>4.5177582239999996</v>
      </c>
      <c r="X4" s="2">
        <f>('EV Characterization'!X$4-'EV Characterization'!X$2)*VLOOKUP($A4,'EV Distribution'!$A$2:$B$1048576,2,FALSE)</f>
        <v>1.61558208</v>
      </c>
      <c r="Y4" s="2">
        <f>('EV Characterization'!Y$4-'EV Characterization'!Y$2)*VLOOKUP($A4,'EV Distribution'!$A$2:$B$1048576,2,FALSE)</f>
        <v>1.88030304</v>
      </c>
    </row>
    <row r="5" spans="1:25" x14ac:dyDescent="0.3">
      <c r="A5">
        <v>4</v>
      </c>
      <c r="B5" s="2">
        <f>('EV Characterization'!B$4-'EV Characterization'!B$2)*VLOOKUP($A5,'EV Distribution'!$A$2:$B$1048576,2,FALSE)</f>
        <v>3.1478403599999991</v>
      </c>
      <c r="C5" s="2">
        <f>('EV Characterization'!C$4-'EV Characterization'!C$2)*VLOOKUP($A5,'EV Distribution'!$A$2:$B$1048576,2,FALSE)</f>
        <v>3.9094958700000002</v>
      </c>
      <c r="D5" s="2">
        <f>('EV Characterization'!D$4-'EV Characterization'!D$2)*VLOOKUP($A5,'EV Distribution'!$A$2:$B$1048576,2,FALSE)</f>
        <v>5.1000319650000003</v>
      </c>
      <c r="E5" s="2">
        <f>('EV Characterization'!E$4-'EV Characterization'!E$2)*VLOOKUP($A5,'EV Distribution'!$A$2:$B$1048576,2,FALSE)</f>
        <v>6.0871296149999994</v>
      </c>
      <c r="F5" s="2">
        <f>('EV Characterization'!F$4-'EV Characterization'!F$2)*VLOOKUP($A5,'EV Distribution'!$A$2:$B$1048576,2,FALSE)</f>
        <v>6.9495168750000005</v>
      </c>
      <c r="G5" s="2">
        <f>('EV Characterization'!G$4-'EV Characterization'!G$2)*VLOOKUP($A5,'EV Distribution'!$A$2:$B$1048576,2,FALSE)</f>
        <v>7.4159993249999996</v>
      </c>
      <c r="H5" s="2">
        <f>('EV Characterization'!H$4-'EV Characterization'!H$2)*VLOOKUP($A5,'EV Distribution'!$A$2:$B$1048576,2,FALSE)</f>
        <v>7.0282610999999999</v>
      </c>
      <c r="I5" s="2">
        <f>('EV Characterization'!I$4-'EV Characterization'!I$2)*VLOOKUP($A5,'EV Distribution'!$A$2:$B$1048576,2,FALSE)</f>
        <v>10.361339835000001</v>
      </c>
      <c r="J5" s="2">
        <f>('EV Characterization'!J$4-'EV Characterization'!J$2)*VLOOKUP($A5,'EV Distribution'!$A$2:$B$1048576,2,FALSE)</f>
        <v>9.2276537849999993</v>
      </c>
      <c r="K5" s="2">
        <f>('EV Characterization'!K$4-'EV Characterization'!K$2)*VLOOKUP($A5,'EV Distribution'!$A$2:$B$1048576,2,FALSE)</f>
        <v>10.951036949999999</v>
      </c>
      <c r="L5" s="2">
        <f>('EV Characterization'!L$4-'EV Characterization'!L$2)*VLOOKUP($A5,'EV Distribution'!$A$2:$B$1048576,2,FALSE)</f>
        <v>11.055423854999999</v>
      </c>
      <c r="M5" s="2">
        <f>('EV Characterization'!M$4-'EV Characterization'!M$2)*VLOOKUP($A5,'EV Distribution'!$A$2:$B$1048576,2,FALSE)</f>
        <v>10.849638555</v>
      </c>
      <c r="N5" s="2">
        <f>('EV Characterization'!N$4-'EV Characterization'!N$2)*VLOOKUP($A5,'EV Distribution'!$A$2:$B$1048576,2,FALSE)</f>
        <v>9.9776852700000003</v>
      </c>
      <c r="O5" s="2">
        <f>('EV Characterization'!O$4-'EV Characterization'!O$2)*VLOOKUP($A5,'EV Distribution'!$A$2:$B$1048576,2,FALSE)</f>
        <v>9.4911983249999992</v>
      </c>
      <c r="P5" s="2">
        <f>('EV Characterization'!P$4-'EV Characterization'!P$2)*VLOOKUP($A5,'EV Distribution'!$A$2:$B$1048576,2,FALSE)</f>
        <v>9.1711418399999989</v>
      </c>
      <c r="Q5" s="2">
        <f>('EV Characterization'!Q$4-'EV Characterization'!Q$2)*VLOOKUP($A5,'EV Distribution'!$A$2:$B$1048576,2,FALSE)</f>
        <v>8.6585234399999997</v>
      </c>
      <c r="R5" s="2">
        <f>('EV Characterization'!R$4-'EV Characterization'!R$2)*VLOOKUP($A5,'EV Distribution'!$A$2:$B$1048576,2,FALSE)</f>
        <v>8.270739644999999</v>
      </c>
      <c r="S5" s="2">
        <f>('EV Characterization'!S$4-'EV Characterization'!S$2)*VLOOKUP($A5,'EV Distribution'!$A$2:$B$1048576,2,FALSE)</f>
        <v>7.9929625649999991</v>
      </c>
      <c r="T5" s="2">
        <f>('EV Characterization'!T$4-'EV Characterization'!T$2)*VLOOKUP($A5,'EV Distribution'!$A$2:$B$1048576,2,FALSE)</f>
        <v>5.6453997600000001</v>
      </c>
      <c r="U5" s="2">
        <f>('EV Characterization'!U$4-'EV Characterization'!U$2)*VLOOKUP($A5,'EV Distribution'!$A$2:$B$1048576,2,FALSE)</f>
        <v>5.7387741599999993</v>
      </c>
      <c r="V5" s="2">
        <f>('EV Characterization'!V$4-'EV Characterization'!V$2)*VLOOKUP($A5,'EV Distribution'!$A$2:$B$1048576,2,FALSE)</f>
        <v>6.0812915100000007</v>
      </c>
      <c r="W5" s="2">
        <f>('EV Characterization'!W$4-'EV Characterization'!W$2)*VLOOKUP($A5,'EV Distribution'!$A$2:$B$1048576,2,FALSE)</f>
        <v>6.5883974099999989</v>
      </c>
      <c r="X5" s="2">
        <f>('EV Characterization'!X$4-'EV Characterization'!X$2)*VLOOKUP($A5,'EV Distribution'!$A$2:$B$1048576,2,FALSE)</f>
        <v>2.3560572</v>
      </c>
      <c r="Y5" s="2">
        <f>('EV Characterization'!Y$4-'EV Characterization'!Y$2)*VLOOKUP($A5,'EV Distribution'!$A$2:$B$1048576,2,FALSE)</f>
        <v>2.7421085999999999</v>
      </c>
    </row>
    <row r="6" spans="1:25" x14ac:dyDescent="0.3">
      <c r="A6">
        <v>5</v>
      </c>
      <c r="B6" s="2">
        <f>('EV Characterization'!B$4-'EV Characterization'!B$2)*VLOOKUP($A6,'EV Distribution'!$A$2:$B$1048576,2,FALSE)</f>
        <v>0.74092024799999978</v>
      </c>
      <c r="C6" s="2">
        <f>('EV Characterization'!C$4-'EV Characterization'!C$2)*VLOOKUP($A6,'EV Distribution'!$A$2:$B$1048576,2,FALSE)</f>
        <v>0.92019426599999998</v>
      </c>
      <c r="D6" s="2">
        <f>('EV Characterization'!D$4-'EV Characterization'!D$2)*VLOOKUP($A6,'EV Distribution'!$A$2:$B$1048576,2,FALSE)</f>
        <v>1.200415687</v>
      </c>
      <c r="E6" s="2">
        <f>('EV Characterization'!E$4-'EV Characterization'!E$2)*VLOOKUP($A6,'EV Distribution'!$A$2:$B$1048576,2,FALSE)</f>
        <v>1.4327529569999999</v>
      </c>
      <c r="F6" s="2">
        <f>('EV Characterization'!F$4-'EV Characterization'!F$2)*VLOOKUP($A6,'EV Distribution'!$A$2:$B$1048576,2,FALSE)</f>
        <v>1.6357366250000001</v>
      </c>
      <c r="G6" s="2">
        <f>('EV Characterization'!G$4-'EV Characterization'!G$2)*VLOOKUP($A6,'EV Distribution'!$A$2:$B$1048576,2,FALSE)</f>
        <v>1.7455345349999998</v>
      </c>
      <c r="H6" s="2">
        <f>('EV Characterization'!H$4-'EV Characterization'!H$2)*VLOOKUP($A6,'EV Distribution'!$A$2:$B$1048576,2,FALSE)</f>
        <v>1.6542709799999999</v>
      </c>
      <c r="I6" s="2">
        <f>('EV Characterization'!I$4-'EV Characterization'!I$2)*VLOOKUP($A6,'EV Distribution'!$A$2:$B$1048576,2,FALSE)</f>
        <v>2.4387915530000002</v>
      </c>
      <c r="J6" s="2">
        <f>('EV Characterization'!J$4-'EV Characterization'!J$2)*VLOOKUP($A6,'EV Distribution'!$A$2:$B$1048576,2,FALSE)</f>
        <v>2.1719511630000001</v>
      </c>
      <c r="K6" s="2">
        <f>('EV Characterization'!K$4-'EV Characterization'!K$2)*VLOOKUP($A6,'EV Distribution'!$A$2:$B$1048576,2,FALSE)</f>
        <v>2.5775910099999999</v>
      </c>
      <c r="L6" s="2">
        <f>('EV Characterization'!L$4-'EV Characterization'!L$2)*VLOOKUP($A6,'EV Distribution'!$A$2:$B$1048576,2,FALSE)</f>
        <v>2.6021609889999997</v>
      </c>
      <c r="M6" s="2">
        <f>('EV Characterization'!M$4-'EV Characterization'!M$2)*VLOOKUP($A6,'EV Distribution'!$A$2:$B$1048576,2,FALSE)</f>
        <v>2.5537244490000002</v>
      </c>
      <c r="N6" s="2">
        <f>('EV Characterization'!N$4-'EV Characterization'!N$2)*VLOOKUP($A6,'EV Distribution'!$A$2:$B$1048576,2,FALSE)</f>
        <v>2.3484891860000001</v>
      </c>
      <c r="O6" s="2">
        <f>('EV Characterization'!O$4-'EV Characterization'!O$2)*VLOOKUP($A6,'EV Distribution'!$A$2:$B$1048576,2,FALSE)</f>
        <v>2.2339827349999997</v>
      </c>
      <c r="P6" s="2">
        <f>('EV Characterization'!P$4-'EV Characterization'!P$2)*VLOOKUP($A6,'EV Distribution'!$A$2:$B$1048576,2,FALSE)</f>
        <v>2.1586497119999999</v>
      </c>
      <c r="Q6" s="2">
        <f>('EV Characterization'!Q$4-'EV Characterization'!Q$2)*VLOOKUP($A6,'EV Distribution'!$A$2:$B$1048576,2,FALSE)</f>
        <v>2.0379925919999997</v>
      </c>
      <c r="R6" s="2">
        <f>('EV Characterization'!R$4-'EV Characterization'!R$2)*VLOOKUP($A6,'EV Distribution'!$A$2:$B$1048576,2,FALSE)</f>
        <v>1.9467183109999999</v>
      </c>
      <c r="S6" s="2">
        <f>('EV Characterization'!S$4-'EV Characterization'!S$2)*VLOOKUP($A6,'EV Distribution'!$A$2:$B$1048576,2,FALSE)</f>
        <v>1.8813367669999999</v>
      </c>
      <c r="T6" s="2">
        <f>('EV Characterization'!T$4-'EV Characterization'!T$2)*VLOOKUP($A6,'EV Distribution'!$A$2:$B$1048576,2,FALSE)</f>
        <v>1.3287811679999999</v>
      </c>
      <c r="U6" s="2">
        <f>('EV Characterization'!U$4-'EV Characterization'!U$2)*VLOOKUP($A6,'EV Distribution'!$A$2:$B$1048576,2,FALSE)</f>
        <v>1.3507590879999998</v>
      </c>
      <c r="V6" s="2">
        <f>('EV Characterization'!V$4-'EV Characterization'!V$2)*VLOOKUP($A6,'EV Distribution'!$A$2:$B$1048576,2,FALSE)</f>
        <v>1.4313788180000002</v>
      </c>
      <c r="W6" s="2">
        <f>('EV Characterization'!W$4-'EV Characterization'!W$2)*VLOOKUP($A6,'EV Distribution'!$A$2:$B$1048576,2,FALSE)</f>
        <v>1.5507384379999998</v>
      </c>
      <c r="X6" s="2">
        <f>('EV Characterization'!X$4-'EV Characterization'!X$2)*VLOOKUP($A6,'EV Distribution'!$A$2:$B$1048576,2,FALSE)</f>
        <v>0.55455495999999993</v>
      </c>
      <c r="Y6" s="2">
        <f>('EV Characterization'!Y$4-'EV Characterization'!Y$2)*VLOOKUP($A6,'EV Distribution'!$A$2:$B$1048576,2,FALSE)</f>
        <v>0.64542147999999999</v>
      </c>
    </row>
    <row r="7" spans="1:25" x14ac:dyDescent="0.3">
      <c r="A7">
        <v>7</v>
      </c>
      <c r="B7" s="2">
        <f>('EV Characterization'!B$4-'EV Characterization'!B$2)*VLOOKUP($A7,'EV Distribution'!$A$2:$B$1048576,2,FALSE)</f>
        <v>0</v>
      </c>
      <c r="C7" s="2">
        <f>('EV Characterization'!C$4-'EV Characterization'!C$2)*VLOOKUP($A7,'EV Distribution'!$A$2:$B$1048576,2,FALSE)</f>
        <v>0</v>
      </c>
      <c r="D7" s="2">
        <f>('EV Characterization'!D$4-'EV Characterization'!D$2)*VLOOKUP($A7,'EV Distribution'!$A$2:$B$1048576,2,FALSE)</f>
        <v>0</v>
      </c>
      <c r="E7" s="2">
        <f>('EV Characterization'!E$4-'EV Characterization'!E$2)*VLOOKUP($A7,'EV Distribution'!$A$2:$B$1048576,2,FALSE)</f>
        <v>0</v>
      </c>
      <c r="F7" s="2">
        <f>('EV Characterization'!F$4-'EV Characterization'!F$2)*VLOOKUP($A7,'EV Distribution'!$A$2:$B$1048576,2,FALSE)</f>
        <v>0</v>
      </c>
      <c r="G7" s="2">
        <f>('EV Characterization'!G$4-'EV Characterization'!G$2)*VLOOKUP($A7,'EV Distribution'!$A$2:$B$1048576,2,FALSE)</f>
        <v>0</v>
      </c>
      <c r="H7" s="2">
        <f>('EV Characterization'!H$4-'EV Characterization'!H$2)*VLOOKUP($A7,'EV Distribution'!$A$2:$B$1048576,2,FALSE)</f>
        <v>0</v>
      </c>
      <c r="I7" s="2">
        <f>('EV Characterization'!I$4-'EV Characterization'!I$2)*VLOOKUP($A7,'EV Distribution'!$A$2:$B$1048576,2,FALSE)</f>
        <v>0</v>
      </c>
      <c r="J7" s="2">
        <f>('EV Characterization'!J$4-'EV Characterization'!J$2)*VLOOKUP($A7,'EV Distribution'!$A$2:$B$1048576,2,FALSE)</f>
        <v>0</v>
      </c>
      <c r="K7" s="2">
        <f>('EV Characterization'!K$4-'EV Characterization'!K$2)*VLOOKUP($A7,'EV Distribution'!$A$2:$B$1048576,2,FALSE)</f>
        <v>0</v>
      </c>
      <c r="L7" s="2">
        <f>('EV Characterization'!L$4-'EV Characterization'!L$2)*VLOOKUP($A7,'EV Distribution'!$A$2:$B$1048576,2,FALSE)</f>
        <v>0</v>
      </c>
      <c r="M7" s="2">
        <f>('EV Characterization'!M$4-'EV Characterization'!M$2)*VLOOKUP($A7,'EV Distribution'!$A$2:$B$1048576,2,FALSE)</f>
        <v>0</v>
      </c>
      <c r="N7" s="2">
        <f>('EV Characterization'!N$4-'EV Characterization'!N$2)*VLOOKUP($A7,'EV Distribution'!$A$2:$B$1048576,2,FALSE)</f>
        <v>0</v>
      </c>
      <c r="O7" s="2">
        <f>('EV Characterization'!O$4-'EV Characterization'!O$2)*VLOOKUP($A7,'EV Distribution'!$A$2:$B$1048576,2,FALSE)</f>
        <v>0</v>
      </c>
      <c r="P7" s="2">
        <f>('EV Characterization'!P$4-'EV Characterization'!P$2)*VLOOKUP($A7,'EV Distribution'!$A$2:$B$1048576,2,FALSE)</f>
        <v>0</v>
      </c>
      <c r="Q7" s="2">
        <f>('EV Characterization'!Q$4-'EV Characterization'!Q$2)*VLOOKUP($A7,'EV Distribution'!$A$2:$B$1048576,2,FALSE)</f>
        <v>0</v>
      </c>
      <c r="R7" s="2">
        <f>('EV Characterization'!R$4-'EV Characterization'!R$2)*VLOOKUP($A7,'EV Distribution'!$A$2:$B$1048576,2,FALSE)</f>
        <v>0</v>
      </c>
      <c r="S7" s="2">
        <f>('EV Characterization'!S$4-'EV Characterization'!S$2)*VLOOKUP($A7,'EV Distribution'!$A$2:$B$1048576,2,FALSE)</f>
        <v>0</v>
      </c>
      <c r="T7" s="2">
        <f>('EV Characterization'!T$4-'EV Characterization'!T$2)*VLOOKUP($A7,'EV Distribution'!$A$2:$B$1048576,2,FALSE)</f>
        <v>0</v>
      </c>
      <c r="U7" s="2">
        <f>('EV Characterization'!U$4-'EV Characterization'!U$2)*VLOOKUP($A7,'EV Distribution'!$A$2:$B$1048576,2,FALSE)</f>
        <v>0</v>
      </c>
      <c r="V7" s="2">
        <f>('EV Characterization'!V$4-'EV Characterization'!V$2)*VLOOKUP($A7,'EV Distribution'!$A$2:$B$1048576,2,FALSE)</f>
        <v>0</v>
      </c>
      <c r="W7" s="2">
        <f>('EV Characterization'!W$4-'EV Characterization'!W$2)*VLOOKUP($A7,'EV Distribution'!$A$2:$B$1048576,2,FALSE)</f>
        <v>0</v>
      </c>
      <c r="X7" s="2">
        <f>('EV Characterization'!X$4-'EV Characterization'!X$2)*VLOOKUP($A7,'EV Distribution'!$A$2:$B$1048576,2,FALSE)</f>
        <v>0</v>
      </c>
      <c r="Y7" s="2">
        <f>('EV Characterization'!Y$4-'EV Characterization'!Y$2)*VLOOKUP($A7,'EV Distribution'!$A$2:$B$1048576,2,FALSE)</f>
        <v>0</v>
      </c>
    </row>
    <row r="8" spans="1:25" x14ac:dyDescent="0.3">
      <c r="A8">
        <v>8</v>
      </c>
      <c r="B8" s="2">
        <f>('EV Characterization'!B$4-'EV Characterization'!B$2)*VLOOKUP($A8,'EV Distribution'!$A$2:$B$1048576,2,FALSE)</f>
        <v>0</v>
      </c>
      <c r="C8" s="2">
        <f>('EV Characterization'!C$4-'EV Characterization'!C$2)*VLOOKUP($A8,'EV Distribution'!$A$2:$B$1048576,2,FALSE)</f>
        <v>0</v>
      </c>
      <c r="D8" s="2">
        <f>('EV Characterization'!D$4-'EV Characterization'!D$2)*VLOOKUP($A8,'EV Distribution'!$A$2:$B$1048576,2,FALSE)</f>
        <v>0</v>
      </c>
      <c r="E8" s="2">
        <f>('EV Characterization'!E$4-'EV Characterization'!E$2)*VLOOKUP($A8,'EV Distribution'!$A$2:$B$1048576,2,FALSE)</f>
        <v>0</v>
      </c>
      <c r="F8" s="2">
        <f>('EV Characterization'!F$4-'EV Characterization'!F$2)*VLOOKUP($A8,'EV Distribution'!$A$2:$B$1048576,2,FALSE)</f>
        <v>0</v>
      </c>
      <c r="G8" s="2">
        <f>('EV Characterization'!G$4-'EV Characterization'!G$2)*VLOOKUP($A8,'EV Distribution'!$A$2:$B$1048576,2,FALSE)</f>
        <v>0</v>
      </c>
      <c r="H8" s="2">
        <f>('EV Characterization'!H$4-'EV Characterization'!H$2)*VLOOKUP($A8,'EV Distribution'!$A$2:$B$1048576,2,FALSE)</f>
        <v>0</v>
      </c>
      <c r="I8" s="2">
        <f>('EV Characterization'!I$4-'EV Characterization'!I$2)*VLOOKUP($A8,'EV Distribution'!$A$2:$B$1048576,2,FALSE)</f>
        <v>0</v>
      </c>
      <c r="J8" s="2">
        <f>('EV Characterization'!J$4-'EV Characterization'!J$2)*VLOOKUP($A8,'EV Distribution'!$A$2:$B$1048576,2,FALSE)</f>
        <v>0</v>
      </c>
      <c r="K8" s="2">
        <f>('EV Characterization'!K$4-'EV Characterization'!K$2)*VLOOKUP($A8,'EV Distribution'!$A$2:$B$1048576,2,FALSE)</f>
        <v>0</v>
      </c>
      <c r="L8" s="2">
        <f>('EV Characterization'!L$4-'EV Characterization'!L$2)*VLOOKUP($A8,'EV Distribution'!$A$2:$B$1048576,2,FALSE)</f>
        <v>0</v>
      </c>
      <c r="M8" s="2">
        <f>('EV Characterization'!M$4-'EV Characterization'!M$2)*VLOOKUP($A8,'EV Distribution'!$A$2:$B$1048576,2,FALSE)</f>
        <v>0</v>
      </c>
      <c r="N8" s="2">
        <f>('EV Characterization'!N$4-'EV Characterization'!N$2)*VLOOKUP($A8,'EV Distribution'!$A$2:$B$1048576,2,FALSE)</f>
        <v>0</v>
      </c>
      <c r="O8" s="2">
        <f>('EV Characterization'!O$4-'EV Characterization'!O$2)*VLOOKUP($A8,'EV Distribution'!$A$2:$B$1048576,2,FALSE)</f>
        <v>0</v>
      </c>
      <c r="P8" s="2">
        <f>('EV Characterization'!P$4-'EV Characterization'!P$2)*VLOOKUP($A8,'EV Distribution'!$A$2:$B$1048576,2,FALSE)</f>
        <v>0</v>
      </c>
      <c r="Q8" s="2">
        <f>('EV Characterization'!Q$4-'EV Characterization'!Q$2)*VLOOKUP($A8,'EV Distribution'!$A$2:$B$1048576,2,FALSE)</f>
        <v>0</v>
      </c>
      <c r="R8" s="2">
        <f>('EV Characterization'!R$4-'EV Characterization'!R$2)*VLOOKUP($A8,'EV Distribution'!$A$2:$B$1048576,2,FALSE)</f>
        <v>0</v>
      </c>
      <c r="S8" s="2">
        <f>('EV Characterization'!S$4-'EV Characterization'!S$2)*VLOOKUP($A8,'EV Distribution'!$A$2:$B$1048576,2,FALSE)</f>
        <v>0</v>
      </c>
      <c r="T8" s="2">
        <f>('EV Characterization'!T$4-'EV Characterization'!T$2)*VLOOKUP($A8,'EV Distribution'!$A$2:$B$1048576,2,FALSE)</f>
        <v>0</v>
      </c>
      <c r="U8" s="2">
        <f>('EV Characterization'!U$4-'EV Characterization'!U$2)*VLOOKUP($A8,'EV Distribution'!$A$2:$B$1048576,2,FALSE)</f>
        <v>0</v>
      </c>
      <c r="V8" s="2">
        <f>('EV Characterization'!V$4-'EV Characterization'!V$2)*VLOOKUP($A8,'EV Distribution'!$A$2:$B$1048576,2,FALSE)</f>
        <v>0</v>
      </c>
      <c r="W8" s="2">
        <f>('EV Characterization'!W$4-'EV Characterization'!W$2)*VLOOKUP($A8,'EV Distribution'!$A$2:$B$1048576,2,FALSE)</f>
        <v>0</v>
      </c>
      <c r="X8" s="2">
        <f>('EV Characterization'!X$4-'EV Characterization'!X$2)*VLOOKUP($A8,'EV Distribution'!$A$2:$B$1048576,2,FALSE)</f>
        <v>0</v>
      </c>
      <c r="Y8" s="2">
        <f>('EV Characterization'!Y$4-'EV Characterization'!Y$2)*VLOOKUP($A8,'EV Distribution'!$A$2:$B$1048576,2,FALSE)</f>
        <v>0</v>
      </c>
    </row>
    <row r="9" spans="1:25" x14ac:dyDescent="0.3">
      <c r="A9">
        <v>9</v>
      </c>
      <c r="B9" s="2">
        <f>('EV Characterization'!B$4-'EV Characterization'!B$2)*VLOOKUP($A9,'EV Distribution'!$A$2:$B$1048576,2,FALSE)</f>
        <v>4.1243132879999989</v>
      </c>
      <c r="C9" s="2">
        <f>('EV Characterization'!C$4-'EV Characterization'!C$2)*VLOOKUP($A9,'EV Distribution'!$A$2:$B$1048576,2,FALSE)</f>
        <v>5.1222374459999997</v>
      </c>
      <c r="D9" s="2">
        <f>('EV Characterization'!D$4-'EV Characterization'!D$2)*VLOOKUP($A9,'EV Distribution'!$A$2:$B$1048576,2,FALSE)</f>
        <v>6.6820826970000002</v>
      </c>
      <c r="E9" s="2">
        <f>('EV Characterization'!E$4-'EV Characterization'!E$2)*VLOOKUP($A9,'EV Distribution'!$A$2:$B$1048576,2,FALSE)</f>
        <v>7.975382067</v>
      </c>
      <c r="F9" s="2">
        <f>('EV Characterization'!F$4-'EV Characterization'!F$2)*VLOOKUP($A9,'EV Distribution'!$A$2:$B$1048576,2,FALSE)</f>
        <v>9.1052853750000011</v>
      </c>
      <c r="G9" s="2">
        <f>('EV Characterization'!G$4-'EV Characterization'!G$2)*VLOOKUP($A9,'EV Distribution'!$A$2:$B$1048576,2,FALSE)</f>
        <v>9.716472585</v>
      </c>
      <c r="H9" s="2">
        <f>('EV Characterization'!H$4-'EV Characterization'!H$2)*VLOOKUP($A9,'EV Distribution'!$A$2:$B$1048576,2,FALSE)</f>
        <v>9.2084563799999994</v>
      </c>
      <c r="I9" s="2">
        <f>('EV Characterization'!I$4-'EV Characterization'!I$2)*VLOOKUP($A9,'EV Distribution'!$A$2:$B$1048576,2,FALSE)</f>
        <v>13.575469743000001</v>
      </c>
      <c r="J9" s="2">
        <f>('EV Characterization'!J$4-'EV Characterization'!J$2)*VLOOKUP($A9,'EV Distribution'!$A$2:$B$1048576,2,FALSE)</f>
        <v>12.090109653000001</v>
      </c>
      <c r="K9" s="2">
        <f>('EV Characterization'!K$4-'EV Characterization'!K$2)*VLOOKUP($A9,'EV Distribution'!$A$2:$B$1048576,2,FALSE)</f>
        <v>14.348093309999998</v>
      </c>
      <c r="L9" s="2">
        <f>('EV Characterization'!L$4-'EV Characterization'!L$2)*VLOOKUP($A9,'EV Distribution'!$A$2:$B$1048576,2,FALSE)</f>
        <v>14.484861458999999</v>
      </c>
      <c r="M9" s="2">
        <f>('EV Characterization'!M$4-'EV Characterization'!M$2)*VLOOKUP($A9,'EV Distribution'!$A$2:$B$1048576,2,FALSE)</f>
        <v>14.215240719000001</v>
      </c>
      <c r="N9" s="2">
        <f>('EV Characterization'!N$4-'EV Characterization'!N$2)*VLOOKUP($A9,'EV Distribution'!$A$2:$B$1048576,2,FALSE)</f>
        <v>13.072803966</v>
      </c>
      <c r="O9" s="2">
        <f>('EV Characterization'!O$4-'EV Characterization'!O$2)*VLOOKUP($A9,'EV Distribution'!$A$2:$B$1048576,2,FALSE)</f>
        <v>12.435406784999998</v>
      </c>
      <c r="P9" s="2">
        <f>('EV Characterization'!P$4-'EV Characterization'!P$2)*VLOOKUP($A9,'EV Distribution'!$A$2:$B$1048576,2,FALSE)</f>
        <v>12.016067472</v>
      </c>
      <c r="Q9" s="2">
        <f>('EV Characterization'!Q$4-'EV Characterization'!Q$2)*VLOOKUP($A9,'EV Distribution'!$A$2:$B$1048576,2,FALSE)</f>
        <v>11.344432751999999</v>
      </c>
      <c r="R9" s="2">
        <f>('EV Characterization'!R$4-'EV Characterization'!R$2)*VLOOKUP($A9,'EV Distribution'!$A$2:$B$1048576,2,FALSE)</f>
        <v>10.836356840999999</v>
      </c>
      <c r="S9" s="2">
        <f>('EV Characterization'!S$4-'EV Characterization'!S$2)*VLOOKUP($A9,'EV Distribution'!$A$2:$B$1048576,2,FALSE)</f>
        <v>10.472412176999999</v>
      </c>
      <c r="T9" s="2">
        <f>('EV Characterization'!T$4-'EV Characterization'!T$2)*VLOOKUP($A9,'EV Distribution'!$A$2:$B$1048576,2,FALSE)</f>
        <v>7.3966258079999996</v>
      </c>
      <c r="U9" s="2">
        <f>('EV Characterization'!U$4-'EV Characterization'!U$2)*VLOOKUP($A9,'EV Distribution'!$A$2:$B$1048576,2,FALSE)</f>
        <v>7.5189653279999993</v>
      </c>
      <c r="V9" s="2">
        <f>('EV Characterization'!V$4-'EV Characterization'!V$2)*VLOOKUP($A9,'EV Distribution'!$A$2:$B$1048576,2,FALSE)</f>
        <v>7.9677329580000009</v>
      </c>
      <c r="W9" s="2">
        <f>('EV Characterization'!W$4-'EV Characterization'!W$2)*VLOOKUP($A9,'EV Distribution'!$A$2:$B$1048576,2,FALSE)</f>
        <v>8.632145178</v>
      </c>
      <c r="X9" s="2">
        <f>('EV Characterization'!X$4-'EV Characterization'!X$2)*VLOOKUP($A9,'EV Distribution'!$A$2:$B$1048576,2,FALSE)</f>
        <v>3.0869157599999997</v>
      </c>
      <c r="Y9" s="2">
        <f>('EV Characterization'!Y$4-'EV Characterization'!Y$2)*VLOOKUP($A9,'EV Distribution'!$A$2:$B$1048576,2,FALSE)</f>
        <v>3.59272188</v>
      </c>
    </row>
    <row r="10" spans="1:25" x14ac:dyDescent="0.3">
      <c r="A10">
        <v>10</v>
      </c>
      <c r="B10" s="2">
        <f>('EV Characterization'!B$4-'EV Characterization'!B$2)*VLOOKUP($A10,'EV Distribution'!$A$2:$B$1048576,2,FALSE)</f>
        <v>1.9229664239999997</v>
      </c>
      <c r="C10" s="2">
        <f>('EV Characterization'!C$4-'EV Characterization'!C$2)*VLOOKUP($A10,'EV Distribution'!$A$2:$B$1048576,2,FALSE)</f>
        <v>2.3882498580000004</v>
      </c>
      <c r="D10" s="2">
        <f>('EV Characterization'!D$4-'EV Characterization'!D$2)*VLOOKUP($A10,'EV Distribution'!$A$2:$B$1048576,2,FALSE)</f>
        <v>3.1155297310000005</v>
      </c>
      <c r="E10" s="2">
        <f>('EV Characterization'!E$4-'EV Characterization'!E$2)*VLOOKUP($A10,'EV Distribution'!$A$2:$B$1048576,2,FALSE)</f>
        <v>3.7185322410000001</v>
      </c>
      <c r="F10" s="2">
        <f>('EV Characterization'!F$4-'EV Characterization'!F$2)*VLOOKUP($A10,'EV Distribution'!$A$2:$B$1048576,2,FALSE)</f>
        <v>4.2453511250000009</v>
      </c>
      <c r="G10" s="2">
        <f>('EV Characterization'!G$4-'EV Characterization'!G$2)*VLOOKUP($A10,'EV Distribution'!$A$2:$B$1048576,2,FALSE)</f>
        <v>4.5303179550000001</v>
      </c>
      <c r="H10" s="2">
        <f>('EV Characterization'!H$4-'EV Characterization'!H$2)*VLOOKUP($A10,'EV Distribution'!$A$2:$B$1048576,2,FALSE)</f>
        <v>4.2934547400000005</v>
      </c>
      <c r="I10" s="2">
        <f>('EV Characterization'!I$4-'EV Characterization'!I$2)*VLOOKUP($A10,'EV Distribution'!$A$2:$B$1048576,2,FALSE)</f>
        <v>6.3295803890000011</v>
      </c>
      <c r="J10" s="2">
        <f>('EV Characterization'!J$4-'EV Characterization'!J$2)*VLOOKUP($A10,'EV Distribution'!$A$2:$B$1048576,2,FALSE)</f>
        <v>5.6370293190000007</v>
      </c>
      <c r="K10" s="2">
        <f>('EV Characterization'!K$4-'EV Characterization'!K$2)*VLOOKUP($A10,'EV Distribution'!$A$2:$B$1048576,2,FALSE)</f>
        <v>6.6898171299999998</v>
      </c>
      <c r="L10" s="2">
        <f>('EV Characterization'!L$4-'EV Characterization'!L$2)*VLOOKUP($A10,'EV Distribution'!$A$2:$B$1048576,2,FALSE)</f>
        <v>6.7535854569999998</v>
      </c>
      <c r="M10" s="2">
        <f>('EV Characterization'!M$4-'EV Characterization'!M$2)*VLOOKUP($A10,'EV Distribution'!$A$2:$B$1048576,2,FALSE)</f>
        <v>6.6278744370000009</v>
      </c>
      <c r="N10" s="2">
        <f>('EV Characterization'!N$4-'EV Characterization'!N$2)*VLOOKUP($A10,'EV Distribution'!$A$2:$B$1048576,2,FALSE)</f>
        <v>6.0952118180000001</v>
      </c>
      <c r="O10" s="2">
        <f>('EV Characterization'!O$4-'EV Characterization'!O$2)*VLOOKUP($A10,'EV Distribution'!$A$2:$B$1048576,2,FALSE)</f>
        <v>5.7980245549999996</v>
      </c>
      <c r="P10" s="2">
        <f>('EV Characterization'!P$4-'EV Characterization'!P$2)*VLOOKUP($A10,'EV Distribution'!$A$2:$B$1048576,2,FALSE)</f>
        <v>5.6025070560000003</v>
      </c>
      <c r="Q10" s="2">
        <f>('EV Characterization'!Q$4-'EV Characterization'!Q$2)*VLOOKUP($A10,'EV Distribution'!$A$2:$B$1048576,2,FALSE)</f>
        <v>5.2893564959999999</v>
      </c>
      <c r="R10" s="2">
        <f>('EV Characterization'!R$4-'EV Characterization'!R$2)*VLOOKUP($A10,'EV Distribution'!$A$2:$B$1048576,2,FALSE)</f>
        <v>5.052465443</v>
      </c>
      <c r="S10" s="2">
        <f>('EV Characterization'!S$4-'EV Characterization'!S$2)*VLOOKUP($A10,'EV Distribution'!$A$2:$B$1048576,2,FALSE)</f>
        <v>4.8827757710000004</v>
      </c>
      <c r="T10" s="2">
        <f>('EV Characterization'!T$4-'EV Characterization'!T$2)*VLOOKUP($A10,'EV Distribution'!$A$2:$B$1048576,2,FALSE)</f>
        <v>3.4486863840000002</v>
      </c>
      <c r="U10" s="2">
        <f>('EV Characterization'!U$4-'EV Characterization'!U$2)*VLOOKUP($A10,'EV Distribution'!$A$2:$B$1048576,2,FALSE)</f>
        <v>3.5057273439999999</v>
      </c>
      <c r="V10" s="2">
        <f>('EV Characterization'!V$4-'EV Characterization'!V$2)*VLOOKUP($A10,'EV Distribution'!$A$2:$B$1048576,2,FALSE)</f>
        <v>3.7149658340000005</v>
      </c>
      <c r="W10" s="2">
        <f>('EV Characterization'!W$4-'EV Characterization'!W$2)*VLOOKUP($A10,'EV Distribution'!$A$2:$B$1048576,2,FALSE)</f>
        <v>4.024748894</v>
      </c>
      <c r="X10" s="2">
        <f>('EV Characterization'!X$4-'EV Characterization'!X$2)*VLOOKUP($A10,'EV Distribution'!$A$2:$B$1048576,2,FALSE)</f>
        <v>1.43927848</v>
      </c>
      <c r="Y10" s="2">
        <f>('EV Characterization'!Y$4-'EV Characterization'!Y$2)*VLOOKUP($A10,'EV Distribution'!$A$2:$B$1048576,2,FALSE)</f>
        <v>1.6751112400000001</v>
      </c>
    </row>
    <row r="11" spans="1:25" x14ac:dyDescent="0.3">
      <c r="A11">
        <v>11</v>
      </c>
      <c r="B11" s="2">
        <f>('EV Characterization'!B$4-'EV Characterization'!B$2)*VLOOKUP($A11,'EV Distribution'!$A$2:$B$1048576,2,FALSE)</f>
        <v>0</v>
      </c>
      <c r="C11" s="2">
        <f>('EV Characterization'!C$4-'EV Characterization'!C$2)*VLOOKUP($A11,'EV Distribution'!$A$2:$B$1048576,2,FALSE)</f>
        <v>0</v>
      </c>
      <c r="D11" s="2">
        <f>('EV Characterization'!D$4-'EV Characterization'!D$2)*VLOOKUP($A11,'EV Distribution'!$A$2:$B$1048576,2,FALSE)</f>
        <v>0</v>
      </c>
      <c r="E11" s="2">
        <f>('EV Characterization'!E$4-'EV Characterization'!E$2)*VLOOKUP($A11,'EV Distribution'!$A$2:$B$1048576,2,FALSE)</f>
        <v>0</v>
      </c>
      <c r="F11" s="2">
        <f>('EV Characterization'!F$4-'EV Characterization'!F$2)*VLOOKUP($A11,'EV Distribution'!$A$2:$B$1048576,2,FALSE)</f>
        <v>0</v>
      </c>
      <c r="G11" s="2">
        <f>('EV Characterization'!G$4-'EV Characterization'!G$2)*VLOOKUP($A11,'EV Distribution'!$A$2:$B$1048576,2,FALSE)</f>
        <v>0</v>
      </c>
      <c r="H11" s="2">
        <f>('EV Characterization'!H$4-'EV Characterization'!H$2)*VLOOKUP($A11,'EV Distribution'!$A$2:$B$1048576,2,FALSE)</f>
        <v>0</v>
      </c>
      <c r="I11" s="2">
        <f>('EV Characterization'!I$4-'EV Characterization'!I$2)*VLOOKUP($A11,'EV Distribution'!$A$2:$B$1048576,2,FALSE)</f>
        <v>0</v>
      </c>
      <c r="J11" s="2">
        <f>('EV Characterization'!J$4-'EV Characterization'!J$2)*VLOOKUP($A11,'EV Distribution'!$A$2:$B$1048576,2,FALSE)</f>
        <v>0</v>
      </c>
      <c r="K11" s="2">
        <f>('EV Characterization'!K$4-'EV Characterization'!K$2)*VLOOKUP($A11,'EV Distribution'!$A$2:$B$1048576,2,FALSE)</f>
        <v>0</v>
      </c>
      <c r="L11" s="2">
        <f>('EV Characterization'!L$4-'EV Characterization'!L$2)*VLOOKUP($A11,'EV Distribution'!$A$2:$B$1048576,2,FALSE)</f>
        <v>0</v>
      </c>
      <c r="M11" s="2">
        <f>('EV Characterization'!M$4-'EV Characterization'!M$2)*VLOOKUP($A11,'EV Distribution'!$A$2:$B$1048576,2,FALSE)</f>
        <v>0</v>
      </c>
      <c r="N11" s="2">
        <f>('EV Characterization'!N$4-'EV Characterization'!N$2)*VLOOKUP($A11,'EV Distribution'!$A$2:$B$1048576,2,FALSE)</f>
        <v>0</v>
      </c>
      <c r="O11" s="2">
        <f>('EV Characterization'!O$4-'EV Characterization'!O$2)*VLOOKUP($A11,'EV Distribution'!$A$2:$B$1048576,2,FALSE)</f>
        <v>0</v>
      </c>
      <c r="P11" s="2">
        <f>('EV Characterization'!P$4-'EV Characterization'!P$2)*VLOOKUP($A11,'EV Distribution'!$A$2:$B$1048576,2,FALSE)</f>
        <v>0</v>
      </c>
      <c r="Q11" s="2">
        <f>('EV Characterization'!Q$4-'EV Characterization'!Q$2)*VLOOKUP($A11,'EV Distribution'!$A$2:$B$1048576,2,FALSE)</f>
        <v>0</v>
      </c>
      <c r="R11" s="2">
        <f>('EV Characterization'!R$4-'EV Characterization'!R$2)*VLOOKUP($A11,'EV Distribution'!$A$2:$B$1048576,2,FALSE)</f>
        <v>0</v>
      </c>
      <c r="S11" s="2">
        <f>('EV Characterization'!S$4-'EV Characterization'!S$2)*VLOOKUP($A11,'EV Distribution'!$A$2:$B$1048576,2,FALSE)</f>
        <v>0</v>
      </c>
      <c r="T11" s="2">
        <f>('EV Characterization'!T$4-'EV Characterization'!T$2)*VLOOKUP($A11,'EV Distribution'!$A$2:$B$1048576,2,FALSE)</f>
        <v>0</v>
      </c>
      <c r="U11" s="2">
        <f>('EV Characterization'!U$4-'EV Characterization'!U$2)*VLOOKUP($A11,'EV Distribution'!$A$2:$B$1048576,2,FALSE)</f>
        <v>0</v>
      </c>
      <c r="V11" s="2">
        <f>('EV Characterization'!V$4-'EV Characterization'!V$2)*VLOOKUP($A11,'EV Distribution'!$A$2:$B$1048576,2,FALSE)</f>
        <v>0</v>
      </c>
      <c r="W11" s="2">
        <f>('EV Characterization'!W$4-'EV Characterization'!W$2)*VLOOKUP($A11,'EV Distribution'!$A$2:$B$1048576,2,FALSE)</f>
        <v>0</v>
      </c>
      <c r="X11" s="2">
        <f>('EV Characterization'!X$4-'EV Characterization'!X$2)*VLOOKUP($A11,'EV Distribution'!$A$2:$B$1048576,2,FALSE)</f>
        <v>0</v>
      </c>
      <c r="Y11" s="2">
        <f>('EV Characterization'!Y$4-'EV Characterization'!Y$2)*VLOOKUP($A11,'EV Distribution'!$A$2:$B$1048576,2,FALSE)</f>
        <v>0</v>
      </c>
    </row>
    <row r="12" spans="1:25" x14ac:dyDescent="0.3">
      <c r="A12">
        <v>12</v>
      </c>
      <c r="B12" s="2">
        <f>('EV Characterization'!B$4-'EV Characterization'!B$2)*VLOOKUP($A12,'EV Distribution'!$A$2:$B$1048576,2,FALSE)</f>
        <v>11.075258735999997</v>
      </c>
      <c r="C12" s="2">
        <f>('EV Characterization'!C$4-'EV Characterization'!C$2)*VLOOKUP($A12,'EV Distribution'!$A$2:$B$1048576,2,FALSE)</f>
        <v>13.755042612</v>
      </c>
      <c r="D12" s="2">
        <f>('EV Characterization'!D$4-'EV Characterization'!D$2)*VLOOKUP($A12,'EV Distribution'!$A$2:$B$1048576,2,FALSE)</f>
        <v>17.943785934000001</v>
      </c>
      <c r="E12" s="2">
        <f>('EV Characterization'!E$4-'EV Characterization'!E$2)*VLOOKUP($A12,'EV Distribution'!$A$2:$B$1048576,2,FALSE)</f>
        <v>21.416758074000001</v>
      </c>
      <c r="F12" s="2">
        <f>('EV Characterization'!F$4-'EV Characterization'!F$2)*VLOOKUP($A12,'EV Distribution'!$A$2:$B$1048576,2,FALSE)</f>
        <v>24.450953250000001</v>
      </c>
      <c r="G12" s="2">
        <f>('EV Characterization'!G$4-'EV Characterization'!G$2)*VLOOKUP($A12,'EV Distribution'!$A$2:$B$1048576,2,FALSE)</f>
        <v>26.092209869999998</v>
      </c>
      <c r="H12" s="2">
        <f>('EV Characterization'!H$4-'EV Characterization'!H$2)*VLOOKUP($A12,'EV Distribution'!$A$2:$B$1048576,2,FALSE)</f>
        <v>24.72800436</v>
      </c>
      <c r="I12" s="2">
        <f>('EV Characterization'!I$4-'EV Characterization'!I$2)*VLOOKUP($A12,'EV Distribution'!$A$2:$B$1048576,2,FALSE)</f>
        <v>36.454999746000006</v>
      </c>
      <c r="J12" s="2">
        <f>('EV Characterization'!J$4-'EV Characterization'!J$2)*VLOOKUP($A12,'EV Distribution'!$A$2:$B$1048576,2,FALSE)</f>
        <v>32.466275766000003</v>
      </c>
      <c r="K12" s="2">
        <f>('EV Characterization'!K$4-'EV Characterization'!K$2)*VLOOKUP($A12,'EV Distribution'!$A$2:$B$1048576,2,FALSE)</f>
        <v>38.529770819999996</v>
      </c>
      <c r="L12" s="2">
        <f>('EV Characterization'!L$4-'EV Characterization'!L$2)*VLOOKUP($A12,'EV Distribution'!$A$2:$B$1048576,2,FALSE)</f>
        <v>38.897042297999995</v>
      </c>
      <c r="M12" s="2">
        <f>('EV Characterization'!M$4-'EV Characterization'!M$2)*VLOOKUP($A12,'EV Distribution'!$A$2:$B$1048576,2,FALSE)</f>
        <v>38.173014018000003</v>
      </c>
      <c r="N12" s="2">
        <f>('EV Characterization'!N$4-'EV Characterization'!N$2)*VLOOKUP($A12,'EV Distribution'!$A$2:$B$1048576,2,FALSE)</f>
        <v>35.105162051999997</v>
      </c>
      <c r="O12" s="2">
        <f>('EV Characterization'!O$4-'EV Characterization'!O$2)*VLOOKUP($A12,'EV Distribution'!$A$2:$B$1048576,2,FALSE)</f>
        <v>33.393522269999998</v>
      </c>
      <c r="P12" s="2">
        <f>('EV Characterization'!P$4-'EV Characterization'!P$2)*VLOOKUP($A12,'EV Distribution'!$A$2:$B$1048576,2,FALSE)</f>
        <v>32.267445983999998</v>
      </c>
      <c r="Q12" s="2">
        <f>('EV Characterization'!Q$4-'EV Characterization'!Q$2)*VLOOKUP($A12,'EV Distribution'!$A$2:$B$1048576,2,FALSE)</f>
        <v>30.463866143999997</v>
      </c>
      <c r="R12" s="2">
        <f>('EV Characterization'!R$4-'EV Characterization'!R$2)*VLOOKUP($A12,'EV Distribution'!$A$2:$B$1048576,2,FALSE)</f>
        <v>29.099500301999999</v>
      </c>
      <c r="S12" s="2">
        <f>('EV Characterization'!S$4-'EV Characterization'!S$2)*VLOOKUP($A12,'EV Distribution'!$A$2:$B$1048576,2,FALSE)</f>
        <v>28.122178494</v>
      </c>
      <c r="T12" s="2">
        <f>('EV Characterization'!T$4-'EV Characterization'!T$2)*VLOOKUP($A12,'EV Distribution'!$A$2:$B$1048576,2,FALSE)</f>
        <v>19.862590176000001</v>
      </c>
      <c r="U12" s="2">
        <f>('EV Characterization'!U$4-'EV Characterization'!U$2)*VLOOKUP($A12,'EV Distribution'!$A$2:$B$1048576,2,FALSE)</f>
        <v>20.191115615999998</v>
      </c>
      <c r="V12" s="2">
        <f>('EV Characterization'!V$4-'EV Characterization'!V$2)*VLOOKUP($A12,'EV Distribution'!$A$2:$B$1048576,2,FALSE)</f>
        <v>21.396217476000004</v>
      </c>
      <c r="W12" s="2">
        <f>('EV Characterization'!W$4-'EV Characterization'!W$2)*VLOOKUP($A12,'EV Distribution'!$A$2:$B$1048576,2,FALSE)</f>
        <v>23.180402315999999</v>
      </c>
      <c r="X12" s="2">
        <f>('EV Characterization'!X$4-'EV Characterization'!X$2)*VLOOKUP($A12,'EV Distribution'!$A$2:$B$1048576,2,FALSE)</f>
        <v>8.2894747199999994</v>
      </c>
      <c r="Y12" s="2">
        <f>('EV Characterization'!Y$4-'EV Characterization'!Y$2)*VLOOKUP($A12,'EV Distribution'!$A$2:$B$1048576,2,FALSE)</f>
        <v>9.64774536</v>
      </c>
    </row>
    <row r="13" spans="1:25" x14ac:dyDescent="0.3">
      <c r="A13">
        <v>13</v>
      </c>
      <c r="B13" s="2">
        <f>('EV Characterization'!B$4-'EV Characterization'!B$2)*VLOOKUP($A13,'EV Distribution'!$A$2:$B$1048576,2,FALSE)</f>
        <v>0</v>
      </c>
      <c r="C13" s="2">
        <f>('EV Characterization'!C$4-'EV Characterization'!C$2)*VLOOKUP($A13,'EV Distribution'!$A$2:$B$1048576,2,FALSE)</f>
        <v>0</v>
      </c>
      <c r="D13" s="2">
        <f>('EV Characterization'!D$4-'EV Characterization'!D$2)*VLOOKUP($A13,'EV Distribution'!$A$2:$B$1048576,2,FALSE)</f>
        <v>0</v>
      </c>
      <c r="E13" s="2">
        <f>('EV Characterization'!E$4-'EV Characterization'!E$2)*VLOOKUP($A13,'EV Distribution'!$A$2:$B$1048576,2,FALSE)</f>
        <v>0</v>
      </c>
      <c r="F13" s="2">
        <f>('EV Characterization'!F$4-'EV Characterization'!F$2)*VLOOKUP($A13,'EV Distribution'!$A$2:$B$1048576,2,FALSE)</f>
        <v>0</v>
      </c>
      <c r="G13" s="2">
        <f>('EV Characterization'!G$4-'EV Characterization'!G$2)*VLOOKUP($A13,'EV Distribution'!$A$2:$B$1048576,2,FALSE)</f>
        <v>0</v>
      </c>
      <c r="H13" s="2">
        <f>('EV Characterization'!H$4-'EV Characterization'!H$2)*VLOOKUP($A13,'EV Distribution'!$A$2:$B$1048576,2,FALSE)</f>
        <v>0</v>
      </c>
      <c r="I13" s="2">
        <f>('EV Characterization'!I$4-'EV Characterization'!I$2)*VLOOKUP($A13,'EV Distribution'!$A$2:$B$1048576,2,FALSE)</f>
        <v>0</v>
      </c>
      <c r="J13" s="2">
        <f>('EV Characterization'!J$4-'EV Characterization'!J$2)*VLOOKUP($A13,'EV Distribution'!$A$2:$B$1048576,2,FALSE)</f>
        <v>0</v>
      </c>
      <c r="K13" s="2">
        <f>('EV Characterization'!K$4-'EV Characterization'!K$2)*VLOOKUP($A13,'EV Distribution'!$A$2:$B$1048576,2,FALSE)</f>
        <v>0</v>
      </c>
      <c r="L13" s="2">
        <f>('EV Characterization'!L$4-'EV Characterization'!L$2)*VLOOKUP($A13,'EV Distribution'!$A$2:$B$1048576,2,FALSE)</f>
        <v>0</v>
      </c>
      <c r="M13" s="2">
        <f>('EV Characterization'!M$4-'EV Characterization'!M$2)*VLOOKUP($A13,'EV Distribution'!$A$2:$B$1048576,2,FALSE)</f>
        <v>0</v>
      </c>
      <c r="N13" s="2">
        <f>('EV Characterization'!N$4-'EV Characterization'!N$2)*VLOOKUP($A13,'EV Distribution'!$A$2:$B$1048576,2,FALSE)</f>
        <v>0</v>
      </c>
      <c r="O13" s="2">
        <f>('EV Characterization'!O$4-'EV Characterization'!O$2)*VLOOKUP($A13,'EV Distribution'!$A$2:$B$1048576,2,FALSE)</f>
        <v>0</v>
      </c>
      <c r="P13" s="2">
        <f>('EV Characterization'!P$4-'EV Characterization'!P$2)*VLOOKUP($A13,'EV Distribution'!$A$2:$B$1048576,2,FALSE)</f>
        <v>0</v>
      </c>
      <c r="Q13" s="2">
        <f>('EV Characterization'!Q$4-'EV Characterization'!Q$2)*VLOOKUP($A13,'EV Distribution'!$A$2:$B$1048576,2,FALSE)</f>
        <v>0</v>
      </c>
      <c r="R13" s="2">
        <f>('EV Characterization'!R$4-'EV Characterization'!R$2)*VLOOKUP($A13,'EV Distribution'!$A$2:$B$1048576,2,FALSE)</f>
        <v>0</v>
      </c>
      <c r="S13" s="2">
        <f>('EV Characterization'!S$4-'EV Characterization'!S$2)*VLOOKUP($A13,'EV Distribution'!$A$2:$B$1048576,2,FALSE)</f>
        <v>0</v>
      </c>
      <c r="T13" s="2">
        <f>('EV Characterization'!T$4-'EV Characterization'!T$2)*VLOOKUP($A13,'EV Distribution'!$A$2:$B$1048576,2,FALSE)</f>
        <v>0</v>
      </c>
      <c r="U13" s="2">
        <f>('EV Characterization'!U$4-'EV Characterization'!U$2)*VLOOKUP($A13,'EV Distribution'!$A$2:$B$1048576,2,FALSE)</f>
        <v>0</v>
      </c>
      <c r="V13" s="2">
        <f>('EV Characterization'!V$4-'EV Characterization'!V$2)*VLOOKUP($A13,'EV Distribution'!$A$2:$B$1048576,2,FALSE)</f>
        <v>0</v>
      </c>
      <c r="W13" s="2">
        <f>('EV Characterization'!W$4-'EV Characterization'!W$2)*VLOOKUP($A13,'EV Distribution'!$A$2:$B$1048576,2,FALSE)</f>
        <v>0</v>
      </c>
      <c r="X13" s="2">
        <f>('EV Characterization'!X$4-'EV Characterization'!X$2)*VLOOKUP($A13,'EV Distribution'!$A$2:$B$1048576,2,FALSE)</f>
        <v>0</v>
      </c>
      <c r="Y13" s="2">
        <f>('EV Characterization'!Y$4-'EV Characterization'!Y$2)*VLOOKUP($A13,'EV Distribution'!$A$2:$B$1048576,2,FALSE)</f>
        <v>0</v>
      </c>
    </row>
    <row r="14" spans="1:25" x14ac:dyDescent="0.3">
      <c r="A14">
        <v>14</v>
      </c>
      <c r="B14" s="2">
        <f>('EV Characterization'!B$4-'EV Characterization'!B$2)*VLOOKUP($A14,'EV Distribution'!$A$2:$B$1048576,2,FALSE)</f>
        <v>0</v>
      </c>
      <c r="C14" s="2">
        <f>('EV Characterization'!C$4-'EV Characterization'!C$2)*VLOOKUP($A14,'EV Distribution'!$A$2:$B$1048576,2,FALSE)</f>
        <v>0</v>
      </c>
      <c r="D14" s="2">
        <f>('EV Characterization'!D$4-'EV Characterization'!D$2)*VLOOKUP($A14,'EV Distribution'!$A$2:$B$1048576,2,FALSE)</f>
        <v>0</v>
      </c>
      <c r="E14" s="2">
        <f>('EV Characterization'!E$4-'EV Characterization'!E$2)*VLOOKUP($A14,'EV Distribution'!$A$2:$B$1048576,2,FALSE)</f>
        <v>0</v>
      </c>
      <c r="F14" s="2">
        <f>('EV Characterization'!F$4-'EV Characterization'!F$2)*VLOOKUP($A14,'EV Distribution'!$A$2:$B$1048576,2,FALSE)</f>
        <v>0</v>
      </c>
      <c r="G14" s="2">
        <f>('EV Characterization'!G$4-'EV Characterization'!G$2)*VLOOKUP($A14,'EV Distribution'!$A$2:$B$1048576,2,FALSE)</f>
        <v>0</v>
      </c>
      <c r="H14" s="2">
        <f>('EV Characterization'!H$4-'EV Characterization'!H$2)*VLOOKUP($A14,'EV Distribution'!$A$2:$B$1048576,2,FALSE)</f>
        <v>0</v>
      </c>
      <c r="I14" s="2">
        <f>('EV Characterization'!I$4-'EV Characterization'!I$2)*VLOOKUP($A14,'EV Distribution'!$A$2:$B$1048576,2,FALSE)</f>
        <v>0</v>
      </c>
      <c r="J14" s="2">
        <f>('EV Characterization'!J$4-'EV Characterization'!J$2)*VLOOKUP($A14,'EV Distribution'!$A$2:$B$1048576,2,FALSE)</f>
        <v>0</v>
      </c>
      <c r="K14" s="2">
        <f>('EV Characterization'!K$4-'EV Characterization'!K$2)*VLOOKUP($A14,'EV Distribution'!$A$2:$B$1048576,2,FALSE)</f>
        <v>0</v>
      </c>
      <c r="L14" s="2">
        <f>('EV Characterization'!L$4-'EV Characterization'!L$2)*VLOOKUP($A14,'EV Distribution'!$A$2:$B$1048576,2,FALSE)</f>
        <v>0</v>
      </c>
      <c r="M14" s="2">
        <f>('EV Characterization'!M$4-'EV Characterization'!M$2)*VLOOKUP($A14,'EV Distribution'!$A$2:$B$1048576,2,FALSE)</f>
        <v>0</v>
      </c>
      <c r="N14" s="2">
        <f>('EV Characterization'!N$4-'EV Characterization'!N$2)*VLOOKUP($A14,'EV Distribution'!$A$2:$B$1048576,2,FALSE)</f>
        <v>0</v>
      </c>
      <c r="O14" s="2">
        <f>('EV Characterization'!O$4-'EV Characterization'!O$2)*VLOOKUP($A14,'EV Distribution'!$A$2:$B$1048576,2,FALSE)</f>
        <v>0</v>
      </c>
      <c r="P14" s="2">
        <f>('EV Characterization'!P$4-'EV Characterization'!P$2)*VLOOKUP($A14,'EV Distribution'!$A$2:$B$1048576,2,FALSE)</f>
        <v>0</v>
      </c>
      <c r="Q14" s="2">
        <f>('EV Characterization'!Q$4-'EV Characterization'!Q$2)*VLOOKUP($A14,'EV Distribution'!$A$2:$B$1048576,2,FALSE)</f>
        <v>0</v>
      </c>
      <c r="R14" s="2">
        <f>('EV Characterization'!R$4-'EV Characterization'!R$2)*VLOOKUP($A14,'EV Distribution'!$A$2:$B$1048576,2,FALSE)</f>
        <v>0</v>
      </c>
      <c r="S14" s="2">
        <f>('EV Characterization'!S$4-'EV Characterization'!S$2)*VLOOKUP($A14,'EV Distribution'!$A$2:$B$1048576,2,FALSE)</f>
        <v>0</v>
      </c>
      <c r="T14" s="2">
        <f>('EV Characterization'!T$4-'EV Characterization'!T$2)*VLOOKUP($A14,'EV Distribution'!$A$2:$B$1048576,2,FALSE)</f>
        <v>0</v>
      </c>
      <c r="U14" s="2">
        <f>('EV Characterization'!U$4-'EV Characterization'!U$2)*VLOOKUP($A14,'EV Distribution'!$A$2:$B$1048576,2,FALSE)</f>
        <v>0</v>
      </c>
      <c r="V14" s="2">
        <f>('EV Characterization'!V$4-'EV Characterization'!V$2)*VLOOKUP($A14,'EV Distribution'!$A$2:$B$1048576,2,FALSE)</f>
        <v>0</v>
      </c>
      <c r="W14" s="2">
        <f>('EV Characterization'!W$4-'EV Characterization'!W$2)*VLOOKUP($A14,'EV Distribution'!$A$2:$B$1048576,2,FALSE)</f>
        <v>0</v>
      </c>
      <c r="X14" s="2">
        <f>('EV Characterization'!X$4-'EV Characterization'!X$2)*VLOOKUP($A14,'EV Distribution'!$A$2:$B$1048576,2,FALSE)</f>
        <v>0</v>
      </c>
      <c r="Y14" s="2">
        <f>('EV Characterization'!Y$4-'EV Characterization'!Y$2)*VLOOKUP($A14,'EV Distribution'!$A$2:$B$1048576,2,FALSE)</f>
        <v>0</v>
      </c>
    </row>
    <row r="15" spans="1:25" x14ac:dyDescent="0.3">
      <c r="A15">
        <v>15</v>
      </c>
      <c r="B15" s="2">
        <f>('EV Characterization'!B$4-'EV Characterization'!B$2)*VLOOKUP($A15,'EV Distribution'!$A$2:$B$1048576,2,FALSE)</f>
        <v>0.41542927199999991</v>
      </c>
      <c r="C15" s="2">
        <f>('EV Characterization'!C$4-'EV Characterization'!C$2)*VLOOKUP($A15,'EV Distribution'!$A$2:$B$1048576,2,FALSE)</f>
        <v>0.51594707400000006</v>
      </c>
      <c r="D15" s="2">
        <f>('EV Characterization'!D$4-'EV Characterization'!D$2)*VLOOKUP($A15,'EV Distribution'!$A$2:$B$1048576,2,FALSE)</f>
        <v>0.67306544300000015</v>
      </c>
      <c r="E15" s="2">
        <f>('EV Characterization'!E$4-'EV Characterization'!E$2)*VLOOKUP($A15,'EV Distribution'!$A$2:$B$1048576,2,FALSE)</f>
        <v>0.80333547299999997</v>
      </c>
      <c r="F15" s="2">
        <f>('EV Characterization'!F$4-'EV Characterization'!F$2)*VLOOKUP($A15,'EV Distribution'!$A$2:$B$1048576,2,FALSE)</f>
        <v>0.91714712500000017</v>
      </c>
      <c r="G15" s="2">
        <f>('EV Characterization'!G$4-'EV Characterization'!G$2)*VLOOKUP($A15,'EV Distribution'!$A$2:$B$1048576,2,FALSE)</f>
        <v>0.97871011499999994</v>
      </c>
      <c r="H15" s="2">
        <f>('EV Characterization'!H$4-'EV Characterization'!H$2)*VLOOKUP($A15,'EV Distribution'!$A$2:$B$1048576,2,FALSE)</f>
        <v>0.92753922000000011</v>
      </c>
      <c r="I15" s="2">
        <f>('EV Characterization'!I$4-'EV Characterization'!I$2)*VLOOKUP($A15,'EV Distribution'!$A$2:$B$1048576,2,FALSE)</f>
        <v>1.3674149170000003</v>
      </c>
      <c r="J15" s="2">
        <f>('EV Characterization'!J$4-'EV Characterization'!J$2)*VLOOKUP($A15,'EV Distribution'!$A$2:$B$1048576,2,FALSE)</f>
        <v>1.2177992070000001</v>
      </c>
      <c r="K15" s="2">
        <f>('EV Characterization'!K$4-'EV Characterization'!K$2)*VLOOKUP($A15,'EV Distribution'!$A$2:$B$1048576,2,FALSE)</f>
        <v>1.4452388899999999</v>
      </c>
      <c r="L15" s="2">
        <f>('EV Characterization'!L$4-'EV Characterization'!L$2)*VLOOKUP($A15,'EV Distribution'!$A$2:$B$1048576,2,FALSE)</f>
        <v>1.459015121</v>
      </c>
      <c r="M15" s="2">
        <f>('EV Characterization'!M$4-'EV Characterization'!M$2)*VLOOKUP($A15,'EV Distribution'!$A$2:$B$1048576,2,FALSE)</f>
        <v>1.4318570610000003</v>
      </c>
      <c r="N15" s="2">
        <f>('EV Characterization'!N$4-'EV Characterization'!N$2)*VLOOKUP($A15,'EV Distribution'!$A$2:$B$1048576,2,FALSE)</f>
        <v>1.316782954</v>
      </c>
      <c r="O15" s="2">
        <f>('EV Characterization'!O$4-'EV Characterization'!O$2)*VLOOKUP($A15,'EV Distribution'!$A$2:$B$1048576,2,FALSE)</f>
        <v>1.2525799149999999</v>
      </c>
      <c r="P15" s="2">
        <f>('EV Characterization'!P$4-'EV Characterization'!P$2)*VLOOKUP($A15,'EV Distribution'!$A$2:$B$1048576,2,FALSE)</f>
        <v>1.210341168</v>
      </c>
      <c r="Q15" s="2">
        <f>('EV Characterization'!Q$4-'EV Characterization'!Q$2)*VLOOKUP($A15,'EV Distribution'!$A$2:$B$1048576,2,FALSE)</f>
        <v>1.142689488</v>
      </c>
      <c r="R15" s="2">
        <f>('EV Characterization'!R$4-'EV Characterization'!R$2)*VLOOKUP($A15,'EV Distribution'!$A$2:$B$1048576,2,FALSE)</f>
        <v>1.091512579</v>
      </c>
      <c r="S15" s="2">
        <f>('EV Characterization'!S$4-'EV Characterization'!S$2)*VLOOKUP($A15,'EV Distribution'!$A$2:$B$1048576,2,FALSE)</f>
        <v>1.054853563</v>
      </c>
      <c r="T15" s="2">
        <f>('EV Characterization'!T$4-'EV Characterization'!T$2)*VLOOKUP($A15,'EV Distribution'!$A$2:$B$1048576,2,FALSE)</f>
        <v>0.74503915200000004</v>
      </c>
      <c r="U15" s="2">
        <f>('EV Characterization'!U$4-'EV Characterization'!U$2)*VLOOKUP($A15,'EV Distribution'!$A$2:$B$1048576,2,FALSE)</f>
        <v>0.75736203199999996</v>
      </c>
      <c r="V15" s="2">
        <f>('EV Characterization'!V$4-'EV Characterization'!V$2)*VLOOKUP($A15,'EV Distribution'!$A$2:$B$1048576,2,FALSE)</f>
        <v>0.80256500200000014</v>
      </c>
      <c r="W15" s="2">
        <f>('EV Characterization'!W$4-'EV Characterization'!W$2)*VLOOKUP($A15,'EV Distribution'!$A$2:$B$1048576,2,FALSE)</f>
        <v>0.86948918200000003</v>
      </c>
      <c r="X15" s="2">
        <f>('EV Characterization'!X$4-'EV Characterization'!X$2)*VLOOKUP($A15,'EV Distribution'!$A$2:$B$1048576,2,FALSE)</f>
        <v>0.31093544000000001</v>
      </c>
      <c r="Y15" s="2">
        <f>('EV Characterization'!Y$4-'EV Characterization'!Y$2)*VLOOKUP($A15,'EV Distribution'!$A$2:$B$1048576,2,FALSE)</f>
        <v>0.36188372000000002</v>
      </c>
    </row>
    <row r="16" spans="1:25" x14ac:dyDescent="0.3">
      <c r="A16">
        <v>16</v>
      </c>
      <c r="B16" s="2">
        <f>('EV Characterization'!B$4-'EV Characterization'!B$2)*VLOOKUP($A16,'EV Distribution'!$A$2:$B$1048576,2,FALSE)</f>
        <v>2.0343185999999998</v>
      </c>
      <c r="C16" s="2">
        <f>('EV Characterization'!C$4-'EV Characterization'!C$2)*VLOOKUP($A16,'EV Distribution'!$A$2:$B$1048576,2,FALSE)</f>
        <v>2.5265449500000003</v>
      </c>
      <c r="D16" s="2">
        <f>('EV Characterization'!D$4-'EV Characterization'!D$2)*VLOOKUP($A16,'EV Distribution'!$A$2:$B$1048576,2,FALSE)</f>
        <v>3.2959390250000005</v>
      </c>
      <c r="E16" s="2">
        <f>('EV Characterization'!E$4-'EV Characterization'!E$2)*VLOOKUP($A16,'EV Distribution'!$A$2:$B$1048576,2,FALSE)</f>
        <v>3.9338592750000001</v>
      </c>
      <c r="F16" s="2">
        <f>('EV Characterization'!F$4-'EV Characterization'!F$2)*VLOOKUP($A16,'EV Distribution'!$A$2:$B$1048576,2,FALSE)</f>
        <v>4.4911843750000005</v>
      </c>
      <c r="G16" s="2">
        <f>('EV Characterization'!G$4-'EV Characterization'!G$2)*VLOOKUP($A16,'EV Distribution'!$A$2:$B$1048576,2,FALSE)</f>
        <v>4.7926526249999997</v>
      </c>
      <c r="H16" s="2">
        <f>('EV Characterization'!H$4-'EV Characterization'!H$2)*VLOOKUP($A16,'EV Distribution'!$A$2:$B$1048576,2,FALSE)</f>
        <v>4.5420735000000008</v>
      </c>
      <c r="I16" s="2">
        <f>('EV Characterization'!I$4-'EV Characterization'!I$2)*VLOOKUP($A16,'EV Distribution'!$A$2:$B$1048576,2,FALSE)</f>
        <v>6.6961039750000015</v>
      </c>
      <c r="J16" s="2">
        <f>('EV Characterization'!J$4-'EV Characterization'!J$2)*VLOOKUP($A16,'EV Distribution'!$A$2:$B$1048576,2,FALSE)</f>
        <v>5.9634497250000003</v>
      </c>
      <c r="K16" s="2">
        <f>('EV Characterization'!K$4-'EV Characterization'!K$2)*VLOOKUP($A16,'EV Distribution'!$A$2:$B$1048576,2,FALSE)</f>
        <v>7.0772007499999994</v>
      </c>
      <c r="L16" s="2">
        <f>('EV Characterization'!L$4-'EV Characterization'!L$2)*VLOOKUP($A16,'EV Distribution'!$A$2:$B$1048576,2,FALSE)</f>
        <v>7.144661675</v>
      </c>
      <c r="M16" s="2">
        <f>('EV Characterization'!M$4-'EV Characterization'!M$2)*VLOOKUP($A16,'EV Distribution'!$A$2:$B$1048576,2,FALSE)</f>
        <v>7.0116711750000009</v>
      </c>
      <c r="N16" s="2">
        <f>('EV Characterization'!N$4-'EV Characterization'!N$2)*VLOOKUP($A16,'EV Distribution'!$A$2:$B$1048576,2,FALSE)</f>
        <v>6.4481639500000005</v>
      </c>
      <c r="O16" s="2">
        <f>('EV Characterization'!O$4-'EV Characterization'!O$2)*VLOOKUP($A16,'EV Distribution'!$A$2:$B$1048576,2,FALSE)</f>
        <v>6.1337676249999999</v>
      </c>
      <c r="P16" s="2">
        <f>('EV Characterization'!P$4-'EV Characterization'!P$2)*VLOOKUP($A16,'EV Distribution'!$A$2:$B$1048576,2,FALSE)</f>
        <v>5.9269284000000004</v>
      </c>
      <c r="Q16" s="2">
        <f>('EV Characterization'!Q$4-'EV Characterization'!Q$2)*VLOOKUP($A16,'EV Distribution'!$A$2:$B$1048576,2,FALSE)</f>
        <v>5.5956444000000003</v>
      </c>
      <c r="R16" s="2">
        <f>('EV Characterization'!R$4-'EV Characterization'!R$2)*VLOOKUP($A16,'EV Distribution'!$A$2:$B$1048576,2,FALSE)</f>
        <v>5.3450358250000001</v>
      </c>
      <c r="S16" s="2">
        <f>('EV Characterization'!S$4-'EV Characterization'!S$2)*VLOOKUP($A16,'EV Distribution'!$A$2:$B$1048576,2,FALSE)</f>
        <v>5.1655200250000002</v>
      </c>
      <c r="T16" s="2">
        <f>('EV Characterization'!T$4-'EV Characterization'!T$2)*VLOOKUP($A16,'EV Distribution'!$A$2:$B$1048576,2,FALSE)</f>
        <v>3.6483876</v>
      </c>
      <c r="U16" s="2">
        <f>('EV Characterization'!U$4-'EV Characterization'!U$2)*VLOOKUP($A16,'EV Distribution'!$A$2:$B$1048576,2,FALSE)</f>
        <v>3.7087315999999997</v>
      </c>
      <c r="V16" s="2">
        <f>('EV Characterization'!V$4-'EV Characterization'!V$2)*VLOOKUP($A16,'EV Distribution'!$A$2:$B$1048576,2,FALSE)</f>
        <v>3.9300863500000007</v>
      </c>
      <c r="W16" s="2">
        <f>('EV Characterization'!W$4-'EV Characterization'!W$2)*VLOOKUP($A16,'EV Distribution'!$A$2:$B$1048576,2,FALSE)</f>
        <v>4.2578078499999998</v>
      </c>
      <c r="X16" s="2">
        <f>('EV Characterization'!X$4-'EV Characterization'!X$2)*VLOOKUP($A16,'EV Distribution'!$A$2:$B$1048576,2,FALSE)</f>
        <v>1.5226219999999999</v>
      </c>
      <c r="Y16" s="2">
        <f>('EV Characterization'!Y$4-'EV Characterization'!Y$2)*VLOOKUP($A16,'EV Distribution'!$A$2:$B$1048576,2,FALSE)</f>
        <v>1.772111</v>
      </c>
    </row>
    <row r="17" spans="1:25" x14ac:dyDescent="0.3">
      <c r="A17">
        <v>17</v>
      </c>
      <c r="B17" s="2">
        <f>('EV Characterization'!B$4-'EV Characterization'!B$2)*VLOOKUP($A17,'EV Distribution'!$A$2:$B$1048576,2,FALSE)</f>
        <v>0.54819532799999993</v>
      </c>
      <c r="C17" s="2">
        <f>('EV Characterization'!C$4-'EV Characterization'!C$2)*VLOOKUP($A17,'EV Distribution'!$A$2:$B$1048576,2,FALSE)</f>
        <v>0.68083737600000005</v>
      </c>
      <c r="D17" s="2">
        <f>('EV Characterization'!D$4-'EV Characterization'!D$2)*VLOOKUP($A17,'EV Distribution'!$A$2:$B$1048576,2,FALSE)</f>
        <v>0.88816883200000019</v>
      </c>
      <c r="E17" s="2">
        <f>('EV Characterization'!E$4-'EV Characterization'!E$2)*VLOOKUP($A17,'EV Distribution'!$A$2:$B$1048576,2,FALSE)</f>
        <v>1.0600715519999999</v>
      </c>
      <c r="F17" s="2">
        <f>('EV Characterization'!F$4-'EV Characterization'!F$2)*VLOOKUP($A17,'EV Distribution'!$A$2:$B$1048576,2,FALSE)</f>
        <v>1.2102560000000002</v>
      </c>
      <c r="G17" s="2">
        <f>('EV Characterization'!G$4-'EV Characterization'!G$2)*VLOOKUP($A17,'EV Distribution'!$A$2:$B$1048576,2,FALSE)</f>
        <v>1.29149376</v>
      </c>
      <c r="H17" s="2">
        <f>('EV Characterization'!H$4-'EV Characterization'!H$2)*VLOOKUP($A17,'EV Distribution'!$A$2:$B$1048576,2,FALSE)</f>
        <v>1.2239692800000002</v>
      </c>
      <c r="I17" s="2">
        <f>('EV Characterization'!I$4-'EV Characterization'!I$2)*VLOOKUP($A17,'EV Distribution'!$A$2:$B$1048576,2,FALSE)</f>
        <v>1.8044238080000004</v>
      </c>
      <c r="J17" s="2">
        <f>('EV Characterization'!J$4-'EV Characterization'!J$2)*VLOOKUP($A17,'EV Distribution'!$A$2:$B$1048576,2,FALSE)</f>
        <v>1.6069927680000002</v>
      </c>
      <c r="K17" s="2">
        <f>('EV Characterization'!K$4-'EV Characterization'!K$2)*VLOOKUP($A17,'EV Distribution'!$A$2:$B$1048576,2,FALSE)</f>
        <v>1.90711936</v>
      </c>
      <c r="L17" s="2">
        <f>('EV Characterization'!L$4-'EV Characterization'!L$2)*VLOOKUP($A17,'EV Distribution'!$A$2:$B$1048576,2,FALSE)</f>
        <v>1.925298304</v>
      </c>
      <c r="M17" s="2">
        <f>('EV Characterization'!M$4-'EV Characterization'!M$2)*VLOOKUP($A17,'EV Distribution'!$A$2:$B$1048576,2,FALSE)</f>
        <v>1.8894608640000004</v>
      </c>
      <c r="N17" s="2">
        <f>('EV Characterization'!N$4-'EV Characterization'!N$2)*VLOOKUP($A17,'EV Distribution'!$A$2:$B$1048576,2,FALSE)</f>
        <v>1.7376104960000001</v>
      </c>
      <c r="O17" s="2">
        <f>('EV Characterization'!O$4-'EV Characterization'!O$2)*VLOOKUP($A17,'EV Distribution'!$A$2:$B$1048576,2,FALSE)</f>
        <v>1.6528889599999999</v>
      </c>
      <c r="P17" s="2">
        <f>('EV Characterization'!P$4-'EV Characterization'!P$2)*VLOOKUP($A17,'EV Distribution'!$A$2:$B$1048576,2,FALSE)</f>
        <v>1.5971512320000001</v>
      </c>
      <c r="Q17" s="2">
        <f>('EV Characterization'!Q$4-'EV Characterization'!Q$2)*VLOOKUP($A17,'EV Distribution'!$A$2:$B$1048576,2,FALSE)</f>
        <v>1.507878912</v>
      </c>
      <c r="R17" s="2">
        <f>('EV Characterization'!R$4-'EV Characterization'!R$2)*VLOOKUP($A17,'EV Distribution'!$A$2:$B$1048576,2,FALSE)</f>
        <v>1.4403464960000001</v>
      </c>
      <c r="S17" s="2">
        <f>('EV Characterization'!S$4-'EV Characterization'!S$2)*VLOOKUP($A17,'EV Distribution'!$A$2:$B$1048576,2,FALSE)</f>
        <v>1.3919717119999999</v>
      </c>
      <c r="T17" s="2">
        <f>('EV Characterization'!T$4-'EV Characterization'!T$2)*VLOOKUP($A17,'EV Distribution'!$A$2:$B$1048576,2,FALSE)</f>
        <v>0.983144448</v>
      </c>
      <c r="U17" s="2">
        <f>('EV Characterization'!U$4-'EV Characterization'!U$2)*VLOOKUP($A17,'EV Distribution'!$A$2:$B$1048576,2,FALSE)</f>
        <v>0.99940556800000002</v>
      </c>
      <c r="V17" s="2">
        <f>('EV Characterization'!V$4-'EV Characterization'!V$2)*VLOOKUP($A17,'EV Distribution'!$A$2:$B$1048576,2,FALSE)</f>
        <v>1.0590548480000002</v>
      </c>
      <c r="W17" s="2">
        <f>('EV Characterization'!W$4-'EV Characterization'!W$2)*VLOOKUP($A17,'EV Distribution'!$A$2:$B$1048576,2,FALSE)</f>
        <v>1.1473671679999999</v>
      </c>
      <c r="X17" s="2">
        <f>('EV Characterization'!X$4-'EV Characterization'!X$2)*VLOOKUP($A17,'EV Distribution'!$A$2:$B$1048576,2,FALSE)</f>
        <v>0.41030655999999999</v>
      </c>
      <c r="Y17" s="2">
        <f>('EV Characterization'!Y$4-'EV Characterization'!Y$2)*VLOOKUP($A17,'EV Distribution'!$A$2:$B$1048576,2,FALSE)</f>
        <v>0.47753728000000001</v>
      </c>
    </row>
    <row r="18" spans="1:25" x14ac:dyDescent="0.3">
      <c r="A18">
        <v>18</v>
      </c>
      <c r="B18" s="2">
        <f>('EV Characterization'!B$4-'EV Characterization'!B$2)*VLOOKUP($A18,'EV Distribution'!$A$2:$B$1048576,2,FALSE)</f>
        <v>3.854498399999999E-2</v>
      </c>
      <c r="C18" s="2">
        <f>('EV Characterization'!C$4-'EV Characterization'!C$2)*VLOOKUP($A18,'EV Distribution'!$A$2:$B$1048576,2,FALSE)</f>
        <v>4.7871377999999999E-2</v>
      </c>
      <c r="D18" s="2">
        <f>('EV Characterization'!D$4-'EV Characterization'!D$2)*VLOOKUP($A18,'EV Distribution'!$A$2:$B$1048576,2,FALSE)</f>
        <v>6.2449371000000004E-2</v>
      </c>
      <c r="E18" s="2">
        <f>('EV Characterization'!E$4-'EV Characterization'!E$2)*VLOOKUP($A18,'EV Distribution'!$A$2:$B$1048576,2,FALSE)</f>
        <v>7.4536280999999996E-2</v>
      </c>
      <c r="F18" s="2">
        <f>('EV Characterization'!F$4-'EV Characterization'!F$2)*VLOOKUP($A18,'EV Distribution'!$A$2:$B$1048576,2,FALSE)</f>
        <v>8.5096125000000009E-2</v>
      </c>
      <c r="G18" s="2">
        <f>('EV Characterization'!G$4-'EV Characterization'!G$2)*VLOOKUP($A18,'EV Distribution'!$A$2:$B$1048576,2,FALSE)</f>
        <v>9.0808154999999988E-2</v>
      </c>
      <c r="H18" s="2">
        <f>('EV Characterization'!H$4-'EV Characterization'!H$2)*VLOOKUP($A18,'EV Distribution'!$A$2:$B$1048576,2,FALSE)</f>
        <v>8.6060339999999999E-2</v>
      </c>
      <c r="I18" s="2">
        <f>('EV Characterization'!I$4-'EV Characterization'!I$2)*VLOOKUP($A18,'EV Distribution'!$A$2:$B$1048576,2,FALSE)</f>
        <v>0.12687354900000003</v>
      </c>
      <c r="J18" s="2">
        <f>('EV Characterization'!J$4-'EV Characterization'!J$2)*VLOOKUP($A18,'EV Distribution'!$A$2:$B$1048576,2,FALSE)</f>
        <v>0.112991679</v>
      </c>
      <c r="K18" s="2">
        <f>('EV Characterization'!K$4-'EV Characterization'!K$2)*VLOOKUP($A18,'EV Distribution'!$A$2:$B$1048576,2,FALSE)</f>
        <v>0.13409432999999998</v>
      </c>
      <c r="L18" s="2">
        <f>('EV Characterization'!L$4-'EV Characterization'!L$2)*VLOOKUP($A18,'EV Distribution'!$A$2:$B$1048576,2,FALSE)</f>
        <v>0.13537253699999999</v>
      </c>
      <c r="M18" s="2">
        <f>('EV Characterization'!M$4-'EV Characterization'!M$2)*VLOOKUP($A18,'EV Distribution'!$A$2:$B$1048576,2,FALSE)</f>
        <v>0.13285271700000001</v>
      </c>
      <c r="N18" s="2">
        <f>('EV Characterization'!N$4-'EV Characterization'!N$2)*VLOOKUP($A18,'EV Distribution'!$A$2:$B$1048576,2,FALSE)</f>
        <v>0.12217573800000001</v>
      </c>
      <c r="O18" s="2">
        <f>('EV Characterization'!O$4-'EV Characterization'!O$2)*VLOOKUP($A18,'EV Distribution'!$A$2:$B$1048576,2,FALSE)</f>
        <v>0.11621875499999999</v>
      </c>
      <c r="P18" s="2">
        <f>('EV Characterization'!P$4-'EV Characterization'!P$2)*VLOOKUP($A18,'EV Distribution'!$A$2:$B$1048576,2,FALSE)</f>
        <v>0.11229969599999999</v>
      </c>
      <c r="Q18" s="2">
        <f>('EV Characterization'!Q$4-'EV Characterization'!Q$2)*VLOOKUP($A18,'EV Distribution'!$A$2:$B$1048576,2,FALSE)</f>
        <v>0.10602273599999999</v>
      </c>
      <c r="R18" s="2">
        <f>('EV Characterization'!R$4-'EV Characterization'!R$2)*VLOOKUP($A18,'EV Distribution'!$A$2:$B$1048576,2,FALSE)</f>
        <v>0.10127436299999999</v>
      </c>
      <c r="S18" s="2">
        <f>('EV Characterization'!S$4-'EV Characterization'!S$2)*VLOOKUP($A18,'EV Distribution'!$A$2:$B$1048576,2,FALSE)</f>
        <v>9.7873010999999996E-2</v>
      </c>
      <c r="T18" s="2">
        <f>('EV Characterization'!T$4-'EV Characterization'!T$2)*VLOOKUP($A18,'EV Distribution'!$A$2:$B$1048576,2,FALSE)</f>
        <v>6.9127343999999993E-2</v>
      </c>
      <c r="U18" s="2">
        <f>('EV Characterization'!U$4-'EV Characterization'!U$2)*VLOOKUP($A18,'EV Distribution'!$A$2:$B$1048576,2,FALSE)</f>
        <v>7.0270703999999989E-2</v>
      </c>
      <c r="V18" s="2">
        <f>('EV Characterization'!V$4-'EV Characterization'!V$2)*VLOOKUP($A18,'EV Distribution'!$A$2:$B$1048576,2,FALSE)</f>
        <v>7.4464794000000001E-2</v>
      </c>
      <c r="W18" s="2">
        <f>('EV Characterization'!W$4-'EV Characterization'!W$2)*VLOOKUP($A18,'EV Distribution'!$A$2:$B$1048576,2,FALSE)</f>
        <v>8.0674254000000001E-2</v>
      </c>
      <c r="X18" s="2">
        <f>('EV Characterization'!X$4-'EV Characterization'!X$2)*VLOOKUP($A18,'EV Distribution'!$A$2:$B$1048576,2,FALSE)</f>
        <v>2.8849679999999999E-2</v>
      </c>
      <c r="Y18" s="2">
        <f>('EV Characterization'!Y$4-'EV Characterization'!Y$2)*VLOOKUP($A18,'EV Distribution'!$A$2:$B$1048576,2,FALSE)</f>
        <v>3.3576839999999997E-2</v>
      </c>
    </row>
    <row r="19" spans="1:25" x14ac:dyDescent="0.3">
      <c r="A19">
        <v>19</v>
      </c>
      <c r="B19" s="2">
        <f>('EV Characterization'!B$4-'EV Characterization'!B$2)*VLOOKUP($A19,'EV Distribution'!$A$2:$B$1048576,2,FALSE)</f>
        <v>0</v>
      </c>
      <c r="C19" s="2">
        <f>('EV Characterization'!C$4-'EV Characterization'!C$2)*VLOOKUP($A19,'EV Distribution'!$A$2:$B$1048576,2,FALSE)</f>
        <v>0</v>
      </c>
      <c r="D19" s="2">
        <f>('EV Characterization'!D$4-'EV Characterization'!D$2)*VLOOKUP($A19,'EV Distribution'!$A$2:$B$1048576,2,FALSE)</f>
        <v>0</v>
      </c>
      <c r="E19" s="2">
        <f>('EV Characterization'!E$4-'EV Characterization'!E$2)*VLOOKUP($A19,'EV Distribution'!$A$2:$B$1048576,2,FALSE)</f>
        <v>0</v>
      </c>
      <c r="F19" s="2">
        <f>('EV Characterization'!F$4-'EV Characterization'!F$2)*VLOOKUP($A19,'EV Distribution'!$A$2:$B$1048576,2,FALSE)</f>
        <v>0</v>
      </c>
      <c r="G19" s="2">
        <f>('EV Characterization'!G$4-'EV Characterization'!G$2)*VLOOKUP($A19,'EV Distribution'!$A$2:$B$1048576,2,FALSE)</f>
        <v>0</v>
      </c>
      <c r="H19" s="2">
        <f>('EV Characterization'!H$4-'EV Characterization'!H$2)*VLOOKUP($A19,'EV Distribution'!$A$2:$B$1048576,2,FALSE)</f>
        <v>0</v>
      </c>
      <c r="I19" s="2">
        <f>('EV Characterization'!I$4-'EV Characterization'!I$2)*VLOOKUP($A19,'EV Distribution'!$A$2:$B$1048576,2,FALSE)</f>
        <v>0</v>
      </c>
      <c r="J19" s="2">
        <f>('EV Characterization'!J$4-'EV Characterization'!J$2)*VLOOKUP($A19,'EV Distribution'!$A$2:$B$1048576,2,FALSE)</f>
        <v>0</v>
      </c>
      <c r="K19" s="2">
        <f>('EV Characterization'!K$4-'EV Characterization'!K$2)*VLOOKUP($A19,'EV Distribution'!$A$2:$B$1048576,2,FALSE)</f>
        <v>0</v>
      </c>
      <c r="L19" s="2">
        <f>('EV Characterization'!L$4-'EV Characterization'!L$2)*VLOOKUP($A19,'EV Distribution'!$A$2:$B$1048576,2,FALSE)</f>
        <v>0</v>
      </c>
      <c r="M19" s="2">
        <f>('EV Characterization'!M$4-'EV Characterization'!M$2)*VLOOKUP($A19,'EV Distribution'!$A$2:$B$1048576,2,FALSE)</f>
        <v>0</v>
      </c>
      <c r="N19" s="2">
        <f>('EV Characterization'!N$4-'EV Characterization'!N$2)*VLOOKUP($A19,'EV Distribution'!$A$2:$B$1048576,2,FALSE)</f>
        <v>0</v>
      </c>
      <c r="O19" s="2">
        <f>('EV Characterization'!O$4-'EV Characterization'!O$2)*VLOOKUP($A19,'EV Distribution'!$A$2:$B$1048576,2,FALSE)</f>
        <v>0</v>
      </c>
      <c r="P19" s="2">
        <f>('EV Characterization'!P$4-'EV Characterization'!P$2)*VLOOKUP($A19,'EV Distribution'!$A$2:$B$1048576,2,FALSE)</f>
        <v>0</v>
      </c>
      <c r="Q19" s="2">
        <f>('EV Characterization'!Q$4-'EV Characterization'!Q$2)*VLOOKUP($A19,'EV Distribution'!$A$2:$B$1048576,2,FALSE)</f>
        <v>0</v>
      </c>
      <c r="R19" s="2">
        <f>('EV Characterization'!R$4-'EV Characterization'!R$2)*VLOOKUP($A19,'EV Distribution'!$A$2:$B$1048576,2,FALSE)</f>
        <v>0</v>
      </c>
      <c r="S19" s="2">
        <f>('EV Characterization'!S$4-'EV Characterization'!S$2)*VLOOKUP($A19,'EV Distribution'!$A$2:$B$1048576,2,FALSE)</f>
        <v>0</v>
      </c>
      <c r="T19" s="2">
        <f>('EV Characterization'!T$4-'EV Characterization'!T$2)*VLOOKUP($A19,'EV Distribution'!$A$2:$B$1048576,2,FALSE)</f>
        <v>0</v>
      </c>
      <c r="U19" s="2">
        <f>('EV Characterization'!U$4-'EV Characterization'!U$2)*VLOOKUP($A19,'EV Distribution'!$A$2:$B$1048576,2,FALSE)</f>
        <v>0</v>
      </c>
      <c r="V19" s="2">
        <f>('EV Characterization'!V$4-'EV Characterization'!V$2)*VLOOKUP($A19,'EV Distribution'!$A$2:$B$1048576,2,FALSE)</f>
        <v>0</v>
      </c>
      <c r="W19" s="2">
        <f>('EV Characterization'!W$4-'EV Characterization'!W$2)*VLOOKUP($A19,'EV Distribution'!$A$2:$B$1048576,2,FALSE)</f>
        <v>0</v>
      </c>
      <c r="X19" s="2">
        <f>('EV Characterization'!X$4-'EV Characterization'!X$2)*VLOOKUP($A19,'EV Distribution'!$A$2:$B$1048576,2,FALSE)</f>
        <v>0</v>
      </c>
      <c r="Y19" s="2">
        <f>('EV Characterization'!Y$4-'EV Characterization'!Y$2)*VLOOKUP($A19,'EV Distribution'!$A$2:$B$1048576,2,FALSE)</f>
        <v>0</v>
      </c>
    </row>
    <row r="20" spans="1:25" x14ac:dyDescent="0.3">
      <c r="A20">
        <v>20</v>
      </c>
      <c r="B20" s="2">
        <f>('EV Characterization'!B$4-'EV Characterization'!B$2)*VLOOKUP($A20,'EV Distribution'!$A$2:$B$1048576,2,FALSE)</f>
        <v>0.33833930399999995</v>
      </c>
      <c r="C20" s="2">
        <f>('EV Characterization'!C$4-'EV Characterization'!C$2)*VLOOKUP($A20,'EV Distribution'!$A$2:$B$1048576,2,FALSE)</f>
        <v>0.42020431800000008</v>
      </c>
      <c r="D20" s="2">
        <f>('EV Characterization'!D$4-'EV Characterization'!D$2)*VLOOKUP($A20,'EV Distribution'!$A$2:$B$1048576,2,FALSE)</f>
        <v>0.54816670100000009</v>
      </c>
      <c r="E20" s="2">
        <f>('EV Characterization'!E$4-'EV Characterization'!E$2)*VLOOKUP($A20,'EV Distribution'!$A$2:$B$1048576,2,FALSE)</f>
        <v>0.654262911</v>
      </c>
      <c r="F20" s="2">
        <f>('EV Characterization'!F$4-'EV Characterization'!F$2)*VLOOKUP($A20,'EV Distribution'!$A$2:$B$1048576,2,FALSE)</f>
        <v>0.74695487500000013</v>
      </c>
      <c r="G20" s="2">
        <f>('EV Characterization'!G$4-'EV Characterization'!G$2)*VLOOKUP($A20,'EV Distribution'!$A$2:$B$1048576,2,FALSE)</f>
        <v>0.79709380500000004</v>
      </c>
      <c r="H20" s="2">
        <f>('EV Characterization'!H$4-'EV Characterization'!H$2)*VLOOKUP($A20,'EV Distribution'!$A$2:$B$1048576,2,FALSE)</f>
        <v>0.75541854000000008</v>
      </c>
      <c r="I20" s="2">
        <f>('EV Characterization'!I$4-'EV Characterization'!I$2)*VLOOKUP($A20,'EV Distribution'!$A$2:$B$1048576,2,FALSE)</f>
        <v>1.1136678190000002</v>
      </c>
      <c r="J20" s="2">
        <f>('EV Characterization'!J$4-'EV Characterization'!J$2)*VLOOKUP($A20,'EV Distribution'!$A$2:$B$1048576,2,FALSE)</f>
        <v>0.99181584900000019</v>
      </c>
      <c r="K20" s="2">
        <f>('EV Characterization'!K$4-'EV Characterization'!K$2)*VLOOKUP($A20,'EV Distribution'!$A$2:$B$1048576,2,FALSE)</f>
        <v>1.1770502300000001</v>
      </c>
      <c r="L20" s="2">
        <f>('EV Characterization'!L$4-'EV Characterization'!L$2)*VLOOKUP($A20,'EV Distribution'!$A$2:$B$1048576,2,FALSE)</f>
        <v>1.1882700470000001</v>
      </c>
      <c r="M20" s="2">
        <f>('EV Characterization'!M$4-'EV Characterization'!M$2)*VLOOKUP($A20,'EV Distribution'!$A$2:$B$1048576,2,FALSE)</f>
        <v>1.1661516270000003</v>
      </c>
      <c r="N20" s="2">
        <f>('EV Characterization'!N$4-'EV Characterization'!N$2)*VLOOKUP($A20,'EV Distribution'!$A$2:$B$1048576,2,FALSE)</f>
        <v>1.0724314780000002</v>
      </c>
      <c r="O20" s="2">
        <f>('EV Characterization'!O$4-'EV Characterization'!O$2)*VLOOKUP($A20,'EV Distribution'!$A$2:$B$1048576,2,FALSE)</f>
        <v>1.0201424050000001</v>
      </c>
      <c r="P20" s="2">
        <f>('EV Characterization'!P$4-'EV Characterization'!P$2)*VLOOKUP($A20,'EV Distribution'!$A$2:$B$1048576,2,FALSE)</f>
        <v>0.98574177600000013</v>
      </c>
      <c r="Q20" s="2">
        <f>('EV Characterization'!Q$4-'EV Characterization'!Q$2)*VLOOKUP($A20,'EV Distribution'!$A$2:$B$1048576,2,FALSE)</f>
        <v>0.93064401600000002</v>
      </c>
      <c r="R20" s="2">
        <f>('EV Characterization'!R$4-'EV Characterization'!R$2)*VLOOKUP($A20,'EV Distribution'!$A$2:$B$1048576,2,FALSE)</f>
        <v>0.88896385300000003</v>
      </c>
      <c r="S20" s="2">
        <f>('EV Characterization'!S$4-'EV Characterization'!S$2)*VLOOKUP($A20,'EV Distribution'!$A$2:$B$1048576,2,FALSE)</f>
        <v>0.85910754100000009</v>
      </c>
      <c r="T20" s="2">
        <f>('EV Characterization'!T$4-'EV Characterization'!T$2)*VLOOKUP($A20,'EV Distribution'!$A$2:$B$1048576,2,FALSE)</f>
        <v>0.60678446400000008</v>
      </c>
      <c r="U20" s="2">
        <f>('EV Characterization'!U$4-'EV Characterization'!U$2)*VLOOKUP($A20,'EV Distribution'!$A$2:$B$1048576,2,FALSE)</f>
        <v>0.61682062400000004</v>
      </c>
      <c r="V20" s="2">
        <f>('EV Characterization'!V$4-'EV Characterization'!V$2)*VLOOKUP($A20,'EV Distribution'!$A$2:$B$1048576,2,FALSE)</f>
        <v>0.65363541400000014</v>
      </c>
      <c r="W20" s="2">
        <f>('EV Characterization'!W$4-'EV Characterization'!W$2)*VLOOKUP($A20,'EV Distribution'!$A$2:$B$1048576,2,FALSE)</f>
        <v>0.70814067400000003</v>
      </c>
      <c r="X20" s="2">
        <f>('EV Characterization'!X$4-'EV Characterization'!X$2)*VLOOKUP($A20,'EV Distribution'!$A$2:$B$1048576,2,FALSE)</f>
        <v>0.25323608000000003</v>
      </c>
      <c r="Y20" s="2">
        <f>('EV Characterization'!Y$4-'EV Characterization'!Y$2)*VLOOKUP($A20,'EV Distribution'!$A$2:$B$1048576,2,FALSE)</f>
        <v>0.29473004000000003</v>
      </c>
    </row>
    <row r="21" spans="1:25" x14ac:dyDescent="0.3">
      <c r="A21">
        <v>21</v>
      </c>
      <c r="B21" s="2">
        <f>('EV Characterization'!B$4-'EV Characterization'!B$2)*VLOOKUP($A21,'EV Distribution'!$A$2:$B$1048576,2,FALSE)</f>
        <v>0.56960920799999981</v>
      </c>
      <c r="C21" s="2">
        <f>('EV Characterization'!C$4-'EV Characterization'!C$2)*VLOOKUP($A21,'EV Distribution'!$A$2:$B$1048576,2,FALSE)</f>
        <v>0.70743258600000003</v>
      </c>
      <c r="D21" s="2">
        <f>('EV Characterization'!D$4-'EV Characterization'!D$2)*VLOOKUP($A21,'EV Distribution'!$A$2:$B$1048576,2,FALSE)</f>
        <v>0.92286292700000006</v>
      </c>
      <c r="E21" s="2">
        <f>('EV Characterization'!E$4-'EV Characterization'!E$2)*VLOOKUP($A21,'EV Distribution'!$A$2:$B$1048576,2,FALSE)</f>
        <v>1.1014805969999999</v>
      </c>
      <c r="F21" s="2">
        <f>('EV Characterization'!F$4-'EV Characterization'!F$2)*VLOOKUP($A21,'EV Distribution'!$A$2:$B$1048576,2,FALSE)</f>
        <v>1.2575316250000002</v>
      </c>
      <c r="G21" s="2">
        <f>('EV Characterization'!G$4-'EV Characterization'!G$2)*VLOOKUP($A21,'EV Distribution'!$A$2:$B$1048576,2,FALSE)</f>
        <v>1.3419427349999999</v>
      </c>
      <c r="H21" s="2">
        <f>('EV Characterization'!H$4-'EV Characterization'!H$2)*VLOOKUP($A21,'EV Distribution'!$A$2:$B$1048576,2,FALSE)</f>
        <v>1.2717805799999999</v>
      </c>
      <c r="I21" s="2">
        <f>('EV Characterization'!I$4-'EV Characterization'!I$2)*VLOOKUP($A21,'EV Distribution'!$A$2:$B$1048576,2,FALSE)</f>
        <v>1.8749091130000002</v>
      </c>
      <c r="J21" s="2">
        <f>('EV Characterization'!J$4-'EV Characterization'!J$2)*VLOOKUP($A21,'EV Distribution'!$A$2:$B$1048576,2,FALSE)</f>
        <v>1.6697659229999999</v>
      </c>
      <c r="K21" s="2">
        <f>('EV Characterization'!K$4-'EV Characterization'!K$2)*VLOOKUP($A21,'EV Distribution'!$A$2:$B$1048576,2,FALSE)</f>
        <v>1.9816162099999997</v>
      </c>
      <c r="L21" s="2">
        <f>('EV Characterization'!L$4-'EV Characterization'!L$2)*VLOOKUP($A21,'EV Distribution'!$A$2:$B$1048576,2,FALSE)</f>
        <v>2.000505269</v>
      </c>
      <c r="M21" s="2">
        <f>('EV Characterization'!M$4-'EV Characterization'!M$2)*VLOOKUP($A21,'EV Distribution'!$A$2:$B$1048576,2,FALSE)</f>
        <v>1.9632679290000001</v>
      </c>
      <c r="N21" s="2">
        <f>('EV Characterization'!N$4-'EV Characterization'!N$2)*VLOOKUP($A21,'EV Distribution'!$A$2:$B$1048576,2,FALSE)</f>
        <v>1.8054859059999999</v>
      </c>
      <c r="O21" s="2">
        <f>('EV Characterization'!O$4-'EV Characterization'!O$2)*VLOOKUP($A21,'EV Distribution'!$A$2:$B$1048576,2,FALSE)</f>
        <v>1.7174549349999997</v>
      </c>
      <c r="P21" s="2">
        <f>('EV Characterization'!P$4-'EV Characterization'!P$2)*VLOOKUP($A21,'EV Distribution'!$A$2:$B$1048576,2,FALSE)</f>
        <v>1.6595399519999998</v>
      </c>
      <c r="Q21" s="2">
        <f>('EV Characterization'!Q$4-'EV Characterization'!Q$2)*VLOOKUP($A21,'EV Distribution'!$A$2:$B$1048576,2,FALSE)</f>
        <v>1.5667804319999998</v>
      </c>
      <c r="R21" s="2">
        <f>('EV Characterization'!R$4-'EV Characterization'!R$2)*VLOOKUP($A21,'EV Distribution'!$A$2:$B$1048576,2,FALSE)</f>
        <v>1.4966100309999999</v>
      </c>
      <c r="S21" s="2">
        <f>('EV Characterization'!S$4-'EV Characterization'!S$2)*VLOOKUP($A21,'EV Distribution'!$A$2:$B$1048576,2,FALSE)</f>
        <v>1.4463456069999998</v>
      </c>
      <c r="T21" s="2">
        <f>('EV Characterization'!T$4-'EV Characterization'!T$2)*VLOOKUP($A21,'EV Distribution'!$A$2:$B$1048576,2,FALSE)</f>
        <v>1.0215485280000001</v>
      </c>
      <c r="U21" s="2">
        <f>('EV Characterization'!U$4-'EV Characterization'!U$2)*VLOOKUP($A21,'EV Distribution'!$A$2:$B$1048576,2,FALSE)</f>
        <v>1.0384448479999999</v>
      </c>
      <c r="V21" s="2">
        <f>('EV Characterization'!V$4-'EV Characterization'!V$2)*VLOOKUP($A21,'EV Distribution'!$A$2:$B$1048576,2,FALSE)</f>
        <v>1.1004241780000001</v>
      </c>
      <c r="W21" s="2">
        <f>('EV Characterization'!W$4-'EV Characterization'!W$2)*VLOOKUP($A21,'EV Distribution'!$A$2:$B$1048576,2,FALSE)</f>
        <v>1.1921861979999999</v>
      </c>
      <c r="X21" s="2">
        <f>('EV Characterization'!X$4-'EV Characterization'!X$2)*VLOOKUP($A21,'EV Distribution'!$A$2:$B$1048576,2,FALSE)</f>
        <v>0.42633415999999996</v>
      </c>
      <c r="Y21" s="2">
        <f>('EV Characterization'!Y$4-'EV Characterization'!Y$2)*VLOOKUP($A21,'EV Distribution'!$A$2:$B$1048576,2,FALSE)</f>
        <v>0.49619108000000001</v>
      </c>
    </row>
    <row r="22" spans="1:25" x14ac:dyDescent="0.3">
      <c r="A22">
        <v>26</v>
      </c>
      <c r="B22" s="2">
        <f>('EV Characterization'!B$4-'EV Characterization'!B$2)*VLOOKUP($A22,'EV Distribution'!$A$2:$B$1048576,2,FALSE)</f>
        <v>1.7730692639999996</v>
      </c>
      <c r="C22" s="2">
        <f>('EV Characterization'!C$4-'EV Characterization'!C$2)*VLOOKUP($A22,'EV Distribution'!$A$2:$B$1048576,2,FALSE)</f>
        <v>2.2020833880000001</v>
      </c>
      <c r="D22" s="2">
        <f>('EV Characterization'!D$4-'EV Characterization'!D$2)*VLOOKUP($A22,'EV Distribution'!$A$2:$B$1048576,2,FALSE)</f>
        <v>2.8726710660000001</v>
      </c>
      <c r="E22" s="2">
        <f>('EV Characterization'!E$4-'EV Characterization'!E$2)*VLOOKUP($A22,'EV Distribution'!$A$2:$B$1048576,2,FALSE)</f>
        <v>3.4286689259999998</v>
      </c>
      <c r="F22" s="2">
        <f>('EV Characterization'!F$4-'EV Characterization'!F$2)*VLOOKUP($A22,'EV Distribution'!$A$2:$B$1048576,2,FALSE)</f>
        <v>3.9144217500000003</v>
      </c>
      <c r="G22" s="2">
        <f>('EV Characterization'!G$4-'EV Characterization'!G$2)*VLOOKUP($A22,'EV Distribution'!$A$2:$B$1048576,2,FALSE)</f>
        <v>4.1771751299999993</v>
      </c>
      <c r="H22" s="2">
        <f>('EV Characterization'!H$4-'EV Characterization'!H$2)*VLOOKUP($A22,'EV Distribution'!$A$2:$B$1048576,2,FALSE)</f>
        <v>3.9587756400000003</v>
      </c>
      <c r="I22" s="2">
        <f>('EV Characterization'!I$4-'EV Characterization'!I$2)*VLOOKUP($A22,'EV Distribution'!$A$2:$B$1048576,2,FALSE)</f>
        <v>5.8361832540000007</v>
      </c>
      <c r="J22" s="2">
        <f>('EV Characterization'!J$4-'EV Characterization'!J$2)*VLOOKUP($A22,'EV Distribution'!$A$2:$B$1048576,2,FALSE)</f>
        <v>5.197617234</v>
      </c>
      <c r="K22" s="2">
        <f>('EV Characterization'!K$4-'EV Characterization'!K$2)*VLOOKUP($A22,'EV Distribution'!$A$2:$B$1048576,2,FALSE)</f>
        <v>6.1683391799999994</v>
      </c>
      <c r="L22" s="2">
        <f>('EV Characterization'!L$4-'EV Characterization'!L$2)*VLOOKUP($A22,'EV Distribution'!$A$2:$B$1048576,2,FALSE)</f>
        <v>6.2271367019999992</v>
      </c>
      <c r="M22" s="2">
        <f>('EV Characterization'!M$4-'EV Characterization'!M$2)*VLOOKUP($A22,'EV Distribution'!$A$2:$B$1048576,2,FALSE)</f>
        <v>6.1112249820000004</v>
      </c>
      <c r="N22" s="2">
        <f>('EV Characterization'!N$4-'EV Characterization'!N$2)*VLOOKUP($A22,'EV Distribution'!$A$2:$B$1048576,2,FALSE)</f>
        <v>5.6200839480000004</v>
      </c>
      <c r="O22" s="2">
        <f>('EV Characterization'!O$4-'EV Characterization'!O$2)*VLOOKUP($A22,'EV Distribution'!$A$2:$B$1048576,2,FALSE)</f>
        <v>5.3460627299999999</v>
      </c>
      <c r="P22" s="2">
        <f>('EV Characterization'!P$4-'EV Characterization'!P$2)*VLOOKUP($A22,'EV Distribution'!$A$2:$B$1048576,2,FALSE)</f>
        <v>5.1657860160000002</v>
      </c>
      <c r="Q22" s="2">
        <f>('EV Characterization'!Q$4-'EV Characterization'!Q$2)*VLOOKUP($A22,'EV Distribution'!$A$2:$B$1048576,2,FALSE)</f>
        <v>4.8770458559999996</v>
      </c>
      <c r="R22" s="2">
        <f>('EV Characterization'!R$4-'EV Characterization'!R$2)*VLOOKUP($A22,'EV Distribution'!$A$2:$B$1048576,2,FALSE)</f>
        <v>4.658620698</v>
      </c>
      <c r="S22" s="2">
        <f>('EV Characterization'!S$4-'EV Characterization'!S$2)*VLOOKUP($A22,'EV Distribution'!$A$2:$B$1048576,2,FALSE)</f>
        <v>4.5021585059999998</v>
      </c>
      <c r="T22" s="2">
        <f>('EV Characterization'!T$4-'EV Characterization'!T$2)*VLOOKUP($A22,'EV Distribution'!$A$2:$B$1048576,2,FALSE)</f>
        <v>3.1798578239999999</v>
      </c>
      <c r="U22" s="2">
        <f>('EV Characterization'!U$4-'EV Characterization'!U$2)*VLOOKUP($A22,'EV Distribution'!$A$2:$B$1048576,2,FALSE)</f>
        <v>3.2324523839999997</v>
      </c>
      <c r="V22" s="2">
        <f>('EV Characterization'!V$4-'EV Characterization'!V$2)*VLOOKUP($A22,'EV Distribution'!$A$2:$B$1048576,2,FALSE)</f>
        <v>3.4253805240000004</v>
      </c>
      <c r="W22" s="2">
        <f>('EV Characterization'!W$4-'EV Characterization'!W$2)*VLOOKUP($A22,'EV Distribution'!$A$2:$B$1048576,2,FALSE)</f>
        <v>3.7110156839999999</v>
      </c>
      <c r="X22" s="2">
        <f>('EV Characterization'!X$4-'EV Characterization'!X$2)*VLOOKUP($A22,'EV Distribution'!$A$2:$B$1048576,2,FALSE)</f>
        <v>1.3270852799999999</v>
      </c>
      <c r="Y22" s="2">
        <f>('EV Characterization'!Y$4-'EV Characterization'!Y$2)*VLOOKUP($A22,'EV Distribution'!$A$2:$B$1048576,2,FALSE)</f>
        <v>1.54453464</v>
      </c>
    </row>
    <row r="23" spans="1:25" x14ac:dyDescent="0.3">
      <c r="A23">
        <v>29</v>
      </c>
      <c r="B23" s="2">
        <f>('EV Characterization'!B$4-'EV Characterization'!B$2)*VLOOKUP($A23,'EV Distribution'!$A$2:$B$1048576,2,FALSE)</f>
        <v>0</v>
      </c>
      <c r="C23" s="2">
        <f>('EV Characterization'!C$4-'EV Characterization'!C$2)*VLOOKUP($A23,'EV Distribution'!$A$2:$B$1048576,2,FALSE)</f>
        <v>0</v>
      </c>
      <c r="D23" s="2">
        <f>('EV Characterization'!D$4-'EV Characterization'!D$2)*VLOOKUP($A23,'EV Distribution'!$A$2:$B$1048576,2,FALSE)</f>
        <v>0</v>
      </c>
      <c r="E23" s="2">
        <f>('EV Characterization'!E$4-'EV Characterization'!E$2)*VLOOKUP($A23,'EV Distribution'!$A$2:$B$1048576,2,FALSE)</f>
        <v>0</v>
      </c>
      <c r="F23" s="2">
        <f>('EV Characterization'!F$4-'EV Characterization'!F$2)*VLOOKUP($A23,'EV Distribution'!$A$2:$B$1048576,2,FALSE)</f>
        <v>0</v>
      </c>
      <c r="G23" s="2">
        <f>('EV Characterization'!G$4-'EV Characterization'!G$2)*VLOOKUP($A23,'EV Distribution'!$A$2:$B$1048576,2,FALSE)</f>
        <v>0</v>
      </c>
      <c r="H23" s="2">
        <f>('EV Characterization'!H$4-'EV Characterization'!H$2)*VLOOKUP($A23,'EV Distribution'!$A$2:$B$1048576,2,FALSE)</f>
        <v>0</v>
      </c>
      <c r="I23" s="2">
        <f>('EV Characterization'!I$4-'EV Characterization'!I$2)*VLOOKUP($A23,'EV Distribution'!$A$2:$B$1048576,2,FALSE)</f>
        <v>0</v>
      </c>
      <c r="J23" s="2">
        <f>('EV Characterization'!J$4-'EV Characterization'!J$2)*VLOOKUP($A23,'EV Distribution'!$A$2:$B$1048576,2,FALSE)</f>
        <v>0</v>
      </c>
      <c r="K23" s="2">
        <f>('EV Characterization'!K$4-'EV Characterization'!K$2)*VLOOKUP($A23,'EV Distribution'!$A$2:$B$1048576,2,FALSE)</f>
        <v>0</v>
      </c>
      <c r="L23" s="2">
        <f>('EV Characterization'!L$4-'EV Characterization'!L$2)*VLOOKUP($A23,'EV Distribution'!$A$2:$B$1048576,2,FALSE)</f>
        <v>0</v>
      </c>
      <c r="M23" s="2">
        <f>('EV Characterization'!M$4-'EV Characterization'!M$2)*VLOOKUP($A23,'EV Distribution'!$A$2:$B$1048576,2,FALSE)</f>
        <v>0</v>
      </c>
      <c r="N23" s="2">
        <f>('EV Characterization'!N$4-'EV Characterization'!N$2)*VLOOKUP($A23,'EV Distribution'!$A$2:$B$1048576,2,FALSE)</f>
        <v>0</v>
      </c>
      <c r="O23" s="2">
        <f>('EV Characterization'!O$4-'EV Characterization'!O$2)*VLOOKUP($A23,'EV Distribution'!$A$2:$B$1048576,2,FALSE)</f>
        <v>0</v>
      </c>
      <c r="P23" s="2">
        <f>('EV Characterization'!P$4-'EV Characterization'!P$2)*VLOOKUP($A23,'EV Distribution'!$A$2:$B$1048576,2,FALSE)</f>
        <v>0</v>
      </c>
      <c r="Q23" s="2">
        <f>('EV Characterization'!Q$4-'EV Characterization'!Q$2)*VLOOKUP($A23,'EV Distribution'!$A$2:$B$1048576,2,FALSE)</f>
        <v>0</v>
      </c>
      <c r="R23" s="2">
        <f>('EV Characterization'!R$4-'EV Characterization'!R$2)*VLOOKUP($A23,'EV Distribution'!$A$2:$B$1048576,2,FALSE)</f>
        <v>0</v>
      </c>
      <c r="S23" s="2">
        <f>('EV Characterization'!S$4-'EV Characterization'!S$2)*VLOOKUP($A23,'EV Distribution'!$A$2:$B$1048576,2,FALSE)</f>
        <v>0</v>
      </c>
      <c r="T23" s="2">
        <f>('EV Characterization'!T$4-'EV Characterization'!T$2)*VLOOKUP($A23,'EV Distribution'!$A$2:$B$1048576,2,FALSE)</f>
        <v>0</v>
      </c>
      <c r="U23" s="2">
        <f>('EV Characterization'!U$4-'EV Characterization'!U$2)*VLOOKUP($A23,'EV Distribution'!$A$2:$B$1048576,2,FALSE)</f>
        <v>0</v>
      </c>
      <c r="V23" s="2">
        <f>('EV Characterization'!V$4-'EV Characterization'!V$2)*VLOOKUP($A23,'EV Distribution'!$A$2:$B$1048576,2,FALSE)</f>
        <v>0</v>
      </c>
      <c r="W23" s="2">
        <f>('EV Characterization'!W$4-'EV Characterization'!W$2)*VLOOKUP($A23,'EV Distribution'!$A$2:$B$1048576,2,FALSE)</f>
        <v>0</v>
      </c>
      <c r="X23" s="2">
        <f>('EV Characterization'!X$4-'EV Characterization'!X$2)*VLOOKUP($A23,'EV Distribution'!$A$2:$B$1048576,2,FALSE)</f>
        <v>0</v>
      </c>
      <c r="Y23" s="2">
        <f>('EV Characterization'!Y$4-'EV Characterization'!Y$2)*VLOOKUP($A23,'EV Distribution'!$A$2:$B$1048576,2,FALSE)</f>
        <v>0</v>
      </c>
    </row>
    <row r="24" spans="1:25" x14ac:dyDescent="0.3">
      <c r="A24">
        <v>30</v>
      </c>
      <c r="B24" s="2">
        <f>('EV Characterization'!B$4-'EV Characterization'!B$2)*VLOOKUP($A24,'EV Distribution'!$A$2:$B$1048576,2,FALSE)</f>
        <v>0.95077627199999981</v>
      </c>
      <c r="C24" s="2">
        <f>('EV Characterization'!C$4-'EV Characterization'!C$2)*VLOOKUP($A24,'EV Distribution'!$A$2:$B$1048576,2,FALSE)</f>
        <v>1.180827324</v>
      </c>
      <c r="D24" s="2">
        <f>('EV Characterization'!D$4-'EV Characterization'!D$2)*VLOOKUP($A24,'EV Distribution'!$A$2:$B$1048576,2,FALSE)</f>
        <v>1.5404178180000003</v>
      </c>
      <c r="E24" s="2">
        <f>('EV Characterization'!E$4-'EV Characterization'!E$2)*VLOOKUP($A24,'EV Distribution'!$A$2:$B$1048576,2,FALSE)</f>
        <v>1.8385615980000001</v>
      </c>
      <c r="F24" s="2">
        <f>('EV Characterization'!F$4-'EV Characterization'!F$2)*VLOOKUP($A24,'EV Distribution'!$A$2:$B$1048576,2,FALSE)</f>
        <v>2.0990377500000004</v>
      </c>
      <c r="G24" s="2">
        <f>('EV Characterization'!G$4-'EV Characterization'!G$2)*VLOOKUP($A24,'EV Distribution'!$A$2:$B$1048576,2,FALSE)</f>
        <v>2.23993449</v>
      </c>
      <c r="H24" s="2">
        <f>('EV Characterization'!H$4-'EV Characterization'!H$2)*VLOOKUP($A24,'EV Distribution'!$A$2:$B$1048576,2,FALSE)</f>
        <v>2.1228217200000001</v>
      </c>
      <c r="I24" s="2">
        <f>('EV Characterization'!I$4-'EV Characterization'!I$2)*VLOOKUP($A24,'EV Distribution'!$A$2:$B$1048576,2,FALSE)</f>
        <v>3.1295475420000005</v>
      </c>
      <c r="J24" s="2">
        <f>('EV Characterization'!J$4-'EV Characterization'!J$2)*VLOOKUP($A24,'EV Distribution'!$A$2:$B$1048576,2,FALSE)</f>
        <v>2.7871280820000002</v>
      </c>
      <c r="K24" s="2">
        <f>('EV Characterization'!K$4-'EV Characterization'!K$2)*VLOOKUP($A24,'EV Distribution'!$A$2:$B$1048576,2,FALSE)</f>
        <v>3.3076601399999999</v>
      </c>
      <c r="L24" s="2">
        <f>('EV Characterization'!L$4-'EV Characterization'!L$2)*VLOOKUP($A24,'EV Distribution'!$A$2:$B$1048576,2,FALSE)</f>
        <v>3.3391892460000001</v>
      </c>
      <c r="M24" s="2">
        <f>('EV Characterization'!M$4-'EV Characterization'!M$2)*VLOOKUP($A24,'EV Distribution'!$A$2:$B$1048576,2,FALSE)</f>
        <v>3.2770336860000007</v>
      </c>
      <c r="N24" s="2">
        <f>('EV Characterization'!N$4-'EV Characterization'!N$2)*VLOOKUP($A24,'EV Distribution'!$A$2:$B$1048576,2,FALSE)</f>
        <v>3.013668204</v>
      </c>
      <c r="O24" s="2">
        <f>('EV Characterization'!O$4-'EV Characterization'!O$2)*VLOOKUP($A24,'EV Distribution'!$A$2:$B$1048576,2,FALSE)</f>
        <v>2.8667292899999999</v>
      </c>
      <c r="P24" s="2">
        <f>('EV Characterization'!P$4-'EV Characterization'!P$2)*VLOOKUP($A24,'EV Distribution'!$A$2:$B$1048576,2,FALSE)</f>
        <v>2.770059168</v>
      </c>
      <c r="Q24" s="2">
        <f>('EV Characterization'!Q$4-'EV Characterization'!Q$2)*VLOOKUP($A24,'EV Distribution'!$A$2:$B$1048576,2,FALSE)</f>
        <v>2.6152274879999999</v>
      </c>
      <c r="R24" s="2">
        <f>('EV Characterization'!R$4-'EV Characterization'!R$2)*VLOOKUP($A24,'EV Distribution'!$A$2:$B$1048576,2,FALSE)</f>
        <v>2.4981009539999999</v>
      </c>
      <c r="S24" s="2">
        <f>('EV Characterization'!S$4-'EV Characterization'!S$2)*VLOOKUP($A24,'EV Distribution'!$A$2:$B$1048576,2,FALSE)</f>
        <v>2.414200938</v>
      </c>
      <c r="T24" s="2">
        <f>('EV Characterization'!T$4-'EV Characterization'!T$2)*VLOOKUP($A24,'EV Distribution'!$A$2:$B$1048576,2,FALSE)</f>
        <v>1.7051411520000002</v>
      </c>
      <c r="U24" s="2">
        <f>('EV Characterization'!U$4-'EV Characterization'!U$2)*VLOOKUP($A24,'EV Distribution'!$A$2:$B$1048576,2,FALSE)</f>
        <v>1.733344032</v>
      </c>
      <c r="V24" s="2">
        <f>('EV Characterization'!V$4-'EV Characterization'!V$2)*VLOOKUP($A24,'EV Distribution'!$A$2:$B$1048576,2,FALSE)</f>
        <v>1.8367982520000004</v>
      </c>
      <c r="W24" s="2">
        <f>('EV Characterization'!W$4-'EV Characterization'!W$2)*VLOOKUP($A24,'EV Distribution'!$A$2:$B$1048576,2,FALSE)</f>
        <v>1.9899649319999999</v>
      </c>
      <c r="X24" s="2">
        <f>('EV Characterization'!X$4-'EV Characterization'!X$2)*VLOOKUP($A24,'EV Distribution'!$A$2:$B$1048576,2,FALSE)</f>
        <v>0.71162544000000005</v>
      </c>
      <c r="Y24" s="2">
        <f>('EV Characterization'!Y$4-'EV Characterization'!Y$2)*VLOOKUP($A24,'EV Distribution'!$A$2:$B$1048576,2,FALSE)</f>
        <v>0.82822872000000003</v>
      </c>
    </row>
    <row r="25" spans="1:25" x14ac:dyDescent="0.3">
      <c r="A25">
        <v>34</v>
      </c>
      <c r="B25" s="2">
        <f>('EV Characterization'!B$4-'EV Characterization'!B$2)*VLOOKUP($A25,'EV Distribution'!$A$2:$B$1048576,2,FALSE)</f>
        <v>0</v>
      </c>
      <c r="C25" s="2">
        <f>('EV Characterization'!C$4-'EV Characterization'!C$2)*VLOOKUP($A25,'EV Distribution'!$A$2:$B$1048576,2,FALSE)</f>
        <v>0</v>
      </c>
      <c r="D25" s="2">
        <f>('EV Characterization'!D$4-'EV Characterization'!D$2)*VLOOKUP($A25,'EV Distribution'!$A$2:$B$1048576,2,FALSE)</f>
        <v>0</v>
      </c>
      <c r="E25" s="2">
        <f>('EV Characterization'!E$4-'EV Characterization'!E$2)*VLOOKUP($A25,'EV Distribution'!$A$2:$B$1048576,2,FALSE)</f>
        <v>0</v>
      </c>
      <c r="F25" s="2">
        <f>('EV Characterization'!F$4-'EV Characterization'!F$2)*VLOOKUP($A25,'EV Distribution'!$A$2:$B$1048576,2,FALSE)</f>
        <v>0</v>
      </c>
      <c r="G25" s="2">
        <f>('EV Characterization'!G$4-'EV Characterization'!G$2)*VLOOKUP($A25,'EV Distribution'!$A$2:$B$1048576,2,FALSE)</f>
        <v>0</v>
      </c>
      <c r="H25" s="2">
        <f>('EV Characterization'!H$4-'EV Characterization'!H$2)*VLOOKUP($A25,'EV Distribution'!$A$2:$B$1048576,2,FALSE)</f>
        <v>0</v>
      </c>
      <c r="I25" s="2">
        <f>('EV Characterization'!I$4-'EV Characterization'!I$2)*VLOOKUP($A25,'EV Distribution'!$A$2:$B$1048576,2,FALSE)</f>
        <v>0</v>
      </c>
      <c r="J25" s="2">
        <f>('EV Characterization'!J$4-'EV Characterization'!J$2)*VLOOKUP($A25,'EV Distribution'!$A$2:$B$1048576,2,FALSE)</f>
        <v>0</v>
      </c>
      <c r="K25" s="2">
        <f>('EV Characterization'!K$4-'EV Characterization'!K$2)*VLOOKUP($A25,'EV Distribution'!$A$2:$B$1048576,2,FALSE)</f>
        <v>0</v>
      </c>
      <c r="L25" s="2">
        <f>('EV Characterization'!L$4-'EV Characterization'!L$2)*VLOOKUP($A25,'EV Distribution'!$A$2:$B$1048576,2,FALSE)</f>
        <v>0</v>
      </c>
      <c r="M25" s="2">
        <f>('EV Characterization'!M$4-'EV Characterization'!M$2)*VLOOKUP($A25,'EV Distribution'!$A$2:$B$1048576,2,FALSE)</f>
        <v>0</v>
      </c>
      <c r="N25" s="2">
        <f>('EV Characterization'!N$4-'EV Characterization'!N$2)*VLOOKUP($A25,'EV Distribution'!$A$2:$B$1048576,2,FALSE)</f>
        <v>0</v>
      </c>
      <c r="O25" s="2">
        <f>('EV Characterization'!O$4-'EV Characterization'!O$2)*VLOOKUP($A25,'EV Distribution'!$A$2:$B$1048576,2,FALSE)</f>
        <v>0</v>
      </c>
      <c r="P25" s="2">
        <f>('EV Characterization'!P$4-'EV Characterization'!P$2)*VLOOKUP($A25,'EV Distribution'!$A$2:$B$1048576,2,FALSE)</f>
        <v>0</v>
      </c>
      <c r="Q25" s="2">
        <f>('EV Characterization'!Q$4-'EV Characterization'!Q$2)*VLOOKUP($A25,'EV Distribution'!$A$2:$B$1048576,2,FALSE)</f>
        <v>0</v>
      </c>
      <c r="R25" s="2">
        <f>('EV Characterization'!R$4-'EV Characterization'!R$2)*VLOOKUP($A25,'EV Distribution'!$A$2:$B$1048576,2,FALSE)</f>
        <v>0</v>
      </c>
      <c r="S25" s="2">
        <f>('EV Characterization'!S$4-'EV Characterization'!S$2)*VLOOKUP($A25,'EV Distribution'!$A$2:$B$1048576,2,FALSE)</f>
        <v>0</v>
      </c>
      <c r="T25" s="2">
        <f>('EV Characterization'!T$4-'EV Characterization'!T$2)*VLOOKUP($A25,'EV Distribution'!$A$2:$B$1048576,2,FALSE)</f>
        <v>0</v>
      </c>
      <c r="U25" s="2">
        <f>('EV Characterization'!U$4-'EV Characterization'!U$2)*VLOOKUP($A25,'EV Distribution'!$A$2:$B$1048576,2,FALSE)</f>
        <v>0</v>
      </c>
      <c r="V25" s="2">
        <f>('EV Characterization'!V$4-'EV Characterization'!V$2)*VLOOKUP($A25,'EV Distribution'!$A$2:$B$1048576,2,FALSE)</f>
        <v>0</v>
      </c>
      <c r="W25" s="2">
        <f>('EV Characterization'!W$4-'EV Characterization'!W$2)*VLOOKUP($A25,'EV Distribution'!$A$2:$B$1048576,2,FALSE)</f>
        <v>0</v>
      </c>
      <c r="X25" s="2">
        <f>('EV Characterization'!X$4-'EV Characterization'!X$2)*VLOOKUP($A25,'EV Distribution'!$A$2:$B$1048576,2,FALSE)</f>
        <v>0</v>
      </c>
      <c r="Y25" s="2">
        <f>('EV Characterization'!Y$4-'EV Characterization'!Y$2)*VLOOKUP($A25,'EV Distribution'!$A$2:$B$1048576,2,FALSE)</f>
        <v>0</v>
      </c>
    </row>
    <row r="26" spans="1:25" x14ac:dyDescent="0.3">
      <c r="A26">
        <v>35</v>
      </c>
      <c r="B26" s="2">
        <f>('EV Characterization'!B$4-'EV Characterization'!B$2)*VLOOKUP($A26,'EV Distribution'!$A$2:$B$1048576,2,FALSE)</f>
        <v>0.89510018399999969</v>
      </c>
      <c r="C26" s="2">
        <f>('EV Characterization'!C$4-'EV Characterization'!C$2)*VLOOKUP($A26,'EV Distribution'!$A$2:$B$1048576,2,FALSE)</f>
        <v>1.1116797780000001</v>
      </c>
      <c r="D26" s="2">
        <f>('EV Characterization'!D$4-'EV Characterization'!D$2)*VLOOKUP($A26,'EV Distribution'!$A$2:$B$1048576,2,FALSE)</f>
        <v>1.4502131710000001</v>
      </c>
      <c r="E26" s="2">
        <f>('EV Characterization'!E$4-'EV Characterization'!E$2)*VLOOKUP($A26,'EV Distribution'!$A$2:$B$1048576,2,FALSE)</f>
        <v>1.7308980809999999</v>
      </c>
      <c r="F26" s="2">
        <f>('EV Characterization'!F$4-'EV Characterization'!F$2)*VLOOKUP($A26,'EV Distribution'!$A$2:$B$1048576,2,FALSE)</f>
        <v>1.9761211250000001</v>
      </c>
      <c r="G26" s="2">
        <f>('EV Characterization'!G$4-'EV Characterization'!G$2)*VLOOKUP($A26,'EV Distribution'!$A$2:$B$1048576,2,FALSE)</f>
        <v>2.1087671549999998</v>
      </c>
      <c r="H26" s="2">
        <f>('EV Characterization'!H$4-'EV Characterization'!H$2)*VLOOKUP($A26,'EV Distribution'!$A$2:$B$1048576,2,FALSE)</f>
        <v>1.99851234</v>
      </c>
      <c r="I26" s="2">
        <f>('EV Characterization'!I$4-'EV Characterization'!I$2)*VLOOKUP($A26,'EV Distribution'!$A$2:$B$1048576,2,FALSE)</f>
        <v>2.9462857490000003</v>
      </c>
      <c r="J26" s="2">
        <f>('EV Characterization'!J$4-'EV Characterization'!J$2)*VLOOKUP($A26,'EV Distribution'!$A$2:$B$1048576,2,FALSE)</f>
        <v>2.623917879</v>
      </c>
      <c r="K26" s="2">
        <f>('EV Characterization'!K$4-'EV Characterization'!K$2)*VLOOKUP($A26,'EV Distribution'!$A$2:$B$1048576,2,FALSE)</f>
        <v>3.1139683299999996</v>
      </c>
      <c r="L26" s="2">
        <f>('EV Characterization'!L$4-'EV Characterization'!L$2)*VLOOKUP($A26,'EV Distribution'!$A$2:$B$1048576,2,FALSE)</f>
        <v>3.1436511369999995</v>
      </c>
      <c r="M26" s="2">
        <f>('EV Characterization'!M$4-'EV Characterization'!M$2)*VLOOKUP($A26,'EV Distribution'!$A$2:$B$1048576,2,FALSE)</f>
        <v>3.0851353170000002</v>
      </c>
      <c r="N26" s="2">
        <f>('EV Characterization'!N$4-'EV Characterization'!N$2)*VLOOKUP($A26,'EV Distribution'!$A$2:$B$1048576,2,FALSE)</f>
        <v>2.8371921379999998</v>
      </c>
      <c r="O26" s="2">
        <f>('EV Characterization'!O$4-'EV Characterization'!O$2)*VLOOKUP($A26,'EV Distribution'!$A$2:$B$1048576,2,FALSE)</f>
        <v>2.6988577549999997</v>
      </c>
      <c r="P26" s="2">
        <f>('EV Characterization'!P$4-'EV Characterization'!P$2)*VLOOKUP($A26,'EV Distribution'!$A$2:$B$1048576,2,FALSE)</f>
        <v>2.6078484959999999</v>
      </c>
      <c r="Q26" s="2">
        <f>('EV Characterization'!Q$4-'EV Characterization'!Q$2)*VLOOKUP($A26,'EV Distribution'!$A$2:$B$1048576,2,FALSE)</f>
        <v>2.4620835359999997</v>
      </c>
      <c r="R26" s="2">
        <f>('EV Characterization'!R$4-'EV Characterization'!R$2)*VLOOKUP($A26,'EV Distribution'!$A$2:$B$1048576,2,FALSE)</f>
        <v>2.3518157629999998</v>
      </c>
      <c r="S26" s="2">
        <f>('EV Characterization'!S$4-'EV Characterization'!S$2)*VLOOKUP($A26,'EV Distribution'!$A$2:$B$1048576,2,FALSE)</f>
        <v>2.2728288109999997</v>
      </c>
      <c r="T26" s="2">
        <f>('EV Characterization'!T$4-'EV Characterization'!T$2)*VLOOKUP($A26,'EV Distribution'!$A$2:$B$1048576,2,FALSE)</f>
        <v>1.6052905439999998</v>
      </c>
      <c r="U26" s="2">
        <f>('EV Characterization'!U$4-'EV Characterization'!U$2)*VLOOKUP($A26,'EV Distribution'!$A$2:$B$1048576,2,FALSE)</f>
        <v>1.6318419039999998</v>
      </c>
      <c r="V26" s="2">
        <f>('EV Characterization'!V$4-'EV Characterization'!V$2)*VLOOKUP($A26,'EV Distribution'!$A$2:$B$1048576,2,FALSE)</f>
        <v>1.729237994</v>
      </c>
      <c r="W26" s="2">
        <f>('EV Characterization'!W$4-'EV Characterization'!W$2)*VLOOKUP($A26,'EV Distribution'!$A$2:$B$1048576,2,FALSE)</f>
        <v>1.8734354539999998</v>
      </c>
      <c r="X26" s="2">
        <f>('EV Characterization'!X$4-'EV Characterization'!X$2)*VLOOKUP($A26,'EV Distribution'!$A$2:$B$1048576,2,FALSE)</f>
        <v>0.66995367999999988</v>
      </c>
      <c r="Y26" s="2">
        <f>('EV Characterization'!Y$4-'EV Characterization'!Y$2)*VLOOKUP($A26,'EV Distribution'!$A$2:$B$1048576,2,FALSE)</f>
        <v>0.77972883999999998</v>
      </c>
    </row>
    <row r="27" spans="1:25" x14ac:dyDescent="0.3">
      <c r="A27">
        <v>36</v>
      </c>
      <c r="B27" s="2">
        <f>('EV Characterization'!B$4-'EV Characterization'!B$2)*VLOOKUP($A27,'EV Distribution'!$A$2:$B$1048576,2,FALSE)</f>
        <v>2.5696655999999991E-2</v>
      </c>
      <c r="C27" s="2">
        <f>('EV Characterization'!C$4-'EV Characterization'!C$2)*VLOOKUP($A27,'EV Distribution'!$A$2:$B$1048576,2,FALSE)</f>
        <v>3.1914251999999997E-2</v>
      </c>
      <c r="D27" s="2">
        <f>('EV Characterization'!D$4-'EV Characterization'!D$2)*VLOOKUP($A27,'EV Distribution'!$A$2:$B$1048576,2,FALSE)</f>
        <v>4.1632914E-2</v>
      </c>
      <c r="E27" s="2">
        <f>('EV Characterization'!E$4-'EV Characterization'!E$2)*VLOOKUP($A27,'EV Distribution'!$A$2:$B$1048576,2,FALSE)</f>
        <v>4.9690853999999993E-2</v>
      </c>
      <c r="F27" s="2">
        <f>('EV Characterization'!F$4-'EV Characterization'!F$2)*VLOOKUP($A27,'EV Distribution'!$A$2:$B$1048576,2,FALSE)</f>
        <v>5.6730750000000003E-2</v>
      </c>
      <c r="G27" s="2">
        <f>('EV Characterization'!G$4-'EV Characterization'!G$2)*VLOOKUP($A27,'EV Distribution'!$A$2:$B$1048576,2,FALSE)</f>
        <v>6.0538769999999992E-2</v>
      </c>
      <c r="H27" s="2">
        <f>('EV Characterization'!H$4-'EV Characterization'!H$2)*VLOOKUP($A27,'EV Distribution'!$A$2:$B$1048576,2,FALSE)</f>
        <v>5.7373559999999997E-2</v>
      </c>
      <c r="I27" s="2">
        <f>('EV Characterization'!I$4-'EV Characterization'!I$2)*VLOOKUP($A27,'EV Distribution'!$A$2:$B$1048576,2,FALSE)</f>
        <v>8.4582366000000006E-2</v>
      </c>
      <c r="J27" s="2">
        <f>('EV Characterization'!J$4-'EV Characterization'!J$2)*VLOOKUP($A27,'EV Distribution'!$A$2:$B$1048576,2,FALSE)</f>
        <v>7.5327785999999994E-2</v>
      </c>
      <c r="K27" s="2">
        <f>('EV Characterization'!K$4-'EV Characterization'!K$2)*VLOOKUP($A27,'EV Distribution'!$A$2:$B$1048576,2,FALSE)</f>
        <v>8.9396219999999985E-2</v>
      </c>
      <c r="L27" s="2">
        <f>('EV Characterization'!L$4-'EV Characterization'!L$2)*VLOOKUP($A27,'EV Distribution'!$A$2:$B$1048576,2,FALSE)</f>
        <v>9.0248357999999987E-2</v>
      </c>
      <c r="M27" s="2">
        <f>('EV Characterization'!M$4-'EV Characterization'!M$2)*VLOOKUP($A27,'EV Distribution'!$A$2:$B$1048576,2,FALSE)</f>
        <v>8.8568478000000006E-2</v>
      </c>
      <c r="N27" s="2">
        <f>('EV Characterization'!N$4-'EV Characterization'!N$2)*VLOOKUP($A27,'EV Distribution'!$A$2:$B$1048576,2,FALSE)</f>
        <v>8.1450491999999999E-2</v>
      </c>
      <c r="O27" s="2">
        <f>('EV Characterization'!O$4-'EV Characterization'!O$2)*VLOOKUP($A27,'EV Distribution'!$A$2:$B$1048576,2,FALSE)</f>
        <v>7.7479169999999986E-2</v>
      </c>
      <c r="P27" s="2">
        <f>('EV Characterization'!P$4-'EV Characterization'!P$2)*VLOOKUP($A27,'EV Distribution'!$A$2:$B$1048576,2,FALSE)</f>
        <v>7.4866463999999994E-2</v>
      </c>
      <c r="Q27" s="2">
        <f>('EV Characterization'!Q$4-'EV Characterization'!Q$2)*VLOOKUP($A27,'EV Distribution'!$A$2:$B$1048576,2,FALSE)</f>
        <v>7.068182399999999E-2</v>
      </c>
      <c r="R27" s="2">
        <f>('EV Characterization'!R$4-'EV Characterization'!R$2)*VLOOKUP($A27,'EV Distribution'!$A$2:$B$1048576,2,FALSE)</f>
        <v>6.751624199999999E-2</v>
      </c>
      <c r="S27" s="2">
        <f>('EV Characterization'!S$4-'EV Characterization'!S$2)*VLOOKUP($A27,'EV Distribution'!$A$2:$B$1048576,2,FALSE)</f>
        <v>6.5248673999999993E-2</v>
      </c>
      <c r="T27" s="2">
        <f>('EV Characterization'!T$4-'EV Characterization'!T$2)*VLOOKUP($A27,'EV Distribution'!$A$2:$B$1048576,2,FALSE)</f>
        <v>4.6084895999999993E-2</v>
      </c>
      <c r="U27" s="2">
        <f>('EV Characterization'!U$4-'EV Characterization'!U$2)*VLOOKUP($A27,'EV Distribution'!$A$2:$B$1048576,2,FALSE)</f>
        <v>4.6847135999999991E-2</v>
      </c>
      <c r="V27" s="2">
        <f>('EV Characterization'!V$4-'EV Characterization'!V$2)*VLOOKUP($A27,'EV Distribution'!$A$2:$B$1048576,2,FALSE)</f>
        <v>4.9643196000000001E-2</v>
      </c>
      <c r="W27" s="2">
        <f>('EV Characterization'!W$4-'EV Characterization'!W$2)*VLOOKUP($A27,'EV Distribution'!$A$2:$B$1048576,2,FALSE)</f>
        <v>5.3782835999999994E-2</v>
      </c>
      <c r="X27" s="2">
        <f>('EV Characterization'!X$4-'EV Characterization'!X$2)*VLOOKUP($A27,'EV Distribution'!$A$2:$B$1048576,2,FALSE)</f>
        <v>1.9233119999999999E-2</v>
      </c>
      <c r="Y27" s="2">
        <f>('EV Characterization'!Y$4-'EV Characterization'!Y$2)*VLOOKUP($A27,'EV Distribution'!$A$2:$B$1048576,2,FALSE)</f>
        <v>2.2384559999999998E-2</v>
      </c>
    </row>
    <row r="28" spans="1:25" x14ac:dyDescent="0.3">
      <c r="A28">
        <v>42</v>
      </c>
      <c r="B28" s="2">
        <f>('EV Characterization'!B$4-'EV Characterization'!B$2)*VLOOKUP($A28,'EV Distribution'!$A$2:$B$1048576,2,FALSE)</f>
        <v>1.4133160799999998</v>
      </c>
      <c r="C28" s="2">
        <f>('EV Characterization'!C$4-'EV Characterization'!C$2)*VLOOKUP($A28,'EV Distribution'!$A$2:$B$1048576,2,FALSE)</f>
        <v>1.7552838600000003</v>
      </c>
      <c r="D28" s="2">
        <f>('EV Characterization'!D$4-'EV Characterization'!D$2)*VLOOKUP($A28,'EV Distribution'!$A$2:$B$1048576,2,FALSE)</f>
        <v>2.2898102700000003</v>
      </c>
      <c r="E28" s="2">
        <f>('EV Characterization'!E$4-'EV Characterization'!E$2)*VLOOKUP($A28,'EV Distribution'!$A$2:$B$1048576,2,FALSE)</f>
        <v>2.7329969699999999</v>
      </c>
      <c r="F28" s="2">
        <f>('EV Characterization'!F$4-'EV Characterization'!F$2)*VLOOKUP($A28,'EV Distribution'!$A$2:$B$1048576,2,FALSE)</f>
        <v>3.1201912500000004</v>
      </c>
      <c r="G28" s="2">
        <f>('EV Characterization'!G$4-'EV Characterization'!G$2)*VLOOKUP($A28,'EV Distribution'!$A$2:$B$1048576,2,FALSE)</f>
        <v>3.3296323499999998</v>
      </c>
      <c r="H28" s="2">
        <f>('EV Characterization'!H$4-'EV Characterization'!H$2)*VLOOKUP($A28,'EV Distribution'!$A$2:$B$1048576,2,FALSE)</f>
        <v>3.1555458000000005</v>
      </c>
      <c r="I28" s="2">
        <f>('EV Characterization'!I$4-'EV Characterization'!I$2)*VLOOKUP($A28,'EV Distribution'!$A$2:$B$1048576,2,FALSE)</f>
        <v>4.6520301300000009</v>
      </c>
      <c r="J28" s="2">
        <f>('EV Characterization'!J$4-'EV Characterization'!J$2)*VLOOKUP($A28,'EV Distribution'!$A$2:$B$1048576,2,FALSE)</f>
        <v>4.1430282300000005</v>
      </c>
      <c r="K28" s="2">
        <f>('EV Characterization'!K$4-'EV Characterization'!K$2)*VLOOKUP($A28,'EV Distribution'!$A$2:$B$1048576,2,FALSE)</f>
        <v>4.9167921000000003</v>
      </c>
      <c r="L28" s="2">
        <f>('EV Characterization'!L$4-'EV Characterization'!L$2)*VLOOKUP($A28,'EV Distribution'!$A$2:$B$1048576,2,FALSE)</f>
        <v>4.9636596900000001</v>
      </c>
      <c r="M28" s="2">
        <f>('EV Characterization'!M$4-'EV Characterization'!M$2)*VLOOKUP($A28,'EV Distribution'!$A$2:$B$1048576,2,FALSE)</f>
        <v>4.8712662900000012</v>
      </c>
      <c r="N28" s="2">
        <f>('EV Characterization'!N$4-'EV Characterization'!N$2)*VLOOKUP($A28,'EV Distribution'!$A$2:$B$1048576,2,FALSE)</f>
        <v>4.47977706</v>
      </c>
      <c r="O28" s="2">
        <f>('EV Characterization'!O$4-'EV Characterization'!O$2)*VLOOKUP($A28,'EV Distribution'!$A$2:$B$1048576,2,FALSE)</f>
        <v>4.2613543499999995</v>
      </c>
      <c r="P28" s="2">
        <f>('EV Characterization'!P$4-'EV Characterization'!P$2)*VLOOKUP($A28,'EV Distribution'!$A$2:$B$1048576,2,FALSE)</f>
        <v>4.1176555200000005</v>
      </c>
      <c r="Q28" s="2">
        <f>('EV Characterization'!Q$4-'EV Characterization'!Q$2)*VLOOKUP($A28,'EV Distribution'!$A$2:$B$1048576,2,FALSE)</f>
        <v>3.88750032</v>
      </c>
      <c r="R28" s="2">
        <f>('EV Characterization'!R$4-'EV Characterization'!R$2)*VLOOKUP($A28,'EV Distribution'!$A$2:$B$1048576,2,FALSE)</f>
        <v>3.7133933099999998</v>
      </c>
      <c r="S28" s="2">
        <f>('EV Characterization'!S$4-'EV Characterization'!S$2)*VLOOKUP($A28,'EV Distribution'!$A$2:$B$1048576,2,FALSE)</f>
        <v>3.5886770700000001</v>
      </c>
      <c r="T28" s="2">
        <f>('EV Characterization'!T$4-'EV Characterization'!T$2)*VLOOKUP($A28,'EV Distribution'!$A$2:$B$1048576,2,FALSE)</f>
        <v>2.5346692800000001</v>
      </c>
      <c r="U28" s="2">
        <f>('EV Characterization'!U$4-'EV Characterization'!U$2)*VLOOKUP($A28,'EV Distribution'!$A$2:$B$1048576,2,FALSE)</f>
        <v>2.57659248</v>
      </c>
      <c r="V28" s="2">
        <f>('EV Characterization'!V$4-'EV Characterization'!V$2)*VLOOKUP($A28,'EV Distribution'!$A$2:$B$1048576,2,FALSE)</f>
        <v>2.7303757800000006</v>
      </c>
      <c r="W28" s="2">
        <f>('EV Characterization'!W$4-'EV Characterization'!W$2)*VLOOKUP($A28,'EV Distribution'!$A$2:$B$1048576,2,FALSE)</f>
        <v>2.9580559800000001</v>
      </c>
      <c r="X28" s="2">
        <f>('EV Characterization'!X$4-'EV Characterization'!X$2)*VLOOKUP($A28,'EV Distribution'!$A$2:$B$1048576,2,FALSE)</f>
        <v>1.0578216</v>
      </c>
      <c r="Y28" s="2">
        <f>('EV Characterization'!Y$4-'EV Characterization'!Y$2)*VLOOKUP($A28,'EV Distribution'!$A$2:$B$1048576,2,FALSE)</f>
        <v>1.2311508</v>
      </c>
    </row>
    <row r="29" spans="1:25" x14ac:dyDescent="0.3">
      <c r="A29">
        <v>55</v>
      </c>
      <c r="B29" s="2">
        <f>('EV Characterization'!B$4-'EV Characterization'!B$2)*VLOOKUP($A29,'EV Distribution'!$A$2:$B$1048576,2,FALSE)</f>
        <v>0.43256037599999991</v>
      </c>
      <c r="C29" s="2">
        <f>('EV Characterization'!C$4-'EV Characterization'!C$2)*VLOOKUP($A29,'EV Distribution'!$A$2:$B$1048576,2,FALSE)</f>
        <v>0.53722324200000005</v>
      </c>
      <c r="D29" s="2">
        <f>('EV Characterization'!D$4-'EV Characterization'!D$2)*VLOOKUP($A29,'EV Distribution'!$A$2:$B$1048576,2,FALSE)</f>
        <v>0.70082071900000009</v>
      </c>
      <c r="E29" s="2">
        <f>('EV Characterization'!E$4-'EV Characterization'!E$2)*VLOOKUP($A29,'EV Distribution'!$A$2:$B$1048576,2,FALSE)</f>
        <v>0.83646270899999997</v>
      </c>
      <c r="F29" s="2">
        <f>('EV Characterization'!F$4-'EV Characterization'!F$2)*VLOOKUP($A29,'EV Distribution'!$A$2:$B$1048576,2,FALSE)</f>
        <v>0.9549676250000001</v>
      </c>
      <c r="G29" s="2">
        <f>('EV Characterization'!G$4-'EV Characterization'!G$2)*VLOOKUP($A29,'EV Distribution'!$A$2:$B$1048576,2,FALSE)</f>
        <v>1.019069295</v>
      </c>
      <c r="H29" s="2">
        <f>('EV Characterization'!H$4-'EV Characterization'!H$2)*VLOOKUP($A29,'EV Distribution'!$A$2:$B$1048576,2,FALSE)</f>
        <v>0.96578826000000007</v>
      </c>
      <c r="I29" s="2">
        <f>('EV Characterization'!I$4-'EV Characterization'!I$2)*VLOOKUP($A29,'EV Distribution'!$A$2:$B$1048576,2,FALSE)</f>
        <v>1.4238031610000002</v>
      </c>
      <c r="J29" s="2">
        <f>('EV Characterization'!J$4-'EV Characterization'!J$2)*VLOOKUP($A29,'EV Distribution'!$A$2:$B$1048576,2,FALSE)</f>
        <v>1.268017731</v>
      </c>
      <c r="K29" s="2">
        <f>('EV Characterization'!K$4-'EV Characterization'!K$2)*VLOOKUP($A29,'EV Distribution'!$A$2:$B$1048576,2,FALSE)</f>
        <v>1.5048363699999998</v>
      </c>
      <c r="L29" s="2">
        <f>('EV Characterization'!L$4-'EV Characterization'!L$2)*VLOOKUP($A29,'EV Distribution'!$A$2:$B$1048576,2,FALSE)</f>
        <v>1.5191806929999998</v>
      </c>
      <c r="M29" s="2">
        <f>('EV Characterization'!M$4-'EV Characterization'!M$2)*VLOOKUP($A29,'EV Distribution'!$A$2:$B$1048576,2,FALSE)</f>
        <v>1.4909027130000001</v>
      </c>
      <c r="N29" s="2">
        <f>('EV Characterization'!N$4-'EV Characterization'!N$2)*VLOOKUP($A29,'EV Distribution'!$A$2:$B$1048576,2,FALSE)</f>
        <v>1.3710832820000001</v>
      </c>
      <c r="O29" s="2">
        <f>('EV Characterization'!O$4-'EV Characterization'!O$2)*VLOOKUP($A29,'EV Distribution'!$A$2:$B$1048576,2,FALSE)</f>
        <v>1.3042326949999998</v>
      </c>
      <c r="P29" s="2">
        <f>('EV Characterization'!P$4-'EV Characterization'!P$2)*VLOOKUP($A29,'EV Distribution'!$A$2:$B$1048576,2,FALSE)</f>
        <v>1.2602521439999999</v>
      </c>
      <c r="Q29" s="2">
        <f>('EV Characterization'!Q$4-'EV Characterization'!Q$2)*VLOOKUP($A29,'EV Distribution'!$A$2:$B$1048576,2,FALSE)</f>
        <v>1.1898107039999999</v>
      </c>
      <c r="R29" s="2">
        <f>('EV Characterization'!R$4-'EV Characterization'!R$2)*VLOOKUP($A29,'EV Distribution'!$A$2:$B$1048576,2,FALSE)</f>
        <v>1.1365234069999999</v>
      </c>
      <c r="S29" s="2">
        <f>('EV Characterization'!S$4-'EV Characterization'!S$2)*VLOOKUP($A29,'EV Distribution'!$A$2:$B$1048576,2,FALSE)</f>
        <v>1.098352679</v>
      </c>
      <c r="T29" s="2">
        <f>('EV Characterization'!T$4-'EV Characterization'!T$2)*VLOOKUP($A29,'EV Distribution'!$A$2:$B$1048576,2,FALSE)</f>
        <v>0.77576241599999995</v>
      </c>
      <c r="U29" s="2">
        <f>('EV Characterization'!U$4-'EV Characterization'!U$2)*VLOOKUP($A29,'EV Distribution'!$A$2:$B$1048576,2,FALSE)</f>
        <v>0.78859345599999997</v>
      </c>
      <c r="V29" s="2">
        <f>('EV Characterization'!V$4-'EV Characterization'!V$2)*VLOOKUP($A29,'EV Distribution'!$A$2:$B$1048576,2,FALSE)</f>
        <v>0.8356604660000001</v>
      </c>
      <c r="W29" s="2">
        <f>('EV Characterization'!W$4-'EV Characterization'!W$2)*VLOOKUP($A29,'EV Distribution'!$A$2:$B$1048576,2,FALSE)</f>
        <v>0.90534440599999988</v>
      </c>
      <c r="X29" s="2">
        <f>('EV Characterization'!X$4-'EV Characterization'!X$2)*VLOOKUP($A29,'EV Distribution'!$A$2:$B$1048576,2,FALSE)</f>
        <v>0.32375751999999997</v>
      </c>
      <c r="Y29" s="2">
        <f>('EV Characterization'!Y$4-'EV Characterization'!Y$2)*VLOOKUP($A29,'EV Distribution'!$A$2:$B$1048576,2,FALSE)</f>
        <v>0.37680676000000002</v>
      </c>
    </row>
    <row r="30" spans="1:25" x14ac:dyDescent="0.3">
      <c r="A30">
        <v>68</v>
      </c>
      <c r="B30" s="2">
        <f>('EV Characterization'!B$4-'EV Characterization'!B$2)*VLOOKUP($A30,'EV Distribution'!$A$2:$B$1048576,2,FALSE)</f>
        <v>0.38973261599999992</v>
      </c>
      <c r="C30" s="2">
        <f>('EV Characterization'!C$4-'EV Characterization'!C$2)*VLOOKUP($A30,'EV Distribution'!$A$2:$B$1048576,2,FALSE)</f>
        <v>0.48403282200000003</v>
      </c>
      <c r="D30" s="2">
        <f>('EV Characterization'!D$4-'EV Characterization'!D$2)*VLOOKUP($A30,'EV Distribution'!$A$2:$B$1048576,2,FALSE)</f>
        <v>0.63143252900000013</v>
      </c>
      <c r="E30" s="2">
        <f>('EV Characterization'!E$4-'EV Characterization'!E$2)*VLOOKUP($A30,'EV Distribution'!$A$2:$B$1048576,2,FALSE)</f>
        <v>0.75364461900000002</v>
      </c>
      <c r="F30" s="2">
        <f>('EV Characterization'!F$4-'EV Characterization'!F$2)*VLOOKUP($A30,'EV Distribution'!$A$2:$B$1048576,2,FALSE)</f>
        <v>0.86041637500000012</v>
      </c>
      <c r="G30" s="2">
        <f>('EV Characterization'!G$4-'EV Characterization'!G$2)*VLOOKUP($A30,'EV Distribution'!$A$2:$B$1048576,2,FALSE)</f>
        <v>0.91817134499999997</v>
      </c>
      <c r="H30" s="2">
        <f>('EV Characterization'!H$4-'EV Characterization'!H$2)*VLOOKUP($A30,'EV Distribution'!$A$2:$B$1048576,2,FALSE)</f>
        <v>0.87016566000000006</v>
      </c>
      <c r="I30" s="2">
        <f>('EV Characterization'!I$4-'EV Characterization'!I$2)*VLOOKUP($A30,'EV Distribution'!$A$2:$B$1048576,2,FALSE)</f>
        <v>1.2828325510000003</v>
      </c>
      <c r="J30" s="2">
        <f>('EV Characterization'!J$4-'EV Characterization'!J$2)*VLOOKUP($A30,'EV Distribution'!$A$2:$B$1048576,2,FALSE)</f>
        <v>1.1424714210000002</v>
      </c>
      <c r="K30" s="2">
        <f>('EV Characterization'!K$4-'EV Characterization'!K$2)*VLOOKUP($A30,'EV Distribution'!$A$2:$B$1048576,2,FALSE)</f>
        <v>1.3558426699999999</v>
      </c>
      <c r="L30" s="2">
        <f>('EV Characterization'!L$4-'EV Characterization'!L$2)*VLOOKUP($A30,'EV Distribution'!$A$2:$B$1048576,2,FALSE)</f>
        <v>1.368766763</v>
      </c>
      <c r="M30" s="2">
        <f>('EV Characterization'!M$4-'EV Characterization'!M$2)*VLOOKUP($A30,'EV Distribution'!$A$2:$B$1048576,2,FALSE)</f>
        <v>1.3432885830000003</v>
      </c>
      <c r="N30" s="2">
        <f>('EV Characterization'!N$4-'EV Characterization'!N$2)*VLOOKUP($A30,'EV Distribution'!$A$2:$B$1048576,2,FALSE)</f>
        <v>1.2353324620000001</v>
      </c>
      <c r="O30" s="2">
        <f>('EV Characterization'!O$4-'EV Characterization'!O$2)*VLOOKUP($A30,'EV Distribution'!$A$2:$B$1048576,2,FALSE)</f>
        <v>1.1751007449999999</v>
      </c>
      <c r="P30" s="2">
        <f>('EV Characterization'!P$4-'EV Characterization'!P$2)*VLOOKUP($A30,'EV Distribution'!$A$2:$B$1048576,2,FALSE)</f>
        <v>1.1354747039999999</v>
      </c>
      <c r="Q30" s="2">
        <f>('EV Characterization'!Q$4-'EV Characterization'!Q$2)*VLOOKUP($A30,'EV Distribution'!$A$2:$B$1048576,2,FALSE)</f>
        <v>1.072007664</v>
      </c>
      <c r="R30" s="2">
        <f>('EV Characterization'!R$4-'EV Characterization'!R$2)*VLOOKUP($A30,'EV Distribution'!$A$2:$B$1048576,2,FALSE)</f>
        <v>1.023996337</v>
      </c>
      <c r="S30" s="2">
        <f>('EV Characterization'!S$4-'EV Characterization'!S$2)*VLOOKUP($A30,'EV Distribution'!$A$2:$B$1048576,2,FALSE)</f>
        <v>0.98960488899999999</v>
      </c>
      <c r="T30" s="2">
        <f>('EV Characterization'!T$4-'EV Characterization'!T$2)*VLOOKUP($A30,'EV Distribution'!$A$2:$B$1048576,2,FALSE)</f>
        <v>0.69895425600000005</v>
      </c>
      <c r="U30" s="2">
        <f>('EV Characterization'!U$4-'EV Characterization'!U$2)*VLOOKUP($A30,'EV Distribution'!$A$2:$B$1048576,2,FALSE)</f>
        <v>0.71051489599999995</v>
      </c>
      <c r="V30" s="2">
        <f>('EV Characterization'!V$4-'EV Characterization'!V$2)*VLOOKUP($A30,'EV Distribution'!$A$2:$B$1048576,2,FALSE)</f>
        <v>0.75292180600000014</v>
      </c>
      <c r="W30" s="2">
        <f>('EV Characterization'!W$4-'EV Characterization'!W$2)*VLOOKUP($A30,'EV Distribution'!$A$2:$B$1048576,2,FALSE)</f>
        <v>0.81570634600000003</v>
      </c>
      <c r="X30" s="2">
        <f>('EV Characterization'!X$4-'EV Characterization'!X$2)*VLOOKUP($A30,'EV Distribution'!$A$2:$B$1048576,2,FALSE)</f>
        <v>0.29170232000000001</v>
      </c>
      <c r="Y30" s="2">
        <f>('EV Characterization'!Y$4-'EV Characterization'!Y$2)*VLOOKUP($A30,'EV Distribution'!$A$2:$B$1048576,2,FALSE)</f>
        <v>0.33949916000000002</v>
      </c>
    </row>
    <row r="31" spans="1:25" x14ac:dyDescent="0.3">
      <c r="A31">
        <v>72</v>
      </c>
      <c r="B31" s="2">
        <f>('EV Characterization'!B$4-'EV Characterization'!B$2)*VLOOKUP($A31,'EV Distribution'!$A$2:$B$1048576,2,FALSE)</f>
        <v>3.9530022479999989</v>
      </c>
      <c r="C31" s="2">
        <f>('EV Characterization'!C$4-'EV Characterization'!C$2)*VLOOKUP($A31,'EV Distribution'!$A$2:$B$1048576,2,FALSE)</f>
        <v>4.9094757659999999</v>
      </c>
      <c r="D31" s="2">
        <f>('EV Characterization'!D$4-'EV Characterization'!D$2)*VLOOKUP($A31,'EV Distribution'!$A$2:$B$1048576,2,FALSE)</f>
        <v>6.4045299370000004</v>
      </c>
      <c r="E31" s="2">
        <f>('EV Characterization'!E$4-'EV Characterization'!E$2)*VLOOKUP($A31,'EV Distribution'!$A$2:$B$1048576,2,FALSE)</f>
        <v>7.6441097069999993</v>
      </c>
      <c r="F31" s="2">
        <f>('EV Characterization'!F$4-'EV Characterization'!F$2)*VLOOKUP($A31,'EV Distribution'!$A$2:$B$1048576,2,FALSE)</f>
        <v>8.7270803749999999</v>
      </c>
      <c r="G31" s="2">
        <f>('EV Characterization'!G$4-'EV Characterization'!G$2)*VLOOKUP($A31,'EV Distribution'!$A$2:$B$1048576,2,FALSE)</f>
        <v>9.3128807849999991</v>
      </c>
      <c r="H31" s="2">
        <f>('EV Characterization'!H$4-'EV Characterization'!H$2)*VLOOKUP($A31,'EV Distribution'!$A$2:$B$1048576,2,FALSE)</f>
        <v>8.8259659799999994</v>
      </c>
      <c r="I31" s="2">
        <f>('EV Characterization'!I$4-'EV Characterization'!I$2)*VLOOKUP($A31,'EV Distribution'!$A$2:$B$1048576,2,FALSE)</f>
        <v>13.011587303000001</v>
      </c>
      <c r="J31" s="2">
        <f>('EV Characterization'!J$4-'EV Characterization'!J$2)*VLOOKUP($A31,'EV Distribution'!$A$2:$B$1048576,2,FALSE)</f>
        <v>11.587924413</v>
      </c>
      <c r="K31" s="2">
        <f>('EV Characterization'!K$4-'EV Characterization'!K$2)*VLOOKUP($A31,'EV Distribution'!$A$2:$B$1048576,2,FALSE)</f>
        <v>13.752118509999997</v>
      </c>
      <c r="L31" s="2">
        <f>('EV Characterization'!L$4-'EV Characterization'!L$2)*VLOOKUP($A31,'EV Distribution'!$A$2:$B$1048576,2,FALSE)</f>
        <v>13.883205738999999</v>
      </c>
      <c r="M31" s="2">
        <f>('EV Characterization'!M$4-'EV Characterization'!M$2)*VLOOKUP($A31,'EV Distribution'!$A$2:$B$1048576,2,FALSE)</f>
        <v>13.624784199</v>
      </c>
      <c r="N31" s="2">
        <f>('EV Characterization'!N$4-'EV Characterization'!N$2)*VLOOKUP($A31,'EV Distribution'!$A$2:$B$1048576,2,FALSE)</f>
        <v>12.529800686</v>
      </c>
      <c r="O31" s="2">
        <f>('EV Characterization'!O$4-'EV Characterization'!O$2)*VLOOKUP($A31,'EV Distribution'!$A$2:$B$1048576,2,FALSE)</f>
        <v>11.918878984999997</v>
      </c>
      <c r="P31" s="2">
        <f>('EV Characterization'!P$4-'EV Characterization'!P$2)*VLOOKUP($A31,'EV Distribution'!$A$2:$B$1048576,2,FALSE)</f>
        <v>11.516957711999998</v>
      </c>
      <c r="Q31" s="2">
        <f>('EV Characterization'!Q$4-'EV Characterization'!Q$2)*VLOOKUP($A31,'EV Distribution'!$A$2:$B$1048576,2,FALSE)</f>
        <v>10.873220591999999</v>
      </c>
      <c r="R31" s="2">
        <f>('EV Characterization'!R$4-'EV Characterization'!R$2)*VLOOKUP($A31,'EV Distribution'!$A$2:$B$1048576,2,FALSE)</f>
        <v>10.386248560999999</v>
      </c>
      <c r="S31" s="2">
        <f>('EV Characterization'!S$4-'EV Characterization'!S$2)*VLOOKUP($A31,'EV Distribution'!$A$2:$B$1048576,2,FALSE)</f>
        <v>10.037421016999998</v>
      </c>
      <c r="T31" s="2">
        <f>('EV Characterization'!T$4-'EV Characterization'!T$2)*VLOOKUP($A31,'EV Distribution'!$A$2:$B$1048576,2,FALSE)</f>
        <v>7.089393168</v>
      </c>
      <c r="U31" s="2">
        <f>('EV Characterization'!U$4-'EV Characterization'!U$2)*VLOOKUP($A31,'EV Distribution'!$A$2:$B$1048576,2,FALSE)</f>
        <v>7.2066510879999992</v>
      </c>
      <c r="V31" s="2">
        <f>('EV Characterization'!V$4-'EV Characterization'!V$2)*VLOOKUP($A31,'EV Distribution'!$A$2:$B$1048576,2,FALSE)</f>
        <v>7.6367783180000002</v>
      </c>
      <c r="W31" s="2">
        <f>('EV Characterization'!W$4-'EV Characterization'!W$2)*VLOOKUP($A31,'EV Distribution'!$A$2:$B$1048576,2,FALSE)</f>
        <v>8.2735929379999984</v>
      </c>
      <c r="X31" s="2">
        <f>('EV Characterization'!X$4-'EV Characterization'!X$2)*VLOOKUP($A31,'EV Distribution'!$A$2:$B$1048576,2,FALSE)</f>
        <v>2.9586949599999999</v>
      </c>
      <c r="Y31" s="2">
        <f>('EV Characterization'!Y$4-'EV Characterization'!Y$2)*VLOOKUP($A31,'EV Distribution'!$A$2:$B$1048576,2,FALSE)</f>
        <v>3.4434914799999996</v>
      </c>
    </row>
    <row r="32" spans="1:25" x14ac:dyDescent="0.3">
      <c r="A32">
        <v>103</v>
      </c>
      <c r="B32" s="2">
        <f>('EV Characterization'!B$4-'EV Characterization'!B$2)*VLOOKUP($A32,'EV Distribution'!$A$2:$B$1048576,2,FALSE)</f>
        <v>4.004395559999999</v>
      </c>
      <c r="C32" s="2">
        <f>('EV Characterization'!C$4-'EV Characterization'!C$2)*VLOOKUP($A32,'EV Distribution'!$A$2:$B$1048576,2,FALSE)</f>
        <v>4.9733042699999999</v>
      </c>
      <c r="D32" s="2">
        <f>('EV Characterization'!D$4-'EV Characterization'!D$2)*VLOOKUP($A32,'EV Distribution'!$A$2:$B$1048576,2,FALSE)</f>
        <v>6.4877957650000004</v>
      </c>
      <c r="E32" s="2">
        <f>('EV Characterization'!E$4-'EV Characterization'!E$2)*VLOOKUP($A32,'EV Distribution'!$A$2:$B$1048576,2,FALSE)</f>
        <v>7.7434914149999994</v>
      </c>
      <c r="F32" s="2">
        <f>('EV Characterization'!F$4-'EV Characterization'!F$2)*VLOOKUP($A32,'EV Distribution'!$A$2:$B$1048576,2,FALSE)</f>
        <v>8.8405418750000013</v>
      </c>
      <c r="G32" s="2">
        <f>('EV Characterization'!G$4-'EV Characterization'!G$2)*VLOOKUP($A32,'EV Distribution'!$A$2:$B$1048576,2,FALSE)</f>
        <v>9.433958324999999</v>
      </c>
      <c r="H32" s="2">
        <f>('EV Characterization'!H$4-'EV Characterization'!H$2)*VLOOKUP($A32,'EV Distribution'!$A$2:$B$1048576,2,FALSE)</f>
        <v>8.9407131</v>
      </c>
      <c r="I32" s="2">
        <f>('EV Characterization'!I$4-'EV Characterization'!I$2)*VLOOKUP($A32,'EV Distribution'!$A$2:$B$1048576,2,FALSE)</f>
        <v>13.180752035000001</v>
      </c>
      <c r="J32" s="2">
        <f>('EV Characterization'!J$4-'EV Characterization'!J$2)*VLOOKUP($A32,'EV Distribution'!$A$2:$B$1048576,2,FALSE)</f>
        <v>11.738579985000001</v>
      </c>
      <c r="K32" s="2">
        <f>('EV Characterization'!K$4-'EV Characterization'!K$2)*VLOOKUP($A32,'EV Distribution'!$A$2:$B$1048576,2,FALSE)</f>
        <v>13.930910949999999</v>
      </c>
      <c r="L32" s="2">
        <f>('EV Characterization'!L$4-'EV Characterization'!L$2)*VLOOKUP($A32,'EV Distribution'!$A$2:$B$1048576,2,FALSE)</f>
        <v>14.063702455</v>
      </c>
      <c r="M32" s="2">
        <f>('EV Characterization'!M$4-'EV Characterization'!M$2)*VLOOKUP($A32,'EV Distribution'!$A$2:$B$1048576,2,FALSE)</f>
        <v>13.801921155000002</v>
      </c>
      <c r="N32" s="2">
        <f>('EV Characterization'!N$4-'EV Characterization'!N$2)*VLOOKUP($A32,'EV Distribution'!$A$2:$B$1048576,2,FALSE)</f>
        <v>12.69270167</v>
      </c>
      <c r="O32" s="2">
        <f>('EV Characterization'!O$4-'EV Characterization'!O$2)*VLOOKUP($A32,'EV Distribution'!$A$2:$B$1048576,2,FALSE)</f>
        <v>12.073837325</v>
      </c>
      <c r="P32" s="2">
        <f>('EV Characterization'!P$4-'EV Characterization'!P$2)*VLOOKUP($A32,'EV Distribution'!$A$2:$B$1048576,2,FALSE)</f>
        <v>11.666690640000001</v>
      </c>
      <c r="Q32" s="2">
        <f>('EV Characterization'!Q$4-'EV Characterization'!Q$2)*VLOOKUP($A32,'EV Distribution'!$A$2:$B$1048576,2,FALSE)</f>
        <v>11.01458424</v>
      </c>
      <c r="R32" s="2">
        <f>('EV Characterization'!R$4-'EV Characterization'!R$2)*VLOOKUP($A32,'EV Distribution'!$A$2:$B$1048576,2,FALSE)</f>
        <v>10.521281045</v>
      </c>
      <c r="S32" s="2">
        <f>('EV Characterization'!S$4-'EV Characterization'!S$2)*VLOOKUP($A32,'EV Distribution'!$A$2:$B$1048576,2,FALSE)</f>
        <v>10.167918365</v>
      </c>
      <c r="T32" s="2">
        <f>('EV Characterization'!T$4-'EV Characterization'!T$2)*VLOOKUP($A32,'EV Distribution'!$A$2:$B$1048576,2,FALSE)</f>
        <v>7.1815629599999999</v>
      </c>
      <c r="U32" s="2">
        <f>('EV Characterization'!U$4-'EV Characterization'!U$2)*VLOOKUP($A32,'EV Distribution'!$A$2:$B$1048576,2,FALSE)</f>
        <v>7.3003453599999997</v>
      </c>
      <c r="V32" s="2">
        <f>('EV Characterization'!V$4-'EV Characterization'!V$2)*VLOOKUP($A32,'EV Distribution'!$A$2:$B$1048576,2,FALSE)</f>
        <v>7.7360647100000008</v>
      </c>
      <c r="W32" s="2">
        <f>('EV Characterization'!W$4-'EV Characterization'!W$2)*VLOOKUP($A32,'EV Distribution'!$A$2:$B$1048576,2,FALSE)</f>
        <v>8.38115861</v>
      </c>
      <c r="X32" s="2">
        <f>('EV Characterization'!X$4-'EV Characterization'!X$2)*VLOOKUP($A32,'EV Distribution'!$A$2:$B$1048576,2,FALSE)</f>
        <v>2.9971611999999999</v>
      </c>
      <c r="Y32" s="2">
        <f>('EV Characterization'!Y$4-'EV Characterization'!Y$2)*VLOOKUP($A32,'EV Distribution'!$A$2:$B$1048576,2,FALSE)</f>
        <v>3.4882606000000003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2"/>
  <sheetViews>
    <sheetView zoomScale="85" zoomScaleNormal="85" workbookViewId="0">
      <selection activeCell="B2" sqref="B2:Y32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('EV Characterization'!B$2-'EV Characterization'!B$3)*VLOOKUP($A2,'EV Distribution'!$A$2:$B$1048576,2,FALSE)</f>
        <v>1.1212731450000002</v>
      </c>
      <c r="C2" s="2">
        <f>('EV Characterization'!C$2-'EV Characterization'!C$3)*VLOOKUP($A2,'EV Distribution'!$A$2:$B$1048576,2,FALSE)</f>
        <v>1.1852250600000001</v>
      </c>
      <c r="D2" s="2">
        <f>('EV Characterization'!D$2-'EV Characterization'!D$3)*VLOOKUP($A2,'EV Distribution'!$A$2:$B$1048576,2,FALSE)</f>
        <v>1.2366410699999999</v>
      </c>
      <c r="E2" s="2">
        <f>('EV Characterization'!E$2-'EV Characterization'!E$3)*VLOOKUP($A2,'EV Distribution'!$A$2:$B$1048576,2,FALSE)</f>
        <v>1.3058796700000002</v>
      </c>
      <c r="F2" s="2">
        <f>('EV Characterization'!F$2-'EV Characterization'!F$3)*VLOOKUP($A2,'EV Distribution'!$A$2:$B$1048576,2,FALSE)</f>
        <v>1.37913464</v>
      </c>
      <c r="G2" s="2">
        <f>('EV Characterization'!G$2-'EV Characterization'!G$3)*VLOOKUP($A2,'EV Distribution'!$A$2:$B$1048576,2,FALSE)</f>
        <v>1.42475642</v>
      </c>
      <c r="H2" s="2">
        <f>('EV Characterization'!H$2-'EV Characterization'!H$3)*VLOOKUP($A2,'EV Distribution'!$A$2:$B$1048576,2,FALSE)</f>
        <v>1.4010258900000001</v>
      </c>
      <c r="I2" s="2">
        <f>('EV Characterization'!I$2-'EV Characterization'!I$3)*VLOOKUP($A2,'EV Distribution'!$A$2:$B$1048576,2,FALSE)</f>
        <v>1.3354771379999999</v>
      </c>
      <c r="J2" s="2">
        <f>('EV Characterization'!J$2-'EV Characterization'!J$3)*VLOOKUP($A2,'EV Distribution'!$A$2:$B$1048576,2,FALSE)</f>
        <v>1.1954934879999999</v>
      </c>
      <c r="K2" s="2">
        <f>('EV Characterization'!K$2-'EV Characterization'!K$3)*VLOOKUP($A2,'EV Distribution'!$A$2:$B$1048576,2,FALSE)</f>
        <v>1.836507302</v>
      </c>
      <c r="L2" s="2">
        <f>('EV Characterization'!L$2-'EV Characterization'!L$3)*VLOOKUP($A2,'EV Distribution'!$A$2:$B$1048576,2,FALSE)</f>
        <v>1.7916463830000002</v>
      </c>
      <c r="M2" s="2">
        <f>('EV Characterization'!M$2-'EV Characterization'!M$3)*VLOOKUP($A2,'EV Distribution'!$A$2:$B$1048576,2,FALSE)</f>
        <v>1.7216665929999999</v>
      </c>
      <c r="N2" s="2">
        <f>('EV Characterization'!N$2-'EV Characterization'!N$3)*VLOOKUP($A2,'EV Distribution'!$A$2:$B$1048576,2,FALSE)</f>
        <v>1.5960315679999999</v>
      </c>
      <c r="O2" s="2">
        <f>('EV Characterization'!O$2-'EV Characterization'!O$3)*VLOOKUP($A2,'EV Distribution'!$A$2:$B$1048576,2,FALSE)</f>
        <v>1.5259415540000001</v>
      </c>
      <c r="P2" s="2">
        <f>('EV Characterization'!P$2-'EV Characterization'!P$3)*VLOOKUP($A2,'EV Distribution'!$A$2:$B$1048576,2,FALSE)</f>
        <v>1.4692409340000001</v>
      </c>
      <c r="Q2" s="2">
        <f>('EV Characterization'!Q$2-'EV Characterization'!Q$3)*VLOOKUP($A2,'EV Distribution'!$A$2:$B$1048576,2,FALSE)</f>
        <v>1.3866186670000002</v>
      </c>
      <c r="R2" s="2">
        <f>('EV Characterization'!R$2-'EV Characterization'!R$3)*VLOOKUP($A2,'EV Distribution'!$A$2:$B$1048576,2,FALSE)</f>
        <v>1.3424051479999999</v>
      </c>
      <c r="S2" s="2">
        <f>('EV Characterization'!S$2-'EV Characterization'!S$3)*VLOOKUP($A2,'EV Distribution'!$A$2:$B$1048576,2,FALSE)</f>
        <v>1.2838248270000001</v>
      </c>
      <c r="T2" s="2">
        <f>('EV Characterization'!T$2-'EV Characterization'!T$3)*VLOOKUP($A2,'EV Distribution'!$A$2:$B$1048576,2,FALSE)</f>
        <v>0.78559018600000008</v>
      </c>
      <c r="U2" s="2">
        <f>('EV Characterization'!U$2-'EV Characterization'!U$3)*VLOOKUP($A2,'EV Distribution'!$A$2:$B$1048576,2,FALSE)</f>
        <v>0.82192351899999994</v>
      </c>
      <c r="V2" s="2">
        <f>('EV Characterization'!V$2-'EV Characterization'!V$3)*VLOOKUP($A2,'EV Distribution'!$A$2:$B$1048576,2,FALSE)</f>
        <v>0.866354332</v>
      </c>
      <c r="W2" s="2">
        <f>('EV Characterization'!W$2-'EV Characterization'!W$3)*VLOOKUP($A2,'EV Distribution'!$A$2:$B$1048576,2,FALSE)</f>
        <v>0.91536259500000006</v>
      </c>
      <c r="X2" s="2">
        <f>('EV Characterization'!X$2-'EV Characterization'!X$3)*VLOOKUP($A2,'EV Distribution'!$A$2:$B$1048576,2,FALSE)</f>
        <v>0.97517613000000003</v>
      </c>
      <c r="Y2" s="2">
        <f>('EV Characterization'!Y$2-'EV Characterization'!Y$3)*VLOOKUP($A2,'EV Distribution'!$A$2:$B$1048576,2,FALSE)</f>
        <v>1.0632752349999999</v>
      </c>
    </row>
    <row r="3" spans="1:25" x14ac:dyDescent="0.3">
      <c r="A3">
        <v>2</v>
      </c>
      <c r="B3" s="2">
        <f>('EV Characterization'!B$2-'EV Characterization'!B$3)*VLOOKUP($A3,'EV Distribution'!$A$2:$B$1048576,2,FALSE)</f>
        <v>4.7822975100000003</v>
      </c>
      <c r="C3" s="2">
        <f>('EV Characterization'!C$2-'EV Characterization'!C$3)*VLOOKUP($A3,'EV Distribution'!$A$2:$B$1048576,2,FALSE)</f>
        <v>5.0550562800000005</v>
      </c>
      <c r="D3" s="2">
        <f>('EV Characterization'!D$2-'EV Characterization'!D$3)*VLOOKUP($A3,'EV Distribution'!$A$2:$B$1048576,2,FALSE)</f>
        <v>5.2743486600000002</v>
      </c>
      <c r="E3" s="2">
        <f>('EV Characterization'!E$2-'EV Characterization'!E$3)*VLOOKUP($A3,'EV Distribution'!$A$2:$B$1048576,2,FALSE)</f>
        <v>5.5696554599999999</v>
      </c>
      <c r="F3" s="2">
        <f>('EV Characterization'!F$2-'EV Characterization'!F$3)*VLOOKUP($A3,'EV Distribution'!$A$2:$B$1048576,2,FALSE)</f>
        <v>5.8820923199999999</v>
      </c>
      <c r="G3" s="2">
        <f>('EV Characterization'!G$2-'EV Characterization'!G$3)*VLOOKUP($A3,'EV Distribution'!$A$2:$B$1048576,2,FALSE)</f>
        <v>6.0766719599999997</v>
      </c>
      <c r="H3" s="2">
        <f>('EV Characterization'!H$2-'EV Characterization'!H$3)*VLOOKUP($A3,'EV Distribution'!$A$2:$B$1048576,2,FALSE)</f>
        <v>5.9754598200000002</v>
      </c>
      <c r="I3" s="2">
        <f>('EV Characterization'!I$2-'EV Characterization'!I$3)*VLOOKUP($A3,'EV Distribution'!$A$2:$B$1048576,2,FALSE)</f>
        <v>5.6958904439999998</v>
      </c>
      <c r="J3" s="2">
        <f>('EV Characterization'!J$2-'EV Characterization'!J$3)*VLOOKUP($A3,'EV Distribution'!$A$2:$B$1048576,2,FALSE)</f>
        <v>5.0988517440000001</v>
      </c>
      <c r="K3" s="2">
        <f>('EV Characterization'!K$2-'EV Characterization'!K$3)*VLOOKUP($A3,'EV Distribution'!$A$2:$B$1048576,2,FALSE)</f>
        <v>7.8328142760000006</v>
      </c>
      <c r="L3" s="2">
        <f>('EV Characterization'!L$2-'EV Characterization'!L$3)*VLOOKUP($A3,'EV Distribution'!$A$2:$B$1048576,2,FALSE)</f>
        <v>7.6414797540000006</v>
      </c>
      <c r="M3" s="2">
        <f>('EV Characterization'!M$2-'EV Characterization'!M$3)*VLOOKUP($A3,'EV Distribution'!$A$2:$B$1048576,2,FALSE)</f>
        <v>7.3430117340000001</v>
      </c>
      <c r="N3" s="2">
        <f>('EV Characterization'!N$2-'EV Characterization'!N$3)*VLOOKUP($A3,'EV Distribution'!$A$2:$B$1048576,2,FALSE)</f>
        <v>6.8071707840000002</v>
      </c>
      <c r="O3" s="2">
        <f>('EV Characterization'!O$2-'EV Characterization'!O$3)*VLOOKUP($A3,'EV Distribution'!$A$2:$B$1048576,2,FALSE)</f>
        <v>6.5082326520000011</v>
      </c>
      <c r="P3" s="2">
        <f>('EV Characterization'!P$2-'EV Characterization'!P$3)*VLOOKUP($A3,'EV Distribution'!$A$2:$B$1048576,2,FALSE)</f>
        <v>6.2664010920000006</v>
      </c>
      <c r="Q3" s="2">
        <f>('EV Characterization'!Q$2-'EV Characterization'!Q$3)*VLOOKUP($A3,'EV Distribution'!$A$2:$B$1048576,2,FALSE)</f>
        <v>5.914012146000001</v>
      </c>
      <c r="R3" s="2">
        <f>('EV Characterization'!R$2-'EV Characterization'!R$3)*VLOOKUP($A3,'EV Distribution'!$A$2:$B$1048576,2,FALSE)</f>
        <v>5.7254388240000003</v>
      </c>
      <c r="S3" s="2">
        <f>('EV Characterization'!S$2-'EV Characterization'!S$3)*VLOOKUP($A3,'EV Distribution'!$A$2:$B$1048576,2,FALSE)</f>
        <v>5.4755902260000004</v>
      </c>
      <c r="T3" s="2">
        <f>('EV Characterization'!T$2-'EV Characterization'!T$3)*VLOOKUP($A3,'EV Distribution'!$A$2:$B$1048576,2,FALSE)</f>
        <v>3.3505894680000003</v>
      </c>
      <c r="U3" s="2">
        <f>('EV Characterization'!U$2-'EV Characterization'!U$3)*VLOOKUP($A3,'EV Distribution'!$A$2:$B$1048576,2,FALSE)</f>
        <v>3.5055533219999999</v>
      </c>
      <c r="V3" s="2">
        <f>('EV Characterization'!V$2-'EV Characterization'!V$3)*VLOOKUP($A3,'EV Distribution'!$A$2:$B$1048576,2,FALSE)</f>
        <v>3.6950534159999999</v>
      </c>
      <c r="W3" s="2">
        <f>('EV Characterization'!W$2-'EV Characterization'!W$3)*VLOOKUP($A3,'EV Distribution'!$A$2:$B$1048576,2,FALSE)</f>
        <v>3.9040766100000002</v>
      </c>
      <c r="X3" s="2">
        <f>('EV Characterization'!X$2-'EV Characterization'!X$3)*VLOOKUP($A3,'EV Distribution'!$A$2:$B$1048576,2,FALSE)</f>
        <v>4.1591849400000003</v>
      </c>
      <c r="Y3" s="2">
        <f>('EV Characterization'!Y$2-'EV Characterization'!Y$3)*VLOOKUP($A3,'EV Distribution'!$A$2:$B$1048576,2,FALSE)</f>
        <v>4.5349329300000001</v>
      </c>
    </row>
    <row r="4" spans="1:25" x14ac:dyDescent="0.3">
      <c r="A4">
        <v>3</v>
      </c>
      <c r="B4" s="2">
        <f>('EV Characterization'!B$2-'EV Characterization'!B$3)*VLOOKUP($A4,'EV Distribution'!$A$2:$B$1048576,2,FALSE)</f>
        <v>6.8086947600000007</v>
      </c>
      <c r="C4" s="2">
        <f>('EV Characterization'!C$2-'EV Characterization'!C$3)*VLOOKUP($A4,'EV Distribution'!$A$2:$B$1048576,2,FALSE)</f>
        <v>7.1970292800000006</v>
      </c>
      <c r="D4" s="2">
        <f>('EV Characterization'!D$2-'EV Characterization'!D$3)*VLOOKUP($A4,'EV Distribution'!$A$2:$B$1048576,2,FALSE)</f>
        <v>7.5092421599999994</v>
      </c>
      <c r="E4" s="2">
        <f>('EV Characterization'!E$2-'EV Characterization'!E$3)*VLOOKUP($A4,'EV Distribution'!$A$2:$B$1048576,2,FALSE)</f>
        <v>7.9296789600000004</v>
      </c>
      <c r="F4" s="2">
        <f>('EV Characterization'!F$2-'EV Characterization'!F$3)*VLOOKUP($A4,'EV Distribution'!$A$2:$B$1048576,2,FALSE)</f>
        <v>8.3745043199999998</v>
      </c>
      <c r="G4" s="2">
        <f>('EV Characterization'!G$2-'EV Characterization'!G$3)*VLOOKUP($A4,'EV Distribution'!$A$2:$B$1048576,2,FALSE)</f>
        <v>8.6515329599999991</v>
      </c>
      <c r="H4" s="2">
        <f>('EV Characterization'!H$2-'EV Characterization'!H$3)*VLOOKUP($A4,'EV Distribution'!$A$2:$B$1048576,2,FALSE)</f>
        <v>8.5074343199999998</v>
      </c>
      <c r="I4" s="2">
        <f>('EV Characterization'!I$2-'EV Characterization'!I$3)*VLOOKUP($A4,'EV Distribution'!$A$2:$B$1048576,2,FALSE)</f>
        <v>8.1094033440000004</v>
      </c>
      <c r="J4" s="2">
        <f>('EV Characterization'!J$2-'EV Characterization'!J$3)*VLOOKUP($A4,'EV Distribution'!$A$2:$B$1048576,2,FALSE)</f>
        <v>7.2593821439999999</v>
      </c>
      <c r="K4" s="2">
        <f>('EV Characterization'!K$2-'EV Characterization'!K$3)*VLOOKUP($A4,'EV Distribution'!$A$2:$B$1048576,2,FALSE)</f>
        <v>11.151803376</v>
      </c>
      <c r="L4" s="2">
        <f>('EV Characterization'!L$2-'EV Characterization'!L$3)*VLOOKUP($A4,'EV Distribution'!$A$2:$B$1048576,2,FALSE)</f>
        <v>10.879394904000002</v>
      </c>
      <c r="M4" s="2">
        <f>('EV Characterization'!M$2-'EV Characterization'!M$3)*VLOOKUP($A4,'EV Distribution'!$A$2:$B$1048576,2,FALSE)</f>
        <v>10.454457383999999</v>
      </c>
      <c r="N4" s="2">
        <f>('EV Characterization'!N$2-'EV Characterization'!N$3)*VLOOKUP($A4,'EV Distribution'!$A$2:$B$1048576,2,FALSE)</f>
        <v>9.6915651839999999</v>
      </c>
      <c r="O4" s="2">
        <f>('EV Characterization'!O$2-'EV Characterization'!O$3)*VLOOKUP($A4,'EV Distribution'!$A$2:$B$1048576,2,FALSE)</f>
        <v>9.265958352000002</v>
      </c>
      <c r="P4" s="2">
        <f>('EV Characterization'!P$2-'EV Characterization'!P$3)*VLOOKUP($A4,'EV Distribution'!$A$2:$B$1048576,2,FALSE)</f>
        <v>8.921655792000001</v>
      </c>
      <c r="Q4" s="2">
        <f>('EV Characterization'!Q$2-'EV Characterization'!Q$3)*VLOOKUP($A4,'EV Distribution'!$A$2:$B$1048576,2,FALSE)</f>
        <v>8.419949496000001</v>
      </c>
      <c r="R4" s="2">
        <f>('EV Characterization'!R$2-'EV Characterization'!R$3)*VLOOKUP($A4,'EV Distribution'!$A$2:$B$1048576,2,FALSE)</f>
        <v>8.151472223999999</v>
      </c>
      <c r="S4" s="2">
        <f>('EV Characterization'!S$2-'EV Characterization'!S$3)*VLOOKUP($A4,'EV Distribution'!$A$2:$B$1048576,2,FALSE)</f>
        <v>7.7957555760000004</v>
      </c>
      <c r="T4" s="2">
        <f>('EV Characterization'!T$2-'EV Characterization'!T$3)*VLOOKUP($A4,'EV Distribution'!$A$2:$B$1048576,2,FALSE)</f>
        <v>4.770330768</v>
      </c>
      <c r="U4" s="2">
        <f>('EV Characterization'!U$2-'EV Characterization'!U$3)*VLOOKUP($A4,'EV Distribution'!$A$2:$B$1048576,2,FALSE)</f>
        <v>4.9909572719999993</v>
      </c>
      <c r="V4" s="2">
        <f>('EV Characterization'!V$2-'EV Characterization'!V$3)*VLOOKUP($A4,'EV Distribution'!$A$2:$B$1048576,2,FALSE)</f>
        <v>5.2607540159999999</v>
      </c>
      <c r="W4" s="2">
        <f>('EV Characterization'!W$2-'EV Characterization'!W$3)*VLOOKUP($A4,'EV Distribution'!$A$2:$B$1048576,2,FALSE)</f>
        <v>5.5583463599999998</v>
      </c>
      <c r="X4" s="2">
        <f>('EV Characterization'!X$2-'EV Characterization'!X$3)*VLOOKUP($A4,'EV Distribution'!$A$2:$B$1048576,2,FALSE)</f>
        <v>5.92155144</v>
      </c>
      <c r="Y4" s="2">
        <f>('EV Characterization'!Y$2-'EV Characterization'!Y$3)*VLOOKUP($A4,'EV Distribution'!$A$2:$B$1048576,2,FALSE)</f>
        <v>6.4565146799999997</v>
      </c>
    </row>
    <row r="5" spans="1:25" x14ac:dyDescent="0.3">
      <c r="A5">
        <v>4</v>
      </c>
      <c r="B5" s="2">
        <f>('EV Characterization'!B$2-'EV Characterization'!B$3)*VLOOKUP($A5,'EV Distribution'!$A$2:$B$1048576,2,FALSE)</f>
        <v>9.9293465249999997</v>
      </c>
      <c r="C5" s="2">
        <f>('EV Characterization'!C$2-'EV Characterization'!C$3)*VLOOKUP($A5,'EV Distribution'!$A$2:$B$1048576,2,FALSE)</f>
        <v>10.4956677</v>
      </c>
      <c r="D5" s="2">
        <f>('EV Characterization'!D$2-'EV Characterization'!D$3)*VLOOKUP($A5,'EV Distribution'!$A$2:$B$1048576,2,FALSE)</f>
        <v>10.950978149999999</v>
      </c>
      <c r="E5" s="2">
        <f>('EV Characterization'!E$2-'EV Characterization'!E$3)*VLOOKUP($A5,'EV Distribution'!$A$2:$B$1048576,2,FALSE)</f>
        <v>11.564115149999999</v>
      </c>
      <c r="F5" s="2">
        <f>('EV Characterization'!F$2-'EV Characterization'!F$3)*VLOOKUP($A5,'EV Distribution'!$A$2:$B$1048576,2,FALSE)</f>
        <v>12.212818799999999</v>
      </c>
      <c r="G5" s="2">
        <f>('EV Characterization'!G$2-'EV Characterization'!G$3)*VLOOKUP($A5,'EV Distribution'!$A$2:$B$1048576,2,FALSE)</f>
        <v>12.616818899999998</v>
      </c>
      <c r="H5" s="2">
        <f>('EV Characterization'!H$2-'EV Characterization'!H$3)*VLOOKUP($A5,'EV Distribution'!$A$2:$B$1048576,2,FALSE)</f>
        <v>12.40667505</v>
      </c>
      <c r="I5" s="2">
        <f>('EV Characterization'!I$2-'EV Characterization'!I$3)*VLOOKUP($A5,'EV Distribution'!$A$2:$B$1048576,2,FALSE)</f>
        <v>11.826213209999999</v>
      </c>
      <c r="J5" s="2">
        <f>('EV Characterization'!J$2-'EV Characterization'!J$3)*VLOOKUP($A5,'EV Distribution'!$A$2:$B$1048576,2,FALSE)</f>
        <v>10.58659896</v>
      </c>
      <c r="K5" s="2">
        <f>('EV Characterization'!K$2-'EV Characterization'!K$3)*VLOOKUP($A5,'EV Distribution'!$A$2:$B$1048576,2,FALSE)</f>
        <v>16.263046589999998</v>
      </c>
      <c r="L5" s="2">
        <f>('EV Characterization'!L$2-'EV Characterization'!L$3)*VLOOKUP($A5,'EV Distribution'!$A$2:$B$1048576,2,FALSE)</f>
        <v>15.865784235000001</v>
      </c>
      <c r="M5" s="2">
        <f>('EV Characterization'!M$2-'EV Characterization'!M$3)*VLOOKUP($A5,'EV Distribution'!$A$2:$B$1048576,2,FALSE)</f>
        <v>15.246083684999999</v>
      </c>
      <c r="N5" s="2">
        <f>('EV Characterization'!N$2-'EV Characterization'!N$3)*VLOOKUP($A5,'EV Distribution'!$A$2:$B$1048576,2,FALSE)</f>
        <v>14.133532559999999</v>
      </c>
      <c r="O5" s="2">
        <f>('EV Characterization'!O$2-'EV Characterization'!O$3)*VLOOKUP($A5,'EV Distribution'!$A$2:$B$1048576,2,FALSE)</f>
        <v>13.512855930000001</v>
      </c>
      <c r="P5" s="2">
        <f>('EV Characterization'!P$2-'EV Characterization'!P$3)*VLOOKUP($A5,'EV Distribution'!$A$2:$B$1048576,2,FALSE)</f>
        <v>13.01074803</v>
      </c>
      <c r="Q5" s="2">
        <f>('EV Characterization'!Q$2-'EV Characterization'!Q$3)*VLOOKUP($A5,'EV Distribution'!$A$2:$B$1048576,2,FALSE)</f>
        <v>12.279093015000001</v>
      </c>
      <c r="R5" s="2">
        <f>('EV Characterization'!R$2-'EV Characterization'!R$3)*VLOOKUP($A5,'EV Distribution'!$A$2:$B$1048576,2,FALSE)</f>
        <v>11.88756366</v>
      </c>
      <c r="S5" s="2">
        <f>('EV Characterization'!S$2-'EV Characterization'!S$3)*VLOOKUP($A5,'EV Distribution'!$A$2:$B$1048576,2,FALSE)</f>
        <v>11.368810215</v>
      </c>
      <c r="T5" s="2">
        <f>('EV Characterization'!T$2-'EV Characterization'!T$3)*VLOOKUP($A5,'EV Distribution'!$A$2:$B$1048576,2,FALSE)</f>
        <v>6.9567323700000001</v>
      </c>
      <c r="U5" s="2">
        <f>('EV Characterization'!U$2-'EV Characterization'!U$3)*VLOOKUP($A5,'EV Distribution'!$A$2:$B$1048576,2,FALSE)</f>
        <v>7.2784793549999991</v>
      </c>
      <c r="V5" s="2">
        <f>('EV Characterization'!V$2-'EV Characterization'!V$3)*VLOOKUP($A5,'EV Distribution'!$A$2:$B$1048576,2,FALSE)</f>
        <v>7.6719329399999987</v>
      </c>
      <c r="W5" s="2">
        <f>('EV Characterization'!W$2-'EV Characterization'!W$3)*VLOOKUP($A5,'EV Distribution'!$A$2:$B$1048576,2,FALSE)</f>
        <v>8.1059217749999988</v>
      </c>
      <c r="X5" s="2">
        <f>('EV Characterization'!X$2-'EV Characterization'!X$3)*VLOOKUP($A5,'EV Distribution'!$A$2:$B$1048576,2,FALSE)</f>
        <v>8.6355958499999996</v>
      </c>
      <c r="Y5" s="2">
        <f>('EV Characterization'!Y$2-'EV Characterization'!Y$3)*VLOOKUP($A5,'EV Distribution'!$A$2:$B$1048576,2,FALSE)</f>
        <v>9.4157505749999988</v>
      </c>
    </row>
    <row r="6" spans="1:25" x14ac:dyDescent="0.3">
      <c r="A6">
        <v>5</v>
      </c>
      <c r="B6" s="2">
        <f>('EV Characterization'!B$2-'EV Characterization'!B$3)*VLOOKUP($A6,'EV Distribution'!$A$2:$B$1048576,2,FALSE)</f>
        <v>2.3371114950000003</v>
      </c>
      <c r="C6" s="2">
        <f>('EV Characterization'!C$2-'EV Characterization'!C$3)*VLOOKUP($A6,'EV Distribution'!$A$2:$B$1048576,2,FALSE)</f>
        <v>2.47040886</v>
      </c>
      <c r="D6" s="2">
        <f>('EV Characterization'!D$2-'EV Characterization'!D$3)*VLOOKUP($A6,'EV Distribution'!$A$2:$B$1048576,2,FALSE)</f>
        <v>2.5775771699999996</v>
      </c>
      <c r="E6" s="2">
        <f>('EV Characterization'!E$2-'EV Characterization'!E$3)*VLOOKUP($A6,'EV Distribution'!$A$2:$B$1048576,2,FALSE)</f>
        <v>2.7218937699999999</v>
      </c>
      <c r="F6" s="2">
        <f>('EV Characterization'!F$2-'EV Characterization'!F$3)*VLOOKUP($A6,'EV Distribution'!$A$2:$B$1048576,2,FALSE)</f>
        <v>2.8745818399999998</v>
      </c>
      <c r="G6" s="2">
        <f>('EV Characterization'!G$2-'EV Characterization'!G$3)*VLOOKUP($A6,'EV Distribution'!$A$2:$B$1048576,2,FALSE)</f>
        <v>2.9696730199999997</v>
      </c>
      <c r="H6" s="2">
        <f>('EV Characterization'!H$2-'EV Characterization'!H$3)*VLOOKUP($A6,'EV Distribution'!$A$2:$B$1048576,2,FALSE)</f>
        <v>2.9202105899999999</v>
      </c>
      <c r="I6" s="2">
        <f>('EV Characterization'!I$2-'EV Characterization'!I$3)*VLOOKUP($A6,'EV Distribution'!$A$2:$B$1048576,2,FALSE)</f>
        <v>2.7835848779999997</v>
      </c>
      <c r="J6" s="2">
        <f>('EV Characterization'!J$2-'EV Characterization'!J$3)*VLOOKUP($A6,'EV Distribution'!$A$2:$B$1048576,2,FALSE)</f>
        <v>2.4918117280000001</v>
      </c>
      <c r="K6" s="2">
        <f>('EV Characterization'!K$2-'EV Characterization'!K$3)*VLOOKUP($A6,'EV Distribution'!$A$2:$B$1048576,2,FALSE)</f>
        <v>3.8279007620000001</v>
      </c>
      <c r="L6" s="2">
        <f>('EV Characterization'!L$2-'EV Characterization'!L$3)*VLOOKUP($A6,'EV Distribution'!$A$2:$B$1048576,2,FALSE)</f>
        <v>3.7343954730000002</v>
      </c>
      <c r="M6" s="2">
        <f>('EV Characterization'!M$2-'EV Characterization'!M$3)*VLOOKUP($A6,'EV Distribution'!$A$2:$B$1048576,2,FALSE)</f>
        <v>3.588533983</v>
      </c>
      <c r="N6" s="2">
        <f>('EV Characterization'!N$2-'EV Characterization'!N$3)*VLOOKUP($A6,'EV Distribution'!$A$2:$B$1048576,2,FALSE)</f>
        <v>3.3266682079999996</v>
      </c>
      <c r="O6" s="2">
        <f>('EV Characterization'!O$2-'EV Characterization'!O$3)*VLOOKUP($A6,'EV Distribution'!$A$2:$B$1048576,2,FALSE)</f>
        <v>3.1805769740000001</v>
      </c>
      <c r="P6" s="2">
        <f>('EV Characterization'!P$2-'EV Characterization'!P$3)*VLOOKUP($A6,'EV Distribution'!$A$2:$B$1048576,2,FALSE)</f>
        <v>3.0623937540000004</v>
      </c>
      <c r="Q6" s="2">
        <f>('EV Characterization'!Q$2-'EV Characterization'!Q$3)*VLOOKUP($A6,'EV Distribution'!$A$2:$B$1048576,2,FALSE)</f>
        <v>2.8901810770000003</v>
      </c>
      <c r="R6" s="2">
        <f>('EV Characterization'!R$2-'EV Characterization'!R$3)*VLOOKUP($A6,'EV Distribution'!$A$2:$B$1048576,2,FALSE)</f>
        <v>2.7980251879999996</v>
      </c>
      <c r="S6" s="2">
        <f>('EV Characterization'!S$2-'EV Characterization'!S$3)*VLOOKUP($A6,'EV Distribution'!$A$2:$B$1048576,2,FALSE)</f>
        <v>2.6759240370000001</v>
      </c>
      <c r="T6" s="2">
        <f>('EV Characterization'!T$2-'EV Characterization'!T$3)*VLOOKUP($A6,'EV Distribution'!$A$2:$B$1048576,2,FALSE)</f>
        <v>1.637434966</v>
      </c>
      <c r="U6" s="2">
        <f>('EV Characterization'!U$2-'EV Characterization'!U$3)*VLOOKUP($A6,'EV Distribution'!$A$2:$B$1048576,2,FALSE)</f>
        <v>1.7131658889999999</v>
      </c>
      <c r="V6" s="2">
        <f>('EV Characterization'!V$2-'EV Characterization'!V$3)*VLOOKUP($A6,'EV Distribution'!$A$2:$B$1048576,2,FALSE)</f>
        <v>1.8057746919999997</v>
      </c>
      <c r="W6" s="2">
        <f>('EV Characterization'!W$2-'EV Characterization'!W$3)*VLOOKUP($A6,'EV Distribution'!$A$2:$B$1048576,2,FALSE)</f>
        <v>1.9079244449999999</v>
      </c>
      <c r="X6" s="2">
        <f>('EV Characterization'!X$2-'EV Characterization'!X$3)*VLOOKUP($A6,'EV Distribution'!$A$2:$B$1048576,2,FALSE)</f>
        <v>2.0325960300000001</v>
      </c>
      <c r="Y6" s="2">
        <f>('EV Characterization'!Y$2-'EV Characterization'!Y$3)*VLOOKUP($A6,'EV Distribution'!$A$2:$B$1048576,2,FALSE)</f>
        <v>2.2162242849999996</v>
      </c>
    </row>
    <row r="7" spans="1:25" x14ac:dyDescent="0.3">
      <c r="A7">
        <v>7</v>
      </c>
      <c r="B7" s="2">
        <f>('EV Characterization'!B$2-'EV Characterization'!B$3)*VLOOKUP($A7,'EV Distribution'!$A$2:$B$1048576,2,FALSE)</f>
        <v>0</v>
      </c>
      <c r="C7" s="2">
        <f>('EV Characterization'!C$2-'EV Characterization'!C$3)*VLOOKUP($A7,'EV Distribution'!$A$2:$B$1048576,2,FALSE)</f>
        <v>0</v>
      </c>
      <c r="D7" s="2">
        <f>('EV Characterization'!D$2-'EV Characterization'!D$3)*VLOOKUP($A7,'EV Distribution'!$A$2:$B$1048576,2,FALSE)</f>
        <v>0</v>
      </c>
      <c r="E7" s="2">
        <f>('EV Characterization'!E$2-'EV Characterization'!E$3)*VLOOKUP($A7,'EV Distribution'!$A$2:$B$1048576,2,FALSE)</f>
        <v>0</v>
      </c>
      <c r="F7" s="2">
        <f>('EV Characterization'!F$2-'EV Characterization'!F$3)*VLOOKUP($A7,'EV Distribution'!$A$2:$B$1048576,2,FALSE)</f>
        <v>0</v>
      </c>
      <c r="G7" s="2">
        <f>('EV Characterization'!G$2-'EV Characterization'!G$3)*VLOOKUP($A7,'EV Distribution'!$A$2:$B$1048576,2,FALSE)</f>
        <v>0</v>
      </c>
      <c r="H7" s="2">
        <f>('EV Characterization'!H$2-'EV Characterization'!H$3)*VLOOKUP($A7,'EV Distribution'!$A$2:$B$1048576,2,FALSE)</f>
        <v>0</v>
      </c>
      <c r="I7" s="2">
        <f>('EV Characterization'!I$2-'EV Characterization'!I$3)*VLOOKUP($A7,'EV Distribution'!$A$2:$B$1048576,2,FALSE)</f>
        <v>0</v>
      </c>
      <c r="J7" s="2">
        <f>('EV Characterization'!J$2-'EV Characterization'!J$3)*VLOOKUP($A7,'EV Distribution'!$A$2:$B$1048576,2,FALSE)</f>
        <v>0</v>
      </c>
      <c r="K7" s="2">
        <f>('EV Characterization'!K$2-'EV Characterization'!K$3)*VLOOKUP($A7,'EV Distribution'!$A$2:$B$1048576,2,FALSE)</f>
        <v>0</v>
      </c>
      <c r="L7" s="2">
        <f>('EV Characterization'!L$2-'EV Characterization'!L$3)*VLOOKUP($A7,'EV Distribution'!$A$2:$B$1048576,2,FALSE)</f>
        <v>0</v>
      </c>
      <c r="M7" s="2">
        <f>('EV Characterization'!M$2-'EV Characterization'!M$3)*VLOOKUP($A7,'EV Distribution'!$A$2:$B$1048576,2,FALSE)</f>
        <v>0</v>
      </c>
      <c r="N7" s="2">
        <f>('EV Characterization'!N$2-'EV Characterization'!N$3)*VLOOKUP($A7,'EV Distribution'!$A$2:$B$1048576,2,FALSE)</f>
        <v>0</v>
      </c>
      <c r="O7" s="2">
        <f>('EV Characterization'!O$2-'EV Characterization'!O$3)*VLOOKUP($A7,'EV Distribution'!$A$2:$B$1048576,2,FALSE)</f>
        <v>0</v>
      </c>
      <c r="P7" s="2">
        <f>('EV Characterization'!P$2-'EV Characterization'!P$3)*VLOOKUP($A7,'EV Distribution'!$A$2:$B$1048576,2,FALSE)</f>
        <v>0</v>
      </c>
      <c r="Q7" s="2">
        <f>('EV Characterization'!Q$2-'EV Characterization'!Q$3)*VLOOKUP($A7,'EV Distribution'!$A$2:$B$1048576,2,FALSE)</f>
        <v>0</v>
      </c>
      <c r="R7" s="2">
        <f>('EV Characterization'!R$2-'EV Characterization'!R$3)*VLOOKUP($A7,'EV Distribution'!$A$2:$B$1048576,2,FALSE)</f>
        <v>0</v>
      </c>
      <c r="S7" s="2">
        <f>('EV Characterization'!S$2-'EV Characterization'!S$3)*VLOOKUP($A7,'EV Distribution'!$A$2:$B$1048576,2,FALSE)</f>
        <v>0</v>
      </c>
      <c r="T7" s="2">
        <f>('EV Characterization'!T$2-'EV Characterization'!T$3)*VLOOKUP($A7,'EV Distribution'!$A$2:$B$1048576,2,FALSE)</f>
        <v>0</v>
      </c>
      <c r="U7" s="2">
        <f>('EV Characterization'!U$2-'EV Characterization'!U$3)*VLOOKUP($A7,'EV Distribution'!$A$2:$B$1048576,2,FALSE)</f>
        <v>0</v>
      </c>
      <c r="V7" s="2">
        <f>('EV Characterization'!V$2-'EV Characterization'!V$3)*VLOOKUP($A7,'EV Distribution'!$A$2:$B$1048576,2,FALSE)</f>
        <v>0</v>
      </c>
      <c r="W7" s="2">
        <f>('EV Characterization'!W$2-'EV Characterization'!W$3)*VLOOKUP($A7,'EV Distribution'!$A$2:$B$1048576,2,FALSE)</f>
        <v>0</v>
      </c>
      <c r="X7" s="2">
        <f>('EV Characterization'!X$2-'EV Characterization'!X$3)*VLOOKUP($A7,'EV Distribution'!$A$2:$B$1048576,2,FALSE)</f>
        <v>0</v>
      </c>
      <c r="Y7" s="2">
        <f>('EV Characterization'!Y$2-'EV Characterization'!Y$3)*VLOOKUP($A7,'EV Distribution'!$A$2:$B$1048576,2,FALSE)</f>
        <v>0</v>
      </c>
    </row>
    <row r="8" spans="1:25" x14ac:dyDescent="0.3">
      <c r="A8">
        <v>8</v>
      </c>
      <c r="B8" s="2">
        <f>('EV Characterization'!B$2-'EV Characterization'!B$3)*VLOOKUP($A8,'EV Distribution'!$A$2:$B$1048576,2,FALSE)</f>
        <v>0</v>
      </c>
      <c r="C8" s="2">
        <f>('EV Characterization'!C$2-'EV Characterization'!C$3)*VLOOKUP($A8,'EV Distribution'!$A$2:$B$1048576,2,FALSE)</f>
        <v>0</v>
      </c>
      <c r="D8" s="2">
        <f>('EV Characterization'!D$2-'EV Characterization'!D$3)*VLOOKUP($A8,'EV Distribution'!$A$2:$B$1048576,2,FALSE)</f>
        <v>0</v>
      </c>
      <c r="E8" s="2">
        <f>('EV Characterization'!E$2-'EV Characterization'!E$3)*VLOOKUP($A8,'EV Distribution'!$A$2:$B$1048576,2,FALSE)</f>
        <v>0</v>
      </c>
      <c r="F8" s="2">
        <f>('EV Characterization'!F$2-'EV Characterization'!F$3)*VLOOKUP($A8,'EV Distribution'!$A$2:$B$1048576,2,FALSE)</f>
        <v>0</v>
      </c>
      <c r="G8" s="2">
        <f>('EV Characterization'!G$2-'EV Characterization'!G$3)*VLOOKUP($A8,'EV Distribution'!$A$2:$B$1048576,2,FALSE)</f>
        <v>0</v>
      </c>
      <c r="H8" s="2">
        <f>('EV Characterization'!H$2-'EV Characterization'!H$3)*VLOOKUP($A8,'EV Distribution'!$A$2:$B$1048576,2,FALSE)</f>
        <v>0</v>
      </c>
      <c r="I8" s="2">
        <f>('EV Characterization'!I$2-'EV Characterization'!I$3)*VLOOKUP($A8,'EV Distribution'!$A$2:$B$1048576,2,FALSE)</f>
        <v>0</v>
      </c>
      <c r="J8" s="2">
        <f>('EV Characterization'!J$2-'EV Characterization'!J$3)*VLOOKUP($A8,'EV Distribution'!$A$2:$B$1048576,2,FALSE)</f>
        <v>0</v>
      </c>
      <c r="K8" s="2">
        <f>('EV Characterization'!K$2-'EV Characterization'!K$3)*VLOOKUP($A8,'EV Distribution'!$A$2:$B$1048576,2,FALSE)</f>
        <v>0</v>
      </c>
      <c r="L8" s="2">
        <f>('EV Characterization'!L$2-'EV Characterization'!L$3)*VLOOKUP($A8,'EV Distribution'!$A$2:$B$1048576,2,FALSE)</f>
        <v>0</v>
      </c>
      <c r="M8" s="2">
        <f>('EV Characterization'!M$2-'EV Characterization'!M$3)*VLOOKUP($A8,'EV Distribution'!$A$2:$B$1048576,2,FALSE)</f>
        <v>0</v>
      </c>
      <c r="N8" s="2">
        <f>('EV Characterization'!N$2-'EV Characterization'!N$3)*VLOOKUP($A8,'EV Distribution'!$A$2:$B$1048576,2,FALSE)</f>
        <v>0</v>
      </c>
      <c r="O8" s="2">
        <f>('EV Characterization'!O$2-'EV Characterization'!O$3)*VLOOKUP($A8,'EV Distribution'!$A$2:$B$1048576,2,FALSE)</f>
        <v>0</v>
      </c>
      <c r="P8" s="2">
        <f>('EV Characterization'!P$2-'EV Characterization'!P$3)*VLOOKUP($A8,'EV Distribution'!$A$2:$B$1048576,2,FALSE)</f>
        <v>0</v>
      </c>
      <c r="Q8" s="2">
        <f>('EV Characterization'!Q$2-'EV Characterization'!Q$3)*VLOOKUP($A8,'EV Distribution'!$A$2:$B$1048576,2,FALSE)</f>
        <v>0</v>
      </c>
      <c r="R8" s="2">
        <f>('EV Characterization'!R$2-'EV Characterization'!R$3)*VLOOKUP($A8,'EV Distribution'!$A$2:$B$1048576,2,FALSE)</f>
        <v>0</v>
      </c>
      <c r="S8" s="2">
        <f>('EV Characterization'!S$2-'EV Characterization'!S$3)*VLOOKUP($A8,'EV Distribution'!$A$2:$B$1048576,2,FALSE)</f>
        <v>0</v>
      </c>
      <c r="T8" s="2">
        <f>('EV Characterization'!T$2-'EV Characterization'!T$3)*VLOOKUP($A8,'EV Distribution'!$A$2:$B$1048576,2,FALSE)</f>
        <v>0</v>
      </c>
      <c r="U8" s="2">
        <f>('EV Characterization'!U$2-'EV Characterization'!U$3)*VLOOKUP($A8,'EV Distribution'!$A$2:$B$1048576,2,FALSE)</f>
        <v>0</v>
      </c>
      <c r="V8" s="2">
        <f>('EV Characterization'!V$2-'EV Characterization'!V$3)*VLOOKUP($A8,'EV Distribution'!$A$2:$B$1048576,2,FALSE)</f>
        <v>0</v>
      </c>
      <c r="W8" s="2">
        <f>('EV Characterization'!W$2-'EV Characterization'!W$3)*VLOOKUP($A8,'EV Distribution'!$A$2:$B$1048576,2,FALSE)</f>
        <v>0</v>
      </c>
      <c r="X8" s="2">
        <f>('EV Characterization'!X$2-'EV Characterization'!X$3)*VLOOKUP($A8,'EV Distribution'!$A$2:$B$1048576,2,FALSE)</f>
        <v>0</v>
      </c>
      <c r="Y8" s="2">
        <f>('EV Characterization'!Y$2-'EV Characterization'!Y$3)*VLOOKUP($A8,'EV Distribution'!$A$2:$B$1048576,2,FALSE)</f>
        <v>0</v>
      </c>
    </row>
    <row r="9" spans="1:25" x14ac:dyDescent="0.3">
      <c r="A9">
        <v>9</v>
      </c>
      <c r="B9" s="2">
        <f>('EV Characterization'!B$2-'EV Characterization'!B$3)*VLOOKUP($A9,'EV Distribution'!$A$2:$B$1048576,2,FALSE)</f>
        <v>13.009470345</v>
      </c>
      <c r="C9" s="2">
        <f>('EV Characterization'!C$2-'EV Characterization'!C$3)*VLOOKUP($A9,'EV Distribution'!$A$2:$B$1048576,2,FALSE)</f>
        <v>13.75146666</v>
      </c>
      <c r="D9" s="2">
        <f>('EV Characterization'!D$2-'EV Characterization'!D$3)*VLOOKUP($A9,'EV Distribution'!$A$2:$B$1048576,2,FALSE)</f>
        <v>14.348016269999999</v>
      </c>
      <c r="E9" s="2">
        <f>('EV Characterization'!E$2-'EV Characterization'!E$3)*VLOOKUP($A9,'EV Distribution'!$A$2:$B$1048576,2,FALSE)</f>
        <v>15.15135087</v>
      </c>
      <c r="F9" s="2">
        <f>('EV Characterization'!F$2-'EV Characterization'!F$3)*VLOOKUP($A9,'EV Distribution'!$A$2:$B$1048576,2,FALSE)</f>
        <v>16.001285039999999</v>
      </c>
      <c r="G9" s="2">
        <f>('EV Characterization'!G$2-'EV Characterization'!G$3)*VLOOKUP($A9,'EV Distribution'!$A$2:$B$1048576,2,FALSE)</f>
        <v>16.530607619999998</v>
      </c>
      <c r="H9" s="2">
        <f>('EV Characterization'!H$2-'EV Characterization'!H$3)*VLOOKUP($A9,'EV Distribution'!$A$2:$B$1048576,2,FALSE)</f>
        <v>16.255276290000001</v>
      </c>
      <c r="I9" s="2">
        <f>('EV Characterization'!I$2-'EV Characterization'!I$3)*VLOOKUP($A9,'EV Distribution'!$A$2:$B$1048576,2,FALSE)</f>
        <v>15.494752817999998</v>
      </c>
      <c r="J9" s="2">
        <f>('EV Characterization'!J$2-'EV Characterization'!J$3)*VLOOKUP($A9,'EV Distribution'!$A$2:$B$1048576,2,FALSE)</f>
        <v>13.870605167999999</v>
      </c>
      <c r="K9" s="2">
        <f>('EV Characterization'!K$2-'EV Characterization'!K$3)*VLOOKUP($A9,'EV Distribution'!$A$2:$B$1048576,2,FALSE)</f>
        <v>21.307910021999998</v>
      </c>
      <c r="L9" s="2">
        <f>('EV Characterization'!L$2-'EV Characterization'!L$3)*VLOOKUP($A9,'EV Distribution'!$A$2:$B$1048576,2,FALSE)</f>
        <v>20.787415263</v>
      </c>
      <c r="M9" s="2">
        <f>('EV Characterization'!M$2-'EV Characterization'!M$3)*VLOOKUP($A9,'EV Distribution'!$A$2:$B$1048576,2,FALSE)</f>
        <v>19.975481073000001</v>
      </c>
      <c r="N9" s="2">
        <f>('EV Characterization'!N$2-'EV Characterization'!N$3)*VLOOKUP($A9,'EV Distribution'!$A$2:$B$1048576,2,FALSE)</f>
        <v>18.517812048</v>
      </c>
      <c r="O9" s="2">
        <f>('EV Characterization'!O$2-'EV Characterization'!O$3)*VLOOKUP($A9,'EV Distribution'!$A$2:$B$1048576,2,FALSE)</f>
        <v>17.704598994000001</v>
      </c>
      <c r="P9" s="2">
        <f>('EV Characterization'!P$2-'EV Characterization'!P$3)*VLOOKUP($A9,'EV Distribution'!$A$2:$B$1048576,2,FALSE)</f>
        <v>17.046735174000002</v>
      </c>
      <c r="Q9" s="2">
        <f>('EV Characterization'!Q$2-'EV Characterization'!Q$3)*VLOOKUP($A9,'EV Distribution'!$A$2:$B$1048576,2,FALSE)</f>
        <v>16.088117787000002</v>
      </c>
      <c r="R9" s="2">
        <f>('EV Characterization'!R$2-'EV Characterization'!R$3)*VLOOKUP($A9,'EV Distribution'!$A$2:$B$1048576,2,FALSE)</f>
        <v>15.575134427999998</v>
      </c>
      <c r="S9" s="2">
        <f>('EV Characterization'!S$2-'EV Characterization'!S$3)*VLOOKUP($A9,'EV Distribution'!$A$2:$B$1048576,2,FALSE)</f>
        <v>14.895461547</v>
      </c>
      <c r="T9" s="2">
        <f>('EV Characterization'!T$2-'EV Characterization'!T$3)*VLOOKUP($A9,'EV Distribution'!$A$2:$B$1048576,2,FALSE)</f>
        <v>9.1147391459999998</v>
      </c>
      <c r="U9" s="2">
        <f>('EV Characterization'!U$2-'EV Characterization'!U$3)*VLOOKUP($A9,'EV Distribution'!$A$2:$B$1048576,2,FALSE)</f>
        <v>9.5362933589999983</v>
      </c>
      <c r="V9" s="2">
        <f>('EV Characterization'!V$2-'EV Characterization'!V$3)*VLOOKUP($A9,'EV Distribution'!$A$2:$B$1048576,2,FALSE)</f>
        <v>10.051797851999998</v>
      </c>
      <c r="W9" s="2">
        <f>('EV Characterization'!W$2-'EV Characterization'!W$3)*VLOOKUP($A9,'EV Distribution'!$A$2:$B$1048576,2,FALSE)</f>
        <v>10.620411794999999</v>
      </c>
      <c r="X9" s="2">
        <f>('EV Characterization'!X$2-'EV Characterization'!X$3)*VLOOKUP($A9,'EV Distribution'!$A$2:$B$1048576,2,FALSE)</f>
        <v>11.31439293</v>
      </c>
      <c r="Y9" s="2">
        <f>('EV Characterization'!Y$2-'EV Characterization'!Y$3)*VLOOKUP($A9,'EV Distribution'!$A$2:$B$1048576,2,FALSE)</f>
        <v>12.336554834999999</v>
      </c>
    </row>
    <row r="10" spans="1:25" x14ac:dyDescent="0.3">
      <c r="A10">
        <v>10</v>
      </c>
      <c r="B10" s="2">
        <f>('EV Characterization'!B$2-'EV Characterization'!B$3)*VLOOKUP($A10,'EV Distribution'!$A$2:$B$1048576,2,FALSE)</f>
        <v>6.0656824350000011</v>
      </c>
      <c r="C10" s="2">
        <f>('EV Characterization'!C$2-'EV Characterization'!C$3)*VLOOKUP($A10,'EV Distribution'!$A$2:$B$1048576,2,FALSE)</f>
        <v>6.4116391800000008</v>
      </c>
      <c r="D10" s="2">
        <f>('EV Characterization'!D$2-'EV Characterization'!D$3)*VLOOKUP($A10,'EV Distribution'!$A$2:$B$1048576,2,FALSE)</f>
        <v>6.6897812099999996</v>
      </c>
      <c r="E10" s="2">
        <f>('EV Characterization'!E$2-'EV Characterization'!E$3)*VLOOKUP($A10,'EV Distribution'!$A$2:$B$1048576,2,FALSE)</f>
        <v>7.0643370100000009</v>
      </c>
      <c r="F10" s="2">
        <f>('EV Characterization'!F$2-'EV Characterization'!F$3)*VLOOKUP($A10,'EV Distribution'!$A$2:$B$1048576,2,FALSE)</f>
        <v>7.4606199200000001</v>
      </c>
      <c r="G10" s="2">
        <f>('EV Characterization'!G$2-'EV Characterization'!G$3)*VLOOKUP($A10,'EV Distribution'!$A$2:$B$1048576,2,FALSE)</f>
        <v>7.7074172600000006</v>
      </c>
      <c r="H10" s="2">
        <f>('EV Characterization'!H$2-'EV Characterization'!H$3)*VLOOKUP($A10,'EV Distribution'!$A$2:$B$1048576,2,FALSE)</f>
        <v>7.5790436700000008</v>
      </c>
      <c r="I10" s="2">
        <f>('EV Characterization'!I$2-'EV Characterization'!I$3)*VLOOKUP($A10,'EV Distribution'!$A$2:$B$1048576,2,FALSE)</f>
        <v>7.2244486139999999</v>
      </c>
      <c r="J10" s="2">
        <f>('EV Characterization'!J$2-'EV Characterization'!J$3)*VLOOKUP($A10,'EV Distribution'!$A$2:$B$1048576,2,FALSE)</f>
        <v>6.4671876639999999</v>
      </c>
      <c r="K10" s="2">
        <f>('EV Characterization'!K$2-'EV Characterization'!K$3)*VLOOKUP($A10,'EV Distribution'!$A$2:$B$1048576,2,FALSE)</f>
        <v>9.934840706000001</v>
      </c>
      <c r="L10" s="2">
        <f>('EV Characterization'!L$2-'EV Characterization'!L$3)*VLOOKUP($A10,'EV Distribution'!$A$2:$B$1048576,2,FALSE)</f>
        <v>9.6921593490000006</v>
      </c>
      <c r="M10" s="2">
        <f>('EV Characterization'!M$2-'EV Characterization'!M$3)*VLOOKUP($A10,'EV Distribution'!$A$2:$B$1048576,2,FALSE)</f>
        <v>9.3135939790000002</v>
      </c>
      <c r="N10" s="2">
        <f>('EV Characterization'!N$2-'EV Characterization'!N$3)*VLOOKUP($A10,'EV Distribution'!$A$2:$B$1048576,2,FALSE)</f>
        <v>8.6339539040000002</v>
      </c>
      <c r="O10" s="2">
        <f>('EV Characterization'!O$2-'EV Characterization'!O$3)*VLOOKUP($A10,'EV Distribution'!$A$2:$B$1048576,2,FALSE)</f>
        <v>8.2547922620000005</v>
      </c>
      <c r="P10" s="2">
        <f>('EV Characterization'!P$2-'EV Characterization'!P$3)*VLOOKUP($A10,'EV Distribution'!$A$2:$B$1048576,2,FALSE)</f>
        <v>7.9480624020000015</v>
      </c>
      <c r="Q10" s="2">
        <f>('EV Characterization'!Q$2-'EV Characterization'!Q$3)*VLOOKUP($A10,'EV Distribution'!$A$2:$B$1048576,2,FALSE)</f>
        <v>7.5011058010000013</v>
      </c>
      <c r="R10" s="2">
        <f>('EV Characterization'!R$2-'EV Characterization'!R$3)*VLOOKUP($A10,'EV Distribution'!$A$2:$B$1048576,2,FALSE)</f>
        <v>7.2619266439999999</v>
      </c>
      <c r="S10" s="2">
        <f>('EV Characterization'!S$2-'EV Characterization'!S$3)*VLOOKUP($A10,'EV Distribution'!$A$2:$B$1048576,2,FALSE)</f>
        <v>6.9450282810000008</v>
      </c>
      <c r="T10" s="2">
        <f>('EV Characterization'!T$2-'EV Characterization'!T$3)*VLOOKUP($A10,'EV Distribution'!$A$2:$B$1048576,2,FALSE)</f>
        <v>4.2497589580000001</v>
      </c>
      <c r="U10" s="2">
        <f>('EV Characterization'!U$2-'EV Characterization'!U$3)*VLOOKUP($A10,'EV Distribution'!$A$2:$B$1048576,2,FALSE)</f>
        <v>4.446309157</v>
      </c>
      <c r="V10" s="2">
        <f>('EV Characterization'!V$2-'EV Characterization'!V$3)*VLOOKUP($A10,'EV Distribution'!$A$2:$B$1048576,2,FALSE)</f>
        <v>4.6866637960000004</v>
      </c>
      <c r="W10" s="2">
        <f>('EV Characterization'!W$2-'EV Characterization'!W$3)*VLOOKUP($A10,'EV Distribution'!$A$2:$B$1048576,2,FALSE)</f>
        <v>4.9517807850000004</v>
      </c>
      <c r="X10" s="2">
        <f>('EV Characterization'!X$2-'EV Characterization'!X$3)*VLOOKUP($A10,'EV Distribution'!$A$2:$B$1048576,2,FALSE)</f>
        <v>5.2753503900000007</v>
      </c>
      <c r="Y10" s="2">
        <f>('EV Characterization'!Y$2-'EV Characterization'!Y$3)*VLOOKUP($A10,'EV Distribution'!$A$2:$B$1048576,2,FALSE)</f>
        <v>5.751934705</v>
      </c>
    </row>
    <row r="11" spans="1:25" x14ac:dyDescent="0.3">
      <c r="A11">
        <v>11</v>
      </c>
      <c r="B11" s="2">
        <f>('EV Characterization'!B$2-'EV Characterization'!B$3)*VLOOKUP($A11,'EV Distribution'!$A$2:$B$1048576,2,FALSE)</f>
        <v>0</v>
      </c>
      <c r="C11" s="2">
        <f>('EV Characterization'!C$2-'EV Characterization'!C$3)*VLOOKUP($A11,'EV Distribution'!$A$2:$B$1048576,2,FALSE)</f>
        <v>0</v>
      </c>
      <c r="D11" s="2">
        <f>('EV Characterization'!D$2-'EV Characterization'!D$3)*VLOOKUP($A11,'EV Distribution'!$A$2:$B$1048576,2,FALSE)</f>
        <v>0</v>
      </c>
      <c r="E11" s="2">
        <f>('EV Characterization'!E$2-'EV Characterization'!E$3)*VLOOKUP($A11,'EV Distribution'!$A$2:$B$1048576,2,FALSE)</f>
        <v>0</v>
      </c>
      <c r="F11" s="2">
        <f>('EV Characterization'!F$2-'EV Characterization'!F$3)*VLOOKUP($A11,'EV Distribution'!$A$2:$B$1048576,2,FALSE)</f>
        <v>0</v>
      </c>
      <c r="G11" s="2">
        <f>('EV Characterization'!G$2-'EV Characterization'!G$3)*VLOOKUP($A11,'EV Distribution'!$A$2:$B$1048576,2,FALSE)</f>
        <v>0</v>
      </c>
      <c r="H11" s="2">
        <f>('EV Characterization'!H$2-'EV Characterization'!H$3)*VLOOKUP($A11,'EV Distribution'!$A$2:$B$1048576,2,FALSE)</f>
        <v>0</v>
      </c>
      <c r="I11" s="2">
        <f>('EV Characterization'!I$2-'EV Characterization'!I$3)*VLOOKUP($A11,'EV Distribution'!$A$2:$B$1048576,2,FALSE)</f>
        <v>0</v>
      </c>
      <c r="J11" s="2">
        <f>('EV Characterization'!J$2-'EV Characterization'!J$3)*VLOOKUP($A11,'EV Distribution'!$A$2:$B$1048576,2,FALSE)</f>
        <v>0</v>
      </c>
      <c r="K11" s="2">
        <f>('EV Characterization'!K$2-'EV Characterization'!K$3)*VLOOKUP($A11,'EV Distribution'!$A$2:$B$1048576,2,FALSE)</f>
        <v>0</v>
      </c>
      <c r="L11" s="2">
        <f>('EV Characterization'!L$2-'EV Characterization'!L$3)*VLOOKUP($A11,'EV Distribution'!$A$2:$B$1048576,2,FALSE)</f>
        <v>0</v>
      </c>
      <c r="M11" s="2">
        <f>('EV Characterization'!M$2-'EV Characterization'!M$3)*VLOOKUP($A11,'EV Distribution'!$A$2:$B$1048576,2,FALSE)</f>
        <v>0</v>
      </c>
      <c r="N11" s="2">
        <f>('EV Characterization'!N$2-'EV Characterization'!N$3)*VLOOKUP($A11,'EV Distribution'!$A$2:$B$1048576,2,FALSE)</f>
        <v>0</v>
      </c>
      <c r="O11" s="2">
        <f>('EV Characterization'!O$2-'EV Characterization'!O$3)*VLOOKUP($A11,'EV Distribution'!$A$2:$B$1048576,2,FALSE)</f>
        <v>0</v>
      </c>
      <c r="P11" s="2">
        <f>('EV Characterization'!P$2-'EV Characterization'!P$3)*VLOOKUP($A11,'EV Distribution'!$A$2:$B$1048576,2,FALSE)</f>
        <v>0</v>
      </c>
      <c r="Q11" s="2">
        <f>('EV Characterization'!Q$2-'EV Characterization'!Q$3)*VLOOKUP($A11,'EV Distribution'!$A$2:$B$1048576,2,FALSE)</f>
        <v>0</v>
      </c>
      <c r="R11" s="2">
        <f>('EV Characterization'!R$2-'EV Characterization'!R$3)*VLOOKUP($A11,'EV Distribution'!$A$2:$B$1048576,2,FALSE)</f>
        <v>0</v>
      </c>
      <c r="S11" s="2">
        <f>('EV Characterization'!S$2-'EV Characterization'!S$3)*VLOOKUP($A11,'EV Distribution'!$A$2:$B$1048576,2,FALSE)</f>
        <v>0</v>
      </c>
      <c r="T11" s="2">
        <f>('EV Characterization'!T$2-'EV Characterization'!T$3)*VLOOKUP($A11,'EV Distribution'!$A$2:$B$1048576,2,FALSE)</f>
        <v>0</v>
      </c>
      <c r="U11" s="2">
        <f>('EV Characterization'!U$2-'EV Characterization'!U$3)*VLOOKUP($A11,'EV Distribution'!$A$2:$B$1048576,2,FALSE)</f>
        <v>0</v>
      </c>
      <c r="V11" s="2">
        <f>('EV Characterization'!V$2-'EV Characterization'!V$3)*VLOOKUP($A11,'EV Distribution'!$A$2:$B$1048576,2,FALSE)</f>
        <v>0</v>
      </c>
      <c r="W11" s="2">
        <f>('EV Characterization'!W$2-'EV Characterization'!W$3)*VLOOKUP($A11,'EV Distribution'!$A$2:$B$1048576,2,FALSE)</f>
        <v>0</v>
      </c>
      <c r="X11" s="2">
        <f>('EV Characterization'!X$2-'EV Characterization'!X$3)*VLOOKUP($A11,'EV Distribution'!$A$2:$B$1048576,2,FALSE)</f>
        <v>0</v>
      </c>
      <c r="Y11" s="2">
        <f>('EV Characterization'!Y$2-'EV Characterization'!Y$3)*VLOOKUP($A11,'EV Distribution'!$A$2:$B$1048576,2,FALSE)</f>
        <v>0</v>
      </c>
    </row>
    <row r="12" spans="1:25" x14ac:dyDescent="0.3">
      <c r="A12">
        <v>12</v>
      </c>
      <c r="B12" s="2">
        <f>('EV Characterization'!B$2-'EV Characterization'!B$3)*VLOOKUP($A12,'EV Distribution'!$A$2:$B$1048576,2,FALSE)</f>
        <v>34.935088589999999</v>
      </c>
      <c r="C12" s="2">
        <f>('EV Characterization'!C$2-'EV Characterization'!C$3)*VLOOKUP($A12,'EV Distribution'!$A$2:$B$1048576,2,FALSE)</f>
        <v>36.927614519999999</v>
      </c>
      <c r="D12" s="2">
        <f>('EV Characterization'!D$2-'EV Characterization'!D$3)*VLOOKUP($A12,'EV Distribution'!$A$2:$B$1048576,2,FALSE)</f>
        <v>38.529563939999996</v>
      </c>
      <c r="E12" s="2">
        <f>('EV Characterization'!E$2-'EV Characterization'!E$3)*VLOOKUP($A12,'EV Distribution'!$A$2:$B$1048576,2,FALSE)</f>
        <v>40.686805140000004</v>
      </c>
      <c r="F12" s="2">
        <f>('EV Characterization'!F$2-'EV Characterization'!F$3)*VLOOKUP($A12,'EV Distribution'!$A$2:$B$1048576,2,FALSE)</f>
        <v>42.969182879999998</v>
      </c>
      <c r="G12" s="2">
        <f>('EV Characterization'!G$2-'EV Characterization'!G$3)*VLOOKUP($A12,'EV Distribution'!$A$2:$B$1048576,2,FALSE)</f>
        <v>44.390603639999995</v>
      </c>
      <c r="H12" s="2">
        <f>('EV Characterization'!H$2-'EV Characterization'!H$3)*VLOOKUP($A12,'EV Distribution'!$A$2:$B$1048576,2,FALSE)</f>
        <v>43.651240380000004</v>
      </c>
      <c r="I12" s="2">
        <f>('EV Characterization'!I$2-'EV Characterization'!I$3)*VLOOKUP($A12,'EV Distribution'!$A$2:$B$1048576,2,FALSE)</f>
        <v>41.608962395999995</v>
      </c>
      <c r="J12" s="2">
        <f>('EV Characterization'!J$2-'EV Characterization'!J$3)*VLOOKUP($A12,'EV Distribution'!$A$2:$B$1048576,2,FALSE)</f>
        <v>37.247544095999999</v>
      </c>
      <c r="K12" s="2">
        <f>('EV Characterization'!K$2-'EV Characterization'!K$3)*VLOOKUP($A12,'EV Distribution'!$A$2:$B$1048576,2,FALSE)</f>
        <v>57.219372084</v>
      </c>
      <c r="L12" s="2">
        <f>('EV Characterization'!L$2-'EV Characterization'!L$3)*VLOOKUP($A12,'EV Distribution'!$A$2:$B$1048576,2,FALSE)</f>
        <v>55.821657186000003</v>
      </c>
      <c r="M12" s="2">
        <f>('EV Characterization'!M$2-'EV Characterization'!M$3)*VLOOKUP($A12,'EV Distribution'!$A$2:$B$1048576,2,FALSE)</f>
        <v>53.641323006</v>
      </c>
      <c r="N12" s="2">
        <f>('EV Characterization'!N$2-'EV Characterization'!N$3)*VLOOKUP($A12,'EV Distribution'!$A$2:$B$1048576,2,FALSE)</f>
        <v>49.726959455999996</v>
      </c>
      <c r="O12" s="2">
        <f>('EV Characterization'!O$2-'EV Characterization'!O$3)*VLOOKUP($A12,'EV Distribution'!$A$2:$B$1048576,2,FALSE)</f>
        <v>47.543191068000006</v>
      </c>
      <c r="P12" s="2">
        <f>('EV Characterization'!P$2-'EV Characterization'!P$3)*VLOOKUP($A12,'EV Distribution'!$A$2:$B$1048576,2,FALSE)</f>
        <v>45.776591028000006</v>
      </c>
      <c r="Q12" s="2">
        <f>('EV Characterization'!Q$2-'EV Characterization'!Q$3)*VLOOKUP($A12,'EV Distribution'!$A$2:$B$1048576,2,FALSE)</f>
        <v>43.202359914000006</v>
      </c>
      <c r="R12" s="2">
        <f>('EV Characterization'!R$2-'EV Characterization'!R$3)*VLOOKUP($A12,'EV Distribution'!$A$2:$B$1048576,2,FALSE)</f>
        <v>41.824815815999997</v>
      </c>
      <c r="S12" s="2">
        <f>('EV Characterization'!S$2-'EV Characterization'!S$3)*VLOOKUP($A12,'EV Distribution'!$A$2:$B$1048576,2,FALSE)</f>
        <v>39.999650634000005</v>
      </c>
      <c r="T12" s="2">
        <f>('EV Characterization'!T$2-'EV Characterization'!T$3)*VLOOKUP($A12,'EV Distribution'!$A$2:$B$1048576,2,FALSE)</f>
        <v>24.476340012000001</v>
      </c>
      <c r="U12" s="2">
        <f>('EV Characterization'!U$2-'EV Characterization'!U$3)*VLOOKUP($A12,'EV Distribution'!$A$2:$B$1048576,2,FALSE)</f>
        <v>25.608364097999999</v>
      </c>
      <c r="V12" s="2">
        <f>('EV Characterization'!V$2-'EV Characterization'!V$3)*VLOOKUP($A12,'EV Distribution'!$A$2:$B$1048576,2,FALSE)</f>
        <v>26.992678343999998</v>
      </c>
      <c r="W12" s="2">
        <f>('EV Characterization'!W$2-'EV Characterization'!W$3)*VLOOKUP($A12,'EV Distribution'!$A$2:$B$1048576,2,FALSE)</f>
        <v>28.519610489999998</v>
      </c>
      <c r="X12" s="2">
        <f>('EV Characterization'!X$2-'EV Characterization'!X$3)*VLOOKUP($A12,'EV Distribution'!$A$2:$B$1048576,2,FALSE)</f>
        <v>30.383198459999999</v>
      </c>
      <c r="Y12" s="2">
        <f>('EV Characterization'!Y$2-'EV Characterization'!Y$3)*VLOOKUP($A12,'EV Distribution'!$A$2:$B$1048576,2,FALSE)</f>
        <v>33.128069369999999</v>
      </c>
    </row>
    <row r="13" spans="1:25" x14ac:dyDescent="0.3">
      <c r="A13">
        <v>13</v>
      </c>
      <c r="B13" s="2">
        <f>('EV Characterization'!B$2-'EV Characterization'!B$3)*VLOOKUP($A13,'EV Distribution'!$A$2:$B$1048576,2,FALSE)</f>
        <v>0</v>
      </c>
      <c r="C13" s="2">
        <f>('EV Characterization'!C$2-'EV Characterization'!C$3)*VLOOKUP($A13,'EV Distribution'!$A$2:$B$1048576,2,FALSE)</f>
        <v>0</v>
      </c>
      <c r="D13" s="2">
        <f>('EV Characterization'!D$2-'EV Characterization'!D$3)*VLOOKUP($A13,'EV Distribution'!$A$2:$B$1048576,2,FALSE)</f>
        <v>0</v>
      </c>
      <c r="E13" s="2">
        <f>('EV Characterization'!E$2-'EV Characterization'!E$3)*VLOOKUP($A13,'EV Distribution'!$A$2:$B$1048576,2,FALSE)</f>
        <v>0</v>
      </c>
      <c r="F13" s="2">
        <f>('EV Characterization'!F$2-'EV Characterization'!F$3)*VLOOKUP($A13,'EV Distribution'!$A$2:$B$1048576,2,FALSE)</f>
        <v>0</v>
      </c>
      <c r="G13" s="2">
        <f>('EV Characterization'!G$2-'EV Characterization'!G$3)*VLOOKUP($A13,'EV Distribution'!$A$2:$B$1048576,2,FALSE)</f>
        <v>0</v>
      </c>
      <c r="H13" s="2">
        <f>('EV Characterization'!H$2-'EV Characterization'!H$3)*VLOOKUP($A13,'EV Distribution'!$A$2:$B$1048576,2,FALSE)</f>
        <v>0</v>
      </c>
      <c r="I13" s="2">
        <f>('EV Characterization'!I$2-'EV Characterization'!I$3)*VLOOKUP($A13,'EV Distribution'!$A$2:$B$1048576,2,FALSE)</f>
        <v>0</v>
      </c>
      <c r="J13" s="2">
        <f>('EV Characterization'!J$2-'EV Characterization'!J$3)*VLOOKUP($A13,'EV Distribution'!$A$2:$B$1048576,2,FALSE)</f>
        <v>0</v>
      </c>
      <c r="K13" s="2">
        <f>('EV Characterization'!K$2-'EV Characterization'!K$3)*VLOOKUP($A13,'EV Distribution'!$A$2:$B$1048576,2,FALSE)</f>
        <v>0</v>
      </c>
      <c r="L13" s="2">
        <f>('EV Characterization'!L$2-'EV Characterization'!L$3)*VLOOKUP($A13,'EV Distribution'!$A$2:$B$1048576,2,FALSE)</f>
        <v>0</v>
      </c>
      <c r="M13" s="2">
        <f>('EV Characterization'!M$2-'EV Characterization'!M$3)*VLOOKUP($A13,'EV Distribution'!$A$2:$B$1048576,2,FALSE)</f>
        <v>0</v>
      </c>
      <c r="N13" s="2">
        <f>('EV Characterization'!N$2-'EV Characterization'!N$3)*VLOOKUP($A13,'EV Distribution'!$A$2:$B$1048576,2,FALSE)</f>
        <v>0</v>
      </c>
      <c r="O13" s="2">
        <f>('EV Characterization'!O$2-'EV Characterization'!O$3)*VLOOKUP($A13,'EV Distribution'!$A$2:$B$1048576,2,FALSE)</f>
        <v>0</v>
      </c>
      <c r="P13" s="2">
        <f>('EV Characterization'!P$2-'EV Characterization'!P$3)*VLOOKUP($A13,'EV Distribution'!$A$2:$B$1048576,2,FALSE)</f>
        <v>0</v>
      </c>
      <c r="Q13" s="2">
        <f>('EV Characterization'!Q$2-'EV Characterization'!Q$3)*VLOOKUP($A13,'EV Distribution'!$A$2:$B$1048576,2,FALSE)</f>
        <v>0</v>
      </c>
      <c r="R13" s="2">
        <f>('EV Characterization'!R$2-'EV Characterization'!R$3)*VLOOKUP($A13,'EV Distribution'!$A$2:$B$1048576,2,FALSE)</f>
        <v>0</v>
      </c>
      <c r="S13" s="2">
        <f>('EV Characterization'!S$2-'EV Characterization'!S$3)*VLOOKUP($A13,'EV Distribution'!$A$2:$B$1048576,2,FALSE)</f>
        <v>0</v>
      </c>
      <c r="T13" s="2">
        <f>('EV Characterization'!T$2-'EV Characterization'!T$3)*VLOOKUP($A13,'EV Distribution'!$A$2:$B$1048576,2,FALSE)</f>
        <v>0</v>
      </c>
      <c r="U13" s="2">
        <f>('EV Characterization'!U$2-'EV Characterization'!U$3)*VLOOKUP($A13,'EV Distribution'!$A$2:$B$1048576,2,FALSE)</f>
        <v>0</v>
      </c>
      <c r="V13" s="2">
        <f>('EV Characterization'!V$2-'EV Characterization'!V$3)*VLOOKUP($A13,'EV Distribution'!$A$2:$B$1048576,2,FALSE)</f>
        <v>0</v>
      </c>
      <c r="W13" s="2">
        <f>('EV Characterization'!W$2-'EV Characterization'!W$3)*VLOOKUP($A13,'EV Distribution'!$A$2:$B$1048576,2,FALSE)</f>
        <v>0</v>
      </c>
      <c r="X13" s="2">
        <f>('EV Characterization'!X$2-'EV Characterization'!X$3)*VLOOKUP($A13,'EV Distribution'!$A$2:$B$1048576,2,FALSE)</f>
        <v>0</v>
      </c>
      <c r="Y13" s="2">
        <f>('EV Characterization'!Y$2-'EV Characterization'!Y$3)*VLOOKUP($A13,'EV Distribution'!$A$2:$B$1048576,2,FALSE)</f>
        <v>0</v>
      </c>
    </row>
    <row r="14" spans="1:25" x14ac:dyDescent="0.3">
      <c r="A14">
        <v>14</v>
      </c>
      <c r="B14" s="2">
        <f>('EV Characterization'!B$2-'EV Characterization'!B$3)*VLOOKUP($A14,'EV Distribution'!$A$2:$B$1048576,2,FALSE)</f>
        <v>0</v>
      </c>
      <c r="C14" s="2">
        <f>('EV Characterization'!C$2-'EV Characterization'!C$3)*VLOOKUP($A14,'EV Distribution'!$A$2:$B$1048576,2,FALSE)</f>
        <v>0</v>
      </c>
      <c r="D14" s="2">
        <f>('EV Characterization'!D$2-'EV Characterization'!D$3)*VLOOKUP($A14,'EV Distribution'!$A$2:$B$1048576,2,FALSE)</f>
        <v>0</v>
      </c>
      <c r="E14" s="2">
        <f>('EV Characterization'!E$2-'EV Characterization'!E$3)*VLOOKUP($A14,'EV Distribution'!$A$2:$B$1048576,2,FALSE)</f>
        <v>0</v>
      </c>
      <c r="F14" s="2">
        <f>('EV Characterization'!F$2-'EV Characterization'!F$3)*VLOOKUP($A14,'EV Distribution'!$A$2:$B$1048576,2,FALSE)</f>
        <v>0</v>
      </c>
      <c r="G14" s="2">
        <f>('EV Characterization'!G$2-'EV Characterization'!G$3)*VLOOKUP($A14,'EV Distribution'!$A$2:$B$1048576,2,FALSE)</f>
        <v>0</v>
      </c>
      <c r="H14" s="2">
        <f>('EV Characterization'!H$2-'EV Characterization'!H$3)*VLOOKUP($A14,'EV Distribution'!$A$2:$B$1048576,2,FALSE)</f>
        <v>0</v>
      </c>
      <c r="I14" s="2">
        <f>('EV Characterization'!I$2-'EV Characterization'!I$3)*VLOOKUP($A14,'EV Distribution'!$A$2:$B$1048576,2,FALSE)</f>
        <v>0</v>
      </c>
      <c r="J14" s="2">
        <f>('EV Characterization'!J$2-'EV Characterization'!J$3)*VLOOKUP($A14,'EV Distribution'!$A$2:$B$1048576,2,FALSE)</f>
        <v>0</v>
      </c>
      <c r="K14" s="2">
        <f>('EV Characterization'!K$2-'EV Characterization'!K$3)*VLOOKUP($A14,'EV Distribution'!$A$2:$B$1048576,2,FALSE)</f>
        <v>0</v>
      </c>
      <c r="L14" s="2">
        <f>('EV Characterization'!L$2-'EV Characterization'!L$3)*VLOOKUP($A14,'EV Distribution'!$A$2:$B$1048576,2,FALSE)</f>
        <v>0</v>
      </c>
      <c r="M14" s="2">
        <f>('EV Characterization'!M$2-'EV Characterization'!M$3)*VLOOKUP($A14,'EV Distribution'!$A$2:$B$1048576,2,FALSE)</f>
        <v>0</v>
      </c>
      <c r="N14" s="2">
        <f>('EV Characterization'!N$2-'EV Characterization'!N$3)*VLOOKUP($A14,'EV Distribution'!$A$2:$B$1048576,2,FALSE)</f>
        <v>0</v>
      </c>
      <c r="O14" s="2">
        <f>('EV Characterization'!O$2-'EV Characterization'!O$3)*VLOOKUP($A14,'EV Distribution'!$A$2:$B$1048576,2,FALSE)</f>
        <v>0</v>
      </c>
      <c r="P14" s="2">
        <f>('EV Characterization'!P$2-'EV Characterization'!P$3)*VLOOKUP($A14,'EV Distribution'!$A$2:$B$1048576,2,FALSE)</f>
        <v>0</v>
      </c>
      <c r="Q14" s="2">
        <f>('EV Characterization'!Q$2-'EV Characterization'!Q$3)*VLOOKUP($A14,'EV Distribution'!$A$2:$B$1048576,2,FALSE)</f>
        <v>0</v>
      </c>
      <c r="R14" s="2">
        <f>('EV Characterization'!R$2-'EV Characterization'!R$3)*VLOOKUP($A14,'EV Distribution'!$A$2:$B$1048576,2,FALSE)</f>
        <v>0</v>
      </c>
      <c r="S14" s="2">
        <f>('EV Characterization'!S$2-'EV Characterization'!S$3)*VLOOKUP($A14,'EV Distribution'!$A$2:$B$1048576,2,FALSE)</f>
        <v>0</v>
      </c>
      <c r="T14" s="2">
        <f>('EV Characterization'!T$2-'EV Characterization'!T$3)*VLOOKUP($A14,'EV Distribution'!$A$2:$B$1048576,2,FALSE)</f>
        <v>0</v>
      </c>
      <c r="U14" s="2">
        <f>('EV Characterization'!U$2-'EV Characterization'!U$3)*VLOOKUP($A14,'EV Distribution'!$A$2:$B$1048576,2,FALSE)</f>
        <v>0</v>
      </c>
      <c r="V14" s="2">
        <f>('EV Characterization'!V$2-'EV Characterization'!V$3)*VLOOKUP($A14,'EV Distribution'!$A$2:$B$1048576,2,FALSE)</f>
        <v>0</v>
      </c>
      <c r="W14" s="2">
        <f>('EV Characterization'!W$2-'EV Characterization'!W$3)*VLOOKUP($A14,'EV Distribution'!$A$2:$B$1048576,2,FALSE)</f>
        <v>0</v>
      </c>
      <c r="X14" s="2">
        <f>('EV Characterization'!X$2-'EV Characterization'!X$3)*VLOOKUP($A14,'EV Distribution'!$A$2:$B$1048576,2,FALSE)</f>
        <v>0</v>
      </c>
      <c r="Y14" s="2">
        <f>('EV Characterization'!Y$2-'EV Characterization'!Y$3)*VLOOKUP($A14,'EV Distribution'!$A$2:$B$1048576,2,FALSE)</f>
        <v>0</v>
      </c>
    </row>
    <row r="15" spans="1:25" x14ac:dyDescent="0.3">
      <c r="A15">
        <v>15</v>
      </c>
      <c r="B15" s="2">
        <f>('EV Characterization'!B$2-'EV Characterization'!B$3)*VLOOKUP($A15,'EV Distribution'!$A$2:$B$1048576,2,FALSE)</f>
        <v>1.3104035550000002</v>
      </c>
      <c r="C15" s="2">
        <f>('EV Characterization'!C$2-'EV Characterization'!C$3)*VLOOKUP($A15,'EV Distribution'!$A$2:$B$1048576,2,FALSE)</f>
        <v>1.3851425400000001</v>
      </c>
      <c r="D15" s="2">
        <f>('EV Characterization'!D$2-'EV Characterization'!D$3)*VLOOKUP($A15,'EV Distribution'!$A$2:$B$1048576,2,FALSE)</f>
        <v>1.44523113</v>
      </c>
      <c r="E15" s="2">
        <f>('EV Characterization'!E$2-'EV Characterization'!E$3)*VLOOKUP($A15,'EV Distribution'!$A$2:$B$1048576,2,FALSE)</f>
        <v>1.5261485300000002</v>
      </c>
      <c r="F15" s="2">
        <f>('EV Characterization'!F$2-'EV Characterization'!F$3)*VLOOKUP($A15,'EV Distribution'!$A$2:$B$1048576,2,FALSE)</f>
        <v>1.61175976</v>
      </c>
      <c r="G15" s="2">
        <f>('EV Characterization'!G$2-'EV Characterization'!G$3)*VLOOKUP($A15,'EV Distribution'!$A$2:$B$1048576,2,FALSE)</f>
        <v>1.6650767799999999</v>
      </c>
      <c r="H15" s="2">
        <f>('EV Characterization'!H$2-'EV Characterization'!H$3)*VLOOKUP($A15,'EV Distribution'!$A$2:$B$1048576,2,FALSE)</f>
        <v>1.6373435100000002</v>
      </c>
      <c r="I15" s="2">
        <f>('EV Characterization'!I$2-'EV Characterization'!I$3)*VLOOKUP($A15,'EV Distribution'!$A$2:$B$1048576,2,FALSE)</f>
        <v>1.5607383420000001</v>
      </c>
      <c r="J15" s="2">
        <f>('EV Characterization'!J$2-'EV Characterization'!J$3)*VLOOKUP($A15,'EV Distribution'!$A$2:$B$1048576,2,FALSE)</f>
        <v>1.397142992</v>
      </c>
      <c r="K15" s="2">
        <f>('EV Characterization'!K$2-'EV Characterization'!K$3)*VLOOKUP($A15,'EV Distribution'!$A$2:$B$1048576,2,FALSE)</f>
        <v>2.1462796179999999</v>
      </c>
      <c r="L15" s="2">
        <f>('EV Characterization'!L$2-'EV Characterization'!L$3)*VLOOKUP($A15,'EV Distribution'!$A$2:$B$1048576,2,FALSE)</f>
        <v>2.0938517970000001</v>
      </c>
      <c r="M15" s="2">
        <f>('EV Characterization'!M$2-'EV Characterization'!M$3)*VLOOKUP($A15,'EV Distribution'!$A$2:$B$1048576,2,FALSE)</f>
        <v>2.0120681870000001</v>
      </c>
      <c r="N15" s="2">
        <f>('EV Characterization'!N$2-'EV Characterization'!N$3)*VLOOKUP($A15,'EV Distribution'!$A$2:$B$1048576,2,FALSE)</f>
        <v>1.865241712</v>
      </c>
      <c r="O15" s="2">
        <f>('EV Characterization'!O$2-'EV Characterization'!O$3)*VLOOKUP($A15,'EV Distribution'!$A$2:$B$1048576,2,FALSE)</f>
        <v>1.7833292860000003</v>
      </c>
      <c r="P15" s="2">
        <f>('EV Characterization'!P$2-'EV Characterization'!P$3)*VLOOKUP($A15,'EV Distribution'!$A$2:$B$1048576,2,FALSE)</f>
        <v>1.7170647060000002</v>
      </c>
      <c r="Q15" s="2">
        <f>('EV Characterization'!Q$2-'EV Characterization'!Q$3)*VLOOKUP($A15,'EV Distribution'!$A$2:$B$1048576,2,FALSE)</f>
        <v>1.6205061530000002</v>
      </c>
      <c r="R15" s="2">
        <f>('EV Characterization'!R$2-'EV Characterization'!R$3)*VLOOKUP($A15,'EV Distribution'!$A$2:$B$1048576,2,FALSE)</f>
        <v>1.5688349319999999</v>
      </c>
      <c r="S15" s="2">
        <f>('EV Characterization'!S$2-'EV Characterization'!S$3)*VLOOKUP($A15,'EV Distribution'!$A$2:$B$1048576,2,FALSE)</f>
        <v>1.5003735930000002</v>
      </c>
      <c r="T15" s="2">
        <f>('EV Characterization'!T$2-'EV Characterization'!T$3)*VLOOKUP($A15,'EV Distribution'!$A$2:$B$1048576,2,FALSE)</f>
        <v>0.91809937400000008</v>
      </c>
      <c r="U15" s="2">
        <f>('EV Characterization'!U$2-'EV Characterization'!U$3)*VLOOKUP($A15,'EV Distribution'!$A$2:$B$1048576,2,FALSE)</f>
        <v>0.96056122099999997</v>
      </c>
      <c r="V15" s="2">
        <f>('EV Characterization'!V$2-'EV Characterization'!V$3)*VLOOKUP($A15,'EV Distribution'!$A$2:$B$1048576,2,FALSE)</f>
        <v>1.0124863879999999</v>
      </c>
      <c r="W15" s="2">
        <f>('EV Characterization'!W$2-'EV Characterization'!W$3)*VLOOKUP($A15,'EV Distribution'!$A$2:$B$1048576,2,FALSE)</f>
        <v>1.069761105</v>
      </c>
      <c r="X15" s="2">
        <f>('EV Characterization'!X$2-'EV Characterization'!X$3)*VLOOKUP($A15,'EV Distribution'!$A$2:$B$1048576,2,FALSE)</f>
        <v>1.13966367</v>
      </c>
      <c r="Y15" s="2">
        <f>('EV Characterization'!Y$2-'EV Characterization'!Y$3)*VLOOKUP($A15,'EV Distribution'!$A$2:$B$1048576,2,FALSE)</f>
        <v>1.242622865</v>
      </c>
    </row>
    <row r="16" spans="1:25" x14ac:dyDescent="0.3">
      <c r="A16">
        <v>16</v>
      </c>
      <c r="B16" s="2">
        <f>('EV Characterization'!B$2-'EV Characterization'!B$3)*VLOOKUP($A16,'EV Distribution'!$A$2:$B$1048576,2,FALSE)</f>
        <v>6.416924625</v>
      </c>
      <c r="C16" s="2">
        <f>('EV Characterization'!C$2-'EV Characterization'!C$3)*VLOOKUP($A16,'EV Distribution'!$A$2:$B$1048576,2,FALSE)</f>
        <v>6.7829145000000004</v>
      </c>
      <c r="D16" s="2">
        <f>('EV Characterization'!D$2-'EV Characterization'!D$3)*VLOOKUP($A16,'EV Distribution'!$A$2:$B$1048576,2,FALSE)</f>
        <v>7.0771627499999994</v>
      </c>
      <c r="E16" s="2">
        <f>('EV Characterization'!E$2-'EV Characterization'!E$3)*VLOOKUP($A16,'EV Distribution'!$A$2:$B$1048576,2,FALSE)</f>
        <v>7.4734077500000007</v>
      </c>
      <c r="F16" s="2">
        <f>('EV Characterization'!F$2-'EV Characterization'!F$3)*VLOOKUP($A16,'EV Distribution'!$A$2:$B$1048576,2,FALSE)</f>
        <v>7.8926379999999998</v>
      </c>
      <c r="G16" s="2">
        <f>('EV Characterization'!G$2-'EV Characterization'!G$3)*VLOOKUP($A16,'EV Distribution'!$A$2:$B$1048576,2,FALSE)</f>
        <v>8.1537264999999994</v>
      </c>
      <c r="H16" s="2">
        <f>('EV Characterization'!H$2-'EV Characterization'!H$3)*VLOOKUP($A16,'EV Distribution'!$A$2:$B$1048576,2,FALSE)</f>
        <v>8.0179192500000003</v>
      </c>
      <c r="I16" s="2">
        <f>('EV Characterization'!I$2-'EV Characterization'!I$3)*VLOOKUP($A16,'EV Distribution'!$A$2:$B$1048576,2,FALSE)</f>
        <v>7.6427908499999999</v>
      </c>
      <c r="J16" s="2">
        <f>('EV Characterization'!J$2-'EV Characterization'!J$3)*VLOOKUP($A16,'EV Distribution'!$A$2:$B$1048576,2,FALSE)</f>
        <v>6.8416796</v>
      </c>
      <c r="K16" s="2">
        <f>('EV Characterization'!K$2-'EV Characterization'!K$3)*VLOOKUP($A16,'EV Distribution'!$A$2:$B$1048576,2,FALSE)</f>
        <v>10.51013215</v>
      </c>
      <c r="L16" s="2">
        <f>('EV Characterization'!L$2-'EV Characterization'!L$3)*VLOOKUP($A16,'EV Distribution'!$A$2:$B$1048576,2,FALSE)</f>
        <v>10.253397975</v>
      </c>
      <c r="M16" s="2">
        <f>('EV Characterization'!M$2-'EV Characterization'!M$3)*VLOOKUP($A16,'EV Distribution'!$A$2:$B$1048576,2,FALSE)</f>
        <v>9.8529112249999997</v>
      </c>
      <c r="N16" s="2">
        <f>('EV Characterization'!N$2-'EV Characterization'!N$3)*VLOOKUP($A16,'EV Distribution'!$A$2:$B$1048576,2,FALSE)</f>
        <v>9.1339155999999999</v>
      </c>
      <c r="O16" s="2">
        <f>('EV Characterization'!O$2-'EV Characterization'!O$3)*VLOOKUP($A16,'EV Distribution'!$A$2:$B$1048576,2,FALSE)</f>
        <v>8.7327980500000013</v>
      </c>
      <c r="P16" s="2">
        <f>('EV Characterization'!P$2-'EV Characterization'!P$3)*VLOOKUP($A16,'EV Distribution'!$A$2:$B$1048576,2,FALSE)</f>
        <v>8.4083065500000007</v>
      </c>
      <c r="Q16" s="2">
        <f>('EV Characterization'!Q$2-'EV Characterization'!Q$3)*VLOOKUP($A16,'EV Distribution'!$A$2:$B$1048576,2,FALSE)</f>
        <v>7.9354682750000016</v>
      </c>
      <c r="R16" s="2">
        <f>('EV Characterization'!R$2-'EV Characterization'!R$3)*VLOOKUP($A16,'EV Distribution'!$A$2:$B$1048576,2,FALSE)</f>
        <v>7.6824390999999999</v>
      </c>
      <c r="S16" s="2">
        <f>('EV Characterization'!S$2-'EV Characterization'!S$3)*VLOOKUP($A16,'EV Distribution'!$A$2:$B$1048576,2,FALSE)</f>
        <v>7.3471902750000009</v>
      </c>
      <c r="T16" s="2">
        <f>('EV Characterization'!T$2-'EV Characterization'!T$3)*VLOOKUP($A16,'EV Distribution'!$A$2:$B$1048576,2,FALSE)</f>
        <v>4.4958474500000003</v>
      </c>
      <c r="U16" s="2">
        <f>('EV Characterization'!U$2-'EV Characterization'!U$3)*VLOOKUP($A16,'EV Distribution'!$A$2:$B$1048576,2,FALSE)</f>
        <v>4.7037791749999993</v>
      </c>
      <c r="V16" s="2">
        <f>('EV Characterization'!V$2-'EV Characterization'!V$3)*VLOOKUP($A16,'EV Distribution'!$A$2:$B$1048576,2,FALSE)</f>
        <v>4.9580519000000001</v>
      </c>
      <c r="W16" s="2">
        <f>('EV Characterization'!W$2-'EV Characterization'!W$3)*VLOOKUP($A16,'EV Distribution'!$A$2:$B$1048576,2,FALSE)</f>
        <v>5.2385208749999999</v>
      </c>
      <c r="X16" s="2">
        <f>('EV Characterization'!X$2-'EV Characterization'!X$3)*VLOOKUP($A16,'EV Distribution'!$A$2:$B$1048576,2,FALSE)</f>
        <v>5.5808272500000005</v>
      </c>
      <c r="Y16" s="2">
        <f>('EV Characterization'!Y$2-'EV Characterization'!Y$3)*VLOOKUP($A16,'EV Distribution'!$A$2:$B$1048576,2,FALSE)</f>
        <v>6.0850088749999998</v>
      </c>
    </row>
    <row r="17" spans="1:25" x14ac:dyDescent="0.3">
      <c r="A17">
        <v>17</v>
      </c>
      <c r="B17" s="2">
        <f>('EV Characterization'!B$2-'EV Characterization'!B$3)*VLOOKUP($A17,'EV Distribution'!$A$2:$B$1048576,2,FALSE)</f>
        <v>1.7291923200000001</v>
      </c>
      <c r="C17" s="2">
        <f>('EV Characterization'!C$2-'EV Characterization'!C$3)*VLOOKUP($A17,'EV Distribution'!$A$2:$B$1048576,2,FALSE)</f>
        <v>1.8278169600000003</v>
      </c>
      <c r="D17" s="2">
        <f>('EV Characterization'!D$2-'EV Characterization'!D$3)*VLOOKUP($A17,'EV Distribution'!$A$2:$B$1048576,2,FALSE)</f>
        <v>1.9071091199999999</v>
      </c>
      <c r="E17" s="2">
        <f>('EV Characterization'!E$2-'EV Characterization'!E$3)*VLOOKUP($A17,'EV Distribution'!$A$2:$B$1048576,2,FALSE)</f>
        <v>2.0138867200000004</v>
      </c>
      <c r="F17" s="2">
        <f>('EV Characterization'!F$2-'EV Characterization'!F$3)*VLOOKUP($A17,'EV Distribution'!$A$2:$B$1048576,2,FALSE)</f>
        <v>2.1268582400000002</v>
      </c>
      <c r="G17" s="2">
        <f>('EV Characterization'!G$2-'EV Characterization'!G$3)*VLOOKUP($A17,'EV Distribution'!$A$2:$B$1048576,2,FALSE)</f>
        <v>2.1972147199999998</v>
      </c>
      <c r="H17" s="2">
        <f>('EV Characterization'!H$2-'EV Characterization'!H$3)*VLOOKUP($A17,'EV Distribution'!$A$2:$B$1048576,2,FALSE)</f>
        <v>2.1606182400000002</v>
      </c>
      <c r="I17" s="2">
        <f>('EV Characterization'!I$2-'EV Characterization'!I$3)*VLOOKUP($A17,'EV Distribution'!$A$2:$B$1048576,2,FALSE)</f>
        <v>2.059531008</v>
      </c>
      <c r="J17" s="2">
        <f>('EV Characterization'!J$2-'EV Characterization'!J$3)*VLOOKUP($A17,'EV Distribution'!$A$2:$B$1048576,2,FALSE)</f>
        <v>1.843652608</v>
      </c>
      <c r="K17" s="2">
        <f>('EV Characterization'!K$2-'EV Characterization'!K$3)*VLOOKUP($A17,'EV Distribution'!$A$2:$B$1048576,2,FALSE)</f>
        <v>2.8322040319999999</v>
      </c>
      <c r="L17" s="2">
        <f>('EV Characterization'!L$2-'EV Characterization'!L$3)*VLOOKUP($A17,'EV Distribution'!$A$2:$B$1048576,2,FALSE)</f>
        <v>2.7630209280000004</v>
      </c>
      <c r="M17" s="2">
        <f>('EV Characterization'!M$2-'EV Characterization'!M$3)*VLOOKUP($A17,'EV Distribution'!$A$2:$B$1048576,2,FALSE)</f>
        <v>2.6551002880000003</v>
      </c>
      <c r="N17" s="2">
        <f>('EV Characterization'!N$2-'EV Characterization'!N$3)*VLOOKUP($A17,'EV Distribution'!$A$2:$B$1048576,2,FALSE)</f>
        <v>2.461349888</v>
      </c>
      <c r="O17" s="2">
        <f>('EV Characterization'!O$2-'EV Characterization'!O$3)*VLOOKUP($A17,'EV Distribution'!$A$2:$B$1048576,2,FALSE)</f>
        <v>2.3532592640000005</v>
      </c>
      <c r="P17" s="2">
        <f>('EV Characterization'!P$2-'EV Characterization'!P$3)*VLOOKUP($A17,'EV Distribution'!$A$2:$B$1048576,2,FALSE)</f>
        <v>2.2658173440000002</v>
      </c>
      <c r="Q17" s="2">
        <f>('EV Characterization'!Q$2-'EV Characterization'!Q$3)*VLOOKUP($A17,'EV Distribution'!$A$2:$B$1048576,2,FALSE)</f>
        <v>2.1383998720000004</v>
      </c>
      <c r="R17" s="2">
        <f>('EV Characterization'!R$2-'EV Characterization'!R$3)*VLOOKUP($A17,'EV Distribution'!$A$2:$B$1048576,2,FALSE)</f>
        <v>2.0702151679999998</v>
      </c>
      <c r="S17" s="2">
        <f>('EV Characterization'!S$2-'EV Characterization'!S$3)*VLOOKUP($A17,'EV Distribution'!$A$2:$B$1048576,2,FALSE)</f>
        <v>1.9798744320000004</v>
      </c>
      <c r="T17" s="2">
        <f>('EV Characterization'!T$2-'EV Characterization'!T$3)*VLOOKUP($A17,'EV Distribution'!$A$2:$B$1048576,2,FALSE)</f>
        <v>1.2115125760000001</v>
      </c>
      <c r="U17" s="2">
        <f>('EV Characterization'!U$2-'EV Characterization'!U$3)*VLOOKUP($A17,'EV Distribution'!$A$2:$B$1048576,2,FALSE)</f>
        <v>1.2675447040000001</v>
      </c>
      <c r="V17" s="2">
        <f>('EV Characterization'!V$2-'EV Characterization'!V$3)*VLOOKUP($A17,'EV Distribution'!$A$2:$B$1048576,2,FALSE)</f>
        <v>1.3360645120000001</v>
      </c>
      <c r="W17" s="2">
        <f>('EV Characterization'!W$2-'EV Characterization'!W$3)*VLOOKUP($A17,'EV Distribution'!$A$2:$B$1048576,2,FALSE)</f>
        <v>1.4116435200000002</v>
      </c>
      <c r="X17" s="2">
        <f>('EV Characterization'!X$2-'EV Characterization'!X$3)*VLOOKUP($A17,'EV Distribution'!$A$2:$B$1048576,2,FALSE)</f>
        <v>1.50388608</v>
      </c>
      <c r="Y17" s="2">
        <f>('EV Characterization'!Y$2-'EV Characterization'!Y$3)*VLOOKUP($A17,'EV Distribution'!$A$2:$B$1048576,2,FALSE)</f>
        <v>1.6397497599999999</v>
      </c>
    </row>
    <row r="18" spans="1:25" x14ac:dyDescent="0.3">
      <c r="A18">
        <v>18</v>
      </c>
      <c r="B18" s="2">
        <f>('EV Characterization'!B$2-'EV Characterization'!B$3)*VLOOKUP($A18,'EV Distribution'!$A$2:$B$1048576,2,FALSE)</f>
        <v>0.121583835</v>
      </c>
      <c r="C18" s="2">
        <f>('EV Characterization'!C$2-'EV Characterization'!C$3)*VLOOKUP($A18,'EV Distribution'!$A$2:$B$1048576,2,FALSE)</f>
        <v>0.12851838000000002</v>
      </c>
      <c r="D18" s="2">
        <f>('EV Characterization'!D$2-'EV Characterization'!D$3)*VLOOKUP($A18,'EV Distribution'!$A$2:$B$1048576,2,FALSE)</f>
        <v>0.13409361</v>
      </c>
      <c r="E18" s="2">
        <f>('EV Characterization'!E$2-'EV Characterization'!E$3)*VLOOKUP($A18,'EV Distribution'!$A$2:$B$1048576,2,FALSE)</f>
        <v>0.14160141000000001</v>
      </c>
      <c r="F18" s="2">
        <f>('EV Characterization'!F$2-'EV Characterization'!F$3)*VLOOKUP($A18,'EV Distribution'!$A$2:$B$1048576,2,FALSE)</f>
        <v>0.14954471999999999</v>
      </c>
      <c r="G18" s="2">
        <f>('EV Characterization'!G$2-'EV Characterization'!G$3)*VLOOKUP($A18,'EV Distribution'!$A$2:$B$1048576,2,FALSE)</f>
        <v>0.15449166</v>
      </c>
      <c r="H18" s="2">
        <f>('EV Characterization'!H$2-'EV Characterization'!H$3)*VLOOKUP($A18,'EV Distribution'!$A$2:$B$1048576,2,FALSE)</f>
        <v>0.15191847</v>
      </c>
      <c r="I18" s="2">
        <f>('EV Characterization'!I$2-'EV Characterization'!I$3)*VLOOKUP($A18,'EV Distribution'!$A$2:$B$1048576,2,FALSE)</f>
        <v>0.144810774</v>
      </c>
      <c r="J18" s="2">
        <f>('EV Characterization'!J$2-'EV Characterization'!J$3)*VLOOKUP($A18,'EV Distribution'!$A$2:$B$1048576,2,FALSE)</f>
        <v>0.12963182400000001</v>
      </c>
      <c r="K18" s="2">
        <f>('EV Characterization'!K$2-'EV Characterization'!K$3)*VLOOKUP($A18,'EV Distribution'!$A$2:$B$1048576,2,FALSE)</f>
        <v>0.19913934599999999</v>
      </c>
      <c r="L18" s="2">
        <f>('EV Characterization'!L$2-'EV Characterization'!L$3)*VLOOKUP($A18,'EV Distribution'!$A$2:$B$1048576,2,FALSE)</f>
        <v>0.19427490900000002</v>
      </c>
      <c r="M18" s="2">
        <f>('EV Characterization'!M$2-'EV Characterization'!M$3)*VLOOKUP($A18,'EV Distribution'!$A$2:$B$1048576,2,FALSE)</f>
        <v>0.18668673899999999</v>
      </c>
      <c r="N18" s="2">
        <f>('EV Characterization'!N$2-'EV Characterization'!N$3)*VLOOKUP($A18,'EV Distribution'!$A$2:$B$1048576,2,FALSE)</f>
        <v>0.17306366399999998</v>
      </c>
      <c r="O18" s="2">
        <f>('EV Characterization'!O$2-'EV Characterization'!O$3)*VLOOKUP($A18,'EV Distribution'!$A$2:$B$1048576,2,FALSE)</f>
        <v>0.16546354200000002</v>
      </c>
      <c r="P18" s="2">
        <f>('EV Characterization'!P$2-'EV Characterization'!P$3)*VLOOKUP($A18,'EV Distribution'!$A$2:$B$1048576,2,FALSE)</f>
        <v>0.159315282</v>
      </c>
      <c r="Q18" s="2">
        <f>('EV Characterization'!Q$2-'EV Characterization'!Q$3)*VLOOKUP($A18,'EV Distribution'!$A$2:$B$1048576,2,FALSE)</f>
        <v>0.15035624100000003</v>
      </c>
      <c r="R18" s="2">
        <f>('EV Characterization'!R$2-'EV Characterization'!R$3)*VLOOKUP($A18,'EV Distribution'!$A$2:$B$1048576,2,FALSE)</f>
        <v>0.14556200399999999</v>
      </c>
      <c r="S18" s="2">
        <f>('EV Characterization'!S$2-'EV Characterization'!S$3)*VLOOKUP($A18,'EV Distribution'!$A$2:$B$1048576,2,FALSE)</f>
        <v>0.13920992100000001</v>
      </c>
      <c r="T18" s="2">
        <f>('EV Characterization'!T$2-'EV Characterization'!T$3)*VLOOKUP($A18,'EV Distribution'!$A$2:$B$1048576,2,FALSE)</f>
        <v>8.5184478000000008E-2</v>
      </c>
      <c r="U18" s="2">
        <f>('EV Characterization'!U$2-'EV Characterization'!U$3)*VLOOKUP($A18,'EV Distribution'!$A$2:$B$1048576,2,FALSE)</f>
        <v>8.9124236999999995E-2</v>
      </c>
      <c r="V18" s="2">
        <f>('EV Characterization'!V$2-'EV Characterization'!V$3)*VLOOKUP($A18,'EV Distribution'!$A$2:$B$1048576,2,FALSE)</f>
        <v>9.3942035999999993E-2</v>
      </c>
      <c r="W18" s="2">
        <f>('EV Characterization'!W$2-'EV Characterization'!W$3)*VLOOKUP($A18,'EV Distribution'!$A$2:$B$1048576,2,FALSE)</f>
        <v>9.9256184999999997E-2</v>
      </c>
      <c r="X18" s="2">
        <f>('EV Characterization'!X$2-'EV Characterization'!X$3)*VLOOKUP($A18,'EV Distribution'!$A$2:$B$1048576,2,FALSE)</f>
        <v>0.10574198999999999</v>
      </c>
      <c r="Y18" s="2">
        <f>('EV Characterization'!Y$2-'EV Characterization'!Y$3)*VLOOKUP($A18,'EV Distribution'!$A$2:$B$1048576,2,FALSE)</f>
        <v>0.11529490499999999</v>
      </c>
    </row>
    <row r="19" spans="1:25" x14ac:dyDescent="0.3">
      <c r="A19">
        <v>19</v>
      </c>
      <c r="B19" s="2">
        <f>('EV Characterization'!B$2-'EV Characterization'!B$3)*VLOOKUP($A19,'EV Distribution'!$A$2:$B$1048576,2,FALSE)</f>
        <v>0</v>
      </c>
      <c r="C19" s="2">
        <f>('EV Characterization'!C$2-'EV Characterization'!C$3)*VLOOKUP($A19,'EV Distribution'!$A$2:$B$1048576,2,FALSE)</f>
        <v>0</v>
      </c>
      <c r="D19" s="2">
        <f>('EV Characterization'!D$2-'EV Characterization'!D$3)*VLOOKUP($A19,'EV Distribution'!$A$2:$B$1048576,2,FALSE)</f>
        <v>0</v>
      </c>
      <c r="E19" s="2">
        <f>('EV Characterization'!E$2-'EV Characterization'!E$3)*VLOOKUP($A19,'EV Distribution'!$A$2:$B$1048576,2,FALSE)</f>
        <v>0</v>
      </c>
      <c r="F19" s="2">
        <f>('EV Characterization'!F$2-'EV Characterization'!F$3)*VLOOKUP($A19,'EV Distribution'!$A$2:$B$1048576,2,FALSE)</f>
        <v>0</v>
      </c>
      <c r="G19" s="2">
        <f>('EV Characterization'!G$2-'EV Characterization'!G$3)*VLOOKUP($A19,'EV Distribution'!$A$2:$B$1048576,2,FALSE)</f>
        <v>0</v>
      </c>
      <c r="H19" s="2">
        <f>('EV Characterization'!H$2-'EV Characterization'!H$3)*VLOOKUP($A19,'EV Distribution'!$A$2:$B$1048576,2,FALSE)</f>
        <v>0</v>
      </c>
      <c r="I19" s="2">
        <f>('EV Characterization'!I$2-'EV Characterization'!I$3)*VLOOKUP($A19,'EV Distribution'!$A$2:$B$1048576,2,FALSE)</f>
        <v>0</v>
      </c>
      <c r="J19" s="2">
        <f>('EV Characterization'!J$2-'EV Characterization'!J$3)*VLOOKUP($A19,'EV Distribution'!$A$2:$B$1048576,2,FALSE)</f>
        <v>0</v>
      </c>
      <c r="K19" s="2">
        <f>('EV Characterization'!K$2-'EV Characterization'!K$3)*VLOOKUP($A19,'EV Distribution'!$A$2:$B$1048576,2,FALSE)</f>
        <v>0</v>
      </c>
      <c r="L19" s="2">
        <f>('EV Characterization'!L$2-'EV Characterization'!L$3)*VLOOKUP($A19,'EV Distribution'!$A$2:$B$1048576,2,FALSE)</f>
        <v>0</v>
      </c>
      <c r="M19" s="2">
        <f>('EV Characterization'!M$2-'EV Characterization'!M$3)*VLOOKUP($A19,'EV Distribution'!$A$2:$B$1048576,2,FALSE)</f>
        <v>0</v>
      </c>
      <c r="N19" s="2">
        <f>('EV Characterization'!N$2-'EV Characterization'!N$3)*VLOOKUP($A19,'EV Distribution'!$A$2:$B$1048576,2,FALSE)</f>
        <v>0</v>
      </c>
      <c r="O19" s="2">
        <f>('EV Characterization'!O$2-'EV Characterization'!O$3)*VLOOKUP($A19,'EV Distribution'!$A$2:$B$1048576,2,FALSE)</f>
        <v>0</v>
      </c>
      <c r="P19" s="2">
        <f>('EV Characterization'!P$2-'EV Characterization'!P$3)*VLOOKUP($A19,'EV Distribution'!$A$2:$B$1048576,2,FALSE)</f>
        <v>0</v>
      </c>
      <c r="Q19" s="2">
        <f>('EV Characterization'!Q$2-'EV Characterization'!Q$3)*VLOOKUP($A19,'EV Distribution'!$A$2:$B$1048576,2,FALSE)</f>
        <v>0</v>
      </c>
      <c r="R19" s="2">
        <f>('EV Characterization'!R$2-'EV Characterization'!R$3)*VLOOKUP($A19,'EV Distribution'!$A$2:$B$1048576,2,FALSE)</f>
        <v>0</v>
      </c>
      <c r="S19" s="2">
        <f>('EV Characterization'!S$2-'EV Characterization'!S$3)*VLOOKUP($A19,'EV Distribution'!$A$2:$B$1048576,2,FALSE)</f>
        <v>0</v>
      </c>
      <c r="T19" s="2">
        <f>('EV Characterization'!T$2-'EV Characterization'!T$3)*VLOOKUP($A19,'EV Distribution'!$A$2:$B$1048576,2,FALSE)</f>
        <v>0</v>
      </c>
      <c r="U19" s="2">
        <f>('EV Characterization'!U$2-'EV Characterization'!U$3)*VLOOKUP($A19,'EV Distribution'!$A$2:$B$1048576,2,FALSE)</f>
        <v>0</v>
      </c>
      <c r="V19" s="2">
        <f>('EV Characterization'!V$2-'EV Characterization'!V$3)*VLOOKUP($A19,'EV Distribution'!$A$2:$B$1048576,2,FALSE)</f>
        <v>0</v>
      </c>
      <c r="W19" s="2">
        <f>('EV Characterization'!W$2-'EV Characterization'!W$3)*VLOOKUP($A19,'EV Distribution'!$A$2:$B$1048576,2,FALSE)</f>
        <v>0</v>
      </c>
      <c r="X19" s="2">
        <f>('EV Characterization'!X$2-'EV Characterization'!X$3)*VLOOKUP($A19,'EV Distribution'!$A$2:$B$1048576,2,FALSE)</f>
        <v>0</v>
      </c>
      <c r="Y19" s="2">
        <f>('EV Characterization'!Y$2-'EV Characterization'!Y$3)*VLOOKUP($A19,'EV Distribution'!$A$2:$B$1048576,2,FALSE)</f>
        <v>0</v>
      </c>
    </row>
    <row r="20" spans="1:25" x14ac:dyDescent="0.3">
      <c r="A20">
        <v>20</v>
      </c>
      <c r="B20" s="2">
        <f>('EV Characterization'!B$2-'EV Characterization'!B$3)*VLOOKUP($A20,'EV Distribution'!$A$2:$B$1048576,2,FALSE)</f>
        <v>1.0672358850000001</v>
      </c>
      <c r="C20" s="2">
        <f>('EV Characterization'!C$2-'EV Characterization'!C$3)*VLOOKUP($A20,'EV Distribution'!$A$2:$B$1048576,2,FALSE)</f>
        <v>1.1281057800000003</v>
      </c>
      <c r="D20" s="2">
        <f>('EV Characterization'!D$2-'EV Characterization'!D$3)*VLOOKUP($A20,'EV Distribution'!$A$2:$B$1048576,2,FALSE)</f>
        <v>1.1770439100000001</v>
      </c>
      <c r="E20" s="2">
        <f>('EV Characterization'!E$2-'EV Characterization'!E$3)*VLOOKUP($A20,'EV Distribution'!$A$2:$B$1048576,2,FALSE)</f>
        <v>1.2429457100000001</v>
      </c>
      <c r="F20" s="2">
        <f>('EV Characterization'!F$2-'EV Characterization'!F$3)*VLOOKUP($A20,'EV Distribution'!$A$2:$B$1048576,2,FALSE)</f>
        <v>1.3126703200000001</v>
      </c>
      <c r="G20" s="2">
        <f>('EV Characterization'!G$2-'EV Characterization'!G$3)*VLOOKUP($A20,'EV Distribution'!$A$2:$B$1048576,2,FALSE)</f>
        <v>1.3560934600000001</v>
      </c>
      <c r="H20" s="2">
        <f>('EV Characterization'!H$2-'EV Characterization'!H$3)*VLOOKUP($A20,'EV Distribution'!$A$2:$B$1048576,2,FALSE)</f>
        <v>1.3335065700000002</v>
      </c>
      <c r="I20" s="2">
        <f>('EV Characterization'!I$2-'EV Characterization'!I$3)*VLOOKUP($A20,'EV Distribution'!$A$2:$B$1048576,2,FALSE)</f>
        <v>1.2711167940000001</v>
      </c>
      <c r="J20" s="2">
        <f>('EV Characterization'!J$2-'EV Characterization'!J$3)*VLOOKUP($A20,'EV Distribution'!$A$2:$B$1048576,2,FALSE)</f>
        <v>1.1378793440000001</v>
      </c>
      <c r="K20" s="2">
        <f>('EV Characterization'!K$2-'EV Characterization'!K$3)*VLOOKUP($A20,'EV Distribution'!$A$2:$B$1048576,2,FALSE)</f>
        <v>1.7480009260000002</v>
      </c>
      <c r="L20" s="2">
        <f>('EV Characterization'!L$2-'EV Characterization'!L$3)*VLOOKUP($A20,'EV Distribution'!$A$2:$B$1048576,2,FALSE)</f>
        <v>1.7053019790000004</v>
      </c>
      <c r="M20" s="2">
        <f>('EV Characterization'!M$2-'EV Characterization'!M$3)*VLOOKUP($A20,'EV Distribution'!$A$2:$B$1048576,2,FALSE)</f>
        <v>1.6386947090000001</v>
      </c>
      <c r="N20" s="2">
        <f>('EV Characterization'!N$2-'EV Characterization'!N$3)*VLOOKUP($A20,'EV Distribution'!$A$2:$B$1048576,2,FALSE)</f>
        <v>1.5191143840000001</v>
      </c>
      <c r="O20" s="2">
        <f>('EV Characterization'!O$2-'EV Characterization'!O$3)*VLOOKUP($A20,'EV Distribution'!$A$2:$B$1048576,2,FALSE)</f>
        <v>1.4524022020000003</v>
      </c>
      <c r="P20" s="2">
        <f>('EV Characterization'!P$2-'EV Characterization'!P$3)*VLOOKUP($A20,'EV Distribution'!$A$2:$B$1048576,2,FALSE)</f>
        <v>1.3984341420000004</v>
      </c>
      <c r="Q20" s="2">
        <f>('EV Characterization'!Q$2-'EV Characterization'!Q$3)*VLOOKUP($A20,'EV Distribution'!$A$2:$B$1048576,2,FALSE)</f>
        <v>1.3197936710000002</v>
      </c>
      <c r="R20" s="2">
        <f>('EV Characterization'!R$2-'EV Characterization'!R$3)*VLOOKUP($A20,'EV Distribution'!$A$2:$B$1048576,2,FALSE)</f>
        <v>1.277710924</v>
      </c>
      <c r="S20" s="2">
        <f>('EV Characterization'!S$2-'EV Characterization'!S$3)*VLOOKUP($A20,'EV Distribution'!$A$2:$B$1048576,2,FALSE)</f>
        <v>1.2219537510000003</v>
      </c>
      <c r="T20" s="2">
        <f>('EV Characterization'!T$2-'EV Characterization'!T$3)*VLOOKUP($A20,'EV Distribution'!$A$2:$B$1048576,2,FALSE)</f>
        <v>0.74773041800000017</v>
      </c>
      <c r="U20" s="2">
        <f>('EV Characterization'!U$2-'EV Characterization'!U$3)*VLOOKUP($A20,'EV Distribution'!$A$2:$B$1048576,2,FALSE)</f>
        <v>0.78231274699999998</v>
      </c>
      <c r="V20" s="2">
        <f>('EV Characterization'!V$2-'EV Characterization'!V$3)*VLOOKUP($A20,'EV Distribution'!$A$2:$B$1048576,2,FALSE)</f>
        <v>0.824602316</v>
      </c>
      <c r="W20" s="2">
        <f>('EV Characterization'!W$2-'EV Characterization'!W$3)*VLOOKUP($A20,'EV Distribution'!$A$2:$B$1048576,2,FALSE)</f>
        <v>0.87124873500000011</v>
      </c>
      <c r="X20" s="2">
        <f>('EV Characterization'!X$2-'EV Characterization'!X$3)*VLOOKUP($A20,'EV Distribution'!$A$2:$B$1048576,2,FALSE)</f>
        <v>0.92817969000000011</v>
      </c>
      <c r="Y20" s="2">
        <f>('EV Characterization'!Y$2-'EV Characterization'!Y$3)*VLOOKUP($A20,'EV Distribution'!$A$2:$B$1048576,2,FALSE)</f>
        <v>1.0120330550000001</v>
      </c>
    </row>
    <row r="21" spans="1:25" x14ac:dyDescent="0.3">
      <c r="A21">
        <v>21</v>
      </c>
      <c r="B21" s="2">
        <f>('EV Characterization'!B$2-'EV Characterization'!B$3)*VLOOKUP($A21,'EV Distribution'!$A$2:$B$1048576,2,FALSE)</f>
        <v>1.7967388950000001</v>
      </c>
      <c r="C21" s="2">
        <f>('EV Characterization'!C$2-'EV Characterization'!C$3)*VLOOKUP($A21,'EV Distribution'!$A$2:$B$1048576,2,FALSE)</f>
        <v>1.8992160600000001</v>
      </c>
      <c r="D21" s="2">
        <f>('EV Characterization'!D$2-'EV Characterization'!D$3)*VLOOKUP($A21,'EV Distribution'!$A$2:$B$1048576,2,FALSE)</f>
        <v>1.9816055699999997</v>
      </c>
      <c r="E21" s="2">
        <f>('EV Characterization'!E$2-'EV Characterization'!E$3)*VLOOKUP($A21,'EV Distribution'!$A$2:$B$1048576,2,FALSE)</f>
        <v>2.0925541700000001</v>
      </c>
      <c r="F21" s="2">
        <f>('EV Characterization'!F$2-'EV Characterization'!F$3)*VLOOKUP($A21,'EV Distribution'!$A$2:$B$1048576,2,FALSE)</f>
        <v>2.2099386399999998</v>
      </c>
      <c r="G21" s="2">
        <f>('EV Characterization'!G$2-'EV Characterization'!G$3)*VLOOKUP($A21,'EV Distribution'!$A$2:$B$1048576,2,FALSE)</f>
        <v>2.2830434199999998</v>
      </c>
      <c r="H21" s="2">
        <f>('EV Characterization'!H$2-'EV Characterization'!H$3)*VLOOKUP($A21,'EV Distribution'!$A$2:$B$1048576,2,FALSE)</f>
        <v>2.2450173900000001</v>
      </c>
      <c r="I21" s="2">
        <f>('EV Characterization'!I$2-'EV Characterization'!I$3)*VLOOKUP($A21,'EV Distribution'!$A$2:$B$1048576,2,FALSE)</f>
        <v>2.139981438</v>
      </c>
      <c r="J21" s="2">
        <f>('EV Characterization'!J$2-'EV Characterization'!J$3)*VLOOKUP($A21,'EV Distribution'!$A$2:$B$1048576,2,FALSE)</f>
        <v>1.9156702879999998</v>
      </c>
      <c r="K21" s="2">
        <f>('EV Characterization'!K$2-'EV Characterization'!K$3)*VLOOKUP($A21,'EV Distribution'!$A$2:$B$1048576,2,FALSE)</f>
        <v>2.9428370019999996</v>
      </c>
      <c r="L21" s="2">
        <f>('EV Characterization'!L$2-'EV Characterization'!L$3)*VLOOKUP($A21,'EV Distribution'!$A$2:$B$1048576,2,FALSE)</f>
        <v>2.8709514330000001</v>
      </c>
      <c r="M21" s="2">
        <f>('EV Characterization'!M$2-'EV Characterization'!M$3)*VLOOKUP($A21,'EV Distribution'!$A$2:$B$1048576,2,FALSE)</f>
        <v>2.7588151430000001</v>
      </c>
      <c r="N21" s="2">
        <f>('EV Characterization'!N$2-'EV Characterization'!N$3)*VLOOKUP($A21,'EV Distribution'!$A$2:$B$1048576,2,FALSE)</f>
        <v>2.5574963679999998</v>
      </c>
      <c r="O21" s="2">
        <f>('EV Characterization'!O$2-'EV Characterization'!O$3)*VLOOKUP($A21,'EV Distribution'!$A$2:$B$1048576,2,FALSE)</f>
        <v>2.4451834539999999</v>
      </c>
      <c r="P21" s="2">
        <f>('EV Characterization'!P$2-'EV Characterization'!P$3)*VLOOKUP($A21,'EV Distribution'!$A$2:$B$1048576,2,FALSE)</f>
        <v>2.354325834</v>
      </c>
      <c r="Q21" s="2">
        <f>('EV Characterization'!Q$2-'EV Characterization'!Q$3)*VLOOKUP($A21,'EV Distribution'!$A$2:$B$1048576,2,FALSE)</f>
        <v>2.221931117</v>
      </c>
      <c r="R21" s="2">
        <f>('EV Characterization'!R$2-'EV Characterization'!R$3)*VLOOKUP($A21,'EV Distribution'!$A$2:$B$1048576,2,FALSE)</f>
        <v>2.151082948</v>
      </c>
      <c r="S21" s="2">
        <f>('EV Characterization'!S$2-'EV Characterization'!S$3)*VLOOKUP($A21,'EV Distribution'!$A$2:$B$1048576,2,FALSE)</f>
        <v>2.0572132770000002</v>
      </c>
      <c r="T21" s="2">
        <f>('EV Characterization'!T$2-'EV Characterization'!T$3)*VLOOKUP($A21,'EV Distribution'!$A$2:$B$1048576,2,FALSE)</f>
        <v>1.2588372860000001</v>
      </c>
      <c r="U21" s="2">
        <f>('EV Characterization'!U$2-'EV Characterization'!U$3)*VLOOKUP($A21,'EV Distribution'!$A$2:$B$1048576,2,FALSE)</f>
        <v>1.3170581689999998</v>
      </c>
      <c r="V21" s="2">
        <f>('EV Characterization'!V$2-'EV Characterization'!V$3)*VLOOKUP($A21,'EV Distribution'!$A$2:$B$1048576,2,FALSE)</f>
        <v>1.3882545319999999</v>
      </c>
      <c r="W21" s="2">
        <f>('EV Characterization'!W$2-'EV Characterization'!W$3)*VLOOKUP($A21,'EV Distribution'!$A$2:$B$1048576,2,FALSE)</f>
        <v>1.466785845</v>
      </c>
      <c r="X21" s="2">
        <f>('EV Characterization'!X$2-'EV Characterization'!X$3)*VLOOKUP($A21,'EV Distribution'!$A$2:$B$1048576,2,FALSE)</f>
        <v>1.56263163</v>
      </c>
      <c r="Y21" s="2">
        <f>('EV Characterization'!Y$2-'EV Characterization'!Y$3)*VLOOKUP($A21,'EV Distribution'!$A$2:$B$1048576,2,FALSE)</f>
        <v>1.7038024849999998</v>
      </c>
    </row>
    <row r="22" spans="1:25" x14ac:dyDescent="0.3">
      <c r="A22">
        <v>26</v>
      </c>
      <c r="B22" s="2">
        <f>('EV Characterization'!B$2-'EV Characterization'!B$3)*VLOOKUP($A22,'EV Distribution'!$A$2:$B$1048576,2,FALSE)</f>
        <v>5.5928564100000004</v>
      </c>
      <c r="C22" s="2">
        <f>('EV Characterization'!C$2-'EV Characterization'!C$3)*VLOOKUP($A22,'EV Distribution'!$A$2:$B$1048576,2,FALSE)</f>
        <v>5.9118454800000002</v>
      </c>
      <c r="D22" s="2">
        <f>('EV Characterization'!D$2-'EV Characterization'!D$3)*VLOOKUP($A22,'EV Distribution'!$A$2:$B$1048576,2,FALSE)</f>
        <v>6.1683060599999999</v>
      </c>
      <c r="E22" s="2">
        <f>('EV Characterization'!E$2-'EV Characterization'!E$3)*VLOOKUP($A22,'EV Distribution'!$A$2:$B$1048576,2,FALSE)</f>
        <v>6.5136648600000004</v>
      </c>
      <c r="F22" s="2">
        <f>('EV Characterization'!F$2-'EV Characterization'!F$3)*VLOOKUP($A22,'EV Distribution'!$A$2:$B$1048576,2,FALSE)</f>
        <v>6.8790571199999997</v>
      </c>
      <c r="G22" s="2">
        <f>('EV Characterization'!G$2-'EV Characterization'!G$3)*VLOOKUP($A22,'EV Distribution'!$A$2:$B$1048576,2,FALSE)</f>
        <v>7.1066163599999994</v>
      </c>
      <c r="H22" s="2">
        <f>('EV Characterization'!H$2-'EV Characterization'!H$3)*VLOOKUP($A22,'EV Distribution'!$A$2:$B$1048576,2,FALSE)</f>
        <v>6.9882496200000004</v>
      </c>
      <c r="I22" s="2">
        <f>('EV Characterization'!I$2-'EV Characterization'!I$3)*VLOOKUP($A22,'EV Distribution'!$A$2:$B$1048576,2,FALSE)</f>
        <v>6.6612956039999993</v>
      </c>
      <c r="J22" s="2">
        <f>('EV Characterization'!J$2-'EV Characterization'!J$3)*VLOOKUP($A22,'EV Distribution'!$A$2:$B$1048576,2,FALSE)</f>
        <v>5.9630639040000002</v>
      </c>
      <c r="K22" s="2">
        <f>('EV Characterization'!K$2-'EV Characterization'!K$3)*VLOOKUP($A22,'EV Distribution'!$A$2:$B$1048576,2,FALSE)</f>
        <v>9.160409915999999</v>
      </c>
      <c r="L22" s="2">
        <f>('EV Characterization'!L$2-'EV Characterization'!L$3)*VLOOKUP($A22,'EV Distribution'!$A$2:$B$1048576,2,FALSE)</f>
        <v>8.9366458140000002</v>
      </c>
      <c r="M22" s="2">
        <f>('EV Characterization'!M$2-'EV Characterization'!M$3)*VLOOKUP($A22,'EV Distribution'!$A$2:$B$1048576,2,FALSE)</f>
        <v>8.587589994</v>
      </c>
      <c r="N22" s="2">
        <f>('EV Characterization'!N$2-'EV Characterization'!N$3)*VLOOKUP($A22,'EV Distribution'!$A$2:$B$1048576,2,FALSE)</f>
        <v>7.9609285439999997</v>
      </c>
      <c r="O22" s="2">
        <f>('EV Characterization'!O$2-'EV Characterization'!O$3)*VLOOKUP($A22,'EV Distribution'!$A$2:$B$1048576,2,FALSE)</f>
        <v>7.6113229320000011</v>
      </c>
      <c r="P22" s="2">
        <f>('EV Characterization'!P$2-'EV Characterization'!P$3)*VLOOKUP($A22,'EV Distribution'!$A$2:$B$1048576,2,FALSE)</f>
        <v>7.3285029720000008</v>
      </c>
      <c r="Q22" s="2">
        <f>('EV Characterization'!Q$2-'EV Characterization'!Q$3)*VLOOKUP($A22,'EV Distribution'!$A$2:$B$1048576,2,FALSE)</f>
        <v>6.9163870860000012</v>
      </c>
      <c r="R22" s="2">
        <f>('EV Characterization'!R$2-'EV Characterization'!R$3)*VLOOKUP($A22,'EV Distribution'!$A$2:$B$1048576,2,FALSE)</f>
        <v>6.6958521839999996</v>
      </c>
      <c r="S22" s="2">
        <f>('EV Characterization'!S$2-'EV Characterization'!S$3)*VLOOKUP($A22,'EV Distribution'!$A$2:$B$1048576,2,FALSE)</f>
        <v>6.4036563660000008</v>
      </c>
      <c r="T22" s="2">
        <f>('EV Characterization'!T$2-'EV Characterization'!T$3)*VLOOKUP($A22,'EV Distribution'!$A$2:$B$1048576,2,FALSE)</f>
        <v>3.918485988</v>
      </c>
      <c r="U22" s="2">
        <f>('EV Characterization'!U$2-'EV Characterization'!U$3)*VLOOKUP($A22,'EV Distribution'!$A$2:$B$1048576,2,FALSE)</f>
        <v>4.0997149019999997</v>
      </c>
      <c r="V22" s="2">
        <f>('EV Characterization'!V$2-'EV Characterization'!V$3)*VLOOKUP($A22,'EV Distribution'!$A$2:$B$1048576,2,FALSE)</f>
        <v>4.3213336559999993</v>
      </c>
      <c r="W22" s="2">
        <f>('EV Characterization'!W$2-'EV Characterization'!W$3)*VLOOKUP($A22,'EV Distribution'!$A$2:$B$1048576,2,FALSE)</f>
        <v>4.5657845100000003</v>
      </c>
      <c r="X22" s="2">
        <f>('EV Characterization'!X$2-'EV Characterization'!X$3)*VLOOKUP($A22,'EV Distribution'!$A$2:$B$1048576,2,FALSE)</f>
        <v>4.8641315399999998</v>
      </c>
      <c r="Y22" s="2">
        <f>('EV Characterization'!Y$2-'EV Characterization'!Y$3)*VLOOKUP($A22,'EV Distribution'!$A$2:$B$1048576,2,FALSE)</f>
        <v>5.3035656299999996</v>
      </c>
    </row>
    <row r="23" spans="1:25" x14ac:dyDescent="0.3">
      <c r="A23">
        <v>29</v>
      </c>
      <c r="B23" s="2">
        <f>('EV Characterization'!B$2-'EV Characterization'!B$3)*VLOOKUP($A23,'EV Distribution'!$A$2:$B$1048576,2,FALSE)</f>
        <v>0</v>
      </c>
      <c r="C23" s="2">
        <f>('EV Characterization'!C$2-'EV Characterization'!C$3)*VLOOKUP($A23,'EV Distribution'!$A$2:$B$1048576,2,FALSE)</f>
        <v>0</v>
      </c>
      <c r="D23" s="2">
        <f>('EV Characterization'!D$2-'EV Characterization'!D$3)*VLOOKUP($A23,'EV Distribution'!$A$2:$B$1048576,2,FALSE)</f>
        <v>0</v>
      </c>
      <c r="E23" s="2">
        <f>('EV Characterization'!E$2-'EV Characterization'!E$3)*VLOOKUP($A23,'EV Distribution'!$A$2:$B$1048576,2,FALSE)</f>
        <v>0</v>
      </c>
      <c r="F23" s="2">
        <f>('EV Characterization'!F$2-'EV Characterization'!F$3)*VLOOKUP($A23,'EV Distribution'!$A$2:$B$1048576,2,FALSE)</f>
        <v>0</v>
      </c>
      <c r="G23" s="2">
        <f>('EV Characterization'!G$2-'EV Characterization'!G$3)*VLOOKUP($A23,'EV Distribution'!$A$2:$B$1048576,2,FALSE)</f>
        <v>0</v>
      </c>
      <c r="H23" s="2">
        <f>('EV Characterization'!H$2-'EV Characterization'!H$3)*VLOOKUP($A23,'EV Distribution'!$A$2:$B$1048576,2,FALSE)</f>
        <v>0</v>
      </c>
      <c r="I23" s="2">
        <f>('EV Characterization'!I$2-'EV Characterization'!I$3)*VLOOKUP($A23,'EV Distribution'!$A$2:$B$1048576,2,FALSE)</f>
        <v>0</v>
      </c>
      <c r="J23" s="2">
        <f>('EV Characterization'!J$2-'EV Characterization'!J$3)*VLOOKUP($A23,'EV Distribution'!$A$2:$B$1048576,2,FALSE)</f>
        <v>0</v>
      </c>
      <c r="K23" s="2">
        <f>('EV Characterization'!K$2-'EV Characterization'!K$3)*VLOOKUP($A23,'EV Distribution'!$A$2:$B$1048576,2,FALSE)</f>
        <v>0</v>
      </c>
      <c r="L23" s="2">
        <f>('EV Characterization'!L$2-'EV Characterization'!L$3)*VLOOKUP($A23,'EV Distribution'!$A$2:$B$1048576,2,FALSE)</f>
        <v>0</v>
      </c>
      <c r="M23" s="2">
        <f>('EV Characterization'!M$2-'EV Characterization'!M$3)*VLOOKUP($A23,'EV Distribution'!$A$2:$B$1048576,2,FALSE)</f>
        <v>0</v>
      </c>
      <c r="N23" s="2">
        <f>('EV Characterization'!N$2-'EV Characterization'!N$3)*VLOOKUP($A23,'EV Distribution'!$A$2:$B$1048576,2,FALSE)</f>
        <v>0</v>
      </c>
      <c r="O23" s="2">
        <f>('EV Characterization'!O$2-'EV Characterization'!O$3)*VLOOKUP($A23,'EV Distribution'!$A$2:$B$1048576,2,FALSE)</f>
        <v>0</v>
      </c>
      <c r="P23" s="2">
        <f>('EV Characterization'!P$2-'EV Characterization'!P$3)*VLOOKUP($A23,'EV Distribution'!$A$2:$B$1048576,2,FALSE)</f>
        <v>0</v>
      </c>
      <c r="Q23" s="2">
        <f>('EV Characterization'!Q$2-'EV Characterization'!Q$3)*VLOOKUP($A23,'EV Distribution'!$A$2:$B$1048576,2,FALSE)</f>
        <v>0</v>
      </c>
      <c r="R23" s="2">
        <f>('EV Characterization'!R$2-'EV Characterization'!R$3)*VLOOKUP($A23,'EV Distribution'!$A$2:$B$1048576,2,FALSE)</f>
        <v>0</v>
      </c>
      <c r="S23" s="2">
        <f>('EV Characterization'!S$2-'EV Characterization'!S$3)*VLOOKUP($A23,'EV Distribution'!$A$2:$B$1048576,2,FALSE)</f>
        <v>0</v>
      </c>
      <c r="T23" s="2">
        <f>('EV Characterization'!T$2-'EV Characterization'!T$3)*VLOOKUP($A23,'EV Distribution'!$A$2:$B$1048576,2,FALSE)</f>
        <v>0</v>
      </c>
      <c r="U23" s="2">
        <f>('EV Characterization'!U$2-'EV Characterization'!U$3)*VLOOKUP($A23,'EV Distribution'!$A$2:$B$1048576,2,FALSE)</f>
        <v>0</v>
      </c>
      <c r="V23" s="2">
        <f>('EV Characterization'!V$2-'EV Characterization'!V$3)*VLOOKUP($A23,'EV Distribution'!$A$2:$B$1048576,2,FALSE)</f>
        <v>0</v>
      </c>
      <c r="W23" s="2">
        <f>('EV Characterization'!W$2-'EV Characterization'!W$3)*VLOOKUP($A23,'EV Distribution'!$A$2:$B$1048576,2,FALSE)</f>
        <v>0</v>
      </c>
      <c r="X23" s="2">
        <f>('EV Characterization'!X$2-'EV Characterization'!X$3)*VLOOKUP($A23,'EV Distribution'!$A$2:$B$1048576,2,FALSE)</f>
        <v>0</v>
      </c>
      <c r="Y23" s="2">
        <f>('EV Characterization'!Y$2-'EV Characterization'!Y$3)*VLOOKUP($A23,'EV Distribution'!$A$2:$B$1048576,2,FALSE)</f>
        <v>0</v>
      </c>
    </row>
    <row r="24" spans="1:25" x14ac:dyDescent="0.3">
      <c r="A24">
        <v>30</v>
      </c>
      <c r="B24" s="2">
        <f>('EV Characterization'!B$2-'EV Characterization'!B$3)*VLOOKUP($A24,'EV Distribution'!$A$2:$B$1048576,2,FALSE)</f>
        <v>2.9990679300000003</v>
      </c>
      <c r="C24" s="2">
        <f>('EV Characterization'!C$2-'EV Characterization'!C$3)*VLOOKUP($A24,'EV Distribution'!$A$2:$B$1048576,2,FALSE)</f>
        <v>3.1701200400000005</v>
      </c>
      <c r="D24" s="2">
        <f>('EV Characterization'!D$2-'EV Characterization'!D$3)*VLOOKUP($A24,'EV Distribution'!$A$2:$B$1048576,2,FALSE)</f>
        <v>3.3076423799999999</v>
      </c>
      <c r="E24" s="2">
        <f>('EV Characterization'!E$2-'EV Characterization'!E$3)*VLOOKUP($A24,'EV Distribution'!$A$2:$B$1048576,2,FALSE)</f>
        <v>3.4928347800000004</v>
      </c>
      <c r="F24" s="2">
        <f>('EV Characterization'!F$2-'EV Characterization'!F$3)*VLOOKUP($A24,'EV Distribution'!$A$2:$B$1048576,2,FALSE)</f>
        <v>3.68876976</v>
      </c>
      <c r="G24" s="2">
        <f>('EV Characterization'!G$2-'EV Characterization'!G$3)*VLOOKUP($A24,'EV Distribution'!$A$2:$B$1048576,2,FALSE)</f>
        <v>3.8107942800000001</v>
      </c>
      <c r="H24" s="2">
        <f>('EV Characterization'!H$2-'EV Characterization'!H$3)*VLOOKUP($A24,'EV Distribution'!$A$2:$B$1048576,2,FALSE)</f>
        <v>3.7473222600000002</v>
      </c>
      <c r="I24" s="2">
        <f>('EV Characterization'!I$2-'EV Characterization'!I$3)*VLOOKUP($A24,'EV Distribution'!$A$2:$B$1048576,2,FALSE)</f>
        <v>3.571999092</v>
      </c>
      <c r="J24" s="2">
        <f>('EV Characterization'!J$2-'EV Characterization'!J$3)*VLOOKUP($A24,'EV Distribution'!$A$2:$B$1048576,2,FALSE)</f>
        <v>3.1975849919999999</v>
      </c>
      <c r="K24" s="2">
        <f>('EV Characterization'!K$2-'EV Characterization'!K$3)*VLOOKUP($A24,'EV Distribution'!$A$2:$B$1048576,2,FALSE)</f>
        <v>4.912103868</v>
      </c>
      <c r="L24" s="2">
        <f>('EV Characterization'!L$2-'EV Characterization'!L$3)*VLOOKUP($A24,'EV Distribution'!$A$2:$B$1048576,2,FALSE)</f>
        <v>4.7921144220000009</v>
      </c>
      <c r="M24" s="2">
        <f>('EV Characterization'!M$2-'EV Characterization'!M$3)*VLOOKUP($A24,'EV Distribution'!$A$2:$B$1048576,2,FALSE)</f>
        <v>4.6049395620000002</v>
      </c>
      <c r="N24" s="2">
        <f>('EV Characterization'!N$2-'EV Characterization'!N$3)*VLOOKUP($A24,'EV Distribution'!$A$2:$B$1048576,2,FALSE)</f>
        <v>4.2689037120000002</v>
      </c>
      <c r="O24" s="2">
        <f>('EV Characterization'!O$2-'EV Characterization'!O$3)*VLOOKUP($A24,'EV Distribution'!$A$2:$B$1048576,2,FALSE)</f>
        <v>4.081434036000001</v>
      </c>
      <c r="P24" s="2">
        <f>('EV Characterization'!P$2-'EV Characterization'!P$3)*VLOOKUP($A24,'EV Distribution'!$A$2:$B$1048576,2,FALSE)</f>
        <v>3.9297769560000004</v>
      </c>
      <c r="Q24" s="2">
        <f>('EV Characterization'!Q$2-'EV Characterization'!Q$3)*VLOOKUP($A24,'EV Distribution'!$A$2:$B$1048576,2,FALSE)</f>
        <v>3.7087872780000009</v>
      </c>
      <c r="R24" s="2">
        <f>('EV Characterization'!R$2-'EV Characterization'!R$3)*VLOOKUP($A24,'EV Distribution'!$A$2:$B$1048576,2,FALSE)</f>
        <v>3.5905294319999999</v>
      </c>
      <c r="S24" s="2">
        <f>('EV Characterization'!S$2-'EV Characterization'!S$3)*VLOOKUP($A24,'EV Distribution'!$A$2:$B$1048576,2,FALSE)</f>
        <v>3.4338447180000005</v>
      </c>
      <c r="T24" s="2">
        <f>('EV Characterization'!T$2-'EV Characterization'!T$3)*VLOOKUP($A24,'EV Distribution'!$A$2:$B$1048576,2,FALSE)</f>
        <v>2.1012171240000002</v>
      </c>
      <c r="U24" s="2">
        <f>('EV Characterization'!U$2-'EV Characterization'!U$3)*VLOOKUP($A24,'EV Distribution'!$A$2:$B$1048576,2,FALSE)</f>
        <v>2.1983978459999998</v>
      </c>
      <c r="V24" s="2">
        <f>('EV Characterization'!V$2-'EV Characterization'!V$3)*VLOOKUP($A24,'EV Distribution'!$A$2:$B$1048576,2,FALSE)</f>
        <v>2.3172368880000001</v>
      </c>
      <c r="W24" s="2">
        <f>('EV Characterization'!W$2-'EV Characterization'!W$3)*VLOOKUP($A24,'EV Distribution'!$A$2:$B$1048576,2,FALSE)</f>
        <v>2.4483192300000001</v>
      </c>
      <c r="X24" s="2">
        <f>('EV Characterization'!X$2-'EV Characterization'!X$3)*VLOOKUP($A24,'EV Distribution'!$A$2:$B$1048576,2,FALSE)</f>
        <v>2.6083024200000002</v>
      </c>
      <c r="Y24" s="2">
        <f>('EV Characterization'!Y$2-'EV Characterization'!Y$3)*VLOOKUP($A24,'EV Distribution'!$A$2:$B$1048576,2,FALSE)</f>
        <v>2.8439409900000001</v>
      </c>
    </row>
    <row r="25" spans="1:25" x14ac:dyDescent="0.3">
      <c r="A25">
        <v>34</v>
      </c>
      <c r="B25" s="2">
        <f>('EV Characterization'!B$2-'EV Characterization'!B$3)*VLOOKUP($A25,'EV Distribution'!$A$2:$B$1048576,2,FALSE)</f>
        <v>0</v>
      </c>
      <c r="C25" s="2">
        <f>('EV Characterization'!C$2-'EV Characterization'!C$3)*VLOOKUP($A25,'EV Distribution'!$A$2:$B$1048576,2,FALSE)</f>
        <v>0</v>
      </c>
      <c r="D25" s="2">
        <f>('EV Characterization'!D$2-'EV Characterization'!D$3)*VLOOKUP($A25,'EV Distribution'!$A$2:$B$1048576,2,FALSE)</f>
        <v>0</v>
      </c>
      <c r="E25" s="2">
        <f>('EV Characterization'!E$2-'EV Characterization'!E$3)*VLOOKUP($A25,'EV Distribution'!$A$2:$B$1048576,2,FALSE)</f>
        <v>0</v>
      </c>
      <c r="F25" s="2">
        <f>('EV Characterization'!F$2-'EV Characterization'!F$3)*VLOOKUP($A25,'EV Distribution'!$A$2:$B$1048576,2,FALSE)</f>
        <v>0</v>
      </c>
      <c r="G25" s="2">
        <f>('EV Characterization'!G$2-'EV Characterization'!G$3)*VLOOKUP($A25,'EV Distribution'!$A$2:$B$1048576,2,FALSE)</f>
        <v>0</v>
      </c>
      <c r="H25" s="2">
        <f>('EV Characterization'!H$2-'EV Characterization'!H$3)*VLOOKUP($A25,'EV Distribution'!$A$2:$B$1048576,2,FALSE)</f>
        <v>0</v>
      </c>
      <c r="I25" s="2">
        <f>('EV Characterization'!I$2-'EV Characterization'!I$3)*VLOOKUP($A25,'EV Distribution'!$A$2:$B$1048576,2,FALSE)</f>
        <v>0</v>
      </c>
      <c r="J25" s="2">
        <f>('EV Characterization'!J$2-'EV Characterization'!J$3)*VLOOKUP($A25,'EV Distribution'!$A$2:$B$1048576,2,FALSE)</f>
        <v>0</v>
      </c>
      <c r="K25" s="2">
        <f>('EV Characterization'!K$2-'EV Characterization'!K$3)*VLOOKUP($A25,'EV Distribution'!$A$2:$B$1048576,2,FALSE)</f>
        <v>0</v>
      </c>
      <c r="L25" s="2">
        <f>('EV Characterization'!L$2-'EV Characterization'!L$3)*VLOOKUP($A25,'EV Distribution'!$A$2:$B$1048576,2,FALSE)</f>
        <v>0</v>
      </c>
      <c r="M25" s="2">
        <f>('EV Characterization'!M$2-'EV Characterization'!M$3)*VLOOKUP($A25,'EV Distribution'!$A$2:$B$1048576,2,FALSE)</f>
        <v>0</v>
      </c>
      <c r="N25" s="2">
        <f>('EV Characterization'!N$2-'EV Characterization'!N$3)*VLOOKUP($A25,'EV Distribution'!$A$2:$B$1048576,2,FALSE)</f>
        <v>0</v>
      </c>
      <c r="O25" s="2">
        <f>('EV Characterization'!O$2-'EV Characterization'!O$3)*VLOOKUP($A25,'EV Distribution'!$A$2:$B$1048576,2,FALSE)</f>
        <v>0</v>
      </c>
      <c r="P25" s="2">
        <f>('EV Characterization'!P$2-'EV Characterization'!P$3)*VLOOKUP($A25,'EV Distribution'!$A$2:$B$1048576,2,FALSE)</f>
        <v>0</v>
      </c>
      <c r="Q25" s="2">
        <f>('EV Characterization'!Q$2-'EV Characterization'!Q$3)*VLOOKUP($A25,'EV Distribution'!$A$2:$B$1048576,2,FALSE)</f>
        <v>0</v>
      </c>
      <c r="R25" s="2">
        <f>('EV Characterization'!R$2-'EV Characterization'!R$3)*VLOOKUP($A25,'EV Distribution'!$A$2:$B$1048576,2,FALSE)</f>
        <v>0</v>
      </c>
      <c r="S25" s="2">
        <f>('EV Characterization'!S$2-'EV Characterization'!S$3)*VLOOKUP($A25,'EV Distribution'!$A$2:$B$1048576,2,FALSE)</f>
        <v>0</v>
      </c>
      <c r="T25" s="2">
        <f>('EV Characterization'!T$2-'EV Characterization'!T$3)*VLOOKUP($A25,'EV Distribution'!$A$2:$B$1048576,2,FALSE)</f>
        <v>0</v>
      </c>
      <c r="U25" s="2">
        <f>('EV Characterization'!U$2-'EV Characterization'!U$3)*VLOOKUP($A25,'EV Distribution'!$A$2:$B$1048576,2,FALSE)</f>
        <v>0</v>
      </c>
      <c r="V25" s="2">
        <f>('EV Characterization'!V$2-'EV Characterization'!V$3)*VLOOKUP($A25,'EV Distribution'!$A$2:$B$1048576,2,FALSE)</f>
        <v>0</v>
      </c>
      <c r="W25" s="2">
        <f>('EV Characterization'!W$2-'EV Characterization'!W$3)*VLOOKUP($A25,'EV Distribution'!$A$2:$B$1048576,2,FALSE)</f>
        <v>0</v>
      </c>
      <c r="X25" s="2">
        <f>('EV Characterization'!X$2-'EV Characterization'!X$3)*VLOOKUP($A25,'EV Distribution'!$A$2:$B$1048576,2,FALSE)</f>
        <v>0</v>
      </c>
      <c r="Y25" s="2">
        <f>('EV Characterization'!Y$2-'EV Characterization'!Y$3)*VLOOKUP($A25,'EV Distribution'!$A$2:$B$1048576,2,FALSE)</f>
        <v>0</v>
      </c>
    </row>
    <row r="26" spans="1:25" x14ac:dyDescent="0.3">
      <c r="A26">
        <v>35</v>
      </c>
      <c r="B26" s="2">
        <f>('EV Characterization'!B$2-'EV Characterization'!B$3)*VLOOKUP($A26,'EV Distribution'!$A$2:$B$1048576,2,FALSE)</f>
        <v>2.8234468349999999</v>
      </c>
      <c r="C26" s="2">
        <f>('EV Characterization'!C$2-'EV Characterization'!C$3)*VLOOKUP($A26,'EV Distribution'!$A$2:$B$1048576,2,FALSE)</f>
        <v>2.9844823799999998</v>
      </c>
      <c r="D26" s="2">
        <f>('EV Characterization'!D$2-'EV Characterization'!D$3)*VLOOKUP($A26,'EV Distribution'!$A$2:$B$1048576,2,FALSE)</f>
        <v>3.1139516099999995</v>
      </c>
      <c r="E26" s="2">
        <f>('EV Characterization'!E$2-'EV Characterization'!E$3)*VLOOKUP($A26,'EV Distribution'!$A$2:$B$1048576,2,FALSE)</f>
        <v>3.28829941</v>
      </c>
      <c r="F26" s="2">
        <f>('EV Characterization'!F$2-'EV Characterization'!F$3)*VLOOKUP($A26,'EV Distribution'!$A$2:$B$1048576,2,FALSE)</f>
        <v>3.4727607199999997</v>
      </c>
      <c r="G26" s="2">
        <f>('EV Characterization'!G$2-'EV Characterization'!G$3)*VLOOKUP($A26,'EV Distribution'!$A$2:$B$1048576,2,FALSE)</f>
        <v>3.5876396599999998</v>
      </c>
      <c r="H26" s="2">
        <f>('EV Characterization'!H$2-'EV Characterization'!H$3)*VLOOKUP($A26,'EV Distribution'!$A$2:$B$1048576,2,FALSE)</f>
        <v>3.5278844700000001</v>
      </c>
      <c r="I26" s="2">
        <f>('EV Characterization'!I$2-'EV Characterization'!I$3)*VLOOKUP($A26,'EV Distribution'!$A$2:$B$1048576,2,FALSE)</f>
        <v>3.3628279739999996</v>
      </c>
      <c r="J26" s="2">
        <f>('EV Characterization'!J$2-'EV Characterization'!J$3)*VLOOKUP($A26,'EV Distribution'!$A$2:$B$1048576,2,FALSE)</f>
        <v>3.0103390239999999</v>
      </c>
      <c r="K26" s="2">
        <f>('EV Characterization'!K$2-'EV Characterization'!K$3)*VLOOKUP($A26,'EV Distribution'!$A$2:$B$1048576,2,FALSE)</f>
        <v>4.6244581459999994</v>
      </c>
      <c r="L26" s="2">
        <f>('EV Characterization'!L$2-'EV Characterization'!L$3)*VLOOKUP($A26,'EV Distribution'!$A$2:$B$1048576,2,FALSE)</f>
        <v>4.5114951090000002</v>
      </c>
      <c r="M26" s="2">
        <f>('EV Characterization'!M$2-'EV Characterization'!M$3)*VLOOKUP($A26,'EV Distribution'!$A$2:$B$1048576,2,FALSE)</f>
        <v>4.3352809389999996</v>
      </c>
      <c r="N26" s="2">
        <f>('EV Characterization'!N$2-'EV Characterization'!N$3)*VLOOKUP($A26,'EV Distribution'!$A$2:$B$1048576,2,FALSE)</f>
        <v>4.0189228639999994</v>
      </c>
      <c r="O26" s="2">
        <f>('EV Characterization'!O$2-'EV Characterization'!O$3)*VLOOKUP($A26,'EV Distribution'!$A$2:$B$1048576,2,FALSE)</f>
        <v>3.8424311420000001</v>
      </c>
      <c r="P26" s="2">
        <f>('EV Characterization'!P$2-'EV Characterization'!P$3)*VLOOKUP($A26,'EV Distribution'!$A$2:$B$1048576,2,FALSE)</f>
        <v>3.6996548819999999</v>
      </c>
      <c r="Q26" s="2">
        <f>('EV Characterization'!Q$2-'EV Characterization'!Q$3)*VLOOKUP($A26,'EV Distribution'!$A$2:$B$1048576,2,FALSE)</f>
        <v>3.4916060410000003</v>
      </c>
      <c r="R26" s="2">
        <f>('EV Characterization'!R$2-'EV Characterization'!R$3)*VLOOKUP($A26,'EV Distribution'!$A$2:$B$1048576,2,FALSE)</f>
        <v>3.3802732039999994</v>
      </c>
      <c r="S26" s="2">
        <f>('EV Characterization'!S$2-'EV Characterization'!S$3)*VLOOKUP($A26,'EV Distribution'!$A$2:$B$1048576,2,FALSE)</f>
        <v>3.232763721</v>
      </c>
      <c r="T26" s="2">
        <f>('EV Characterization'!T$2-'EV Characterization'!T$3)*VLOOKUP($A26,'EV Distribution'!$A$2:$B$1048576,2,FALSE)</f>
        <v>1.9781728780000001</v>
      </c>
      <c r="U26" s="2">
        <f>('EV Characterization'!U$2-'EV Characterization'!U$3)*VLOOKUP($A26,'EV Distribution'!$A$2:$B$1048576,2,FALSE)</f>
        <v>2.0696628369999996</v>
      </c>
      <c r="V26" s="2">
        <f>('EV Characterization'!V$2-'EV Characterization'!V$3)*VLOOKUP($A26,'EV Distribution'!$A$2:$B$1048576,2,FALSE)</f>
        <v>2.1815428359999998</v>
      </c>
      <c r="W26" s="2">
        <f>('EV Characterization'!W$2-'EV Characterization'!W$3)*VLOOKUP($A26,'EV Distribution'!$A$2:$B$1048576,2,FALSE)</f>
        <v>2.3049491849999999</v>
      </c>
      <c r="X26" s="2">
        <f>('EV Characterization'!X$2-'EV Characterization'!X$3)*VLOOKUP($A26,'EV Distribution'!$A$2:$B$1048576,2,FALSE)</f>
        <v>2.4555639899999999</v>
      </c>
      <c r="Y26" s="2">
        <f>('EV Characterization'!Y$2-'EV Characterization'!Y$3)*VLOOKUP($A26,'EV Distribution'!$A$2:$B$1048576,2,FALSE)</f>
        <v>2.6774039049999998</v>
      </c>
    </row>
    <row r="27" spans="1:25" x14ac:dyDescent="0.3">
      <c r="A27">
        <v>36</v>
      </c>
      <c r="B27" s="2">
        <f>('EV Characterization'!B$2-'EV Characterization'!B$3)*VLOOKUP($A27,'EV Distribution'!$A$2:$B$1048576,2,FALSE)</f>
        <v>8.1055889999999992E-2</v>
      </c>
      <c r="C27" s="2">
        <f>('EV Characterization'!C$2-'EV Characterization'!C$3)*VLOOKUP($A27,'EV Distribution'!$A$2:$B$1048576,2,FALSE)</f>
        <v>8.5678919999999992E-2</v>
      </c>
      <c r="D27" s="2">
        <f>('EV Characterization'!D$2-'EV Characterization'!D$3)*VLOOKUP($A27,'EV Distribution'!$A$2:$B$1048576,2,FALSE)</f>
        <v>8.9395739999999987E-2</v>
      </c>
      <c r="E27" s="2">
        <f>('EV Characterization'!E$2-'EV Characterization'!E$3)*VLOOKUP($A27,'EV Distribution'!$A$2:$B$1048576,2,FALSE)</f>
        <v>9.4400939999999989E-2</v>
      </c>
      <c r="F27" s="2">
        <f>('EV Characterization'!F$2-'EV Characterization'!F$3)*VLOOKUP($A27,'EV Distribution'!$A$2:$B$1048576,2,FALSE)</f>
        <v>9.969647999999999E-2</v>
      </c>
      <c r="G27" s="2">
        <f>('EV Characterization'!G$2-'EV Characterization'!G$3)*VLOOKUP($A27,'EV Distribution'!$A$2:$B$1048576,2,FALSE)</f>
        <v>0.10299443999999999</v>
      </c>
      <c r="H27" s="2">
        <f>('EV Characterization'!H$2-'EV Characterization'!H$3)*VLOOKUP($A27,'EV Distribution'!$A$2:$B$1048576,2,FALSE)</f>
        <v>0.10127898</v>
      </c>
      <c r="I27" s="2">
        <f>('EV Characterization'!I$2-'EV Characterization'!I$3)*VLOOKUP($A27,'EV Distribution'!$A$2:$B$1048576,2,FALSE)</f>
        <v>9.6540515999999993E-2</v>
      </c>
      <c r="J27" s="2">
        <f>('EV Characterization'!J$2-'EV Characterization'!J$3)*VLOOKUP($A27,'EV Distribution'!$A$2:$B$1048576,2,FALSE)</f>
        <v>8.6421215999999995E-2</v>
      </c>
      <c r="K27" s="2">
        <f>('EV Characterization'!K$2-'EV Characterization'!K$3)*VLOOKUP($A27,'EV Distribution'!$A$2:$B$1048576,2,FALSE)</f>
        <v>0.132759564</v>
      </c>
      <c r="L27" s="2">
        <f>('EV Characterization'!L$2-'EV Characterization'!L$3)*VLOOKUP($A27,'EV Distribution'!$A$2:$B$1048576,2,FALSE)</f>
        <v>0.12951660600000001</v>
      </c>
      <c r="M27" s="2">
        <f>('EV Characterization'!M$2-'EV Characterization'!M$3)*VLOOKUP($A27,'EV Distribution'!$A$2:$B$1048576,2,FALSE)</f>
        <v>0.12445782599999999</v>
      </c>
      <c r="N27" s="2">
        <f>('EV Characterization'!N$2-'EV Characterization'!N$3)*VLOOKUP($A27,'EV Distribution'!$A$2:$B$1048576,2,FALSE)</f>
        <v>0.11537577599999999</v>
      </c>
      <c r="O27" s="2">
        <f>('EV Characterization'!O$2-'EV Characterization'!O$3)*VLOOKUP($A27,'EV Distribution'!$A$2:$B$1048576,2,FALSE)</f>
        <v>0.110309028</v>
      </c>
      <c r="P27" s="2">
        <f>('EV Characterization'!P$2-'EV Characterization'!P$3)*VLOOKUP($A27,'EV Distribution'!$A$2:$B$1048576,2,FALSE)</f>
        <v>0.106210188</v>
      </c>
      <c r="Q27" s="2">
        <f>('EV Characterization'!Q$2-'EV Characterization'!Q$3)*VLOOKUP($A27,'EV Distribution'!$A$2:$B$1048576,2,FALSE)</f>
        <v>0.10023749400000001</v>
      </c>
      <c r="R27" s="2">
        <f>('EV Characterization'!R$2-'EV Characterization'!R$3)*VLOOKUP($A27,'EV Distribution'!$A$2:$B$1048576,2,FALSE)</f>
        <v>9.7041335999999992E-2</v>
      </c>
      <c r="S27" s="2">
        <f>('EV Characterization'!S$2-'EV Characterization'!S$3)*VLOOKUP($A27,'EV Distribution'!$A$2:$B$1048576,2,FALSE)</f>
        <v>9.2806613999999996E-2</v>
      </c>
      <c r="T27" s="2">
        <f>('EV Characterization'!T$2-'EV Characterization'!T$3)*VLOOKUP($A27,'EV Distribution'!$A$2:$B$1048576,2,FALSE)</f>
        <v>5.6789651999999996E-2</v>
      </c>
      <c r="U27" s="2">
        <f>('EV Characterization'!U$2-'EV Characterization'!U$3)*VLOOKUP($A27,'EV Distribution'!$A$2:$B$1048576,2,FALSE)</f>
        <v>5.941615799999999E-2</v>
      </c>
      <c r="V27" s="2">
        <f>('EV Characterization'!V$2-'EV Characterization'!V$3)*VLOOKUP($A27,'EV Distribution'!$A$2:$B$1048576,2,FALSE)</f>
        <v>6.262802399999999E-2</v>
      </c>
      <c r="W27" s="2">
        <f>('EV Characterization'!W$2-'EV Characterization'!W$3)*VLOOKUP($A27,'EV Distribution'!$A$2:$B$1048576,2,FALSE)</f>
        <v>6.6170789999999993E-2</v>
      </c>
      <c r="X27" s="2">
        <f>('EV Characterization'!X$2-'EV Characterization'!X$3)*VLOOKUP($A27,'EV Distribution'!$A$2:$B$1048576,2,FALSE)</f>
        <v>7.0494660000000001E-2</v>
      </c>
      <c r="Y27" s="2">
        <f>('EV Characterization'!Y$2-'EV Characterization'!Y$3)*VLOOKUP($A27,'EV Distribution'!$A$2:$B$1048576,2,FALSE)</f>
        <v>7.6863269999999984E-2</v>
      </c>
    </row>
    <row r="28" spans="1:25" x14ac:dyDescent="0.3">
      <c r="A28">
        <v>42</v>
      </c>
      <c r="B28" s="2">
        <f>('EV Characterization'!B$2-'EV Characterization'!B$3)*VLOOKUP($A28,'EV Distribution'!$A$2:$B$1048576,2,FALSE)</f>
        <v>4.4580739500000002</v>
      </c>
      <c r="C28" s="2">
        <f>('EV Characterization'!C$2-'EV Characterization'!C$3)*VLOOKUP($A28,'EV Distribution'!$A$2:$B$1048576,2,FALSE)</f>
        <v>4.7123406000000001</v>
      </c>
      <c r="D28" s="2">
        <f>('EV Characterization'!D$2-'EV Characterization'!D$3)*VLOOKUP($A28,'EV Distribution'!$A$2:$B$1048576,2,FALSE)</f>
        <v>4.9167657</v>
      </c>
      <c r="E28" s="2">
        <f>('EV Characterization'!E$2-'EV Characterization'!E$3)*VLOOKUP($A28,'EV Distribution'!$A$2:$B$1048576,2,FALSE)</f>
        <v>5.1920517000000004</v>
      </c>
      <c r="F28" s="2">
        <f>('EV Characterization'!F$2-'EV Characterization'!F$3)*VLOOKUP($A28,'EV Distribution'!$A$2:$B$1048576,2,FALSE)</f>
        <v>5.4833064</v>
      </c>
      <c r="G28" s="2">
        <f>('EV Characterization'!G$2-'EV Characterization'!G$3)*VLOOKUP($A28,'EV Distribution'!$A$2:$B$1048576,2,FALSE)</f>
        <v>5.6646942000000005</v>
      </c>
      <c r="H28" s="2">
        <f>('EV Characterization'!H$2-'EV Characterization'!H$3)*VLOOKUP($A28,'EV Distribution'!$A$2:$B$1048576,2,FALSE)</f>
        <v>5.570343900000001</v>
      </c>
      <c r="I28" s="2">
        <f>('EV Characterization'!I$2-'EV Characterization'!I$3)*VLOOKUP($A28,'EV Distribution'!$A$2:$B$1048576,2,FALSE)</f>
        <v>5.3097283800000001</v>
      </c>
      <c r="J28" s="2">
        <f>('EV Characterization'!J$2-'EV Characterization'!J$3)*VLOOKUP($A28,'EV Distribution'!$A$2:$B$1048576,2,FALSE)</f>
        <v>4.7531668800000002</v>
      </c>
      <c r="K28" s="2">
        <f>('EV Characterization'!K$2-'EV Characterization'!K$3)*VLOOKUP($A28,'EV Distribution'!$A$2:$B$1048576,2,FALSE)</f>
        <v>7.3017760200000001</v>
      </c>
      <c r="L28" s="2">
        <f>('EV Characterization'!L$2-'EV Characterization'!L$3)*VLOOKUP($A28,'EV Distribution'!$A$2:$B$1048576,2,FALSE)</f>
        <v>7.1234133300000009</v>
      </c>
      <c r="M28" s="2">
        <f>('EV Characterization'!M$2-'EV Characterization'!M$3)*VLOOKUP($A28,'EV Distribution'!$A$2:$B$1048576,2,FALSE)</f>
        <v>6.8451804300000001</v>
      </c>
      <c r="N28" s="2">
        <f>('EV Characterization'!N$2-'EV Characterization'!N$3)*VLOOKUP($A28,'EV Distribution'!$A$2:$B$1048576,2,FALSE)</f>
        <v>6.34566768</v>
      </c>
      <c r="O28" s="2">
        <f>('EV Characterization'!O$2-'EV Characterization'!O$3)*VLOOKUP($A28,'EV Distribution'!$A$2:$B$1048576,2,FALSE)</f>
        <v>6.0669965400000008</v>
      </c>
      <c r="P28" s="2">
        <f>('EV Characterization'!P$2-'EV Characterization'!P$3)*VLOOKUP($A28,'EV Distribution'!$A$2:$B$1048576,2,FALSE)</f>
        <v>5.8415603400000009</v>
      </c>
      <c r="Q28" s="2">
        <f>('EV Characterization'!Q$2-'EV Characterization'!Q$3)*VLOOKUP($A28,'EV Distribution'!$A$2:$B$1048576,2,FALSE)</f>
        <v>5.5130621700000013</v>
      </c>
      <c r="R28" s="2">
        <f>('EV Characterization'!R$2-'EV Characterization'!R$3)*VLOOKUP($A28,'EV Distribution'!$A$2:$B$1048576,2,FALSE)</f>
        <v>5.3372734800000003</v>
      </c>
      <c r="S28" s="2">
        <f>('EV Characterization'!S$2-'EV Characterization'!S$3)*VLOOKUP($A28,'EV Distribution'!$A$2:$B$1048576,2,FALSE)</f>
        <v>5.1043637700000009</v>
      </c>
      <c r="T28" s="2">
        <f>('EV Characterization'!T$2-'EV Characterization'!T$3)*VLOOKUP($A28,'EV Distribution'!$A$2:$B$1048576,2,FALSE)</f>
        <v>3.1234308600000005</v>
      </c>
      <c r="U28" s="2">
        <f>('EV Characterization'!U$2-'EV Characterization'!U$3)*VLOOKUP($A28,'EV Distribution'!$A$2:$B$1048576,2,FALSE)</f>
        <v>3.2678886899999999</v>
      </c>
      <c r="V28" s="2">
        <f>('EV Characterization'!V$2-'EV Characterization'!V$3)*VLOOKUP($A28,'EV Distribution'!$A$2:$B$1048576,2,FALSE)</f>
        <v>3.4445413199999999</v>
      </c>
      <c r="W28" s="2">
        <f>('EV Characterization'!W$2-'EV Characterization'!W$3)*VLOOKUP($A28,'EV Distribution'!$A$2:$B$1048576,2,FALSE)</f>
        <v>3.63939345</v>
      </c>
      <c r="X28" s="2">
        <f>('EV Characterization'!X$2-'EV Characterization'!X$3)*VLOOKUP($A28,'EV Distribution'!$A$2:$B$1048576,2,FALSE)</f>
        <v>3.8772063000000001</v>
      </c>
      <c r="Y28" s="2">
        <f>('EV Characterization'!Y$2-'EV Characterization'!Y$3)*VLOOKUP($A28,'EV Distribution'!$A$2:$B$1048576,2,FALSE)</f>
        <v>4.2274798499999999</v>
      </c>
    </row>
    <row r="29" spans="1:25" x14ac:dyDescent="0.3">
      <c r="A29">
        <v>55</v>
      </c>
      <c r="B29" s="2">
        <f>('EV Characterization'!B$2-'EV Characterization'!B$3)*VLOOKUP($A29,'EV Distribution'!$A$2:$B$1048576,2,FALSE)</f>
        <v>1.364440815</v>
      </c>
      <c r="C29" s="2">
        <f>('EV Characterization'!C$2-'EV Characterization'!C$3)*VLOOKUP($A29,'EV Distribution'!$A$2:$B$1048576,2,FALSE)</f>
        <v>1.4422618200000001</v>
      </c>
      <c r="D29" s="2">
        <f>('EV Characterization'!D$2-'EV Characterization'!D$3)*VLOOKUP($A29,'EV Distribution'!$A$2:$B$1048576,2,FALSE)</f>
        <v>1.5048282899999998</v>
      </c>
      <c r="E29" s="2">
        <f>('EV Characterization'!E$2-'EV Characterization'!E$3)*VLOOKUP($A29,'EV Distribution'!$A$2:$B$1048576,2,FALSE)</f>
        <v>1.58908249</v>
      </c>
      <c r="F29" s="2">
        <f>('EV Characterization'!F$2-'EV Characterization'!F$3)*VLOOKUP($A29,'EV Distribution'!$A$2:$B$1048576,2,FALSE)</f>
        <v>1.6782240799999999</v>
      </c>
      <c r="G29" s="2">
        <f>('EV Characterization'!G$2-'EV Characterization'!G$3)*VLOOKUP($A29,'EV Distribution'!$A$2:$B$1048576,2,FALSE)</f>
        <v>1.7337397399999999</v>
      </c>
      <c r="H29" s="2">
        <f>('EV Characterization'!H$2-'EV Characterization'!H$3)*VLOOKUP($A29,'EV Distribution'!$A$2:$B$1048576,2,FALSE)</f>
        <v>1.7048628300000002</v>
      </c>
      <c r="I29" s="2">
        <f>('EV Characterization'!I$2-'EV Characterization'!I$3)*VLOOKUP($A29,'EV Distribution'!$A$2:$B$1048576,2,FALSE)</f>
        <v>1.6250986859999998</v>
      </c>
      <c r="J29" s="2">
        <f>('EV Characterization'!J$2-'EV Characterization'!J$3)*VLOOKUP($A29,'EV Distribution'!$A$2:$B$1048576,2,FALSE)</f>
        <v>1.454757136</v>
      </c>
      <c r="K29" s="2">
        <f>('EV Characterization'!K$2-'EV Characterization'!K$3)*VLOOKUP($A29,'EV Distribution'!$A$2:$B$1048576,2,FALSE)</f>
        <v>2.2347859940000001</v>
      </c>
      <c r="L29" s="2">
        <f>('EV Characterization'!L$2-'EV Characterization'!L$3)*VLOOKUP($A29,'EV Distribution'!$A$2:$B$1048576,2,FALSE)</f>
        <v>2.1801962010000002</v>
      </c>
      <c r="M29" s="2">
        <f>('EV Characterization'!M$2-'EV Characterization'!M$3)*VLOOKUP($A29,'EV Distribution'!$A$2:$B$1048576,2,FALSE)</f>
        <v>2.0950400710000001</v>
      </c>
      <c r="N29" s="2">
        <f>('EV Characterization'!N$2-'EV Characterization'!N$3)*VLOOKUP($A29,'EV Distribution'!$A$2:$B$1048576,2,FALSE)</f>
        <v>1.9421588959999998</v>
      </c>
      <c r="O29" s="2">
        <f>('EV Characterization'!O$2-'EV Characterization'!O$3)*VLOOKUP($A29,'EV Distribution'!$A$2:$B$1048576,2,FALSE)</f>
        <v>1.8568686380000001</v>
      </c>
      <c r="P29" s="2">
        <f>('EV Characterization'!P$2-'EV Characterization'!P$3)*VLOOKUP($A29,'EV Distribution'!$A$2:$B$1048576,2,FALSE)</f>
        <v>1.7878714980000001</v>
      </c>
      <c r="Q29" s="2">
        <f>('EV Characterization'!Q$2-'EV Characterization'!Q$3)*VLOOKUP($A29,'EV Distribution'!$A$2:$B$1048576,2,FALSE)</f>
        <v>1.6873311490000003</v>
      </c>
      <c r="R29" s="2">
        <f>('EV Characterization'!R$2-'EV Characterization'!R$3)*VLOOKUP($A29,'EV Distribution'!$A$2:$B$1048576,2,FALSE)</f>
        <v>1.6335291559999998</v>
      </c>
      <c r="S29" s="2">
        <f>('EV Characterization'!S$2-'EV Characterization'!S$3)*VLOOKUP($A29,'EV Distribution'!$A$2:$B$1048576,2,FALSE)</f>
        <v>1.562244669</v>
      </c>
      <c r="T29" s="2">
        <f>('EV Characterization'!T$2-'EV Characterization'!T$3)*VLOOKUP($A29,'EV Distribution'!$A$2:$B$1048576,2,FALSE)</f>
        <v>0.95595914199999998</v>
      </c>
      <c r="U29" s="2">
        <f>('EV Characterization'!U$2-'EV Characterization'!U$3)*VLOOKUP($A29,'EV Distribution'!$A$2:$B$1048576,2,FALSE)</f>
        <v>1.0001719929999999</v>
      </c>
      <c r="V29" s="2">
        <f>('EV Characterization'!V$2-'EV Characterization'!V$3)*VLOOKUP($A29,'EV Distribution'!$A$2:$B$1048576,2,FALSE)</f>
        <v>1.0542384039999999</v>
      </c>
      <c r="W29" s="2">
        <f>('EV Characterization'!W$2-'EV Characterization'!W$3)*VLOOKUP($A29,'EV Distribution'!$A$2:$B$1048576,2,FALSE)</f>
        <v>1.1138749649999999</v>
      </c>
      <c r="X29" s="2">
        <f>('EV Characterization'!X$2-'EV Characterization'!X$3)*VLOOKUP($A29,'EV Distribution'!$A$2:$B$1048576,2,FALSE)</f>
        <v>1.18666011</v>
      </c>
      <c r="Y29" s="2">
        <f>('EV Characterization'!Y$2-'EV Characterization'!Y$3)*VLOOKUP($A29,'EV Distribution'!$A$2:$B$1048576,2,FALSE)</f>
        <v>1.2938650449999998</v>
      </c>
    </row>
    <row r="30" spans="1:25" x14ac:dyDescent="0.3">
      <c r="A30">
        <v>68</v>
      </c>
      <c r="B30" s="2">
        <f>('EV Characterization'!B$2-'EV Characterization'!B$3)*VLOOKUP($A30,'EV Distribution'!$A$2:$B$1048576,2,FALSE)</f>
        <v>1.2293476650000001</v>
      </c>
      <c r="C30" s="2">
        <f>('EV Characterization'!C$2-'EV Characterization'!C$3)*VLOOKUP($A30,'EV Distribution'!$A$2:$B$1048576,2,FALSE)</f>
        <v>1.29946362</v>
      </c>
      <c r="D30" s="2">
        <f>('EV Characterization'!D$2-'EV Characterization'!D$3)*VLOOKUP($A30,'EV Distribution'!$A$2:$B$1048576,2,FALSE)</f>
        <v>1.35583539</v>
      </c>
      <c r="E30" s="2">
        <f>('EV Characterization'!E$2-'EV Characterization'!E$3)*VLOOKUP($A30,'EV Distribution'!$A$2:$B$1048576,2,FALSE)</f>
        <v>1.4317475900000001</v>
      </c>
      <c r="F30" s="2">
        <f>('EV Characterization'!F$2-'EV Characterization'!F$3)*VLOOKUP($A30,'EV Distribution'!$A$2:$B$1048576,2,FALSE)</f>
        <v>1.51206328</v>
      </c>
      <c r="G30" s="2">
        <f>('EV Characterization'!G$2-'EV Characterization'!G$3)*VLOOKUP($A30,'EV Distribution'!$A$2:$B$1048576,2,FALSE)</f>
        <v>1.5620823400000001</v>
      </c>
      <c r="H30" s="2">
        <f>('EV Characterization'!H$2-'EV Characterization'!H$3)*VLOOKUP($A30,'EV Distribution'!$A$2:$B$1048576,2,FALSE)</f>
        <v>1.5360645300000002</v>
      </c>
      <c r="I30" s="2">
        <f>('EV Characterization'!I$2-'EV Characterization'!I$3)*VLOOKUP($A30,'EV Distribution'!$A$2:$B$1048576,2,FALSE)</f>
        <v>1.4641978259999999</v>
      </c>
      <c r="J30" s="2">
        <f>('EV Characterization'!J$2-'EV Characterization'!J$3)*VLOOKUP($A30,'EV Distribution'!$A$2:$B$1048576,2,FALSE)</f>
        <v>1.3107217760000001</v>
      </c>
      <c r="K30" s="2">
        <f>('EV Characterization'!K$2-'EV Characterization'!K$3)*VLOOKUP($A30,'EV Distribution'!$A$2:$B$1048576,2,FALSE)</f>
        <v>2.0135200540000002</v>
      </c>
      <c r="L30" s="2">
        <f>('EV Characterization'!L$2-'EV Characterization'!L$3)*VLOOKUP($A30,'EV Distribution'!$A$2:$B$1048576,2,FALSE)</f>
        <v>1.9643351910000002</v>
      </c>
      <c r="M30" s="2">
        <f>('EV Characterization'!M$2-'EV Characterization'!M$3)*VLOOKUP($A30,'EV Distribution'!$A$2:$B$1048576,2,FALSE)</f>
        <v>1.8876103610000001</v>
      </c>
      <c r="N30" s="2">
        <f>('EV Characterization'!N$2-'EV Characterization'!N$3)*VLOOKUP($A30,'EV Distribution'!$A$2:$B$1048576,2,FALSE)</f>
        <v>1.749865936</v>
      </c>
      <c r="O30" s="2">
        <f>('EV Characterization'!O$2-'EV Characterization'!O$3)*VLOOKUP($A30,'EV Distribution'!$A$2:$B$1048576,2,FALSE)</f>
        <v>1.6730202580000002</v>
      </c>
      <c r="P30" s="2">
        <f>('EV Characterization'!P$2-'EV Characterization'!P$3)*VLOOKUP($A30,'EV Distribution'!$A$2:$B$1048576,2,FALSE)</f>
        <v>1.6108545180000002</v>
      </c>
      <c r="Q30" s="2">
        <f>('EV Characterization'!Q$2-'EV Characterization'!Q$3)*VLOOKUP($A30,'EV Distribution'!$A$2:$B$1048576,2,FALSE)</f>
        <v>1.5202686590000003</v>
      </c>
      <c r="R30" s="2">
        <f>('EV Characterization'!R$2-'EV Characterization'!R$3)*VLOOKUP($A30,'EV Distribution'!$A$2:$B$1048576,2,FALSE)</f>
        <v>1.4717935959999999</v>
      </c>
      <c r="S30" s="2">
        <f>('EV Characterization'!S$2-'EV Characterization'!S$3)*VLOOKUP($A30,'EV Distribution'!$A$2:$B$1048576,2,FALSE)</f>
        <v>1.4075669790000003</v>
      </c>
      <c r="T30" s="2">
        <f>('EV Characterization'!T$2-'EV Characterization'!T$3)*VLOOKUP($A30,'EV Distribution'!$A$2:$B$1048576,2,FALSE)</f>
        <v>0.86130972200000011</v>
      </c>
      <c r="U30" s="2">
        <f>('EV Characterization'!U$2-'EV Characterization'!U$3)*VLOOKUP($A30,'EV Distribution'!$A$2:$B$1048576,2,FALSE)</f>
        <v>0.90114506299999997</v>
      </c>
      <c r="V30" s="2">
        <f>('EV Characterization'!V$2-'EV Characterization'!V$3)*VLOOKUP($A30,'EV Distribution'!$A$2:$B$1048576,2,FALSE)</f>
        <v>0.94985836400000001</v>
      </c>
      <c r="W30" s="2">
        <f>('EV Characterization'!W$2-'EV Characterization'!W$3)*VLOOKUP($A30,'EV Distribution'!$A$2:$B$1048576,2,FALSE)</f>
        <v>1.0035903150000001</v>
      </c>
      <c r="X30" s="2">
        <f>('EV Characterization'!X$2-'EV Characterization'!X$3)*VLOOKUP($A30,'EV Distribution'!$A$2:$B$1048576,2,FALSE)</f>
        <v>1.06916901</v>
      </c>
      <c r="Y30" s="2">
        <f>('EV Characterization'!Y$2-'EV Characterization'!Y$3)*VLOOKUP($A30,'EV Distribution'!$A$2:$B$1048576,2,FALSE)</f>
        <v>1.1657595949999999</v>
      </c>
    </row>
    <row r="31" spans="1:25" x14ac:dyDescent="0.3">
      <c r="A31">
        <v>72</v>
      </c>
      <c r="B31" s="2">
        <f>('EV Characterization'!B$2-'EV Characterization'!B$3)*VLOOKUP($A31,'EV Distribution'!$A$2:$B$1048576,2,FALSE)</f>
        <v>12.469097744999999</v>
      </c>
      <c r="C31" s="2">
        <f>('EV Characterization'!C$2-'EV Characterization'!C$3)*VLOOKUP($A31,'EV Distribution'!$A$2:$B$1048576,2,FALSE)</f>
        <v>13.18027386</v>
      </c>
      <c r="D31" s="2">
        <f>('EV Characterization'!D$2-'EV Characterization'!D$3)*VLOOKUP($A31,'EV Distribution'!$A$2:$B$1048576,2,FALSE)</f>
        <v>13.752044669999998</v>
      </c>
      <c r="E31" s="2">
        <f>('EV Characterization'!E$2-'EV Characterization'!E$3)*VLOOKUP($A31,'EV Distribution'!$A$2:$B$1048576,2,FALSE)</f>
        <v>14.52201127</v>
      </c>
      <c r="F31" s="2">
        <f>('EV Characterization'!F$2-'EV Characterization'!F$3)*VLOOKUP($A31,'EV Distribution'!$A$2:$B$1048576,2,FALSE)</f>
        <v>15.336641839999999</v>
      </c>
      <c r="G31" s="2">
        <f>('EV Characterization'!G$2-'EV Characterization'!G$3)*VLOOKUP($A31,'EV Distribution'!$A$2:$B$1048576,2,FALSE)</f>
        <v>15.843978019999998</v>
      </c>
      <c r="H31" s="2">
        <f>('EV Characterization'!H$2-'EV Characterization'!H$3)*VLOOKUP($A31,'EV Distribution'!$A$2:$B$1048576,2,FALSE)</f>
        <v>15.58008309</v>
      </c>
      <c r="I31" s="2">
        <f>('EV Characterization'!I$2-'EV Characterization'!I$3)*VLOOKUP($A31,'EV Distribution'!$A$2:$B$1048576,2,FALSE)</f>
        <v>14.851149377999999</v>
      </c>
      <c r="J31" s="2">
        <f>('EV Characterization'!J$2-'EV Characterization'!J$3)*VLOOKUP($A31,'EV Distribution'!$A$2:$B$1048576,2,FALSE)</f>
        <v>13.294463727999998</v>
      </c>
      <c r="K31" s="2">
        <f>('EV Characterization'!K$2-'EV Characterization'!K$3)*VLOOKUP($A31,'EV Distribution'!$A$2:$B$1048576,2,FALSE)</f>
        <v>20.422846262</v>
      </c>
      <c r="L31" s="2">
        <f>('EV Characterization'!L$2-'EV Characterization'!L$3)*VLOOKUP($A31,'EV Distribution'!$A$2:$B$1048576,2,FALSE)</f>
        <v>19.923971222999999</v>
      </c>
      <c r="M31" s="2">
        <f>('EV Characterization'!M$2-'EV Characterization'!M$3)*VLOOKUP($A31,'EV Distribution'!$A$2:$B$1048576,2,FALSE)</f>
        <v>19.145762232999999</v>
      </c>
      <c r="N31" s="2">
        <f>('EV Characterization'!N$2-'EV Characterization'!N$3)*VLOOKUP($A31,'EV Distribution'!$A$2:$B$1048576,2,FALSE)</f>
        <v>17.748640207999998</v>
      </c>
      <c r="O31" s="2">
        <f>('EV Characterization'!O$2-'EV Characterization'!O$3)*VLOOKUP($A31,'EV Distribution'!$A$2:$B$1048576,2,FALSE)</f>
        <v>16.969205473999999</v>
      </c>
      <c r="P31" s="2">
        <f>('EV Characterization'!P$2-'EV Characterization'!P$3)*VLOOKUP($A31,'EV Distribution'!$A$2:$B$1048576,2,FALSE)</f>
        <v>16.338667254000001</v>
      </c>
      <c r="Q31" s="2">
        <f>('EV Characterization'!Q$2-'EV Characterization'!Q$3)*VLOOKUP($A31,'EV Distribution'!$A$2:$B$1048576,2,FALSE)</f>
        <v>15.419867827000001</v>
      </c>
      <c r="R31" s="2">
        <f>('EV Characterization'!R$2-'EV Characterization'!R$3)*VLOOKUP($A31,'EV Distribution'!$A$2:$B$1048576,2,FALSE)</f>
        <v>14.928192187999999</v>
      </c>
      <c r="S31" s="2">
        <f>('EV Characterization'!S$2-'EV Characterization'!S$3)*VLOOKUP($A31,'EV Distribution'!$A$2:$B$1048576,2,FALSE)</f>
        <v>14.276750786999999</v>
      </c>
      <c r="T31" s="2">
        <f>('EV Characterization'!T$2-'EV Characterization'!T$3)*VLOOKUP($A31,'EV Distribution'!$A$2:$B$1048576,2,FALSE)</f>
        <v>8.7361414659999994</v>
      </c>
      <c r="U31" s="2">
        <f>('EV Characterization'!U$2-'EV Characterization'!U$3)*VLOOKUP($A31,'EV Distribution'!$A$2:$B$1048576,2,FALSE)</f>
        <v>9.1401856389999985</v>
      </c>
      <c r="V31" s="2">
        <f>('EV Characterization'!V$2-'EV Characterization'!V$3)*VLOOKUP($A31,'EV Distribution'!$A$2:$B$1048576,2,FALSE)</f>
        <v>9.6342776919999995</v>
      </c>
      <c r="W31" s="2">
        <f>('EV Characterization'!W$2-'EV Characterization'!W$3)*VLOOKUP($A31,'EV Distribution'!$A$2:$B$1048576,2,FALSE)</f>
        <v>10.179273194999999</v>
      </c>
      <c r="X31" s="2">
        <f>('EV Characterization'!X$2-'EV Characterization'!X$3)*VLOOKUP($A31,'EV Distribution'!$A$2:$B$1048576,2,FALSE)</f>
        <v>10.84442853</v>
      </c>
      <c r="Y31" s="2">
        <f>('EV Characterization'!Y$2-'EV Characterization'!Y$3)*VLOOKUP($A31,'EV Distribution'!$A$2:$B$1048576,2,FALSE)</f>
        <v>11.824133034999999</v>
      </c>
    </row>
    <row r="32" spans="1:25" x14ac:dyDescent="0.3">
      <c r="A32">
        <v>103</v>
      </c>
      <c r="B32" s="2">
        <f>('EV Characterization'!B$2-'EV Characterization'!B$3)*VLOOKUP($A32,'EV Distribution'!$A$2:$B$1048576,2,FALSE)</f>
        <v>12.631209525000001</v>
      </c>
      <c r="C32" s="2">
        <f>('EV Characterization'!C$2-'EV Characterization'!C$3)*VLOOKUP($A32,'EV Distribution'!$A$2:$B$1048576,2,FALSE)</f>
        <v>13.3516317</v>
      </c>
      <c r="D32" s="2">
        <f>('EV Characterization'!D$2-'EV Characterization'!D$3)*VLOOKUP($A32,'EV Distribution'!$A$2:$B$1048576,2,FALSE)</f>
        <v>13.930836149999999</v>
      </c>
      <c r="E32" s="2">
        <f>('EV Characterization'!E$2-'EV Characterization'!E$3)*VLOOKUP($A32,'EV Distribution'!$A$2:$B$1048576,2,FALSE)</f>
        <v>14.71081315</v>
      </c>
      <c r="F32" s="2">
        <f>('EV Characterization'!F$2-'EV Characterization'!F$3)*VLOOKUP($A32,'EV Distribution'!$A$2:$B$1048576,2,FALSE)</f>
        <v>15.536034799999999</v>
      </c>
      <c r="G32" s="2">
        <f>('EV Characterization'!G$2-'EV Characterization'!G$3)*VLOOKUP($A32,'EV Distribution'!$A$2:$B$1048576,2,FALSE)</f>
        <v>16.049966900000001</v>
      </c>
      <c r="H32" s="2">
        <f>('EV Characterization'!H$2-'EV Characterization'!H$3)*VLOOKUP($A32,'EV Distribution'!$A$2:$B$1048576,2,FALSE)</f>
        <v>15.782641050000001</v>
      </c>
      <c r="I32" s="2">
        <f>('EV Characterization'!I$2-'EV Characterization'!I$3)*VLOOKUP($A32,'EV Distribution'!$A$2:$B$1048576,2,FALSE)</f>
        <v>15.044230409999999</v>
      </c>
      <c r="J32" s="2">
        <f>('EV Characterization'!J$2-'EV Characterization'!J$3)*VLOOKUP($A32,'EV Distribution'!$A$2:$B$1048576,2,FALSE)</f>
        <v>13.46730616</v>
      </c>
      <c r="K32" s="2">
        <f>('EV Characterization'!K$2-'EV Characterization'!K$3)*VLOOKUP($A32,'EV Distribution'!$A$2:$B$1048576,2,FALSE)</f>
        <v>20.688365390000001</v>
      </c>
      <c r="L32" s="2">
        <f>('EV Characterization'!L$2-'EV Characterization'!L$3)*VLOOKUP($A32,'EV Distribution'!$A$2:$B$1048576,2,FALSE)</f>
        <v>20.183004435000001</v>
      </c>
      <c r="M32" s="2">
        <f>('EV Characterization'!M$2-'EV Characterization'!M$3)*VLOOKUP($A32,'EV Distribution'!$A$2:$B$1048576,2,FALSE)</f>
        <v>19.394677885</v>
      </c>
      <c r="N32" s="2">
        <f>('EV Characterization'!N$2-'EV Characterization'!N$3)*VLOOKUP($A32,'EV Distribution'!$A$2:$B$1048576,2,FALSE)</f>
        <v>17.979391759999999</v>
      </c>
      <c r="O32" s="2">
        <f>('EV Characterization'!O$2-'EV Characterization'!O$3)*VLOOKUP($A32,'EV Distribution'!$A$2:$B$1048576,2,FALSE)</f>
        <v>17.189823530000002</v>
      </c>
      <c r="P32" s="2">
        <f>('EV Characterization'!P$2-'EV Characterization'!P$3)*VLOOKUP($A32,'EV Distribution'!$A$2:$B$1048576,2,FALSE)</f>
        <v>16.551087630000001</v>
      </c>
      <c r="Q32" s="2">
        <f>('EV Characterization'!Q$2-'EV Characterization'!Q$3)*VLOOKUP($A32,'EV Distribution'!$A$2:$B$1048576,2,FALSE)</f>
        <v>15.620342815000003</v>
      </c>
      <c r="R32" s="2">
        <f>('EV Characterization'!R$2-'EV Characterization'!R$3)*VLOOKUP($A32,'EV Distribution'!$A$2:$B$1048576,2,FALSE)</f>
        <v>15.122274859999999</v>
      </c>
      <c r="S32" s="2">
        <f>('EV Characterization'!S$2-'EV Characterization'!S$3)*VLOOKUP($A32,'EV Distribution'!$A$2:$B$1048576,2,FALSE)</f>
        <v>14.462364015</v>
      </c>
      <c r="T32" s="2">
        <f>('EV Characterization'!T$2-'EV Characterization'!T$3)*VLOOKUP($A32,'EV Distribution'!$A$2:$B$1048576,2,FALSE)</f>
        <v>8.8497207700000011</v>
      </c>
      <c r="U32" s="2">
        <f>('EV Characterization'!U$2-'EV Characterization'!U$3)*VLOOKUP($A32,'EV Distribution'!$A$2:$B$1048576,2,FALSE)</f>
        <v>9.2590179549999991</v>
      </c>
      <c r="V32" s="2">
        <f>('EV Characterization'!V$2-'EV Characterization'!V$3)*VLOOKUP($A32,'EV Distribution'!$A$2:$B$1048576,2,FALSE)</f>
        <v>9.7595337400000002</v>
      </c>
      <c r="W32" s="2">
        <f>('EV Characterization'!W$2-'EV Characterization'!W$3)*VLOOKUP($A32,'EV Distribution'!$A$2:$B$1048576,2,FALSE)</f>
        <v>10.311614775000001</v>
      </c>
      <c r="X32" s="2">
        <f>('EV Characterization'!X$2-'EV Characterization'!X$3)*VLOOKUP($A32,'EV Distribution'!$A$2:$B$1048576,2,FALSE)</f>
        <v>10.985417850000001</v>
      </c>
      <c r="Y32" s="2">
        <f>('EV Characterization'!Y$2-'EV Characterization'!Y$3)*VLOOKUP($A32,'EV Distribution'!$A$2:$B$1048576,2,FALSE)</f>
        <v>11.977859574999998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F3E31-EA86-4619-A30C-C96EA9C88E09}">
  <dimension ref="A1:Y32"/>
  <sheetViews>
    <sheetView workbookViewId="0">
      <selection activeCell="B2" sqref="B2:Y32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AVERAGE('[2]Cp, Winter'!B$2:B$4)</f>
        <v>37.29666666666666</v>
      </c>
      <c r="C2" s="4">
        <f>AVERAGE('[2]Cp, Winter'!C$2:C$4)</f>
        <v>34.636666666666663</v>
      </c>
      <c r="D2" s="4">
        <f>AVERAGE('[2]Cp, Winter'!D$2:D$4)</f>
        <v>31.439999999999998</v>
      </c>
      <c r="E2" s="4">
        <f>AVERAGE('[2]Cp, Winter'!E$2:E$4)</f>
        <v>28.98</v>
      </c>
      <c r="F2" s="4">
        <f>AVERAGE('[2]Cp, Winter'!F$2:F$4)</f>
        <v>27.560000000000002</v>
      </c>
      <c r="G2" s="4">
        <f>AVERAGE('[2]Cp, Winter'!G$2:G$4)</f>
        <v>28.186666666666667</v>
      </c>
      <c r="H2" s="4">
        <f>AVERAGE('[2]Cp, Winter'!H$2:H$4)</f>
        <v>32.270000000000003</v>
      </c>
      <c r="I2" s="4">
        <f>AVERAGE('[2]Cp, Winter'!I$2:I$4)</f>
        <v>33.583333333333336</v>
      </c>
      <c r="J2" s="4">
        <f>AVERAGE('[2]Cp, Winter'!J$2:J$4)</f>
        <v>35.919999999999995</v>
      </c>
      <c r="K2" s="4">
        <f>AVERAGE('[2]Cp, Winter'!K$2:K$4)</f>
        <v>38.199999999999996</v>
      </c>
      <c r="L2" s="4">
        <f>AVERAGE('[2]Cp, Winter'!L$2:L$4)</f>
        <v>38.113333333333337</v>
      </c>
      <c r="M2" s="4">
        <f>AVERAGE('[2]Cp, Winter'!M$2:M$4)</f>
        <v>36.923333333333332</v>
      </c>
      <c r="N2" s="4">
        <f>AVERAGE('[2]Cp, Winter'!N$2:N$4)</f>
        <v>37.586666666666666</v>
      </c>
      <c r="O2" s="4">
        <f>AVERAGE('[2]Cp, Winter'!O$2:O$4)</f>
        <v>36.353333333333332</v>
      </c>
      <c r="P2" s="4">
        <f>AVERAGE('[2]Cp, Winter'!P$2:P$4)</f>
        <v>35.553333333333335</v>
      </c>
      <c r="Q2" s="4">
        <f>AVERAGE('[2]Cp, Winter'!Q$2:Q$4)</f>
        <v>34.606666666666662</v>
      </c>
      <c r="R2" s="4">
        <f>AVERAGE('[2]Cp, Winter'!R$2:R$4)</f>
        <v>36.653333333333336</v>
      </c>
      <c r="S2" s="4">
        <f>AVERAGE('[2]Cp, Winter'!S$2:S$4)</f>
        <v>41.43333333333333</v>
      </c>
      <c r="T2" s="4">
        <f>AVERAGE('[2]Cp, Winter'!T$2:T$4)</f>
        <v>44.91</v>
      </c>
      <c r="U2" s="4">
        <f>AVERAGE('[2]Cp, Winter'!U$2:U$4)</f>
        <v>47.34</v>
      </c>
      <c r="V2" s="4">
        <f>AVERAGE('[2]Cp, Winter'!V$2:V$4)</f>
        <v>48.199999999999996</v>
      </c>
      <c r="W2" s="4">
        <f>AVERAGE('[2]Cp, Winter'!W$2:W$4)</f>
        <v>46.69</v>
      </c>
      <c r="X2" s="4">
        <f>AVERAGE('[2]Cp, Winter'!X$2:X$4)</f>
        <v>43.093333333333334</v>
      </c>
      <c r="Y2" s="4">
        <f>AVERAGE('[2]Cp, Winter'!Y$2:Y$4)</f>
        <v>41.589999999999996</v>
      </c>
    </row>
    <row r="3" spans="1:25" x14ac:dyDescent="0.3">
      <c r="A3">
        <v>2</v>
      </c>
      <c r="B3" s="4">
        <f>AVERAGE('[2]Cp, Winter'!B$2:B$4)</f>
        <v>37.29666666666666</v>
      </c>
      <c r="C3" s="4">
        <f>AVERAGE('[2]Cp, Winter'!C$2:C$4)</f>
        <v>34.636666666666663</v>
      </c>
      <c r="D3" s="4">
        <f>AVERAGE('[2]Cp, Winter'!D$2:D$4)</f>
        <v>31.439999999999998</v>
      </c>
      <c r="E3" s="4">
        <f>AVERAGE('[2]Cp, Winter'!E$2:E$4)</f>
        <v>28.98</v>
      </c>
      <c r="F3" s="4">
        <f>AVERAGE('[2]Cp, Winter'!F$2:F$4)</f>
        <v>27.560000000000002</v>
      </c>
      <c r="G3" s="4">
        <f>AVERAGE('[2]Cp, Winter'!G$2:G$4)</f>
        <v>28.186666666666667</v>
      </c>
      <c r="H3" s="4">
        <f>AVERAGE('[2]Cp, Winter'!H$2:H$4)</f>
        <v>32.270000000000003</v>
      </c>
      <c r="I3" s="4">
        <f>AVERAGE('[2]Cp, Winter'!I$2:I$4)</f>
        <v>33.583333333333336</v>
      </c>
      <c r="J3" s="4">
        <f>AVERAGE('[2]Cp, Winter'!J$2:J$4)</f>
        <v>35.919999999999995</v>
      </c>
      <c r="K3" s="4">
        <f>AVERAGE('[2]Cp, Winter'!K$2:K$4)</f>
        <v>38.199999999999996</v>
      </c>
      <c r="L3" s="4">
        <f>AVERAGE('[2]Cp, Winter'!L$2:L$4)</f>
        <v>38.113333333333337</v>
      </c>
      <c r="M3" s="4">
        <f>AVERAGE('[2]Cp, Winter'!M$2:M$4)</f>
        <v>36.923333333333332</v>
      </c>
      <c r="N3" s="4">
        <f>AVERAGE('[2]Cp, Winter'!N$2:N$4)</f>
        <v>37.586666666666666</v>
      </c>
      <c r="O3" s="4">
        <f>AVERAGE('[2]Cp, Winter'!O$2:O$4)</f>
        <v>36.353333333333332</v>
      </c>
      <c r="P3" s="4">
        <f>AVERAGE('[2]Cp, Winter'!P$2:P$4)</f>
        <v>35.553333333333335</v>
      </c>
      <c r="Q3" s="4">
        <f>AVERAGE('[2]Cp, Winter'!Q$2:Q$4)</f>
        <v>34.606666666666662</v>
      </c>
      <c r="R3" s="4">
        <f>AVERAGE('[2]Cp, Winter'!R$2:R$4)</f>
        <v>36.653333333333336</v>
      </c>
      <c r="S3" s="4">
        <f>AVERAGE('[2]Cp, Winter'!S$2:S$4)</f>
        <v>41.43333333333333</v>
      </c>
      <c r="T3" s="4">
        <f>AVERAGE('[2]Cp, Winter'!T$2:T$4)</f>
        <v>44.91</v>
      </c>
      <c r="U3" s="4">
        <f>AVERAGE('[2]Cp, Winter'!U$2:U$4)</f>
        <v>47.34</v>
      </c>
      <c r="V3" s="4">
        <f>AVERAGE('[2]Cp, Winter'!V$2:V$4)</f>
        <v>48.199999999999996</v>
      </c>
      <c r="W3" s="4">
        <f>AVERAGE('[2]Cp, Winter'!W$2:W$4)</f>
        <v>46.69</v>
      </c>
      <c r="X3" s="4">
        <f>AVERAGE('[2]Cp, Winter'!X$2:X$4)</f>
        <v>43.093333333333334</v>
      </c>
      <c r="Y3" s="4">
        <f>AVERAGE('[2]Cp, Winter'!Y$2:Y$4)</f>
        <v>41.589999999999996</v>
      </c>
    </row>
    <row r="4" spans="1:25" x14ac:dyDescent="0.3">
      <c r="A4">
        <v>3</v>
      </c>
      <c r="B4" s="4">
        <f>AVERAGE('[2]Cp, Winter'!B$2:B$4)</f>
        <v>37.29666666666666</v>
      </c>
      <c r="C4" s="4">
        <f>AVERAGE('[2]Cp, Winter'!C$2:C$4)</f>
        <v>34.636666666666663</v>
      </c>
      <c r="D4" s="4">
        <f>AVERAGE('[2]Cp, Winter'!D$2:D$4)</f>
        <v>31.439999999999998</v>
      </c>
      <c r="E4" s="4">
        <f>AVERAGE('[2]Cp, Winter'!E$2:E$4)</f>
        <v>28.98</v>
      </c>
      <c r="F4" s="4">
        <f>AVERAGE('[2]Cp, Winter'!F$2:F$4)</f>
        <v>27.560000000000002</v>
      </c>
      <c r="G4" s="4">
        <f>AVERAGE('[2]Cp, Winter'!G$2:G$4)</f>
        <v>28.186666666666667</v>
      </c>
      <c r="H4" s="4">
        <f>AVERAGE('[2]Cp, Winter'!H$2:H$4)</f>
        <v>32.270000000000003</v>
      </c>
      <c r="I4" s="4">
        <f>AVERAGE('[2]Cp, Winter'!I$2:I$4)</f>
        <v>33.583333333333336</v>
      </c>
      <c r="J4" s="4">
        <f>AVERAGE('[2]Cp, Winter'!J$2:J$4)</f>
        <v>35.919999999999995</v>
      </c>
      <c r="K4" s="4">
        <f>AVERAGE('[2]Cp, Winter'!K$2:K$4)</f>
        <v>38.199999999999996</v>
      </c>
      <c r="L4" s="4">
        <f>AVERAGE('[2]Cp, Winter'!L$2:L$4)</f>
        <v>38.113333333333337</v>
      </c>
      <c r="M4" s="4">
        <f>AVERAGE('[2]Cp, Winter'!M$2:M$4)</f>
        <v>36.923333333333332</v>
      </c>
      <c r="N4" s="4">
        <f>AVERAGE('[2]Cp, Winter'!N$2:N$4)</f>
        <v>37.586666666666666</v>
      </c>
      <c r="O4" s="4">
        <f>AVERAGE('[2]Cp, Winter'!O$2:O$4)</f>
        <v>36.353333333333332</v>
      </c>
      <c r="P4" s="4">
        <f>AVERAGE('[2]Cp, Winter'!P$2:P$4)</f>
        <v>35.553333333333335</v>
      </c>
      <c r="Q4" s="4">
        <f>AVERAGE('[2]Cp, Winter'!Q$2:Q$4)</f>
        <v>34.606666666666662</v>
      </c>
      <c r="R4" s="4">
        <f>AVERAGE('[2]Cp, Winter'!R$2:R$4)</f>
        <v>36.653333333333336</v>
      </c>
      <c r="S4" s="4">
        <f>AVERAGE('[2]Cp, Winter'!S$2:S$4)</f>
        <v>41.43333333333333</v>
      </c>
      <c r="T4" s="4">
        <f>AVERAGE('[2]Cp, Winter'!T$2:T$4)</f>
        <v>44.91</v>
      </c>
      <c r="U4" s="4">
        <f>AVERAGE('[2]Cp, Winter'!U$2:U$4)</f>
        <v>47.34</v>
      </c>
      <c r="V4" s="4">
        <f>AVERAGE('[2]Cp, Winter'!V$2:V$4)</f>
        <v>48.199999999999996</v>
      </c>
      <c r="W4" s="4">
        <f>AVERAGE('[2]Cp, Winter'!W$2:W$4)</f>
        <v>46.69</v>
      </c>
      <c r="X4" s="4">
        <f>AVERAGE('[2]Cp, Winter'!X$2:X$4)</f>
        <v>43.093333333333334</v>
      </c>
      <c r="Y4" s="4">
        <f>AVERAGE('[2]Cp, Winter'!Y$2:Y$4)</f>
        <v>41.589999999999996</v>
      </c>
    </row>
    <row r="5" spans="1:25" x14ac:dyDescent="0.3">
      <c r="A5">
        <v>4</v>
      </c>
      <c r="B5" s="4">
        <f>AVERAGE('[2]Cp, Winter'!B$2:B$4)</f>
        <v>37.29666666666666</v>
      </c>
      <c r="C5" s="4">
        <f>AVERAGE('[2]Cp, Winter'!C$2:C$4)</f>
        <v>34.636666666666663</v>
      </c>
      <c r="D5" s="4">
        <f>AVERAGE('[2]Cp, Winter'!D$2:D$4)</f>
        <v>31.439999999999998</v>
      </c>
      <c r="E5" s="4">
        <f>AVERAGE('[2]Cp, Winter'!E$2:E$4)</f>
        <v>28.98</v>
      </c>
      <c r="F5" s="4">
        <f>AVERAGE('[2]Cp, Winter'!F$2:F$4)</f>
        <v>27.560000000000002</v>
      </c>
      <c r="G5" s="4">
        <f>AVERAGE('[2]Cp, Winter'!G$2:G$4)</f>
        <v>28.186666666666667</v>
      </c>
      <c r="H5" s="4">
        <f>AVERAGE('[2]Cp, Winter'!H$2:H$4)</f>
        <v>32.270000000000003</v>
      </c>
      <c r="I5" s="4">
        <f>AVERAGE('[2]Cp, Winter'!I$2:I$4)</f>
        <v>33.583333333333336</v>
      </c>
      <c r="J5" s="4">
        <f>AVERAGE('[2]Cp, Winter'!J$2:J$4)</f>
        <v>35.919999999999995</v>
      </c>
      <c r="K5" s="4">
        <f>AVERAGE('[2]Cp, Winter'!K$2:K$4)</f>
        <v>38.199999999999996</v>
      </c>
      <c r="L5" s="4">
        <f>AVERAGE('[2]Cp, Winter'!L$2:L$4)</f>
        <v>38.113333333333337</v>
      </c>
      <c r="M5" s="4">
        <f>AVERAGE('[2]Cp, Winter'!M$2:M$4)</f>
        <v>36.923333333333332</v>
      </c>
      <c r="N5" s="4">
        <f>AVERAGE('[2]Cp, Winter'!N$2:N$4)</f>
        <v>37.586666666666666</v>
      </c>
      <c r="O5" s="4">
        <f>AVERAGE('[2]Cp, Winter'!O$2:O$4)</f>
        <v>36.353333333333332</v>
      </c>
      <c r="P5" s="4">
        <f>AVERAGE('[2]Cp, Winter'!P$2:P$4)</f>
        <v>35.553333333333335</v>
      </c>
      <c r="Q5" s="4">
        <f>AVERAGE('[2]Cp, Winter'!Q$2:Q$4)</f>
        <v>34.606666666666662</v>
      </c>
      <c r="R5" s="4">
        <f>AVERAGE('[2]Cp, Winter'!R$2:R$4)</f>
        <v>36.653333333333336</v>
      </c>
      <c r="S5" s="4">
        <f>AVERAGE('[2]Cp, Winter'!S$2:S$4)</f>
        <v>41.43333333333333</v>
      </c>
      <c r="T5" s="4">
        <f>AVERAGE('[2]Cp, Winter'!T$2:T$4)</f>
        <v>44.91</v>
      </c>
      <c r="U5" s="4">
        <f>AVERAGE('[2]Cp, Winter'!U$2:U$4)</f>
        <v>47.34</v>
      </c>
      <c r="V5" s="4">
        <f>AVERAGE('[2]Cp, Winter'!V$2:V$4)</f>
        <v>48.199999999999996</v>
      </c>
      <c r="W5" s="4">
        <f>AVERAGE('[2]Cp, Winter'!W$2:W$4)</f>
        <v>46.69</v>
      </c>
      <c r="X5" s="4">
        <f>AVERAGE('[2]Cp, Winter'!X$2:X$4)</f>
        <v>43.093333333333334</v>
      </c>
      <c r="Y5" s="4">
        <f>AVERAGE('[2]Cp, Winter'!Y$2:Y$4)</f>
        <v>41.589999999999996</v>
      </c>
    </row>
    <row r="6" spans="1:25" x14ac:dyDescent="0.3">
      <c r="A6">
        <v>5</v>
      </c>
      <c r="B6" s="4">
        <f>AVERAGE('[2]Cp, Winter'!B$2:B$4)</f>
        <v>37.29666666666666</v>
      </c>
      <c r="C6" s="4">
        <f>AVERAGE('[2]Cp, Winter'!C$2:C$4)</f>
        <v>34.636666666666663</v>
      </c>
      <c r="D6" s="4">
        <f>AVERAGE('[2]Cp, Winter'!D$2:D$4)</f>
        <v>31.439999999999998</v>
      </c>
      <c r="E6" s="4">
        <f>AVERAGE('[2]Cp, Winter'!E$2:E$4)</f>
        <v>28.98</v>
      </c>
      <c r="F6" s="4">
        <f>AVERAGE('[2]Cp, Winter'!F$2:F$4)</f>
        <v>27.560000000000002</v>
      </c>
      <c r="G6" s="4">
        <f>AVERAGE('[2]Cp, Winter'!G$2:G$4)</f>
        <v>28.186666666666667</v>
      </c>
      <c r="H6" s="4">
        <f>AVERAGE('[2]Cp, Winter'!H$2:H$4)</f>
        <v>32.270000000000003</v>
      </c>
      <c r="I6" s="4">
        <f>AVERAGE('[2]Cp, Winter'!I$2:I$4)</f>
        <v>33.583333333333336</v>
      </c>
      <c r="J6" s="4">
        <f>AVERAGE('[2]Cp, Winter'!J$2:J$4)</f>
        <v>35.919999999999995</v>
      </c>
      <c r="K6" s="4">
        <f>AVERAGE('[2]Cp, Winter'!K$2:K$4)</f>
        <v>38.199999999999996</v>
      </c>
      <c r="L6" s="4">
        <f>AVERAGE('[2]Cp, Winter'!L$2:L$4)</f>
        <v>38.113333333333337</v>
      </c>
      <c r="M6" s="4">
        <f>AVERAGE('[2]Cp, Winter'!M$2:M$4)</f>
        <v>36.923333333333332</v>
      </c>
      <c r="N6" s="4">
        <f>AVERAGE('[2]Cp, Winter'!N$2:N$4)</f>
        <v>37.586666666666666</v>
      </c>
      <c r="O6" s="4">
        <f>AVERAGE('[2]Cp, Winter'!O$2:O$4)</f>
        <v>36.353333333333332</v>
      </c>
      <c r="P6" s="4">
        <f>AVERAGE('[2]Cp, Winter'!P$2:P$4)</f>
        <v>35.553333333333335</v>
      </c>
      <c r="Q6" s="4">
        <f>AVERAGE('[2]Cp, Winter'!Q$2:Q$4)</f>
        <v>34.606666666666662</v>
      </c>
      <c r="R6" s="4">
        <f>AVERAGE('[2]Cp, Winter'!R$2:R$4)</f>
        <v>36.653333333333336</v>
      </c>
      <c r="S6" s="4">
        <f>AVERAGE('[2]Cp, Winter'!S$2:S$4)</f>
        <v>41.43333333333333</v>
      </c>
      <c r="T6" s="4">
        <f>AVERAGE('[2]Cp, Winter'!T$2:T$4)</f>
        <v>44.91</v>
      </c>
      <c r="U6" s="4">
        <f>AVERAGE('[2]Cp, Winter'!U$2:U$4)</f>
        <v>47.34</v>
      </c>
      <c r="V6" s="4">
        <f>AVERAGE('[2]Cp, Winter'!V$2:V$4)</f>
        <v>48.199999999999996</v>
      </c>
      <c r="W6" s="4">
        <f>AVERAGE('[2]Cp, Winter'!W$2:W$4)</f>
        <v>46.69</v>
      </c>
      <c r="X6" s="4">
        <f>AVERAGE('[2]Cp, Winter'!X$2:X$4)</f>
        <v>43.093333333333334</v>
      </c>
      <c r="Y6" s="4">
        <f>AVERAGE('[2]Cp, Winter'!Y$2:Y$4)</f>
        <v>41.589999999999996</v>
      </c>
    </row>
    <row r="7" spans="1:25" x14ac:dyDescent="0.3">
      <c r="A7">
        <v>7</v>
      </c>
      <c r="B7" s="4">
        <f>AVERAGE('[2]Cp, Winter'!B$2:B$4)</f>
        <v>37.29666666666666</v>
      </c>
      <c r="C7" s="4">
        <f>AVERAGE('[2]Cp, Winter'!C$2:C$4)</f>
        <v>34.636666666666663</v>
      </c>
      <c r="D7" s="4">
        <f>AVERAGE('[2]Cp, Winter'!D$2:D$4)</f>
        <v>31.439999999999998</v>
      </c>
      <c r="E7" s="4">
        <f>AVERAGE('[2]Cp, Winter'!E$2:E$4)</f>
        <v>28.98</v>
      </c>
      <c r="F7" s="4">
        <f>AVERAGE('[2]Cp, Winter'!F$2:F$4)</f>
        <v>27.560000000000002</v>
      </c>
      <c r="G7" s="4">
        <f>AVERAGE('[2]Cp, Winter'!G$2:G$4)</f>
        <v>28.186666666666667</v>
      </c>
      <c r="H7" s="4">
        <f>AVERAGE('[2]Cp, Winter'!H$2:H$4)</f>
        <v>32.270000000000003</v>
      </c>
      <c r="I7" s="4">
        <f>AVERAGE('[2]Cp, Winter'!I$2:I$4)</f>
        <v>33.583333333333336</v>
      </c>
      <c r="J7" s="4">
        <f>AVERAGE('[2]Cp, Winter'!J$2:J$4)</f>
        <v>35.919999999999995</v>
      </c>
      <c r="K7" s="4">
        <f>AVERAGE('[2]Cp, Winter'!K$2:K$4)</f>
        <v>38.199999999999996</v>
      </c>
      <c r="L7" s="4">
        <f>AVERAGE('[2]Cp, Winter'!L$2:L$4)</f>
        <v>38.113333333333337</v>
      </c>
      <c r="M7" s="4">
        <f>AVERAGE('[2]Cp, Winter'!M$2:M$4)</f>
        <v>36.923333333333332</v>
      </c>
      <c r="N7" s="4">
        <f>AVERAGE('[2]Cp, Winter'!N$2:N$4)</f>
        <v>37.586666666666666</v>
      </c>
      <c r="O7" s="4">
        <f>AVERAGE('[2]Cp, Winter'!O$2:O$4)</f>
        <v>36.353333333333332</v>
      </c>
      <c r="P7" s="4">
        <f>AVERAGE('[2]Cp, Winter'!P$2:P$4)</f>
        <v>35.553333333333335</v>
      </c>
      <c r="Q7" s="4">
        <f>AVERAGE('[2]Cp, Winter'!Q$2:Q$4)</f>
        <v>34.606666666666662</v>
      </c>
      <c r="R7" s="4">
        <f>AVERAGE('[2]Cp, Winter'!R$2:R$4)</f>
        <v>36.653333333333336</v>
      </c>
      <c r="S7" s="4">
        <f>AVERAGE('[2]Cp, Winter'!S$2:S$4)</f>
        <v>41.43333333333333</v>
      </c>
      <c r="T7" s="4">
        <f>AVERAGE('[2]Cp, Winter'!T$2:T$4)</f>
        <v>44.91</v>
      </c>
      <c r="U7" s="4">
        <f>AVERAGE('[2]Cp, Winter'!U$2:U$4)</f>
        <v>47.34</v>
      </c>
      <c r="V7" s="4">
        <f>AVERAGE('[2]Cp, Winter'!V$2:V$4)</f>
        <v>48.199999999999996</v>
      </c>
      <c r="W7" s="4">
        <f>AVERAGE('[2]Cp, Winter'!W$2:W$4)</f>
        <v>46.69</v>
      </c>
      <c r="X7" s="4">
        <f>AVERAGE('[2]Cp, Winter'!X$2:X$4)</f>
        <v>43.093333333333334</v>
      </c>
      <c r="Y7" s="4">
        <f>AVERAGE('[2]Cp, Winter'!Y$2:Y$4)</f>
        <v>41.589999999999996</v>
      </c>
    </row>
    <row r="8" spans="1:25" x14ac:dyDescent="0.3">
      <c r="A8">
        <v>8</v>
      </c>
      <c r="B8" s="4">
        <f>AVERAGE('[2]Cp, Winter'!B$2:B$4)</f>
        <v>37.29666666666666</v>
      </c>
      <c r="C8" s="4">
        <f>AVERAGE('[2]Cp, Winter'!C$2:C$4)</f>
        <v>34.636666666666663</v>
      </c>
      <c r="D8" s="4">
        <f>AVERAGE('[2]Cp, Winter'!D$2:D$4)</f>
        <v>31.439999999999998</v>
      </c>
      <c r="E8" s="4">
        <f>AVERAGE('[2]Cp, Winter'!E$2:E$4)</f>
        <v>28.98</v>
      </c>
      <c r="F8" s="4">
        <f>AVERAGE('[2]Cp, Winter'!F$2:F$4)</f>
        <v>27.560000000000002</v>
      </c>
      <c r="G8" s="4">
        <f>AVERAGE('[2]Cp, Winter'!G$2:G$4)</f>
        <v>28.186666666666667</v>
      </c>
      <c r="H8" s="4">
        <f>AVERAGE('[2]Cp, Winter'!H$2:H$4)</f>
        <v>32.270000000000003</v>
      </c>
      <c r="I8" s="4">
        <f>AVERAGE('[2]Cp, Winter'!I$2:I$4)</f>
        <v>33.583333333333336</v>
      </c>
      <c r="J8" s="4">
        <f>AVERAGE('[2]Cp, Winter'!J$2:J$4)</f>
        <v>35.919999999999995</v>
      </c>
      <c r="K8" s="4">
        <f>AVERAGE('[2]Cp, Winter'!K$2:K$4)</f>
        <v>38.199999999999996</v>
      </c>
      <c r="L8" s="4">
        <f>AVERAGE('[2]Cp, Winter'!L$2:L$4)</f>
        <v>38.113333333333337</v>
      </c>
      <c r="M8" s="4">
        <f>AVERAGE('[2]Cp, Winter'!M$2:M$4)</f>
        <v>36.923333333333332</v>
      </c>
      <c r="N8" s="4">
        <f>AVERAGE('[2]Cp, Winter'!N$2:N$4)</f>
        <v>37.586666666666666</v>
      </c>
      <c r="O8" s="4">
        <f>AVERAGE('[2]Cp, Winter'!O$2:O$4)</f>
        <v>36.353333333333332</v>
      </c>
      <c r="P8" s="4">
        <f>AVERAGE('[2]Cp, Winter'!P$2:P$4)</f>
        <v>35.553333333333335</v>
      </c>
      <c r="Q8" s="4">
        <f>AVERAGE('[2]Cp, Winter'!Q$2:Q$4)</f>
        <v>34.606666666666662</v>
      </c>
      <c r="R8" s="4">
        <f>AVERAGE('[2]Cp, Winter'!R$2:R$4)</f>
        <v>36.653333333333336</v>
      </c>
      <c r="S8" s="4">
        <f>AVERAGE('[2]Cp, Winter'!S$2:S$4)</f>
        <v>41.43333333333333</v>
      </c>
      <c r="T8" s="4">
        <f>AVERAGE('[2]Cp, Winter'!T$2:T$4)</f>
        <v>44.91</v>
      </c>
      <c r="U8" s="4">
        <f>AVERAGE('[2]Cp, Winter'!U$2:U$4)</f>
        <v>47.34</v>
      </c>
      <c r="V8" s="4">
        <f>AVERAGE('[2]Cp, Winter'!V$2:V$4)</f>
        <v>48.199999999999996</v>
      </c>
      <c r="W8" s="4">
        <f>AVERAGE('[2]Cp, Winter'!W$2:W$4)</f>
        <v>46.69</v>
      </c>
      <c r="X8" s="4">
        <f>AVERAGE('[2]Cp, Winter'!X$2:X$4)</f>
        <v>43.093333333333334</v>
      </c>
      <c r="Y8" s="4">
        <f>AVERAGE('[2]Cp, Winter'!Y$2:Y$4)</f>
        <v>41.589999999999996</v>
      </c>
    </row>
    <row r="9" spans="1:25" x14ac:dyDescent="0.3">
      <c r="A9">
        <v>9</v>
      </c>
      <c r="B9" s="4">
        <f>AVERAGE('[2]Cp, Winter'!B$2:B$4)</f>
        <v>37.29666666666666</v>
      </c>
      <c r="C9" s="4">
        <f>AVERAGE('[2]Cp, Winter'!C$2:C$4)</f>
        <v>34.636666666666663</v>
      </c>
      <c r="D9" s="4">
        <f>AVERAGE('[2]Cp, Winter'!D$2:D$4)</f>
        <v>31.439999999999998</v>
      </c>
      <c r="E9" s="4">
        <f>AVERAGE('[2]Cp, Winter'!E$2:E$4)</f>
        <v>28.98</v>
      </c>
      <c r="F9" s="4">
        <f>AVERAGE('[2]Cp, Winter'!F$2:F$4)</f>
        <v>27.560000000000002</v>
      </c>
      <c r="G9" s="4">
        <f>AVERAGE('[2]Cp, Winter'!G$2:G$4)</f>
        <v>28.186666666666667</v>
      </c>
      <c r="H9" s="4">
        <f>AVERAGE('[2]Cp, Winter'!H$2:H$4)</f>
        <v>32.270000000000003</v>
      </c>
      <c r="I9" s="4">
        <f>AVERAGE('[2]Cp, Winter'!I$2:I$4)</f>
        <v>33.583333333333336</v>
      </c>
      <c r="J9" s="4">
        <f>AVERAGE('[2]Cp, Winter'!J$2:J$4)</f>
        <v>35.919999999999995</v>
      </c>
      <c r="K9" s="4">
        <f>AVERAGE('[2]Cp, Winter'!K$2:K$4)</f>
        <v>38.199999999999996</v>
      </c>
      <c r="L9" s="4">
        <f>AVERAGE('[2]Cp, Winter'!L$2:L$4)</f>
        <v>38.113333333333337</v>
      </c>
      <c r="M9" s="4">
        <f>AVERAGE('[2]Cp, Winter'!M$2:M$4)</f>
        <v>36.923333333333332</v>
      </c>
      <c r="N9" s="4">
        <f>AVERAGE('[2]Cp, Winter'!N$2:N$4)</f>
        <v>37.586666666666666</v>
      </c>
      <c r="O9" s="4">
        <f>AVERAGE('[2]Cp, Winter'!O$2:O$4)</f>
        <v>36.353333333333332</v>
      </c>
      <c r="P9" s="4">
        <f>AVERAGE('[2]Cp, Winter'!P$2:P$4)</f>
        <v>35.553333333333335</v>
      </c>
      <c r="Q9" s="4">
        <f>AVERAGE('[2]Cp, Winter'!Q$2:Q$4)</f>
        <v>34.606666666666662</v>
      </c>
      <c r="R9" s="4">
        <f>AVERAGE('[2]Cp, Winter'!R$2:R$4)</f>
        <v>36.653333333333336</v>
      </c>
      <c r="S9" s="4">
        <f>AVERAGE('[2]Cp, Winter'!S$2:S$4)</f>
        <v>41.43333333333333</v>
      </c>
      <c r="T9" s="4">
        <f>AVERAGE('[2]Cp, Winter'!T$2:T$4)</f>
        <v>44.91</v>
      </c>
      <c r="U9" s="4">
        <f>AVERAGE('[2]Cp, Winter'!U$2:U$4)</f>
        <v>47.34</v>
      </c>
      <c r="V9" s="4">
        <f>AVERAGE('[2]Cp, Winter'!V$2:V$4)</f>
        <v>48.199999999999996</v>
      </c>
      <c r="W9" s="4">
        <f>AVERAGE('[2]Cp, Winter'!W$2:W$4)</f>
        <v>46.69</v>
      </c>
      <c r="X9" s="4">
        <f>AVERAGE('[2]Cp, Winter'!X$2:X$4)</f>
        <v>43.093333333333334</v>
      </c>
      <c r="Y9" s="4">
        <f>AVERAGE('[2]Cp, Winter'!Y$2:Y$4)</f>
        <v>41.589999999999996</v>
      </c>
    </row>
    <row r="10" spans="1:25" x14ac:dyDescent="0.3">
      <c r="A10">
        <v>10</v>
      </c>
      <c r="B10" s="4">
        <f>AVERAGE('[2]Cp, Winter'!B$2:B$4)</f>
        <v>37.29666666666666</v>
      </c>
      <c r="C10" s="4">
        <f>AVERAGE('[2]Cp, Winter'!C$2:C$4)</f>
        <v>34.636666666666663</v>
      </c>
      <c r="D10" s="4">
        <f>AVERAGE('[2]Cp, Winter'!D$2:D$4)</f>
        <v>31.439999999999998</v>
      </c>
      <c r="E10" s="4">
        <f>AVERAGE('[2]Cp, Winter'!E$2:E$4)</f>
        <v>28.98</v>
      </c>
      <c r="F10" s="4">
        <f>AVERAGE('[2]Cp, Winter'!F$2:F$4)</f>
        <v>27.560000000000002</v>
      </c>
      <c r="G10" s="4">
        <f>AVERAGE('[2]Cp, Winter'!G$2:G$4)</f>
        <v>28.186666666666667</v>
      </c>
      <c r="H10" s="4">
        <f>AVERAGE('[2]Cp, Winter'!H$2:H$4)</f>
        <v>32.270000000000003</v>
      </c>
      <c r="I10" s="4">
        <f>AVERAGE('[2]Cp, Winter'!I$2:I$4)</f>
        <v>33.583333333333336</v>
      </c>
      <c r="J10" s="4">
        <f>AVERAGE('[2]Cp, Winter'!J$2:J$4)</f>
        <v>35.919999999999995</v>
      </c>
      <c r="K10" s="4">
        <f>AVERAGE('[2]Cp, Winter'!K$2:K$4)</f>
        <v>38.199999999999996</v>
      </c>
      <c r="L10" s="4">
        <f>AVERAGE('[2]Cp, Winter'!L$2:L$4)</f>
        <v>38.113333333333337</v>
      </c>
      <c r="M10" s="4">
        <f>AVERAGE('[2]Cp, Winter'!M$2:M$4)</f>
        <v>36.923333333333332</v>
      </c>
      <c r="N10" s="4">
        <f>AVERAGE('[2]Cp, Winter'!N$2:N$4)</f>
        <v>37.586666666666666</v>
      </c>
      <c r="O10" s="4">
        <f>AVERAGE('[2]Cp, Winter'!O$2:O$4)</f>
        <v>36.353333333333332</v>
      </c>
      <c r="P10" s="4">
        <f>AVERAGE('[2]Cp, Winter'!P$2:P$4)</f>
        <v>35.553333333333335</v>
      </c>
      <c r="Q10" s="4">
        <f>AVERAGE('[2]Cp, Winter'!Q$2:Q$4)</f>
        <v>34.606666666666662</v>
      </c>
      <c r="R10" s="4">
        <f>AVERAGE('[2]Cp, Winter'!R$2:R$4)</f>
        <v>36.653333333333336</v>
      </c>
      <c r="S10" s="4">
        <f>AVERAGE('[2]Cp, Winter'!S$2:S$4)</f>
        <v>41.43333333333333</v>
      </c>
      <c r="T10" s="4">
        <f>AVERAGE('[2]Cp, Winter'!T$2:T$4)</f>
        <v>44.91</v>
      </c>
      <c r="U10" s="4">
        <f>AVERAGE('[2]Cp, Winter'!U$2:U$4)</f>
        <v>47.34</v>
      </c>
      <c r="V10" s="4">
        <f>AVERAGE('[2]Cp, Winter'!V$2:V$4)</f>
        <v>48.199999999999996</v>
      </c>
      <c r="W10" s="4">
        <f>AVERAGE('[2]Cp, Winter'!W$2:W$4)</f>
        <v>46.69</v>
      </c>
      <c r="X10" s="4">
        <f>AVERAGE('[2]Cp, Winter'!X$2:X$4)</f>
        <v>43.093333333333334</v>
      </c>
      <c r="Y10" s="4">
        <f>AVERAGE('[2]Cp, Winter'!Y$2:Y$4)</f>
        <v>41.589999999999996</v>
      </c>
    </row>
    <row r="11" spans="1:25" x14ac:dyDescent="0.3">
      <c r="A11">
        <v>11</v>
      </c>
      <c r="B11" s="4">
        <f>AVERAGE('[2]Cp, Winter'!B$2:B$4)</f>
        <v>37.29666666666666</v>
      </c>
      <c r="C11" s="4">
        <f>AVERAGE('[2]Cp, Winter'!C$2:C$4)</f>
        <v>34.636666666666663</v>
      </c>
      <c r="D11" s="4">
        <f>AVERAGE('[2]Cp, Winter'!D$2:D$4)</f>
        <v>31.439999999999998</v>
      </c>
      <c r="E11" s="4">
        <f>AVERAGE('[2]Cp, Winter'!E$2:E$4)</f>
        <v>28.98</v>
      </c>
      <c r="F11" s="4">
        <f>AVERAGE('[2]Cp, Winter'!F$2:F$4)</f>
        <v>27.560000000000002</v>
      </c>
      <c r="G11" s="4">
        <f>AVERAGE('[2]Cp, Winter'!G$2:G$4)</f>
        <v>28.186666666666667</v>
      </c>
      <c r="H11" s="4">
        <f>AVERAGE('[2]Cp, Winter'!H$2:H$4)</f>
        <v>32.270000000000003</v>
      </c>
      <c r="I11" s="4">
        <f>AVERAGE('[2]Cp, Winter'!I$2:I$4)</f>
        <v>33.583333333333336</v>
      </c>
      <c r="J11" s="4">
        <f>AVERAGE('[2]Cp, Winter'!J$2:J$4)</f>
        <v>35.919999999999995</v>
      </c>
      <c r="K11" s="4">
        <f>AVERAGE('[2]Cp, Winter'!K$2:K$4)</f>
        <v>38.199999999999996</v>
      </c>
      <c r="L11" s="4">
        <f>AVERAGE('[2]Cp, Winter'!L$2:L$4)</f>
        <v>38.113333333333337</v>
      </c>
      <c r="M11" s="4">
        <f>AVERAGE('[2]Cp, Winter'!M$2:M$4)</f>
        <v>36.923333333333332</v>
      </c>
      <c r="N11" s="4">
        <f>AVERAGE('[2]Cp, Winter'!N$2:N$4)</f>
        <v>37.586666666666666</v>
      </c>
      <c r="O11" s="4">
        <f>AVERAGE('[2]Cp, Winter'!O$2:O$4)</f>
        <v>36.353333333333332</v>
      </c>
      <c r="P11" s="4">
        <f>AVERAGE('[2]Cp, Winter'!P$2:P$4)</f>
        <v>35.553333333333335</v>
      </c>
      <c r="Q11" s="4">
        <f>AVERAGE('[2]Cp, Winter'!Q$2:Q$4)</f>
        <v>34.606666666666662</v>
      </c>
      <c r="R11" s="4">
        <f>AVERAGE('[2]Cp, Winter'!R$2:R$4)</f>
        <v>36.653333333333336</v>
      </c>
      <c r="S11" s="4">
        <f>AVERAGE('[2]Cp, Winter'!S$2:S$4)</f>
        <v>41.43333333333333</v>
      </c>
      <c r="T11" s="4">
        <f>AVERAGE('[2]Cp, Winter'!T$2:T$4)</f>
        <v>44.91</v>
      </c>
      <c r="U11" s="4">
        <f>AVERAGE('[2]Cp, Winter'!U$2:U$4)</f>
        <v>47.34</v>
      </c>
      <c r="V11" s="4">
        <f>AVERAGE('[2]Cp, Winter'!V$2:V$4)</f>
        <v>48.199999999999996</v>
      </c>
      <c r="W11" s="4">
        <f>AVERAGE('[2]Cp, Winter'!W$2:W$4)</f>
        <v>46.69</v>
      </c>
      <c r="X11" s="4">
        <f>AVERAGE('[2]Cp, Winter'!X$2:X$4)</f>
        <v>43.093333333333334</v>
      </c>
      <c r="Y11" s="4">
        <f>AVERAGE('[2]Cp, Winter'!Y$2:Y$4)</f>
        <v>41.589999999999996</v>
      </c>
    </row>
    <row r="12" spans="1:25" x14ac:dyDescent="0.3">
      <c r="A12">
        <v>12</v>
      </c>
      <c r="B12" s="4">
        <f>AVERAGE('[2]Cp, Winter'!B$2:B$4)</f>
        <v>37.29666666666666</v>
      </c>
      <c r="C12" s="4">
        <f>AVERAGE('[2]Cp, Winter'!C$2:C$4)</f>
        <v>34.636666666666663</v>
      </c>
      <c r="D12" s="4">
        <f>AVERAGE('[2]Cp, Winter'!D$2:D$4)</f>
        <v>31.439999999999998</v>
      </c>
      <c r="E12" s="4">
        <f>AVERAGE('[2]Cp, Winter'!E$2:E$4)</f>
        <v>28.98</v>
      </c>
      <c r="F12" s="4">
        <f>AVERAGE('[2]Cp, Winter'!F$2:F$4)</f>
        <v>27.560000000000002</v>
      </c>
      <c r="G12" s="4">
        <f>AVERAGE('[2]Cp, Winter'!G$2:G$4)</f>
        <v>28.186666666666667</v>
      </c>
      <c r="H12" s="4">
        <f>AVERAGE('[2]Cp, Winter'!H$2:H$4)</f>
        <v>32.270000000000003</v>
      </c>
      <c r="I12" s="4">
        <f>AVERAGE('[2]Cp, Winter'!I$2:I$4)</f>
        <v>33.583333333333336</v>
      </c>
      <c r="J12" s="4">
        <f>AVERAGE('[2]Cp, Winter'!J$2:J$4)</f>
        <v>35.919999999999995</v>
      </c>
      <c r="K12" s="4">
        <f>AVERAGE('[2]Cp, Winter'!K$2:K$4)</f>
        <v>38.199999999999996</v>
      </c>
      <c r="L12" s="4">
        <f>AVERAGE('[2]Cp, Winter'!L$2:L$4)</f>
        <v>38.113333333333337</v>
      </c>
      <c r="M12" s="4">
        <f>AVERAGE('[2]Cp, Winter'!M$2:M$4)</f>
        <v>36.923333333333332</v>
      </c>
      <c r="N12" s="4">
        <f>AVERAGE('[2]Cp, Winter'!N$2:N$4)</f>
        <v>37.586666666666666</v>
      </c>
      <c r="O12" s="4">
        <f>AVERAGE('[2]Cp, Winter'!O$2:O$4)</f>
        <v>36.353333333333332</v>
      </c>
      <c r="P12" s="4">
        <f>AVERAGE('[2]Cp, Winter'!P$2:P$4)</f>
        <v>35.553333333333335</v>
      </c>
      <c r="Q12" s="4">
        <f>AVERAGE('[2]Cp, Winter'!Q$2:Q$4)</f>
        <v>34.606666666666662</v>
      </c>
      <c r="R12" s="4">
        <f>AVERAGE('[2]Cp, Winter'!R$2:R$4)</f>
        <v>36.653333333333336</v>
      </c>
      <c r="S12" s="4">
        <f>AVERAGE('[2]Cp, Winter'!S$2:S$4)</f>
        <v>41.43333333333333</v>
      </c>
      <c r="T12" s="4">
        <f>AVERAGE('[2]Cp, Winter'!T$2:T$4)</f>
        <v>44.91</v>
      </c>
      <c r="U12" s="4">
        <f>AVERAGE('[2]Cp, Winter'!U$2:U$4)</f>
        <v>47.34</v>
      </c>
      <c r="V12" s="4">
        <f>AVERAGE('[2]Cp, Winter'!V$2:V$4)</f>
        <v>48.199999999999996</v>
      </c>
      <c r="W12" s="4">
        <f>AVERAGE('[2]Cp, Winter'!W$2:W$4)</f>
        <v>46.69</v>
      </c>
      <c r="X12" s="4">
        <f>AVERAGE('[2]Cp, Winter'!X$2:X$4)</f>
        <v>43.093333333333334</v>
      </c>
      <c r="Y12" s="4">
        <f>AVERAGE('[2]Cp, Winter'!Y$2:Y$4)</f>
        <v>41.589999999999996</v>
      </c>
    </row>
    <row r="13" spans="1:25" x14ac:dyDescent="0.3">
      <c r="A13">
        <v>13</v>
      </c>
      <c r="B13" s="4">
        <f>AVERAGE('[2]Cp, Winter'!B$2:B$4)</f>
        <v>37.29666666666666</v>
      </c>
      <c r="C13" s="4">
        <f>AVERAGE('[2]Cp, Winter'!C$2:C$4)</f>
        <v>34.636666666666663</v>
      </c>
      <c r="D13" s="4">
        <f>AVERAGE('[2]Cp, Winter'!D$2:D$4)</f>
        <v>31.439999999999998</v>
      </c>
      <c r="E13" s="4">
        <f>AVERAGE('[2]Cp, Winter'!E$2:E$4)</f>
        <v>28.98</v>
      </c>
      <c r="F13" s="4">
        <f>AVERAGE('[2]Cp, Winter'!F$2:F$4)</f>
        <v>27.560000000000002</v>
      </c>
      <c r="G13" s="4">
        <f>AVERAGE('[2]Cp, Winter'!G$2:G$4)</f>
        <v>28.186666666666667</v>
      </c>
      <c r="H13" s="4">
        <f>AVERAGE('[2]Cp, Winter'!H$2:H$4)</f>
        <v>32.270000000000003</v>
      </c>
      <c r="I13" s="4">
        <f>AVERAGE('[2]Cp, Winter'!I$2:I$4)</f>
        <v>33.583333333333336</v>
      </c>
      <c r="J13" s="4">
        <f>AVERAGE('[2]Cp, Winter'!J$2:J$4)</f>
        <v>35.919999999999995</v>
      </c>
      <c r="K13" s="4">
        <f>AVERAGE('[2]Cp, Winter'!K$2:K$4)</f>
        <v>38.199999999999996</v>
      </c>
      <c r="L13" s="4">
        <f>AVERAGE('[2]Cp, Winter'!L$2:L$4)</f>
        <v>38.113333333333337</v>
      </c>
      <c r="M13" s="4">
        <f>AVERAGE('[2]Cp, Winter'!M$2:M$4)</f>
        <v>36.923333333333332</v>
      </c>
      <c r="N13" s="4">
        <f>AVERAGE('[2]Cp, Winter'!N$2:N$4)</f>
        <v>37.586666666666666</v>
      </c>
      <c r="O13" s="4">
        <f>AVERAGE('[2]Cp, Winter'!O$2:O$4)</f>
        <v>36.353333333333332</v>
      </c>
      <c r="P13" s="4">
        <f>AVERAGE('[2]Cp, Winter'!P$2:P$4)</f>
        <v>35.553333333333335</v>
      </c>
      <c r="Q13" s="4">
        <f>AVERAGE('[2]Cp, Winter'!Q$2:Q$4)</f>
        <v>34.606666666666662</v>
      </c>
      <c r="R13" s="4">
        <f>AVERAGE('[2]Cp, Winter'!R$2:R$4)</f>
        <v>36.653333333333336</v>
      </c>
      <c r="S13" s="4">
        <f>AVERAGE('[2]Cp, Winter'!S$2:S$4)</f>
        <v>41.43333333333333</v>
      </c>
      <c r="T13" s="4">
        <f>AVERAGE('[2]Cp, Winter'!T$2:T$4)</f>
        <v>44.91</v>
      </c>
      <c r="U13" s="4">
        <f>AVERAGE('[2]Cp, Winter'!U$2:U$4)</f>
        <v>47.34</v>
      </c>
      <c r="V13" s="4">
        <f>AVERAGE('[2]Cp, Winter'!V$2:V$4)</f>
        <v>48.199999999999996</v>
      </c>
      <c r="W13" s="4">
        <f>AVERAGE('[2]Cp, Winter'!W$2:W$4)</f>
        <v>46.69</v>
      </c>
      <c r="X13" s="4">
        <f>AVERAGE('[2]Cp, Winter'!X$2:X$4)</f>
        <v>43.093333333333334</v>
      </c>
      <c r="Y13" s="4">
        <f>AVERAGE('[2]Cp, Winter'!Y$2:Y$4)</f>
        <v>41.589999999999996</v>
      </c>
    </row>
    <row r="14" spans="1:25" x14ac:dyDescent="0.3">
      <c r="A14">
        <v>14</v>
      </c>
      <c r="B14" s="4">
        <f>AVERAGE('[2]Cp, Winter'!B$2:B$4)</f>
        <v>37.29666666666666</v>
      </c>
      <c r="C14" s="4">
        <f>AVERAGE('[2]Cp, Winter'!C$2:C$4)</f>
        <v>34.636666666666663</v>
      </c>
      <c r="D14" s="4">
        <f>AVERAGE('[2]Cp, Winter'!D$2:D$4)</f>
        <v>31.439999999999998</v>
      </c>
      <c r="E14" s="4">
        <f>AVERAGE('[2]Cp, Winter'!E$2:E$4)</f>
        <v>28.98</v>
      </c>
      <c r="F14" s="4">
        <f>AVERAGE('[2]Cp, Winter'!F$2:F$4)</f>
        <v>27.560000000000002</v>
      </c>
      <c r="G14" s="4">
        <f>AVERAGE('[2]Cp, Winter'!G$2:G$4)</f>
        <v>28.186666666666667</v>
      </c>
      <c r="H14" s="4">
        <f>AVERAGE('[2]Cp, Winter'!H$2:H$4)</f>
        <v>32.270000000000003</v>
      </c>
      <c r="I14" s="4">
        <f>AVERAGE('[2]Cp, Winter'!I$2:I$4)</f>
        <v>33.583333333333336</v>
      </c>
      <c r="J14" s="4">
        <f>AVERAGE('[2]Cp, Winter'!J$2:J$4)</f>
        <v>35.919999999999995</v>
      </c>
      <c r="K14" s="4">
        <f>AVERAGE('[2]Cp, Winter'!K$2:K$4)</f>
        <v>38.199999999999996</v>
      </c>
      <c r="L14" s="4">
        <f>AVERAGE('[2]Cp, Winter'!L$2:L$4)</f>
        <v>38.113333333333337</v>
      </c>
      <c r="M14" s="4">
        <f>AVERAGE('[2]Cp, Winter'!M$2:M$4)</f>
        <v>36.923333333333332</v>
      </c>
      <c r="N14" s="4">
        <f>AVERAGE('[2]Cp, Winter'!N$2:N$4)</f>
        <v>37.586666666666666</v>
      </c>
      <c r="O14" s="4">
        <f>AVERAGE('[2]Cp, Winter'!O$2:O$4)</f>
        <v>36.353333333333332</v>
      </c>
      <c r="P14" s="4">
        <f>AVERAGE('[2]Cp, Winter'!P$2:P$4)</f>
        <v>35.553333333333335</v>
      </c>
      <c r="Q14" s="4">
        <f>AVERAGE('[2]Cp, Winter'!Q$2:Q$4)</f>
        <v>34.606666666666662</v>
      </c>
      <c r="R14" s="4">
        <f>AVERAGE('[2]Cp, Winter'!R$2:R$4)</f>
        <v>36.653333333333336</v>
      </c>
      <c r="S14" s="4">
        <f>AVERAGE('[2]Cp, Winter'!S$2:S$4)</f>
        <v>41.43333333333333</v>
      </c>
      <c r="T14" s="4">
        <f>AVERAGE('[2]Cp, Winter'!T$2:T$4)</f>
        <v>44.91</v>
      </c>
      <c r="U14" s="4">
        <f>AVERAGE('[2]Cp, Winter'!U$2:U$4)</f>
        <v>47.34</v>
      </c>
      <c r="V14" s="4">
        <f>AVERAGE('[2]Cp, Winter'!V$2:V$4)</f>
        <v>48.199999999999996</v>
      </c>
      <c r="W14" s="4">
        <f>AVERAGE('[2]Cp, Winter'!W$2:W$4)</f>
        <v>46.69</v>
      </c>
      <c r="X14" s="4">
        <f>AVERAGE('[2]Cp, Winter'!X$2:X$4)</f>
        <v>43.093333333333334</v>
      </c>
      <c r="Y14" s="4">
        <f>AVERAGE('[2]Cp, Winter'!Y$2:Y$4)</f>
        <v>41.589999999999996</v>
      </c>
    </row>
    <row r="15" spans="1:25" x14ac:dyDescent="0.3">
      <c r="A15">
        <v>15</v>
      </c>
      <c r="B15" s="4">
        <f>AVERAGE('[2]Cp, Winter'!B$2:B$4)</f>
        <v>37.29666666666666</v>
      </c>
      <c r="C15" s="4">
        <f>AVERAGE('[2]Cp, Winter'!C$2:C$4)</f>
        <v>34.636666666666663</v>
      </c>
      <c r="D15" s="4">
        <f>AVERAGE('[2]Cp, Winter'!D$2:D$4)</f>
        <v>31.439999999999998</v>
      </c>
      <c r="E15" s="4">
        <f>AVERAGE('[2]Cp, Winter'!E$2:E$4)</f>
        <v>28.98</v>
      </c>
      <c r="F15" s="4">
        <f>AVERAGE('[2]Cp, Winter'!F$2:F$4)</f>
        <v>27.560000000000002</v>
      </c>
      <c r="G15" s="4">
        <f>AVERAGE('[2]Cp, Winter'!G$2:G$4)</f>
        <v>28.186666666666667</v>
      </c>
      <c r="H15" s="4">
        <f>AVERAGE('[2]Cp, Winter'!H$2:H$4)</f>
        <v>32.270000000000003</v>
      </c>
      <c r="I15" s="4">
        <f>AVERAGE('[2]Cp, Winter'!I$2:I$4)</f>
        <v>33.583333333333336</v>
      </c>
      <c r="J15" s="4">
        <f>AVERAGE('[2]Cp, Winter'!J$2:J$4)</f>
        <v>35.919999999999995</v>
      </c>
      <c r="K15" s="4">
        <f>AVERAGE('[2]Cp, Winter'!K$2:K$4)</f>
        <v>38.199999999999996</v>
      </c>
      <c r="L15" s="4">
        <f>AVERAGE('[2]Cp, Winter'!L$2:L$4)</f>
        <v>38.113333333333337</v>
      </c>
      <c r="M15" s="4">
        <f>AVERAGE('[2]Cp, Winter'!M$2:M$4)</f>
        <v>36.923333333333332</v>
      </c>
      <c r="N15" s="4">
        <f>AVERAGE('[2]Cp, Winter'!N$2:N$4)</f>
        <v>37.586666666666666</v>
      </c>
      <c r="O15" s="4">
        <f>AVERAGE('[2]Cp, Winter'!O$2:O$4)</f>
        <v>36.353333333333332</v>
      </c>
      <c r="P15" s="4">
        <f>AVERAGE('[2]Cp, Winter'!P$2:P$4)</f>
        <v>35.553333333333335</v>
      </c>
      <c r="Q15" s="4">
        <f>AVERAGE('[2]Cp, Winter'!Q$2:Q$4)</f>
        <v>34.606666666666662</v>
      </c>
      <c r="R15" s="4">
        <f>AVERAGE('[2]Cp, Winter'!R$2:R$4)</f>
        <v>36.653333333333336</v>
      </c>
      <c r="S15" s="4">
        <f>AVERAGE('[2]Cp, Winter'!S$2:S$4)</f>
        <v>41.43333333333333</v>
      </c>
      <c r="T15" s="4">
        <f>AVERAGE('[2]Cp, Winter'!T$2:T$4)</f>
        <v>44.91</v>
      </c>
      <c r="U15" s="4">
        <f>AVERAGE('[2]Cp, Winter'!U$2:U$4)</f>
        <v>47.34</v>
      </c>
      <c r="V15" s="4">
        <f>AVERAGE('[2]Cp, Winter'!V$2:V$4)</f>
        <v>48.199999999999996</v>
      </c>
      <c r="W15" s="4">
        <f>AVERAGE('[2]Cp, Winter'!W$2:W$4)</f>
        <v>46.69</v>
      </c>
      <c r="X15" s="4">
        <f>AVERAGE('[2]Cp, Winter'!X$2:X$4)</f>
        <v>43.093333333333334</v>
      </c>
      <c r="Y15" s="4">
        <f>AVERAGE('[2]Cp, Winter'!Y$2:Y$4)</f>
        <v>41.589999999999996</v>
      </c>
    </row>
    <row r="16" spans="1:25" x14ac:dyDescent="0.3">
      <c r="A16">
        <v>16</v>
      </c>
      <c r="B16" s="4">
        <f>AVERAGE('[2]Cp, Winter'!B$2:B$4)</f>
        <v>37.29666666666666</v>
      </c>
      <c r="C16" s="4">
        <f>AVERAGE('[2]Cp, Winter'!C$2:C$4)</f>
        <v>34.636666666666663</v>
      </c>
      <c r="D16" s="4">
        <f>AVERAGE('[2]Cp, Winter'!D$2:D$4)</f>
        <v>31.439999999999998</v>
      </c>
      <c r="E16" s="4">
        <f>AVERAGE('[2]Cp, Winter'!E$2:E$4)</f>
        <v>28.98</v>
      </c>
      <c r="F16" s="4">
        <f>AVERAGE('[2]Cp, Winter'!F$2:F$4)</f>
        <v>27.560000000000002</v>
      </c>
      <c r="G16" s="4">
        <f>AVERAGE('[2]Cp, Winter'!G$2:G$4)</f>
        <v>28.186666666666667</v>
      </c>
      <c r="H16" s="4">
        <f>AVERAGE('[2]Cp, Winter'!H$2:H$4)</f>
        <v>32.270000000000003</v>
      </c>
      <c r="I16" s="4">
        <f>AVERAGE('[2]Cp, Winter'!I$2:I$4)</f>
        <v>33.583333333333336</v>
      </c>
      <c r="J16" s="4">
        <f>AVERAGE('[2]Cp, Winter'!J$2:J$4)</f>
        <v>35.919999999999995</v>
      </c>
      <c r="K16" s="4">
        <f>AVERAGE('[2]Cp, Winter'!K$2:K$4)</f>
        <v>38.199999999999996</v>
      </c>
      <c r="L16" s="4">
        <f>AVERAGE('[2]Cp, Winter'!L$2:L$4)</f>
        <v>38.113333333333337</v>
      </c>
      <c r="M16" s="4">
        <f>AVERAGE('[2]Cp, Winter'!M$2:M$4)</f>
        <v>36.923333333333332</v>
      </c>
      <c r="N16" s="4">
        <f>AVERAGE('[2]Cp, Winter'!N$2:N$4)</f>
        <v>37.586666666666666</v>
      </c>
      <c r="O16" s="4">
        <f>AVERAGE('[2]Cp, Winter'!O$2:O$4)</f>
        <v>36.353333333333332</v>
      </c>
      <c r="P16" s="4">
        <f>AVERAGE('[2]Cp, Winter'!P$2:P$4)</f>
        <v>35.553333333333335</v>
      </c>
      <c r="Q16" s="4">
        <f>AVERAGE('[2]Cp, Winter'!Q$2:Q$4)</f>
        <v>34.606666666666662</v>
      </c>
      <c r="R16" s="4">
        <f>AVERAGE('[2]Cp, Winter'!R$2:R$4)</f>
        <v>36.653333333333336</v>
      </c>
      <c r="S16" s="4">
        <f>AVERAGE('[2]Cp, Winter'!S$2:S$4)</f>
        <v>41.43333333333333</v>
      </c>
      <c r="T16" s="4">
        <f>AVERAGE('[2]Cp, Winter'!T$2:T$4)</f>
        <v>44.91</v>
      </c>
      <c r="U16" s="4">
        <f>AVERAGE('[2]Cp, Winter'!U$2:U$4)</f>
        <v>47.34</v>
      </c>
      <c r="V16" s="4">
        <f>AVERAGE('[2]Cp, Winter'!V$2:V$4)</f>
        <v>48.199999999999996</v>
      </c>
      <c r="W16" s="4">
        <f>AVERAGE('[2]Cp, Winter'!W$2:W$4)</f>
        <v>46.69</v>
      </c>
      <c r="X16" s="4">
        <f>AVERAGE('[2]Cp, Winter'!X$2:X$4)</f>
        <v>43.093333333333334</v>
      </c>
      <c r="Y16" s="4">
        <f>AVERAGE('[2]Cp, Winter'!Y$2:Y$4)</f>
        <v>41.589999999999996</v>
      </c>
    </row>
    <row r="17" spans="1:25" x14ac:dyDescent="0.3">
      <c r="A17">
        <v>17</v>
      </c>
      <c r="B17" s="4">
        <f>AVERAGE('[2]Cp, Winter'!B$2:B$4)</f>
        <v>37.29666666666666</v>
      </c>
      <c r="C17" s="4">
        <f>AVERAGE('[2]Cp, Winter'!C$2:C$4)</f>
        <v>34.636666666666663</v>
      </c>
      <c r="D17" s="4">
        <f>AVERAGE('[2]Cp, Winter'!D$2:D$4)</f>
        <v>31.439999999999998</v>
      </c>
      <c r="E17" s="4">
        <f>AVERAGE('[2]Cp, Winter'!E$2:E$4)</f>
        <v>28.98</v>
      </c>
      <c r="F17" s="4">
        <f>AVERAGE('[2]Cp, Winter'!F$2:F$4)</f>
        <v>27.560000000000002</v>
      </c>
      <c r="G17" s="4">
        <f>AVERAGE('[2]Cp, Winter'!G$2:G$4)</f>
        <v>28.186666666666667</v>
      </c>
      <c r="H17" s="4">
        <f>AVERAGE('[2]Cp, Winter'!H$2:H$4)</f>
        <v>32.270000000000003</v>
      </c>
      <c r="I17" s="4">
        <f>AVERAGE('[2]Cp, Winter'!I$2:I$4)</f>
        <v>33.583333333333336</v>
      </c>
      <c r="J17" s="4">
        <f>AVERAGE('[2]Cp, Winter'!J$2:J$4)</f>
        <v>35.919999999999995</v>
      </c>
      <c r="K17" s="4">
        <f>AVERAGE('[2]Cp, Winter'!K$2:K$4)</f>
        <v>38.199999999999996</v>
      </c>
      <c r="L17" s="4">
        <f>AVERAGE('[2]Cp, Winter'!L$2:L$4)</f>
        <v>38.113333333333337</v>
      </c>
      <c r="M17" s="4">
        <f>AVERAGE('[2]Cp, Winter'!M$2:M$4)</f>
        <v>36.923333333333332</v>
      </c>
      <c r="N17" s="4">
        <f>AVERAGE('[2]Cp, Winter'!N$2:N$4)</f>
        <v>37.586666666666666</v>
      </c>
      <c r="O17" s="4">
        <f>AVERAGE('[2]Cp, Winter'!O$2:O$4)</f>
        <v>36.353333333333332</v>
      </c>
      <c r="P17" s="4">
        <f>AVERAGE('[2]Cp, Winter'!P$2:P$4)</f>
        <v>35.553333333333335</v>
      </c>
      <c r="Q17" s="4">
        <f>AVERAGE('[2]Cp, Winter'!Q$2:Q$4)</f>
        <v>34.606666666666662</v>
      </c>
      <c r="R17" s="4">
        <f>AVERAGE('[2]Cp, Winter'!R$2:R$4)</f>
        <v>36.653333333333336</v>
      </c>
      <c r="S17" s="4">
        <f>AVERAGE('[2]Cp, Winter'!S$2:S$4)</f>
        <v>41.43333333333333</v>
      </c>
      <c r="T17" s="4">
        <f>AVERAGE('[2]Cp, Winter'!T$2:T$4)</f>
        <v>44.91</v>
      </c>
      <c r="U17" s="4">
        <f>AVERAGE('[2]Cp, Winter'!U$2:U$4)</f>
        <v>47.34</v>
      </c>
      <c r="V17" s="4">
        <f>AVERAGE('[2]Cp, Winter'!V$2:V$4)</f>
        <v>48.199999999999996</v>
      </c>
      <c r="W17" s="4">
        <f>AVERAGE('[2]Cp, Winter'!W$2:W$4)</f>
        <v>46.69</v>
      </c>
      <c r="X17" s="4">
        <f>AVERAGE('[2]Cp, Winter'!X$2:X$4)</f>
        <v>43.093333333333334</v>
      </c>
      <c r="Y17" s="4">
        <f>AVERAGE('[2]Cp, Winter'!Y$2:Y$4)</f>
        <v>41.589999999999996</v>
      </c>
    </row>
    <row r="18" spans="1:25" x14ac:dyDescent="0.3">
      <c r="A18">
        <v>18</v>
      </c>
      <c r="B18" s="4">
        <f>AVERAGE('[2]Cp, Winter'!B$2:B$4)</f>
        <v>37.29666666666666</v>
      </c>
      <c r="C18" s="4">
        <f>AVERAGE('[2]Cp, Winter'!C$2:C$4)</f>
        <v>34.636666666666663</v>
      </c>
      <c r="D18" s="4">
        <f>AVERAGE('[2]Cp, Winter'!D$2:D$4)</f>
        <v>31.439999999999998</v>
      </c>
      <c r="E18" s="4">
        <f>AVERAGE('[2]Cp, Winter'!E$2:E$4)</f>
        <v>28.98</v>
      </c>
      <c r="F18" s="4">
        <f>AVERAGE('[2]Cp, Winter'!F$2:F$4)</f>
        <v>27.560000000000002</v>
      </c>
      <c r="G18" s="4">
        <f>AVERAGE('[2]Cp, Winter'!G$2:G$4)</f>
        <v>28.186666666666667</v>
      </c>
      <c r="H18" s="4">
        <f>AVERAGE('[2]Cp, Winter'!H$2:H$4)</f>
        <v>32.270000000000003</v>
      </c>
      <c r="I18" s="4">
        <f>AVERAGE('[2]Cp, Winter'!I$2:I$4)</f>
        <v>33.583333333333336</v>
      </c>
      <c r="J18" s="4">
        <f>AVERAGE('[2]Cp, Winter'!J$2:J$4)</f>
        <v>35.919999999999995</v>
      </c>
      <c r="K18" s="4">
        <f>AVERAGE('[2]Cp, Winter'!K$2:K$4)</f>
        <v>38.199999999999996</v>
      </c>
      <c r="L18" s="4">
        <f>AVERAGE('[2]Cp, Winter'!L$2:L$4)</f>
        <v>38.113333333333337</v>
      </c>
      <c r="M18" s="4">
        <f>AVERAGE('[2]Cp, Winter'!M$2:M$4)</f>
        <v>36.923333333333332</v>
      </c>
      <c r="N18" s="4">
        <f>AVERAGE('[2]Cp, Winter'!N$2:N$4)</f>
        <v>37.586666666666666</v>
      </c>
      <c r="O18" s="4">
        <f>AVERAGE('[2]Cp, Winter'!O$2:O$4)</f>
        <v>36.353333333333332</v>
      </c>
      <c r="P18" s="4">
        <f>AVERAGE('[2]Cp, Winter'!P$2:P$4)</f>
        <v>35.553333333333335</v>
      </c>
      <c r="Q18" s="4">
        <f>AVERAGE('[2]Cp, Winter'!Q$2:Q$4)</f>
        <v>34.606666666666662</v>
      </c>
      <c r="R18" s="4">
        <f>AVERAGE('[2]Cp, Winter'!R$2:R$4)</f>
        <v>36.653333333333336</v>
      </c>
      <c r="S18" s="4">
        <f>AVERAGE('[2]Cp, Winter'!S$2:S$4)</f>
        <v>41.43333333333333</v>
      </c>
      <c r="T18" s="4">
        <f>AVERAGE('[2]Cp, Winter'!T$2:T$4)</f>
        <v>44.91</v>
      </c>
      <c r="U18" s="4">
        <f>AVERAGE('[2]Cp, Winter'!U$2:U$4)</f>
        <v>47.34</v>
      </c>
      <c r="V18" s="4">
        <f>AVERAGE('[2]Cp, Winter'!V$2:V$4)</f>
        <v>48.199999999999996</v>
      </c>
      <c r="W18" s="4">
        <f>AVERAGE('[2]Cp, Winter'!W$2:W$4)</f>
        <v>46.69</v>
      </c>
      <c r="X18" s="4">
        <f>AVERAGE('[2]Cp, Winter'!X$2:X$4)</f>
        <v>43.093333333333334</v>
      </c>
      <c r="Y18" s="4">
        <f>AVERAGE('[2]Cp, Winter'!Y$2:Y$4)</f>
        <v>41.589999999999996</v>
      </c>
    </row>
    <row r="19" spans="1:25" x14ac:dyDescent="0.3">
      <c r="A19">
        <v>19</v>
      </c>
      <c r="B19" s="4">
        <f>AVERAGE('[2]Cp, Winter'!B$2:B$4)</f>
        <v>37.29666666666666</v>
      </c>
      <c r="C19" s="4">
        <f>AVERAGE('[2]Cp, Winter'!C$2:C$4)</f>
        <v>34.636666666666663</v>
      </c>
      <c r="D19" s="4">
        <f>AVERAGE('[2]Cp, Winter'!D$2:D$4)</f>
        <v>31.439999999999998</v>
      </c>
      <c r="E19" s="4">
        <f>AVERAGE('[2]Cp, Winter'!E$2:E$4)</f>
        <v>28.98</v>
      </c>
      <c r="F19" s="4">
        <f>AVERAGE('[2]Cp, Winter'!F$2:F$4)</f>
        <v>27.560000000000002</v>
      </c>
      <c r="G19" s="4">
        <f>AVERAGE('[2]Cp, Winter'!G$2:G$4)</f>
        <v>28.186666666666667</v>
      </c>
      <c r="H19" s="4">
        <f>AVERAGE('[2]Cp, Winter'!H$2:H$4)</f>
        <v>32.270000000000003</v>
      </c>
      <c r="I19" s="4">
        <f>AVERAGE('[2]Cp, Winter'!I$2:I$4)</f>
        <v>33.583333333333336</v>
      </c>
      <c r="J19" s="4">
        <f>AVERAGE('[2]Cp, Winter'!J$2:J$4)</f>
        <v>35.919999999999995</v>
      </c>
      <c r="K19" s="4">
        <f>AVERAGE('[2]Cp, Winter'!K$2:K$4)</f>
        <v>38.199999999999996</v>
      </c>
      <c r="L19" s="4">
        <f>AVERAGE('[2]Cp, Winter'!L$2:L$4)</f>
        <v>38.113333333333337</v>
      </c>
      <c r="M19" s="4">
        <f>AVERAGE('[2]Cp, Winter'!M$2:M$4)</f>
        <v>36.923333333333332</v>
      </c>
      <c r="N19" s="4">
        <f>AVERAGE('[2]Cp, Winter'!N$2:N$4)</f>
        <v>37.586666666666666</v>
      </c>
      <c r="O19" s="4">
        <f>AVERAGE('[2]Cp, Winter'!O$2:O$4)</f>
        <v>36.353333333333332</v>
      </c>
      <c r="P19" s="4">
        <f>AVERAGE('[2]Cp, Winter'!P$2:P$4)</f>
        <v>35.553333333333335</v>
      </c>
      <c r="Q19" s="4">
        <f>AVERAGE('[2]Cp, Winter'!Q$2:Q$4)</f>
        <v>34.606666666666662</v>
      </c>
      <c r="R19" s="4">
        <f>AVERAGE('[2]Cp, Winter'!R$2:R$4)</f>
        <v>36.653333333333336</v>
      </c>
      <c r="S19" s="4">
        <f>AVERAGE('[2]Cp, Winter'!S$2:S$4)</f>
        <v>41.43333333333333</v>
      </c>
      <c r="T19" s="4">
        <f>AVERAGE('[2]Cp, Winter'!T$2:T$4)</f>
        <v>44.91</v>
      </c>
      <c r="U19" s="4">
        <f>AVERAGE('[2]Cp, Winter'!U$2:U$4)</f>
        <v>47.34</v>
      </c>
      <c r="V19" s="4">
        <f>AVERAGE('[2]Cp, Winter'!V$2:V$4)</f>
        <v>48.199999999999996</v>
      </c>
      <c r="W19" s="4">
        <f>AVERAGE('[2]Cp, Winter'!W$2:W$4)</f>
        <v>46.69</v>
      </c>
      <c r="X19" s="4">
        <f>AVERAGE('[2]Cp, Winter'!X$2:X$4)</f>
        <v>43.093333333333334</v>
      </c>
      <c r="Y19" s="4">
        <f>AVERAGE('[2]Cp, Winter'!Y$2:Y$4)</f>
        <v>41.589999999999996</v>
      </c>
    </row>
    <row r="20" spans="1:25" x14ac:dyDescent="0.3">
      <c r="A20">
        <v>20</v>
      </c>
      <c r="B20" s="4">
        <f>AVERAGE('[2]Cp, Winter'!B$2:B$4)</f>
        <v>37.29666666666666</v>
      </c>
      <c r="C20" s="4">
        <f>AVERAGE('[2]Cp, Winter'!C$2:C$4)</f>
        <v>34.636666666666663</v>
      </c>
      <c r="D20" s="4">
        <f>AVERAGE('[2]Cp, Winter'!D$2:D$4)</f>
        <v>31.439999999999998</v>
      </c>
      <c r="E20" s="4">
        <f>AVERAGE('[2]Cp, Winter'!E$2:E$4)</f>
        <v>28.98</v>
      </c>
      <c r="F20" s="4">
        <f>AVERAGE('[2]Cp, Winter'!F$2:F$4)</f>
        <v>27.560000000000002</v>
      </c>
      <c r="G20" s="4">
        <f>AVERAGE('[2]Cp, Winter'!G$2:G$4)</f>
        <v>28.186666666666667</v>
      </c>
      <c r="H20" s="4">
        <f>AVERAGE('[2]Cp, Winter'!H$2:H$4)</f>
        <v>32.270000000000003</v>
      </c>
      <c r="I20" s="4">
        <f>AVERAGE('[2]Cp, Winter'!I$2:I$4)</f>
        <v>33.583333333333336</v>
      </c>
      <c r="J20" s="4">
        <f>AVERAGE('[2]Cp, Winter'!J$2:J$4)</f>
        <v>35.919999999999995</v>
      </c>
      <c r="K20" s="4">
        <f>AVERAGE('[2]Cp, Winter'!K$2:K$4)</f>
        <v>38.199999999999996</v>
      </c>
      <c r="L20" s="4">
        <f>AVERAGE('[2]Cp, Winter'!L$2:L$4)</f>
        <v>38.113333333333337</v>
      </c>
      <c r="M20" s="4">
        <f>AVERAGE('[2]Cp, Winter'!M$2:M$4)</f>
        <v>36.923333333333332</v>
      </c>
      <c r="N20" s="4">
        <f>AVERAGE('[2]Cp, Winter'!N$2:N$4)</f>
        <v>37.586666666666666</v>
      </c>
      <c r="O20" s="4">
        <f>AVERAGE('[2]Cp, Winter'!O$2:O$4)</f>
        <v>36.353333333333332</v>
      </c>
      <c r="P20" s="4">
        <f>AVERAGE('[2]Cp, Winter'!P$2:P$4)</f>
        <v>35.553333333333335</v>
      </c>
      <c r="Q20" s="4">
        <f>AVERAGE('[2]Cp, Winter'!Q$2:Q$4)</f>
        <v>34.606666666666662</v>
      </c>
      <c r="R20" s="4">
        <f>AVERAGE('[2]Cp, Winter'!R$2:R$4)</f>
        <v>36.653333333333336</v>
      </c>
      <c r="S20" s="4">
        <f>AVERAGE('[2]Cp, Winter'!S$2:S$4)</f>
        <v>41.43333333333333</v>
      </c>
      <c r="T20" s="4">
        <f>AVERAGE('[2]Cp, Winter'!T$2:T$4)</f>
        <v>44.91</v>
      </c>
      <c r="U20" s="4">
        <f>AVERAGE('[2]Cp, Winter'!U$2:U$4)</f>
        <v>47.34</v>
      </c>
      <c r="V20" s="4">
        <f>AVERAGE('[2]Cp, Winter'!V$2:V$4)</f>
        <v>48.199999999999996</v>
      </c>
      <c r="W20" s="4">
        <f>AVERAGE('[2]Cp, Winter'!W$2:W$4)</f>
        <v>46.69</v>
      </c>
      <c r="X20" s="4">
        <f>AVERAGE('[2]Cp, Winter'!X$2:X$4)</f>
        <v>43.093333333333334</v>
      </c>
      <c r="Y20" s="4">
        <f>AVERAGE('[2]Cp, Winter'!Y$2:Y$4)</f>
        <v>41.589999999999996</v>
      </c>
    </row>
    <row r="21" spans="1:25" x14ac:dyDescent="0.3">
      <c r="A21">
        <v>21</v>
      </c>
      <c r="B21" s="4">
        <f>AVERAGE('[2]Cp, Winter'!B$2:B$4)</f>
        <v>37.29666666666666</v>
      </c>
      <c r="C21" s="4">
        <f>AVERAGE('[2]Cp, Winter'!C$2:C$4)</f>
        <v>34.636666666666663</v>
      </c>
      <c r="D21" s="4">
        <f>AVERAGE('[2]Cp, Winter'!D$2:D$4)</f>
        <v>31.439999999999998</v>
      </c>
      <c r="E21" s="4">
        <f>AVERAGE('[2]Cp, Winter'!E$2:E$4)</f>
        <v>28.98</v>
      </c>
      <c r="F21" s="4">
        <f>AVERAGE('[2]Cp, Winter'!F$2:F$4)</f>
        <v>27.560000000000002</v>
      </c>
      <c r="G21" s="4">
        <f>AVERAGE('[2]Cp, Winter'!G$2:G$4)</f>
        <v>28.186666666666667</v>
      </c>
      <c r="H21" s="4">
        <f>AVERAGE('[2]Cp, Winter'!H$2:H$4)</f>
        <v>32.270000000000003</v>
      </c>
      <c r="I21" s="4">
        <f>AVERAGE('[2]Cp, Winter'!I$2:I$4)</f>
        <v>33.583333333333336</v>
      </c>
      <c r="J21" s="4">
        <f>AVERAGE('[2]Cp, Winter'!J$2:J$4)</f>
        <v>35.919999999999995</v>
      </c>
      <c r="K21" s="4">
        <f>AVERAGE('[2]Cp, Winter'!K$2:K$4)</f>
        <v>38.199999999999996</v>
      </c>
      <c r="L21" s="4">
        <f>AVERAGE('[2]Cp, Winter'!L$2:L$4)</f>
        <v>38.113333333333337</v>
      </c>
      <c r="M21" s="4">
        <f>AVERAGE('[2]Cp, Winter'!M$2:M$4)</f>
        <v>36.923333333333332</v>
      </c>
      <c r="N21" s="4">
        <f>AVERAGE('[2]Cp, Winter'!N$2:N$4)</f>
        <v>37.586666666666666</v>
      </c>
      <c r="O21" s="4">
        <f>AVERAGE('[2]Cp, Winter'!O$2:O$4)</f>
        <v>36.353333333333332</v>
      </c>
      <c r="P21" s="4">
        <f>AVERAGE('[2]Cp, Winter'!P$2:P$4)</f>
        <v>35.553333333333335</v>
      </c>
      <c r="Q21" s="4">
        <f>AVERAGE('[2]Cp, Winter'!Q$2:Q$4)</f>
        <v>34.606666666666662</v>
      </c>
      <c r="R21" s="4">
        <f>AVERAGE('[2]Cp, Winter'!R$2:R$4)</f>
        <v>36.653333333333336</v>
      </c>
      <c r="S21" s="4">
        <f>AVERAGE('[2]Cp, Winter'!S$2:S$4)</f>
        <v>41.43333333333333</v>
      </c>
      <c r="T21" s="4">
        <f>AVERAGE('[2]Cp, Winter'!T$2:T$4)</f>
        <v>44.91</v>
      </c>
      <c r="U21" s="4">
        <f>AVERAGE('[2]Cp, Winter'!U$2:U$4)</f>
        <v>47.34</v>
      </c>
      <c r="V21" s="4">
        <f>AVERAGE('[2]Cp, Winter'!V$2:V$4)</f>
        <v>48.199999999999996</v>
      </c>
      <c r="W21" s="4">
        <f>AVERAGE('[2]Cp, Winter'!W$2:W$4)</f>
        <v>46.69</v>
      </c>
      <c r="X21" s="4">
        <f>AVERAGE('[2]Cp, Winter'!X$2:X$4)</f>
        <v>43.093333333333334</v>
      </c>
      <c r="Y21" s="4">
        <f>AVERAGE('[2]Cp, Winter'!Y$2:Y$4)</f>
        <v>41.589999999999996</v>
      </c>
    </row>
    <row r="22" spans="1:25" x14ac:dyDescent="0.3">
      <c r="A22">
        <v>26</v>
      </c>
      <c r="B22" s="4">
        <f>AVERAGE('[2]Cp, Winter'!B$2:B$4)</f>
        <v>37.29666666666666</v>
      </c>
      <c r="C22" s="4">
        <f>AVERAGE('[2]Cp, Winter'!C$2:C$4)</f>
        <v>34.636666666666663</v>
      </c>
      <c r="D22" s="4">
        <f>AVERAGE('[2]Cp, Winter'!D$2:D$4)</f>
        <v>31.439999999999998</v>
      </c>
      <c r="E22" s="4">
        <f>AVERAGE('[2]Cp, Winter'!E$2:E$4)</f>
        <v>28.98</v>
      </c>
      <c r="F22" s="4">
        <f>AVERAGE('[2]Cp, Winter'!F$2:F$4)</f>
        <v>27.560000000000002</v>
      </c>
      <c r="G22" s="4">
        <f>AVERAGE('[2]Cp, Winter'!G$2:G$4)</f>
        <v>28.186666666666667</v>
      </c>
      <c r="H22" s="4">
        <f>AVERAGE('[2]Cp, Winter'!H$2:H$4)</f>
        <v>32.270000000000003</v>
      </c>
      <c r="I22" s="4">
        <f>AVERAGE('[2]Cp, Winter'!I$2:I$4)</f>
        <v>33.583333333333336</v>
      </c>
      <c r="J22" s="4">
        <f>AVERAGE('[2]Cp, Winter'!J$2:J$4)</f>
        <v>35.919999999999995</v>
      </c>
      <c r="K22" s="4">
        <f>AVERAGE('[2]Cp, Winter'!K$2:K$4)</f>
        <v>38.199999999999996</v>
      </c>
      <c r="L22" s="4">
        <f>AVERAGE('[2]Cp, Winter'!L$2:L$4)</f>
        <v>38.113333333333337</v>
      </c>
      <c r="M22" s="4">
        <f>AVERAGE('[2]Cp, Winter'!M$2:M$4)</f>
        <v>36.923333333333332</v>
      </c>
      <c r="N22" s="4">
        <f>AVERAGE('[2]Cp, Winter'!N$2:N$4)</f>
        <v>37.586666666666666</v>
      </c>
      <c r="O22" s="4">
        <f>AVERAGE('[2]Cp, Winter'!O$2:O$4)</f>
        <v>36.353333333333332</v>
      </c>
      <c r="P22" s="4">
        <f>AVERAGE('[2]Cp, Winter'!P$2:P$4)</f>
        <v>35.553333333333335</v>
      </c>
      <c r="Q22" s="4">
        <f>AVERAGE('[2]Cp, Winter'!Q$2:Q$4)</f>
        <v>34.606666666666662</v>
      </c>
      <c r="R22" s="4">
        <f>AVERAGE('[2]Cp, Winter'!R$2:R$4)</f>
        <v>36.653333333333336</v>
      </c>
      <c r="S22" s="4">
        <f>AVERAGE('[2]Cp, Winter'!S$2:S$4)</f>
        <v>41.43333333333333</v>
      </c>
      <c r="T22" s="4">
        <f>AVERAGE('[2]Cp, Winter'!T$2:T$4)</f>
        <v>44.91</v>
      </c>
      <c r="U22" s="4">
        <f>AVERAGE('[2]Cp, Winter'!U$2:U$4)</f>
        <v>47.34</v>
      </c>
      <c r="V22" s="4">
        <f>AVERAGE('[2]Cp, Winter'!V$2:V$4)</f>
        <v>48.199999999999996</v>
      </c>
      <c r="W22" s="4">
        <f>AVERAGE('[2]Cp, Winter'!W$2:W$4)</f>
        <v>46.69</v>
      </c>
      <c r="X22" s="4">
        <f>AVERAGE('[2]Cp, Winter'!X$2:X$4)</f>
        <v>43.093333333333334</v>
      </c>
      <c r="Y22" s="4">
        <f>AVERAGE('[2]Cp, Winter'!Y$2:Y$4)</f>
        <v>41.589999999999996</v>
      </c>
    </row>
    <row r="23" spans="1:25" x14ac:dyDescent="0.3">
      <c r="A23">
        <v>29</v>
      </c>
      <c r="B23" s="4">
        <f>AVERAGE('[2]Cp, Winter'!B$2:B$4)</f>
        <v>37.29666666666666</v>
      </c>
      <c r="C23" s="4">
        <f>AVERAGE('[2]Cp, Winter'!C$2:C$4)</f>
        <v>34.636666666666663</v>
      </c>
      <c r="D23" s="4">
        <f>AVERAGE('[2]Cp, Winter'!D$2:D$4)</f>
        <v>31.439999999999998</v>
      </c>
      <c r="E23" s="4">
        <f>AVERAGE('[2]Cp, Winter'!E$2:E$4)</f>
        <v>28.98</v>
      </c>
      <c r="F23" s="4">
        <f>AVERAGE('[2]Cp, Winter'!F$2:F$4)</f>
        <v>27.560000000000002</v>
      </c>
      <c r="G23" s="4">
        <f>AVERAGE('[2]Cp, Winter'!G$2:G$4)</f>
        <v>28.186666666666667</v>
      </c>
      <c r="H23" s="4">
        <f>AVERAGE('[2]Cp, Winter'!H$2:H$4)</f>
        <v>32.270000000000003</v>
      </c>
      <c r="I23" s="4">
        <f>AVERAGE('[2]Cp, Winter'!I$2:I$4)</f>
        <v>33.583333333333336</v>
      </c>
      <c r="J23" s="4">
        <f>AVERAGE('[2]Cp, Winter'!J$2:J$4)</f>
        <v>35.919999999999995</v>
      </c>
      <c r="K23" s="4">
        <f>AVERAGE('[2]Cp, Winter'!K$2:K$4)</f>
        <v>38.199999999999996</v>
      </c>
      <c r="L23" s="4">
        <f>AVERAGE('[2]Cp, Winter'!L$2:L$4)</f>
        <v>38.113333333333337</v>
      </c>
      <c r="M23" s="4">
        <f>AVERAGE('[2]Cp, Winter'!M$2:M$4)</f>
        <v>36.923333333333332</v>
      </c>
      <c r="N23" s="4">
        <f>AVERAGE('[2]Cp, Winter'!N$2:N$4)</f>
        <v>37.586666666666666</v>
      </c>
      <c r="O23" s="4">
        <f>AVERAGE('[2]Cp, Winter'!O$2:O$4)</f>
        <v>36.353333333333332</v>
      </c>
      <c r="P23" s="4">
        <f>AVERAGE('[2]Cp, Winter'!P$2:P$4)</f>
        <v>35.553333333333335</v>
      </c>
      <c r="Q23" s="4">
        <f>AVERAGE('[2]Cp, Winter'!Q$2:Q$4)</f>
        <v>34.606666666666662</v>
      </c>
      <c r="R23" s="4">
        <f>AVERAGE('[2]Cp, Winter'!R$2:R$4)</f>
        <v>36.653333333333336</v>
      </c>
      <c r="S23" s="4">
        <f>AVERAGE('[2]Cp, Winter'!S$2:S$4)</f>
        <v>41.43333333333333</v>
      </c>
      <c r="T23" s="4">
        <f>AVERAGE('[2]Cp, Winter'!T$2:T$4)</f>
        <v>44.91</v>
      </c>
      <c r="U23" s="4">
        <f>AVERAGE('[2]Cp, Winter'!U$2:U$4)</f>
        <v>47.34</v>
      </c>
      <c r="V23" s="4">
        <f>AVERAGE('[2]Cp, Winter'!V$2:V$4)</f>
        <v>48.199999999999996</v>
      </c>
      <c r="W23" s="4">
        <f>AVERAGE('[2]Cp, Winter'!W$2:W$4)</f>
        <v>46.69</v>
      </c>
      <c r="X23" s="4">
        <f>AVERAGE('[2]Cp, Winter'!X$2:X$4)</f>
        <v>43.093333333333334</v>
      </c>
      <c r="Y23" s="4">
        <f>AVERAGE('[2]Cp, Winter'!Y$2:Y$4)</f>
        <v>41.589999999999996</v>
      </c>
    </row>
    <row r="24" spans="1:25" x14ac:dyDescent="0.3">
      <c r="A24">
        <v>30</v>
      </c>
      <c r="B24" s="4">
        <f>AVERAGE('[2]Cp, Winter'!B$2:B$4)</f>
        <v>37.29666666666666</v>
      </c>
      <c r="C24" s="4">
        <f>AVERAGE('[2]Cp, Winter'!C$2:C$4)</f>
        <v>34.636666666666663</v>
      </c>
      <c r="D24" s="4">
        <f>AVERAGE('[2]Cp, Winter'!D$2:D$4)</f>
        <v>31.439999999999998</v>
      </c>
      <c r="E24" s="4">
        <f>AVERAGE('[2]Cp, Winter'!E$2:E$4)</f>
        <v>28.98</v>
      </c>
      <c r="F24" s="4">
        <f>AVERAGE('[2]Cp, Winter'!F$2:F$4)</f>
        <v>27.560000000000002</v>
      </c>
      <c r="G24" s="4">
        <f>AVERAGE('[2]Cp, Winter'!G$2:G$4)</f>
        <v>28.186666666666667</v>
      </c>
      <c r="H24" s="4">
        <f>AVERAGE('[2]Cp, Winter'!H$2:H$4)</f>
        <v>32.270000000000003</v>
      </c>
      <c r="I24" s="4">
        <f>AVERAGE('[2]Cp, Winter'!I$2:I$4)</f>
        <v>33.583333333333336</v>
      </c>
      <c r="J24" s="4">
        <f>AVERAGE('[2]Cp, Winter'!J$2:J$4)</f>
        <v>35.919999999999995</v>
      </c>
      <c r="K24" s="4">
        <f>AVERAGE('[2]Cp, Winter'!K$2:K$4)</f>
        <v>38.199999999999996</v>
      </c>
      <c r="L24" s="4">
        <f>AVERAGE('[2]Cp, Winter'!L$2:L$4)</f>
        <v>38.113333333333337</v>
      </c>
      <c r="M24" s="4">
        <f>AVERAGE('[2]Cp, Winter'!M$2:M$4)</f>
        <v>36.923333333333332</v>
      </c>
      <c r="N24" s="4">
        <f>AVERAGE('[2]Cp, Winter'!N$2:N$4)</f>
        <v>37.586666666666666</v>
      </c>
      <c r="O24" s="4">
        <f>AVERAGE('[2]Cp, Winter'!O$2:O$4)</f>
        <v>36.353333333333332</v>
      </c>
      <c r="P24" s="4">
        <f>AVERAGE('[2]Cp, Winter'!P$2:P$4)</f>
        <v>35.553333333333335</v>
      </c>
      <c r="Q24" s="4">
        <f>AVERAGE('[2]Cp, Winter'!Q$2:Q$4)</f>
        <v>34.606666666666662</v>
      </c>
      <c r="R24" s="4">
        <f>AVERAGE('[2]Cp, Winter'!R$2:R$4)</f>
        <v>36.653333333333336</v>
      </c>
      <c r="S24" s="4">
        <f>AVERAGE('[2]Cp, Winter'!S$2:S$4)</f>
        <v>41.43333333333333</v>
      </c>
      <c r="T24" s="4">
        <f>AVERAGE('[2]Cp, Winter'!T$2:T$4)</f>
        <v>44.91</v>
      </c>
      <c r="U24" s="4">
        <f>AVERAGE('[2]Cp, Winter'!U$2:U$4)</f>
        <v>47.34</v>
      </c>
      <c r="V24" s="4">
        <f>AVERAGE('[2]Cp, Winter'!V$2:V$4)</f>
        <v>48.199999999999996</v>
      </c>
      <c r="W24" s="4">
        <f>AVERAGE('[2]Cp, Winter'!W$2:W$4)</f>
        <v>46.69</v>
      </c>
      <c r="X24" s="4">
        <f>AVERAGE('[2]Cp, Winter'!X$2:X$4)</f>
        <v>43.093333333333334</v>
      </c>
      <c r="Y24" s="4">
        <f>AVERAGE('[2]Cp, Winter'!Y$2:Y$4)</f>
        <v>41.589999999999996</v>
      </c>
    </row>
    <row r="25" spans="1:25" x14ac:dyDescent="0.3">
      <c r="A25">
        <v>34</v>
      </c>
      <c r="B25" s="4">
        <f>AVERAGE('[2]Cp, Winter'!B$2:B$4)</f>
        <v>37.29666666666666</v>
      </c>
      <c r="C25" s="4">
        <f>AVERAGE('[2]Cp, Winter'!C$2:C$4)</f>
        <v>34.636666666666663</v>
      </c>
      <c r="D25" s="4">
        <f>AVERAGE('[2]Cp, Winter'!D$2:D$4)</f>
        <v>31.439999999999998</v>
      </c>
      <c r="E25" s="4">
        <f>AVERAGE('[2]Cp, Winter'!E$2:E$4)</f>
        <v>28.98</v>
      </c>
      <c r="F25" s="4">
        <f>AVERAGE('[2]Cp, Winter'!F$2:F$4)</f>
        <v>27.560000000000002</v>
      </c>
      <c r="G25" s="4">
        <f>AVERAGE('[2]Cp, Winter'!G$2:G$4)</f>
        <v>28.186666666666667</v>
      </c>
      <c r="H25" s="4">
        <f>AVERAGE('[2]Cp, Winter'!H$2:H$4)</f>
        <v>32.270000000000003</v>
      </c>
      <c r="I25" s="4">
        <f>AVERAGE('[2]Cp, Winter'!I$2:I$4)</f>
        <v>33.583333333333336</v>
      </c>
      <c r="J25" s="4">
        <f>AVERAGE('[2]Cp, Winter'!J$2:J$4)</f>
        <v>35.919999999999995</v>
      </c>
      <c r="K25" s="4">
        <f>AVERAGE('[2]Cp, Winter'!K$2:K$4)</f>
        <v>38.199999999999996</v>
      </c>
      <c r="L25" s="4">
        <f>AVERAGE('[2]Cp, Winter'!L$2:L$4)</f>
        <v>38.113333333333337</v>
      </c>
      <c r="M25" s="4">
        <f>AVERAGE('[2]Cp, Winter'!M$2:M$4)</f>
        <v>36.923333333333332</v>
      </c>
      <c r="N25" s="4">
        <f>AVERAGE('[2]Cp, Winter'!N$2:N$4)</f>
        <v>37.586666666666666</v>
      </c>
      <c r="O25" s="4">
        <f>AVERAGE('[2]Cp, Winter'!O$2:O$4)</f>
        <v>36.353333333333332</v>
      </c>
      <c r="P25" s="4">
        <f>AVERAGE('[2]Cp, Winter'!P$2:P$4)</f>
        <v>35.553333333333335</v>
      </c>
      <c r="Q25" s="4">
        <f>AVERAGE('[2]Cp, Winter'!Q$2:Q$4)</f>
        <v>34.606666666666662</v>
      </c>
      <c r="R25" s="4">
        <f>AVERAGE('[2]Cp, Winter'!R$2:R$4)</f>
        <v>36.653333333333336</v>
      </c>
      <c r="S25" s="4">
        <f>AVERAGE('[2]Cp, Winter'!S$2:S$4)</f>
        <v>41.43333333333333</v>
      </c>
      <c r="T25" s="4">
        <f>AVERAGE('[2]Cp, Winter'!T$2:T$4)</f>
        <v>44.91</v>
      </c>
      <c r="U25" s="4">
        <f>AVERAGE('[2]Cp, Winter'!U$2:U$4)</f>
        <v>47.34</v>
      </c>
      <c r="V25" s="4">
        <f>AVERAGE('[2]Cp, Winter'!V$2:V$4)</f>
        <v>48.199999999999996</v>
      </c>
      <c r="W25" s="4">
        <f>AVERAGE('[2]Cp, Winter'!W$2:W$4)</f>
        <v>46.69</v>
      </c>
      <c r="X25" s="4">
        <f>AVERAGE('[2]Cp, Winter'!X$2:X$4)</f>
        <v>43.093333333333334</v>
      </c>
      <c r="Y25" s="4">
        <f>AVERAGE('[2]Cp, Winter'!Y$2:Y$4)</f>
        <v>41.589999999999996</v>
      </c>
    </row>
    <row r="26" spans="1:25" x14ac:dyDescent="0.3">
      <c r="A26">
        <v>35</v>
      </c>
      <c r="B26" s="4">
        <f>AVERAGE('[2]Cp, Winter'!B$2:B$4)</f>
        <v>37.29666666666666</v>
      </c>
      <c r="C26" s="4">
        <f>AVERAGE('[2]Cp, Winter'!C$2:C$4)</f>
        <v>34.636666666666663</v>
      </c>
      <c r="D26" s="4">
        <f>AVERAGE('[2]Cp, Winter'!D$2:D$4)</f>
        <v>31.439999999999998</v>
      </c>
      <c r="E26" s="4">
        <f>AVERAGE('[2]Cp, Winter'!E$2:E$4)</f>
        <v>28.98</v>
      </c>
      <c r="F26" s="4">
        <f>AVERAGE('[2]Cp, Winter'!F$2:F$4)</f>
        <v>27.560000000000002</v>
      </c>
      <c r="G26" s="4">
        <f>AVERAGE('[2]Cp, Winter'!G$2:G$4)</f>
        <v>28.186666666666667</v>
      </c>
      <c r="H26" s="4">
        <f>AVERAGE('[2]Cp, Winter'!H$2:H$4)</f>
        <v>32.270000000000003</v>
      </c>
      <c r="I26" s="4">
        <f>AVERAGE('[2]Cp, Winter'!I$2:I$4)</f>
        <v>33.583333333333336</v>
      </c>
      <c r="J26" s="4">
        <f>AVERAGE('[2]Cp, Winter'!J$2:J$4)</f>
        <v>35.919999999999995</v>
      </c>
      <c r="K26" s="4">
        <f>AVERAGE('[2]Cp, Winter'!K$2:K$4)</f>
        <v>38.199999999999996</v>
      </c>
      <c r="L26" s="4">
        <f>AVERAGE('[2]Cp, Winter'!L$2:L$4)</f>
        <v>38.113333333333337</v>
      </c>
      <c r="M26" s="4">
        <f>AVERAGE('[2]Cp, Winter'!M$2:M$4)</f>
        <v>36.923333333333332</v>
      </c>
      <c r="N26" s="4">
        <f>AVERAGE('[2]Cp, Winter'!N$2:N$4)</f>
        <v>37.586666666666666</v>
      </c>
      <c r="O26" s="4">
        <f>AVERAGE('[2]Cp, Winter'!O$2:O$4)</f>
        <v>36.353333333333332</v>
      </c>
      <c r="P26" s="4">
        <f>AVERAGE('[2]Cp, Winter'!P$2:P$4)</f>
        <v>35.553333333333335</v>
      </c>
      <c r="Q26" s="4">
        <f>AVERAGE('[2]Cp, Winter'!Q$2:Q$4)</f>
        <v>34.606666666666662</v>
      </c>
      <c r="R26" s="4">
        <f>AVERAGE('[2]Cp, Winter'!R$2:R$4)</f>
        <v>36.653333333333336</v>
      </c>
      <c r="S26" s="4">
        <f>AVERAGE('[2]Cp, Winter'!S$2:S$4)</f>
        <v>41.43333333333333</v>
      </c>
      <c r="T26" s="4">
        <f>AVERAGE('[2]Cp, Winter'!T$2:T$4)</f>
        <v>44.91</v>
      </c>
      <c r="U26" s="4">
        <f>AVERAGE('[2]Cp, Winter'!U$2:U$4)</f>
        <v>47.34</v>
      </c>
      <c r="V26" s="4">
        <f>AVERAGE('[2]Cp, Winter'!V$2:V$4)</f>
        <v>48.199999999999996</v>
      </c>
      <c r="W26" s="4">
        <f>AVERAGE('[2]Cp, Winter'!W$2:W$4)</f>
        <v>46.69</v>
      </c>
      <c r="X26" s="4">
        <f>AVERAGE('[2]Cp, Winter'!X$2:X$4)</f>
        <v>43.093333333333334</v>
      </c>
      <c r="Y26" s="4">
        <f>AVERAGE('[2]Cp, Winter'!Y$2:Y$4)</f>
        <v>41.589999999999996</v>
      </c>
    </row>
    <row r="27" spans="1:25" x14ac:dyDescent="0.3">
      <c r="A27">
        <v>36</v>
      </c>
      <c r="B27" s="4">
        <f>AVERAGE('[2]Cp, Winter'!B$2:B$4)</f>
        <v>37.29666666666666</v>
      </c>
      <c r="C27" s="4">
        <f>AVERAGE('[2]Cp, Winter'!C$2:C$4)</f>
        <v>34.636666666666663</v>
      </c>
      <c r="D27" s="4">
        <f>AVERAGE('[2]Cp, Winter'!D$2:D$4)</f>
        <v>31.439999999999998</v>
      </c>
      <c r="E27" s="4">
        <f>AVERAGE('[2]Cp, Winter'!E$2:E$4)</f>
        <v>28.98</v>
      </c>
      <c r="F27" s="4">
        <f>AVERAGE('[2]Cp, Winter'!F$2:F$4)</f>
        <v>27.560000000000002</v>
      </c>
      <c r="G27" s="4">
        <f>AVERAGE('[2]Cp, Winter'!G$2:G$4)</f>
        <v>28.186666666666667</v>
      </c>
      <c r="H27" s="4">
        <f>AVERAGE('[2]Cp, Winter'!H$2:H$4)</f>
        <v>32.270000000000003</v>
      </c>
      <c r="I27" s="4">
        <f>AVERAGE('[2]Cp, Winter'!I$2:I$4)</f>
        <v>33.583333333333336</v>
      </c>
      <c r="J27" s="4">
        <f>AVERAGE('[2]Cp, Winter'!J$2:J$4)</f>
        <v>35.919999999999995</v>
      </c>
      <c r="K27" s="4">
        <f>AVERAGE('[2]Cp, Winter'!K$2:K$4)</f>
        <v>38.199999999999996</v>
      </c>
      <c r="L27" s="4">
        <f>AVERAGE('[2]Cp, Winter'!L$2:L$4)</f>
        <v>38.113333333333337</v>
      </c>
      <c r="M27" s="4">
        <f>AVERAGE('[2]Cp, Winter'!M$2:M$4)</f>
        <v>36.923333333333332</v>
      </c>
      <c r="N27" s="4">
        <f>AVERAGE('[2]Cp, Winter'!N$2:N$4)</f>
        <v>37.586666666666666</v>
      </c>
      <c r="O27" s="4">
        <f>AVERAGE('[2]Cp, Winter'!O$2:O$4)</f>
        <v>36.353333333333332</v>
      </c>
      <c r="P27" s="4">
        <f>AVERAGE('[2]Cp, Winter'!P$2:P$4)</f>
        <v>35.553333333333335</v>
      </c>
      <c r="Q27" s="4">
        <f>AVERAGE('[2]Cp, Winter'!Q$2:Q$4)</f>
        <v>34.606666666666662</v>
      </c>
      <c r="R27" s="4">
        <f>AVERAGE('[2]Cp, Winter'!R$2:R$4)</f>
        <v>36.653333333333336</v>
      </c>
      <c r="S27" s="4">
        <f>AVERAGE('[2]Cp, Winter'!S$2:S$4)</f>
        <v>41.43333333333333</v>
      </c>
      <c r="T27" s="4">
        <f>AVERAGE('[2]Cp, Winter'!T$2:T$4)</f>
        <v>44.91</v>
      </c>
      <c r="U27" s="4">
        <f>AVERAGE('[2]Cp, Winter'!U$2:U$4)</f>
        <v>47.34</v>
      </c>
      <c r="V27" s="4">
        <f>AVERAGE('[2]Cp, Winter'!V$2:V$4)</f>
        <v>48.199999999999996</v>
      </c>
      <c r="W27" s="4">
        <f>AVERAGE('[2]Cp, Winter'!W$2:W$4)</f>
        <v>46.69</v>
      </c>
      <c r="X27" s="4">
        <f>AVERAGE('[2]Cp, Winter'!X$2:X$4)</f>
        <v>43.093333333333334</v>
      </c>
      <c r="Y27" s="4">
        <f>AVERAGE('[2]Cp, Winter'!Y$2:Y$4)</f>
        <v>41.589999999999996</v>
      </c>
    </row>
    <row r="28" spans="1:25" x14ac:dyDescent="0.3">
      <c r="A28">
        <v>42</v>
      </c>
      <c r="B28" s="4">
        <f>AVERAGE('[2]Cp, Winter'!B$2:B$4)</f>
        <v>37.29666666666666</v>
      </c>
      <c r="C28" s="4">
        <f>AVERAGE('[2]Cp, Winter'!C$2:C$4)</f>
        <v>34.636666666666663</v>
      </c>
      <c r="D28" s="4">
        <f>AVERAGE('[2]Cp, Winter'!D$2:D$4)</f>
        <v>31.439999999999998</v>
      </c>
      <c r="E28" s="4">
        <f>AVERAGE('[2]Cp, Winter'!E$2:E$4)</f>
        <v>28.98</v>
      </c>
      <c r="F28" s="4">
        <f>AVERAGE('[2]Cp, Winter'!F$2:F$4)</f>
        <v>27.560000000000002</v>
      </c>
      <c r="G28" s="4">
        <f>AVERAGE('[2]Cp, Winter'!G$2:G$4)</f>
        <v>28.186666666666667</v>
      </c>
      <c r="H28" s="4">
        <f>AVERAGE('[2]Cp, Winter'!H$2:H$4)</f>
        <v>32.270000000000003</v>
      </c>
      <c r="I28" s="4">
        <f>AVERAGE('[2]Cp, Winter'!I$2:I$4)</f>
        <v>33.583333333333336</v>
      </c>
      <c r="J28" s="4">
        <f>AVERAGE('[2]Cp, Winter'!J$2:J$4)</f>
        <v>35.919999999999995</v>
      </c>
      <c r="K28" s="4">
        <f>AVERAGE('[2]Cp, Winter'!K$2:K$4)</f>
        <v>38.199999999999996</v>
      </c>
      <c r="L28" s="4">
        <f>AVERAGE('[2]Cp, Winter'!L$2:L$4)</f>
        <v>38.113333333333337</v>
      </c>
      <c r="M28" s="4">
        <f>AVERAGE('[2]Cp, Winter'!M$2:M$4)</f>
        <v>36.923333333333332</v>
      </c>
      <c r="N28" s="4">
        <f>AVERAGE('[2]Cp, Winter'!N$2:N$4)</f>
        <v>37.586666666666666</v>
      </c>
      <c r="O28" s="4">
        <f>AVERAGE('[2]Cp, Winter'!O$2:O$4)</f>
        <v>36.353333333333332</v>
      </c>
      <c r="P28" s="4">
        <f>AVERAGE('[2]Cp, Winter'!P$2:P$4)</f>
        <v>35.553333333333335</v>
      </c>
      <c r="Q28" s="4">
        <f>AVERAGE('[2]Cp, Winter'!Q$2:Q$4)</f>
        <v>34.606666666666662</v>
      </c>
      <c r="R28" s="4">
        <f>AVERAGE('[2]Cp, Winter'!R$2:R$4)</f>
        <v>36.653333333333336</v>
      </c>
      <c r="S28" s="4">
        <f>AVERAGE('[2]Cp, Winter'!S$2:S$4)</f>
        <v>41.43333333333333</v>
      </c>
      <c r="T28" s="4">
        <f>AVERAGE('[2]Cp, Winter'!T$2:T$4)</f>
        <v>44.91</v>
      </c>
      <c r="U28" s="4">
        <f>AVERAGE('[2]Cp, Winter'!U$2:U$4)</f>
        <v>47.34</v>
      </c>
      <c r="V28" s="4">
        <f>AVERAGE('[2]Cp, Winter'!V$2:V$4)</f>
        <v>48.199999999999996</v>
      </c>
      <c r="W28" s="4">
        <f>AVERAGE('[2]Cp, Winter'!W$2:W$4)</f>
        <v>46.69</v>
      </c>
      <c r="X28" s="4">
        <f>AVERAGE('[2]Cp, Winter'!X$2:X$4)</f>
        <v>43.093333333333334</v>
      </c>
      <c r="Y28" s="4">
        <f>AVERAGE('[2]Cp, Winter'!Y$2:Y$4)</f>
        <v>41.589999999999996</v>
      </c>
    </row>
    <row r="29" spans="1:25" x14ac:dyDescent="0.3">
      <c r="A29">
        <v>55</v>
      </c>
      <c r="B29" s="4">
        <f>AVERAGE('[2]Cp, Winter'!B$2:B$4)</f>
        <v>37.29666666666666</v>
      </c>
      <c r="C29" s="4">
        <f>AVERAGE('[2]Cp, Winter'!C$2:C$4)</f>
        <v>34.636666666666663</v>
      </c>
      <c r="D29" s="4">
        <f>AVERAGE('[2]Cp, Winter'!D$2:D$4)</f>
        <v>31.439999999999998</v>
      </c>
      <c r="E29" s="4">
        <f>AVERAGE('[2]Cp, Winter'!E$2:E$4)</f>
        <v>28.98</v>
      </c>
      <c r="F29" s="4">
        <f>AVERAGE('[2]Cp, Winter'!F$2:F$4)</f>
        <v>27.560000000000002</v>
      </c>
      <c r="G29" s="4">
        <f>AVERAGE('[2]Cp, Winter'!G$2:G$4)</f>
        <v>28.186666666666667</v>
      </c>
      <c r="H29" s="4">
        <f>AVERAGE('[2]Cp, Winter'!H$2:H$4)</f>
        <v>32.270000000000003</v>
      </c>
      <c r="I29" s="4">
        <f>AVERAGE('[2]Cp, Winter'!I$2:I$4)</f>
        <v>33.583333333333336</v>
      </c>
      <c r="J29" s="4">
        <f>AVERAGE('[2]Cp, Winter'!J$2:J$4)</f>
        <v>35.919999999999995</v>
      </c>
      <c r="K29" s="4">
        <f>AVERAGE('[2]Cp, Winter'!K$2:K$4)</f>
        <v>38.199999999999996</v>
      </c>
      <c r="L29" s="4">
        <f>AVERAGE('[2]Cp, Winter'!L$2:L$4)</f>
        <v>38.113333333333337</v>
      </c>
      <c r="M29" s="4">
        <f>AVERAGE('[2]Cp, Winter'!M$2:M$4)</f>
        <v>36.923333333333332</v>
      </c>
      <c r="N29" s="4">
        <f>AVERAGE('[2]Cp, Winter'!N$2:N$4)</f>
        <v>37.586666666666666</v>
      </c>
      <c r="O29" s="4">
        <f>AVERAGE('[2]Cp, Winter'!O$2:O$4)</f>
        <v>36.353333333333332</v>
      </c>
      <c r="P29" s="4">
        <f>AVERAGE('[2]Cp, Winter'!P$2:P$4)</f>
        <v>35.553333333333335</v>
      </c>
      <c r="Q29" s="4">
        <f>AVERAGE('[2]Cp, Winter'!Q$2:Q$4)</f>
        <v>34.606666666666662</v>
      </c>
      <c r="R29" s="4">
        <f>AVERAGE('[2]Cp, Winter'!R$2:R$4)</f>
        <v>36.653333333333336</v>
      </c>
      <c r="S29" s="4">
        <f>AVERAGE('[2]Cp, Winter'!S$2:S$4)</f>
        <v>41.43333333333333</v>
      </c>
      <c r="T29" s="4">
        <f>AVERAGE('[2]Cp, Winter'!T$2:T$4)</f>
        <v>44.91</v>
      </c>
      <c r="U29" s="4">
        <f>AVERAGE('[2]Cp, Winter'!U$2:U$4)</f>
        <v>47.34</v>
      </c>
      <c r="V29" s="4">
        <f>AVERAGE('[2]Cp, Winter'!V$2:V$4)</f>
        <v>48.199999999999996</v>
      </c>
      <c r="W29" s="4">
        <f>AVERAGE('[2]Cp, Winter'!W$2:W$4)</f>
        <v>46.69</v>
      </c>
      <c r="X29" s="4">
        <f>AVERAGE('[2]Cp, Winter'!X$2:X$4)</f>
        <v>43.093333333333334</v>
      </c>
      <c r="Y29" s="4">
        <f>AVERAGE('[2]Cp, Winter'!Y$2:Y$4)</f>
        <v>41.589999999999996</v>
      </c>
    </row>
    <row r="30" spans="1:25" x14ac:dyDescent="0.3">
      <c r="A30">
        <v>68</v>
      </c>
      <c r="B30" s="4">
        <f>AVERAGE('[2]Cp, Winter'!B$2:B$4)</f>
        <v>37.29666666666666</v>
      </c>
      <c r="C30" s="4">
        <f>AVERAGE('[2]Cp, Winter'!C$2:C$4)</f>
        <v>34.636666666666663</v>
      </c>
      <c r="D30" s="4">
        <f>AVERAGE('[2]Cp, Winter'!D$2:D$4)</f>
        <v>31.439999999999998</v>
      </c>
      <c r="E30" s="4">
        <f>AVERAGE('[2]Cp, Winter'!E$2:E$4)</f>
        <v>28.98</v>
      </c>
      <c r="F30" s="4">
        <f>AVERAGE('[2]Cp, Winter'!F$2:F$4)</f>
        <v>27.560000000000002</v>
      </c>
      <c r="G30" s="4">
        <f>AVERAGE('[2]Cp, Winter'!G$2:G$4)</f>
        <v>28.186666666666667</v>
      </c>
      <c r="H30" s="4">
        <f>AVERAGE('[2]Cp, Winter'!H$2:H$4)</f>
        <v>32.270000000000003</v>
      </c>
      <c r="I30" s="4">
        <f>AVERAGE('[2]Cp, Winter'!I$2:I$4)</f>
        <v>33.583333333333336</v>
      </c>
      <c r="J30" s="4">
        <f>AVERAGE('[2]Cp, Winter'!J$2:J$4)</f>
        <v>35.919999999999995</v>
      </c>
      <c r="K30" s="4">
        <f>AVERAGE('[2]Cp, Winter'!K$2:K$4)</f>
        <v>38.199999999999996</v>
      </c>
      <c r="L30" s="4">
        <f>AVERAGE('[2]Cp, Winter'!L$2:L$4)</f>
        <v>38.113333333333337</v>
      </c>
      <c r="M30" s="4">
        <f>AVERAGE('[2]Cp, Winter'!M$2:M$4)</f>
        <v>36.923333333333332</v>
      </c>
      <c r="N30" s="4">
        <f>AVERAGE('[2]Cp, Winter'!N$2:N$4)</f>
        <v>37.586666666666666</v>
      </c>
      <c r="O30" s="4">
        <f>AVERAGE('[2]Cp, Winter'!O$2:O$4)</f>
        <v>36.353333333333332</v>
      </c>
      <c r="P30" s="4">
        <f>AVERAGE('[2]Cp, Winter'!P$2:P$4)</f>
        <v>35.553333333333335</v>
      </c>
      <c r="Q30" s="4">
        <f>AVERAGE('[2]Cp, Winter'!Q$2:Q$4)</f>
        <v>34.606666666666662</v>
      </c>
      <c r="R30" s="4">
        <f>AVERAGE('[2]Cp, Winter'!R$2:R$4)</f>
        <v>36.653333333333336</v>
      </c>
      <c r="S30" s="4">
        <f>AVERAGE('[2]Cp, Winter'!S$2:S$4)</f>
        <v>41.43333333333333</v>
      </c>
      <c r="T30" s="4">
        <f>AVERAGE('[2]Cp, Winter'!T$2:T$4)</f>
        <v>44.91</v>
      </c>
      <c r="U30" s="4">
        <f>AVERAGE('[2]Cp, Winter'!U$2:U$4)</f>
        <v>47.34</v>
      </c>
      <c r="V30" s="4">
        <f>AVERAGE('[2]Cp, Winter'!V$2:V$4)</f>
        <v>48.199999999999996</v>
      </c>
      <c r="W30" s="4">
        <f>AVERAGE('[2]Cp, Winter'!W$2:W$4)</f>
        <v>46.69</v>
      </c>
      <c r="X30" s="4">
        <f>AVERAGE('[2]Cp, Winter'!X$2:X$4)</f>
        <v>43.093333333333334</v>
      </c>
      <c r="Y30" s="4">
        <f>AVERAGE('[2]Cp, Winter'!Y$2:Y$4)</f>
        <v>41.589999999999996</v>
      </c>
    </row>
    <row r="31" spans="1:25" x14ac:dyDescent="0.3">
      <c r="A31">
        <v>72</v>
      </c>
      <c r="B31" s="4">
        <f>AVERAGE('[2]Cp, Winter'!B$2:B$4)</f>
        <v>37.29666666666666</v>
      </c>
      <c r="C31" s="4">
        <f>AVERAGE('[2]Cp, Winter'!C$2:C$4)</f>
        <v>34.636666666666663</v>
      </c>
      <c r="D31" s="4">
        <f>AVERAGE('[2]Cp, Winter'!D$2:D$4)</f>
        <v>31.439999999999998</v>
      </c>
      <c r="E31" s="4">
        <f>AVERAGE('[2]Cp, Winter'!E$2:E$4)</f>
        <v>28.98</v>
      </c>
      <c r="F31" s="4">
        <f>AVERAGE('[2]Cp, Winter'!F$2:F$4)</f>
        <v>27.560000000000002</v>
      </c>
      <c r="G31" s="4">
        <f>AVERAGE('[2]Cp, Winter'!G$2:G$4)</f>
        <v>28.186666666666667</v>
      </c>
      <c r="H31" s="4">
        <f>AVERAGE('[2]Cp, Winter'!H$2:H$4)</f>
        <v>32.270000000000003</v>
      </c>
      <c r="I31" s="4">
        <f>AVERAGE('[2]Cp, Winter'!I$2:I$4)</f>
        <v>33.583333333333336</v>
      </c>
      <c r="J31" s="4">
        <f>AVERAGE('[2]Cp, Winter'!J$2:J$4)</f>
        <v>35.919999999999995</v>
      </c>
      <c r="K31" s="4">
        <f>AVERAGE('[2]Cp, Winter'!K$2:K$4)</f>
        <v>38.199999999999996</v>
      </c>
      <c r="L31" s="4">
        <f>AVERAGE('[2]Cp, Winter'!L$2:L$4)</f>
        <v>38.113333333333337</v>
      </c>
      <c r="M31" s="4">
        <f>AVERAGE('[2]Cp, Winter'!M$2:M$4)</f>
        <v>36.923333333333332</v>
      </c>
      <c r="N31" s="4">
        <f>AVERAGE('[2]Cp, Winter'!N$2:N$4)</f>
        <v>37.586666666666666</v>
      </c>
      <c r="O31" s="4">
        <f>AVERAGE('[2]Cp, Winter'!O$2:O$4)</f>
        <v>36.353333333333332</v>
      </c>
      <c r="P31" s="4">
        <f>AVERAGE('[2]Cp, Winter'!P$2:P$4)</f>
        <v>35.553333333333335</v>
      </c>
      <c r="Q31" s="4">
        <f>AVERAGE('[2]Cp, Winter'!Q$2:Q$4)</f>
        <v>34.606666666666662</v>
      </c>
      <c r="R31" s="4">
        <f>AVERAGE('[2]Cp, Winter'!R$2:R$4)</f>
        <v>36.653333333333336</v>
      </c>
      <c r="S31" s="4">
        <f>AVERAGE('[2]Cp, Winter'!S$2:S$4)</f>
        <v>41.43333333333333</v>
      </c>
      <c r="T31" s="4">
        <f>AVERAGE('[2]Cp, Winter'!T$2:T$4)</f>
        <v>44.91</v>
      </c>
      <c r="U31" s="4">
        <f>AVERAGE('[2]Cp, Winter'!U$2:U$4)</f>
        <v>47.34</v>
      </c>
      <c r="V31" s="4">
        <f>AVERAGE('[2]Cp, Winter'!V$2:V$4)</f>
        <v>48.199999999999996</v>
      </c>
      <c r="W31" s="4">
        <f>AVERAGE('[2]Cp, Winter'!W$2:W$4)</f>
        <v>46.69</v>
      </c>
      <c r="X31" s="4">
        <f>AVERAGE('[2]Cp, Winter'!X$2:X$4)</f>
        <v>43.093333333333334</v>
      </c>
      <c r="Y31" s="4">
        <f>AVERAGE('[2]Cp, Winter'!Y$2:Y$4)</f>
        <v>41.589999999999996</v>
      </c>
    </row>
    <row r="32" spans="1:25" x14ac:dyDescent="0.3">
      <c r="A32">
        <v>103</v>
      </c>
      <c r="B32" s="4">
        <f>AVERAGE('[2]Cp, Winter'!B$2:B$4)</f>
        <v>37.29666666666666</v>
      </c>
      <c r="C32" s="4">
        <f>AVERAGE('[2]Cp, Winter'!C$2:C$4)</f>
        <v>34.636666666666663</v>
      </c>
      <c r="D32" s="4">
        <f>AVERAGE('[2]Cp, Winter'!D$2:D$4)</f>
        <v>31.439999999999998</v>
      </c>
      <c r="E32" s="4">
        <f>AVERAGE('[2]Cp, Winter'!E$2:E$4)</f>
        <v>28.98</v>
      </c>
      <c r="F32" s="4">
        <f>AVERAGE('[2]Cp, Winter'!F$2:F$4)</f>
        <v>27.560000000000002</v>
      </c>
      <c r="G32" s="4">
        <f>AVERAGE('[2]Cp, Winter'!G$2:G$4)</f>
        <v>28.186666666666667</v>
      </c>
      <c r="H32" s="4">
        <f>AVERAGE('[2]Cp, Winter'!H$2:H$4)</f>
        <v>32.270000000000003</v>
      </c>
      <c r="I32" s="4">
        <f>AVERAGE('[2]Cp, Winter'!I$2:I$4)</f>
        <v>33.583333333333336</v>
      </c>
      <c r="J32" s="4">
        <f>AVERAGE('[2]Cp, Winter'!J$2:J$4)</f>
        <v>35.919999999999995</v>
      </c>
      <c r="K32" s="4">
        <f>AVERAGE('[2]Cp, Winter'!K$2:K$4)</f>
        <v>38.199999999999996</v>
      </c>
      <c r="L32" s="4">
        <f>AVERAGE('[2]Cp, Winter'!L$2:L$4)</f>
        <v>38.113333333333337</v>
      </c>
      <c r="M32" s="4">
        <f>AVERAGE('[2]Cp, Winter'!M$2:M$4)</f>
        <v>36.923333333333332</v>
      </c>
      <c r="N32" s="4">
        <f>AVERAGE('[2]Cp, Winter'!N$2:N$4)</f>
        <v>37.586666666666666</v>
      </c>
      <c r="O32" s="4">
        <f>AVERAGE('[2]Cp, Winter'!O$2:O$4)</f>
        <v>36.353333333333332</v>
      </c>
      <c r="P32" s="4">
        <f>AVERAGE('[2]Cp, Winter'!P$2:P$4)</f>
        <v>35.553333333333335</v>
      </c>
      <c r="Q32" s="4">
        <f>AVERAGE('[2]Cp, Winter'!Q$2:Q$4)</f>
        <v>34.606666666666662</v>
      </c>
      <c r="R32" s="4">
        <f>AVERAGE('[2]Cp, Winter'!R$2:R$4)</f>
        <v>36.653333333333336</v>
      </c>
      <c r="S32" s="4">
        <f>AVERAGE('[2]Cp, Winter'!S$2:S$4)</f>
        <v>41.43333333333333</v>
      </c>
      <c r="T32" s="4">
        <f>AVERAGE('[2]Cp, Winter'!T$2:T$4)</f>
        <v>44.91</v>
      </c>
      <c r="U32" s="4">
        <f>AVERAGE('[2]Cp, Winter'!U$2:U$4)</f>
        <v>47.34</v>
      </c>
      <c r="V32" s="4">
        <f>AVERAGE('[2]Cp, Winter'!V$2:V$4)</f>
        <v>48.199999999999996</v>
      </c>
      <c r="W32" s="4">
        <f>AVERAGE('[2]Cp, Winter'!W$2:W$4)</f>
        <v>46.69</v>
      </c>
      <c r="X32" s="4">
        <f>AVERAGE('[2]Cp, Winter'!X$2:X$4)</f>
        <v>43.093333333333334</v>
      </c>
      <c r="Y32" s="4">
        <f>AVERAGE('[2]Cp, Winter'!Y$2:Y$4)</f>
        <v>41.589999999999996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38"/>
  <sheetViews>
    <sheetView topLeftCell="A9" zoomScale="85" zoomScaleNormal="85" workbookViewId="0">
      <selection activeCell="A16" sqref="A16:A38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7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7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8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10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10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10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10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11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13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14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34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34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36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36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6">
        <v>1</v>
      </c>
      <c r="B16" s="7">
        <f>VLOOKUP($A16,'PV installed'!$A$2:$B$1048576,2,FALSE)*'PV Profile'!B$2</f>
        <v>2.4414999999999999E-2</v>
      </c>
      <c r="C16" s="7">
        <f>VLOOKUP($A16,'PV installed'!$A$2:$B$1048576,2,FALSE)*'PV Profile'!C$2</f>
        <v>2.4414999999999999E-2</v>
      </c>
      <c r="D16" s="7">
        <f>VLOOKUP($A16,'PV installed'!$A$2:$B$1048576,2,FALSE)*'PV Profile'!D$2</f>
        <v>2.4414999999999999E-2</v>
      </c>
      <c r="E16" s="7">
        <f>VLOOKUP($A16,'PV installed'!$A$2:$B$1048576,2,FALSE)*'PV Profile'!E$2</f>
        <v>2.4414999999999999E-2</v>
      </c>
      <c r="F16" s="7">
        <f>VLOOKUP($A16,'PV installed'!$A$2:$B$1048576,2,FALSE)*'PV Profile'!F$2</f>
        <v>2.4414999999999999E-2</v>
      </c>
      <c r="G16" s="7">
        <f>VLOOKUP($A16,'PV installed'!$A$2:$B$1048576,2,FALSE)*'PV Profile'!G$2</f>
        <v>2.4414999999999999E-2</v>
      </c>
      <c r="H16" s="7">
        <f>VLOOKUP($A16,'PV installed'!$A$2:$B$1048576,2,FALSE)*'PV Profile'!H$2</f>
        <v>0.32813759999999997</v>
      </c>
      <c r="I16" s="7">
        <f>VLOOKUP($A16,'PV installed'!$A$2:$B$1048576,2,FALSE)*'PV Profile'!I$2</f>
        <v>0.87503360000000008</v>
      </c>
      <c r="J16" s="7">
        <f>VLOOKUP($A16,'PV installed'!$A$2:$B$1048576,2,FALSE)*'PV Profile'!J$2</f>
        <v>1.4981044000000001</v>
      </c>
      <c r="K16" s="7">
        <f>VLOOKUP($A16,'PV installed'!$A$2:$B$1048576,2,FALSE)*'PV Profile'!K$2</f>
        <v>2.1368008000000001</v>
      </c>
      <c r="L16" s="7">
        <f>VLOOKUP($A16,'PV installed'!$A$2:$B$1048576,2,FALSE)*'PV Profile'!L$2</f>
        <v>2.7169012000000001</v>
      </c>
      <c r="M16" s="7">
        <f>VLOOKUP($A16,'PV installed'!$A$2:$B$1048576,2,FALSE)*'PV Profile'!M$2</f>
        <v>3.1607658999999999</v>
      </c>
      <c r="N16" s="7">
        <f>VLOOKUP($A16,'PV installed'!$A$2:$B$1048576,2,FALSE)*'PV Profile'!N$2</f>
        <v>3.4068690999999998</v>
      </c>
      <c r="O16" s="7">
        <f>VLOOKUP($A16,'PV installed'!$A$2:$B$1048576,2,FALSE)*'PV Profile'!O$2</f>
        <v>3.4180999999999999</v>
      </c>
      <c r="P16" s="7">
        <f>VLOOKUP($A16,'PV installed'!$A$2:$B$1048576,2,FALSE)*'PV Profile'!P$2</f>
        <v>3.1934819999999999</v>
      </c>
      <c r="Q16" s="7">
        <f>VLOOKUP($A16,'PV installed'!$A$2:$B$1048576,2,FALSE)*'PV Profile'!Q$2</f>
        <v>2.7657312000000003</v>
      </c>
      <c r="R16" s="7">
        <f>VLOOKUP($A16,'PV installed'!$A$2:$B$1048576,2,FALSE)*'PV Profile'!R$2</f>
        <v>2.1953968000000001</v>
      </c>
      <c r="S16" s="7">
        <f>VLOOKUP($A16,'PV installed'!$A$2:$B$1048576,2,FALSE)*'PV Profile'!S$2</f>
        <v>1.5591419</v>
      </c>
      <c r="T16" s="7">
        <f>VLOOKUP($A16,'PV installed'!$A$2:$B$1048576,2,FALSE)*'PV Profile'!T$2</f>
        <v>0.93167639999999985</v>
      </c>
      <c r="U16" s="7">
        <f>VLOOKUP($A16,'PV installed'!$A$2:$B$1048576,2,FALSE)*'PV Profile'!U$2</f>
        <v>0.37550270000000002</v>
      </c>
      <c r="V16" s="7">
        <f>VLOOKUP($A16,'PV installed'!$A$2:$B$1048576,2,FALSE)*'PV Profile'!V$2</f>
        <v>2.4414999999999999E-2</v>
      </c>
      <c r="W16" s="7">
        <f>VLOOKUP($A16,'PV installed'!$A$2:$B$1048576,2,FALSE)*'PV Profile'!W$2</f>
        <v>2.4414999999999999E-2</v>
      </c>
      <c r="X16" s="7">
        <f>VLOOKUP($A16,'PV installed'!$A$2:$B$1048576,2,FALSE)*'PV Profile'!X$2</f>
        <v>2.4414999999999999E-2</v>
      </c>
      <c r="Y16" s="7">
        <f>VLOOKUP($A16,'PV installed'!$A$2:$B$1048576,2,FALSE)*'PV Profile'!Y$2</f>
        <v>2.4414999999999999E-2</v>
      </c>
    </row>
    <row r="17" spans="1:25" x14ac:dyDescent="0.3">
      <c r="A17" s="6">
        <v>2</v>
      </c>
      <c r="B17" s="7">
        <f>VLOOKUP($A17,'PV installed'!$A$2:$B$1048576,2,FALSE)*'PV Profile'!B$2</f>
        <v>0.10452600000000001</v>
      </c>
      <c r="C17" s="7">
        <f>VLOOKUP($A17,'PV installed'!$A$2:$B$1048576,2,FALSE)*'PV Profile'!C$2</f>
        <v>0.10452600000000001</v>
      </c>
      <c r="D17" s="7">
        <f>VLOOKUP($A17,'PV installed'!$A$2:$B$1048576,2,FALSE)*'PV Profile'!D$2</f>
        <v>0.10452600000000001</v>
      </c>
      <c r="E17" s="7">
        <f>VLOOKUP($A17,'PV installed'!$A$2:$B$1048576,2,FALSE)*'PV Profile'!E$2</f>
        <v>0.10452600000000001</v>
      </c>
      <c r="F17" s="7">
        <f>VLOOKUP($A17,'PV installed'!$A$2:$B$1048576,2,FALSE)*'PV Profile'!F$2</f>
        <v>0.10452600000000001</v>
      </c>
      <c r="G17" s="7">
        <f>VLOOKUP($A17,'PV installed'!$A$2:$B$1048576,2,FALSE)*'PV Profile'!G$2</f>
        <v>0.10452600000000001</v>
      </c>
      <c r="H17" s="7">
        <f>VLOOKUP($A17,'PV installed'!$A$2:$B$1048576,2,FALSE)*'PV Profile'!H$2</f>
        <v>1.4048294399999999</v>
      </c>
      <c r="I17" s="7">
        <f>VLOOKUP($A17,'PV installed'!$A$2:$B$1048576,2,FALSE)*'PV Profile'!I$2</f>
        <v>3.7462118400000008</v>
      </c>
      <c r="J17" s="7">
        <f>VLOOKUP($A17,'PV installed'!$A$2:$B$1048576,2,FALSE)*'PV Profile'!J$2</f>
        <v>6.4137153600000003</v>
      </c>
      <c r="K17" s="7">
        <f>VLOOKUP($A17,'PV installed'!$A$2:$B$1048576,2,FALSE)*'PV Profile'!K$2</f>
        <v>9.1481155199999993</v>
      </c>
      <c r="L17" s="7">
        <f>VLOOKUP($A17,'PV installed'!$A$2:$B$1048576,2,FALSE)*'PV Profile'!L$2</f>
        <v>11.63165328</v>
      </c>
      <c r="M17" s="7">
        <f>VLOOKUP($A17,'PV installed'!$A$2:$B$1048576,2,FALSE)*'PV Profile'!M$2</f>
        <v>13.53193596</v>
      </c>
      <c r="N17" s="7">
        <f>VLOOKUP($A17,'PV installed'!$A$2:$B$1048576,2,FALSE)*'PV Profile'!N$2</f>
        <v>14.58555804</v>
      </c>
      <c r="O17" s="7">
        <f>VLOOKUP($A17,'PV installed'!$A$2:$B$1048576,2,FALSE)*'PV Profile'!O$2</f>
        <v>14.63364</v>
      </c>
      <c r="P17" s="7">
        <f>VLOOKUP($A17,'PV installed'!$A$2:$B$1048576,2,FALSE)*'PV Profile'!P$2</f>
        <v>13.672000800000001</v>
      </c>
      <c r="Q17" s="7">
        <f>VLOOKUP($A17,'PV installed'!$A$2:$B$1048576,2,FALSE)*'PV Profile'!Q$2</f>
        <v>11.84070528</v>
      </c>
      <c r="R17" s="7">
        <f>VLOOKUP($A17,'PV installed'!$A$2:$B$1048576,2,FALSE)*'PV Profile'!R$2</f>
        <v>9.3989779200000001</v>
      </c>
      <c r="S17" s="7">
        <f>VLOOKUP($A17,'PV installed'!$A$2:$B$1048576,2,FALSE)*'PV Profile'!S$2</f>
        <v>6.6750303600000001</v>
      </c>
      <c r="T17" s="7">
        <f>VLOOKUP($A17,'PV installed'!$A$2:$B$1048576,2,FALSE)*'PV Profile'!T$2</f>
        <v>3.9887121599999995</v>
      </c>
      <c r="U17" s="7">
        <f>VLOOKUP($A17,'PV installed'!$A$2:$B$1048576,2,FALSE)*'PV Profile'!U$2</f>
        <v>1.6076098800000003</v>
      </c>
      <c r="V17" s="7">
        <f>VLOOKUP($A17,'PV installed'!$A$2:$B$1048576,2,FALSE)*'PV Profile'!V$2</f>
        <v>0.10452600000000001</v>
      </c>
      <c r="W17" s="7">
        <f>VLOOKUP($A17,'PV installed'!$A$2:$B$1048576,2,FALSE)*'PV Profile'!W$2</f>
        <v>0.10452600000000001</v>
      </c>
      <c r="X17" s="7">
        <f>VLOOKUP($A17,'PV installed'!$A$2:$B$1048576,2,FALSE)*'PV Profile'!X$2</f>
        <v>0.10452600000000001</v>
      </c>
      <c r="Y17" s="7">
        <f>VLOOKUP($A17,'PV installed'!$A$2:$B$1048576,2,FALSE)*'PV Profile'!Y$2</f>
        <v>0.10452600000000001</v>
      </c>
    </row>
    <row r="18" spans="1:25" x14ac:dyDescent="0.3">
      <c r="A18" s="6">
        <v>3</v>
      </c>
      <c r="B18" s="7">
        <f>VLOOKUP($A18,'PV installed'!$A$2:$B$1048576,2,FALSE)*'PV Profile'!B$2</f>
        <v>0.14877800000000002</v>
      </c>
      <c r="C18" s="7">
        <f>VLOOKUP($A18,'PV installed'!$A$2:$B$1048576,2,FALSE)*'PV Profile'!C$2</f>
        <v>0.14877800000000002</v>
      </c>
      <c r="D18" s="7">
        <f>VLOOKUP($A18,'PV installed'!$A$2:$B$1048576,2,FALSE)*'PV Profile'!D$2</f>
        <v>0.14877800000000002</v>
      </c>
      <c r="E18" s="7">
        <f>VLOOKUP($A18,'PV installed'!$A$2:$B$1048576,2,FALSE)*'PV Profile'!E$2</f>
        <v>0.14877800000000002</v>
      </c>
      <c r="F18" s="7">
        <f>VLOOKUP($A18,'PV installed'!$A$2:$B$1048576,2,FALSE)*'PV Profile'!F$2</f>
        <v>0.14877800000000002</v>
      </c>
      <c r="G18" s="7">
        <f>VLOOKUP($A18,'PV installed'!$A$2:$B$1048576,2,FALSE)*'PV Profile'!G$2</f>
        <v>0.14877800000000002</v>
      </c>
      <c r="H18" s="7">
        <f>VLOOKUP($A18,'PV installed'!$A$2:$B$1048576,2,FALSE)*'PV Profile'!H$2</f>
        <v>1.9995763199999999</v>
      </c>
      <c r="I18" s="7">
        <f>VLOOKUP($A18,'PV installed'!$A$2:$B$1048576,2,FALSE)*'PV Profile'!I$2</f>
        <v>5.3322035200000011</v>
      </c>
      <c r="J18" s="7">
        <f>VLOOKUP($A18,'PV installed'!$A$2:$B$1048576,2,FALSE)*'PV Profile'!J$2</f>
        <v>9.1290180800000016</v>
      </c>
      <c r="K18" s="7">
        <f>VLOOKUP($A18,'PV installed'!$A$2:$B$1048576,2,FALSE)*'PV Profile'!K$2</f>
        <v>13.021050560000001</v>
      </c>
      <c r="L18" s="7">
        <f>VLOOKUP($A18,'PV installed'!$A$2:$B$1048576,2,FALSE)*'PV Profile'!L$2</f>
        <v>16.556015840000001</v>
      </c>
      <c r="M18" s="7">
        <f>VLOOKUP($A18,'PV installed'!$A$2:$B$1048576,2,FALSE)*'PV Profile'!M$2</f>
        <v>19.26079988</v>
      </c>
      <c r="N18" s="7">
        <f>VLOOKUP($A18,'PV installed'!$A$2:$B$1048576,2,FALSE)*'PV Profile'!N$2</f>
        <v>20.760482119999999</v>
      </c>
      <c r="O18" s="7">
        <f>VLOOKUP($A18,'PV installed'!$A$2:$B$1048576,2,FALSE)*'PV Profile'!O$2</f>
        <v>20.82892</v>
      </c>
      <c r="P18" s="7">
        <f>VLOOKUP($A18,'PV installed'!$A$2:$B$1048576,2,FALSE)*'PV Profile'!P$2</f>
        <v>19.460162400000002</v>
      </c>
      <c r="Q18" s="7">
        <f>VLOOKUP($A18,'PV installed'!$A$2:$B$1048576,2,FALSE)*'PV Profile'!Q$2</f>
        <v>16.853571840000001</v>
      </c>
      <c r="R18" s="7">
        <f>VLOOKUP($A18,'PV installed'!$A$2:$B$1048576,2,FALSE)*'PV Profile'!R$2</f>
        <v>13.37811776</v>
      </c>
      <c r="S18" s="7">
        <f>VLOOKUP($A18,'PV installed'!$A$2:$B$1048576,2,FALSE)*'PV Profile'!S$2</f>
        <v>9.50096308</v>
      </c>
      <c r="T18" s="7">
        <f>VLOOKUP($A18,'PV installed'!$A$2:$B$1048576,2,FALSE)*'PV Profile'!T$2</f>
        <v>5.6773684799999993</v>
      </c>
      <c r="U18" s="7">
        <f>VLOOKUP($A18,'PV installed'!$A$2:$B$1048576,2,FALSE)*'PV Profile'!U$2</f>
        <v>2.2882056400000006</v>
      </c>
      <c r="V18" s="7">
        <f>VLOOKUP($A18,'PV installed'!$A$2:$B$1048576,2,FALSE)*'PV Profile'!V$2</f>
        <v>0.14877800000000002</v>
      </c>
      <c r="W18" s="7">
        <f>VLOOKUP($A18,'PV installed'!$A$2:$B$1048576,2,FALSE)*'PV Profile'!W$2</f>
        <v>0.14877800000000002</v>
      </c>
      <c r="X18" s="7">
        <f>VLOOKUP($A18,'PV installed'!$A$2:$B$1048576,2,FALSE)*'PV Profile'!X$2</f>
        <v>0.14877800000000002</v>
      </c>
      <c r="Y18" s="7">
        <f>VLOOKUP($A18,'PV installed'!$A$2:$B$1048576,2,FALSE)*'PV Profile'!Y$2</f>
        <v>0.14877800000000002</v>
      </c>
    </row>
    <row r="19" spans="1:25" x14ac:dyDescent="0.3">
      <c r="A19" s="6">
        <v>4</v>
      </c>
      <c r="B19" s="7">
        <f>VLOOKUP($A19,'PV installed'!$A$2:$B$1048576,2,FALSE)*'PV Profile'!B$2</f>
        <v>0.21668199999999999</v>
      </c>
      <c r="C19" s="7">
        <f>VLOOKUP($A19,'PV installed'!$A$2:$B$1048576,2,FALSE)*'PV Profile'!C$2</f>
        <v>0.21668199999999999</v>
      </c>
      <c r="D19" s="7">
        <f>VLOOKUP($A19,'PV installed'!$A$2:$B$1048576,2,FALSE)*'PV Profile'!D$2</f>
        <v>0.21668199999999999</v>
      </c>
      <c r="E19" s="7">
        <f>VLOOKUP($A19,'PV installed'!$A$2:$B$1048576,2,FALSE)*'PV Profile'!E$2</f>
        <v>0.21668199999999999</v>
      </c>
      <c r="F19" s="7">
        <f>VLOOKUP($A19,'PV installed'!$A$2:$B$1048576,2,FALSE)*'PV Profile'!F$2</f>
        <v>0.21668199999999999</v>
      </c>
      <c r="G19" s="7">
        <f>VLOOKUP($A19,'PV installed'!$A$2:$B$1048576,2,FALSE)*'PV Profile'!G$2</f>
        <v>0.21668199999999999</v>
      </c>
      <c r="H19" s="7">
        <f>VLOOKUP($A19,'PV installed'!$A$2:$B$1048576,2,FALSE)*'PV Profile'!H$2</f>
        <v>2.9122060799999998</v>
      </c>
      <c r="I19" s="7">
        <f>VLOOKUP($A19,'PV installed'!$A$2:$B$1048576,2,FALSE)*'PV Profile'!I$2</f>
        <v>7.7658828800000004</v>
      </c>
      <c r="J19" s="7">
        <f>VLOOKUP($A19,'PV installed'!$A$2:$B$1048576,2,FALSE)*'PV Profile'!J$2</f>
        <v>13.295607520000001</v>
      </c>
      <c r="K19" s="7">
        <f>VLOOKUP($A19,'PV installed'!$A$2:$B$1048576,2,FALSE)*'PV Profile'!K$2</f>
        <v>18.964008639999999</v>
      </c>
      <c r="L19" s="7">
        <f>VLOOKUP($A19,'PV installed'!$A$2:$B$1048576,2,FALSE)*'PV Profile'!L$2</f>
        <v>24.112372959999998</v>
      </c>
      <c r="M19" s="7">
        <f>VLOOKUP($A19,'PV installed'!$A$2:$B$1048576,2,FALSE)*'PV Profile'!M$2</f>
        <v>28.051651719999999</v>
      </c>
      <c r="N19" s="7">
        <f>VLOOKUP($A19,'PV installed'!$A$2:$B$1048576,2,FALSE)*'PV Profile'!N$2</f>
        <v>30.235806279999998</v>
      </c>
      <c r="O19" s="7">
        <f>VLOOKUP($A19,'PV installed'!$A$2:$B$1048576,2,FALSE)*'PV Profile'!O$2</f>
        <v>30.335479999999997</v>
      </c>
      <c r="P19" s="7">
        <f>VLOOKUP($A19,'PV installed'!$A$2:$B$1048576,2,FALSE)*'PV Profile'!P$2</f>
        <v>28.3420056</v>
      </c>
      <c r="Q19" s="7">
        <f>VLOOKUP($A19,'PV installed'!$A$2:$B$1048576,2,FALSE)*'PV Profile'!Q$2</f>
        <v>24.545736959999999</v>
      </c>
      <c r="R19" s="7">
        <f>VLOOKUP($A19,'PV installed'!$A$2:$B$1048576,2,FALSE)*'PV Profile'!R$2</f>
        <v>19.484045439999999</v>
      </c>
      <c r="S19" s="7">
        <f>VLOOKUP($A19,'PV installed'!$A$2:$B$1048576,2,FALSE)*'PV Profile'!S$2</f>
        <v>13.837312519999998</v>
      </c>
      <c r="T19" s="7">
        <f>VLOOKUP($A19,'PV installed'!$A$2:$B$1048576,2,FALSE)*'PV Profile'!T$2</f>
        <v>8.2685851199999973</v>
      </c>
      <c r="U19" s="7">
        <f>VLOOKUP($A19,'PV installed'!$A$2:$B$1048576,2,FALSE)*'PV Profile'!U$2</f>
        <v>3.3325691600000003</v>
      </c>
      <c r="V19" s="7">
        <f>VLOOKUP($A19,'PV installed'!$A$2:$B$1048576,2,FALSE)*'PV Profile'!V$2</f>
        <v>0.21668199999999999</v>
      </c>
      <c r="W19" s="7">
        <f>VLOOKUP($A19,'PV installed'!$A$2:$B$1048576,2,FALSE)*'PV Profile'!W$2</f>
        <v>0.21668199999999999</v>
      </c>
      <c r="X19" s="7">
        <f>VLOOKUP($A19,'PV installed'!$A$2:$B$1048576,2,FALSE)*'PV Profile'!X$2</f>
        <v>0.21668199999999999</v>
      </c>
      <c r="Y19" s="7">
        <f>VLOOKUP($A19,'PV installed'!$A$2:$B$1048576,2,FALSE)*'PV Profile'!Y$2</f>
        <v>0.21668199999999999</v>
      </c>
    </row>
    <row r="20" spans="1:25" x14ac:dyDescent="0.3">
      <c r="A20" s="6">
        <v>5</v>
      </c>
      <c r="B20" s="7">
        <f>VLOOKUP($A20,'PV installed'!$A$2:$B$1048576,2,FALSE)*'PV Profile'!B$2</f>
        <v>5.1118499999999997E-2</v>
      </c>
      <c r="C20" s="7">
        <f>VLOOKUP($A20,'PV installed'!$A$2:$B$1048576,2,FALSE)*'PV Profile'!C$2</f>
        <v>5.1118499999999997E-2</v>
      </c>
      <c r="D20" s="7">
        <f>VLOOKUP($A20,'PV installed'!$A$2:$B$1048576,2,FALSE)*'PV Profile'!D$2</f>
        <v>5.1118499999999997E-2</v>
      </c>
      <c r="E20" s="7">
        <f>VLOOKUP($A20,'PV installed'!$A$2:$B$1048576,2,FALSE)*'PV Profile'!E$2</f>
        <v>5.1118499999999997E-2</v>
      </c>
      <c r="F20" s="7">
        <f>VLOOKUP($A20,'PV installed'!$A$2:$B$1048576,2,FALSE)*'PV Profile'!F$2</f>
        <v>5.1118499999999997E-2</v>
      </c>
      <c r="G20" s="7">
        <f>VLOOKUP($A20,'PV installed'!$A$2:$B$1048576,2,FALSE)*'PV Profile'!G$2</f>
        <v>5.1118499999999997E-2</v>
      </c>
      <c r="H20" s="7">
        <f>VLOOKUP($A20,'PV installed'!$A$2:$B$1048576,2,FALSE)*'PV Profile'!H$2</f>
        <v>0.68703263999999986</v>
      </c>
      <c r="I20" s="7">
        <f>VLOOKUP($A20,'PV installed'!$A$2:$B$1048576,2,FALSE)*'PV Profile'!I$2</f>
        <v>1.83208704</v>
      </c>
      <c r="J20" s="7">
        <f>VLOOKUP($A20,'PV installed'!$A$2:$B$1048576,2,FALSE)*'PV Profile'!J$2</f>
        <v>3.1366311599999999</v>
      </c>
      <c r="K20" s="7">
        <f>VLOOKUP($A20,'PV installed'!$A$2:$B$1048576,2,FALSE)*'PV Profile'!K$2</f>
        <v>4.4738911199999993</v>
      </c>
      <c r="L20" s="7">
        <f>VLOOKUP($A20,'PV installed'!$A$2:$B$1048576,2,FALSE)*'PV Profile'!L$2</f>
        <v>5.6884666799999994</v>
      </c>
      <c r="M20" s="7">
        <f>VLOOKUP($A20,'PV installed'!$A$2:$B$1048576,2,FALSE)*'PV Profile'!M$2</f>
        <v>6.6178010099999991</v>
      </c>
      <c r="N20" s="7">
        <f>VLOOKUP($A20,'PV installed'!$A$2:$B$1048576,2,FALSE)*'PV Profile'!N$2</f>
        <v>7.1330754899999995</v>
      </c>
      <c r="O20" s="7">
        <f>VLOOKUP($A20,'PV installed'!$A$2:$B$1048576,2,FALSE)*'PV Profile'!O$2</f>
        <v>7.1565899999999987</v>
      </c>
      <c r="P20" s="7">
        <f>VLOOKUP($A20,'PV installed'!$A$2:$B$1048576,2,FALSE)*'PV Profile'!P$2</f>
        <v>6.6862997999999996</v>
      </c>
      <c r="Q20" s="7">
        <f>VLOOKUP($A20,'PV installed'!$A$2:$B$1048576,2,FALSE)*'PV Profile'!Q$2</f>
        <v>5.79070368</v>
      </c>
      <c r="R20" s="7">
        <f>VLOOKUP($A20,'PV installed'!$A$2:$B$1048576,2,FALSE)*'PV Profile'!R$2</f>
        <v>4.59657552</v>
      </c>
      <c r="S20" s="7">
        <f>VLOOKUP($A20,'PV installed'!$A$2:$B$1048576,2,FALSE)*'PV Profile'!S$2</f>
        <v>3.2644274099999993</v>
      </c>
      <c r="T20" s="7">
        <f>VLOOKUP($A20,'PV installed'!$A$2:$B$1048576,2,FALSE)*'PV Profile'!T$2</f>
        <v>1.9506819599999996</v>
      </c>
      <c r="U20" s="7">
        <f>VLOOKUP($A20,'PV installed'!$A$2:$B$1048576,2,FALSE)*'PV Profile'!U$2</f>
        <v>0.78620253000000007</v>
      </c>
      <c r="V20" s="7">
        <f>VLOOKUP($A20,'PV installed'!$A$2:$B$1048576,2,FALSE)*'PV Profile'!V$2</f>
        <v>5.1118499999999997E-2</v>
      </c>
      <c r="W20" s="7">
        <f>VLOOKUP($A20,'PV installed'!$A$2:$B$1048576,2,FALSE)*'PV Profile'!W$2</f>
        <v>5.1118499999999997E-2</v>
      </c>
      <c r="X20" s="7">
        <f>VLOOKUP($A20,'PV installed'!$A$2:$B$1048576,2,FALSE)*'PV Profile'!X$2</f>
        <v>5.1118499999999997E-2</v>
      </c>
      <c r="Y20" s="7">
        <f>VLOOKUP($A20,'PV installed'!$A$2:$B$1048576,2,FALSE)*'PV Profile'!Y$2</f>
        <v>5.1118499999999997E-2</v>
      </c>
    </row>
    <row r="21" spans="1:25" x14ac:dyDescent="0.3">
      <c r="A21" s="6">
        <v>9</v>
      </c>
      <c r="B21" s="7">
        <f>VLOOKUP($A21,'PV installed'!$A$2:$B$1048576,2,FALSE)*'PV Profile'!B$2</f>
        <v>0.28420400000000001</v>
      </c>
      <c r="C21" s="7">
        <f>VLOOKUP($A21,'PV installed'!$A$2:$B$1048576,2,FALSE)*'PV Profile'!C$2</f>
        <v>0.28420400000000001</v>
      </c>
      <c r="D21" s="7">
        <f>VLOOKUP($A21,'PV installed'!$A$2:$B$1048576,2,FALSE)*'PV Profile'!D$2</f>
        <v>0.28420400000000001</v>
      </c>
      <c r="E21" s="7">
        <f>VLOOKUP($A21,'PV installed'!$A$2:$B$1048576,2,FALSE)*'PV Profile'!E$2</f>
        <v>0.28420400000000001</v>
      </c>
      <c r="F21" s="7">
        <f>VLOOKUP($A21,'PV installed'!$A$2:$B$1048576,2,FALSE)*'PV Profile'!F$2</f>
        <v>0.28420400000000001</v>
      </c>
      <c r="G21" s="7">
        <f>VLOOKUP($A21,'PV installed'!$A$2:$B$1048576,2,FALSE)*'PV Profile'!G$2</f>
        <v>0.28420400000000001</v>
      </c>
      <c r="H21" s="7">
        <f>VLOOKUP($A21,'PV installed'!$A$2:$B$1048576,2,FALSE)*'PV Profile'!H$2</f>
        <v>3.8197017600000001</v>
      </c>
      <c r="I21" s="7">
        <f>VLOOKUP($A21,'PV installed'!$A$2:$B$1048576,2,FALSE)*'PV Profile'!I$2</f>
        <v>10.185871360000002</v>
      </c>
      <c r="J21" s="7">
        <f>VLOOKUP($A21,'PV installed'!$A$2:$B$1048576,2,FALSE)*'PV Profile'!J$2</f>
        <v>17.43875744</v>
      </c>
      <c r="K21" s="7">
        <f>VLOOKUP($A21,'PV installed'!$A$2:$B$1048576,2,FALSE)*'PV Profile'!K$2</f>
        <v>24.873534079999999</v>
      </c>
      <c r="L21" s="7">
        <f>VLOOKUP($A21,'PV installed'!$A$2:$B$1048576,2,FALSE)*'PV Profile'!L$2</f>
        <v>31.62622112</v>
      </c>
      <c r="M21" s="7">
        <f>VLOOKUP($A21,'PV installed'!$A$2:$B$1048576,2,FALSE)*'PV Profile'!M$2</f>
        <v>36.793049840000002</v>
      </c>
      <c r="N21" s="7">
        <f>VLOOKUP($A21,'PV installed'!$A$2:$B$1048576,2,FALSE)*'PV Profile'!N$2</f>
        <v>39.657826159999999</v>
      </c>
      <c r="O21" s="7">
        <f>VLOOKUP($A21,'PV installed'!$A$2:$B$1048576,2,FALSE)*'PV Profile'!O$2</f>
        <v>39.788559999999997</v>
      </c>
      <c r="P21" s="7">
        <f>VLOOKUP($A21,'PV installed'!$A$2:$B$1048576,2,FALSE)*'PV Profile'!P$2</f>
        <v>37.173883200000006</v>
      </c>
      <c r="Q21" s="7">
        <f>VLOOKUP($A21,'PV installed'!$A$2:$B$1048576,2,FALSE)*'PV Profile'!Q$2</f>
        <v>32.194629120000002</v>
      </c>
      <c r="R21" s="7">
        <f>VLOOKUP($A21,'PV installed'!$A$2:$B$1048576,2,FALSE)*'PV Profile'!R$2</f>
        <v>25.55562368</v>
      </c>
      <c r="S21" s="7">
        <f>VLOOKUP($A21,'PV installed'!$A$2:$B$1048576,2,FALSE)*'PV Profile'!S$2</f>
        <v>18.149267439999999</v>
      </c>
      <c r="T21" s="7">
        <f>VLOOKUP($A21,'PV installed'!$A$2:$B$1048576,2,FALSE)*'PV Profile'!T$2</f>
        <v>10.845224639999998</v>
      </c>
      <c r="U21" s="7">
        <f>VLOOKUP($A21,'PV installed'!$A$2:$B$1048576,2,FALSE)*'PV Profile'!U$2</f>
        <v>4.3710575200000008</v>
      </c>
      <c r="V21" s="7">
        <f>VLOOKUP($A21,'PV installed'!$A$2:$B$1048576,2,FALSE)*'PV Profile'!V$2</f>
        <v>0.28420400000000001</v>
      </c>
      <c r="W21" s="7">
        <f>VLOOKUP($A21,'PV installed'!$A$2:$B$1048576,2,FALSE)*'PV Profile'!W$2</f>
        <v>0.28420400000000001</v>
      </c>
      <c r="X21" s="7">
        <f>VLOOKUP($A21,'PV installed'!$A$2:$B$1048576,2,FALSE)*'PV Profile'!X$2</f>
        <v>0.28420400000000001</v>
      </c>
      <c r="Y21" s="7">
        <f>VLOOKUP($A21,'PV installed'!$A$2:$B$1048576,2,FALSE)*'PV Profile'!Y$2</f>
        <v>0.28420400000000001</v>
      </c>
    </row>
    <row r="22" spans="1:25" x14ac:dyDescent="0.3">
      <c r="A22" s="6">
        <v>10</v>
      </c>
      <c r="B22" s="7">
        <f>VLOOKUP($A22,'PV installed'!$A$2:$B$1048576,2,FALSE)*'PV Profile'!B$2</f>
        <v>0.13237399999999999</v>
      </c>
      <c r="C22" s="7">
        <f>VLOOKUP($A22,'PV installed'!$A$2:$B$1048576,2,FALSE)*'PV Profile'!C$2</f>
        <v>0.13237399999999999</v>
      </c>
      <c r="D22" s="7">
        <f>VLOOKUP($A22,'PV installed'!$A$2:$B$1048576,2,FALSE)*'PV Profile'!D$2</f>
        <v>0.13237399999999999</v>
      </c>
      <c r="E22" s="7">
        <f>VLOOKUP($A22,'PV installed'!$A$2:$B$1048576,2,FALSE)*'PV Profile'!E$2</f>
        <v>0.13237399999999999</v>
      </c>
      <c r="F22" s="7">
        <f>VLOOKUP($A22,'PV installed'!$A$2:$B$1048576,2,FALSE)*'PV Profile'!F$2</f>
        <v>0.13237399999999999</v>
      </c>
      <c r="G22" s="7">
        <f>VLOOKUP($A22,'PV installed'!$A$2:$B$1048576,2,FALSE)*'PV Profile'!G$2</f>
        <v>0.13237399999999999</v>
      </c>
      <c r="H22" s="7">
        <f>VLOOKUP($A22,'PV installed'!$A$2:$B$1048576,2,FALSE)*'PV Profile'!H$2</f>
        <v>1.7791065599999998</v>
      </c>
      <c r="I22" s="7">
        <f>VLOOKUP($A22,'PV installed'!$A$2:$B$1048576,2,FALSE)*'PV Profile'!I$2</f>
        <v>4.7442841600000003</v>
      </c>
      <c r="J22" s="7">
        <f>VLOOKUP($A22,'PV installed'!$A$2:$B$1048576,2,FALSE)*'PV Profile'!J$2</f>
        <v>8.1224686399999992</v>
      </c>
      <c r="K22" s="7">
        <f>VLOOKUP($A22,'PV installed'!$A$2:$B$1048576,2,FALSE)*'PV Profile'!K$2</f>
        <v>11.585372479999998</v>
      </c>
      <c r="L22" s="7">
        <f>VLOOKUP($A22,'PV installed'!$A$2:$B$1048576,2,FALSE)*'PV Profile'!L$2</f>
        <v>14.730578719999999</v>
      </c>
      <c r="M22" s="7">
        <f>VLOOKUP($A22,'PV installed'!$A$2:$B$1048576,2,FALSE)*'PV Profile'!M$2</f>
        <v>17.13713804</v>
      </c>
      <c r="N22" s="7">
        <f>VLOOKUP($A22,'PV installed'!$A$2:$B$1048576,2,FALSE)*'PV Profile'!N$2</f>
        <v>18.471467959999998</v>
      </c>
      <c r="O22" s="7">
        <f>VLOOKUP($A22,'PV installed'!$A$2:$B$1048576,2,FALSE)*'PV Profile'!O$2</f>
        <v>18.532359999999997</v>
      </c>
      <c r="P22" s="7">
        <f>VLOOKUP($A22,'PV installed'!$A$2:$B$1048576,2,FALSE)*'PV Profile'!P$2</f>
        <v>17.314519199999999</v>
      </c>
      <c r="Q22" s="7">
        <f>VLOOKUP($A22,'PV installed'!$A$2:$B$1048576,2,FALSE)*'PV Profile'!Q$2</f>
        <v>14.99532672</v>
      </c>
      <c r="R22" s="7">
        <f>VLOOKUP($A22,'PV installed'!$A$2:$B$1048576,2,FALSE)*'PV Profile'!R$2</f>
        <v>11.903070079999999</v>
      </c>
      <c r="S22" s="7">
        <f>VLOOKUP($A22,'PV installed'!$A$2:$B$1048576,2,FALSE)*'PV Profile'!S$2</f>
        <v>8.4534036399999994</v>
      </c>
      <c r="T22" s="7">
        <f>VLOOKUP($A22,'PV installed'!$A$2:$B$1048576,2,FALSE)*'PV Profile'!T$2</f>
        <v>5.0513918399999991</v>
      </c>
      <c r="U22" s="7">
        <f>VLOOKUP($A22,'PV installed'!$A$2:$B$1048576,2,FALSE)*'PV Profile'!U$2</f>
        <v>2.0359121200000003</v>
      </c>
      <c r="V22" s="7">
        <f>VLOOKUP($A22,'PV installed'!$A$2:$B$1048576,2,FALSE)*'PV Profile'!V$2</f>
        <v>0.13237399999999999</v>
      </c>
      <c r="W22" s="7">
        <f>VLOOKUP($A22,'PV installed'!$A$2:$B$1048576,2,FALSE)*'PV Profile'!W$2</f>
        <v>0.13237399999999999</v>
      </c>
      <c r="X22" s="7">
        <f>VLOOKUP($A22,'PV installed'!$A$2:$B$1048576,2,FALSE)*'PV Profile'!X$2</f>
        <v>0.13237399999999999</v>
      </c>
      <c r="Y22" s="7">
        <f>VLOOKUP($A22,'PV installed'!$A$2:$B$1048576,2,FALSE)*'PV Profile'!Y$2</f>
        <v>0.13237399999999999</v>
      </c>
    </row>
    <row r="23" spans="1:25" x14ac:dyDescent="0.3">
      <c r="A23" s="11">
        <v>12</v>
      </c>
      <c r="B23" s="7">
        <f>VLOOKUP($A23,'PV installed'!$A$2:$B$1048576,2,FALSE)*'PV Profile'!B$2</f>
        <v>0.76296400000000009</v>
      </c>
      <c r="C23" s="7">
        <f>VLOOKUP($A23,'PV installed'!$A$2:$B$1048576,2,FALSE)*'PV Profile'!C$2</f>
        <v>0.76296400000000009</v>
      </c>
      <c r="D23" s="7">
        <f>VLOOKUP($A23,'PV installed'!$A$2:$B$1048576,2,FALSE)*'PV Profile'!D$2</f>
        <v>0.76296400000000009</v>
      </c>
      <c r="E23" s="7">
        <f>VLOOKUP($A23,'PV installed'!$A$2:$B$1048576,2,FALSE)*'PV Profile'!E$2</f>
        <v>0.76296400000000009</v>
      </c>
      <c r="F23" s="7">
        <f>VLOOKUP($A23,'PV installed'!$A$2:$B$1048576,2,FALSE)*'PV Profile'!F$2</f>
        <v>0.76296400000000009</v>
      </c>
      <c r="G23" s="7">
        <f>VLOOKUP($A23,'PV installed'!$A$2:$B$1048576,2,FALSE)*'PV Profile'!G$2</f>
        <v>0.76296400000000009</v>
      </c>
      <c r="H23" s="7">
        <f>VLOOKUP($A23,'PV installed'!$A$2:$B$1048576,2,FALSE)*'PV Profile'!H$2</f>
        <v>10.25423616</v>
      </c>
      <c r="I23" s="7">
        <f>VLOOKUP($A23,'PV installed'!$A$2:$B$1048576,2,FALSE)*'PV Profile'!I$2</f>
        <v>27.344629760000007</v>
      </c>
      <c r="J23" s="7">
        <f>VLOOKUP($A23,'PV installed'!$A$2:$B$1048576,2,FALSE)*'PV Profile'!J$2</f>
        <v>46.815471040000006</v>
      </c>
      <c r="K23" s="7">
        <f>VLOOKUP($A23,'PV installed'!$A$2:$B$1048576,2,FALSE)*'PV Profile'!K$2</f>
        <v>66.774609280000007</v>
      </c>
      <c r="L23" s="7">
        <f>VLOOKUP($A23,'PV installed'!$A$2:$B$1048576,2,FALSE)*'PV Profile'!L$2</f>
        <v>84.902633920000014</v>
      </c>
      <c r="M23" s="7">
        <f>VLOOKUP($A23,'PV installed'!$A$2:$B$1048576,2,FALSE)*'PV Profile'!M$2</f>
        <v>98.773319440000009</v>
      </c>
      <c r="N23" s="7">
        <f>VLOOKUP($A23,'PV installed'!$A$2:$B$1048576,2,FALSE)*'PV Profile'!N$2</f>
        <v>106.46399656000001</v>
      </c>
      <c r="O23" s="7">
        <f>VLOOKUP($A23,'PV installed'!$A$2:$B$1048576,2,FALSE)*'PV Profile'!O$2</f>
        <v>106.81496</v>
      </c>
      <c r="P23" s="7">
        <f>VLOOKUP($A23,'PV installed'!$A$2:$B$1048576,2,FALSE)*'PV Profile'!P$2</f>
        <v>99.795691200000007</v>
      </c>
      <c r="Q23" s="7">
        <f>VLOOKUP($A23,'PV installed'!$A$2:$B$1048576,2,FALSE)*'PV Profile'!Q$2</f>
        <v>86.428561920000007</v>
      </c>
      <c r="R23" s="7">
        <f>VLOOKUP($A23,'PV installed'!$A$2:$B$1048576,2,FALSE)*'PV Profile'!R$2</f>
        <v>68.605722880000002</v>
      </c>
      <c r="S23" s="7">
        <f>VLOOKUP($A23,'PV installed'!$A$2:$B$1048576,2,FALSE)*'PV Profile'!S$2</f>
        <v>48.722881039999997</v>
      </c>
      <c r="T23" s="7">
        <f>VLOOKUP($A23,'PV installed'!$A$2:$B$1048576,2,FALSE)*'PV Profile'!T$2</f>
        <v>29.114706239999997</v>
      </c>
      <c r="U23" s="7">
        <f>VLOOKUP($A23,'PV installed'!$A$2:$B$1048576,2,FALSE)*'PV Profile'!U$2</f>
        <v>11.734386320000002</v>
      </c>
      <c r="V23" s="7">
        <f>VLOOKUP($A23,'PV installed'!$A$2:$B$1048576,2,FALSE)*'PV Profile'!V$2</f>
        <v>0.76296400000000009</v>
      </c>
      <c r="W23" s="7">
        <f>VLOOKUP($A23,'PV installed'!$A$2:$B$1048576,2,FALSE)*'PV Profile'!W$2</f>
        <v>0.76296400000000009</v>
      </c>
      <c r="X23" s="7">
        <f>VLOOKUP($A23,'PV installed'!$A$2:$B$1048576,2,FALSE)*'PV Profile'!X$2</f>
        <v>0.76296400000000009</v>
      </c>
      <c r="Y23" s="7">
        <f>VLOOKUP($A23,'PV installed'!$A$2:$B$1048576,2,FALSE)*'PV Profile'!Y$2</f>
        <v>0.76296400000000009</v>
      </c>
    </row>
    <row r="24" spans="1:25" x14ac:dyDescent="0.3">
      <c r="A24" s="11">
        <v>15</v>
      </c>
      <c r="B24" s="7">
        <f>VLOOKUP($A24,'PV installed'!$A$2:$B$1048576,2,FALSE)*'PV Profile'!B$2</f>
        <v>2.8611000000000001E-2</v>
      </c>
      <c r="C24" s="7">
        <f>VLOOKUP($A24,'PV installed'!$A$2:$B$1048576,2,FALSE)*'PV Profile'!C$2</f>
        <v>2.8611000000000001E-2</v>
      </c>
      <c r="D24" s="7">
        <f>VLOOKUP($A24,'PV installed'!$A$2:$B$1048576,2,FALSE)*'PV Profile'!D$2</f>
        <v>2.8611000000000001E-2</v>
      </c>
      <c r="E24" s="7">
        <f>VLOOKUP($A24,'PV installed'!$A$2:$B$1048576,2,FALSE)*'PV Profile'!E$2</f>
        <v>2.8611000000000001E-2</v>
      </c>
      <c r="F24" s="7">
        <f>VLOOKUP($A24,'PV installed'!$A$2:$B$1048576,2,FALSE)*'PV Profile'!F$2</f>
        <v>2.8611000000000001E-2</v>
      </c>
      <c r="G24" s="7">
        <f>VLOOKUP($A24,'PV installed'!$A$2:$B$1048576,2,FALSE)*'PV Profile'!G$2</f>
        <v>2.8611000000000001E-2</v>
      </c>
      <c r="H24" s="7">
        <f>VLOOKUP($A24,'PV installed'!$A$2:$B$1048576,2,FALSE)*'PV Profile'!H$2</f>
        <v>0.38453183999999996</v>
      </c>
      <c r="I24" s="7">
        <f>VLOOKUP($A24,'PV installed'!$A$2:$B$1048576,2,FALSE)*'PV Profile'!I$2</f>
        <v>1.02541824</v>
      </c>
      <c r="J24" s="7">
        <f>VLOOKUP($A24,'PV installed'!$A$2:$B$1048576,2,FALSE)*'PV Profile'!J$2</f>
        <v>1.75557096</v>
      </c>
      <c r="K24" s="7">
        <f>VLOOKUP($A24,'PV installed'!$A$2:$B$1048576,2,FALSE)*'PV Profile'!K$2</f>
        <v>2.5040347199999999</v>
      </c>
      <c r="L24" s="7">
        <f>VLOOKUP($A24,'PV installed'!$A$2:$B$1048576,2,FALSE)*'PV Profile'!L$2</f>
        <v>3.1838320800000002</v>
      </c>
      <c r="M24" s="7">
        <f>VLOOKUP($A24,'PV installed'!$A$2:$B$1048576,2,FALSE)*'PV Profile'!M$2</f>
        <v>3.7039800599999997</v>
      </c>
      <c r="N24" s="7">
        <f>VLOOKUP($A24,'PV installed'!$A$2:$B$1048576,2,FALSE)*'PV Profile'!N$2</f>
        <v>3.99237894</v>
      </c>
      <c r="O24" s="7">
        <f>VLOOKUP($A24,'PV installed'!$A$2:$B$1048576,2,FALSE)*'PV Profile'!O$2</f>
        <v>4.0055399999999999</v>
      </c>
      <c r="P24" s="7">
        <f>VLOOKUP($A24,'PV installed'!$A$2:$B$1048576,2,FALSE)*'PV Profile'!P$2</f>
        <v>3.7423188000000001</v>
      </c>
      <c r="Q24" s="7">
        <f>VLOOKUP($A24,'PV installed'!$A$2:$B$1048576,2,FALSE)*'PV Profile'!Q$2</f>
        <v>3.2410540800000001</v>
      </c>
      <c r="R24" s="7">
        <f>VLOOKUP($A24,'PV installed'!$A$2:$B$1048576,2,FALSE)*'PV Profile'!R$2</f>
        <v>2.5727011200000001</v>
      </c>
      <c r="S24" s="7">
        <f>VLOOKUP($A24,'PV installed'!$A$2:$B$1048576,2,FALSE)*'PV Profile'!S$2</f>
        <v>1.8270984599999998</v>
      </c>
      <c r="T24" s="7">
        <f>VLOOKUP($A24,'PV installed'!$A$2:$B$1048576,2,FALSE)*'PV Profile'!T$2</f>
        <v>1.0917957599999999</v>
      </c>
      <c r="U24" s="7">
        <f>VLOOKUP($A24,'PV installed'!$A$2:$B$1048576,2,FALSE)*'PV Profile'!U$2</f>
        <v>0.44003718000000003</v>
      </c>
      <c r="V24" s="7">
        <f>VLOOKUP($A24,'PV installed'!$A$2:$B$1048576,2,FALSE)*'PV Profile'!V$2</f>
        <v>2.8611000000000001E-2</v>
      </c>
      <c r="W24" s="7">
        <f>VLOOKUP($A24,'PV installed'!$A$2:$B$1048576,2,FALSE)*'PV Profile'!W$2</f>
        <v>2.8611000000000001E-2</v>
      </c>
      <c r="X24" s="7">
        <f>VLOOKUP($A24,'PV installed'!$A$2:$B$1048576,2,FALSE)*'PV Profile'!X$2</f>
        <v>2.8611000000000001E-2</v>
      </c>
      <c r="Y24" s="7">
        <f>VLOOKUP($A24,'PV installed'!$A$2:$B$1048576,2,FALSE)*'PV Profile'!Y$2</f>
        <v>2.8611000000000001E-2</v>
      </c>
    </row>
    <row r="25" spans="1:25" x14ac:dyDescent="0.3">
      <c r="A25" s="11">
        <v>16</v>
      </c>
      <c r="B25" s="7">
        <f>VLOOKUP($A25,'PV installed'!$A$2:$B$1048576,2,FALSE)*'PV Profile'!B$2</f>
        <v>0.14000400000000002</v>
      </c>
      <c r="C25" s="7">
        <f>VLOOKUP($A25,'PV installed'!$A$2:$B$1048576,2,FALSE)*'PV Profile'!C$2</f>
        <v>0.14000400000000002</v>
      </c>
      <c r="D25" s="7">
        <f>VLOOKUP($A25,'PV installed'!$A$2:$B$1048576,2,FALSE)*'PV Profile'!D$2</f>
        <v>0.14000400000000002</v>
      </c>
      <c r="E25" s="7">
        <f>VLOOKUP($A25,'PV installed'!$A$2:$B$1048576,2,FALSE)*'PV Profile'!E$2</f>
        <v>0.14000400000000002</v>
      </c>
      <c r="F25" s="7">
        <f>VLOOKUP($A25,'PV installed'!$A$2:$B$1048576,2,FALSE)*'PV Profile'!F$2</f>
        <v>0.14000400000000002</v>
      </c>
      <c r="G25" s="7">
        <f>VLOOKUP($A25,'PV installed'!$A$2:$B$1048576,2,FALSE)*'PV Profile'!G$2</f>
        <v>0.14000400000000002</v>
      </c>
      <c r="H25" s="7">
        <f>VLOOKUP($A25,'PV installed'!$A$2:$B$1048576,2,FALSE)*'PV Profile'!H$2</f>
        <v>1.8816537600000001</v>
      </c>
      <c r="I25" s="7">
        <f>VLOOKUP($A25,'PV installed'!$A$2:$B$1048576,2,FALSE)*'PV Profile'!I$2</f>
        <v>5.0177433600000008</v>
      </c>
      <c r="J25" s="7">
        <f>VLOOKUP($A25,'PV installed'!$A$2:$B$1048576,2,FALSE)*'PV Profile'!J$2</f>
        <v>8.5906454400000012</v>
      </c>
      <c r="K25" s="7">
        <f>VLOOKUP($A25,'PV installed'!$A$2:$B$1048576,2,FALSE)*'PV Profile'!K$2</f>
        <v>12.253150080000001</v>
      </c>
      <c r="L25" s="7">
        <f>VLOOKUP($A25,'PV installed'!$A$2:$B$1048576,2,FALSE)*'PV Profile'!L$2</f>
        <v>15.57964512</v>
      </c>
      <c r="M25" s="7">
        <f>VLOOKUP($A25,'PV installed'!$A$2:$B$1048576,2,FALSE)*'PV Profile'!M$2</f>
        <v>18.124917840000002</v>
      </c>
      <c r="N25" s="7">
        <f>VLOOKUP($A25,'PV installed'!$A$2:$B$1048576,2,FALSE)*'PV Profile'!N$2</f>
        <v>19.536158159999999</v>
      </c>
      <c r="O25" s="7">
        <f>VLOOKUP($A25,'PV installed'!$A$2:$B$1048576,2,FALSE)*'PV Profile'!O$2</f>
        <v>19.600560000000002</v>
      </c>
      <c r="P25" s="7">
        <f>VLOOKUP($A25,'PV installed'!$A$2:$B$1048576,2,FALSE)*'PV Profile'!P$2</f>
        <v>18.312523200000001</v>
      </c>
      <c r="Q25" s="7">
        <f>VLOOKUP($A25,'PV installed'!$A$2:$B$1048576,2,FALSE)*'PV Profile'!Q$2</f>
        <v>15.859653120000001</v>
      </c>
      <c r="R25" s="7">
        <f>VLOOKUP($A25,'PV installed'!$A$2:$B$1048576,2,FALSE)*'PV Profile'!R$2</f>
        <v>12.589159680000002</v>
      </c>
      <c r="S25" s="7">
        <f>VLOOKUP($A25,'PV installed'!$A$2:$B$1048576,2,FALSE)*'PV Profile'!S$2</f>
        <v>8.9406554400000005</v>
      </c>
      <c r="T25" s="7">
        <f>VLOOKUP($A25,'PV installed'!$A$2:$B$1048576,2,FALSE)*'PV Profile'!T$2</f>
        <v>5.3425526399999992</v>
      </c>
      <c r="U25" s="7">
        <f>VLOOKUP($A25,'PV installed'!$A$2:$B$1048576,2,FALSE)*'PV Profile'!U$2</f>
        <v>2.1532615200000005</v>
      </c>
      <c r="V25" s="7">
        <f>VLOOKUP($A25,'PV installed'!$A$2:$B$1048576,2,FALSE)*'PV Profile'!V$2</f>
        <v>0.14000400000000002</v>
      </c>
      <c r="W25" s="7">
        <f>VLOOKUP($A25,'PV installed'!$A$2:$B$1048576,2,FALSE)*'PV Profile'!W$2</f>
        <v>0.14000400000000002</v>
      </c>
      <c r="X25" s="7">
        <f>VLOOKUP($A25,'PV installed'!$A$2:$B$1048576,2,FALSE)*'PV Profile'!X$2</f>
        <v>0.14000400000000002</v>
      </c>
      <c r="Y25" s="7">
        <f>VLOOKUP($A25,'PV installed'!$A$2:$B$1048576,2,FALSE)*'PV Profile'!Y$2</f>
        <v>0.14000400000000002</v>
      </c>
    </row>
    <row r="26" spans="1:25" x14ac:dyDescent="0.3">
      <c r="A26" s="11">
        <v>17</v>
      </c>
      <c r="B26" s="7">
        <f>VLOOKUP($A26,'PV installed'!$A$2:$B$1048576,2,FALSE)*'PV Profile'!B$2</f>
        <v>3.7766500000000001E-2</v>
      </c>
      <c r="C26" s="7">
        <f>VLOOKUP($A26,'PV installed'!$A$2:$B$1048576,2,FALSE)*'PV Profile'!C$2</f>
        <v>3.7766500000000001E-2</v>
      </c>
      <c r="D26" s="7">
        <f>VLOOKUP($A26,'PV installed'!$A$2:$B$1048576,2,FALSE)*'PV Profile'!D$2</f>
        <v>3.7766500000000001E-2</v>
      </c>
      <c r="E26" s="7">
        <f>VLOOKUP($A26,'PV installed'!$A$2:$B$1048576,2,FALSE)*'PV Profile'!E$2</f>
        <v>3.7766500000000001E-2</v>
      </c>
      <c r="F26" s="7">
        <f>VLOOKUP($A26,'PV installed'!$A$2:$B$1048576,2,FALSE)*'PV Profile'!F$2</f>
        <v>3.7766500000000001E-2</v>
      </c>
      <c r="G26" s="7">
        <f>VLOOKUP($A26,'PV installed'!$A$2:$B$1048576,2,FALSE)*'PV Profile'!G$2</f>
        <v>3.7766500000000001E-2</v>
      </c>
      <c r="H26" s="7">
        <f>VLOOKUP($A26,'PV installed'!$A$2:$B$1048576,2,FALSE)*'PV Profile'!H$2</f>
        <v>0.50758175999999999</v>
      </c>
      <c r="I26" s="7">
        <f>VLOOKUP($A26,'PV installed'!$A$2:$B$1048576,2,FALSE)*'PV Profile'!I$2</f>
        <v>1.3535513600000002</v>
      </c>
      <c r="J26" s="7">
        <f>VLOOKUP($A26,'PV installed'!$A$2:$B$1048576,2,FALSE)*'PV Profile'!J$2</f>
        <v>2.3173524400000001</v>
      </c>
      <c r="K26" s="7">
        <f>VLOOKUP($A26,'PV installed'!$A$2:$B$1048576,2,FALSE)*'PV Profile'!K$2</f>
        <v>3.3053240800000001</v>
      </c>
      <c r="L26" s="7">
        <f>VLOOKUP($A26,'PV installed'!$A$2:$B$1048576,2,FALSE)*'PV Profile'!L$2</f>
        <v>4.2026561200000003</v>
      </c>
      <c r="M26" s="7">
        <f>VLOOKUP($A26,'PV installed'!$A$2:$B$1048576,2,FALSE)*'PV Profile'!M$2</f>
        <v>4.8892510900000001</v>
      </c>
      <c r="N26" s="7">
        <f>VLOOKUP($A26,'PV installed'!$A$2:$B$1048576,2,FALSE)*'PV Profile'!N$2</f>
        <v>5.2699374099999998</v>
      </c>
      <c r="O26" s="7">
        <f>VLOOKUP($A26,'PV installed'!$A$2:$B$1048576,2,FALSE)*'PV Profile'!O$2</f>
        <v>5.2873099999999997</v>
      </c>
      <c r="P26" s="7">
        <f>VLOOKUP($A26,'PV installed'!$A$2:$B$1048576,2,FALSE)*'PV Profile'!P$2</f>
        <v>4.9398582000000006</v>
      </c>
      <c r="Q26" s="7">
        <f>VLOOKUP($A26,'PV installed'!$A$2:$B$1048576,2,FALSE)*'PV Profile'!Q$2</f>
        <v>4.2781891200000004</v>
      </c>
      <c r="R26" s="7">
        <f>VLOOKUP($A26,'PV installed'!$A$2:$B$1048576,2,FALSE)*'PV Profile'!R$2</f>
        <v>3.3959636799999999</v>
      </c>
      <c r="S26" s="7">
        <f>VLOOKUP($A26,'PV installed'!$A$2:$B$1048576,2,FALSE)*'PV Profile'!S$2</f>
        <v>2.4117686899999997</v>
      </c>
      <c r="T26" s="7">
        <f>VLOOKUP($A26,'PV installed'!$A$2:$B$1048576,2,FALSE)*'PV Profile'!T$2</f>
        <v>1.4411696399999998</v>
      </c>
      <c r="U26" s="7">
        <f>VLOOKUP($A26,'PV installed'!$A$2:$B$1048576,2,FALSE)*'PV Profile'!U$2</f>
        <v>0.58084877000000013</v>
      </c>
      <c r="V26" s="7">
        <f>VLOOKUP($A26,'PV installed'!$A$2:$B$1048576,2,FALSE)*'PV Profile'!V$2</f>
        <v>3.7766500000000001E-2</v>
      </c>
      <c r="W26" s="7">
        <f>VLOOKUP($A26,'PV installed'!$A$2:$B$1048576,2,FALSE)*'PV Profile'!W$2</f>
        <v>3.7766500000000001E-2</v>
      </c>
      <c r="X26" s="7">
        <f>VLOOKUP($A26,'PV installed'!$A$2:$B$1048576,2,FALSE)*'PV Profile'!X$2</f>
        <v>3.7766500000000001E-2</v>
      </c>
      <c r="Y26" s="7">
        <f>VLOOKUP($A26,'PV installed'!$A$2:$B$1048576,2,FALSE)*'PV Profile'!Y$2</f>
        <v>3.7766500000000001E-2</v>
      </c>
    </row>
    <row r="27" spans="1:25" x14ac:dyDescent="0.3">
      <c r="A27" s="11">
        <v>18</v>
      </c>
      <c r="B27" s="7">
        <f>VLOOKUP($A27,'PV installed'!$A$2:$B$1048576,2,FALSE)*'PV Profile'!B$2</f>
        <v>2.6705000000000001E-3</v>
      </c>
      <c r="C27" s="7">
        <f>VLOOKUP($A27,'PV installed'!$A$2:$B$1048576,2,FALSE)*'PV Profile'!C$2</f>
        <v>2.6705000000000001E-3</v>
      </c>
      <c r="D27" s="7">
        <f>VLOOKUP($A27,'PV installed'!$A$2:$B$1048576,2,FALSE)*'PV Profile'!D$2</f>
        <v>2.6705000000000001E-3</v>
      </c>
      <c r="E27" s="7">
        <f>VLOOKUP($A27,'PV installed'!$A$2:$B$1048576,2,FALSE)*'PV Profile'!E$2</f>
        <v>2.6705000000000001E-3</v>
      </c>
      <c r="F27" s="7">
        <f>VLOOKUP($A27,'PV installed'!$A$2:$B$1048576,2,FALSE)*'PV Profile'!F$2</f>
        <v>2.6705000000000001E-3</v>
      </c>
      <c r="G27" s="7">
        <f>VLOOKUP($A27,'PV installed'!$A$2:$B$1048576,2,FALSE)*'PV Profile'!G$2</f>
        <v>2.6705000000000001E-3</v>
      </c>
      <c r="H27" s="7">
        <f>VLOOKUP($A27,'PV installed'!$A$2:$B$1048576,2,FALSE)*'PV Profile'!H$2</f>
        <v>3.5891519999999996E-2</v>
      </c>
      <c r="I27" s="7">
        <f>VLOOKUP($A27,'PV installed'!$A$2:$B$1048576,2,FALSE)*'PV Profile'!I$2</f>
        <v>9.5710720000000013E-2</v>
      </c>
      <c r="J27" s="7">
        <f>VLOOKUP($A27,'PV installed'!$A$2:$B$1048576,2,FALSE)*'PV Profile'!J$2</f>
        <v>0.16386188000000002</v>
      </c>
      <c r="K27" s="7">
        <f>VLOOKUP($A27,'PV installed'!$A$2:$B$1048576,2,FALSE)*'PV Profile'!K$2</f>
        <v>0.23372216000000001</v>
      </c>
      <c r="L27" s="7">
        <f>VLOOKUP($A27,'PV installed'!$A$2:$B$1048576,2,FALSE)*'PV Profile'!L$2</f>
        <v>0.29717324000000001</v>
      </c>
      <c r="M27" s="7">
        <f>VLOOKUP($A27,'PV installed'!$A$2:$B$1048576,2,FALSE)*'PV Profile'!M$2</f>
        <v>0.34572292999999998</v>
      </c>
      <c r="N27" s="7">
        <f>VLOOKUP($A27,'PV installed'!$A$2:$B$1048576,2,FALSE)*'PV Profile'!N$2</f>
        <v>0.37264157000000003</v>
      </c>
      <c r="O27" s="7">
        <f>VLOOKUP($A27,'PV installed'!$A$2:$B$1048576,2,FALSE)*'PV Profile'!O$2</f>
        <v>0.37386999999999998</v>
      </c>
      <c r="P27" s="7">
        <f>VLOOKUP($A27,'PV installed'!$A$2:$B$1048576,2,FALSE)*'PV Profile'!P$2</f>
        <v>0.34930140000000004</v>
      </c>
      <c r="Q27" s="7">
        <f>VLOOKUP($A27,'PV installed'!$A$2:$B$1048576,2,FALSE)*'PV Profile'!Q$2</f>
        <v>0.30251424000000005</v>
      </c>
      <c r="R27" s="7">
        <f>VLOOKUP($A27,'PV installed'!$A$2:$B$1048576,2,FALSE)*'PV Profile'!R$2</f>
        <v>0.24013136000000002</v>
      </c>
      <c r="S27" s="7">
        <f>VLOOKUP($A27,'PV installed'!$A$2:$B$1048576,2,FALSE)*'PV Profile'!S$2</f>
        <v>0.17053812999999998</v>
      </c>
      <c r="T27" s="7">
        <f>VLOOKUP($A27,'PV installed'!$A$2:$B$1048576,2,FALSE)*'PV Profile'!T$2</f>
        <v>0.10190627999999999</v>
      </c>
      <c r="U27" s="7">
        <f>VLOOKUP($A27,'PV installed'!$A$2:$B$1048576,2,FALSE)*'PV Profile'!U$2</f>
        <v>4.1072290000000004E-2</v>
      </c>
      <c r="V27" s="7">
        <f>VLOOKUP($A27,'PV installed'!$A$2:$B$1048576,2,FALSE)*'PV Profile'!V$2</f>
        <v>2.6705000000000001E-3</v>
      </c>
      <c r="W27" s="7">
        <f>VLOOKUP($A27,'PV installed'!$A$2:$B$1048576,2,FALSE)*'PV Profile'!W$2</f>
        <v>2.6705000000000001E-3</v>
      </c>
      <c r="X27" s="7">
        <f>VLOOKUP($A27,'PV installed'!$A$2:$B$1048576,2,FALSE)*'PV Profile'!X$2</f>
        <v>2.6705000000000001E-3</v>
      </c>
      <c r="Y27" s="7">
        <f>VLOOKUP($A27,'PV installed'!$A$2:$B$1048576,2,FALSE)*'PV Profile'!Y$2</f>
        <v>2.6705000000000001E-3</v>
      </c>
    </row>
    <row r="28" spans="1:25" x14ac:dyDescent="0.3">
      <c r="A28" s="11">
        <v>20</v>
      </c>
      <c r="B28" s="7">
        <f>VLOOKUP($A28,'PV installed'!$A$2:$B$1048576,2,FALSE)*'PV Profile'!B$2</f>
        <v>2.32705E-2</v>
      </c>
      <c r="C28" s="7">
        <f>VLOOKUP($A28,'PV installed'!$A$2:$B$1048576,2,FALSE)*'PV Profile'!C$2</f>
        <v>2.32705E-2</v>
      </c>
      <c r="D28" s="7">
        <f>VLOOKUP($A28,'PV installed'!$A$2:$B$1048576,2,FALSE)*'PV Profile'!D$2</f>
        <v>2.32705E-2</v>
      </c>
      <c r="E28" s="7">
        <f>VLOOKUP($A28,'PV installed'!$A$2:$B$1048576,2,FALSE)*'PV Profile'!E$2</f>
        <v>2.32705E-2</v>
      </c>
      <c r="F28" s="7">
        <f>VLOOKUP($A28,'PV installed'!$A$2:$B$1048576,2,FALSE)*'PV Profile'!F$2</f>
        <v>2.32705E-2</v>
      </c>
      <c r="G28" s="7">
        <f>VLOOKUP($A28,'PV installed'!$A$2:$B$1048576,2,FALSE)*'PV Profile'!G$2</f>
        <v>2.32705E-2</v>
      </c>
      <c r="H28" s="7">
        <f>VLOOKUP($A28,'PV installed'!$A$2:$B$1048576,2,FALSE)*'PV Profile'!H$2</f>
        <v>0.31275551999999995</v>
      </c>
      <c r="I28" s="7">
        <f>VLOOKUP($A28,'PV installed'!$A$2:$B$1048576,2,FALSE)*'PV Profile'!I$2</f>
        <v>0.8340147200000001</v>
      </c>
      <c r="J28" s="7">
        <f>VLOOKUP($A28,'PV installed'!$A$2:$B$1048576,2,FALSE)*'PV Profile'!J$2</f>
        <v>1.42787788</v>
      </c>
      <c r="K28" s="7">
        <f>VLOOKUP($A28,'PV installed'!$A$2:$B$1048576,2,FALSE)*'PV Profile'!K$2</f>
        <v>2.0366341599999997</v>
      </c>
      <c r="L28" s="7">
        <f>VLOOKUP($A28,'PV installed'!$A$2:$B$1048576,2,FALSE)*'PV Profile'!L$2</f>
        <v>2.58954124</v>
      </c>
      <c r="M28" s="7">
        <f>VLOOKUP($A28,'PV installed'!$A$2:$B$1048576,2,FALSE)*'PV Profile'!M$2</f>
        <v>3.0125989299999998</v>
      </c>
      <c r="N28" s="7">
        <f>VLOOKUP($A28,'PV installed'!$A$2:$B$1048576,2,FALSE)*'PV Profile'!N$2</f>
        <v>3.2471655699999995</v>
      </c>
      <c r="O28" s="7">
        <f>VLOOKUP($A28,'PV installed'!$A$2:$B$1048576,2,FALSE)*'PV Profile'!O$2</f>
        <v>3.2578699999999996</v>
      </c>
      <c r="P28" s="7">
        <f>VLOOKUP($A28,'PV installed'!$A$2:$B$1048576,2,FALSE)*'PV Profile'!P$2</f>
        <v>3.0437813999999999</v>
      </c>
      <c r="Q28" s="7">
        <f>VLOOKUP($A28,'PV installed'!$A$2:$B$1048576,2,FALSE)*'PV Profile'!Q$2</f>
        <v>2.6360822399999999</v>
      </c>
      <c r="R28" s="7">
        <f>VLOOKUP($A28,'PV installed'!$A$2:$B$1048576,2,FALSE)*'PV Profile'!R$2</f>
        <v>2.0924833599999997</v>
      </c>
      <c r="S28" s="7">
        <f>VLOOKUP($A28,'PV installed'!$A$2:$B$1048576,2,FALSE)*'PV Profile'!S$2</f>
        <v>1.4860541299999999</v>
      </c>
      <c r="T28" s="7">
        <f>VLOOKUP($A28,'PV installed'!$A$2:$B$1048576,2,FALSE)*'PV Profile'!T$2</f>
        <v>0.88800227999999981</v>
      </c>
      <c r="U28" s="7">
        <f>VLOOKUP($A28,'PV installed'!$A$2:$B$1048576,2,FALSE)*'PV Profile'!U$2</f>
        <v>0.35790029000000001</v>
      </c>
      <c r="V28" s="7">
        <f>VLOOKUP($A28,'PV installed'!$A$2:$B$1048576,2,FALSE)*'PV Profile'!V$2</f>
        <v>2.32705E-2</v>
      </c>
      <c r="W28" s="7">
        <f>VLOOKUP($A28,'PV installed'!$A$2:$B$1048576,2,FALSE)*'PV Profile'!W$2</f>
        <v>2.32705E-2</v>
      </c>
      <c r="X28" s="7">
        <f>VLOOKUP($A28,'PV installed'!$A$2:$B$1048576,2,FALSE)*'PV Profile'!X$2</f>
        <v>2.32705E-2</v>
      </c>
      <c r="Y28" s="7">
        <f>VLOOKUP($A28,'PV installed'!$A$2:$B$1048576,2,FALSE)*'PV Profile'!Y$2</f>
        <v>2.32705E-2</v>
      </c>
    </row>
    <row r="29" spans="1:25" x14ac:dyDescent="0.3">
      <c r="A29" s="11">
        <v>21</v>
      </c>
      <c r="B29" s="7">
        <f>VLOOKUP($A29,'PV installed'!$A$2:$B$1048576,2,FALSE)*'PV Profile'!B$2</f>
        <v>3.9292500000000001E-2</v>
      </c>
      <c r="C29" s="7">
        <f>VLOOKUP($A29,'PV installed'!$A$2:$B$1048576,2,FALSE)*'PV Profile'!C$2</f>
        <v>3.9292500000000001E-2</v>
      </c>
      <c r="D29" s="7">
        <f>VLOOKUP($A29,'PV installed'!$A$2:$B$1048576,2,FALSE)*'PV Profile'!D$2</f>
        <v>3.9292500000000001E-2</v>
      </c>
      <c r="E29" s="7">
        <f>VLOOKUP($A29,'PV installed'!$A$2:$B$1048576,2,FALSE)*'PV Profile'!E$2</f>
        <v>3.9292500000000001E-2</v>
      </c>
      <c r="F29" s="7">
        <f>VLOOKUP($A29,'PV installed'!$A$2:$B$1048576,2,FALSE)*'PV Profile'!F$2</f>
        <v>3.9292500000000001E-2</v>
      </c>
      <c r="G29" s="7">
        <f>VLOOKUP($A29,'PV installed'!$A$2:$B$1048576,2,FALSE)*'PV Profile'!G$2</f>
        <v>3.9292500000000001E-2</v>
      </c>
      <c r="H29" s="7">
        <f>VLOOKUP($A29,'PV installed'!$A$2:$B$1048576,2,FALSE)*'PV Profile'!H$2</f>
        <v>0.52809119999999998</v>
      </c>
      <c r="I29" s="7">
        <f>VLOOKUP($A29,'PV installed'!$A$2:$B$1048576,2,FALSE)*'PV Profile'!I$2</f>
        <v>1.4082432000000003</v>
      </c>
      <c r="J29" s="7">
        <f>VLOOKUP($A29,'PV installed'!$A$2:$B$1048576,2,FALSE)*'PV Profile'!J$2</f>
        <v>2.4109878</v>
      </c>
      <c r="K29" s="7">
        <f>VLOOKUP($A29,'PV installed'!$A$2:$B$1048576,2,FALSE)*'PV Profile'!K$2</f>
        <v>3.4388795999999999</v>
      </c>
      <c r="L29" s="7">
        <f>VLOOKUP($A29,'PV installed'!$A$2:$B$1048576,2,FALSE)*'PV Profile'!L$2</f>
        <v>4.3724694</v>
      </c>
      <c r="M29" s="7">
        <f>VLOOKUP($A29,'PV installed'!$A$2:$B$1048576,2,FALSE)*'PV Profile'!M$2</f>
        <v>5.08680705</v>
      </c>
      <c r="N29" s="7">
        <f>VLOOKUP($A29,'PV installed'!$A$2:$B$1048576,2,FALSE)*'PV Profile'!N$2</f>
        <v>5.4828754499999999</v>
      </c>
      <c r="O29" s="7">
        <f>VLOOKUP($A29,'PV installed'!$A$2:$B$1048576,2,FALSE)*'PV Profile'!O$2</f>
        <v>5.5009499999999996</v>
      </c>
      <c r="P29" s="7">
        <f>VLOOKUP($A29,'PV installed'!$A$2:$B$1048576,2,FALSE)*'PV Profile'!P$2</f>
        <v>5.1394590000000004</v>
      </c>
      <c r="Q29" s="7">
        <f>VLOOKUP($A29,'PV installed'!$A$2:$B$1048576,2,FALSE)*'PV Profile'!Q$2</f>
        <v>4.4510544000000003</v>
      </c>
      <c r="R29" s="7">
        <f>VLOOKUP($A29,'PV installed'!$A$2:$B$1048576,2,FALSE)*'PV Profile'!R$2</f>
        <v>3.5331816000000003</v>
      </c>
      <c r="S29" s="7">
        <f>VLOOKUP($A29,'PV installed'!$A$2:$B$1048576,2,FALSE)*'PV Profile'!S$2</f>
        <v>2.50921905</v>
      </c>
      <c r="T29" s="7">
        <f>VLOOKUP($A29,'PV installed'!$A$2:$B$1048576,2,FALSE)*'PV Profile'!T$2</f>
        <v>1.4994017999999998</v>
      </c>
      <c r="U29" s="7">
        <f>VLOOKUP($A29,'PV installed'!$A$2:$B$1048576,2,FALSE)*'PV Profile'!U$2</f>
        <v>0.60431865000000007</v>
      </c>
      <c r="V29" s="7">
        <f>VLOOKUP($A29,'PV installed'!$A$2:$B$1048576,2,FALSE)*'PV Profile'!V$2</f>
        <v>3.9292500000000001E-2</v>
      </c>
      <c r="W29" s="7">
        <f>VLOOKUP($A29,'PV installed'!$A$2:$B$1048576,2,FALSE)*'PV Profile'!W$2</f>
        <v>3.9292500000000001E-2</v>
      </c>
      <c r="X29" s="7">
        <f>VLOOKUP($A29,'PV installed'!$A$2:$B$1048576,2,FALSE)*'PV Profile'!X$2</f>
        <v>3.9292500000000001E-2</v>
      </c>
      <c r="Y29" s="7">
        <f>VLOOKUP($A29,'PV installed'!$A$2:$B$1048576,2,FALSE)*'PV Profile'!Y$2</f>
        <v>3.9292500000000001E-2</v>
      </c>
    </row>
    <row r="30" spans="1:25" x14ac:dyDescent="0.3">
      <c r="A30" s="11">
        <v>26</v>
      </c>
      <c r="B30" s="7">
        <f>VLOOKUP($A30,'PV installed'!$A$2:$B$1048576,2,FALSE)*'PV Profile'!B$2</f>
        <v>0.122074</v>
      </c>
      <c r="C30" s="7">
        <f>VLOOKUP($A30,'PV installed'!$A$2:$B$1048576,2,FALSE)*'PV Profile'!C$2</f>
        <v>0.122074</v>
      </c>
      <c r="D30" s="7">
        <f>VLOOKUP($A30,'PV installed'!$A$2:$B$1048576,2,FALSE)*'PV Profile'!D$2</f>
        <v>0.122074</v>
      </c>
      <c r="E30" s="7">
        <f>VLOOKUP($A30,'PV installed'!$A$2:$B$1048576,2,FALSE)*'PV Profile'!E$2</f>
        <v>0.122074</v>
      </c>
      <c r="F30" s="7">
        <f>VLOOKUP($A30,'PV installed'!$A$2:$B$1048576,2,FALSE)*'PV Profile'!F$2</f>
        <v>0.122074</v>
      </c>
      <c r="G30" s="7">
        <f>VLOOKUP($A30,'PV installed'!$A$2:$B$1048576,2,FALSE)*'PV Profile'!G$2</f>
        <v>0.122074</v>
      </c>
      <c r="H30" s="7">
        <f>VLOOKUP($A30,'PV installed'!$A$2:$B$1048576,2,FALSE)*'PV Profile'!H$2</f>
        <v>1.6406745599999999</v>
      </c>
      <c r="I30" s="7">
        <f>VLOOKUP($A30,'PV installed'!$A$2:$B$1048576,2,FALSE)*'PV Profile'!I$2</f>
        <v>4.3751321600000006</v>
      </c>
      <c r="J30" s="7">
        <f>VLOOKUP($A30,'PV installed'!$A$2:$B$1048576,2,FALSE)*'PV Profile'!J$2</f>
        <v>7.4904606400000002</v>
      </c>
      <c r="K30" s="7">
        <f>VLOOKUP($A30,'PV installed'!$A$2:$B$1048576,2,FALSE)*'PV Profile'!K$2</f>
        <v>10.683916479999999</v>
      </c>
      <c r="L30" s="7">
        <f>VLOOKUP($A30,'PV installed'!$A$2:$B$1048576,2,FALSE)*'PV Profile'!L$2</f>
        <v>13.584394720000001</v>
      </c>
      <c r="M30" s="7">
        <f>VLOOKUP($A30,'PV installed'!$A$2:$B$1048576,2,FALSE)*'PV Profile'!M$2</f>
        <v>15.803700039999999</v>
      </c>
      <c r="N30" s="7">
        <f>VLOOKUP($A30,'PV installed'!$A$2:$B$1048576,2,FALSE)*'PV Profile'!N$2</f>
        <v>17.034205959999998</v>
      </c>
      <c r="O30" s="7">
        <f>VLOOKUP($A30,'PV installed'!$A$2:$B$1048576,2,FALSE)*'PV Profile'!O$2</f>
        <v>17.090359999999997</v>
      </c>
      <c r="P30" s="7">
        <f>VLOOKUP($A30,'PV installed'!$A$2:$B$1048576,2,FALSE)*'PV Profile'!P$2</f>
        <v>15.9672792</v>
      </c>
      <c r="Q30" s="7">
        <f>VLOOKUP($A30,'PV installed'!$A$2:$B$1048576,2,FALSE)*'PV Profile'!Q$2</f>
        <v>13.82854272</v>
      </c>
      <c r="R30" s="7">
        <f>VLOOKUP($A30,'PV installed'!$A$2:$B$1048576,2,FALSE)*'PV Profile'!R$2</f>
        <v>10.976894079999999</v>
      </c>
      <c r="S30" s="7">
        <f>VLOOKUP($A30,'PV installed'!$A$2:$B$1048576,2,FALSE)*'PV Profile'!S$2</f>
        <v>7.7956456399999992</v>
      </c>
      <c r="T30" s="7">
        <f>VLOOKUP($A30,'PV installed'!$A$2:$B$1048576,2,FALSE)*'PV Profile'!T$2</f>
        <v>4.6583438399999988</v>
      </c>
      <c r="U30" s="7">
        <f>VLOOKUP($A30,'PV installed'!$A$2:$B$1048576,2,FALSE)*'PV Profile'!U$2</f>
        <v>1.8774981200000003</v>
      </c>
      <c r="V30" s="7">
        <f>VLOOKUP($A30,'PV installed'!$A$2:$B$1048576,2,FALSE)*'PV Profile'!V$2</f>
        <v>0.122074</v>
      </c>
      <c r="W30" s="7">
        <f>VLOOKUP($A30,'PV installed'!$A$2:$B$1048576,2,FALSE)*'PV Profile'!W$2</f>
        <v>0.122074</v>
      </c>
      <c r="X30" s="7">
        <f>VLOOKUP($A30,'PV installed'!$A$2:$B$1048576,2,FALSE)*'PV Profile'!X$2</f>
        <v>0.122074</v>
      </c>
      <c r="Y30" s="7">
        <f>VLOOKUP($A30,'PV installed'!$A$2:$B$1048576,2,FALSE)*'PV Profile'!Y$2</f>
        <v>0.122074</v>
      </c>
    </row>
    <row r="31" spans="1:25" x14ac:dyDescent="0.3">
      <c r="A31" s="11">
        <v>30</v>
      </c>
      <c r="B31" s="7">
        <f>VLOOKUP($A31,'PV installed'!$A$2:$B$1048576,2,FALSE)*'PV Profile'!B$2</f>
        <v>6.5614999999999993E-2</v>
      </c>
      <c r="C31" s="7">
        <f>VLOOKUP($A31,'PV installed'!$A$2:$B$1048576,2,FALSE)*'PV Profile'!C$2</f>
        <v>6.5614999999999993E-2</v>
      </c>
      <c r="D31" s="7">
        <f>VLOOKUP($A31,'PV installed'!$A$2:$B$1048576,2,FALSE)*'PV Profile'!D$2</f>
        <v>6.5614999999999993E-2</v>
      </c>
      <c r="E31" s="7">
        <f>VLOOKUP($A31,'PV installed'!$A$2:$B$1048576,2,FALSE)*'PV Profile'!E$2</f>
        <v>6.5614999999999993E-2</v>
      </c>
      <c r="F31" s="7">
        <f>VLOOKUP($A31,'PV installed'!$A$2:$B$1048576,2,FALSE)*'PV Profile'!F$2</f>
        <v>6.5614999999999993E-2</v>
      </c>
      <c r="G31" s="7">
        <f>VLOOKUP($A31,'PV installed'!$A$2:$B$1048576,2,FALSE)*'PV Profile'!G$2</f>
        <v>6.5614999999999993E-2</v>
      </c>
      <c r="H31" s="7">
        <f>VLOOKUP($A31,'PV installed'!$A$2:$B$1048576,2,FALSE)*'PV Profile'!H$2</f>
        <v>0.88186559999999992</v>
      </c>
      <c r="I31" s="7">
        <f>VLOOKUP($A31,'PV installed'!$A$2:$B$1048576,2,FALSE)*'PV Profile'!I$2</f>
        <v>2.3516416000000002</v>
      </c>
      <c r="J31" s="7">
        <f>VLOOKUP($A31,'PV installed'!$A$2:$B$1048576,2,FALSE)*'PV Profile'!J$2</f>
        <v>4.0261364000000004</v>
      </c>
      <c r="K31" s="7">
        <f>VLOOKUP($A31,'PV installed'!$A$2:$B$1048576,2,FALSE)*'PV Profile'!K$2</f>
        <v>5.7426247999999998</v>
      </c>
      <c r="L31" s="7">
        <f>VLOOKUP($A31,'PV installed'!$A$2:$B$1048576,2,FALSE)*'PV Profile'!L$2</f>
        <v>7.3016372</v>
      </c>
      <c r="M31" s="7">
        <f>VLOOKUP($A31,'PV installed'!$A$2:$B$1048576,2,FALSE)*'PV Profile'!M$2</f>
        <v>8.4945179</v>
      </c>
      <c r="N31" s="7">
        <f>VLOOKUP($A31,'PV installed'!$A$2:$B$1048576,2,FALSE)*'PV Profile'!N$2</f>
        <v>9.1559170999999999</v>
      </c>
      <c r="O31" s="7">
        <f>VLOOKUP($A31,'PV installed'!$A$2:$B$1048576,2,FALSE)*'PV Profile'!O$2</f>
        <v>9.1860999999999997</v>
      </c>
      <c r="P31" s="7">
        <f>VLOOKUP($A31,'PV installed'!$A$2:$B$1048576,2,FALSE)*'PV Profile'!P$2</f>
        <v>8.5824420000000003</v>
      </c>
      <c r="Q31" s="7">
        <f>VLOOKUP($A31,'PV installed'!$A$2:$B$1048576,2,FALSE)*'PV Profile'!Q$2</f>
        <v>7.4328671999999996</v>
      </c>
      <c r="R31" s="7">
        <f>VLOOKUP($A31,'PV installed'!$A$2:$B$1048576,2,FALSE)*'PV Profile'!R$2</f>
        <v>5.9001007999999997</v>
      </c>
      <c r="S31" s="7">
        <f>VLOOKUP($A31,'PV installed'!$A$2:$B$1048576,2,FALSE)*'PV Profile'!S$2</f>
        <v>4.1901738999999996</v>
      </c>
      <c r="T31" s="7">
        <f>VLOOKUP($A31,'PV installed'!$A$2:$B$1048576,2,FALSE)*'PV Profile'!T$2</f>
        <v>2.5038683999999995</v>
      </c>
      <c r="U31" s="7">
        <f>VLOOKUP($A31,'PV installed'!$A$2:$B$1048576,2,FALSE)*'PV Profile'!U$2</f>
        <v>1.0091587000000002</v>
      </c>
      <c r="V31" s="7">
        <f>VLOOKUP($A31,'PV installed'!$A$2:$B$1048576,2,FALSE)*'PV Profile'!V$2</f>
        <v>6.5614999999999993E-2</v>
      </c>
      <c r="W31" s="7">
        <f>VLOOKUP($A31,'PV installed'!$A$2:$B$1048576,2,FALSE)*'PV Profile'!W$2</f>
        <v>6.5614999999999993E-2</v>
      </c>
      <c r="X31" s="7">
        <f>VLOOKUP($A31,'PV installed'!$A$2:$B$1048576,2,FALSE)*'PV Profile'!X$2</f>
        <v>6.5614999999999993E-2</v>
      </c>
      <c r="Y31" s="7">
        <f>VLOOKUP($A31,'PV installed'!$A$2:$B$1048576,2,FALSE)*'PV Profile'!Y$2</f>
        <v>6.5614999999999993E-2</v>
      </c>
    </row>
    <row r="32" spans="1:25" x14ac:dyDescent="0.3">
      <c r="A32" s="11">
        <v>35</v>
      </c>
      <c r="B32" s="7">
        <f>VLOOKUP($A32,'PV installed'!$A$2:$B$1048576,2,FALSE)*'PV Profile'!B$2</f>
        <v>6.1800000000000001E-2</v>
      </c>
      <c r="C32" s="7">
        <f>VLOOKUP($A32,'PV installed'!$A$2:$B$1048576,2,FALSE)*'PV Profile'!C$2</f>
        <v>6.1800000000000001E-2</v>
      </c>
      <c r="D32" s="7">
        <f>VLOOKUP($A32,'PV installed'!$A$2:$B$1048576,2,FALSE)*'PV Profile'!D$2</f>
        <v>6.1800000000000001E-2</v>
      </c>
      <c r="E32" s="7">
        <f>VLOOKUP($A32,'PV installed'!$A$2:$B$1048576,2,FALSE)*'PV Profile'!E$2</f>
        <v>6.1800000000000001E-2</v>
      </c>
      <c r="F32" s="7">
        <f>VLOOKUP($A32,'PV installed'!$A$2:$B$1048576,2,FALSE)*'PV Profile'!F$2</f>
        <v>6.1800000000000001E-2</v>
      </c>
      <c r="G32" s="7">
        <f>VLOOKUP($A32,'PV installed'!$A$2:$B$1048576,2,FALSE)*'PV Profile'!G$2</f>
        <v>6.1800000000000001E-2</v>
      </c>
      <c r="H32" s="7">
        <f>VLOOKUP($A32,'PV installed'!$A$2:$B$1048576,2,FALSE)*'PV Profile'!H$2</f>
        <v>0.83059199999999989</v>
      </c>
      <c r="I32" s="7">
        <f>VLOOKUP($A32,'PV installed'!$A$2:$B$1048576,2,FALSE)*'PV Profile'!I$2</f>
        <v>2.2149120000000004</v>
      </c>
      <c r="J32" s="7">
        <f>VLOOKUP($A32,'PV installed'!$A$2:$B$1048576,2,FALSE)*'PV Profile'!J$2</f>
        <v>3.7920479999999999</v>
      </c>
      <c r="K32" s="7">
        <f>VLOOKUP($A32,'PV installed'!$A$2:$B$1048576,2,FALSE)*'PV Profile'!K$2</f>
        <v>5.4087359999999993</v>
      </c>
      <c r="L32" s="7">
        <f>VLOOKUP($A32,'PV installed'!$A$2:$B$1048576,2,FALSE)*'PV Profile'!L$2</f>
        <v>6.8771040000000001</v>
      </c>
      <c r="M32" s="7">
        <f>VLOOKUP($A32,'PV installed'!$A$2:$B$1048576,2,FALSE)*'PV Profile'!M$2</f>
        <v>8.000627999999999</v>
      </c>
      <c r="N32" s="7">
        <f>VLOOKUP($A32,'PV installed'!$A$2:$B$1048576,2,FALSE)*'PV Profile'!N$2</f>
        <v>8.6235719999999993</v>
      </c>
      <c r="O32" s="7">
        <f>VLOOKUP($A32,'PV installed'!$A$2:$B$1048576,2,FALSE)*'PV Profile'!O$2</f>
        <v>8.6519999999999992</v>
      </c>
      <c r="P32" s="7">
        <f>VLOOKUP($A32,'PV installed'!$A$2:$B$1048576,2,FALSE)*'PV Profile'!P$2</f>
        <v>8.0834399999999995</v>
      </c>
      <c r="Q32" s="7">
        <f>VLOOKUP($A32,'PV installed'!$A$2:$B$1048576,2,FALSE)*'PV Profile'!Q$2</f>
        <v>7.0007039999999998</v>
      </c>
      <c r="R32" s="7">
        <f>VLOOKUP($A32,'PV installed'!$A$2:$B$1048576,2,FALSE)*'PV Profile'!R$2</f>
        <v>5.5570559999999993</v>
      </c>
      <c r="S32" s="7">
        <f>VLOOKUP($A32,'PV installed'!$A$2:$B$1048576,2,FALSE)*'PV Profile'!S$2</f>
        <v>3.9465479999999995</v>
      </c>
      <c r="T32" s="7">
        <f>VLOOKUP($A32,'PV installed'!$A$2:$B$1048576,2,FALSE)*'PV Profile'!T$2</f>
        <v>2.3582879999999995</v>
      </c>
      <c r="U32" s="7">
        <f>VLOOKUP($A32,'PV installed'!$A$2:$B$1048576,2,FALSE)*'PV Profile'!U$2</f>
        <v>0.95048400000000011</v>
      </c>
      <c r="V32" s="7">
        <f>VLOOKUP($A32,'PV installed'!$A$2:$B$1048576,2,FALSE)*'PV Profile'!V$2</f>
        <v>6.1800000000000001E-2</v>
      </c>
      <c r="W32" s="7">
        <f>VLOOKUP($A32,'PV installed'!$A$2:$B$1048576,2,FALSE)*'PV Profile'!W$2</f>
        <v>6.1800000000000001E-2</v>
      </c>
      <c r="X32" s="7">
        <f>VLOOKUP($A32,'PV installed'!$A$2:$B$1048576,2,FALSE)*'PV Profile'!X$2</f>
        <v>6.1800000000000001E-2</v>
      </c>
      <c r="Y32" s="7">
        <f>VLOOKUP($A32,'PV installed'!$A$2:$B$1048576,2,FALSE)*'PV Profile'!Y$2</f>
        <v>6.1800000000000001E-2</v>
      </c>
    </row>
    <row r="33" spans="1:25" x14ac:dyDescent="0.3">
      <c r="A33" s="11">
        <v>36</v>
      </c>
      <c r="B33" s="7">
        <f>VLOOKUP($A33,'PV installed'!$A$2:$B$1048576,2,FALSE)*'PV Profile'!B$2</f>
        <v>1.9075000000000001E-3</v>
      </c>
      <c r="C33" s="7">
        <f>VLOOKUP($A33,'PV installed'!$A$2:$B$1048576,2,FALSE)*'PV Profile'!C$2</f>
        <v>1.9075000000000001E-3</v>
      </c>
      <c r="D33" s="7">
        <f>VLOOKUP($A33,'PV installed'!$A$2:$B$1048576,2,FALSE)*'PV Profile'!D$2</f>
        <v>1.9075000000000001E-3</v>
      </c>
      <c r="E33" s="7">
        <f>VLOOKUP($A33,'PV installed'!$A$2:$B$1048576,2,FALSE)*'PV Profile'!E$2</f>
        <v>1.9075000000000001E-3</v>
      </c>
      <c r="F33" s="7">
        <f>VLOOKUP($A33,'PV installed'!$A$2:$B$1048576,2,FALSE)*'PV Profile'!F$2</f>
        <v>1.9075000000000001E-3</v>
      </c>
      <c r="G33" s="7">
        <f>VLOOKUP($A33,'PV installed'!$A$2:$B$1048576,2,FALSE)*'PV Profile'!G$2</f>
        <v>1.9075000000000001E-3</v>
      </c>
      <c r="H33" s="7">
        <f>VLOOKUP($A33,'PV installed'!$A$2:$B$1048576,2,FALSE)*'PV Profile'!H$2</f>
        <v>2.5636799999999998E-2</v>
      </c>
      <c r="I33" s="7">
        <f>VLOOKUP($A33,'PV installed'!$A$2:$B$1048576,2,FALSE)*'PV Profile'!I$2</f>
        <v>6.8364800000000017E-2</v>
      </c>
      <c r="J33" s="7">
        <f>VLOOKUP($A33,'PV installed'!$A$2:$B$1048576,2,FALSE)*'PV Profile'!J$2</f>
        <v>0.11704420000000001</v>
      </c>
      <c r="K33" s="7">
        <f>VLOOKUP($A33,'PV installed'!$A$2:$B$1048576,2,FALSE)*'PV Profile'!K$2</f>
        <v>0.16694439999999999</v>
      </c>
      <c r="L33" s="7">
        <f>VLOOKUP($A33,'PV installed'!$A$2:$B$1048576,2,FALSE)*'PV Profile'!L$2</f>
        <v>0.2122666</v>
      </c>
      <c r="M33" s="7">
        <f>VLOOKUP($A33,'PV installed'!$A$2:$B$1048576,2,FALSE)*'PV Profile'!M$2</f>
        <v>0.24694495</v>
      </c>
      <c r="N33" s="7">
        <f>VLOOKUP($A33,'PV installed'!$A$2:$B$1048576,2,FALSE)*'PV Profile'!N$2</f>
        <v>0.26617255000000001</v>
      </c>
      <c r="O33" s="7">
        <f>VLOOKUP($A33,'PV installed'!$A$2:$B$1048576,2,FALSE)*'PV Profile'!O$2</f>
        <v>0.26705000000000001</v>
      </c>
      <c r="P33" s="7">
        <f>VLOOKUP($A33,'PV installed'!$A$2:$B$1048576,2,FALSE)*'PV Profile'!P$2</f>
        <v>0.249501</v>
      </c>
      <c r="Q33" s="7">
        <f>VLOOKUP($A33,'PV installed'!$A$2:$B$1048576,2,FALSE)*'PV Profile'!Q$2</f>
        <v>0.21608160000000001</v>
      </c>
      <c r="R33" s="7">
        <f>VLOOKUP($A33,'PV installed'!$A$2:$B$1048576,2,FALSE)*'PV Profile'!R$2</f>
        <v>0.17152239999999999</v>
      </c>
      <c r="S33" s="7">
        <f>VLOOKUP($A33,'PV installed'!$A$2:$B$1048576,2,FALSE)*'PV Profile'!S$2</f>
        <v>0.12181294999999999</v>
      </c>
      <c r="T33" s="7">
        <f>VLOOKUP($A33,'PV installed'!$A$2:$B$1048576,2,FALSE)*'PV Profile'!T$2</f>
        <v>7.2790199999999985E-2</v>
      </c>
      <c r="U33" s="7">
        <f>VLOOKUP($A33,'PV installed'!$A$2:$B$1048576,2,FALSE)*'PV Profile'!U$2</f>
        <v>2.9337350000000005E-2</v>
      </c>
      <c r="V33" s="7">
        <f>VLOOKUP($A33,'PV installed'!$A$2:$B$1048576,2,FALSE)*'PV Profile'!V$2</f>
        <v>1.9075000000000001E-3</v>
      </c>
      <c r="W33" s="7">
        <f>VLOOKUP($A33,'PV installed'!$A$2:$B$1048576,2,FALSE)*'PV Profile'!W$2</f>
        <v>1.9075000000000001E-3</v>
      </c>
      <c r="X33" s="7">
        <f>VLOOKUP($A33,'PV installed'!$A$2:$B$1048576,2,FALSE)*'PV Profile'!X$2</f>
        <v>1.9075000000000001E-3</v>
      </c>
      <c r="Y33" s="7">
        <f>VLOOKUP($A33,'PV installed'!$A$2:$B$1048576,2,FALSE)*'PV Profile'!Y$2</f>
        <v>1.9075000000000001E-3</v>
      </c>
    </row>
    <row r="34" spans="1:25" x14ac:dyDescent="0.3">
      <c r="A34" s="11">
        <v>42</v>
      </c>
      <c r="B34" s="7">
        <f>VLOOKUP($A34,'PV installed'!$A$2:$B$1048576,2,FALSE)*'PV Profile'!B$2</f>
        <v>9.7278000000000003E-2</v>
      </c>
      <c r="C34" s="7">
        <f>VLOOKUP($A34,'PV installed'!$A$2:$B$1048576,2,FALSE)*'PV Profile'!C$2</f>
        <v>9.7278000000000003E-2</v>
      </c>
      <c r="D34" s="7">
        <f>VLOOKUP($A34,'PV installed'!$A$2:$B$1048576,2,FALSE)*'PV Profile'!D$2</f>
        <v>9.7278000000000003E-2</v>
      </c>
      <c r="E34" s="7">
        <f>VLOOKUP($A34,'PV installed'!$A$2:$B$1048576,2,FALSE)*'PV Profile'!E$2</f>
        <v>9.7278000000000003E-2</v>
      </c>
      <c r="F34" s="7">
        <f>VLOOKUP($A34,'PV installed'!$A$2:$B$1048576,2,FALSE)*'PV Profile'!F$2</f>
        <v>9.7278000000000003E-2</v>
      </c>
      <c r="G34" s="7">
        <f>VLOOKUP($A34,'PV installed'!$A$2:$B$1048576,2,FALSE)*'PV Profile'!G$2</f>
        <v>9.7278000000000003E-2</v>
      </c>
      <c r="H34" s="7">
        <f>VLOOKUP($A34,'PV installed'!$A$2:$B$1048576,2,FALSE)*'PV Profile'!H$2</f>
        <v>1.30741632</v>
      </c>
      <c r="I34" s="7">
        <f>VLOOKUP($A34,'PV installed'!$A$2:$B$1048576,2,FALSE)*'PV Profile'!I$2</f>
        <v>3.4864435200000008</v>
      </c>
      <c r="J34" s="7">
        <f>VLOOKUP($A34,'PV installed'!$A$2:$B$1048576,2,FALSE)*'PV Profile'!J$2</f>
        <v>5.9689780800000003</v>
      </c>
      <c r="K34" s="7">
        <f>VLOOKUP($A34,'PV installed'!$A$2:$B$1048576,2,FALSE)*'PV Profile'!K$2</f>
        <v>8.5137705599999993</v>
      </c>
      <c r="L34" s="7">
        <f>VLOOKUP($A34,'PV installed'!$A$2:$B$1048576,2,FALSE)*'PV Profile'!L$2</f>
        <v>10.825095840000001</v>
      </c>
      <c r="M34" s="7">
        <f>VLOOKUP($A34,'PV installed'!$A$2:$B$1048576,2,FALSE)*'PV Profile'!M$2</f>
        <v>12.593609880000001</v>
      </c>
      <c r="N34" s="7">
        <f>VLOOKUP($A34,'PV installed'!$A$2:$B$1048576,2,FALSE)*'PV Profile'!N$2</f>
        <v>13.57417212</v>
      </c>
      <c r="O34" s="7">
        <f>VLOOKUP($A34,'PV installed'!$A$2:$B$1048576,2,FALSE)*'PV Profile'!O$2</f>
        <v>13.618919999999999</v>
      </c>
      <c r="P34" s="7">
        <f>VLOOKUP($A34,'PV installed'!$A$2:$B$1048576,2,FALSE)*'PV Profile'!P$2</f>
        <v>12.723962400000001</v>
      </c>
      <c r="Q34" s="7">
        <f>VLOOKUP($A34,'PV installed'!$A$2:$B$1048576,2,FALSE)*'PV Profile'!Q$2</f>
        <v>11.01965184</v>
      </c>
      <c r="R34" s="7">
        <f>VLOOKUP($A34,'PV installed'!$A$2:$B$1048576,2,FALSE)*'PV Profile'!R$2</f>
        <v>8.7472377600000009</v>
      </c>
      <c r="S34" s="7">
        <f>VLOOKUP($A34,'PV installed'!$A$2:$B$1048576,2,FALSE)*'PV Profile'!S$2</f>
        <v>6.2121730799999995</v>
      </c>
      <c r="T34" s="7">
        <f>VLOOKUP($A34,'PV installed'!$A$2:$B$1048576,2,FALSE)*'PV Profile'!T$2</f>
        <v>3.7121284799999996</v>
      </c>
      <c r="U34" s="7">
        <f>VLOOKUP($A34,'PV installed'!$A$2:$B$1048576,2,FALSE)*'PV Profile'!U$2</f>
        <v>1.4961356400000003</v>
      </c>
      <c r="V34" s="7">
        <f>VLOOKUP($A34,'PV installed'!$A$2:$B$1048576,2,FALSE)*'PV Profile'!V$2</f>
        <v>9.7278000000000003E-2</v>
      </c>
      <c r="W34" s="7">
        <f>VLOOKUP($A34,'PV installed'!$A$2:$B$1048576,2,FALSE)*'PV Profile'!W$2</f>
        <v>9.7278000000000003E-2</v>
      </c>
      <c r="X34" s="7">
        <f>VLOOKUP($A34,'PV installed'!$A$2:$B$1048576,2,FALSE)*'PV Profile'!X$2</f>
        <v>9.7278000000000003E-2</v>
      </c>
      <c r="Y34" s="7">
        <f>VLOOKUP($A34,'PV installed'!$A$2:$B$1048576,2,FALSE)*'PV Profile'!Y$2</f>
        <v>9.7278000000000003E-2</v>
      </c>
    </row>
    <row r="35" spans="1:25" x14ac:dyDescent="0.3">
      <c r="A35" s="11">
        <v>55</v>
      </c>
      <c r="B35" s="7">
        <f>VLOOKUP($A35,'PV installed'!$A$2:$B$1048576,2,FALSE)*'PV Profile'!B$2</f>
        <v>2.9755500000000001E-2</v>
      </c>
      <c r="C35" s="7">
        <f>VLOOKUP($A35,'PV installed'!$A$2:$B$1048576,2,FALSE)*'PV Profile'!C$2</f>
        <v>2.9755500000000001E-2</v>
      </c>
      <c r="D35" s="7">
        <f>VLOOKUP($A35,'PV installed'!$A$2:$B$1048576,2,FALSE)*'PV Profile'!D$2</f>
        <v>2.9755500000000001E-2</v>
      </c>
      <c r="E35" s="7">
        <f>VLOOKUP($A35,'PV installed'!$A$2:$B$1048576,2,FALSE)*'PV Profile'!E$2</f>
        <v>2.9755500000000001E-2</v>
      </c>
      <c r="F35" s="7">
        <f>VLOOKUP($A35,'PV installed'!$A$2:$B$1048576,2,FALSE)*'PV Profile'!F$2</f>
        <v>2.9755500000000001E-2</v>
      </c>
      <c r="G35" s="7">
        <f>VLOOKUP($A35,'PV installed'!$A$2:$B$1048576,2,FALSE)*'PV Profile'!G$2</f>
        <v>2.9755500000000001E-2</v>
      </c>
      <c r="H35" s="7">
        <f>VLOOKUP($A35,'PV installed'!$A$2:$B$1048576,2,FALSE)*'PV Profile'!H$2</f>
        <v>0.39991391999999998</v>
      </c>
      <c r="I35" s="7">
        <f>VLOOKUP($A35,'PV installed'!$A$2:$B$1048576,2,FALSE)*'PV Profile'!I$2</f>
        <v>1.0664371200000002</v>
      </c>
      <c r="J35" s="7">
        <f>VLOOKUP($A35,'PV installed'!$A$2:$B$1048576,2,FALSE)*'PV Profile'!J$2</f>
        <v>1.8257974800000001</v>
      </c>
      <c r="K35" s="7">
        <f>VLOOKUP($A35,'PV installed'!$A$2:$B$1048576,2,FALSE)*'PV Profile'!K$2</f>
        <v>2.6042013600000002</v>
      </c>
      <c r="L35" s="7">
        <f>VLOOKUP($A35,'PV installed'!$A$2:$B$1048576,2,FALSE)*'PV Profile'!L$2</f>
        <v>3.3111920400000003</v>
      </c>
      <c r="M35" s="7">
        <f>VLOOKUP($A35,'PV installed'!$A$2:$B$1048576,2,FALSE)*'PV Profile'!M$2</f>
        <v>3.8521470300000002</v>
      </c>
      <c r="N35" s="7">
        <f>VLOOKUP($A35,'PV installed'!$A$2:$B$1048576,2,FALSE)*'PV Profile'!N$2</f>
        <v>4.1520824699999999</v>
      </c>
      <c r="O35" s="7">
        <f>VLOOKUP($A35,'PV installed'!$A$2:$B$1048576,2,FALSE)*'PV Profile'!O$2</f>
        <v>4.1657700000000002</v>
      </c>
      <c r="P35" s="7">
        <f>VLOOKUP($A35,'PV installed'!$A$2:$B$1048576,2,FALSE)*'PV Profile'!P$2</f>
        <v>3.8920194000000001</v>
      </c>
      <c r="Q35" s="7">
        <f>VLOOKUP($A35,'PV installed'!$A$2:$B$1048576,2,FALSE)*'PV Profile'!Q$2</f>
        <v>3.3707030400000004</v>
      </c>
      <c r="R35" s="7">
        <f>VLOOKUP($A35,'PV installed'!$A$2:$B$1048576,2,FALSE)*'PV Profile'!R$2</f>
        <v>2.6756145600000001</v>
      </c>
      <c r="S35" s="7">
        <f>VLOOKUP($A35,'PV installed'!$A$2:$B$1048576,2,FALSE)*'PV Profile'!S$2</f>
        <v>1.9001862299999999</v>
      </c>
      <c r="T35" s="7">
        <f>VLOOKUP($A35,'PV installed'!$A$2:$B$1048576,2,FALSE)*'PV Profile'!T$2</f>
        <v>1.1354698799999998</v>
      </c>
      <c r="U35" s="7">
        <f>VLOOKUP($A35,'PV installed'!$A$2:$B$1048576,2,FALSE)*'PV Profile'!U$2</f>
        <v>0.4576395900000001</v>
      </c>
      <c r="V35" s="7">
        <f>VLOOKUP($A35,'PV installed'!$A$2:$B$1048576,2,FALSE)*'PV Profile'!V$2</f>
        <v>2.9755500000000001E-2</v>
      </c>
      <c r="W35" s="7">
        <f>VLOOKUP($A35,'PV installed'!$A$2:$B$1048576,2,FALSE)*'PV Profile'!W$2</f>
        <v>2.9755500000000001E-2</v>
      </c>
      <c r="X35" s="7">
        <f>VLOOKUP($A35,'PV installed'!$A$2:$B$1048576,2,FALSE)*'PV Profile'!X$2</f>
        <v>2.9755500000000001E-2</v>
      </c>
      <c r="Y35" s="7">
        <f>VLOOKUP($A35,'PV installed'!$A$2:$B$1048576,2,FALSE)*'PV Profile'!Y$2</f>
        <v>2.9755500000000001E-2</v>
      </c>
    </row>
    <row r="36" spans="1:25" x14ac:dyDescent="0.3">
      <c r="A36" s="11">
        <v>68</v>
      </c>
      <c r="B36" s="7">
        <f>VLOOKUP($A36,'PV installed'!$A$2:$B$1048576,2,FALSE)*'PV Profile'!B$2</f>
        <v>2.6703500000000002E-2</v>
      </c>
      <c r="C36" s="7">
        <f>VLOOKUP($A36,'PV installed'!$A$2:$B$1048576,2,FALSE)*'PV Profile'!C$2</f>
        <v>2.6703500000000002E-2</v>
      </c>
      <c r="D36" s="7">
        <f>VLOOKUP($A36,'PV installed'!$A$2:$B$1048576,2,FALSE)*'PV Profile'!D$2</f>
        <v>2.6703500000000002E-2</v>
      </c>
      <c r="E36" s="7">
        <f>VLOOKUP($A36,'PV installed'!$A$2:$B$1048576,2,FALSE)*'PV Profile'!E$2</f>
        <v>2.6703500000000002E-2</v>
      </c>
      <c r="F36" s="7">
        <f>VLOOKUP($A36,'PV installed'!$A$2:$B$1048576,2,FALSE)*'PV Profile'!F$2</f>
        <v>2.6703500000000002E-2</v>
      </c>
      <c r="G36" s="7">
        <f>VLOOKUP($A36,'PV installed'!$A$2:$B$1048576,2,FALSE)*'PV Profile'!G$2</f>
        <v>2.6703500000000002E-2</v>
      </c>
      <c r="H36" s="7">
        <f>VLOOKUP($A36,'PV installed'!$A$2:$B$1048576,2,FALSE)*'PV Profile'!H$2</f>
        <v>0.35889504</v>
      </c>
      <c r="I36" s="7">
        <f>VLOOKUP($A36,'PV installed'!$A$2:$B$1048576,2,FALSE)*'PV Profile'!I$2</f>
        <v>0.95705344000000014</v>
      </c>
      <c r="J36" s="7">
        <f>VLOOKUP($A36,'PV installed'!$A$2:$B$1048576,2,FALSE)*'PV Profile'!J$2</f>
        <v>1.6385267600000002</v>
      </c>
      <c r="K36" s="7">
        <f>VLOOKUP($A36,'PV installed'!$A$2:$B$1048576,2,FALSE)*'PV Profile'!K$2</f>
        <v>2.3370903199999997</v>
      </c>
      <c r="L36" s="7">
        <f>VLOOKUP($A36,'PV installed'!$A$2:$B$1048576,2,FALSE)*'PV Profile'!L$2</f>
        <v>2.9715654800000002</v>
      </c>
      <c r="M36" s="7">
        <f>VLOOKUP($A36,'PV installed'!$A$2:$B$1048576,2,FALSE)*'PV Profile'!M$2</f>
        <v>3.4570351100000001</v>
      </c>
      <c r="N36" s="7">
        <f>VLOOKUP($A36,'PV installed'!$A$2:$B$1048576,2,FALSE)*'PV Profile'!N$2</f>
        <v>3.7262063899999998</v>
      </c>
      <c r="O36" s="7">
        <f>VLOOKUP($A36,'PV installed'!$A$2:$B$1048576,2,FALSE)*'PV Profile'!O$2</f>
        <v>3.7384899999999996</v>
      </c>
      <c r="P36" s="7">
        <f>VLOOKUP($A36,'PV installed'!$A$2:$B$1048576,2,FALSE)*'PV Profile'!P$2</f>
        <v>3.4928178000000001</v>
      </c>
      <c r="Q36" s="7">
        <f>VLOOKUP($A36,'PV installed'!$A$2:$B$1048576,2,FALSE)*'PV Profile'!Q$2</f>
        <v>3.0249724800000002</v>
      </c>
      <c r="R36" s="7">
        <f>VLOOKUP($A36,'PV installed'!$A$2:$B$1048576,2,FALSE)*'PV Profile'!R$2</f>
        <v>2.4011787199999999</v>
      </c>
      <c r="S36" s="7">
        <f>VLOOKUP($A36,'PV installed'!$A$2:$B$1048576,2,FALSE)*'PV Profile'!S$2</f>
        <v>1.7052855099999999</v>
      </c>
      <c r="T36" s="7">
        <f>VLOOKUP($A36,'PV installed'!$A$2:$B$1048576,2,FALSE)*'PV Profile'!T$2</f>
        <v>1.0190055599999999</v>
      </c>
      <c r="U36" s="7">
        <f>VLOOKUP($A36,'PV installed'!$A$2:$B$1048576,2,FALSE)*'PV Profile'!U$2</f>
        <v>0.41069983000000004</v>
      </c>
      <c r="V36" s="7">
        <f>VLOOKUP($A36,'PV installed'!$A$2:$B$1048576,2,FALSE)*'PV Profile'!V$2</f>
        <v>2.6703500000000002E-2</v>
      </c>
      <c r="W36" s="7">
        <f>VLOOKUP($A36,'PV installed'!$A$2:$B$1048576,2,FALSE)*'PV Profile'!W$2</f>
        <v>2.6703500000000002E-2</v>
      </c>
      <c r="X36" s="7">
        <f>VLOOKUP($A36,'PV installed'!$A$2:$B$1048576,2,FALSE)*'PV Profile'!X$2</f>
        <v>2.6703500000000002E-2</v>
      </c>
      <c r="Y36" s="7">
        <f>VLOOKUP($A36,'PV installed'!$A$2:$B$1048576,2,FALSE)*'PV Profile'!Y$2</f>
        <v>2.6703500000000002E-2</v>
      </c>
    </row>
    <row r="37" spans="1:25" x14ac:dyDescent="0.3">
      <c r="A37" s="11">
        <v>72</v>
      </c>
      <c r="B37" s="7">
        <f>VLOOKUP($A37,'PV installed'!$A$2:$B$1048576,2,FALSE)*'PV Profile'!B$2</f>
        <v>0.27237800000000001</v>
      </c>
      <c r="C37" s="7">
        <f>VLOOKUP($A37,'PV installed'!$A$2:$B$1048576,2,FALSE)*'PV Profile'!C$2</f>
        <v>0.27237800000000001</v>
      </c>
      <c r="D37" s="7">
        <f>VLOOKUP($A37,'PV installed'!$A$2:$B$1048576,2,FALSE)*'PV Profile'!D$2</f>
        <v>0.27237800000000001</v>
      </c>
      <c r="E37" s="7">
        <f>VLOOKUP($A37,'PV installed'!$A$2:$B$1048576,2,FALSE)*'PV Profile'!E$2</f>
        <v>0.27237800000000001</v>
      </c>
      <c r="F37" s="7">
        <f>VLOOKUP($A37,'PV installed'!$A$2:$B$1048576,2,FALSE)*'PV Profile'!F$2</f>
        <v>0.27237800000000001</v>
      </c>
      <c r="G37" s="7">
        <f>VLOOKUP($A37,'PV installed'!$A$2:$B$1048576,2,FALSE)*'PV Profile'!G$2</f>
        <v>0.27237800000000001</v>
      </c>
      <c r="H37" s="7">
        <f>VLOOKUP($A37,'PV installed'!$A$2:$B$1048576,2,FALSE)*'PV Profile'!H$2</f>
        <v>3.6607603199999996</v>
      </c>
      <c r="I37" s="7">
        <f>VLOOKUP($A37,'PV installed'!$A$2:$B$1048576,2,FALSE)*'PV Profile'!I$2</f>
        <v>9.762027520000002</v>
      </c>
      <c r="J37" s="7">
        <f>VLOOKUP($A37,'PV installed'!$A$2:$B$1048576,2,FALSE)*'PV Profile'!J$2</f>
        <v>16.71311408</v>
      </c>
      <c r="K37" s="7">
        <f>VLOOKUP($A37,'PV installed'!$A$2:$B$1048576,2,FALSE)*'PV Profile'!K$2</f>
        <v>23.838522559999998</v>
      </c>
      <c r="L37" s="7">
        <f>VLOOKUP($A37,'PV installed'!$A$2:$B$1048576,2,FALSE)*'PV Profile'!L$2</f>
        <v>30.310223839999999</v>
      </c>
      <c r="M37" s="7">
        <f>VLOOKUP($A37,'PV installed'!$A$2:$B$1048576,2,FALSE)*'PV Profile'!M$2</f>
        <v>35.262055879999998</v>
      </c>
      <c r="N37" s="7">
        <f>VLOOKUP($A37,'PV installed'!$A$2:$B$1048576,2,FALSE)*'PV Profile'!N$2</f>
        <v>38.007626119999998</v>
      </c>
      <c r="O37" s="7">
        <f>VLOOKUP($A37,'PV installed'!$A$2:$B$1048576,2,FALSE)*'PV Profile'!O$2</f>
        <v>38.132919999999999</v>
      </c>
      <c r="P37" s="7">
        <f>VLOOKUP($A37,'PV installed'!$A$2:$B$1048576,2,FALSE)*'PV Profile'!P$2</f>
        <v>35.627042400000001</v>
      </c>
      <c r="Q37" s="7">
        <f>VLOOKUP($A37,'PV installed'!$A$2:$B$1048576,2,FALSE)*'PV Profile'!Q$2</f>
        <v>30.854979840000002</v>
      </c>
      <c r="R37" s="7">
        <f>VLOOKUP($A37,'PV installed'!$A$2:$B$1048576,2,FALSE)*'PV Profile'!R$2</f>
        <v>24.492229760000001</v>
      </c>
      <c r="S37" s="7">
        <f>VLOOKUP($A37,'PV installed'!$A$2:$B$1048576,2,FALSE)*'PV Profile'!S$2</f>
        <v>17.394059079999998</v>
      </c>
      <c r="T37" s="7">
        <f>VLOOKUP($A37,'PV installed'!$A$2:$B$1048576,2,FALSE)*'PV Profile'!T$2</f>
        <v>10.393944479999998</v>
      </c>
      <c r="U37" s="7">
        <f>VLOOKUP($A37,'PV installed'!$A$2:$B$1048576,2,FALSE)*'PV Profile'!U$2</f>
        <v>4.1891736400000008</v>
      </c>
      <c r="V37" s="7">
        <f>VLOOKUP($A37,'PV installed'!$A$2:$B$1048576,2,FALSE)*'PV Profile'!V$2</f>
        <v>0.27237800000000001</v>
      </c>
      <c r="W37" s="7">
        <f>VLOOKUP($A37,'PV installed'!$A$2:$B$1048576,2,FALSE)*'PV Profile'!W$2</f>
        <v>0.27237800000000001</v>
      </c>
      <c r="X37" s="7">
        <f>VLOOKUP($A37,'PV installed'!$A$2:$B$1048576,2,FALSE)*'PV Profile'!X$2</f>
        <v>0.27237800000000001</v>
      </c>
      <c r="Y37" s="7">
        <f>VLOOKUP($A37,'PV installed'!$A$2:$B$1048576,2,FALSE)*'PV Profile'!Y$2</f>
        <v>0.27237800000000001</v>
      </c>
    </row>
    <row r="38" spans="1:25" x14ac:dyDescent="0.3">
      <c r="A38" s="11">
        <v>103</v>
      </c>
      <c r="B38" s="7">
        <f>VLOOKUP($A38,'PV installed'!$A$2:$B$1048576,2,FALSE)*'PV Profile'!B$2</f>
        <v>0.27581150000000004</v>
      </c>
      <c r="C38" s="7">
        <f>VLOOKUP($A38,'PV installed'!$A$2:$B$1048576,2,FALSE)*'PV Profile'!C$2</f>
        <v>0.27581150000000004</v>
      </c>
      <c r="D38" s="7">
        <f>VLOOKUP($A38,'PV installed'!$A$2:$B$1048576,2,FALSE)*'PV Profile'!D$2</f>
        <v>0.27581150000000004</v>
      </c>
      <c r="E38" s="7">
        <f>VLOOKUP($A38,'PV installed'!$A$2:$B$1048576,2,FALSE)*'PV Profile'!E$2</f>
        <v>0.27581150000000004</v>
      </c>
      <c r="F38" s="7">
        <f>VLOOKUP($A38,'PV installed'!$A$2:$B$1048576,2,FALSE)*'PV Profile'!F$2</f>
        <v>0.27581150000000004</v>
      </c>
      <c r="G38" s="7">
        <f>VLOOKUP($A38,'PV installed'!$A$2:$B$1048576,2,FALSE)*'PV Profile'!G$2</f>
        <v>0.27581150000000004</v>
      </c>
      <c r="H38" s="7">
        <f>VLOOKUP($A38,'PV installed'!$A$2:$B$1048576,2,FALSE)*'PV Profile'!H$2</f>
        <v>3.7069065599999997</v>
      </c>
      <c r="I38" s="7">
        <f>VLOOKUP($A38,'PV installed'!$A$2:$B$1048576,2,FALSE)*'PV Profile'!I$2</f>
        <v>9.8850841600000017</v>
      </c>
      <c r="J38" s="7">
        <f>VLOOKUP($A38,'PV installed'!$A$2:$B$1048576,2,FALSE)*'PV Profile'!J$2</f>
        <v>16.923793640000003</v>
      </c>
      <c r="K38" s="7">
        <f>VLOOKUP($A38,'PV installed'!$A$2:$B$1048576,2,FALSE)*'PV Profile'!K$2</f>
        <v>24.139022480000001</v>
      </c>
      <c r="L38" s="7">
        <f>VLOOKUP($A38,'PV installed'!$A$2:$B$1048576,2,FALSE)*'PV Profile'!L$2</f>
        <v>30.692303720000002</v>
      </c>
      <c r="M38" s="7">
        <f>VLOOKUP($A38,'PV installed'!$A$2:$B$1048576,2,FALSE)*'PV Profile'!M$2</f>
        <v>35.70655679</v>
      </c>
      <c r="N38" s="7">
        <f>VLOOKUP($A38,'PV installed'!$A$2:$B$1048576,2,FALSE)*'PV Profile'!N$2</f>
        <v>38.486736710000002</v>
      </c>
      <c r="O38" s="7">
        <f>VLOOKUP($A38,'PV installed'!$A$2:$B$1048576,2,FALSE)*'PV Profile'!O$2</f>
        <v>38.613610000000001</v>
      </c>
      <c r="P38" s="7">
        <f>VLOOKUP($A38,'PV installed'!$A$2:$B$1048576,2,FALSE)*'PV Profile'!P$2</f>
        <v>36.076144200000002</v>
      </c>
      <c r="Q38" s="7">
        <f>VLOOKUP($A38,'PV installed'!$A$2:$B$1048576,2,FALSE)*'PV Profile'!Q$2</f>
        <v>31.243926720000001</v>
      </c>
      <c r="R38" s="7">
        <f>VLOOKUP($A38,'PV installed'!$A$2:$B$1048576,2,FALSE)*'PV Profile'!R$2</f>
        <v>24.800970080000003</v>
      </c>
      <c r="S38" s="7">
        <f>VLOOKUP($A38,'PV installed'!$A$2:$B$1048576,2,FALSE)*'PV Profile'!S$2</f>
        <v>17.61332239</v>
      </c>
      <c r="T38" s="7">
        <f>VLOOKUP($A38,'PV installed'!$A$2:$B$1048576,2,FALSE)*'PV Profile'!T$2</f>
        <v>10.524966839999999</v>
      </c>
      <c r="U38" s="7">
        <f>VLOOKUP($A38,'PV installed'!$A$2:$B$1048576,2,FALSE)*'PV Profile'!U$2</f>
        <v>4.2419808700000008</v>
      </c>
      <c r="V38" s="7">
        <f>VLOOKUP($A38,'PV installed'!$A$2:$B$1048576,2,FALSE)*'PV Profile'!V$2</f>
        <v>0.27581150000000004</v>
      </c>
      <c r="W38" s="7">
        <f>VLOOKUP($A38,'PV installed'!$A$2:$B$1048576,2,FALSE)*'PV Profile'!W$2</f>
        <v>0.27581150000000004</v>
      </c>
      <c r="X38" s="7">
        <f>VLOOKUP($A38,'PV installed'!$A$2:$B$1048576,2,FALSE)*'PV Profile'!X$2</f>
        <v>0.27581150000000004</v>
      </c>
      <c r="Y38" s="7">
        <f>VLOOKUP($A38,'PV installed'!$A$2:$B$1048576,2,FALSE)*'PV Profile'!Y$2</f>
        <v>0.27581150000000004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D6654-AD13-4932-9455-48B35478498D}">
  <dimension ref="A1:Y38"/>
  <sheetViews>
    <sheetView topLeftCell="A9" zoomScale="85" zoomScaleNormal="85" workbookViewId="0">
      <selection activeCell="A16" sqref="A16:A38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7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7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8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10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10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10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10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11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13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14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34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34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36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36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6">
        <v>1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</row>
    <row r="17" spans="1:25" x14ac:dyDescent="0.3">
      <c r="A17" s="6">
        <v>2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</row>
    <row r="18" spans="1:25" x14ac:dyDescent="0.3">
      <c r="A18" s="6">
        <v>3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</row>
    <row r="19" spans="1:25" x14ac:dyDescent="0.3">
      <c r="A19" s="6">
        <v>4</v>
      </c>
      <c r="B19" s="7">
        <v>0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>
        <v>0</v>
      </c>
    </row>
    <row r="20" spans="1:25" x14ac:dyDescent="0.3">
      <c r="A20" s="6">
        <v>5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0</v>
      </c>
      <c r="V20" s="7">
        <v>0</v>
      </c>
      <c r="W20" s="7">
        <v>0</v>
      </c>
      <c r="X20" s="7">
        <v>0</v>
      </c>
      <c r="Y20" s="7">
        <v>0</v>
      </c>
    </row>
    <row r="21" spans="1:25" x14ac:dyDescent="0.3">
      <c r="A21" s="6">
        <v>9</v>
      </c>
      <c r="B21" s="7">
        <v>0</v>
      </c>
      <c r="C21" s="7">
        <v>0</v>
      </c>
      <c r="D21" s="7">
        <v>0</v>
      </c>
      <c r="E21" s="7">
        <v>0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">
        <v>0</v>
      </c>
    </row>
    <row r="22" spans="1:25" x14ac:dyDescent="0.3">
      <c r="A22" s="6">
        <v>10</v>
      </c>
      <c r="B22" s="7">
        <v>0</v>
      </c>
      <c r="C22" s="7">
        <v>0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>
        <v>0</v>
      </c>
    </row>
    <row r="23" spans="1:25" x14ac:dyDescent="0.3">
      <c r="A23" s="11">
        <v>12</v>
      </c>
      <c r="B23" s="7">
        <v>0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>
        <v>0</v>
      </c>
    </row>
    <row r="24" spans="1:25" x14ac:dyDescent="0.3">
      <c r="A24" s="11">
        <v>15</v>
      </c>
      <c r="B24" s="7">
        <v>0</v>
      </c>
      <c r="C24" s="7">
        <v>0</v>
      </c>
      <c r="D24" s="7">
        <v>0</v>
      </c>
      <c r="E24" s="7">
        <v>0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>
        <v>0</v>
      </c>
    </row>
    <row r="25" spans="1:25" x14ac:dyDescent="0.3">
      <c r="A25" s="11">
        <v>16</v>
      </c>
      <c r="B25" s="7">
        <v>0</v>
      </c>
      <c r="C25" s="7">
        <v>0</v>
      </c>
      <c r="D25" s="7">
        <v>0</v>
      </c>
      <c r="E25" s="7">
        <v>0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7">
        <v>0</v>
      </c>
      <c r="V25" s="7">
        <v>0</v>
      </c>
      <c r="W25" s="7">
        <v>0</v>
      </c>
      <c r="X25" s="7">
        <v>0</v>
      </c>
      <c r="Y25" s="7">
        <v>0</v>
      </c>
    </row>
    <row r="26" spans="1:25" x14ac:dyDescent="0.3">
      <c r="A26" s="11">
        <v>17</v>
      </c>
      <c r="B26" s="7">
        <v>0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7">
        <v>0</v>
      </c>
    </row>
    <row r="27" spans="1:25" x14ac:dyDescent="0.3">
      <c r="A27" s="11">
        <v>18</v>
      </c>
      <c r="B27" s="7">
        <v>0</v>
      </c>
      <c r="C27" s="7">
        <v>0</v>
      </c>
      <c r="D27" s="7">
        <v>0</v>
      </c>
      <c r="E27" s="7">
        <v>0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7">
        <v>0</v>
      </c>
    </row>
    <row r="28" spans="1:25" x14ac:dyDescent="0.3">
      <c r="A28" s="11">
        <v>20</v>
      </c>
      <c r="B28" s="7">
        <v>0</v>
      </c>
      <c r="C28" s="7">
        <v>0</v>
      </c>
      <c r="D28" s="7">
        <v>0</v>
      </c>
      <c r="E28" s="7">
        <v>0</v>
      </c>
      <c r="F28" s="7">
        <v>0</v>
      </c>
      <c r="G28" s="7">
        <v>0</v>
      </c>
      <c r="H28" s="7">
        <v>0</v>
      </c>
      <c r="I28" s="7">
        <v>0</v>
      </c>
      <c r="J28" s="7">
        <v>0</v>
      </c>
      <c r="K28" s="7">
        <v>0</v>
      </c>
      <c r="L28" s="7">
        <v>0</v>
      </c>
      <c r="M28" s="7">
        <v>0</v>
      </c>
      <c r="N28" s="7">
        <v>0</v>
      </c>
      <c r="O28" s="7">
        <v>0</v>
      </c>
      <c r="P28" s="7">
        <v>0</v>
      </c>
      <c r="Q28" s="7">
        <v>0</v>
      </c>
      <c r="R28" s="7">
        <v>0</v>
      </c>
      <c r="S28" s="7">
        <v>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7">
        <v>0</v>
      </c>
    </row>
    <row r="29" spans="1:25" x14ac:dyDescent="0.3">
      <c r="A29" s="11">
        <v>21</v>
      </c>
      <c r="B29" s="7">
        <v>0</v>
      </c>
      <c r="C29" s="7">
        <v>0</v>
      </c>
      <c r="D29" s="7">
        <v>0</v>
      </c>
      <c r="E29" s="7">
        <v>0</v>
      </c>
      <c r="F29" s="7">
        <v>0</v>
      </c>
      <c r="G29" s="7">
        <v>0</v>
      </c>
      <c r="H29" s="7">
        <v>0</v>
      </c>
      <c r="I29" s="7">
        <v>0</v>
      </c>
      <c r="J29" s="7">
        <v>0</v>
      </c>
      <c r="K29" s="7">
        <v>0</v>
      </c>
      <c r="L29" s="7">
        <v>0</v>
      </c>
      <c r="M29" s="7">
        <v>0</v>
      </c>
      <c r="N29" s="7">
        <v>0</v>
      </c>
      <c r="O29" s="7">
        <v>0</v>
      </c>
      <c r="P29" s="7">
        <v>0</v>
      </c>
      <c r="Q29" s="7">
        <v>0</v>
      </c>
      <c r="R29" s="7">
        <v>0</v>
      </c>
      <c r="S29" s="7">
        <v>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7">
        <v>0</v>
      </c>
    </row>
    <row r="30" spans="1:25" x14ac:dyDescent="0.3">
      <c r="A30" s="11">
        <v>26</v>
      </c>
      <c r="B30" s="7">
        <v>0</v>
      </c>
      <c r="C30" s="7">
        <v>0</v>
      </c>
      <c r="D30" s="7">
        <v>0</v>
      </c>
      <c r="E30" s="7">
        <v>0</v>
      </c>
      <c r="F30" s="7">
        <v>0</v>
      </c>
      <c r="G30" s="7">
        <v>0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  <c r="O30" s="7">
        <v>0</v>
      </c>
      <c r="P30" s="7">
        <v>0</v>
      </c>
      <c r="Q30" s="7">
        <v>0</v>
      </c>
      <c r="R30" s="7">
        <v>0</v>
      </c>
      <c r="S30" s="7">
        <v>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7">
        <v>0</v>
      </c>
    </row>
    <row r="31" spans="1:25" x14ac:dyDescent="0.3">
      <c r="A31" s="11">
        <v>30</v>
      </c>
      <c r="B31" s="7">
        <v>0</v>
      </c>
      <c r="C31" s="7">
        <v>0</v>
      </c>
      <c r="D31" s="7">
        <v>0</v>
      </c>
      <c r="E31" s="7">
        <v>0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  <c r="S31" s="7">
        <v>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7">
        <v>0</v>
      </c>
    </row>
    <row r="32" spans="1:25" x14ac:dyDescent="0.3">
      <c r="A32" s="11">
        <v>35</v>
      </c>
      <c r="B32" s="7">
        <v>0</v>
      </c>
      <c r="C32" s="7">
        <v>0</v>
      </c>
      <c r="D32" s="7">
        <v>0</v>
      </c>
      <c r="E32" s="7">
        <v>0</v>
      </c>
      <c r="F32" s="7">
        <v>0</v>
      </c>
      <c r="G32" s="7">
        <v>0</v>
      </c>
      <c r="H32" s="7">
        <v>0</v>
      </c>
      <c r="I32" s="7">
        <v>0</v>
      </c>
      <c r="J32" s="7">
        <v>0</v>
      </c>
      <c r="K32" s="7">
        <v>0</v>
      </c>
      <c r="L32" s="7">
        <v>0</v>
      </c>
      <c r="M32" s="7">
        <v>0</v>
      </c>
      <c r="N32" s="7">
        <v>0</v>
      </c>
      <c r="O32" s="7">
        <v>0</v>
      </c>
      <c r="P32" s="7">
        <v>0</v>
      </c>
      <c r="Q32" s="7">
        <v>0</v>
      </c>
      <c r="R32" s="7">
        <v>0</v>
      </c>
      <c r="S32" s="7">
        <v>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7">
        <v>0</v>
      </c>
    </row>
    <row r="33" spans="1:25" x14ac:dyDescent="0.3">
      <c r="A33" s="11">
        <v>36</v>
      </c>
      <c r="B33" s="7">
        <v>0</v>
      </c>
      <c r="C33" s="7">
        <v>0</v>
      </c>
      <c r="D33" s="7">
        <v>0</v>
      </c>
      <c r="E33" s="7">
        <v>0</v>
      </c>
      <c r="F33" s="7">
        <v>0</v>
      </c>
      <c r="G33" s="7">
        <v>0</v>
      </c>
      <c r="H33" s="7">
        <v>0</v>
      </c>
      <c r="I33" s="7">
        <v>0</v>
      </c>
      <c r="J33" s="7">
        <v>0</v>
      </c>
      <c r="K33" s="7">
        <v>0</v>
      </c>
      <c r="L33" s="7">
        <v>0</v>
      </c>
      <c r="M33" s="7">
        <v>0</v>
      </c>
      <c r="N33" s="7">
        <v>0</v>
      </c>
      <c r="O33" s="7">
        <v>0</v>
      </c>
      <c r="P33" s="7">
        <v>0</v>
      </c>
      <c r="Q33" s="7">
        <v>0</v>
      </c>
      <c r="R33" s="7">
        <v>0</v>
      </c>
      <c r="S33" s="7">
        <v>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7">
        <v>0</v>
      </c>
    </row>
    <row r="34" spans="1:25" x14ac:dyDescent="0.3">
      <c r="A34" s="11">
        <v>42</v>
      </c>
      <c r="B34" s="7">
        <v>0</v>
      </c>
      <c r="C34" s="7">
        <v>0</v>
      </c>
      <c r="D34" s="7">
        <v>0</v>
      </c>
      <c r="E34" s="7">
        <v>0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7">
        <v>0</v>
      </c>
      <c r="Q34" s="7">
        <v>0</v>
      </c>
      <c r="R34" s="7">
        <v>0</v>
      </c>
      <c r="S34" s="7">
        <v>0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7">
        <v>0</v>
      </c>
    </row>
    <row r="35" spans="1:25" x14ac:dyDescent="0.3">
      <c r="A35" s="11">
        <v>55</v>
      </c>
      <c r="B35" s="7">
        <v>0</v>
      </c>
      <c r="C35" s="7">
        <v>0</v>
      </c>
      <c r="D35" s="7">
        <v>0</v>
      </c>
      <c r="E35" s="7">
        <v>0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  <c r="S35" s="7">
        <v>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7">
        <v>0</v>
      </c>
    </row>
    <row r="36" spans="1:25" x14ac:dyDescent="0.3">
      <c r="A36" s="11">
        <v>68</v>
      </c>
      <c r="B36" s="7">
        <v>0</v>
      </c>
      <c r="C36" s="7">
        <v>0</v>
      </c>
      <c r="D36" s="7">
        <v>0</v>
      </c>
      <c r="E36" s="7">
        <v>0</v>
      </c>
      <c r="F36" s="7">
        <v>0</v>
      </c>
      <c r="G36" s="7">
        <v>0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  <c r="M36" s="7">
        <v>0</v>
      </c>
      <c r="N36" s="7">
        <v>0</v>
      </c>
      <c r="O36" s="7">
        <v>0</v>
      </c>
      <c r="P36" s="7">
        <v>0</v>
      </c>
      <c r="Q36" s="7">
        <v>0</v>
      </c>
      <c r="R36" s="7">
        <v>0</v>
      </c>
      <c r="S36" s="7">
        <v>0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7">
        <v>0</v>
      </c>
    </row>
    <row r="37" spans="1:25" x14ac:dyDescent="0.3">
      <c r="A37" s="11">
        <v>72</v>
      </c>
      <c r="B37" s="7">
        <v>0</v>
      </c>
      <c r="C37" s="7">
        <v>0</v>
      </c>
      <c r="D37" s="7">
        <v>0</v>
      </c>
      <c r="E37" s="7">
        <v>0</v>
      </c>
      <c r="F37" s="7">
        <v>0</v>
      </c>
      <c r="G37" s="7">
        <v>0</v>
      </c>
      <c r="H37" s="7">
        <v>0</v>
      </c>
      <c r="I37" s="7">
        <v>0</v>
      </c>
      <c r="J37" s="7">
        <v>0</v>
      </c>
      <c r="K37" s="7">
        <v>0</v>
      </c>
      <c r="L37" s="7">
        <v>0</v>
      </c>
      <c r="M37" s="7">
        <v>0</v>
      </c>
      <c r="N37" s="7">
        <v>0</v>
      </c>
      <c r="O37" s="7">
        <v>0</v>
      </c>
      <c r="P37" s="7">
        <v>0</v>
      </c>
      <c r="Q37" s="7">
        <v>0</v>
      </c>
      <c r="R37" s="7">
        <v>0</v>
      </c>
      <c r="S37" s="7">
        <v>0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7">
        <v>0</v>
      </c>
    </row>
    <row r="38" spans="1:25" x14ac:dyDescent="0.3">
      <c r="A38" s="11">
        <v>103</v>
      </c>
      <c r="B38" s="7">
        <v>0</v>
      </c>
      <c r="C38" s="7">
        <v>0</v>
      </c>
      <c r="D38" s="7">
        <v>0</v>
      </c>
      <c r="E38" s="7">
        <v>0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v>0</v>
      </c>
      <c r="S38" s="7">
        <v>0</v>
      </c>
      <c r="T38" s="7">
        <v>0</v>
      </c>
      <c r="U38" s="7">
        <v>0</v>
      </c>
      <c r="V38" s="7">
        <v>0</v>
      </c>
      <c r="W38" s="7">
        <v>0</v>
      </c>
      <c r="X38" s="7">
        <v>0</v>
      </c>
      <c r="Y38" s="7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0F9DD-AA91-40D0-B493-0A34171C6CDA}">
  <dimension ref="A1:Y38"/>
  <sheetViews>
    <sheetView topLeftCell="A9" zoomScale="85" zoomScaleNormal="85" workbookViewId="0">
      <selection activeCell="A16" sqref="A16:A38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7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</row>
    <row r="4" spans="1:25" x14ac:dyDescent="0.3">
      <c r="A4">
        <v>8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10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3">
      <c r="A6">
        <v>10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3">
      <c r="A7">
        <v>10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3">
      <c r="A8">
        <v>10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</v>
      </c>
      <c r="P8">
        <v>1</v>
      </c>
      <c r="Q8">
        <v>1</v>
      </c>
      <c r="R8">
        <v>1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</row>
    <row r="9" spans="1:25" x14ac:dyDescent="0.3">
      <c r="A9">
        <v>11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</row>
    <row r="10" spans="1:25" x14ac:dyDescent="0.3">
      <c r="A10">
        <v>13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</row>
    <row r="11" spans="1:25" x14ac:dyDescent="0.3">
      <c r="A11">
        <v>14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</row>
    <row r="12" spans="1:25" x14ac:dyDescent="0.3">
      <c r="A12">
        <v>34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</row>
    <row r="13" spans="1:25" x14ac:dyDescent="0.3">
      <c r="A13">
        <v>34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</row>
    <row r="14" spans="1:25" x14ac:dyDescent="0.3">
      <c r="A14">
        <v>36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</row>
    <row r="15" spans="1:25" x14ac:dyDescent="0.3">
      <c r="A15">
        <v>36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</row>
    <row r="16" spans="1:25" x14ac:dyDescent="0.3">
      <c r="A16" s="6">
        <v>1</v>
      </c>
      <c r="B16" s="6">
        <v>1</v>
      </c>
      <c r="C16" s="6">
        <v>1</v>
      </c>
      <c r="D16" s="6">
        <v>1</v>
      </c>
      <c r="E16" s="6">
        <v>1</v>
      </c>
      <c r="F16" s="6">
        <v>1</v>
      </c>
      <c r="G16" s="6">
        <v>1</v>
      </c>
      <c r="H16" s="6">
        <v>1</v>
      </c>
      <c r="I16" s="6">
        <v>1</v>
      </c>
      <c r="J16" s="6">
        <v>1</v>
      </c>
      <c r="K16" s="6">
        <v>1</v>
      </c>
      <c r="L16" s="6">
        <v>1</v>
      </c>
      <c r="M16" s="6">
        <v>1</v>
      </c>
      <c r="N16" s="6">
        <v>1</v>
      </c>
      <c r="O16" s="6">
        <v>1</v>
      </c>
      <c r="P16" s="6">
        <v>1</v>
      </c>
      <c r="Q16" s="6">
        <v>1</v>
      </c>
      <c r="R16" s="6">
        <v>1</v>
      </c>
      <c r="S16" s="6">
        <v>1</v>
      </c>
      <c r="T16" s="6">
        <v>1</v>
      </c>
      <c r="U16" s="6">
        <v>1</v>
      </c>
      <c r="V16" s="6">
        <v>1</v>
      </c>
      <c r="W16" s="6">
        <v>1</v>
      </c>
      <c r="X16" s="6">
        <v>1</v>
      </c>
      <c r="Y16" s="6">
        <v>1</v>
      </c>
    </row>
    <row r="17" spans="1:25" x14ac:dyDescent="0.3">
      <c r="A17" s="6">
        <v>2</v>
      </c>
      <c r="B17" s="6">
        <v>1</v>
      </c>
      <c r="C17" s="6">
        <v>1</v>
      </c>
      <c r="D17" s="6">
        <v>1</v>
      </c>
      <c r="E17" s="6">
        <v>1</v>
      </c>
      <c r="F17" s="6">
        <v>1</v>
      </c>
      <c r="G17" s="6">
        <v>1</v>
      </c>
      <c r="H17" s="6">
        <v>1</v>
      </c>
      <c r="I17" s="6">
        <v>1</v>
      </c>
      <c r="J17" s="6">
        <v>1</v>
      </c>
      <c r="K17" s="6">
        <v>1</v>
      </c>
      <c r="L17" s="6">
        <v>1</v>
      </c>
      <c r="M17" s="6">
        <v>1</v>
      </c>
      <c r="N17" s="6">
        <v>1</v>
      </c>
      <c r="O17" s="6">
        <v>1</v>
      </c>
      <c r="P17" s="6">
        <v>1</v>
      </c>
      <c r="Q17" s="6">
        <v>1</v>
      </c>
      <c r="R17" s="6">
        <v>1</v>
      </c>
      <c r="S17" s="6">
        <v>1</v>
      </c>
      <c r="T17" s="6">
        <v>1</v>
      </c>
      <c r="U17" s="6">
        <v>1</v>
      </c>
      <c r="V17" s="6">
        <v>1</v>
      </c>
      <c r="W17" s="6">
        <v>1</v>
      </c>
      <c r="X17" s="6">
        <v>1</v>
      </c>
      <c r="Y17" s="6">
        <v>1</v>
      </c>
    </row>
    <row r="18" spans="1:25" x14ac:dyDescent="0.3">
      <c r="A18" s="6">
        <v>3</v>
      </c>
      <c r="B18" s="6">
        <v>1</v>
      </c>
      <c r="C18" s="6">
        <v>1</v>
      </c>
      <c r="D18" s="6">
        <v>1</v>
      </c>
      <c r="E18" s="6">
        <v>1</v>
      </c>
      <c r="F18" s="6">
        <v>1</v>
      </c>
      <c r="G18" s="6">
        <v>1</v>
      </c>
      <c r="H18" s="6">
        <v>1</v>
      </c>
      <c r="I18" s="6">
        <v>1</v>
      </c>
      <c r="J18" s="6">
        <v>1</v>
      </c>
      <c r="K18" s="6">
        <v>1</v>
      </c>
      <c r="L18" s="6">
        <v>1</v>
      </c>
      <c r="M18" s="6">
        <v>1</v>
      </c>
      <c r="N18" s="6">
        <v>1</v>
      </c>
      <c r="O18" s="6">
        <v>1</v>
      </c>
      <c r="P18" s="6">
        <v>1</v>
      </c>
      <c r="Q18" s="6">
        <v>1</v>
      </c>
      <c r="R18" s="6">
        <v>1</v>
      </c>
      <c r="S18" s="6">
        <v>1</v>
      </c>
      <c r="T18" s="6">
        <v>1</v>
      </c>
      <c r="U18" s="6">
        <v>1</v>
      </c>
      <c r="V18" s="6">
        <v>1</v>
      </c>
      <c r="W18" s="6">
        <v>1</v>
      </c>
      <c r="X18" s="6">
        <v>1</v>
      </c>
      <c r="Y18" s="6">
        <v>1</v>
      </c>
    </row>
    <row r="19" spans="1:25" x14ac:dyDescent="0.3">
      <c r="A19" s="6">
        <v>4</v>
      </c>
      <c r="B19" s="6">
        <v>1</v>
      </c>
      <c r="C19" s="6">
        <v>1</v>
      </c>
      <c r="D19" s="6">
        <v>1</v>
      </c>
      <c r="E19" s="6">
        <v>1</v>
      </c>
      <c r="F19" s="6">
        <v>1</v>
      </c>
      <c r="G19" s="6">
        <v>1</v>
      </c>
      <c r="H19" s="6">
        <v>1</v>
      </c>
      <c r="I19" s="6">
        <v>1</v>
      </c>
      <c r="J19" s="6">
        <v>1</v>
      </c>
      <c r="K19" s="6">
        <v>1</v>
      </c>
      <c r="L19" s="6">
        <v>1</v>
      </c>
      <c r="M19" s="6">
        <v>1</v>
      </c>
      <c r="N19" s="6">
        <v>1</v>
      </c>
      <c r="O19" s="6">
        <v>1</v>
      </c>
      <c r="P19" s="6">
        <v>1</v>
      </c>
      <c r="Q19" s="6">
        <v>1</v>
      </c>
      <c r="R19" s="6">
        <v>1</v>
      </c>
      <c r="S19" s="6">
        <v>1</v>
      </c>
      <c r="T19" s="6">
        <v>1</v>
      </c>
      <c r="U19" s="6">
        <v>1</v>
      </c>
      <c r="V19" s="6">
        <v>1</v>
      </c>
      <c r="W19" s="6">
        <v>1</v>
      </c>
      <c r="X19" s="6">
        <v>1</v>
      </c>
      <c r="Y19" s="6">
        <v>1</v>
      </c>
    </row>
    <row r="20" spans="1:25" x14ac:dyDescent="0.3">
      <c r="A20" s="6">
        <v>5</v>
      </c>
      <c r="B20" s="6">
        <v>1</v>
      </c>
      <c r="C20" s="6">
        <v>1</v>
      </c>
      <c r="D20" s="6">
        <v>1</v>
      </c>
      <c r="E20" s="6">
        <v>1</v>
      </c>
      <c r="F20" s="6">
        <v>1</v>
      </c>
      <c r="G20" s="6">
        <v>1</v>
      </c>
      <c r="H20" s="6">
        <v>1</v>
      </c>
      <c r="I20" s="6">
        <v>1</v>
      </c>
      <c r="J20" s="6">
        <v>1</v>
      </c>
      <c r="K20" s="6">
        <v>1</v>
      </c>
      <c r="L20" s="6">
        <v>1</v>
      </c>
      <c r="M20" s="6">
        <v>1</v>
      </c>
      <c r="N20" s="6">
        <v>1</v>
      </c>
      <c r="O20" s="6">
        <v>1</v>
      </c>
      <c r="P20" s="6">
        <v>1</v>
      </c>
      <c r="Q20" s="6">
        <v>1</v>
      </c>
      <c r="R20" s="6">
        <v>1</v>
      </c>
      <c r="S20" s="6">
        <v>1</v>
      </c>
      <c r="T20" s="6">
        <v>1</v>
      </c>
      <c r="U20" s="6">
        <v>1</v>
      </c>
      <c r="V20" s="6">
        <v>1</v>
      </c>
      <c r="W20" s="6">
        <v>1</v>
      </c>
      <c r="X20" s="6">
        <v>1</v>
      </c>
      <c r="Y20" s="6">
        <v>1</v>
      </c>
    </row>
    <row r="21" spans="1:25" x14ac:dyDescent="0.3">
      <c r="A21" s="6">
        <v>9</v>
      </c>
      <c r="B21" s="6">
        <v>1</v>
      </c>
      <c r="C21" s="6">
        <v>1</v>
      </c>
      <c r="D21" s="6">
        <v>1</v>
      </c>
      <c r="E21" s="6">
        <v>1</v>
      </c>
      <c r="F21" s="6">
        <v>1</v>
      </c>
      <c r="G21" s="6">
        <v>1</v>
      </c>
      <c r="H21" s="6">
        <v>1</v>
      </c>
      <c r="I21" s="6">
        <v>1</v>
      </c>
      <c r="J21" s="6">
        <v>1</v>
      </c>
      <c r="K21" s="6">
        <v>1</v>
      </c>
      <c r="L21" s="6">
        <v>1</v>
      </c>
      <c r="M21" s="6">
        <v>1</v>
      </c>
      <c r="N21" s="6">
        <v>1</v>
      </c>
      <c r="O21" s="6">
        <v>1</v>
      </c>
      <c r="P21" s="6">
        <v>1</v>
      </c>
      <c r="Q21" s="6">
        <v>1</v>
      </c>
      <c r="R21" s="6">
        <v>1</v>
      </c>
      <c r="S21" s="6">
        <v>1</v>
      </c>
      <c r="T21" s="6">
        <v>1</v>
      </c>
      <c r="U21" s="6">
        <v>1</v>
      </c>
      <c r="V21" s="6">
        <v>1</v>
      </c>
      <c r="W21" s="6">
        <v>1</v>
      </c>
      <c r="X21" s="6">
        <v>1</v>
      </c>
      <c r="Y21" s="6">
        <v>1</v>
      </c>
    </row>
    <row r="22" spans="1:25" x14ac:dyDescent="0.3">
      <c r="A22" s="6">
        <v>10</v>
      </c>
      <c r="B22" s="6">
        <v>1</v>
      </c>
      <c r="C22" s="6">
        <v>1</v>
      </c>
      <c r="D22" s="6">
        <v>1</v>
      </c>
      <c r="E22" s="6">
        <v>1</v>
      </c>
      <c r="F22" s="6">
        <v>1</v>
      </c>
      <c r="G22" s="6">
        <v>1</v>
      </c>
      <c r="H22" s="6">
        <v>1</v>
      </c>
      <c r="I22" s="6">
        <v>1</v>
      </c>
      <c r="J22" s="6">
        <v>1</v>
      </c>
      <c r="K22" s="6">
        <v>1</v>
      </c>
      <c r="L22" s="6">
        <v>1</v>
      </c>
      <c r="M22" s="6">
        <v>1</v>
      </c>
      <c r="N22" s="6">
        <v>1</v>
      </c>
      <c r="O22" s="6">
        <v>1</v>
      </c>
      <c r="P22" s="6">
        <v>1</v>
      </c>
      <c r="Q22" s="6">
        <v>1</v>
      </c>
      <c r="R22" s="6">
        <v>1</v>
      </c>
      <c r="S22" s="6">
        <v>1</v>
      </c>
      <c r="T22" s="6">
        <v>1</v>
      </c>
      <c r="U22" s="6">
        <v>1</v>
      </c>
      <c r="V22" s="6">
        <v>1</v>
      </c>
      <c r="W22" s="6">
        <v>1</v>
      </c>
      <c r="X22" s="6">
        <v>1</v>
      </c>
      <c r="Y22" s="6">
        <v>1</v>
      </c>
    </row>
    <row r="23" spans="1:25" x14ac:dyDescent="0.3">
      <c r="A23" s="11">
        <v>12</v>
      </c>
      <c r="B23" s="6">
        <v>1</v>
      </c>
      <c r="C23" s="6">
        <v>1</v>
      </c>
      <c r="D23" s="6">
        <v>1</v>
      </c>
      <c r="E23" s="6">
        <v>1</v>
      </c>
      <c r="F23" s="6">
        <v>1</v>
      </c>
      <c r="G23" s="6">
        <v>1</v>
      </c>
      <c r="H23" s="6">
        <v>1</v>
      </c>
      <c r="I23" s="6">
        <v>1</v>
      </c>
      <c r="J23" s="6">
        <v>1</v>
      </c>
      <c r="K23" s="6">
        <v>1</v>
      </c>
      <c r="L23" s="6">
        <v>1</v>
      </c>
      <c r="M23" s="6">
        <v>1</v>
      </c>
      <c r="N23" s="6">
        <v>1</v>
      </c>
      <c r="O23" s="6">
        <v>1</v>
      </c>
      <c r="P23" s="6">
        <v>1</v>
      </c>
      <c r="Q23" s="6">
        <v>1</v>
      </c>
      <c r="R23" s="6">
        <v>1</v>
      </c>
      <c r="S23" s="6">
        <v>1</v>
      </c>
      <c r="T23" s="6">
        <v>1</v>
      </c>
      <c r="U23" s="6">
        <v>1</v>
      </c>
      <c r="V23" s="6">
        <v>1</v>
      </c>
      <c r="W23" s="6">
        <v>1</v>
      </c>
      <c r="X23" s="6">
        <v>1</v>
      </c>
      <c r="Y23" s="6">
        <v>1</v>
      </c>
    </row>
    <row r="24" spans="1:25" x14ac:dyDescent="0.3">
      <c r="A24" s="11">
        <v>15</v>
      </c>
      <c r="B24" s="6">
        <v>1</v>
      </c>
      <c r="C24" s="6">
        <v>1</v>
      </c>
      <c r="D24" s="6">
        <v>1</v>
      </c>
      <c r="E24" s="6">
        <v>1</v>
      </c>
      <c r="F24" s="6">
        <v>1</v>
      </c>
      <c r="G24" s="6">
        <v>1</v>
      </c>
      <c r="H24" s="6">
        <v>1</v>
      </c>
      <c r="I24" s="6">
        <v>1</v>
      </c>
      <c r="J24" s="6">
        <v>1</v>
      </c>
      <c r="K24" s="6">
        <v>1</v>
      </c>
      <c r="L24" s="6">
        <v>1</v>
      </c>
      <c r="M24" s="6">
        <v>1</v>
      </c>
      <c r="N24" s="6">
        <v>1</v>
      </c>
      <c r="O24" s="6">
        <v>1</v>
      </c>
      <c r="P24" s="6">
        <v>1</v>
      </c>
      <c r="Q24" s="6">
        <v>1</v>
      </c>
      <c r="R24" s="6">
        <v>1</v>
      </c>
      <c r="S24" s="6">
        <v>1</v>
      </c>
      <c r="T24" s="6">
        <v>1</v>
      </c>
      <c r="U24" s="6">
        <v>1</v>
      </c>
      <c r="V24" s="6">
        <v>1</v>
      </c>
      <c r="W24" s="6">
        <v>1</v>
      </c>
      <c r="X24" s="6">
        <v>1</v>
      </c>
      <c r="Y24" s="6">
        <v>1</v>
      </c>
    </row>
    <row r="25" spans="1:25" x14ac:dyDescent="0.3">
      <c r="A25" s="11">
        <v>16</v>
      </c>
      <c r="B25" s="6">
        <v>1</v>
      </c>
      <c r="C25" s="6">
        <v>1</v>
      </c>
      <c r="D25" s="6">
        <v>1</v>
      </c>
      <c r="E25" s="6">
        <v>1</v>
      </c>
      <c r="F25" s="6">
        <v>1</v>
      </c>
      <c r="G25" s="6">
        <v>1</v>
      </c>
      <c r="H25" s="6">
        <v>1</v>
      </c>
      <c r="I25" s="6">
        <v>1</v>
      </c>
      <c r="J25" s="6">
        <v>1</v>
      </c>
      <c r="K25" s="6">
        <v>1</v>
      </c>
      <c r="L25" s="6">
        <v>1</v>
      </c>
      <c r="M25" s="6">
        <v>1</v>
      </c>
      <c r="N25" s="6">
        <v>1</v>
      </c>
      <c r="O25" s="6">
        <v>1</v>
      </c>
      <c r="P25" s="6">
        <v>1</v>
      </c>
      <c r="Q25" s="6">
        <v>1</v>
      </c>
      <c r="R25" s="6">
        <v>1</v>
      </c>
      <c r="S25" s="6">
        <v>1</v>
      </c>
      <c r="T25" s="6">
        <v>1</v>
      </c>
      <c r="U25" s="6">
        <v>1</v>
      </c>
      <c r="V25" s="6">
        <v>1</v>
      </c>
      <c r="W25" s="6">
        <v>1</v>
      </c>
      <c r="X25" s="6">
        <v>1</v>
      </c>
      <c r="Y25" s="6">
        <v>1</v>
      </c>
    </row>
    <row r="26" spans="1:25" x14ac:dyDescent="0.3">
      <c r="A26" s="11">
        <v>17</v>
      </c>
      <c r="B26" s="6">
        <v>1</v>
      </c>
      <c r="C26" s="6">
        <v>1</v>
      </c>
      <c r="D26" s="6">
        <v>1</v>
      </c>
      <c r="E26" s="6">
        <v>1</v>
      </c>
      <c r="F26" s="6">
        <v>1</v>
      </c>
      <c r="G26" s="6">
        <v>1</v>
      </c>
      <c r="H26" s="6">
        <v>1</v>
      </c>
      <c r="I26" s="6">
        <v>1</v>
      </c>
      <c r="J26" s="6">
        <v>1</v>
      </c>
      <c r="K26" s="6">
        <v>1</v>
      </c>
      <c r="L26" s="6">
        <v>1</v>
      </c>
      <c r="M26" s="6">
        <v>1</v>
      </c>
      <c r="N26" s="6">
        <v>1</v>
      </c>
      <c r="O26" s="6">
        <v>1</v>
      </c>
      <c r="P26" s="6">
        <v>1</v>
      </c>
      <c r="Q26" s="6">
        <v>1</v>
      </c>
      <c r="R26" s="6">
        <v>1</v>
      </c>
      <c r="S26" s="6">
        <v>1</v>
      </c>
      <c r="T26" s="6">
        <v>1</v>
      </c>
      <c r="U26" s="6">
        <v>1</v>
      </c>
      <c r="V26" s="6">
        <v>1</v>
      </c>
      <c r="W26" s="6">
        <v>1</v>
      </c>
      <c r="X26" s="6">
        <v>1</v>
      </c>
      <c r="Y26" s="6">
        <v>1</v>
      </c>
    </row>
    <row r="27" spans="1:25" x14ac:dyDescent="0.3">
      <c r="A27" s="11">
        <v>18</v>
      </c>
      <c r="B27" s="6">
        <v>1</v>
      </c>
      <c r="C27" s="6">
        <v>1</v>
      </c>
      <c r="D27" s="6">
        <v>1</v>
      </c>
      <c r="E27" s="6">
        <v>1</v>
      </c>
      <c r="F27" s="6">
        <v>1</v>
      </c>
      <c r="G27" s="6">
        <v>1</v>
      </c>
      <c r="H27" s="6">
        <v>1</v>
      </c>
      <c r="I27" s="6">
        <v>1</v>
      </c>
      <c r="J27" s="6">
        <v>1</v>
      </c>
      <c r="K27" s="6">
        <v>1</v>
      </c>
      <c r="L27" s="6">
        <v>1</v>
      </c>
      <c r="M27" s="6">
        <v>1</v>
      </c>
      <c r="N27" s="6">
        <v>1</v>
      </c>
      <c r="O27" s="6">
        <v>1</v>
      </c>
      <c r="P27" s="6">
        <v>1</v>
      </c>
      <c r="Q27" s="6">
        <v>1</v>
      </c>
      <c r="R27" s="6">
        <v>1</v>
      </c>
      <c r="S27" s="6">
        <v>1</v>
      </c>
      <c r="T27" s="6">
        <v>1</v>
      </c>
      <c r="U27" s="6">
        <v>1</v>
      </c>
      <c r="V27" s="6">
        <v>1</v>
      </c>
      <c r="W27" s="6">
        <v>1</v>
      </c>
      <c r="X27" s="6">
        <v>1</v>
      </c>
      <c r="Y27" s="6">
        <v>1</v>
      </c>
    </row>
    <row r="28" spans="1:25" x14ac:dyDescent="0.3">
      <c r="A28" s="11">
        <v>20</v>
      </c>
      <c r="B28" s="6">
        <v>1</v>
      </c>
      <c r="C28" s="6">
        <v>1</v>
      </c>
      <c r="D28" s="6">
        <v>1</v>
      </c>
      <c r="E28" s="6">
        <v>1</v>
      </c>
      <c r="F28" s="6">
        <v>1</v>
      </c>
      <c r="G28" s="6">
        <v>1</v>
      </c>
      <c r="H28" s="6">
        <v>1</v>
      </c>
      <c r="I28" s="6">
        <v>1</v>
      </c>
      <c r="J28" s="6">
        <v>1</v>
      </c>
      <c r="K28" s="6">
        <v>1</v>
      </c>
      <c r="L28" s="6">
        <v>1</v>
      </c>
      <c r="M28" s="6">
        <v>1</v>
      </c>
      <c r="N28" s="6">
        <v>1</v>
      </c>
      <c r="O28" s="6">
        <v>1</v>
      </c>
      <c r="P28" s="6">
        <v>1</v>
      </c>
      <c r="Q28" s="6">
        <v>1</v>
      </c>
      <c r="R28" s="6">
        <v>1</v>
      </c>
      <c r="S28" s="6">
        <v>1</v>
      </c>
      <c r="T28" s="6">
        <v>1</v>
      </c>
      <c r="U28" s="6">
        <v>1</v>
      </c>
      <c r="V28" s="6">
        <v>1</v>
      </c>
      <c r="W28" s="6">
        <v>1</v>
      </c>
      <c r="X28" s="6">
        <v>1</v>
      </c>
      <c r="Y28" s="6">
        <v>1</v>
      </c>
    </row>
    <row r="29" spans="1:25" x14ac:dyDescent="0.3">
      <c r="A29" s="11">
        <v>21</v>
      </c>
      <c r="B29" s="6">
        <v>1</v>
      </c>
      <c r="C29" s="6">
        <v>1</v>
      </c>
      <c r="D29" s="6">
        <v>1</v>
      </c>
      <c r="E29" s="6">
        <v>1</v>
      </c>
      <c r="F29" s="6">
        <v>1</v>
      </c>
      <c r="G29" s="6">
        <v>1</v>
      </c>
      <c r="H29" s="6">
        <v>1</v>
      </c>
      <c r="I29" s="6">
        <v>1</v>
      </c>
      <c r="J29" s="6">
        <v>1</v>
      </c>
      <c r="K29" s="6">
        <v>1</v>
      </c>
      <c r="L29" s="6">
        <v>1</v>
      </c>
      <c r="M29" s="6">
        <v>1</v>
      </c>
      <c r="N29" s="6">
        <v>1</v>
      </c>
      <c r="O29" s="6">
        <v>1</v>
      </c>
      <c r="P29" s="6">
        <v>1</v>
      </c>
      <c r="Q29" s="6">
        <v>1</v>
      </c>
      <c r="R29" s="6">
        <v>1</v>
      </c>
      <c r="S29" s="6">
        <v>1</v>
      </c>
      <c r="T29" s="6">
        <v>1</v>
      </c>
      <c r="U29" s="6">
        <v>1</v>
      </c>
      <c r="V29" s="6">
        <v>1</v>
      </c>
      <c r="W29" s="6">
        <v>1</v>
      </c>
      <c r="X29" s="6">
        <v>1</v>
      </c>
      <c r="Y29" s="6">
        <v>1</v>
      </c>
    </row>
    <row r="30" spans="1:25" x14ac:dyDescent="0.3">
      <c r="A30" s="11">
        <v>26</v>
      </c>
      <c r="B30" s="6">
        <v>1</v>
      </c>
      <c r="C30" s="6">
        <v>1</v>
      </c>
      <c r="D30" s="6">
        <v>1</v>
      </c>
      <c r="E30" s="6">
        <v>1</v>
      </c>
      <c r="F30" s="6">
        <v>1</v>
      </c>
      <c r="G30" s="6">
        <v>1</v>
      </c>
      <c r="H30" s="6">
        <v>1</v>
      </c>
      <c r="I30" s="6">
        <v>1</v>
      </c>
      <c r="J30" s="6">
        <v>1</v>
      </c>
      <c r="K30" s="6">
        <v>1</v>
      </c>
      <c r="L30" s="6">
        <v>1</v>
      </c>
      <c r="M30" s="6">
        <v>1</v>
      </c>
      <c r="N30" s="6">
        <v>1</v>
      </c>
      <c r="O30" s="6">
        <v>1</v>
      </c>
      <c r="P30" s="6">
        <v>1</v>
      </c>
      <c r="Q30" s="6">
        <v>1</v>
      </c>
      <c r="R30" s="6">
        <v>1</v>
      </c>
      <c r="S30" s="6">
        <v>1</v>
      </c>
      <c r="T30" s="6">
        <v>1</v>
      </c>
      <c r="U30" s="6">
        <v>1</v>
      </c>
      <c r="V30" s="6">
        <v>1</v>
      </c>
      <c r="W30" s="6">
        <v>1</v>
      </c>
      <c r="X30" s="6">
        <v>1</v>
      </c>
      <c r="Y30" s="6">
        <v>1</v>
      </c>
    </row>
    <row r="31" spans="1:25" x14ac:dyDescent="0.3">
      <c r="A31" s="11">
        <v>30</v>
      </c>
      <c r="B31" s="6">
        <v>1</v>
      </c>
      <c r="C31" s="6">
        <v>1</v>
      </c>
      <c r="D31" s="6">
        <v>1</v>
      </c>
      <c r="E31" s="6">
        <v>1</v>
      </c>
      <c r="F31" s="6">
        <v>1</v>
      </c>
      <c r="G31" s="6">
        <v>1</v>
      </c>
      <c r="H31" s="6">
        <v>1</v>
      </c>
      <c r="I31" s="6">
        <v>1</v>
      </c>
      <c r="J31" s="6">
        <v>1</v>
      </c>
      <c r="K31" s="6">
        <v>1</v>
      </c>
      <c r="L31" s="6">
        <v>1</v>
      </c>
      <c r="M31" s="6">
        <v>1</v>
      </c>
      <c r="N31" s="6">
        <v>1</v>
      </c>
      <c r="O31" s="6">
        <v>1</v>
      </c>
      <c r="P31" s="6">
        <v>1</v>
      </c>
      <c r="Q31" s="6">
        <v>1</v>
      </c>
      <c r="R31" s="6">
        <v>1</v>
      </c>
      <c r="S31" s="6">
        <v>1</v>
      </c>
      <c r="T31" s="6">
        <v>1</v>
      </c>
      <c r="U31" s="6">
        <v>1</v>
      </c>
      <c r="V31" s="6">
        <v>1</v>
      </c>
      <c r="W31" s="6">
        <v>1</v>
      </c>
      <c r="X31" s="6">
        <v>1</v>
      </c>
      <c r="Y31" s="6">
        <v>1</v>
      </c>
    </row>
    <row r="32" spans="1:25" x14ac:dyDescent="0.3">
      <c r="A32" s="11">
        <v>35</v>
      </c>
      <c r="B32" s="6">
        <v>1</v>
      </c>
      <c r="C32" s="6">
        <v>1</v>
      </c>
      <c r="D32" s="6">
        <v>1</v>
      </c>
      <c r="E32" s="6">
        <v>1</v>
      </c>
      <c r="F32" s="6">
        <v>1</v>
      </c>
      <c r="G32" s="6">
        <v>1</v>
      </c>
      <c r="H32" s="6">
        <v>1</v>
      </c>
      <c r="I32" s="6">
        <v>1</v>
      </c>
      <c r="J32" s="6">
        <v>1</v>
      </c>
      <c r="K32" s="6">
        <v>1</v>
      </c>
      <c r="L32" s="6">
        <v>1</v>
      </c>
      <c r="M32" s="6">
        <v>1</v>
      </c>
      <c r="N32" s="6">
        <v>1</v>
      </c>
      <c r="O32" s="6">
        <v>1</v>
      </c>
      <c r="P32" s="6">
        <v>1</v>
      </c>
      <c r="Q32" s="6">
        <v>1</v>
      </c>
      <c r="R32" s="6">
        <v>1</v>
      </c>
      <c r="S32" s="6">
        <v>1</v>
      </c>
      <c r="T32" s="6">
        <v>1</v>
      </c>
      <c r="U32" s="6">
        <v>1</v>
      </c>
      <c r="V32" s="6">
        <v>1</v>
      </c>
      <c r="W32" s="6">
        <v>1</v>
      </c>
      <c r="X32" s="6">
        <v>1</v>
      </c>
      <c r="Y32" s="6">
        <v>1</v>
      </c>
    </row>
    <row r="33" spans="1:25" x14ac:dyDescent="0.3">
      <c r="A33" s="11">
        <v>36</v>
      </c>
      <c r="B33" s="6">
        <v>1</v>
      </c>
      <c r="C33" s="6">
        <v>1</v>
      </c>
      <c r="D33" s="6">
        <v>1</v>
      </c>
      <c r="E33" s="6">
        <v>1</v>
      </c>
      <c r="F33" s="6">
        <v>1</v>
      </c>
      <c r="G33" s="6">
        <v>1</v>
      </c>
      <c r="H33" s="6">
        <v>1</v>
      </c>
      <c r="I33" s="6">
        <v>1</v>
      </c>
      <c r="J33" s="6">
        <v>1</v>
      </c>
      <c r="K33" s="6">
        <v>1</v>
      </c>
      <c r="L33" s="6">
        <v>1</v>
      </c>
      <c r="M33" s="6">
        <v>1</v>
      </c>
      <c r="N33" s="6">
        <v>1</v>
      </c>
      <c r="O33" s="6">
        <v>1</v>
      </c>
      <c r="P33" s="6">
        <v>1</v>
      </c>
      <c r="Q33" s="6">
        <v>1</v>
      </c>
      <c r="R33" s="6">
        <v>1</v>
      </c>
      <c r="S33" s="6">
        <v>1</v>
      </c>
      <c r="T33" s="6">
        <v>1</v>
      </c>
      <c r="U33" s="6">
        <v>1</v>
      </c>
      <c r="V33" s="6">
        <v>1</v>
      </c>
      <c r="W33" s="6">
        <v>1</v>
      </c>
      <c r="X33" s="6">
        <v>1</v>
      </c>
      <c r="Y33" s="6">
        <v>1</v>
      </c>
    </row>
    <row r="34" spans="1:25" x14ac:dyDescent="0.3">
      <c r="A34" s="11">
        <v>42</v>
      </c>
      <c r="B34" s="6">
        <v>1</v>
      </c>
      <c r="C34" s="6">
        <v>1</v>
      </c>
      <c r="D34" s="6">
        <v>1</v>
      </c>
      <c r="E34" s="6">
        <v>1</v>
      </c>
      <c r="F34" s="6">
        <v>1</v>
      </c>
      <c r="G34" s="6">
        <v>1</v>
      </c>
      <c r="H34" s="6">
        <v>1</v>
      </c>
      <c r="I34" s="6">
        <v>1</v>
      </c>
      <c r="J34" s="6">
        <v>1</v>
      </c>
      <c r="K34" s="6">
        <v>1</v>
      </c>
      <c r="L34" s="6">
        <v>1</v>
      </c>
      <c r="M34" s="6">
        <v>1</v>
      </c>
      <c r="N34" s="6">
        <v>1</v>
      </c>
      <c r="O34" s="6">
        <v>1</v>
      </c>
      <c r="P34" s="6">
        <v>1</v>
      </c>
      <c r="Q34" s="6">
        <v>1</v>
      </c>
      <c r="R34" s="6">
        <v>1</v>
      </c>
      <c r="S34" s="6">
        <v>1</v>
      </c>
      <c r="T34" s="6">
        <v>1</v>
      </c>
      <c r="U34" s="6">
        <v>1</v>
      </c>
      <c r="V34" s="6">
        <v>1</v>
      </c>
      <c r="W34" s="6">
        <v>1</v>
      </c>
      <c r="X34" s="6">
        <v>1</v>
      </c>
      <c r="Y34" s="6">
        <v>1</v>
      </c>
    </row>
    <row r="35" spans="1:25" x14ac:dyDescent="0.3">
      <c r="A35" s="11">
        <v>55</v>
      </c>
      <c r="B35" s="6">
        <v>1</v>
      </c>
      <c r="C35" s="6">
        <v>1</v>
      </c>
      <c r="D35" s="6">
        <v>1</v>
      </c>
      <c r="E35" s="6">
        <v>1</v>
      </c>
      <c r="F35" s="6">
        <v>1</v>
      </c>
      <c r="G35" s="6">
        <v>1</v>
      </c>
      <c r="H35" s="6">
        <v>1</v>
      </c>
      <c r="I35" s="6">
        <v>1</v>
      </c>
      <c r="J35" s="6">
        <v>1</v>
      </c>
      <c r="K35" s="6">
        <v>1</v>
      </c>
      <c r="L35" s="6">
        <v>1</v>
      </c>
      <c r="M35" s="6">
        <v>1</v>
      </c>
      <c r="N35" s="6">
        <v>1</v>
      </c>
      <c r="O35" s="6">
        <v>1</v>
      </c>
      <c r="P35" s="6">
        <v>1</v>
      </c>
      <c r="Q35" s="6">
        <v>1</v>
      </c>
      <c r="R35" s="6">
        <v>1</v>
      </c>
      <c r="S35" s="6">
        <v>1</v>
      </c>
      <c r="T35" s="6">
        <v>1</v>
      </c>
      <c r="U35" s="6">
        <v>1</v>
      </c>
      <c r="V35" s="6">
        <v>1</v>
      </c>
      <c r="W35" s="6">
        <v>1</v>
      </c>
      <c r="X35" s="6">
        <v>1</v>
      </c>
      <c r="Y35" s="6">
        <v>1</v>
      </c>
    </row>
    <row r="36" spans="1:25" x14ac:dyDescent="0.3">
      <c r="A36" s="11">
        <v>68</v>
      </c>
      <c r="B36" s="6">
        <v>1</v>
      </c>
      <c r="C36" s="6">
        <v>1</v>
      </c>
      <c r="D36" s="6">
        <v>1</v>
      </c>
      <c r="E36" s="6">
        <v>1</v>
      </c>
      <c r="F36" s="6">
        <v>1</v>
      </c>
      <c r="G36" s="6">
        <v>1</v>
      </c>
      <c r="H36" s="6">
        <v>1</v>
      </c>
      <c r="I36" s="6">
        <v>1</v>
      </c>
      <c r="J36" s="6">
        <v>1</v>
      </c>
      <c r="K36" s="6">
        <v>1</v>
      </c>
      <c r="L36" s="6">
        <v>1</v>
      </c>
      <c r="M36" s="6">
        <v>1</v>
      </c>
      <c r="N36" s="6">
        <v>1</v>
      </c>
      <c r="O36" s="6">
        <v>1</v>
      </c>
      <c r="P36" s="6">
        <v>1</v>
      </c>
      <c r="Q36" s="6">
        <v>1</v>
      </c>
      <c r="R36" s="6">
        <v>1</v>
      </c>
      <c r="S36" s="6">
        <v>1</v>
      </c>
      <c r="T36" s="6">
        <v>1</v>
      </c>
      <c r="U36" s="6">
        <v>1</v>
      </c>
      <c r="V36" s="6">
        <v>1</v>
      </c>
      <c r="W36" s="6">
        <v>1</v>
      </c>
      <c r="X36" s="6">
        <v>1</v>
      </c>
      <c r="Y36" s="6">
        <v>1</v>
      </c>
    </row>
    <row r="37" spans="1:25" x14ac:dyDescent="0.3">
      <c r="A37" s="11">
        <v>72</v>
      </c>
      <c r="B37" s="6">
        <v>1</v>
      </c>
      <c r="C37" s="6">
        <v>1</v>
      </c>
      <c r="D37" s="6">
        <v>1</v>
      </c>
      <c r="E37" s="6">
        <v>1</v>
      </c>
      <c r="F37" s="6">
        <v>1</v>
      </c>
      <c r="G37" s="6">
        <v>1</v>
      </c>
      <c r="H37" s="6">
        <v>1</v>
      </c>
      <c r="I37" s="6">
        <v>1</v>
      </c>
      <c r="J37" s="6">
        <v>1</v>
      </c>
      <c r="K37" s="6">
        <v>1</v>
      </c>
      <c r="L37" s="6">
        <v>1</v>
      </c>
      <c r="M37" s="6">
        <v>1</v>
      </c>
      <c r="N37" s="6">
        <v>1</v>
      </c>
      <c r="O37" s="6">
        <v>1</v>
      </c>
      <c r="P37" s="6">
        <v>1</v>
      </c>
      <c r="Q37" s="6">
        <v>1</v>
      </c>
      <c r="R37" s="6">
        <v>1</v>
      </c>
      <c r="S37" s="6">
        <v>1</v>
      </c>
      <c r="T37" s="6">
        <v>1</v>
      </c>
      <c r="U37" s="6">
        <v>1</v>
      </c>
      <c r="V37" s="6">
        <v>1</v>
      </c>
      <c r="W37" s="6">
        <v>1</v>
      </c>
      <c r="X37" s="6">
        <v>1</v>
      </c>
      <c r="Y37" s="6">
        <v>1</v>
      </c>
    </row>
    <row r="38" spans="1:25" x14ac:dyDescent="0.3">
      <c r="A38" s="11">
        <v>103</v>
      </c>
      <c r="B38" s="6">
        <v>1</v>
      </c>
      <c r="C38" s="6">
        <v>1</v>
      </c>
      <c r="D38" s="6">
        <v>1</v>
      </c>
      <c r="E38" s="6">
        <v>1</v>
      </c>
      <c r="F38" s="6">
        <v>1</v>
      </c>
      <c r="G38" s="6">
        <v>1</v>
      </c>
      <c r="H38" s="6">
        <v>1</v>
      </c>
      <c r="I38" s="6">
        <v>1</v>
      </c>
      <c r="J38" s="6">
        <v>1</v>
      </c>
      <c r="K38" s="6">
        <v>1</v>
      </c>
      <c r="L38" s="6">
        <v>1</v>
      </c>
      <c r="M38" s="6">
        <v>1</v>
      </c>
      <c r="N38" s="6">
        <v>1</v>
      </c>
      <c r="O38" s="6">
        <v>1</v>
      </c>
      <c r="P38" s="6">
        <v>1</v>
      </c>
      <c r="Q38" s="6">
        <v>1</v>
      </c>
      <c r="R38" s="6">
        <v>1</v>
      </c>
      <c r="S38" s="6">
        <v>1</v>
      </c>
      <c r="T38" s="6">
        <v>1</v>
      </c>
      <c r="U38" s="6">
        <v>1</v>
      </c>
      <c r="V38" s="6">
        <v>1</v>
      </c>
      <c r="W38" s="6">
        <v>1</v>
      </c>
      <c r="X38" s="6">
        <v>1</v>
      </c>
      <c r="Y38" s="6">
        <v>1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44CF7-B87C-4F7F-88BB-CB8065F72C52}">
  <dimension ref="A1:Y33"/>
  <sheetViews>
    <sheetView workbookViewId="0">
      <selection activeCell="B2" sqref="B2:Y25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S1'!B2*(Main!$B$4))+(_xlfn.IFNA(VLOOKUP($A2,'EV Distribution'!$A$2:$B$1048576,2,FALSE),0)*'EV Characterization'!B$2)</f>
        <v>0.65312201968195782</v>
      </c>
      <c r="C2" s="2">
        <f>('[1]Pc, Summer, S1'!C2*(Main!$B$4))+(_xlfn.IFNA(VLOOKUP($A2,'EV Distribution'!$A$2:$B$1048576,2,FALSE),0)*'EV Characterization'!C$2)</f>
        <v>0.85178734387316724</v>
      </c>
      <c r="D2" s="2">
        <f>('[1]Pc, Summer, S1'!D2*(Main!$B$4))+(_xlfn.IFNA(VLOOKUP($A2,'EV Distribution'!$A$2:$B$1048576,2,FALSE),0)*'EV Characterization'!D$2)</f>
        <v>1.5739956638942205</v>
      </c>
      <c r="E2" s="2">
        <f>('[1]Pc, Summer, S1'!E2*(Main!$B$4))+(_xlfn.IFNA(VLOOKUP($A2,'EV Distribution'!$A$2:$B$1048576,2,FALSE),0)*'EV Characterization'!E$2)</f>
        <v>1.0768117418078205</v>
      </c>
      <c r="F2" s="2">
        <f>('[1]Pc, Summer, S1'!F2*(Main!$B$4))+(_xlfn.IFNA(VLOOKUP($A2,'EV Distribution'!$A$2:$B$1048576,2,FALSE),0)*'EV Characterization'!F$2)</f>
        <v>2.0595301722037838</v>
      </c>
      <c r="G2" s="2">
        <f>('[1]Pc, Summer, S1'!G2*(Main!$B$4))+(_xlfn.IFNA(VLOOKUP($A2,'EV Distribution'!$A$2:$B$1048576,2,FALSE),0)*'EV Characterization'!G$2)</f>
        <v>3.3439416102359769</v>
      </c>
      <c r="H2" s="2">
        <f>('[1]Pc, Summer, S1'!H2*(Main!$B$4))+(_xlfn.IFNA(VLOOKUP($A2,'EV Distribution'!$A$2:$B$1048576,2,FALSE),0)*'EV Characterization'!H$2)</f>
        <v>2.3404515274426858</v>
      </c>
      <c r="I2" s="2">
        <f>('[1]Pc, Summer, S1'!I2*(Main!$B$4))+(_xlfn.IFNA(VLOOKUP($A2,'EV Distribution'!$A$2:$B$1048576,2,FALSE),0)*'EV Characterization'!I$2)</f>
        <v>0.29951189667877531</v>
      </c>
      <c r="J2" s="2">
        <f>('[1]Pc, Summer, S1'!J2*(Main!$B$4))+(_xlfn.IFNA(VLOOKUP($A2,'EV Distribution'!$A$2:$B$1048576,2,FALSE),0)*'EV Characterization'!J$2)</f>
        <v>1.2118311794977779</v>
      </c>
      <c r="K2" s="2">
        <f>('[1]Pc, Summer, S1'!K2*(Main!$B$4))+(_xlfn.IFNA(VLOOKUP($A2,'EV Distribution'!$A$2:$B$1048576,2,FALSE),0)*'EV Characterization'!K$2)</f>
        <v>0.29973095631051422</v>
      </c>
      <c r="L2" s="2">
        <f>('[1]Pc, Summer, S1'!L2*(Main!$B$4))+(_xlfn.IFNA(VLOOKUP($A2,'EV Distribution'!$A$2:$B$1048576,2,FALSE),0)*'EV Characterization'!L$2)</f>
        <v>0.58343160263310756</v>
      </c>
      <c r="M2" s="2">
        <f>('[1]Pc, Summer, S1'!M2*(Main!$B$4))+(_xlfn.IFNA(VLOOKUP($A2,'EV Distribution'!$A$2:$B$1048576,2,FALSE),0)*'EV Characterization'!M$2)</f>
        <v>2.4733179606600353</v>
      </c>
      <c r="N2" s="2">
        <f>('[1]Pc, Summer, S1'!N2*(Main!$B$4))+(_xlfn.IFNA(VLOOKUP($A2,'EV Distribution'!$A$2:$B$1048576,2,FALSE),0)*'EV Characterization'!N$2)</f>
        <v>1.1609831227184495</v>
      </c>
      <c r="O2" s="2">
        <f>('[1]Pc, Summer, S1'!O2*(Main!$B$4))+(_xlfn.IFNA(VLOOKUP($A2,'EV Distribution'!$A$2:$B$1048576,2,FALSE),0)*'EV Characterization'!O$2)</f>
        <v>1.5902654466143833</v>
      </c>
      <c r="P2" s="2">
        <f>('[1]Pc, Summer, S1'!P2*(Main!$B$4))+(_xlfn.IFNA(VLOOKUP($A2,'EV Distribution'!$A$2:$B$1048576,2,FALSE),0)*'EV Characterization'!P$2)</f>
        <v>1.4611864903309384</v>
      </c>
      <c r="Q2" s="2">
        <f>('[1]Pc, Summer, S1'!Q2*(Main!$B$4))+(_xlfn.IFNA(VLOOKUP($A2,'EV Distribution'!$A$2:$B$1048576,2,FALSE),0)*'EV Characterization'!Q$2)</f>
        <v>3.0532018769161442</v>
      </c>
      <c r="R2" s="2">
        <f>('[1]Pc, Summer, S1'!R2*(Main!$B$4))+(_xlfn.IFNA(VLOOKUP($A2,'EV Distribution'!$A$2:$B$1048576,2,FALSE),0)*'EV Characterization'!R$2)</f>
        <v>1.3543702572857372</v>
      </c>
      <c r="S2" s="2">
        <f>('[1]Pc, Summer, S1'!S2*(Main!$B$4))+(_xlfn.IFNA(VLOOKUP($A2,'EV Distribution'!$A$2:$B$1048576,2,FALSE),0)*'EV Characterization'!S$2)</f>
        <v>0.91942984235750114</v>
      </c>
      <c r="T2" s="2">
        <f>('[1]Pc, Summer, S1'!T2*(Main!$B$4))+(_xlfn.IFNA(VLOOKUP($A2,'EV Distribution'!$A$2:$B$1048576,2,FALSE),0)*'EV Characterization'!T$2)</f>
        <v>1.9128771141070591</v>
      </c>
      <c r="U2" s="2">
        <f>('[1]Pc, Summer, S1'!U2*(Main!$B$4))+(_xlfn.IFNA(VLOOKUP($A2,'EV Distribution'!$A$2:$B$1048576,2,FALSE),0)*'EV Characterization'!U$2)</f>
        <v>4.0360569601145944</v>
      </c>
      <c r="V2" s="2">
        <f>('[1]Pc, Summer, S1'!V2*(Main!$B$4))+(_xlfn.IFNA(VLOOKUP($A2,'EV Distribution'!$A$2:$B$1048576,2,FALSE),0)*'EV Characterization'!V$2)</f>
        <v>2.9861575376410712</v>
      </c>
      <c r="W2" s="2">
        <f>('[1]Pc, Summer, S1'!W2*(Main!$B$4))+(_xlfn.IFNA(VLOOKUP($A2,'EV Distribution'!$A$2:$B$1048576,2,FALSE),0)*'EV Characterization'!W$2)</f>
        <v>-0.51623464662115037</v>
      </c>
      <c r="X2" s="2">
        <f>('[1]Pc, Summer, S1'!X2*(Main!$B$4))+(_xlfn.IFNA(VLOOKUP($A2,'EV Distribution'!$A$2:$B$1048576,2,FALSE),0)*'EV Characterization'!X$2)</f>
        <v>2.9419850364066797</v>
      </c>
      <c r="Y2" s="2">
        <f>('[1]Pc, Summer, S1'!Y2*(Main!$B$4))+(_xlfn.IFNA(VLOOKUP($A2,'EV Distribution'!$A$2:$B$1048576,2,FALSE),0)*'EV Characterization'!Y$2)</f>
        <v>3.7852282624980114</v>
      </c>
    </row>
    <row r="3" spans="1:25" x14ac:dyDescent="0.3">
      <c r="A3">
        <v>2</v>
      </c>
      <c r="B3" s="2">
        <f>('[1]Pc, Summer, S1'!B3*(Main!$B$4))+(_xlfn.IFNA(VLOOKUP($A3,'EV Distribution'!$A$2:$B$1048576,2,FALSE),0)*'EV Characterization'!B$2)</f>
        <v>27.045209160917505</v>
      </c>
      <c r="C3" s="2">
        <f>('[1]Pc, Summer, S1'!C3*(Main!$B$4))+(_xlfn.IFNA(VLOOKUP($A3,'EV Distribution'!$A$2:$B$1048576,2,FALSE),0)*'EV Characterization'!C$2)</f>
        <v>24.660118053653296</v>
      </c>
      <c r="D3" s="2">
        <f>('[1]Pc, Summer, S1'!D3*(Main!$B$4))+(_xlfn.IFNA(VLOOKUP($A3,'EV Distribution'!$A$2:$B$1048576,2,FALSE),0)*'EV Characterization'!D$2)</f>
        <v>24.065813920223093</v>
      </c>
      <c r="E3" s="2">
        <f>('[1]Pc, Summer, S1'!E3*(Main!$B$4))+(_xlfn.IFNA(VLOOKUP($A3,'EV Distribution'!$A$2:$B$1048576,2,FALSE),0)*'EV Characterization'!E$2)</f>
        <v>23.90642051596582</v>
      </c>
      <c r="F3" s="2">
        <f>('[1]Pc, Summer, S1'!F3*(Main!$B$4))+(_xlfn.IFNA(VLOOKUP($A3,'EV Distribution'!$A$2:$B$1048576,2,FALSE),0)*'EV Characterization'!F$2)</f>
        <v>23.847614641075328</v>
      </c>
      <c r="G3" s="2">
        <f>('[1]Pc, Summer, S1'!G3*(Main!$B$4))+(_xlfn.IFNA(VLOOKUP($A3,'EV Distribution'!$A$2:$B$1048576,2,FALSE),0)*'EV Characterization'!G$2)</f>
        <v>23.626641278766794</v>
      </c>
      <c r="H3" s="2">
        <f>('[1]Pc, Summer, S1'!H3*(Main!$B$4))+(_xlfn.IFNA(VLOOKUP($A3,'EV Distribution'!$A$2:$B$1048576,2,FALSE),0)*'EV Characterization'!H$2)</f>
        <v>25.46068340991657</v>
      </c>
      <c r="I3" s="2">
        <f>('[1]Pc, Summer, S1'!I3*(Main!$B$4))+(_xlfn.IFNA(VLOOKUP($A3,'EV Distribution'!$A$2:$B$1048576,2,FALSE),0)*'EV Characterization'!I$2)</f>
        <v>29.065887860248452</v>
      </c>
      <c r="J3" s="2">
        <f>('[1]Pc, Summer, S1'!J3*(Main!$B$4))+(_xlfn.IFNA(VLOOKUP($A3,'EV Distribution'!$A$2:$B$1048576,2,FALSE),0)*'EV Characterization'!J$2)</f>
        <v>33.082728637132575</v>
      </c>
      <c r="K3" s="2">
        <f>('[1]Pc, Summer, S1'!K3*(Main!$B$4))+(_xlfn.IFNA(VLOOKUP($A3,'EV Distribution'!$A$2:$B$1048576,2,FALSE),0)*'EV Characterization'!K$2)</f>
        <v>34.170883209860293</v>
      </c>
      <c r="L3" s="2">
        <f>('[1]Pc, Summer, S1'!L3*(Main!$B$4))+(_xlfn.IFNA(VLOOKUP($A3,'EV Distribution'!$A$2:$B$1048576,2,FALSE),0)*'EV Characterization'!L$2)</f>
        <v>33.771770084509427</v>
      </c>
      <c r="M3" s="2">
        <f>('[1]Pc, Summer, S1'!M3*(Main!$B$4))+(_xlfn.IFNA(VLOOKUP($A3,'EV Distribution'!$A$2:$B$1048576,2,FALSE),0)*'EV Characterization'!M$2)</f>
        <v>34.693431889423614</v>
      </c>
      <c r="N3" s="2">
        <f>('[1]Pc, Summer, S1'!N3*(Main!$B$4))+(_xlfn.IFNA(VLOOKUP($A3,'EV Distribution'!$A$2:$B$1048576,2,FALSE),0)*'EV Characterization'!N$2)</f>
        <v>35.197749820346317</v>
      </c>
      <c r="O3" s="2">
        <f>('[1]Pc, Summer, S1'!O3*(Main!$B$4))+(_xlfn.IFNA(VLOOKUP($A3,'EV Distribution'!$A$2:$B$1048576,2,FALSE),0)*'EV Characterization'!O$2)</f>
        <v>34.589512122136277</v>
      </c>
      <c r="P3" s="2">
        <f>('[1]Pc, Summer, S1'!P3*(Main!$B$4))+(_xlfn.IFNA(VLOOKUP($A3,'EV Distribution'!$A$2:$B$1048576,2,FALSE),0)*'EV Characterization'!P$2)</f>
        <v>33.249550902366977</v>
      </c>
      <c r="Q3" s="2">
        <f>('[1]Pc, Summer, S1'!Q3*(Main!$B$4))+(_xlfn.IFNA(VLOOKUP($A3,'EV Distribution'!$A$2:$B$1048576,2,FALSE),0)*'EV Characterization'!Q$2)</f>
        <v>31.926874185443495</v>
      </c>
      <c r="R3" s="2">
        <f>('[1]Pc, Summer, S1'!R3*(Main!$B$4))+(_xlfn.IFNA(VLOOKUP($A3,'EV Distribution'!$A$2:$B$1048576,2,FALSE),0)*'EV Characterization'!R$2)</f>
        <v>32.52358020754874</v>
      </c>
      <c r="S3" s="2">
        <f>('[1]Pc, Summer, S1'!S3*(Main!$B$4))+(_xlfn.IFNA(VLOOKUP($A3,'EV Distribution'!$A$2:$B$1048576,2,FALSE),0)*'EV Characterization'!S$2)</f>
        <v>32.832410514816111</v>
      </c>
      <c r="T3" s="2">
        <f>('[1]Pc, Summer, S1'!T3*(Main!$B$4))+(_xlfn.IFNA(VLOOKUP($A3,'EV Distribution'!$A$2:$B$1048576,2,FALSE),0)*'EV Characterization'!T$2)</f>
        <v>32.923187832843162</v>
      </c>
      <c r="U3" s="2">
        <f>('[1]Pc, Summer, S1'!U3*(Main!$B$4))+(_xlfn.IFNA(VLOOKUP($A3,'EV Distribution'!$A$2:$B$1048576,2,FALSE),0)*'EV Characterization'!U$2)</f>
        <v>32.440560064023501</v>
      </c>
      <c r="V3" s="2">
        <f>('[1]Pc, Summer, S1'!V3*(Main!$B$4))+(_xlfn.IFNA(VLOOKUP($A3,'EV Distribution'!$A$2:$B$1048576,2,FALSE),0)*'EV Characterization'!V$2)</f>
        <v>32.554073098894044</v>
      </c>
      <c r="W3" s="2">
        <f>('[1]Pc, Summer, S1'!W3*(Main!$B$4))+(_xlfn.IFNA(VLOOKUP($A3,'EV Distribution'!$A$2:$B$1048576,2,FALSE),0)*'EV Characterization'!W$2)</f>
        <v>33.873598775924734</v>
      </c>
      <c r="X3" s="2">
        <f>('[1]Pc, Summer, S1'!X3*(Main!$B$4))+(_xlfn.IFNA(VLOOKUP($A3,'EV Distribution'!$A$2:$B$1048576,2,FALSE),0)*'EV Characterization'!X$2)</f>
        <v>32.703382730123508</v>
      </c>
      <c r="Y3" s="2">
        <f>('[1]Pc, Summer, S1'!Y3*(Main!$B$4))+(_xlfn.IFNA(VLOOKUP($A3,'EV Distribution'!$A$2:$B$1048576,2,FALSE),0)*'EV Characterization'!Y$2)</f>
        <v>30.190472988908361</v>
      </c>
    </row>
    <row r="4" spans="1:25" x14ac:dyDescent="0.3">
      <c r="A4">
        <v>3</v>
      </c>
      <c r="B4" s="2">
        <f>('[1]Pc, Summer, S1'!B4*(Main!$B$4))+(_xlfn.IFNA(VLOOKUP($A4,'EV Distribution'!$A$2:$B$1048576,2,FALSE),0)*'EV Characterization'!B$2)</f>
        <v>36.829440748067498</v>
      </c>
      <c r="C4" s="2">
        <f>('[1]Pc, Summer, S1'!C4*(Main!$B$4))+(_xlfn.IFNA(VLOOKUP($A4,'EV Distribution'!$A$2:$B$1048576,2,FALSE),0)*'EV Characterization'!C$2)</f>
        <v>33.655639152046454</v>
      </c>
      <c r="D4" s="2">
        <f>('[1]Pc, Summer, S1'!D4*(Main!$B$4))+(_xlfn.IFNA(VLOOKUP($A4,'EV Distribution'!$A$2:$B$1048576,2,FALSE),0)*'EV Characterization'!D$2)</f>
        <v>31.84335230913856</v>
      </c>
      <c r="E4" s="2">
        <f>('[1]Pc, Summer, S1'!E4*(Main!$B$4))+(_xlfn.IFNA(VLOOKUP($A4,'EV Distribution'!$A$2:$B$1048576,2,FALSE),0)*'EV Characterization'!E$2)</f>
        <v>30.632659377980616</v>
      </c>
      <c r="F4" s="2">
        <f>('[1]Pc, Summer, S1'!F4*(Main!$B$4))+(_xlfn.IFNA(VLOOKUP($A4,'EV Distribution'!$A$2:$B$1048576,2,FALSE),0)*'EV Characterization'!F$2)</f>
        <v>30.546389697980615</v>
      </c>
      <c r="G4" s="2">
        <f>('[1]Pc, Summer, S1'!G4*(Main!$B$4))+(_xlfn.IFNA(VLOOKUP($A4,'EV Distribution'!$A$2:$B$1048576,2,FALSE),0)*'EV Characterization'!G$2)</f>
        <v>32.603981053403395</v>
      </c>
      <c r="H4" s="2">
        <f>('[1]Pc, Summer, S1'!H4*(Main!$B$4))+(_xlfn.IFNA(VLOOKUP($A4,'EV Distribution'!$A$2:$B$1048576,2,FALSE),0)*'EV Characterization'!H$2)</f>
        <v>40.503688702335985</v>
      </c>
      <c r="I4" s="2">
        <f>('[1]Pc, Summer, S1'!I4*(Main!$B$4))+(_xlfn.IFNA(VLOOKUP($A4,'EV Distribution'!$A$2:$B$1048576,2,FALSE),0)*'EV Characterization'!I$2)</f>
        <v>48.11469160278682</v>
      </c>
      <c r="J4" s="2">
        <f>('[1]Pc, Summer, S1'!J4*(Main!$B$4))+(_xlfn.IFNA(VLOOKUP($A4,'EV Distribution'!$A$2:$B$1048576,2,FALSE),0)*'EV Characterization'!J$2)</f>
        <v>50.187692738002859</v>
      </c>
      <c r="K4" s="2">
        <f>('[1]Pc, Summer, S1'!K4*(Main!$B$4))+(_xlfn.IFNA(VLOOKUP($A4,'EV Distribution'!$A$2:$B$1048576,2,FALSE),0)*'EV Characterization'!K$2)</f>
        <v>49.256733567025094</v>
      </c>
      <c r="L4" s="2">
        <f>('[1]Pc, Summer, S1'!L4*(Main!$B$4))+(_xlfn.IFNA(VLOOKUP($A4,'EV Distribution'!$A$2:$B$1048576,2,FALSE),0)*'EV Characterization'!L$2)</f>
        <v>49.153084840105407</v>
      </c>
      <c r="M4" s="2">
        <f>('[1]Pc, Summer, S1'!M4*(Main!$B$4))+(_xlfn.IFNA(VLOOKUP($A4,'EV Distribution'!$A$2:$B$1048576,2,FALSE),0)*'EV Characterization'!M$2)</f>
        <v>52.315500900549104</v>
      </c>
      <c r="N4" s="2">
        <f>('[1]Pc, Summer, S1'!N4*(Main!$B$4))+(_xlfn.IFNA(VLOOKUP($A4,'EV Distribution'!$A$2:$B$1048576,2,FALSE),0)*'EV Characterization'!N$2)</f>
        <v>52.360508100549104</v>
      </c>
      <c r="O4" s="2">
        <f>('[1]Pc, Summer, S1'!O4*(Main!$B$4))+(_xlfn.IFNA(VLOOKUP($A4,'EV Distribution'!$A$2:$B$1048576,2,FALSE),0)*'EV Characterization'!O$2)</f>
        <v>52.414516740549104</v>
      </c>
      <c r="P4" s="2">
        <f>('[1]Pc, Summer, S1'!P4*(Main!$B$4))+(_xlfn.IFNA(VLOOKUP($A4,'EV Distribution'!$A$2:$B$1048576,2,FALSE),0)*'EV Characterization'!P$2)</f>
        <v>49.805943496474413</v>
      </c>
      <c r="Q4" s="2">
        <f>('[1]Pc, Summer, S1'!Q4*(Main!$B$4))+(_xlfn.IFNA(VLOOKUP($A4,'EV Distribution'!$A$2:$B$1048576,2,FALSE),0)*'EV Characterization'!Q$2)</f>
        <v>47.179285668737577</v>
      </c>
      <c r="R4" s="2">
        <f>('[1]Pc, Summer, S1'!R4*(Main!$B$4))+(_xlfn.IFNA(VLOOKUP($A4,'EV Distribution'!$A$2:$B$1048576,2,FALSE),0)*'EV Characterization'!R$2)</f>
        <v>44.04399482503635</v>
      </c>
      <c r="S4" s="2">
        <f>('[1]Pc, Summer, S1'!S4*(Main!$B$4))+(_xlfn.IFNA(VLOOKUP($A4,'EV Distribution'!$A$2:$B$1048576,2,FALSE),0)*'EV Characterization'!S$2)</f>
        <v>44.031157945036348</v>
      </c>
      <c r="T4" s="2">
        <f>('[1]Pc, Summer, S1'!T4*(Main!$B$4))+(_xlfn.IFNA(VLOOKUP($A4,'EV Distribution'!$A$2:$B$1048576,2,FALSE),0)*'EV Characterization'!T$2)</f>
        <v>43.964060425036351</v>
      </c>
      <c r="U4" s="2">
        <f>('[1]Pc, Summer, S1'!U4*(Main!$B$4))+(_xlfn.IFNA(VLOOKUP($A4,'EV Distribution'!$A$2:$B$1048576,2,FALSE),0)*'EV Characterization'!U$2)</f>
        <v>44.045930185036347</v>
      </c>
      <c r="V4" s="2">
        <f>('[1]Pc, Summer, S1'!V4*(Main!$B$4))+(_xlfn.IFNA(VLOOKUP($A4,'EV Distribution'!$A$2:$B$1048576,2,FALSE),0)*'EV Characterization'!V$2)</f>
        <v>44.070283465036347</v>
      </c>
      <c r="W4" s="2">
        <f>('[1]Pc, Summer, S1'!W4*(Main!$B$4))+(_xlfn.IFNA(VLOOKUP($A4,'EV Distribution'!$A$2:$B$1048576,2,FALSE),0)*'EV Characterization'!W$2)</f>
        <v>44.051131465036349</v>
      </c>
      <c r="X4" s="2">
        <f>('[1]Pc, Summer, S1'!X4*(Main!$B$4))+(_xlfn.IFNA(VLOOKUP($A4,'EV Distribution'!$A$2:$B$1048576,2,FALSE),0)*'EV Characterization'!X$2)</f>
        <v>44.059215828687819</v>
      </c>
      <c r="Y4" s="2">
        <f>('[1]Pc, Summer, S1'!Y4*(Main!$B$4))+(_xlfn.IFNA(VLOOKUP($A4,'EV Distribution'!$A$2:$B$1048576,2,FALSE),0)*'EV Characterization'!Y$2)</f>
        <v>41.48594084039869</v>
      </c>
    </row>
    <row r="5" spans="1:25" x14ac:dyDescent="0.3">
      <c r="A5">
        <v>4</v>
      </c>
      <c r="B5" s="2">
        <f>('[1]Pc, Summer, S1'!B5*(Main!$B$4))+(_xlfn.IFNA(VLOOKUP($A5,'EV Distribution'!$A$2:$B$1048576,2,FALSE),0)*'EV Characterization'!B$2)</f>
        <v>54.079077840004913</v>
      </c>
      <c r="C5" s="2">
        <f>('[1]Pc, Summer, S1'!C5*(Main!$B$4))+(_xlfn.IFNA(VLOOKUP($A5,'EV Distribution'!$A$2:$B$1048576,2,FALSE),0)*'EV Characterization'!C$2)</f>
        <v>47.881426408189164</v>
      </c>
      <c r="D5" s="2">
        <f>('[1]Pc, Summer, S1'!D5*(Main!$B$4))+(_xlfn.IFNA(VLOOKUP($A5,'EV Distribution'!$A$2:$B$1048576,2,FALSE),0)*'EV Characterization'!D$2)</f>
        <v>45.053591388962552</v>
      </c>
      <c r="E5" s="2">
        <f>('[1]Pc, Summer, S1'!E5*(Main!$B$4))+(_xlfn.IFNA(VLOOKUP($A5,'EV Distribution'!$A$2:$B$1048576,2,FALSE),0)*'EV Characterization'!E$2)</f>
        <v>43.501592806718108</v>
      </c>
      <c r="F5" s="2">
        <f>('[1]Pc, Summer, S1'!F5*(Main!$B$4))+(_xlfn.IFNA(VLOOKUP($A5,'EV Distribution'!$A$2:$B$1048576,2,FALSE),0)*'EV Characterization'!F$2)</f>
        <v>45.837263720720912</v>
      </c>
      <c r="G5" s="2">
        <f>('[1]Pc, Summer, S1'!G5*(Main!$B$4))+(_xlfn.IFNA(VLOOKUP($A5,'EV Distribution'!$A$2:$B$1048576,2,FALSE),0)*'EV Characterization'!G$2)</f>
        <v>42.144733802623712</v>
      </c>
      <c r="H5" s="2">
        <f>('[1]Pc, Summer, S1'!H5*(Main!$B$4))+(_xlfn.IFNA(VLOOKUP($A5,'EV Distribution'!$A$2:$B$1048576,2,FALSE),0)*'EV Characterization'!H$2)</f>
        <v>49.110569412360768</v>
      </c>
      <c r="I5" s="2">
        <f>('[1]Pc, Summer, S1'!I5*(Main!$B$4))+(_xlfn.IFNA(VLOOKUP($A5,'EV Distribution'!$A$2:$B$1048576,2,FALSE),0)*'EV Characterization'!I$2)</f>
        <v>54.654311643234472</v>
      </c>
      <c r="J5" s="2">
        <f>('[1]Pc, Summer, S1'!J5*(Main!$B$4))+(_xlfn.IFNA(VLOOKUP($A5,'EV Distribution'!$A$2:$B$1048576,2,FALSE),0)*'EV Characterization'!J$2)</f>
        <v>61.486925982812323</v>
      </c>
      <c r="K5" s="2">
        <f>('[1]Pc, Summer, S1'!K5*(Main!$B$4))+(_xlfn.IFNA(VLOOKUP($A5,'EV Distribution'!$A$2:$B$1048576,2,FALSE),0)*'EV Characterization'!K$2)</f>
        <v>66.119453529794242</v>
      </c>
      <c r="L5" s="2">
        <f>('[1]Pc, Summer, S1'!L5*(Main!$B$4))+(_xlfn.IFNA(VLOOKUP($A5,'EV Distribution'!$A$2:$B$1048576,2,FALSE),0)*'EV Characterization'!L$2)</f>
        <v>68.097013835731957</v>
      </c>
      <c r="M5" s="2">
        <f>('[1]Pc, Summer, S1'!M5*(Main!$B$4))+(_xlfn.IFNA(VLOOKUP($A5,'EV Distribution'!$A$2:$B$1048576,2,FALSE),0)*'EV Characterization'!M$2)</f>
        <v>69.112222477982982</v>
      </c>
      <c r="N5" s="2">
        <f>('[1]Pc, Summer, S1'!N5*(Main!$B$4))+(_xlfn.IFNA(VLOOKUP($A5,'EV Distribution'!$A$2:$B$1048576,2,FALSE),0)*'EV Characterization'!N$2)</f>
        <v>70.525333170166149</v>
      </c>
      <c r="O5" s="2">
        <f>('[1]Pc, Summer, S1'!O5*(Main!$B$4))+(_xlfn.IFNA(VLOOKUP($A5,'EV Distribution'!$A$2:$B$1048576,2,FALSE),0)*'EV Characterization'!O$2)</f>
        <v>71.177201037457223</v>
      </c>
      <c r="P5" s="2">
        <f>('[1]Pc, Summer, S1'!P5*(Main!$B$4))+(_xlfn.IFNA(VLOOKUP($A5,'EV Distribution'!$A$2:$B$1048576,2,FALSE),0)*'EV Characterization'!P$2)</f>
        <v>71.422938128111809</v>
      </c>
      <c r="Q5" s="2">
        <f>('[1]Pc, Summer, S1'!Q5*(Main!$B$4))+(_xlfn.IFNA(VLOOKUP($A5,'EV Distribution'!$A$2:$B$1048576,2,FALSE),0)*'EV Characterization'!Q$2)</f>
        <v>68.761050542567475</v>
      </c>
      <c r="R5" s="2">
        <f>('[1]Pc, Summer, S1'!R5*(Main!$B$4))+(_xlfn.IFNA(VLOOKUP($A5,'EV Distribution'!$A$2:$B$1048576,2,FALSE),0)*'EV Characterization'!R$2)</f>
        <v>68.888669204311341</v>
      </c>
      <c r="S5" s="2">
        <f>('[1]Pc, Summer, S1'!S5*(Main!$B$4))+(_xlfn.IFNA(VLOOKUP($A5,'EV Distribution'!$A$2:$B$1048576,2,FALSE),0)*'EV Characterization'!S$2)</f>
        <v>66.212662278632564</v>
      </c>
      <c r="T5" s="2">
        <f>('[1]Pc, Summer, S1'!T5*(Main!$B$4))+(_xlfn.IFNA(VLOOKUP($A5,'EV Distribution'!$A$2:$B$1048576,2,FALSE),0)*'EV Characterization'!T$2)</f>
        <v>66.459446543207036</v>
      </c>
      <c r="U5" s="2">
        <f>('[1]Pc, Summer, S1'!U5*(Main!$B$4))+(_xlfn.IFNA(VLOOKUP($A5,'EV Distribution'!$A$2:$B$1048576,2,FALSE),0)*'EV Characterization'!U$2)</f>
        <v>67.120199562369436</v>
      </c>
      <c r="V5" s="2">
        <f>('[1]Pc, Summer, S1'!V5*(Main!$B$4))+(_xlfn.IFNA(VLOOKUP($A5,'EV Distribution'!$A$2:$B$1048576,2,FALSE),0)*'EV Characterization'!V$2)</f>
        <v>66.610004520628195</v>
      </c>
      <c r="W5" s="2">
        <f>('[1]Pc, Summer, S1'!W5*(Main!$B$4))+(_xlfn.IFNA(VLOOKUP($A5,'EV Distribution'!$A$2:$B$1048576,2,FALSE),0)*'EV Characterization'!W$2)</f>
        <v>68.942334682491705</v>
      </c>
      <c r="X5" s="2">
        <f>('[1]Pc, Summer, S1'!X5*(Main!$B$4))+(_xlfn.IFNA(VLOOKUP($A5,'EV Distribution'!$A$2:$B$1048576,2,FALSE),0)*'EV Characterization'!X$2)</f>
        <v>69.668642191491315</v>
      </c>
      <c r="Y5" s="2">
        <f>('[1]Pc, Summer, S1'!Y5*(Main!$B$4))+(_xlfn.IFNA(VLOOKUP($A5,'EV Distribution'!$A$2:$B$1048576,2,FALSE),0)*'EV Characterization'!Y$2)</f>
        <v>62.773877798975249</v>
      </c>
    </row>
    <row r="6" spans="1:25" x14ac:dyDescent="0.3">
      <c r="A6">
        <v>5</v>
      </c>
      <c r="B6" s="2">
        <f>('[1]Pc, Summer, S1'!B6*(Main!$B$4))+(_xlfn.IFNA(VLOOKUP($A6,'EV Distribution'!$A$2:$B$1048576,2,FALSE),0)*'EV Characterization'!B$2)</f>
        <v>-17.402965056713139</v>
      </c>
      <c r="C6" s="2">
        <f>('[1]Pc, Summer, S1'!C6*(Main!$B$4))+(_xlfn.IFNA(VLOOKUP($A6,'EV Distribution'!$A$2:$B$1048576,2,FALSE),0)*'EV Characterization'!C$2)</f>
        <v>-14.857956087152813</v>
      </c>
      <c r="D6" s="2">
        <f>('[1]Pc, Summer, S1'!D6*(Main!$B$4))+(_xlfn.IFNA(VLOOKUP($A6,'EV Distribution'!$A$2:$B$1048576,2,FALSE),0)*'EV Characterization'!D$2)</f>
        <v>-9.4651410453984912</v>
      </c>
      <c r="E6" s="2">
        <f>('[1]Pc, Summer, S1'!E6*(Main!$B$4))+(_xlfn.IFNA(VLOOKUP($A6,'EV Distribution'!$A$2:$B$1048576,2,FALSE),0)*'EV Characterization'!E$2)</f>
        <v>-8.9827181735438479</v>
      </c>
      <c r="F6" s="2">
        <f>('[1]Pc, Summer, S1'!F6*(Main!$B$4))+(_xlfn.IFNA(VLOOKUP($A6,'EV Distribution'!$A$2:$B$1048576,2,FALSE),0)*'EV Characterization'!F$2)</f>
        <v>-8.7133270637921676</v>
      </c>
      <c r="G6" s="2">
        <f>('[1]Pc, Summer, S1'!G6*(Main!$B$4))+(_xlfn.IFNA(VLOOKUP($A6,'EV Distribution'!$A$2:$B$1048576,2,FALSE),0)*'EV Characterization'!G$2)</f>
        <v>-8.9184496372606645</v>
      </c>
      <c r="H6" s="2">
        <f>('[1]Pc, Summer, S1'!H6*(Main!$B$4))+(_xlfn.IFNA(VLOOKUP($A6,'EV Distribution'!$A$2:$B$1048576,2,FALSE),0)*'EV Characterization'!H$2)</f>
        <v>-6.4140609758245626</v>
      </c>
      <c r="I6" s="2">
        <f>('[1]Pc, Summer, S1'!I6*(Main!$B$4))+(_xlfn.IFNA(VLOOKUP($A6,'EV Distribution'!$A$2:$B$1048576,2,FALSE),0)*'EV Characterization'!I$2)</f>
        <v>-3.3319611652072867</v>
      </c>
      <c r="J6" s="2">
        <f>('[1]Pc, Summer, S1'!J6*(Main!$B$4))+(_xlfn.IFNA(VLOOKUP($A6,'EV Distribution'!$A$2:$B$1048576,2,FALSE),0)*'EV Characterization'!J$2)</f>
        <v>-0.80502722222920131</v>
      </c>
      <c r="K6" s="2">
        <f>('[1]Pc, Summer, S1'!K6*(Main!$B$4))+(_xlfn.IFNA(VLOOKUP($A6,'EV Distribution'!$A$2:$B$1048576,2,FALSE),0)*'EV Characterization'!K$2)</f>
        <v>1.1512077487154408</v>
      </c>
      <c r="L6" s="2">
        <f>('[1]Pc, Summer, S1'!L6*(Main!$B$4))+(_xlfn.IFNA(VLOOKUP($A6,'EV Distribution'!$A$2:$B$1048576,2,FALSE),0)*'EV Characterization'!L$2)</f>
        <v>1.7976873609455792</v>
      </c>
      <c r="M6" s="2">
        <f>('[1]Pc, Summer, S1'!M6*(Main!$B$4))+(_xlfn.IFNA(VLOOKUP($A6,'EV Distribution'!$A$2:$B$1048576,2,FALSE),0)*'EV Characterization'!M$2)</f>
        <v>3.0202371025267087</v>
      </c>
      <c r="N6" s="2">
        <f>('[1]Pc, Summer, S1'!N6*(Main!$B$4))+(_xlfn.IFNA(VLOOKUP($A6,'EV Distribution'!$A$2:$B$1048576,2,FALSE),0)*'EV Characterization'!N$2)</f>
        <v>4.6762853606066974</v>
      </c>
      <c r="O6" s="2">
        <f>('[1]Pc, Summer, S1'!O6*(Main!$B$4))+(_xlfn.IFNA(VLOOKUP($A6,'EV Distribution'!$A$2:$B$1048576,2,FALSE),0)*'EV Characterization'!O$2)</f>
        <v>4.9437887024961142</v>
      </c>
      <c r="P6" s="2">
        <f>('[1]Pc, Summer, S1'!P6*(Main!$B$4))+(_xlfn.IFNA(VLOOKUP($A6,'EV Distribution'!$A$2:$B$1048576,2,FALSE),0)*'EV Characterization'!P$2)</f>
        <v>4.2197431732336259</v>
      </c>
      <c r="Q6" s="2">
        <f>('[1]Pc, Summer, S1'!Q6*(Main!$B$4))+(_xlfn.IFNA(VLOOKUP($A6,'EV Distribution'!$A$2:$B$1048576,2,FALSE),0)*'EV Characterization'!Q$2)</f>
        <v>2.1141321582246326</v>
      </c>
      <c r="R6" s="2">
        <f>('[1]Pc, Summer, S1'!R6*(Main!$B$4))+(_xlfn.IFNA(VLOOKUP($A6,'EV Distribution'!$A$2:$B$1048576,2,FALSE),0)*'EV Characterization'!R$2)</f>
        <v>2.2241600723144241</v>
      </c>
      <c r="S6" s="2">
        <f>('[1]Pc, Summer, S1'!S6*(Main!$B$4))+(_xlfn.IFNA(VLOOKUP($A6,'EV Distribution'!$A$2:$B$1048576,2,FALSE),0)*'EV Characterization'!S$2)</f>
        <v>2.2642515640625711</v>
      </c>
      <c r="T6" s="2">
        <f>('[1]Pc, Summer, S1'!T6*(Main!$B$4))+(_xlfn.IFNA(VLOOKUP($A6,'EV Distribution'!$A$2:$B$1048576,2,FALSE),0)*'EV Characterization'!T$2)</f>
        <v>2.7980693978636921</v>
      </c>
      <c r="U6" s="2">
        <f>('[1]Pc, Summer, S1'!U6*(Main!$B$4))+(_xlfn.IFNA(VLOOKUP($A6,'EV Distribution'!$A$2:$B$1048576,2,FALSE),0)*'EV Characterization'!U$2)</f>
        <v>2.2807934973422372</v>
      </c>
      <c r="V6" s="2">
        <f>('[1]Pc, Summer, S1'!V6*(Main!$B$4))+(_xlfn.IFNA(VLOOKUP($A6,'EV Distribution'!$A$2:$B$1048576,2,FALSE),0)*'EV Characterization'!V$2)</f>
        <v>1.7510682578051762</v>
      </c>
      <c r="W6" s="2">
        <f>('[1]Pc, Summer, S1'!W6*(Main!$B$4))+(_xlfn.IFNA(VLOOKUP($A6,'EV Distribution'!$A$2:$B$1048576,2,FALSE),0)*'EV Characterization'!W$2)</f>
        <v>3.3904345645273133</v>
      </c>
      <c r="X6" s="2">
        <f>('[1]Pc, Summer, S1'!X6*(Main!$B$4))+(_xlfn.IFNA(VLOOKUP($A6,'EV Distribution'!$A$2:$B$1048576,2,FALSE),0)*'EV Characterization'!X$2)</f>
        <v>4.9616881409288451</v>
      </c>
      <c r="Y6" s="2">
        <f>('[1]Pc, Summer, S1'!Y6*(Main!$B$4))+(_xlfn.IFNA(VLOOKUP($A6,'EV Distribution'!$A$2:$B$1048576,2,FALSE),0)*'EV Characterization'!Y$2)</f>
        <v>-0.35294777030127289</v>
      </c>
    </row>
    <row r="7" spans="1:25" x14ac:dyDescent="0.3">
      <c r="A7">
        <v>8</v>
      </c>
      <c r="B7" s="2">
        <f>('[1]Pc, Summer, S1'!B7*(Main!$B$4))+(_xlfn.IFNA(VLOOKUP($A7,'EV Distribution'!$A$2:$B$1048576,2,FALSE),0)*'EV Characterization'!B$2)</f>
        <v>0</v>
      </c>
      <c r="C7" s="2">
        <f>('[1]Pc, Summer, S1'!C7*(Main!$B$4))+(_xlfn.IFNA(VLOOKUP($A7,'EV Distribution'!$A$2:$B$1048576,2,FALSE),0)*'EV Characterization'!C$2)</f>
        <v>0</v>
      </c>
      <c r="D7" s="2">
        <f>('[1]Pc, Summer, S1'!D7*(Main!$B$4))+(_xlfn.IFNA(VLOOKUP($A7,'EV Distribution'!$A$2:$B$1048576,2,FALSE),0)*'EV Characterization'!D$2)</f>
        <v>0</v>
      </c>
      <c r="E7" s="2">
        <f>('[1]Pc, Summer, S1'!E7*(Main!$B$4))+(_xlfn.IFNA(VLOOKUP($A7,'EV Distribution'!$A$2:$B$1048576,2,FALSE),0)*'EV Characterization'!E$2)</f>
        <v>0</v>
      </c>
      <c r="F7" s="2">
        <f>('[1]Pc, Summer, S1'!F7*(Main!$B$4))+(_xlfn.IFNA(VLOOKUP($A7,'EV Distribution'!$A$2:$B$1048576,2,FALSE),0)*'EV Characterization'!F$2)</f>
        <v>0</v>
      </c>
      <c r="G7" s="2">
        <f>('[1]Pc, Summer, S1'!G7*(Main!$B$4))+(_xlfn.IFNA(VLOOKUP($A7,'EV Distribution'!$A$2:$B$1048576,2,FALSE),0)*'EV Characterization'!G$2)</f>
        <v>0</v>
      </c>
      <c r="H7" s="2">
        <f>('[1]Pc, Summer, S1'!H7*(Main!$B$4))+(_xlfn.IFNA(VLOOKUP($A7,'EV Distribution'!$A$2:$B$1048576,2,FALSE),0)*'EV Characterization'!H$2)</f>
        <v>0</v>
      </c>
      <c r="I7" s="2">
        <f>('[1]Pc, Summer, S1'!I7*(Main!$B$4))+(_xlfn.IFNA(VLOOKUP($A7,'EV Distribution'!$A$2:$B$1048576,2,FALSE),0)*'EV Characterization'!I$2)</f>
        <v>0</v>
      </c>
      <c r="J7" s="2">
        <f>('[1]Pc, Summer, S1'!J7*(Main!$B$4))+(_xlfn.IFNA(VLOOKUP($A7,'EV Distribution'!$A$2:$B$1048576,2,FALSE),0)*'EV Characterization'!J$2)</f>
        <v>0</v>
      </c>
      <c r="K7" s="2">
        <f>('[1]Pc, Summer, S1'!K7*(Main!$B$4))+(_xlfn.IFNA(VLOOKUP($A7,'EV Distribution'!$A$2:$B$1048576,2,FALSE),0)*'EV Characterization'!K$2)</f>
        <v>0</v>
      </c>
      <c r="L7" s="2">
        <f>('[1]Pc, Summer, S1'!L7*(Main!$B$4))+(_xlfn.IFNA(VLOOKUP($A7,'EV Distribution'!$A$2:$B$1048576,2,FALSE),0)*'EV Characterization'!L$2)</f>
        <v>0</v>
      </c>
      <c r="M7" s="2">
        <f>('[1]Pc, Summer, S1'!M7*(Main!$B$4))+(_xlfn.IFNA(VLOOKUP($A7,'EV Distribution'!$A$2:$B$1048576,2,FALSE),0)*'EV Characterization'!M$2)</f>
        <v>0</v>
      </c>
      <c r="N7" s="2">
        <f>('[1]Pc, Summer, S1'!N7*(Main!$B$4))+(_xlfn.IFNA(VLOOKUP($A7,'EV Distribution'!$A$2:$B$1048576,2,FALSE),0)*'EV Characterization'!N$2)</f>
        <v>0</v>
      </c>
      <c r="O7" s="2">
        <f>('[1]Pc, Summer, S1'!O7*(Main!$B$4))+(_xlfn.IFNA(VLOOKUP($A7,'EV Distribution'!$A$2:$B$1048576,2,FALSE),0)*'EV Characterization'!O$2)</f>
        <v>0</v>
      </c>
      <c r="P7" s="2">
        <f>('[1]Pc, Summer, S1'!P7*(Main!$B$4))+(_xlfn.IFNA(VLOOKUP($A7,'EV Distribution'!$A$2:$B$1048576,2,FALSE),0)*'EV Characterization'!P$2)</f>
        <v>0</v>
      </c>
      <c r="Q7" s="2">
        <f>('[1]Pc, Summer, S1'!Q7*(Main!$B$4))+(_xlfn.IFNA(VLOOKUP($A7,'EV Distribution'!$A$2:$B$1048576,2,FALSE),0)*'EV Characterization'!Q$2)</f>
        <v>0</v>
      </c>
      <c r="R7" s="2">
        <f>('[1]Pc, Summer, S1'!R7*(Main!$B$4))+(_xlfn.IFNA(VLOOKUP($A7,'EV Distribution'!$A$2:$B$1048576,2,FALSE),0)*'EV Characterization'!R$2)</f>
        <v>0</v>
      </c>
      <c r="S7" s="2">
        <f>('[1]Pc, Summer, S1'!S7*(Main!$B$4))+(_xlfn.IFNA(VLOOKUP($A7,'EV Distribution'!$A$2:$B$1048576,2,FALSE),0)*'EV Characterization'!S$2)</f>
        <v>0</v>
      </c>
      <c r="T7" s="2">
        <f>('[1]Pc, Summer, S1'!T7*(Main!$B$4))+(_xlfn.IFNA(VLOOKUP($A7,'EV Distribution'!$A$2:$B$1048576,2,FALSE),0)*'EV Characterization'!T$2)</f>
        <v>0</v>
      </c>
      <c r="U7" s="2">
        <f>('[1]Pc, Summer, S1'!U7*(Main!$B$4))+(_xlfn.IFNA(VLOOKUP($A7,'EV Distribution'!$A$2:$B$1048576,2,FALSE),0)*'EV Characterization'!U$2)</f>
        <v>0</v>
      </c>
      <c r="V7" s="2">
        <f>('[1]Pc, Summer, S1'!V7*(Main!$B$4))+(_xlfn.IFNA(VLOOKUP($A7,'EV Distribution'!$A$2:$B$1048576,2,FALSE),0)*'EV Characterization'!V$2)</f>
        <v>0</v>
      </c>
      <c r="W7" s="2">
        <f>('[1]Pc, Summer, S1'!W7*(Main!$B$4))+(_xlfn.IFNA(VLOOKUP($A7,'EV Distribution'!$A$2:$B$1048576,2,FALSE),0)*'EV Characterization'!W$2)</f>
        <v>0</v>
      </c>
      <c r="X7" s="2">
        <f>('[1]Pc, Summer, S1'!X7*(Main!$B$4))+(_xlfn.IFNA(VLOOKUP($A7,'EV Distribution'!$A$2:$B$1048576,2,FALSE),0)*'EV Characterization'!X$2)</f>
        <v>0</v>
      </c>
      <c r="Y7" s="2">
        <f>('[1]Pc, Summer, S1'!Y7*(Main!$B$4))+(_xlfn.IFNA(VLOOKUP($A7,'EV Distribution'!$A$2:$B$1048576,2,FALSE),0)*'EV Characterization'!Y$2)</f>
        <v>0</v>
      </c>
    </row>
    <row r="8" spans="1:25" x14ac:dyDescent="0.3">
      <c r="A8">
        <v>9</v>
      </c>
      <c r="B8" s="2">
        <f>('[1]Pc, Summer, S1'!B8*(Main!$B$4))+(_xlfn.IFNA(VLOOKUP($A8,'EV Distribution'!$A$2:$B$1048576,2,FALSE),0)*'EV Characterization'!B$2)</f>
        <v>23.883656843293998</v>
      </c>
      <c r="C8" s="2">
        <f>('[1]Pc, Summer, S1'!C8*(Main!$B$4))+(_xlfn.IFNA(VLOOKUP($A8,'EV Distribution'!$A$2:$B$1048576,2,FALSE),0)*'EV Characterization'!C$2)</f>
        <v>16.287051216611413</v>
      </c>
      <c r="D8" s="2">
        <f>('[1]Pc, Summer, S1'!D8*(Main!$B$4))+(_xlfn.IFNA(VLOOKUP($A8,'EV Distribution'!$A$2:$B$1048576,2,FALSE),0)*'EV Characterization'!D$2)</f>
        <v>21.058533435836136</v>
      </c>
      <c r="E8" s="2">
        <f>('[1]Pc, Summer, S1'!E8*(Main!$B$4))+(_xlfn.IFNA(VLOOKUP($A8,'EV Distribution'!$A$2:$B$1048576,2,FALSE),0)*'EV Characterization'!E$2)</f>
        <v>19.47921710976015</v>
      </c>
      <c r="F8" s="2">
        <f>('[1]Pc, Summer, S1'!F8*(Main!$B$4))+(_xlfn.IFNA(VLOOKUP($A8,'EV Distribution'!$A$2:$B$1048576,2,FALSE),0)*'EV Characterization'!F$2)</f>
        <v>21.690570967414214</v>
      </c>
      <c r="G8" s="2">
        <f>('[1]Pc, Summer, S1'!G8*(Main!$B$4))+(_xlfn.IFNA(VLOOKUP($A8,'EV Distribution'!$A$2:$B$1048576,2,FALSE),0)*'EV Characterization'!G$2)</f>
        <v>9.4266797068989128</v>
      </c>
      <c r="H8" s="2">
        <f>('[1]Pc, Summer, S1'!H8*(Main!$B$4))+(_xlfn.IFNA(VLOOKUP($A8,'EV Distribution'!$A$2:$B$1048576,2,FALSE),0)*'EV Characterization'!H$2)</f>
        <v>-11.751855547989683</v>
      </c>
      <c r="I8" s="2">
        <f>('[1]Pc, Summer, S1'!I8*(Main!$B$4))+(_xlfn.IFNA(VLOOKUP($A8,'EV Distribution'!$A$2:$B$1048576,2,FALSE),0)*'EV Characterization'!I$2)</f>
        <v>1.7606574780772848</v>
      </c>
      <c r="J8" s="2">
        <f>('[1]Pc, Summer, S1'!J8*(Main!$B$4))+(_xlfn.IFNA(VLOOKUP($A8,'EV Distribution'!$A$2:$B$1048576,2,FALSE),0)*'EV Characterization'!J$2)</f>
        <v>9.0169044512834926</v>
      </c>
      <c r="K8" s="2">
        <f>('[1]Pc, Summer, S1'!K8*(Main!$B$4))+(_xlfn.IFNA(VLOOKUP($A8,'EV Distribution'!$A$2:$B$1048576,2,FALSE),0)*'EV Characterization'!K$2)</f>
        <v>21.236102086509995</v>
      </c>
      <c r="L8" s="2">
        <f>('[1]Pc, Summer, S1'!L8*(Main!$B$4))+(_xlfn.IFNA(VLOOKUP($A8,'EV Distribution'!$A$2:$B$1048576,2,FALSE),0)*'EV Characterization'!L$2)</f>
        <v>20.539776097388778</v>
      </c>
      <c r="M8" s="2">
        <f>('[1]Pc, Summer, S1'!M8*(Main!$B$4))+(_xlfn.IFNA(VLOOKUP($A8,'EV Distribution'!$A$2:$B$1048576,2,FALSE),0)*'EV Characterization'!M$2)</f>
        <v>11.619973565400196</v>
      </c>
      <c r="N8" s="2">
        <f>('[1]Pc, Summer, S1'!N8*(Main!$B$4))+(_xlfn.IFNA(VLOOKUP($A8,'EV Distribution'!$A$2:$B$1048576,2,FALSE),0)*'EV Characterization'!N$2)</f>
        <v>9.8114267677426241</v>
      </c>
      <c r="O8" s="2">
        <f>('[1]Pc, Summer, S1'!O8*(Main!$B$4))+(_xlfn.IFNA(VLOOKUP($A8,'EV Distribution'!$A$2:$B$1048576,2,FALSE),0)*'EV Characterization'!O$2)</f>
        <v>11.893862739932564</v>
      </c>
      <c r="P8" s="2">
        <f>('[1]Pc, Summer, S1'!P8*(Main!$B$4))+(_xlfn.IFNA(VLOOKUP($A8,'EV Distribution'!$A$2:$B$1048576,2,FALSE),0)*'EV Characterization'!P$2)</f>
        <v>10.51604460200728</v>
      </c>
      <c r="Q8" s="2">
        <f>('[1]Pc, Summer, S1'!Q8*(Main!$B$4))+(_xlfn.IFNA(VLOOKUP($A8,'EV Distribution'!$A$2:$B$1048576,2,FALSE),0)*'EV Characterization'!Q$2)</f>
        <v>12.35787141803854</v>
      </c>
      <c r="R8" s="2">
        <f>('[1]Pc, Summer, S1'!R8*(Main!$B$4))+(_xlfn.IFNA(VLOOKUP($A8,'EV Distribution'!$A$2:$B$1048576,2,FALSE),0)*'EV Characterization'!R$2)</f>
        <v>17.02927046288065</v>
      </c>
      <c r="S8" s="2">
        <f>('[1]Pc, Summer, S1'!S8*(Main!$B$4))+(_xlfn.IFNA(VLOOKUP($A8,'EV Distribution'!$A$2:$B$1048576,2,FALSE),0)*'EV Characterization'!S$2)</f>
        <v>17.577679439604672</v>
      </c>
      <c r="T8" s="2">
        <f>('[1]Pc, Summer, S1'!T8*(Main!$B$4))+(_xlfn.IFNA(VLOOKUP($A8,'EV Distribution'!$A$2:$B$1048576,2,FALSE),0)*'EV Characterization'!T$2)</f>
        <v>18.002162244654524</v>
      </c>
      <c r="U8" s="2">
        <f>('[1]Pc, Summer, S1'!U8*(Main!$B$4))+(_xlfn.IFNA(VLOOKUP($A8,'EV Distribution'!$A$2:$B$1048576,2,FALSE),0)*'EV Characterization'!U$2)</f>
        <v>17.817411440127827</v>
      </c>
      <c r="V8" s="2">
        <f>('[1]Pc, Summer, S1'!V8*(Main!$B$4))+(_xlfn.IFNA(VLOOKUP($A8,'EV Distribution'!$A$2:$B$1048576,2,FALSE),0)*'EV Characterization'!V$2)</f>
        <v>11.817174915570064</v>
      </c>
      <c r="W8" s="2">
        <f>('[1]Pc, Summer, S1'!W8*(Main!$B$4))+(_xlfn.IFNA(VLOOKUP($A8,'EV Distribution'!$A$2:$B$1048576,2,FALSE),0)*'EV Characterization'!W$2)</f>
        <v>13.203151121274331</v>
      </c>
      <c r="X8" s="2">
        <f>('[1]Pc, Summer, S1'!X8*(Main!$B$4))+(_xlfn.IFNA(VLOOKUP($A8,'EV Distribution'!$A$2:$B$1048576,2,FALSE),0)*'EV Characterization'!X$2)</f>
        <v>16.364974982310216</v>
      </c>
      <c r="Y8" s="2">
        <f>('[1]Pc, Summer, S1'!Y8*(Main!$B$4))+(_xlfn.IFNA(VLOOKUP($A8,'EV Distribution'!$A$2:$B$1048576,2,FALSE),0)*'EV Characterization'!Y$2)</f>
        <v>16.80212573639275</v>
      </c>
    </row>
    <row r="9" spans="1:25" x14ac:dyDescent="0.3">
      <c r="A9">
        <v>10</v>
      </c>
      <c r="B9" s="2">
        <f>('[1]Pc, Summer, S1'!B9*(Main!$B$4))+(_xlfn.IFNA(VLOOKUP($A9,'EV Distribution'!$A$2:$B$1048576,2,FALSE),0)*'EV Characterization'!B$2)</f>
        <v>30.500459163150463</v>
      </c>
      <c r="C9" s="2">
        <f>('[1]Pc, Summer, S1'!C9*(Main!$B$4))+(_xlfn.IFNA(VLOOKUP($A9,'EV Distribution'!$A$2:$B$1048576,2,FALSE),0)*'EV Characterization'!C$2)</f>
        <v>26.090430818137143</v>
      </c>
      <c r="D9" s="2">
        <f>('[1]Pc, Summer, S1'!D9*(Main!$B$4))+(_xlfn.IFNA(VLOOKUP($A9,'EV Distribution'!$A$2:$B$1048576,2,FALSE),0)*'EV Characterization'!D$2)</f>
        <v>25.828990239097326</v>
      </c>
      <c r="E9" s="2">
        <f>('[1]Pc, Summer, S1'!E9*(Main!$B$4))+(_xlfn.IFNA(VLOOKUP($A9,'EV Distribution'!$A$2:$B$1048576,2,FALSE),0)*'EV Characterization'!E$2)</f>
        <v>23.50782991768936</v>
      </c>
      <c r="F9" s="2">
        <f>('[1]Pc, Summer, S1'!F9*(Main!$B$4))+(_xlfn.IFNA(VLOOKUP($A9,'EV Distribution'!$A$2:$B$1048576,2,FALSE),0)*'EV Characterization'!F$2)</f>
        <v>23.632464575872188</v>
      </c>
      <c r="G9" s="2">
        <f>('[1]Pc, Summer, S1'!G9*(Main!$B$4))+(_xlfn.IFNA(VLOOKUP($A9,'EV Distribution'!$A$2:$B$1048576,2,FALSE),0)*'EV Characterization'!G$2)</f>
        <v>23.599033743845226</v>
      </c>
      <c r="H9" s="2">
        <f>('[1]Pc, Summer, S1'!H9*(Main!$B$4))+(_xlfn.IFNA(VLOOKUP($A9,'EV Distribution'!$A$2:$B$1048576,2,FALSE),0)*'EV Characterization'!H$2)</f>
        <v>28.276239486017818</v>
      </c>
      <c r="I9" s="2">
        <f>('[1]Pc, Summer, S1'!I9*(Main!$B$4))+(_xlfn.IFNA(VLOOKUP($A9,'EV Distribution'!$A$2:$B$1048576,2,FALSE),0)*'EV Characterization'!I$2)</f>
        <v>36.918247567251989</v>
      </c>
      <c r="J9" s="2">
        <f>('[1]Pc, Summer, S1'!J9*(Main!$B$4))+(_xlfn.IFNA(VLOOKUP($A9,'EV Distribution'!$A$2:$B$1048576,2,FALSE),0)*'EV Characterization'!J$2)</f>
        <v>43.193425435800869</v>
      </c>
      <c r="K9" s="2">
        <f>('[1]Pc, Summer, S1'!K9*(Main!$B$4))+(_xlfn.IFNA(VLOOKUP($A9,'EV Distribution'!$A$2:$B$1048576,2,FALSE),0)*'EV Characterization'!K$2)</f>
        <v>44.169220369763764</v>
      </c>
      <c r="L9" s="2">
        <f>('[1]Pc, Summer, S1'!L9*(Main!$B$4))+(_xlfn.IFNA(VLOOKUP($A9,'EV Distribution'!$A$2:$B$1048576,2,FALSE),0)*'EV Characterization'!L$2)</f>
        <v>44.048970619642382</v>
      </c>
      <c r="M9" s="2">
        <f>('[1]Pc, Summer, S1'!M9*(Main!$B$4))+(_xlfn.IFNA(VLOOKUP($A9,'EV Distribution'!$A$2:$B$1048576,2,FALSE),0)*'EV Characterization'!M$2)</f>
        <v>46.036915805408228</v>
      </c>
      <c r="N9" s="2">
        <f>('[1]Pc, Summer, S1'!N9*(Main!$B$4))+(_xlfn.IFNA(VLOOKUP($A9,'EV Distribution'!$A$2:$B$1048576,2,FALSE),0)*'EV Characterization'!N$2)</f>
        <v>44.228444307136314</v>
      </c>
      <c r="O9" s="2">
        <f>('[1]Pc, Summer, S1'!O9*(Main!$B$4))+(_xlfn.IFNA(VLOOKUP($A9,'EV Distribution'!$A$2:$B$1048576,2,FALSE),0)*'EV Characterization'!O$2)</f>
        <v>43.439342180800899</v>
      </c>
      <c r="P9" s="2">
        <f>('[1]Pc, Summer, S1'!P9*(Main!$B$4))+(_xlfn.IFNA(VLOOKUP($A9,'EV Distribution'!$A$2:$B$1048576,2,FALSE),0)*'EV Characterization'!P$2)</f>
        <v>36.48398517177403</v>
      </c>
      <c r="Q9" s="2">
        <f>('[1]Pc, Summer, S1'!Q9*(Main!$B$4))+(_xlfn.IFNA(VLOOKUP($A9,'EV Distribution'!$A$2:$B$1048576,2,FALSE),0)*'EV Characterization'!Q$2)</f>
        <v>37.710202024992562</v>
      </c>
      <c r="R9" s="2">
        <f>('[1]Pc, Summer, S1'!R9*(Main!$B$4))+(_xlfn.IFNA(VLOOKUP($A9,'EV Distribution'!$A$2:$B$1048576,2,FALSE),0)*'EV Characterization'!R$2)</f>
        <v>43.804426084980271</v>
      </c>
      <c r="S9" s="2">
        <f>('[1]Pc, Summer, S1'!S9*(Main!$B$4))+(_xlfn.IFNA(VLOOKUP($A9,'EV Distribution'!$A$2:$B$1048576,2,FALSE),0)*'EV Characterization'!S$2)</f>
        <v>46.647723703705445</v>
      </c>
      <c r="T9" s="2">
        <f>('[1]Pc, Summer, S1'!T9*(Main!$B$4))+(_xlfn.IFNA(VLOOKUP($A9,'EV Distribution'!$A$2:$B$1048576,2,FALSE),0)*'EV Characterization'!T$2)</f>
        <v>36.782505978334342</v>
      </c>
      <c r="U9" s="2">
        <f>('[1]Pc, Summer, S1'!U9*(Main!$B$4))+(_xlfn.IFNA(VLOOKUP($A9,'EV Distribution'!$A$2:$B$1048576,2,FALSE),0)*'EV Characterization'!U$2)</f>
        <v>38.751729584471171</v>
      </c>
      <c r="V9" s="2">
        <f>('[1]Pc, Summer, S1'!V9*(Main!$B$4))+(_xlfn.IFNA(VLOOKUP($A9,'EV Distribution'!$A$2:$B$1048576,2,FALSE),0)*'EV Characterization'!V$2)</f>
        <v>35.837384534371196</v>
      </c>
      <c r="W9" s="2">
        <f>('[1]Pc, Summer, S1'!W9*(Main!$B$4))+(_xlfn.IFNA(VLOOKUP($A9,'EV Distribution'!$A$2:$B$1048576,2,FALSE),0)*'EV Characterization'!W$2)</f>
        <v>37.958664485589111</v>
      </c>
      <c r="X9" s="2">
        <f>('[1]Pc, Summer, S1'!X9*(Main!$B$4))+(_xlfn.IFNA(VLOOKUP($A9,'EV Distribution'!$A$2:$B$1048576,2,FALSE),0)*'EV Characterization'!X$2)</f>
        <v>35.730924188670038</v>
      </c>
      <c r="Y9" s="2">
        <f>('[1]Pc, Summer, S1'!Y9*(Main!$B$4))+(_xlfn.IFNA(VLOOKUP($A9,'EV Distribution'!$A$2:$B$1048576,2,FALSE),0)*'EV Characterization'!Y$2)</f>
        <v>32.304896889523732</v>
      </c>
    </row>
    <row r="10" spans="1:25" x14ac:dyDescent="0.3">
      <c r="A10">
        <v>12</v>
      </c>
      <c r="B10" s="2">
        <f>('[1]Pc, Summer, S1'!B10*(Main!$B$4))+(_xlfn.IFNA(VLOOKUP($A10,'EV Distribution'!$A$2:$B$1048576,2,FALSE),0)*'EV Characterization'!B$2)</f>
        <v>164.81891215357214</v>
      </c>
      <c r="C10" s="2">
        <f>('[1]Pc, Summer, S1'!C10*(Main!$B$4))+(_xlfn.IFNA(VLOOKUP($A10,'EV Distribution'!$A$2:$B$1048576,2,FALSE),0)*'EV Characterization'!C$2)</f>
        <v>147.93784779514655</v>
      </c>
      <c r="D10" s="2">
        <f>('[1]Pc, Summer, S1'!D10*(Main!$B$4))+(_xlfn.IFNA(VLOOKUP($A10,'EV Distribution'!$A$2:$B$1048576,2,FALSE),0)*'EV Characterization'!D$2)</f>
        <v>137.66047310258281</v>
      </c>
      <c r="E10" s="2">
        <f>('[1]Pc, Summer, S1'!E10*(Main!$B$4))+(_xlfn.IFNA(VLOOKUP($A10,'EV Distribution'!$A$2:$B$1048576,2,FALSE),0)*'EV Characterization'!E$2)</f>
        <v>133.11729176885476</v>
      </c>
      <c r="F10" s="2">
        <f>('[1]Pc, Summer, S1'!F10*(Main!$B$4))+(_xlfn.IFNA(VLOOKUP($A10,'EV Distribution'!$A$2:$B$1048576,2,FALSE),0)*'EV Characterization'!F$2)</f>
        <v>215.97566161000094</v>
      </c>
      <c r="G10" s="2">
        <f>('[1]Pc, Summer, S1'!G10*(Main!$B$4))+(_xlfn.IFNA(VLOOKUP($A10,'EV Distribution'!$A$2:$B$1048576,2,FALSE),0)*'EV Characterization'!G$2)</f>
        <v>207.16387081973133</v>
      </c>
      <c r="H10" s="2">
        <f>('[1]Pc, Summer, S1'!H10*(Main!$B$4))+(_xlfn.IFNA(VLOOKUP($A10,'EV Distribution'!$A$2:$B$1048576,2,FALSE),0)*'EV Characterization'!H$2)</f>
        <v>146.37306351373431</v>
      </c>
      <c r="I10" s="2">
        <f>('[1]Pc, Summer, S1'!I10*(Main!$B$4))+(_xlfn.IFNA(VLOOKUP($A10,'EV Distribution'!$A$2:$B$1048576,2,FALSE),0)*'EV Characterization'!I$2)</f>
        <v>180.40291956874293</v>
      </c>
      <c r="J10" s="2">
        <f>('[1]Pc, Summer, S1'!J10*(Main!$B$4))+(_xlfn.IFNA(VLOOKUP($A10,'EV Distribution'!$A$2:$B$1048576,2,FALSE),0)*'EV Characterization'!J$2)</f>
        <v>199.41823299126386</v>
      </c>
      <c r="K10" s="2">
        <f>('[1]Pc, Summer, S1'!K10*(Main!$B$4))+(_xlfn.IFNA(VLOOKUP($A10,'EV Distribution'!$A$2:$B$1048576,2,FALSE),0)*'EV Characterization'!K$2)</f>
        <v>213.97157457427303</v>
      </c>
      <c r="L10" s="2">
        <f>('[1]Pc, Summer, S1'!L10*(Main!$B$4))+(_xlfn.IFNA(VLOOKUP($A10,'EV Distribution'!$A$2:$B$1048576,2,FALSE),0)*'EV Characterization'!L$2)</f>
        <v>213.43615773066315</v>
      </c>
      <c r="M10" s="2">
        <f>('[1]Pc, Summer, S1'!M10*(Main!$B$4))+(_xlfn.IFNA(VLOOKUP($A10,'EV Distribution'!$A$2:$B$1048576,2,FALSE),0)*'EV Characterization'!M$2)</f>
        <v>235.01234651111923</v>
      </c>
      <c r="N10" s="2">
        <f>('[1]Pc, Summer, S1'!N10*(Main!$B$4))+(_xlfn.IFNA(VLOOKUP($A10,'EV Distribution'!$A$2:$B$1048576,2,FALSE),0)*'EV Characterization'!N$2)</f>
        <v>243.07741681747916</v>
      </c>
      <c r="O10" s="2">
        <f>('[1]Pc, Summer, S1'!O10*(Main!$B$4))+(_xlfn.IFNA(VLOOKUP($A10,'EV Distribution'!$A$2:$B$1048576,2,FALSE),0)*'EV Characterization'!O$2)</f>
        <v>240.13415528372801</v>
      </c>
      <c r="P10" s="2">
        <f>('[1]Pc, Summer, S1'!P10*(Main!$B$4))+(_xlfn.IFNA(VLOOKUP($A10,'EV Distribution'!$A$2:$B$1048576,2,FALSE),0)*'EV Characterization'!P$2)</f>
        <v>255.78025030815823</v>
      </c>
      <c r="Q10" s="2">
        <f>('[1]Pc, Summer, S1'!Q10*(Main!$B$4))+(_xlfn.IFNA(VLOOKUP($A10,'EV Distribution'!$A$2:$B$1048576,2,FALSE),0)*'EV Characterization'!Q$2)</f>
        <v>236.80816924082882</v>
      </c>
      <c r="R10" s="2">
        <f>('[1]Pc, Summer, S1'!R10*(Main!$B$4))+(_xlfn.IFNA(VLOOKUP($A10,'EV Distribution'!$A$2:$B$1048576,2,FALSE),0)*'EV Characterization'!R$2)</f>
        <v>226.24128946681293</v>
      </c>
      <c r="S10" s="2">
        <f>('[1]Pc, Summer, S1'!S10*(Main!$B$4))+(_xlfn.IFNA(VLOOKUP($A10,'EV Distribution'!$A$2:$B$1048576,2,FALSE),0)*'EV Characterization'!S$2)</f>
        <v>223.59439046539973</v>
      </c>
      <c r="T10" s="2">
        <f>('[1]Pc, Summer, S1'!T10*(Main!$B$4))+(_xlfn.IFNA(VLOOKUP($A10,'EV Distribution'!$A$2:$B$1048576,2,FALSE),0)*'EV Characterization'!T$2)</f>
        <v>215.1635862567837</v>
      </c>
      <c r="U10" s="2">
        <f>('[1]Pc, Summer, S1'!U10*(Main!$B$4))+(_xlfn.IFNA(VLOOKUP($A10,'EV Distribution'!$A$2:$B$1048576,2,FALSE),0)*'EV Characterization'!U$2)</f>
        <v>218.68987810534603</v>
      </c>
      <c r="V10" s="2">
        <f>('[1]Pc, Summer, S1'!V10*(Main!$B$4))+(_xlfn.IFNA(VLOOKUP($A10,'EV Distribution'!$A$2:$B$1048576,2,FALSE),0)*'EV Characterization'!V$2)</f>
        <v>214.30331678070658</v>
      </c>
      <c r="W10" s="2">
        <f>('[1]Pc, Summer, S1'!W10*(Main!$B$4))+(_xlfn.IFNA(VLOOKUP($A10,'EV Distribution'!$A$2:$B$1048576,2,FALSE),0)*'EV Characterization'!W$2)</f>
        <v>230.98582723814908</v>
      </c>
      <c r="X10" s="2">
        <f>('[1]Pc, Summer, S1'!X10*(Main!$B$4))+(_xlfn.IFNA(VLOOKUP($A10,'EV Distribution'!$A$2:$B$1048576,2,FALSE),0)*'EV Characterization'!X$2)</f>
        <v>221.53600432588681</v>
      </c>
      <c r="Y10" s="2">
        <f>('[1]Pc, Summer, S1'!Y10*(Main!$B$4))+(_xlfn.IFNA(VLOOKUP($A10,'EV Distribution'!$A$2:$B$1048576,2,FALSE),0)*'EV Characterization'!Y$2)</f>
        <v>185.59705288584522</v>
      </c>
    </row>
    <row r="11" spans="1:25" x14ac:dyDescent="0.3">
      <c r="A11">
        <v>15</v>
      </c>
      <c r="B11" s="2">
        <f>('[1]Pc, Summer, S1'!B11*(Main!$B$4))+(_xlfn.IFNA(VLOOKUP($A11,'EV Distribution'!$A$2:$B$1048576,2,FALSE),0)*'EV Characterization'!B$2)</f>
        <v>4.8951320023653517</v>
      </c>
      <c r="C11" s="2">
        <f>('[1]Pc, Summer, S1'!C11*(Main!$B$4))+(_xlfn.IFNA(VLOOKUP($A11,'EV Distribution'!$A$2:$B$1048576,2,FALSE),0)*'EV Characterization'!C$2)</f>
        <v>4.5993423357701779</v>
      </c>
      <c r="D11" s="2">
        <f>('[1]Pc, Summer, S1'!D11*(Main!$B$4))+(_xlfn.IFNA(VLOOKUP($A11,'EV Distribution'!$A$2:$B$1048576,2,FALSE),0)*'EV Characterization'!D$2)</f>
        <v>4.1520865452265445</v>
      </c>
      <c r="E11" s="2">
        <f>('[1]Pc, Summer, S1'!E11*(Main!$B$4))+(_xlfn.IFNA(VLOOKUP($A11,'EV Distribution'!$A$2:$B$1048576,2,FALSE),0)*'EV Characterization'!E$2)</f>
        <v>4.222967646517926</v>
      </c>
      <c r="F11" s="2">
        <f>('[1]Pc, Summer, S1'!F11*(Main!$B$4))+(_xlfn.IFNA(VLOOKUP($A11,'EV Distribution'!$A$2:$B$1048576,2,FALSE),0)*'EV Characterization'!F$2)</f>
        <v>4.2044494943646988</v>
      </c>
      <c r="G11" s="2">
        <f>('[1]Pc, Summer, S1'!G11*(Main!$B$4))+(_xlfn.IFNA(VLOOKUP($A11,'EV Distribution'!$A$2:$B$1048576,2,FALSE),0)*'EV Characterization'!G$2)</f>
        <v>4.3643310418400345</v>
      </c>
      <c r="H11" s="2">
        <f>('[1]Pc, Summer, S1'!H11*(Main!$B$4))+(_xlfn.IFNA(VLOOKUP($A11,'EV Distribution'!$A$2:$B$1048576,2,FALSE),0)*'EV Characterization'!H$2)</f>
        <v>4.9620123581876303</v>
      </c>
      <c r="I11" s="2">
        <f>('[1]Pc, Summer, S1'!I11*(Main!$B$4))+(_xlfn.IFNA(VLOOKUP($A11,'EV Distribution'!$A$2:$B$1048576,2,FALSE),0)*'EV Characterization'!I$2)</f>
        <v>5.7837880830093438</v>
      </c>
      <c r="J11" s="2">
        <f>('[1]Pc, Summer, S1'!J11*(Main!$B$4))+(_xlfn.IFNA(VLOOKUP($A11,'EV Distribution'!$A$2:$B$1048576,2,FALSE),0)*'EV Characterization'!J$2)</f>
        <v>6.3768259819985227</v>
      </c>
      <c r="K11" s="2">
        <f>('[1]Pc, Summer, S1'!K11*(Main!$B$4))+(_xlfn.IFNA(VLOOKUP($A11,'EV Distribution'!$A$2:$B$1048576,2,FALSE),0)*'EV Characterization'!K$2)</f>
        <v>6.7268207832099449</v>
      </c>
      <c r="L11" s="2">
        <f>('[1]Pc, Summer, S1'!L11*(Main!$B$4))+(_xlfn.IFNA(VLOOKUP($A11,'EV Distribution'!$A$2:$B$1048576,2,FALSE),0)*'EV Characterization'!L$2)</f>
        <v>6.7596982360454145</v>
      </c>
      <c r="M11" s="2">
        <f>('[1]Pc, Summer, S1'!M11*(Main!$B$4))+(_xlfn.IFNA(VLOOKUP($A11,'EV Distribution'!$A$2:$B$1048576,2,FALSE),0)*'EV Characterization'!M$2)</f>
        <v>6.8187570371584068</v>
      </c>
      <c r="N11" s="2">
        <f>('[1]Pc, Summer, S1'!N11*(Main!$B$4))+(_xlfn.IFNA(VLOOKUP($A11,'EV Distribution'!$A$2:$B$1048576,2,FALSE),0)*'EV Characterization'!N$2)</f>
        <v>7.0985178660766381</v>
      </c>
      <c r="O11" s="2">
        <f>('[1]Pc, Summer, S1'!O11*(Main!$B$4))+(_xlfn.IFNA(VLOOKUP($A11,'EV Distribution'!$A$2:$B$1048576,2,FALSE),0)*'EV Characterization'!O$2)</f>
        <v>6.985452896456632</v>
      </c>
      <c r="P11" s="2">
        <f>('[1]Pc, Summer, S1'!P11*(Main!$B$4))+(_xlfn.IFNA(VLOOKUP($A11,'EV Distribution'!$A$2:$B$1048576,2,FALSE),0)*'EV Characterization'!P$2)</f>
        <v>6.6640143389791211</v>
      </c>
      <c r="Q11" s="2">
        <f>('[1]Pc, Summer, S1'!Q11*(Main!$B$4))+(_xlfn.IFNA(VLOOKUP($A11,'EV Distribution'!$A$2:$B$1048576,2,FALSE),0)*'EV Characterization'!Q$2)</f>
        <v>6.6089258573446852</v>
      </c>
      <c r="R11" s="2">
        <f>('[1]Pc, Summer, S1'!R11*(Main!$B$4))+(_xlfn.IFNA(VLOOKUP($A11,'EV Distribution'!$A$2:$B$1048576,2,FALSE),0)*'EV Characterization'!R$2)</f>
        <v>6.2508934083842531</v>
      </c>
      <c r="S11" s="2">
        <f>('[1]Pc, Summer, S1'!S11*(Main!$B$4))+(_xlfn.IFNA(VLOOKUP($A11,'EV Distribution'!$A$2:$B$1048576,2,FALSE),0)*'EV Characterization'!S$2)</f>
        <v>6.279607628429579</v>
      </c>
      <c r="T11" s="2">
        <f>('[1]Pc, Summer, S1'!T11*(Main!$B$4))+(_xlfn.IFNA(VLOOKUP($A11,'EV Distribution'!$A$2:$B$1048576,2,FALSE),0)*'EV Characterization'!T$2)</f>
        <v>6.1763290275290936</v>
      </c>
      <c r="U11" s="2">
        <f>('[1]Pc, Summer, S1'!U11*(Main!$B$4))+(_xlfn.IFNA(VLOOKUP($A11,'EV Distribution'!$A$2:$B$1048576,2,FALSE),0)*'EV Characterization'!U$2)</f>
        <v>6.4873666532844325</v>
      </c>
      <c r="V11" s="2">
        <f>('[1]Pc, Summer, S1'!V11*(Main!$B$4))+(_xlfn.IFNA(VLOOKUP($A11,'EV Distribution'!$A$2:$B$1048576,2,FALSE),0)*'EV Characterization'!V$2)</f>
        <v>6.4920536932844328</v>
      </c>
      <c r="W11" s="2">
        <f>('[1]Pc, Summer, S1'!W11*(Main!$B$4))+(_xlfn.IFNA(VLOOKUP($A11,'EV Distribution'!$A$2:$B$1048576,2,FALSE),0)*'EV Characterization'!W$2)</f>
        <v>6.7034644706745503</v>
      </c>
      <c r="X11" s="2">
        <f>('[1]Pc, Summer, S1'!X11*(Main!$B$4))+(_xlfn.IFNA(VLOOKUP($A11,'EV Distribution'!$A$2:$B$1048576,2,FALSE),0)*'EV Characterization'!X$2)</f>
        <v>6.3475544596926889</v>
      </c>
      <c r="Y11" s="2">
        <f>('[1]Pc, Summer, S1'!Y11*(Main!$B$4))+(_xlfn.IFNA(VLOOKUP($A11,'EV Distribution'!$A$2:$B$1048576,2,FALSE),0)*'EV Characterization'!Y$2)</f>
        <v>5.5562854784633657</v>
      </c>
    </row>
    <row r="12" spans="1:25" x14ac:dyDescent="0.3">
      <c r="A12">
        <v>16</v>
      </c>
      <c r="B12" s="2">
        <f>('[1]Pc, Summer, S1'!B12*(Main!$B$4))+(_xlfn.IFNA(VLOOKUP($A12,'EV Distribution'!$A$2:$B$1048576,2,FALSE),0)*'EV Characterization'!B$2)</f>
        <v>28.689753256935997</v>
      </c>
      <c r="C12" s="2">
        <f>('[1]Pc, Summer, S1'!C12*(Main!$B$4))+(_xlfn.IFNA(VLOOKUP($A12,'EV Distribution'!$A$2:$B$1048576,2,FALSE),0)*'EV Characterization'!C$2)</f>
        <v>29.073763907909996</v>
      </c>
      <c r="D12" s="2">
        <f>('[1]Pc, Summer, S1'!D12*(Main!$B$4))+(_xlfn.IFNA(VLOOKUP($A12,'EV Distribution'!$A$2:$B$1048576,2,FALSE),0)*'EV Characterization'!D$2)</f>
        <v>27.000405929828002</v>
      </c>
      <c r="E12" s="2">
        <f>('[1]Pc, Summer, S1'!E12*(Main!$B$4))+(_xlfn.IFNA(VLOOKUP($A12,'EV Distribution'!$A$2:$B$1048576,2,FALSE),0)*'EV Characterization'!E$2)</f>
        <v>28.386547266112</v>
      </c>
      <c r="F12" s="2">
        <f>('[1]Pc, Summer, S1'!F12*(Main!$B$4))+(_xlfn.IFNA(VLOOKUP($A12,'EV Distribution'!$A$2:$B$1048576,2,FALSE),0)*'EV Characterization'!F$2)</f>
        <v>27.988035373130003</v>
      </c>
      <c r="G12" s="2">
        <f>('[1]Pc, Summer, S1'!G12*(Main!$B$4))+(_xlfn.IFNA(VLOOKUP($A12,'EV Distribution'!$A$2:$B$1048576,2,FALSE),0)*'EV Characterization'!G$2)</f>
        <v>29.429265081379999</v>
      </c>
      <c r="H12" s="2">
        <f>('[1]Pc, Summer, S1'!H12*(Main!$B$4))+(_xlfn.IFNA(VLOOKUP($A12,'EV Distribution'!$A$2:$B$1048576,2,FALSE),0)*'EV Characterization'!H$2)</f>
        <v>38.891684239402004</v>
      </c>
      <c r="I12" s="2">
        <f>('[1]Pc, Summer, S1'!I12*(Main!$B$4))+(_xlfn.IFNA(VLOOKUP($A12,'EV Distribution'!$A$2:$B$1048576,2,FALSE),0)*'EV Characterization'!I$2)</f>
        <v>42.211163124068008</v>
      </c>
      <c r="J12" s="2">
        <f>('[1]Pc, Summer, S1'!J12*(Main!$B$4))+(_xlfn.IFNA(VLOOKUP($A12,'EV Distribution'!$A$2:$B$1048576,2,FALSE),0)*'EV Characterization'!J$2)</f>
        <v>43.512879323586006</v>
      </c>
      <c r="K12" s="2">
        <f>('[1]Pc, Summer, S1'!K12*(Main!$B$4))+(_xlfn.IFNA(VLOOKUP($A12,'EV Distribution'!$A$2:$B$1048576,2,FALSE),0)*'EV Characterization'!K$2)</f>
        <v>44.120011352001995</v>
      </c>
      <c r="L12" s="2">
        <f>('[1]Pc, Summer, S1'!L12*(Main!$B$4))+(_xlfn.IFNA(VLOOKUP($A12,'EV Distribution'!$A$2:$B$1048576,2,FALSE),0)*'EV Characterization'!L$2)</f>
        <v>44.418815498240001</v>
      </c>
      <c r="M12" s="2">
        <f>('[1]Pc, Summer, S1'!M12*(Main!$B$4))+(_xlfn.IFNA(VLOOKUP($A12,'EV Distribution'!$A$2:$B$1048576,2,FALSE),0)*'EV Characterization'!M$2)</f>
        <v>45.462176059363998</v>
      </c>
      <c r="N12" s="2">
        <f>('[1]Pc, Summer, S1'!N12*(Main!$B$4))+(_xlfn.IFNA(VLOOKUP($A12,'EV Distribution'!$A$2:$B$1048576,2,FALSE),0)*'EV Characterization'!N$2)</f>
        <v>44.173110983883994</v>
      </c>
      <c r="O12" s="2">
        <f>('[1]Pc, Summer, S1'!O12*(Main!$B$4))+(_xlfn.IFNA(VLOOKUP($A12,'EV Distribution'!$A$2:$B$1048576,2,FALSE),0)*'EV Characterization'!O$2)</f>
        <v>43.179711924684007</v>
      </c>
      <c r="P12" s="2">
        <f>('[1]Pc, Summer, S1'!P12*(Main!$B$4))+(_xlfn.IFNA(VLOOKUP($A12,'EV Distribution'!$A$2:$B$1048576,2,FALSE),0)*'EV Characterization'!P$2)</f>
        <v>40.016460370382006</v>
      </c>
      <c r="Q12" s="2">
        <f>('[1]Pc, Summer, S1'!Q12*(Main!$B$4))+(_xlfn.IFNA(VLOOKUP($A12,'EV Distribution'!$A$2:$B$1048576,2,FALSE),0)*'EV Characterization'!Q$2)</f>
        <v>38.370945526846</v>
      </c>
      <c r="R12" s="2">
        <f>('[1]Pc, Summer, S1'!R12*(Main!$B$4))+(_xlfn.IFNA(VLOOKUP($A12,'EV Distribution'!$A$2:$B$1048576,2,FALSE),0)*'EV Characterization'!R$2)</f>
        <v>38.975725932704002</v>
      </c>
      <c r="S12" s="2">
        <f>('[1]Pc, Summer, S1'!S12*(Main!$B$4))+(_xlfn.IFNA(VLOOKUP($A12,'EV Distribution'!$A$2:$B$1048576,2,FALSE),0)*'EV Characterization'!S$2)</f>
        <v>38.246976767078003</v>
      </c>
      <c r="T12" s="2">
        <f>('[1]Pc, Summer, S1'!T12*(Main!$B$4))+(_xlfn.IFNA(VLOOKUP($A12,'EV Distribution'!$A$2:$B$1048576,2,FALSE),0)*'EV Characterization'!T$2)</f>
        <v>38.700668546381998</v>
      </c>
      <c r="U12" s="2">
        <f>('[1]Pc, Summer, S1'!U12*(Main!$B$4))+(_xlfn.IFNA(VLOOKUP($A12,'EV Distribution'!$A$2:$B$1048576,2,FALSE),0)*'EV Characterization'!U$2)</f>
        <v>39.651123470888002</v>
      </c>
      <c r="V12" s="2">
        <f>('[1]Pc, Summer, S1'!V12*(Main!$B$4))+(_xlfn.IFNA(VLOOKUP($A12,'EV Distribution'!$A$2:$B$1048576,2,FALSE),0)*'EV Characterization'!V$2)</f>
        <v>38.245995139932006</v>
      </c>
      <c r="W12" s="2">
        <f>('[1]Pc, Summer, S1'!W12*(Main!$B$4))+(_xlfn.IFNA(VLOOKUP($A12,'EV Distribution'!$A$2:$B$1048576,2,FALSE),0)*'EV Characterization'!W$2)</f>
        <v>39.885771483912002</v>
      </c>
      <c r="X12" s="2">
        <f>('[1]Pc, Summer, S1'!X12*(Main!$B$4))+(_xlfn.IFNA(VLOOKUP($A12,'EV Distribution'!$A$2:$B$1048576,2,FALSE),0)*'EV Characterization'!X$2)</f>
        <v>38.628287953586003</v>
      </c>
      <c r="Y12" s="2">
        <f>('[1]Pc, Summer, S1'!Y12*(Main!$B$4))+(_xlfn.IFNA(VLOOKUP($A12,'EV Distribution'!$A$2:$B$1048576,2,FALSE),0)*'EV Characterization'!Y$2)</f>
        <v>32.677320234412001</v>
      </c>
    </row>
    <row r="13" spans="1:25" x14ac:dyDescent="0.3">
      <c r="A13">
        <v>17</v>
      </c>
      <c r="B13" s="2">
        <f>('[1]Pc, Summer, S1'!B13*(Main!$B$4))+(_xlfn.IFNA(VLOOKUP($A13,'EV Distribution'!$A$2:$B$1048576,2,FALSE),0)*'EV Characterization'!B$2)</f>
        <v>8.5185506152259887</v>
      </c>
      <c r="C13" s="2">
        <f>('[1]Pc, Summer, S1'!C13*(Main!$B$4))+(_xlfn.IFNA(VLOOKUP($A13,'EV Distribution'!$A$2:$B$1048576,2,FALSE),0)*'EV Characterization'!C$2)</f>
        <v>8.8069358559091651</v>
      </c>
      <c r="D13" s="2">
        <f>('[1]Pc, Summer, S1'!D13*(Main!$B$4))+(_xlfn.IFNA(VLOOKUP($A13,'EV Distribution'!$A$2:$B$1048576,2,FALSE),0)*'EV Characterization'!D$2)</f>
        <v>7.1391032924918827</v>
      </c>
      <c r="E13" s="2">
        <f>('[1]Pc, Summer, S1'!E13*(Main!$B$4))+(_xlfn.IFNA(VLOOKUP($A13,'EV Distribution'!$A$2:$B$1048576,2,FALSE),0)*'EV Characterization'!E$2)</f>
        <v>7.6683610814949832</v>
      </c>
      <c r="F13" s="2">
        <f>('[1]Pc, Summer, S1'!F13*(Main!$B$4))+(_xlfn.IFNA(VLOOKUP($A13,'EV Distribution'!$A$2:$B$1048576,2,FALSE),0)*'EV Characterization'!F$2)</f>
        <v>7.7395879010697737</v>
      </c>
      <c r="G13" s="2">
        <f>('[1]Pc, Summer, S1'!G13*(Main!$B$4))+(_xlfn.IFNA(VLOOKUP($A13,'EV Distribution'!$A$2:$B$1048576,2,FALSE),0)*'EV Characterization'!G$2)</f>
        <v>7.2041057569297315</v>
      </c>
      <c r="H13" s="2">
        <f>('[1]Pc, Summer, S1'!H13*(Main!$B$4))+(_xlfn.IFNA(VLOOKUP($A13,'EV Distribution'!$A$2:$B$1048576,2,FALSE),0)*'EV Characterization'!H$2)</f>
        <v>8.3291995999684634</v>
      </c>
      <c r="I13" s="2">
        <f>('[1]Pc, Summer, S1'!I13*(Main!$B$4))+(_xlfn.IFNA(VLOOKUP($A13,'EV Distribution'!$A$2:$B$1048576,2,FALSE),0)*'EV Characterization'!I$2)</f>
        <v>9.1238733800069074</v>
      </c>
      <c r="J13" s="2">
        <f>('[1]Pc, Summer, S1'!J13*(Main!$B$4))+(_xlfn.IFNA(VLOOKUP($A13,'EV Distribution'!$A$2:$B$1048576,2,FALSE),0)*'EV Characterization'!J$2)</f>
        <v>9.3207540214914175</v>
      </c>
      <c r="K13" s="2">
        <f>('[1]Pc, Summer, S1'!K13*(Main!$B$4))+(_xlfn.IFNA(VLOOKUP($A13,'EV Distribution'!$A$2:$B$1048576,2,FALSE),0)*'EV Characterization'!K$2)</f>
        <v>10.007113669992371</v>
      </c>
      <c r="L13" s="2">
        <f>('[1]Pc, Summer, S1'!L13*(Main!$B$4))+(_xlfn.IFNA(VLOOKUP($A13,'EV Distribution'!$A$2:$B$1048576,2,FALSE),0)*'EV Characterization'!L$2)</f>
        <v>9.3902130320308483</v>
      </c>
      <c r="M13" s="2">
        <f>('[1]Pc, Summer, S1'!M13*(Main!$B$4))+(_xlfn.IFNA(VLOOKUP($A13,'EV Distribution'!$A$2:$B$1048576,2,FALSE),0)*'EV Characterization'!M$2)</f>
        <v>9.7207163879247833</v>
      </c>
      <c r="N13" s="2">
        <f>('[1]Pc, Summer, S1'!N13*(Main!$B$4))+(_xlfn.IFNA(VLOOKUP($A13,'EV Distribution'!$A$2:$B$1048576,2,FALSE),0)*'EV Characterization'!N$2)</f>
        <v>10.452337929703036</v>
      </c>
      <c r="O13" s="2">
        <f>('[1]Pc, Summer, S1'!O13*(Main!$B$4))+(_xlfn.IFNA(VLOOKUP($A13,'EV Distribution'!$A$2:$B$1048576,2,FALSE),0)*'EV Characterization'!O$2)</f>
        <v>9.7255498042482404</v>
      </c>
      <c r="P13" s="2">
        <f>('[1]Pc, Summer, S1'!P13*(Main!$B$4))+(_xlfn.IFNA(VLOOKUP($A13,'EV Distribution'!$A$2:$B$1048576,2,FALSE),0)*'EV Characterization'!P$2)</f>
        <v>8.8992147497068945</v>
      </c>
      <c r="Q13" s="2">
        <f>('[1]Pc, Summer, S1'!Q13*(Main!$B$4))+(_xlfn.IFNA(VLOOKUP($A13,'EV Distribution'!$A$2:$B$1048576,2,FALSE),0)*'EV Characterization'!Q$2)</f>
        <v>9.738906536314186</v>
      </c>
      <c r="R13" s="2">
        <f>('[1]Pc, Summer, S1'!R13*(Main!$B$4))+(_xlfn.IFNA(VLOOKUP($A13,'EV Distribution'!$A$2:$B$1048576,2,FALSE),0)*'EV Characterization'!R$2)</f>
        <v>8.879196791435719</v>
      </c>
      <c r="S13" s="2">
        <f>('[1]Pc, Summer, S1'!S13*(Main!$B$4))+(_xlfn.IFNA(VLOOKUP($A13,'EV Distribution'!$A$2:$B$1048576,2,FALSE),0)*'EV Characterization'!S$2)</f>
        <v>9.7569002638576414</v>
      </c>
      <c r="T13" s="2">
        <f>('[1]Pc, Summer, S1'!T13*(Main!$B$4))+(_xlfn.IFNA(VLOOKUP($A13,'EV Distribution'!$A$2:$B$1048576,2,FALSE),0)*'EV Characterization'!T$2)</f>
        <v>9.7250788880022441</v>
      </c>
      <c r="U13" s="2">
        <f>('[1]Pc, Summer, S1'!U13*(Main!$B$4))+(_xlfn.IFNA(VLOOKUP($A13,'EV Distribution'!$A$2:$B$1048576,2,FALSE),0)*'EV Characterization'!U$2)</f>
        <v>10.10601260571506</v>
      </c>
      <c r="V13" s="2">
        <f>('[1]Pc, Summer, S1'!V13*(Main!$B$4))+(_xlfn.IFNA(VLOOKUP($A13,'EV Distribution'!$A$2:$B$1048576,2,FALSE),0)*'EV Characterization'!V$2)</f>
        <v>10.714659661066596</v>
      </c>
      <c r="W13" s="2">
        <f>('[1]Pc, Summer, S1'!W13*(Main!$B$4))+(_xlfn.IFNA(VLOOKUP($A13,'EV Distribution'!$A$2:$B$1048576,2,FALSE),0)*'EV Characterization'!W$2)</f>
        <v>11.094437131183604</v>
      </c>
      <c r="X13" s="2">
        <f>('[1]Pc, Summer, S1'!X13*(Main!$B$4))+(_xlfn.IFNA(VLOOKUP($A13,'EV Distribution'!$A$2:$B$1048576,2,FALSE),0)*'EV Characterization'!X$2)</f>
        <v>10.33756858881809</v>
      </c>
      <c r="Y13" s="2">
        <f>('[1]Pc, Summer, S1'!Y13*(Main!$B$4))+(_xlfn.IFNA(VLOOKUP($A13,'EV Distribution'!$A$2:$B$1048576,2,FALSE),0)*'EV Characterization'!Y$2)</f>
        <v>9.2475601445490536</v>
      </c>
    </row>
    <row r="14" spans="1:25" x14ac:dyDescent="0.3">
      <c r="A14">
        <v>18</v>
      </c>
      <c r="B14" s="2">
        <f>('[1]Pc, Summer, S1'!B14*(Main!$B$4))+(_xlfn.IFNA(VLOOKUP($A14,'EV Distribution'!$A$2:$B$1048576,2,FALSE),0)*'EV Characterization'!B$2)</f>
        <v>-0.198959728542</v>
      </c>
      <c r="C14" s="2">
        <f>('[1]Pc, Summer, S1'!C14*(Main!$B$4))+(_xlfn.IFNA(VLOOKUP($A14,'EV Distribution'!$A$2:$B$1048576,2,FALSE),0)*'EV Characterization'!C$2)</f>
        <v>4.5787180760000004E-3</v>
      </c>
      <c r="D14" s="2">
        <f>('[1]Pc, Summer, S1'!D14*(Main!$B$4))+(_xlfn.IFNA(VLOOKUP($A14,'EV Distribution'!$A$2:$B$1048576,2,FALSE),0)*'EV Characterization'!D$2)</f>
        <v>7.0237952072000009E-2</v>
      </c>
      <c r="E14" s="2">
        <f>('[1]Pc, Summer, S1'!E14*(Main!$B$4))+(_xlfn.IFNA(VLOOKUP($A14,'EV Distribution'!$A$2:$B$1048576,2,FALSE),0)*'EV Characterization'!E$2)</f>
        <v>0.179924768436</v>
      </c>
      <c r="F14" s="2">
        <f>('[1]Pc, Summer, S1'!F14*(Main!$B$4))+(_xlfn.IFNA(VLOOKUP($A14,'EV Distribution'!$A$2:$B$1048576,2,FALSE),0)*'EV Characterization'!F$2)</f>
        <v>0.113115484736</v>
      </c>
      <c r="G14" s="2">
        <f>('[1]Pc, Summer, S1'!G14*(Main!$B$4))+(_xlfn.IFNA(VLOOKUP($A14,'EV Distribution'!$A$2:$B$1048576,2,FALSE),0)*'EV Characterization'!G$2)</f>
        <v>8.3879643108000002E-2</v>
      </c>
      <c r="H14" s="2">
        <f>('[1]Pc, Summer, S1'!H14*(Main!$B$4))+(_xlfn.IFNA(VLOOKUP($A14,'EV Distribution'!$A$2:$B$1048576,2,FALSE),0)*'EV Characterization'!H$2)</f>
        <v>0.216855625582</v>
      </c>
      <c r="I14" s="2">
        <f>('[1]Pc, Summer, S1'!I14*(Main!$B$4))+(_xlfn.IFNA(VLOOKUP($A14,'EV Distribution'!$A$2:$B$1048576,2,FALSE),0)*'EV Characterization'!I$2)</f>
        <v>0.467090201122</v>
      </c>
      <c r="J14" s="2">
        <f>('[1]Pc, Summer, S1'!J14*(Main!$B$4))+(_xlfn.IFNA(VLOOKUP($A14,'EV Distribution'!$A$2:$B$1048576,2,FALSE),0)*'EV Characterization'!J$2)</f>
        <v>0.14050397262199998</v>
      </c>
      <c r="K14" s="2">
        <f>('[1]Pc, Summer, S1'!K14*(Main!$B$4))+(_xlfn.IFNA(VLOOKUP($A14,'EV Distribution'!$A$2:$B$1048576,2,FALSE),0)*'EV Characterization'!K$2)</f>
        <v>0.43230315905</v>
      </c>
      <c r="L14" s="2">
        <f>('[1]Pc, Summer, S1'!L14*(Main!$B$4))+(_xlfn.IFNA(VLOOKUP($A14,'EV Distribution'!$A$2:$B$1048576,2,FALSE),0)*'EV Characterization'!L$2)</f>
        <v>0.44261459471600001</v>
      </c>
      <c r="M14" s="2">
        <f>('[1]Pc, Summer, S1'!M14*(Main!$B$4))+(_xlfn.IFNA(VLOOKUP($A14,'EV Distribution'!$A$2:$B$1048576,2,FALSE),0)*'EV Characterization'!M$2)</f>
        <v>0.95888225401999994</v>
      </c>
      <c r="N14" s="2">
        <f>('[1]Pc, Summer, S1'!N14*(Main!$B$4))+(_xlfn.IFNA(VLOOKUP($A14,'EV Distribution'!$A$2:$B$1048576,2,FALSE),0)*'EV Characterization'!N$2)</f>
        <v>0.52238530423000007</v>
      </c>
      <c r="O14" s="2">
        <f>('[1]Pc, Summer, S1'!O14*(Main!$B$4))+(_xlfn.IFNA(VLOOKUP($A14,'EV Distribution'!$A$2:$B$1048576,2,FALSE),0)*'EV Characterization'!O$2)</f>
        <v>1.4070886693280003</v>
      </c>
      <c r="P14" s="2">
        <f>('[1]Pc, Summer, S1'!P14*(Main!$B$4))+(_xlfn.IFNA(VLOOKUP($A14,'EV Distribution'!$A$2:$B$1048576,2,FALSE),0)*'EV Characterization'!P$2)</f>
        <v>0.176113764546</v>
      </c>
      <c r="Q14" s="2">
        <f>('[1]Pc, Summer, S1'!Q14*(Main!$B$4))+(_xlfn.IFNA(VLOOKUP($A14,'EV Distribution'!$A$2:$B$1048576,2,FALSE),0)*'EV Characterization'!Q$2)</f>
        <v>0.63830141074199997</v>
      </c>
      <c r="R14" s="2">
        <f>('[1]Pc, Summer, S1'!R14*(Main!$B$4))+(_xlfn.IFNA(VLOOKUP($A14,'EV Distribution'!$A$2:$B$1048576,2,FALSE),0)*'EV Characterization'!R$2)</f>
        <v>0.70602069951599999</v>
      </c>
      <c r="S14" s="2">
        <f>('[1]Pc, Summer, S1'!S14*(Main!$B$4))+(_xlfn.IFNA(VLOOKUP($A14,'EV Distribution'!$A$2:$B$1048576,2,FALSE),0)*'EV Characterization'!S$2)</f>
        <v>-0.66746310833200007</v>
      </c>
      <c r="T14" s="2">
        <f>('[1]Pc, Summer, S1'!T14*(Main!$B$4))+(_xlfn.IFNA(VLOOKUP($A14,'EV Distribution'!$A$2:$B$1048576,2,FALSE),0)*'EV Characterization'!T$2)</f>
        <v>0.35866890490600006</v>
      </c>
      <c r="U14" s="2">
        <f>('[1]Pc, Summer, S1'!U14*(Main!$B$4))+(_xlfn.IFNA(VLOOKUP($A14,'EV Distribution'!$A$2:$B$1048576,2,FALSE),0)*'EV Characterization'!U$2)</f>
        <v>7.6795949260000003E-3</v>
      </c>
      <c r="V14" s="2">
        <f>('[1]Pc, Summer, S1'!V14*(Main!$B$4))+(_xlfn.IFNA(VLOOKUP($A14,'EV Distribution'!$A$2:$B$1048576,2,FALSE),0)*'EV Characterization'!V$2)</f>
        <v>0.98845115550000007</v>
      </c>
      <c r="W14" s="2">
        <f>('[1]Pc, Summer, S1'!W14*(Main!$B$4))+(_xlfn.IFNA(VLOOKUP($A14,'EV Distribution'!$A$2:$B$1048576,2,FALSE),0)*'EV Characterization'!W$2)</f>
        <v>1.4097453044020001</v>
      </c>
      <c r="X14" s="2">
        <f>('[1]Pc, Summer, S1'!X14*(Main!$B$4))+(_xlfn.IFNA(VLOOKUP($A14,'EV Distribution'!$A$2:$B$1048576,2,FALSE),0)*'EV Characterization'!X$2)</f>
        <v>0.26299718780199999</v>
      </c>
      <c r="Y14" s="2">
        <f>('[1]Pc, Summer, S1'!Y14*(Main!$B$4))+(_xlfn.IFNA(VLOOKUP($A14,'EV Distribution'!$A$2:$B$1048576,2,FALSE),0)*'EV Characterization'!Y$2)</f>
        <v>0.62294992807800009</v>
      </c>
    </row>
    <row r="15" spans="1:25" x14ac:dyDescent="0.3">
      <c r="A15">
        <v>20</v>
      </c>
      <c r="B15" s="2">
        <f>('[1]Pc, Summer, S1'!B15*(Main!$B$4))+(_xlfn.IFNA(VLOOKUP($A15,'EV Distribution'!$A$2:$B$1048576,2,FALSE),0)*'EV Characterization'!B$2)</f>
        <v>6.6694758534820435</v>
      </c>
      <c r="C15" s="2">
        <f>('[1]Pc, Summer, S1'!C15*(Main!$B$4))+(_xlfn.IFNA(VLOOKUP($A15,'EV Distribution'!$A$2:$B$1048576,2,FALSE),0)*'EV Characterization'!C$2)</f>
        <v>6.5855062667806408</v>
      </c>
      <c r="D15" s="2">
        <f>('[1]Pc, Summer, S1'!D15*(Main!$B$4))+(_xlfn.IFNA(VLOOKUP($A15,'EV Distribution'!$A$2:$B$1048576,2,FALSE),0)*'EV Characterization'!D$2)</f>
        <v>6.5431006467806405</v>
      </c>
      <c r="E15" s="2">
        <f>('[1]Pc, Summer, S1'!E15*(Main!$B$4))+(_xlfn.IFNA(VLOOKUP($A15,'EV Distribution'!$A$2:$B$1048576,2,FALSE),0)*'EV Characterization'!E$2)</f>
        <v>6.5204940067806412</v>
      </c>
      <c r="F15" s="2">
        <f>('[1]Pc, Summer, S1'!F15*(Main!$B$4))+(_xlfn.IFNA(VLOOKUP($A15,'EV Distribution'!$A$2:$B$1048576,2,FALSE),0)*'EV Characterization'!F$2)</f>
        <v>6.6717294656380499</v>
      </c>
      <c r="G15" s="2">
        <f>('[1]Pc, Summer, S1'!G15*(Main!$B$4))+(_xlfn.IFNA(VLOOKUP($A15,'EV Distribution'!$A$2:$B$1048576,2,FALSE),0)*'EV Characterization'!G$2)</f>
        <v>6.7316534616769914</v>
      </c>
      <c r="H15" s="2">
        <f>('[1]Pc, Summer, S1'!H15*(Main!$B$4))+(_xlfn.IFNA(VLOOKUP($A15,'EV Distribution'!$A$2:$B$1048576,2,FALSE),0)*'EV Characterization'!H$2)</f>
        <v>5.9536284541635682</v>
      </c>
      <c r="I15" s="2">
        <f>('[1]Pc, Summer, S1'!I15*(Main!$B$4))+(_xlfn.IFNA(VLOOKUP($A15,'EV Distribution'!$A$2:$B$1048576,2,FALSE),0)*'EV Characterization'!I$2)</f>
        <v>4.146446383879991</v>
      </c>
      <c r="J15" s="2">
        <f>('[1]Pc, Summer, S1'!J15*(Main!$B$4))+(_xlfn.IFNA(VLOOKUP($A15,'EV Distribution'!$A$2:$B$1048576,2,FALSE),0)*'EV Characterization'!J$2)</f>
        <v>4.3090722761012499</v>
      </c>
      <c r="K15" s="2">
        <f>('[1]Pc, Summer, S1'!K15*(Main!$B$4))+(_xlfn.IFNA(VLOOKUP($A15,'EV Distribution'!$A$2:$B$1048576,2,FALSE),0)*'EV Characterization'!K$2)</f>
        <v>4.6991795745155862</v>
      </c>
      <c r="L15" s="2">
        <f>('[1]Pc, Summer, S1'!L15*(Main!$B$4))+(_xlfn.IFNA(VLOOKUP($A15,'EV Distribution'!$A$2:$B$1048576,2,FALSE),0)*'EV Characterization'!L$2)</f>
        <v>4.5003165469401365</v>
      </c>
      <c r="M15" s="2">
        <f>('[1]Pc, Summer, S1'!M15*(Main!$B$4))+(_xlfn.IFNA(VLOOKUP($A15,'EV Distribution'!$A$2:$B$1048576,2,FALSE),0)*'EV Characterization'!M$2)</f>
        <v>5.9128730370443359</v>
      </c>
      <c r="N15" s="2">
        <f>('[1]Pc, Summer, S1'!N15*(Main!$B$4))+(_xlfn.IFNA(VLOOKUP($A15,'EV Distribution'!$A$2:$B$1048576,2,FALSE),0)*'EV Characterization'!N$2)</f>
        <v>7.1090513023466899</v>
      </c>
      <c r="O15" s="2">
        <f>('[1]Pc, Summer, S1'!O15*(Main!$B$4))+(_xlfn.IFNA(VLOOKUP($A15,'EV Distribution'!$A$2:$B$1048576,2,FALSE),0)*'EV Characterization'!O$2)</f>
        <v>6.8166563340094211</v>
      </c>
      <c r="P15" s="2">
        <f>('[1]Pc, Summer, S1'!P15*(Main!$B$4))+(_xlfn.IFNA(VLOOKUP($A15,'EV Distribution'!$A$2:$B$1048576,2,FALSE),0)*'EV Characterization'!P$2)</f>
        <v>6.3581440074712994</v>
      </c>
      <c r="Q15" s="2">
        <f>('[1]Pc, Summer, S1'!Q15*(Main!$B$4))+(_xlfn.IFNA(VLOOKUP($A15,'EV Distribution'!$A$2:$B$1048576,2,FALSE),0)*'EV Characterization'!Q$2)</f>
        <v>6.4878335030341203</v>
      </c>
      <c r="R15" s="2">
        <f>('[1]Pc, Summer, S1'!R15*(Main!$B$4))+(_xlfn.IFNA(VLOOKUP($A15,'EV Distribution'!$A$2:$B$1048576,2,FALSE),0)*'EV Characterization'!R$2)</f>
        <v>7.099606692762408</v>
      </c>
      <c r="S15" s="2">
        <f>('[1]Pc, Summer, S1'!S15*(Main!$B$4))+(_xlfn.IFNA(VLOOKUP($A15,'EV Distribution'!$A$2:$B$1048576,2,FALSE),0)*'EV Characterization'!S$2)</f>
        <v>6.4385629942790228</v>
      </c>
      <c r="T15" s="2">
        <f>('[1]Pc, Summer, S1'!T15*(Main!$B$4))+(_xlfn.IFNA(VLOOKUP($A15,'EV Distribution'!$A$2:$B$1048576,2,FALSE),0)*'EV Characterization'!T$2)</f>
        <v>6.3564115342078606</v>
      </c>
      <c r="U15" s="2">
        <f>('[1]Pc, Summer, S1'!U15*(Main!$B$4))+(_xlfn.IFNA(VLOOKUP($A15,'EV Distribution'!$A$2:$B$1048576,2,FALSE),0)*'EV Characterization'!U$2)</f>
        <v>6.4408784842790228</v>
      </c>
      <c r="V15" s="2">
        <f>('[1]Pc, Summer, S1'!V15*(Main!$B$4))+(_xlfn.IFNA(VLOOKUP($A15,'EV Distribution'!$A$2:$B$1048576,2,FALSE),0)*'EV Characterization'!V$2)</f>
        <v>6.4805141043160797</v>
      </c>
      <c r="W15" s="2">
        <f>('[1]Pc, Summer, S1'!W15*(Main!$B$4))+(_xlfn.IFNA(VLOOKUP($A15,'EV Distribution'!$A$2:$B$1048576,2,FALSE),0)*'EV Characterization'!W$2)</f>
        <v>6.7855408633187633</v>
      </c>
      <c r="X15" s="2">
        <f>('[1]Pc, Summer, S1'!X15*(Main!$B$4))+(_xlfn.IFNA(VLOOKUP($A15,'EV Distribution'!$A$2:$B$1048576,2,FALSE),0)*'EV Characterization'!X$2)</f>
        <v>6.086533007601532</v>
      </c>
      <c r="Y15" s="2">
        <f>('[1]Pc, Summer, S1'!Y15*(Main!$B$4))+(_xlfn.IFNA(VLOOKUP($A15,'EV Distribution'!$A$2:$B$1048576,2,FALSE),0)*'EV Characterization'!Y$2)</f>
        <v>5.8200068338408109</v>
      </c>
    </row>
    <row r="16" spans="1:25" x14ac:dyDescent="0.3">
      <c r="A16">
        <v>21</v>
      </c>
      <c r="B16" s="2">
        <f>('[1]Pc, Summer, S1'!B16*(Main!$B$4))+(_xlfn.IFNA(VLOOKUP($A16,'EV Distribution'!$A$2:$B$1048576,2,FALSE),0)*'EV Characterization'!B$2)</f>
        <v>8.6855427471995768</v>
      </c>
      <c r="C16" s="2">
        <f>('[1]Pc, Summer, S1'!C16*(Main!$B$4))+(_xlfn.IFNA(VLOOKUP($A16,'EV Distribution'!$A$2:$B$1048576,2,FALSE),0)*'EV Characterization'!C$2)</f>
        <v>8.0917036767395629</v>
      </c>
      <c r="D16" s="2">
        <f>('[1]Pc, Summer, S1'!D16*(Main!$B$4))+(_xlfn.IFNA(VLOOKUP($A16,'EV Distribution'!$A$2:$B$1048576,2,FALSE),0)*'EV Characterization'!D$2)</f>
        <v>7.3039675492884406</v>
      </c>
      <c r="E16" s="2">
        <f>('[1]Pc, Summer, S1'!E16*(Main!$B$4))+(_xlfn.IFNA(VLOOKUP($A16,'EV Distribution'!$A$2:$B$1048576,2,FALSE),0)*'EV Characterization'!E$2)</f>
        <v>7.1942753225870391</v>
      </c>
      <c r="F16" s="2">
        <f>('[1]Pc, Summer, S1'!F16*(Main!$B$4))+(_xlfn.IFNA(VLOOKUP($A16,'EV Distribution'!$A$2:$B$1048576,2,FALSE),0)*'EV Characterization'!F$2)</f>
        <v>7.0998767658856368</v>
      </c>
      <c r="G16" s="2">
        <f>('[1]Pc, Summer, S1'!G16*(Main!$B$4))+(_xlfn.IFNA(VLOOKUP($A16,'EV Distribution'!$A$2:$B$1048576,2,FALSE),0)*'EV Characterization'!G$2)</f>
        <v>6.9489595557433139</v>
      </c>
      <c r="H16" s="2">
        <f>('[1]Pc, Summer, S1'!H16*(Main!$B$4))+(_xlfn.IFNA(VLOOKUP($A16,'EV Distribution'!$A$2:$B$1048576,2,FALSE),0)*'EV Characterization'!H$2)</f>
        <v>9.150543321172723</v>
      </c>
      <c r="I16" s="2">
        <f>('[1]Pc, Summer, S1'!I16*(Main!$B$4))+(_xlfn.IFNA(VLOOKUP($A16,'EV Distribution'!$A$2:$B$1048576,2,FALSE),0)*'EV Characterization'!I$2)</f>
        <v>11.612665705929471</v>
      </c>
      <c r="J16" s="2">
        <f>('[1]Pc, Summer, S1'!J16*(Main!$B$4))+(_xlfn.IFNA(VLOOKUP($A16,'EV Distribution'!$A$2:$B$1048576,2,FALSE),0)*'EV Characterization'!J$2)</f>
        <v>13.020276975374161</v>
      </c>
      <c r="K16" s="2">
        <f>('[1]Pc, Summer, S1'!K16*(Main!$B$4))+(_xlfn.IFNA(VLOOKUP($A16,'EV Distribution'!$A$2:$B$1048576,2,FALSE),0)*'EV Characterization'!K$2)</f>
        <v>12.591460952202844</v>
      </c>
      <c r="L16" s="2">
        <f>('[1]Pc, Summer, S1'!L16*(Main!$B$4))+(_xlfn.IFNA(VLOOKUP($A16,'EV Distribution'!$A$2:$B$1048576,2,FALSE),0)*'EV Characterization'!L$2)</f>
        <v>12.749311649012464</v>
      </c>
      <c r="M16" s="2">
        <f>('[1]Pc, Summer, S1'!M16*(Main!$B$4))+(_xlfn.IFNA(VLOOKUP($A16,'EV Distribution'!$A$2:$B$1048576,2,FALSE),0)*'EV Characterization'!M$2)</f>
        <v>13.226660934931088</v>
      </c>
      <c r="N16" s="2">
        <f>('[1]Pc, Summer, S1'!N16*(Main!$B$4))+(_xlfn.IFNA(VLOOKUP($A16,'EV Distribution'!$A$2:$B$1048576,2,FALSE),0)*'EV Characterization'!N$2)</f>
        <v>13.43911157708604</v>
      </c>
      <c r="O16" s="2">
        <f>('[1]Pc, Summer, S1'!O16*(Main!$B$4))+(_xlfn.IFNA(VLOOKUP($A16,'EV Distribution'!$A$2:$B$1048576,2,FALSE),0)*'EV Characterization'!O$2)</f>
        <v>13.088030979440486</v>
      </c>
      <c r="P16" s="2">
        <f>('[1]Pc, Summer, S1'!P16*(Main!$B$4))+(_xlfn.IFNA(VLOOKUP($A16,'EV Distribution'!$A$2:$B$1048576,2,FALSE),0)*'EV Characterization'!P$2)</f>
        <v>11.791359374130325</v>
      </c>
      <c r="Q16" s="2">
        <f>('[1]Pc, Summer, S1'!Q16*(Main!$B$4))+(_xlfn.IFNA(VLOOKUP($A16,'EV Distribution'!$A$2:$B$1048576,2,FALSE),0)*'EV Characterization'!Q$2)</f>
        <v>11.491747975787149</v>
      </c>
      <c r="R16" s="2">
        <f>('[1]Pc, Summer, S1'!R16*(Main!$B$4))+(_xlfn.IFNA(VLOOKUP($A16,'EV Distribution'!$A$2:$B$1048576,2,FALSE),0)*'EV Characterization'!R$2)</f>
        <v>11.415547193737465</v>
      </c>
      <c r="S16" s="2">
        <f>('[1]Pc, Summer, S1'!S16*(Main!$B$4))+(_xlfn.IFNA(VLOOKUP($A16,'EV Distribution'!$A$2:$B$1048576,2,FALSE),0)*'EV Characterization'!S$2)</f>
        <v>11.190093942864475</v>
      </c>
      <c r="T16" s="2">
        <f>('[1]Pc, Summer, S1'!T16*(Main!$B$4))+(_xlfn.IFNA(VLOOKUP($A16,'EV Distribution'!$A$2:$B$1048576,2,FALSE),0)*'EV Characterization'!T$2)</f>
        <v>10.935996814042225</v>
      </c>
      <c r="U16" s="2">
        <f>('[1]Pc, Summer, S1'!U16*(Main!$B$4))+(_xlfn.IFNA(VLOOKUP($A16,'EV Distribution'!$A$2:$B$1048576,2,FALSE),0)*'EV Characterization'!U$2)</f>
        <v>11.638122407977258</v>
      </c>
      <c r="V16" s="2">
        <f>('[1]Pc, Summer, S1'!V16*(Main!$B$4))+(_xlfn.IFNA(VLOOKUP($A16,'EV Distribution'!$A$2:$B$1048576,2,FALSE),0)*'EV Characterization'!V$2)</f>
        <v>12.002723648442334</v>
      </c>
      <c r="W16" s="2">
        <f>('[1]Pc, Summer, S1'!W16*(Main!$B$4))+(_xlfn.IFNA(VLOOKUP($A16,'EV Distribution'!$A$2:$B$1048576,2,FALSE),0)*'EV Characterization'!W$2)</f>
        <v>12.714011552417382</v>
      </c>
      <c r="X16" s="2">
        <f>('[1]Pc, Summer, S1'!X16*(Main!$B$4))+(_xlfn.IFNA(VLOOKUP($A16,'EV Distribution'!$A$2:$B$1048576,2,FALSE),0)*'EV Characterization'!X$2)</f>
        <v>11.947144577871995</v>
      </c>
      <c r="Y16" s="2">
        <f>('[1]Pc, Summer, S1'!Y16*(Main!$B$4))+(_xlfn.IFNA(VLOOKUP($A16,'EV Distribution'!$A$2:$B$1048576,2,FALSE),0)*'EV Characterization'!Y$2)</f>
        <v>10.168493204114451</v>
      </c>
    </row>
    <row r="17" spans="1:25" x14ac:dyDescent="0.3">
      <c r="A17">
        <v>26</v>
      </c>
      <c r="B17" s="2">
        <f>('[1]Pc, Summer, S1'!B17*(Main!$B$4))+(_xlfn.IFNA(VLOOKUP($A17,'EV Distribution'!$A$2:$B$1048576,2,FALSE),0)*'EV Characterization'!B$2)</f>
        <v>27.340242214184627</v>
      </c>
      <c r="C17" s="2">
        <f>('[1]Pc, Summer, S1'!C17*(Main!$B$4))+(_xlfn.IFNA(VLOOKUP($A17,'EV Distribution'!$A$2:$B$1048576,2,FALSE),0)*'EV Characterization'!C$2)</f>
        <v>24.878525639487147</v>
      </c>
      <c r="D17" s="2">
        <f>('[1]Pc, Summer, S1'!D17*(Main!$B$4))+(_xlfn.IFNA(VLOOKUP($A17,'EV Distribution'!$A$2:$B$1048576,2,FALSE),0)*'EV Characterization'!D$2)</f>
        <v>22.841312764928908</v>
      </c>
      <c r="E17" s="2">
        <f>('[1]Pc, Summer, S1'!E17*(Main!$B$4))+(_xlfn.IFNA(VLOOKUP($A17,'EV Distribution'!$A$2:$B$1048576,2,FALSE),0)*'EV Characterization'!E$2)</f>
        <v>22.577323361605558</v>
      </c>
      <c r="F17" s="2">
        <f>('[1]Pc, Summer, S1'!F17*(Main!$B$4))+(_xlfn.IFNA(VLOOKUP($A17,'EV Distribution'!$A$2:$B$1048576,2,FALSE),0)*'EV Characterization'!F$2)</f>
        <v>22.506458981605558</v>
      </c>
      <c r="G17" s="2">
        <f>('[1]Pc, Summer, S1'!G17*(Main!$B$4))+(_xlfn.IFNA(VLOOKUP($A17,'EV Distribution'!$A$2:$B$1048576,2,FALSE),0)*'EV Characterization'!G$2)</f>
        <v>22.337130678282204</v>
      </c>
      <c r="H17" s="2">
        <f>('[1]Pc, Summer, S1'!H17*(Main!$B$4))+(_xlfn.IFNA(VLOOKUP($A17,'EV Distribution'!$A$2:$B$1048576,2,FALSE),0)*'EV Characterization'!H$2)</f>
        <v>25.641447000861984</v>
      </c>
      <c r="I17" s="2">
        <f>('[1]Pc, Summer, S1'!I17*(Main!$B$4))+(_xlfn.IFNA(VLOOKUP($A17,'EV Distribution'!$A$2:$B$1048576,2,FALSE),0)*'EV Characterization'!I$2)</f>
        <v>28.112992689093748</v>
      </c>
      <c r="J17" s="2">
        <f>('[1]Pc, Summer, S1'!J17*(Main!$B$4))+(_xlfn.IFNA(VLOOKUP($A17,'EV Distribution'!$A$2:$B$1048576,2,FALSE),0)*'EV Characterization'!J$2)</f>
        <v>30.465323373444356</v>
      </c>
      <c r="K17" s="2">
        <f>('[1]Pc, Summer, S1'!K17*(Main!$B$4))+(_xlfn.IFNA(VLOOKUP($A17,'EV Distribution'!$A$2:$B$1048576,2,FALSE),0)*'EV Characterization'!K$2)</f>
        <v>31.632199418197544</v>
      </c>
      <c r="L17" s="2">
        <f>('[1]Pc, Summer, S1'!L17*(Main!$B$4))+(_xlfn.IFNA(VLOOKUP($A17,'EV Distribution'!$A$2:$B$1048576,2,FALSE),0)*'EV Characterization'!L$2)</f>
        <v>33.141220760781884</v>
      </c>
      <c r="M17" s="2">
        <f>('[1]Pc, Summer, S1'!M17*(Main!$B$4))+(_xlfn.IFNA(VLOOKUP($A17,'EV Distribution'!$A$2:$B$1048576,2,FALSE),0)*'EV Characterization'!M$2)</f>
        <v>34.370917457481362</v>
      </c>
      <c r="N17" s="2">
        <f>('[1]Pc, Summer, S1'!N17*(Main!$B$4))+(_xlfn.IFNA(VLOOKUP($A17,'EV Distribution'!$A$2:$B$1048576,2,FALSE),0)*'EV Characterization'!N$2)</f>
        <v>34.989964317301641</v>
      </c>
      <c r="O17" s="2">
        <f>('[1]Pc, Summer, S1'!O17*(Main!$B$4))+(_xlfn.IFNA(VLOOKUP($A17,'EV Distribution'!$A$2:$B$1048576,2,FALSE),0)*'EV Characterization'!O$2)</f>
        <v>35.370142293286605</v>
      </c>
      <c r="P17" s="2">
        <f>('[1]Pc, Summer, S1'!P17*(Main!$B$4))+(_xlfn.IFNA(VLOOKUP($A17,'EV Distribution'!$A$2:$B$1048576,2,FALSE),0)*'EV Characterization'!P$2)</f>
        <v>35.000461647061087</v>
      </c>
      <c r="Q17" s="2">
        <f>('[1]Pc, Summer, S1'!Q17*(Main!$B$4))+(_xlfn.IFNA(VLOOKUP($A17,'EV Distribution'!$A$2:$B$1048576,2,FALSE),0)*'EV Characterization'!Q$2)</f>
        <v>34.690937769058891</v>
      </c>
      <c r="R17" s="2">
        <f>('[1]Pc, Summer, S1'!R17*(Main!$B$4))+(_xlfn.IFNA(VLOOKUP($A17,'EV Distribution'!$A$2:$B$1048576,2,FALSE),0)*'EV Characterization'!R$2)</f>
        <v>32.444618497297739</v>
      </c>
      <c r="S17" s="2">
        <f>('[1]Pc, Summer, S1'!S17*(Main!$B$4))+(_xlfn.IFNA(VLOOKUP($A17,'EV Distribution'!$A$2:$B$1048576,2,FALSE),0)*'EV Characterization'!S$2)</f>
        <v>31.717672253251802</v>
      </c>
      <c r="T17" s="2">
        <f>('[1]Pc, Summer, S1'!T17*(Main!$B$4))+(_xlfn.IFNA(VLOOKUP($A17,'EV Distribution'!$A$2:$B$1048576,2,FALSE),0)*'EV Characterization'!T$2)</f>
        <v>31.371518106605098</v>
      </c>
      <c r="U17" s="2">
        <f>('[1]Pc, Summer, S1'!U17*(Main!$B$4))+(_xlfn.IFNA(VLOOKUP($A17,'EV Distribution'!$A$2:$B$1048576,2,FALSE),0)*'EV Characterization'!U$2)</f>
        <v>31.293250346651501</v>
      </c>
      <c r="V17" s="2">
        <f>('[1]Pc, Summer, S1'!V17*(Main!$B$4))+(_xlfn.IFNA(VLOOKUP($A17,'EV Distribution'!$A$2:$B$1048576,2,FALSE),0)*'EV Characterization'!V$2)</f>
        <v>31.34683732352525</v>
      </c>
      <c r="W17" s="2">
        <f>('[1]Pc, Summer, S1'!W17*(Main!$B$4))+(_xlfn.IFNA(VLOOKUP($A17,'EV Distribution'!$A$2:$B$1048576,2,FALSE),0)*'EV Characterization'!W$2)</f>
        <v>32.506450308997145</v>
      </c>
      <c r="X17" s="2">
        <f>('[1]Pc, Summer, S1'!X17*(Main!$B$4))+(_xlfn.IFNA(VLOOKUP($A17,'EV Distribution'!$A$2:$B$1048576,2,FALSE),0)*'EV Characterization'!X$2)</f>
        <v>33.910501681973621</v>
      </c>
      <c r="Y17" s="2">
        <f>('[1]Pc, Summer, S1'!Y17*(Main!$B$4))+(_xlfn.IFNA(VLOOKUP($A17,'EV Distribution'!$A$2:$B$1048576,2,FALSE),0)*'EV Characterization'!Y$2)</f>
        <v>30.459223672134144</v>
      </c>
    </row>
    <row r="18" spans="1:25" x14ac:dyDescent="0.3">
      <c r="A18">
        <v>30</v>
      </c>
      <c r="B18" s="2">
        <f>('[1]Pc, Summer, S1'!B18*(Main!$B$4))+(_xlfn.IFNA(VLOOKUP($A18,'EV Distribution'!$A$2:$B$1048576,2,FALSE),0)*'EV Characterization'!B$2)</f>
        <v>15.212193377134405</v>
      </c>
      <c r="C18" s="2">
        <f>('[1]Pc, Summer, S1'!C18*(Main!$B$4))+(_xlfn.IFNA(VLOOKUP($A18,'EV Distribution'!$A$2:$B$1048576,2,FALSE),0)*'EV Characterization'!C$2)</f>
        <v>14.449864363834228</v>
      </c>
      <c r="D18" s="2">
        <f>('[1]Pc, Summer, S1'!D18*(Main!$B$4))+(_xlfn.IFNA(VLOOKUP($A18,'EV Distribution'!$A$2:$B$1048576,2,FALSE),0)*'EV Characterization'!D$2)</f>
        <v>14.061106505719499</v>
      </c>
      <c r="E18" s="2">
        <f>('[1]Pc, Summer, S1'!E18*(Main!$B$4))+(_xlfn.IFNA(VLOOKUP($A18,'EV Distribution'!$A$2:$B$1048576,2,FALSE),0)*'EV Characterization'!E$2)</f>
        <v>14.030543697522287</v>
      </c>
      <c r="F18" s="2">
        <f>('[1]Pc, Summer, S1'!F18*(Main!$B$4))+(_xlfn.IFNA(VLOOKUP($A18,'EV Distribution'!$A$2:$B$1048576,2,FALSE),0)*'EV Characterization'!F$2)</f>
        <v>14.044391660570838</v>
      </c>
      <c r="G18" s="2">
        <f>('[1]Pc, Summer, S1'!G18*(Main!$B$4))+(_xlfn.IFNA(VLOOKUP($A18,'EV Distribution'!$A$2:$B$1048576,2,FALSE),0)*'EV Characterization'!G$2)</f>
        <v>14.497663718893742</v>
      </c>
      <c r="H18" s="2">
        <f>('[1]Pc, Summer, S1'!H18*(Main!$B$4))+(_xlfn.IFNA(VLOOKUP($A18,'EV Distribution'!$A$2:$B$1048576,2,FALSE),0)*'EV Characterization'!H$2)</f>
        <v>18.030701128023811</v>
      </c>
      <c r="I18" s="2">
        <f>('[1]Pc, Summer, S1'!I18*(Main!$B$4))+(_xlfn.IFNA(VLOOKUP($A18,'EV Distribution'!$A$2:$B$1048576,2,FALSE),0)*'EV Characterization'!I$2)</f>
        <v>20.30351946496021</v>
      </c>
      <c r="J18" s="2">
        <f>('[1]Pc, Summer, S1'!J18*(Main!$B$4))+(_xlfn.IFNA(VLOOKUP($A18,'EV Distribution'!$A$2:$B$1048576,2,FALSE),0)*'EV Characterization'!J$2)</f>
        <v>20.115839013909262</v>
      </c>
      <c r="K18" s="2">
        <f>('[1]Pc, Summer, S1'!K18*(Main!$B$4))+(_xlfn.IFNA(VLOOKUP($A18,'EV Distribution'!$A$2:$B$1048576,2,FALSE),0)*'EV Characterization'!K$2)</f>
        <v>20.805517358205364</v>
      </c>
      <c r="L18" s="2">
        <f>('[1]Pc, Summer, S1'!L18*(Main!$B$4))+(_xlfn.IFNA(VLOOKUP($A18,'EV Distribution'!$A$2:$B$1048576,2,FALSE),0)*'EV Characterization'!L$2)</f>
        <v>20.962274292984766</v>
      </c>
      <c r="M18" s="2">
        <f>('[1]Pc, Summer, S1'!M18*(Main!$B$4))+(_xlfn.IFNA(VLOOKUP($A18,'EV Distribution'!$A$2:$B$1048576,2,FALSE),0)*'EV Characterization'!M$2)</f>
        <v>21.593428978209143</v>
      </c>
      <c r="N18" s="2">
        <f>('[1]Pc, Summer, S1'!N18*(Main!$B$4))+(_xlfn.IFNA(VLOOKUP($A18,'EV Distribution'!$A$2:$B$1048576,2,FALSE),0)*'EV Characterization'!N$2)</f>
        <v>21.929034349513465</v>
      </c>
      <c r="O18" s="2">
        <f>('[1]Pc, Summer, S1'!O18*(Main!$B$4))+(_xlfn.IFNA(VLOOKUP($A18,'EV Distribution'!$A$2:$B$1048576,2,FALSE),0)*'EV Characterization'!O$2)</f>
        <v>21.347207348349357</v>
      </c>
      <c r="P18" s="2">
        <f>('[1]Pc, Summer, S1'!P18*(Main!$B$4))+(_xlfn.IFNA(VLOOKUP($A18,'EV Distribution'!$A$2:$B$1048576,2,FALSE),0)*'EV Characterization'!P$2)</f>
        <v>19.343644113073047</v>
      </c>
      <c r="Q18" s="2">
        <f>('[1]Pc, Summer, S1'!Q18*(Main!$B$4))+(_xlfn.IFNA(VLOOKUP($A18,'EV Distribution'!$A$2:$B$1048576,2,FALSE),0)*'EV Characterization'!Q$2)</f>
        <v>19.009366732377437</v>
      </c>
      <c r="R18" s="2">
        <f>('[1]Pc, Summer, S1'!R18*(Main!$B$4))+(_xlfn.IFNA(VLOOKUP($A18,'EV Distribution'!$A$2:$B$1048576,2,FALSE),0)*'EV Characterization'!R$2)</f>
        <v>19.290737272908849</v>
      </c>
      <c r="S18" s="2">
        <f>('[1]Pc, Summer, S1'!S18*(Main!$B$4))+(_xlfn.IFNA(VLOOKUP($A18,'EV Distribution'!$A$2:$B$1048576,2,FALSE),0)*'EV Characterization'!S$2)</f>
        <v>19.622485486584509</v>
      </c>
      <c r="T18" s="2">
        <f>('[1]Pc, Summer, S1'!T18*(Main!$B$4))+(_xlfn.IFNA(VLOOKUP($A18,'EV Distribution'!$A$2:$B$1048576,2,FALSE),0)*'EV Characterization'!T$2)</f>
        <v>19.439117609346923</v>
      </c>
      <c r="U18" s="2">
        <f>('[1]Pc, Summer, S1'!U18*(Main!$B$4))+(_xlfn.IFNA(VLOOKUP($A18,'EV Distribution'!$A$2:$B$1048576,2,FALSE),0)*'EV Characterization'!U$2)</f>
        <v>19.838058459992755</v>
      </c>
      <c r="V18" s="2">
        <f>('[1]Pc, Summer, S1'!V18*(Main!$B$4))+(_xlfn.IFNA(VLOOKUP($A18,'EV Distribution'!$A$2:$B$1048576,2,FALSE),0)*'EV Characterization'!V$2)</f>
        <v>20.857826118757071</v>
      </c>
      <c r="W18" s="2">
        <f>('[1]Pc, Summer, S1'!W18*(Main!$B$4))+(_xlfn.IFNA(VLOOKUP($A18,'EV Distribution'!$A$2:$B$1048576,2,FALSE),0)*'EV Characterization'!W$2)</f>
        <v>20.568301364187828</v>
      </c>
      <c r="X18" s="2">
        <f>('[1]Pc, Summer, S1'!X18*(Main!$B$4))+(_xlfn.IFNA(VLOOKUP($A18,'EV Distribution'!$A$2:$B$1048576,2,FALSE),0)*'EV Characterization'!X$2)</f>
        <v>18.639042480052296</v>
      </c>
      <c r="Y18" s="2">
        <f>('[1]Pc, Summer, S1'!Y18*(Main!$B$4))+(_xlfn.IFNA(VLOOKUP($A18,'EV Distribution'!$A$2:$B$1048576,2,FALSE),0)*'EV Characterization'!Y$2)</f>
        <v>17.161279979519875</v>
      </c>
    </row>
    <row r="19" spans="1:25" x14ac:dyDescent="0.3">
      <c r="A19">
        <v>35</v>
      </c>
      <c r="B19" s="2">
        <f>('[1]Pc, Summer, S1'!B19*(Main!$B$4))+(_xlfn.IFNA(VLOOKUP($A19,'EV Distribution'!$A$2:$B$1048576,2,FALSE),0)*'EV Characterization'!B$2)</f>
        <v>14.448196926492002</v>
      </c>
      <c r="C19" s="2">
        <f>('[1]Pc, Summer, S1'!C19*(Main!$B$4))+(_xlfn.IFNA(VLOOKUP($A19,'EV Distribution'!$A$2:$B$1048576,2,FALSE),0)*'EV Characterization'!C$2)</f>
        <v>13.146734914564</v>
      </c>
      <c r="D19" s="2">
        <f>('[1]Pc, Summer, S1'!D19*(Main!$B$4))+(_xlfn.IFNA(VLOOKUP($A19,'EV Distribution'!$A$2:$B$1048576,2,FALSE),0)*'EV Characterization'!D$2)</f>
        <v>11.635185815236001</v>
      </c>
      <c r="E19" s="2">
        <f>('[1]Pc, Summer, S1'!E19*(Main!$B$4))+(_xlfn.IFNA(VLOOKUP($A19,'EV Distribution'!$A$2:$B$1048576,2,FALSE),0)*'EV Characterization'!E$2)</f>
        <v>11.79859751289</v>
      </c>
      <c r="F19" s="2">
        <f>('[1]Pc, Summer, S1'!F19*(Main!$B$4))+(_xlfn.IFNA(VLOOKUP($A19,'EV Distribution'!$A$2:$B$1048576,2,FALSE),0)*'EV Characterization'!F$2)</f>
        <v>12.621759781582002</v>
      </c>
      <c r="G19" s="2">
        <f>('[1]Pc, Summer, S1'!G19*(Main!$B$4))+(_xlfn.IFNA(VLOOKUP($A19,'EV Distribution'!$A$2:$B$1048576,2,FALSE),0)*'EV Characterization'!G$2)</f>
        <v>12.926946334564001</v>
      </c>
      <c r="H19" s="2">
        <f>('[1]Pc, Summer, S1'!H19*(Main!$B$4))+(_xlfn.IFNA(VLOOKUP($A19,'EV Distribution'!$A$2:$B$1048576,2,FALSE),0)*'EV Characterization'!H$2)</f>
        <v>17.758345081957998</v>
      </c>
      <c r="I19" s="2">
        <f>('[1]Pc, Summer, S1'!I19*(Main!$B$4))+(_xlfn.IFNA(VLOOKUP($A19,'EV Distribution'!$A$2:$B$1048576,2,FALSE),0)*'EV Characterization'!I$2)</f>
        <v>20.026995177020002</v>
      </c>
      <c r="J19" s="2">
        <f>('[1]Pc, Summer, S1'!J19*(Main!$B$4))+(_xlfn.IFNA(VLOOKUP($A19,'EV Distribution'!$A$2:$B$1048576,2,FALSE),0)*'EV Characterization'!J$2)</f>
        <v>19.354318054206001</v>
      </c>
      <c r="K19" s="2">
        <f>('[1]Pc, Summer, S1'!K19*(Main!$B$4))+(_xlfn.IFNA(VLOOKUP($A19,'EV Distribution'!$A$2:$B$1048576,2,FALSE),0)*'EV Characterization'!K$2)</f>
        <v>19.432228975981999</v>
      </c>
      <c r="L19" s="2">
        <f>('[1]Pc, Summer, S1'!L19*(Main!$B$4))+(_xlfn.IFNA(VLOOKUP($A19,'EV Distribution'!$A$2:$B$1048576,2,FALSE),0)*'EV Characterization'!L$2)</f>
        <v>17.74364444215</v>
      </c>
      <c r="M19" s="2">
        <f>('[1]Pc, Summer, S1'!M19*(Main!$B$4))+(_xlfn.IFNA(VLOOKUP($A19,'EV Distribution'!$A$2:$B$1048576,2,FALSE),0)*'EV Characterization'!M$2)</f>
        <v>20.229396213934002</v>
      </c>
      <c r="N19" s="2">
        <f>('[1]Pc, Summer, S1'!N19*(Main!$B$4))+(_xlfn.IFNA(VLOOKUP($A19,'EV Distribution'!$A$2:$B$1048576,2,FALSE),0)*'EV Characterization'!N$2)</f>
        <v>20.424285548924001</v>
      </c>
      <c r="O19" s="2">
        <f>('[1]Pc, Summer, S1'!O19*(Main!$B$4))+(_xlfn.IFNA(VLOOKUP($A19,'EV Distribution'!$A$2:$B$1048576,2,FALSE),0)*'EV Characterization'!O$2)</f>
        <v>19.391938929132003</v>
      </c>
      <c r="P19" s="2">
        <f>('[1]Pc, Summer, S1'!P19*(Main!$B$4))+(_xlfn.IFNA(VLOOKUP($A19,'EV Distribution'!$A$2:$B$1048576,2,FALSE),0)*'EV Characterization'!P$2)</f>
        <v>17.505527737201998</v>
      </c>
      <c r="Q19" s="2">
        <f>('[1]Pc, Summer, S1'!Q19*(Main!$B$4))+(_xlfn.IFNA(VLOOKUP($A19,'EV Distribution'!$A$2:$B$1048576,2,FALSE),0)*'EV Characterization'!Q$2)</f>
        <v>16.652477933732001</v>
      </c>
      <c r="R19" s="2">
        <f>('[1]Pc, Summer, S1'!R19*(Main!$B$4))+(_xlfn.IFNA(VLOOKUP($A19,'EV Distribution'!$A$2:$B$1048576,2,FALSE),0)*'EV Characterization'!R$2)</f>
        <v>16.74042372221</v>
      </c>
      <c r="S19" s="2">
        <f>('[1]Pc, Summer, S1'!S19*(Main!$B$4))+(_xlfn.IFNA(VLOOKUP($A19,'EV Distribution'!$A$2:$B$1048576,2,FALSE),0)*'EV Characterization'!S$2)</f>
        <v>16.668526363436001</v>
      </c>
      <c r="T19" s="2">
        <f>('[1]Pc, Summer, S1'!T19*(Main!$B$4))+(_xlfn.IFNA(VLOOKUP($A19,'EV Distribution'!$A$2:$B$1048576,2,FALSE),0)*'EV Characterization'!T$2)</f>
        <v>17.878197763587998</v>
      </c>
      <c r="U19" s="2">
        <f>('[1]Pc, Summer, S1'!U19*(Main!$B$4))+(_xlfn.IFNA(VLOOKUP($A19,'EV Distribution'!$A$2:$B$1048576,2,FALSE),0)*'EV Characterization'!U$2)</f>
        <v>18.956447782788</v>
      </c>
      <c r="V19" s="2">
        <f>('[1]Pc, Summer, S1'!V19*(Main!$B$4))+(_xlfn.IFNA(VLOOKUP($A19,'EV Distribution'!$A$2:$B$1048576,2,FALSE),0)*'EV Characterization'!V$2)</f>
        <v>19.008318665156001</v>
      </c>
      <c r="W19" s="2">
        <f>('[1]Pc, Summer, S1'!W19*(Main!$B$4))+(_xlfn.IFNA(VLOOKUP($A19,'EV Distribution'!$A$2:$B$1048576,2,FALSE),0)*'EV Characterization'!W$2)</f>
        <v>18.188433369127999</v>
      </c>
      <c r="X19" s="2">
        <f>('[1]Pc, Summer, S1'!X19*(Main!$B$4))+(_xlfn.IFNA(VLOOKUP($A19,'EV Distribution'!$A$2:$B$1048576,2,FALSE),0)*'EV Characterization'!X$2)</f>
        <v>16.958381962419999</v>
      </c>
      <c r="Y19" s="2">
        <f>('[1]Pc, Summer, S1'!Y19*(Main!$B$4))+(_xlfn.IFNA(VLOOKUP($A19,'EV Distribution'!$A$2:$B$1048576,2,FALSE),0)*'EV Characterization'!Y$2)</f>
        <v>15.916118245334001</v>
      </c>
    </row>
    <row r="20" spans="1:25" x14ac:dyDescent="0.3">
      <c r="A20">
        <v>36</v>
      </c>
      <c r="B20" s="2">
        <f>('[1]Pc, Summer, S1'!B20*(Main!$B$4))+(_xlfn.IFNA(VLOOKUP($A20,'EV Distribution'!$A$2:$B$1048576,2,FALSE),0)*'EV Characterization'!B$2)</f>
        <v>0.23155982661800001</v>
      </c>
      <c r="C20" s="2">
        <f>('[1]Pc, Summer, S1'!C20*(Main!$B$4))+(_xlfn.IFNA(VLOOKUP($A20,'EV Distribution'!$A$2:$B$1048576,2,FALSE),0)*'EV Characterization'!C$2)</f>
        <v>-0.37768191786600003</v>
      </c>
      <c r="D20" s="2">
        <f>('[1]Pc, Summer, S1'!D20*(Main!$B$4))+(_xlfn.IFNA(VLOOKUP($A20,'EV Distribution'!$A$2:$B$1048576,2,FALSE),0)*'EV Characterization'!D$2)</f>
        <v>0.22870756169200002</v>
      </c>
      <c r="E20" s="2">
        <f>('[1]Pc, Summer, S1'!E20*(Main!$B$4))+(_xlfn.IFNA(VLOOKUP($A20,'EV Distribution'!$A$2:$B$1048576,2,FALSE),0)*'EV Characterization'!E$2)</f>
        <v>0.66820737670399999</v>
      </c>
      <c r="F20" s="2">
        <f>('[1]Pc, Summer, S1'!F20*(Main!$B$4))+(_xlfn.IFNA(VLOOKUP($A20,'EV Distribution'!$A$2:$B$1048576,2,FALSE),0)*'EV Characterization'!F$2)</f>
        <v>1.3968850230700001</v>
      </c>
      <c r="G20" s="2">
        <f>('[1]Pc, Summer, S1'!G20*(Main!$B$4))+(_xlfn.IFNA(VLOOKUP($A20,'EV Distribution'!$A$2:$B$1048576,2,FALSE),0)*'EV Characterization'!G$2)</f>
        <v>0.61723104389200012</v>
      </c>
      <c r="H20" s="2">
        <f>('[1]Pc, Summer, S1'!H20*(Main!$B$4))+(_xlfn.IFNA(VLOOKUP($A20,'EV Distribution'!$A$2:$B$1048576,2,FALSE),0)*'EV Characterization'!H$2)</f>
        <v>1.2667578556700001</v>
      </c>
      <c r="I20" s="2">
        <f>('[1]Pc, Summer, S1'!I20*(Main!$B$4))+(_xlfn.IFNA(VLOOKUP($A20,'EV Distribution'!$A$2:$B$1048576,2,FALSE),0)*'EV Characterization'!I$2)</f>
        <v>0.76261811799399992</v>
      </c>
      <c r="J20" s="2">
        <f>('[1]Pc, Summer, S1'!J20*(Main!$B$4))+(_xlfn.IFNA(VLOOKUP($A20,'EV Distribution'!$A$2:$B$1048576,2,FALSE),0)*'EV Characterization'!J$2)</f>
        <v>9.4104440106000012E-2</v>
      </c>
      <c r="K20" s="2">
        <f>('[1]Pc, Summer, S1'!K20*(Main!$B$4))+(_xlfn.IFNA(VLOOKUP($A20,'EV Distribution'!$A$2:$B$1048576,2,FALSE),0)*'EV Characterization'!K$2)</f>
        <v>-0.18782467095200001</v>
      </c>
      <c r="L20" s="2">
        <f>('[1]Pc, Summer, S1'!L20*(Main!$B$4))+(_xlfn.IFNA(VLOOKUP($A20,'EV Distribution'!$A$2:$B$1048576,2,FALSE),0)*'EV Characterization'!L$2)</f>
        <v>0.36861252564600006</v>
      </c>
      <c r="M20" s="2">
        <f>('[1]Pc, Summer, S1'!M20*(Main!$B$4))+(_xlfn.IFNA(VLOOKUP($A20,'EV Distribution'!$A$2:$B$1048576,2,FALSE),0)*'EV Characterization'!M$2)</f>
        <v>2.2247551035999999E-2</v>
      </c>
      <c r="N20" s="2">
        <f>('[1]Pc, Summer, S1'!N20*(Main!$B$4))+(_xlfn.IFNA(VLOOKUP($A20,'EV Distribution'!$A$2:$B$1048576,2,FALSE),0)*'EV Characterization'!N$2)</f>
        <v>0.56581938182000002</v>
      </c>
      <c r="O20" s="2">
        <f>('[1]Pc, Summer, S1'!O20*(Main!$B$4))+(_xlfn.IFNA(VLOOKUP($A20,'EV Distribution'!$A$2:$B$1048576,2,FALSE),0)*'EV Characterization'!O$2)</f>
        <v>0.48161296200999998</v>
      </c>
      <c r="P20" s="2">
        <f>('[1]Pc, Summer, S1'!P20*(Main!$B$4))+(_xlfn.IFNA(VLOOKUP($A20,'EV Distribution'!$A$2:$B$1048576,2,FALSE),0)*'EV Characterization'!P$2)</f>
        <v>3.2559796554000008E-2</v>
      </c>
      <c r="Q20" s="2">
        <f>('[1]Pc, Summer, S1'!Q20*(Main!$B$4))+(_xlfn.IFNA(VLOOKUP($A20,'EV Distribution'!$A$2:$B$1048576,2,FALSE),0)*'EV Characterization'!Q$2)</f>
        <v>1.7361308481240001</v>
      </c>
      <c r="R20" s="2">
        <f>('[1]Pc, Summer, S1'!R20*(Main!$B$4))+(_xlfn.IFNA(VLOOKUP($A20,'EV Distribution'!$A$2:$B$1048576,2,FALSE),0)*'EV Characterization'!R$2)</f>
        <v>0.93408861761399997</v>
      </c>
      <c r="S20" s="2">
        <f>('[1]Pc, Summer, S1'!S20*(Main!$B$4))+(_xlfn.IFNA(VLOOKUP($A20,'EV Distribution'!$A$2:$B$1048576,2,FALSE),0)*'EV Characterization'!S$2)</f>
        <v>0.66894465759200006</v>
      </c>
      <c r="T20" s="2">
        <f>('[1]Pc, Summer, S1'!T20*(Main!$B$4))+(_xlfn.IFNA(VLOOKUP($A20,'EV Distribution'!$A$2:$B$1048576,2,FALSE),0)*'EV Characterization'!T$2)</f>
        <v>1.5466633023940002</v>
      </c>
      <c r="U20" s="2">
        <f>('[1]Pc, Summer, S1'!U20*(Main!$B$4))+(_xlfn.IFNA(VLOOKUP($A20,'EV Distribution'!$A$2:$B$1048576,2,FALSE),0)*'EV Characterization'!U$2)</f>
        <v>0.81793327602800003</v>
      </c>
      <c r="V20" s="2">
        <f>('[1]Pc, Summer, S1'!V20*(Main!$B$4))+(_xlfn.IFNA(VLOOKUP($A20,'EV Distribution'!$A$2:$B$1048576,2,FALSE),0)*'EV Characterization'!V$2)</f>
        <v>1.580562239244</v>
      </c>
      <c r="W20" s="2">
        <f>('[1]Pc, Summer, S1'!W20*(Main!$B$4))+(_xlfn.IFNA(VLOOKUP($A20,'EV Distribution'!$A$2:$B$1048576,2,FALSE),0)*'EV Characterization'!W$2)</f>
        <v>1.13520133901</v>
      </c>
      <c r="X20" s="2">
        <f>('[1]Pc, Summer, S1'!X20*(Main!$B$4))+(_xlfn.IFNA(VLOOKUP($A20,'EV Distribution'!$A$2:$B$1048576,2,FALSE),0)*'EV Characterization'!X$2)</f>
        <v>0.99467187998200002</v>
      </c>
      <c r="Y20" s="2">
        <f>('[1]Pc, Summer, S1'!Y20*(Main!$B$4))+(_xlfn.IFNA(VLOOKUP($A20,'EV Distribution'!$A$2:$B$1048576,2,FALSE),0)*'EV Characterization'!Y$2)</f>
        <v>0.14769806188199999</v>
      </c>
    </row>
    <row r="21" spans="1:25" x14ac:dyDescent="0.3">
      <c r="A21">
        <v>42</v>
      </c>
      <c r="B21" s="2">
        <f>('[1]Pc, Summer, S1'!B21*(Main!$B$4))+(_xlfn.IFNA(VLOOKUP($A21,'EV Distribution'!$A$2:$B$1048576,2,FALSE),0)*'EV Characterization'!B$2)</f>
        <v>26.566327782810326</v>
      </c>
      <c r="C21" s="2">
        <f>('[1]Pc, Summer, S1'!C21*(Main!$B$4))+(_xlfn.IFNA(VLOOKUP($A21,'EV Distribution'!$A$2:$B$1048576,2,FALSE),0)*'EV Characterization'!C$2)</f>
        <v>24.950467704745979</v>
      </c>
      <c r="D21" s="2">
        <f>('[1]Pc, Summer, S1'!D21*(Main!$B$4))+(_xlfn.IFNA(VLOOKUP($A21,'EV Distribution'!$A$2:$B$1048576,2,FALSE),0)*'EV Characterization'!D$2)</f>
        <v>23.741675097334362</v>
      </c>
      <c r="E21" s="2">
        <f>('[1]Pc, Summer, S1'!E21*(Main!$B$4))+(_xlfn.IFNA(VLOOKUP($A21,'EV Distribution'!$A$2:$B$1048576,2,FALSE),0)*'EV Characterization'!E$2)</f>
        <v>22.869849743824059</v>
      </c>
      <c r="F21" s="2">
        <f>('[1]Pc, Summer, S1'!F21*(Main!$B$4))+(_xlfn.IFNA(VLOOKUP($A21,'EV Distribution'!$A$2:$B$1048576,2,FALSE),0)*'EV Characterization'!F$2)</f>
        <v>23.540696792868435</v>
      </c>
      <c r="G21" s="2">
        <f>('[1]Pc, Summer, S1'!G21*(Main!$B$4))+(_xlfn.IFNA(VLOOKUP($A21,'EV Distribution'!$A$2:$B$1048576,2,FALSE),0)*'EV Characterization'!G$2)</f>
        <v>23.44041016486042</v>
      </c>
      <c r="H21" s="2">
        <f>('[1]Pc, Summer, S1'!H21*(Main!$B$4))+(_xlfn.IFNA(VLOOKUP($A21,'EV Distribution'!$A$2:$B$1048576,2,FALSE),0)*'EV Characterization'!H$2)</f>
        <v>26.948904693846814</v>
      </c>
      <c r="I21" s="2">
        <f>('[1]Pc, Summer, S1'!I21*(Main!$B$4))+(_xlfn.IFNA(VLOOKUP($A21,'EV Distribution'!$A$2:$B$1048576,2,FALSE),0)*'EV Characterization'!I$2)</f>
        <v>28.465763090091329</v>
      </c>
      <c r="J21" s="2">
        <f>('[1]Pc, Summer, S1'!J21*(Main!$B$4))+(_xlfn.IFNA(VLOOKUP($A21,'EV Distribution'!$A$2:$B$1048576,2,FALSE),0)*'EV Characterization'!J$2)</f>
        <v>30.351838855616649</v>
      </c>
      <c r="K21" s="2">
        <f>('[1]Pc, Summer, S1'!K21*(Main!$B$4))+(_xlfn.IFNA(VLOOKUP($A21,'EV Distribution'!$A$2:$B$1048576,2,FALSE),0)*'EV Characterization'!K$2)</f>
        <v>30.838459167778037</v>
      </c>
      <c r="L21" s="2">
        <f>('[1]Pc, Summer, S1'!L21*(Main!$B$4))+(_xlfn.IFNA(VLOOKUP($A21,'EV Distribution'!$A$2:$B$1048576,2,FALSE),0)*'EV Characterization'!L$2)</f>
        <v>30.517765607613892</v>
      </c>
      <c r="M21" s="2">
        <f>('[1]Pc, Summer, S1'!M21*(Main!$B$4))+(_xlfn.IFNA(VLOOKUP($A21,'EV Distribution'!$A$2:$B$1048576,2,FALSE),0)*'EV Characterization'!M$2)</f>
        <v>32.419874953725021</v>
      </c>
      <c r="N21" s="2">
        <f>('[1]Pc, Summer, S1'!N21*(Main!$B$4))+(_xlfn.IFNA(VLOOKUP($A21,'EV Distribution'!$A$2:$B$1048576,2,FALSE),0)*'EV Characterization'!N$2)</f>
        <v>32.424627035676984</v>
      </c>
      <c r="O21" s="2">
        <f>('[1]Pc, Summer, S1'!O21*(Main!$B$4))+(_xlfn.IFNA(VLOOKUP($A21,'EV Distribution'!$A$2:$B$1048576,2,FALSE),0)*'EV Characterization'!O$2)</f>
        <v>31.90841204719845</v>
      </c>
      <c r="P21" s="2">
        <f>('[1]Pc, Summer, S1'!P21*(Main!$B$4))+(_xlfn.IFNA(VLOOKUP($A21,'EV Distribution'!$A$2:$B$1048576,2,FALSE),0)*'EV Characterization'!P$2)</f>
        <v>30.664641718392396</v>
      </c>
      <c r="Q21" s="2">
        <f>('[1]Pc, Summer, S1'!Q21*(Main!$B$4))+(_xlfn.IFNA(VLOOKUP($A21,'EV Distribution'!$A$2:$B$1048576,2,FALSE),0)*'EV Characterization'!Q$2)</f>
        <v>29.662013552389876</v>
      </c>
      <c r="R21" s="2">
        <f>('[1]Pc, Summer, S1'!R21*(Main!$B$4))+(_xlfn.IFNA(VLOOKUP($A21,'EV Distribution'!$A$2:$B$1048576,2,FALSE),0)*'EV Characterization'!R$2)</f>
        <v>29.211000126263762</v>
      </c>
      <c r="S21" s="2">
        <f>('[1]Pc, Summer, S1'!S21*(Main!$B$4))+(_xlfn.IFNA(VLOOKUP($A21,'EV Distribution'!$A$2:$B$1048576,2,FALSE),0)*'EV Characterization'!S$2)</f>
        <v>29.381490032532895</v>
      </c>
      <c r="T21" s="2">
        <f>('[1]Pc, Summer, S1'!T21*(Main!$B$4))+(_xlfn.IFNA(VLOOKUP($A21,'EV Distribution'!$A$2:$B$1048576,2,FALSE),0)*'EV Characterization'!T$2)</f>
        <v>28.5903864628274</v>
      </c>
      <c r="U21" s="2">
        <f>('[1]Pc, Summer, S1'!U21*(Main!$B$4))+(_xlfn.IFNA(VLOOKUP($A21,'EV Distribution'!$A$2:$B$1048576,2,FALSE),0)*'EV Characterization'!U$2)</f>
        <v>28.812962300548314</v>
      </c>
      <c r="V21" s="2">
        <f>('[1]Pc, Summer, S1'!V21*(Main!$B$4))+(_xlfn.IFNA(VLOOKUP($A21,'EV Distribution'!$A$2:$B$1048576,2,FALSE),0)*'EV Characterization'!V$2)</f>
        <v>29.945039095020327</v>
      </c>
      <c r="W21" s="2">
        <f>('[1]Pc, Summer, S1'!W21*(Main!$B$4))+(_xlfn.IFNA(VLOOKUP($A21,'EV Distribution'!$A$2:$B$1048576,2,FALSE),0)*'EV Characterization'!W$2)</f>
        <v>32.236243170329054</v>
      </c>
      <c r="X21" s="2">
        <f>('[1]Pc, Summer, S1'!X21*(Main!$B$4))+(_xlfn.IFNA(VLOOKUP($A21,'EV Distribution'!$A$2:$B$1048576,2,FALSE),0)*'EV Characterization'!X$2)</f>
        <v>31.482050544628862</v>
      </c>
      <c r="Y21" s="2">
        <f>('[1]Pc, Summer, S1'!Y21*(Main!$B$4))+(_xlfn.IFNA(VLOOKUP($A21,'EV Distribution'!$A$2:$B$1048576,2,FALSE),0)*'EV Characterization'!Y$2)</f>
        <v>28.014430099033959</v>
      </c>
    </row>
    <row r="22" spans="1:25" x14ac:dyDescent="0.3">
      <c r="A22">
        <v>55</v>
      </c>
      <c r="B22" s="2">
        <f>('[1]Pc, Summer, S1'!B22*(Main!$B$4))+(_xlfn.IFNA(VLOOKUP($A22,'EV Distribution'!$A$2:$B$1048576,2,FALSE),0)*'EV Characterization'!B$2)</f>
        <v>4.5142783455100002</v>
      </c>
      <c r="C22" s="2">
        <f>('[1]Pc, Summer, S1'!C22*(Main!$B$4))+(_xlfn.IFNA(VLOOKUP($A22,'EV Distribution'!$A$2:$B$1048576,2,FALSE),0)*'EV Characterization'!C$2)</f>
        <v>4.9266692097820002</v>
      </c>
      <c r="D22" s="2">
        <f>('[1]Pc, Summer, S1'!D22*(Main!$B$4))+(_xlfn.IFNA(VLOOKUP($A22,'EV Distribution'!$A$2:$B$1048576,2,FALSE),0)*'EV Characterization'!D$2)</f>
        <v>2.8360693143420002</v>
      </c>
      <c r="E22" s="2">
        <f>('[1]Pc, Summer, S1'!E22*(Main!$B$4))+(_xlfn.IFNA(VLOOKUP($A22,'EV Distribution'!$A$2:$B$1048576,2,FALSE),0)*'EV Characterization'!E$2)</f>
        <v>2.9377046617420004</v>
      </c>
      <c r="F22" s="2">
        <f>('[1]Pc, Summer, S1'!F22*(Main!$B$4))+(_xlfn.IFNA(VLOOKUP($A22,'EV Distribution'!$A$2:$B$1048576,2,FALSE),0)*'EV Characterization'!F$2)</f>
        <v>3.0992528768800001</v>
      </c>
      <c r="G22" s="2">
        <f>('[1]Pc, Summer, S1'!G22*(Main!$B$4))+(_xlfn.IFNA(VLOOKUP($A22,'EV Distribution'!$A$2:$B$1048576,2,FALSE),0)*'EV Characterization'!G$2)</f>
        <v>3.1521862452100002</v>
      </c>
      <c r="H22" s="2">
        <f>('[1]Pc, Summer, S1'!H22*(Main!$B$4))+(_xlfn.IFNA(VLOOKUP($A22,'EV Distribution'!$A$2:$B$1048576,2,FALSE),0)*'EV Characterization'!H$2)</f>
        <v>6.6150084657920001</v>
      </c>
      <c r="I22" s="2">
        <f>('[1]Pc, Summer, S1'!I22*(Main!$B$4))+(_xlfn.IFNA(VLOOKUP($A22,'EV Distribution'!$A$2:$B$1048576,2,FALSE),0)*'EV Characterization'!I$2)</f>
        <v>8.4171874231559993</v>
      </c>
      <c r="J22" s="2">
        <f>('[1]Pc, Summer, S1'!J22*(Main!$B$4))+(_xlfn.IFNA(VLOOKUP($A22,'EV Distribution'!$A$2:$B$1048576,2,FALSE),0)*'EV Characterization'!J$2)</f>
        <v>9.6950394307500005</v>
      </c>
      <c r="K22" s="2">
        <f>('[1]Pc, Summer, S1'!K22*(Main!$B$4))+(_xlfn.IFNA(VLOOKUP($A22,'EV Distribution'!$A$2:$B$1048576,2,FALSE),0)*'EV Characterization'!K$2)</f>
        <v>9.4812774223560012</v>
      </c>
      <c r="L22" s="2">
        <f>('[1]Pc, Summer, S1'!L22*(Main!$B$4))+(_xlfn.IFNA(VLOOKUP($A22,'EV Distribution'!$A$2:$B$1048576,2,FALSE),0)*'EV Characterization'!L$2)</f>
        <v>9.2641240009600008</v>
      </c>
      <c r="M22" s="2">
        <f>('[1]Pc, Summer, S1'!M22*(Main!$B$4))+(_xlfn.IFNA(VLOOKUP($A22,'EV Distribution'!$A$2:$B$1048576,2,FALSE),0)*'EV Characterization'!M$2)</f>
        <v>9.392466578656002</v>
      </c>
      <c r="N22" s="2">
        <f>('[1]Pc, Summer, S1'!N22*(Main!$B$4))+(_xlfn.IFNA(VLOOKUP($A22,'EV Distribution'!$A$2:$B$1048576,2,FALSE),0)*'EV Characterization'!N$2)</f>
        <v>9.7304403973039992</v>
      </c>
      <c r="O22" s="2">
        <f>('[1]Pc, Summer, S1'!O22*(Main!$B$4))+(_xlfn.IFNA(VLOOKUP($A22,'EV Distribution'!$A$2:$B$1048576,2,FALSE),0)*'EV Characterization'!O$2)</f>
        <v>9.3509564101780018</v>
      </c>
      <c r="P22" s="2">
        <f>('[1]Pc, Summer, S1'!P22*(Main!$B$4))+(_xlfn.IFNA(VLOOKUP($A22,'EV Distribution'!$A$2:$B$1048576,2,FALSE),0)*'EV Characterization'!P$2)</f>
        <v>8.3718554146780004</v>
      </c>
      <c r="Q22" s="2">
        <f>('[1]Pc, Summer, S1'!Q22*(Main!$B$4))+(_xlfn.IFNA(VLOOKUP($A22,'EV Distribution'!$A$2:$B$1048576,2,FALSE),0)*'EV Characterization'!Q$2)</f>
        <v>7.3232862851820011</v>
      </c>
      <c r="R22" s="2">
        <f>('[1]Pc, Summer, S1'!R22*(Main!$B$4))+(_xlfn.IFNA(VLOOKUP($A22,'EV Distribution'!$A$2:$B$1048576,2,FALSE),0)*'EV Characterization'!R$2)</f>
        <v>7.3674665269580002</v>
      </c>
      <c r="S22" s="2">
        <f>('[1]Pc, Summer, S1'!S22*(Main!$B$4))+(_xlfn.IFNA(VLOOKUP($A22,'EV Distribution'!$A$2:$B$1048576,2,FALSE),0)*'EV Characterization'!S$2)</f>
        <v>6.640410890888</v>
      </c>
      <c r="T22" s="2">
        <f>('[1]Pc, Summer, S1'!T22*(Main!$B$4))+(_xlfn.IFNA(VLOOKUP($A22,'EV Distribution'!$A$2:$B$1048576,2,FALSE),0)*'EV Characterization'!T$2)</f>
        <v>6.9637515299799997</v>
      </c>
      <c r="U22" s="2">
        <f>('[1]Pc, Summer, S1'!U22*(Main!$B$4))+(_xlfn.IFNA(VLOOKUP($A22,'EV Distribution'!$A$2:$B$1048576,2,FALSE),0)*'EV Characterization'!U$2)</f>
        <v>8.3090297953120018</v>
      </c>
      <c r="V22" s="2">
        <f>('[1]Pc, Summer, S1'!V22*(Main!$B$4))+(_xlfn.IFNA(VLOOKUP($A22,'EV Distribution'!$A$2:$B$1048576,2,FALSE),0)*'EV Characterization'!V$2)</f>
        <v>8.9470170262019995</v>
      </c>
      <c r="W22" s="2">
        <f>('[1]Pc, Summer, S1'!W22*(Main!$B$4))+(_xlfn.IFNA(VLOOKUP($A22,'EV Distribution'!$A$2:$B$1048576,2,FALSE),0)*'EV Characterization'!W$2)</f>
        <v>10.115405842654001</v>
      </c>
      <c r="X22" s="2">
        <f>('[1]Pc, Summer, S1'!X22*(Main!$B$4))+(_xlfn.IFNA(VLOOKUP($A22,'EV Distribution'!$A$2:$B$1048576,2,FALSE),0)*'EV Characterization'!X$2)</f>
        <v>8.180165265078001</v>
      </c>
      <c r="Y22" s="2">
        <f>('[1]Pc, Summer, S1'!Y22*(Main!$B$4))+(_xlfn.IFNA(VLOOKUP($A22,'EV Distribution'!$A$2:$B$1048576,2,FALSE),0)*'EV Characterization'!Y$2)</f>
        <v>6.3234007383700002</v>
      </c>
    </row>
    <row r="23" spans="1:25" x14ac:dyDescent="0.3">
      <c r="A23">
        <v>68</v>
      </c>
      <c r="B23" s="2">
        <f>('[1]Pc, Summer, S1'!B23*(Main!$B$4))+(_xlfn.IFNA(VLOOKUP($A23,'EV Distribution'!$A$2:$B$1048576,2,FALSE),0)*'EV Characterization'!B$2)</f>
        <v>3.1586397474690813</v>
      </c>
      <c r="C23" s="2">
        <f>('[1]Pc, Summer, S1'!C23*(Main!$B$4))+(_xlfn.IFNA(VLOOKUP($A23,'EV Distribution'!$A$2:$B$1048576,2,FALSE),0)*'EV Characterization'!C$2)</f>
        <v>3.1444291874690813</v>
      </c>
      <c r="D23" s="2">
        <f>('[1]Pc, Summer, S1'!D23*(Main!$B$4))+(_xlfn.IFNA(VLOOKUP($A23,'EV Distribution'!$A$2:$B$1048576,2,FALSE),0)*'EV Characterization'!D$2)</f>
        <v>2.046333406094794</v>
      </c>
      <c r="E23" s="2">
        <f>('[1]Pc, Summer, S1'!E23*(Main!$B$4))+(_xlfn.IFNA(VLOOKUP($A23,'EV Distribution'!$A$2:$B$1048576,2,FALSE),0)*'EV Characterization'!E$2)</f>
        <v>2.0202928460947938</v>
      </c>
      <c r="F23" s="2">
        <f>('[1]Pc, Summer, S1'!F23*(Main!$B$4))+(_xlfn.IFNA(VLOOKUP($A23,'EV Distribution'!$A$2:$B$1048576,2,FALSE),0)*'EV Characterization'!F$2)</f>
        <v>2.0047163760947937</v>
      </c>
      <c r="G23" s="2">
        <f>('[1]Pc, Summer, S1'!G23*(Main!$B$4))+(_xlfn.IFNA(VLOOKUP($A23,'EV Distribution'!$A$2:$B$1048576,2,FALSE),0)*'EV Characterization'!G$2)</f>
        <v>1.9994829660947939</v>
      </c>
      <c r="H23" s="2">
        <f>('[1]Pc, Summer, S1'!H23*(Main!$B$4))+(_xlfn.IFNA(VLOOKUP($A23,'EV Distribution'!$A$2:$B$1048576,2,FALSE),0)*'EV Characterization'!H$2)</f>
        <v>2.5574247565661801</v>
      </c>
      <c r="I23" s="2">
        <f>('[1]Pc, Summer, S1'!I23*(Main!$B$4))+(_xlfn.IFNA(VLOOKUP($A23,'EV Distribution'!$A$2:$B$1048576,2,FALSE),0)*'EV Characterization'!I$2)</f>
        <v>2.8623128370375666</v>
      </c>
      <c r="J23" s="2">
        <f>('[1]Pc, Summer, S1'!J23*(Main!$B$4))+(_xlfn.IFNA(VLOOKUP($A23,'EV Distribution'!$A$2:$B$1048576,2,FALSE),0)*'EV Characterization'!J$2)</f>
        <v>2.8598612970375665</v>
      </c>
      <c r="K23" s="2">
        <f>('[1]Pc, Summer, S1'!K23*(Main!$B$4))+(_xlfn.IFNA(VLOOKUP($A23,'EV Distribution'!$A$2:$B$1048576,2,FALSE),0)*'EV Characterization'!K$2)</f>
        <v>2.8801433770375664</v>
      </c>
      <c r="L23" s="2">
        <f>('[1]Pc, Summer, S1'!L23*(Main!$B$4))+(_xlfn.IFNA(VLOOKUP($A23,'EV Distribution'!$A$2:$B$1048576,2,FALSE),0)*'EV Characterization'!L$2)</f>
        <v>2.8656143170375667</v>
      </c>
      <c r="M23" s="2">
        <f>('[1]Pc, Summer, S1'!M23*(Main!$B$4))+(_xlfn.IFNA(VLOOKUP($A23,'EV Distribution'!$A$2:$B$1048576,2,FALSE),0)*'EV Characterization'!M$2)</f>
        <v>2.8589321870375666</v>
      </c>
      <c r="N23" s="2">
        <f>('[1]Pc, Summer, S1'!N23*(Main!$B$4))+(_xlfn.IFNA(VLOOKUP($A23,'EV Distribution'!$A$2:$B$1048576,2,FALSE),0)*'EV Characterization'!N$2)</f>
        <v>2.8670584870375664</v>
      </c>
      <c r="O23" s="2">
        <f>('[1]Pc, Summer, S1'!O23*(Main!$B$4))+(_xlfn.IFNA(VLOOKUP($A23,'EV Distribution'!$A$2:$B$1048576,2,FALSE),0)*'EV Characterization'!O$2)</f>
        <v>2.8768100470375666</v>
      </c>
      <c r="P23" s="2">
        <f>('[1]Pc, Summer, S1'!P23*(Main!$B$4))+(_xlfn.IFNA(VLOOKUP($A23,'EV Distribution'!$A$2:$B$1048576,2,FALSE),0)*'EV Characterization'!P$2)</f>
        <v>2.8767472570375667</v>
      </c>
      <c r="Q23" s="2">
        <f>('[1]Pc, Summer, S1'!Q23*(Main!$B$4))+(_xlfn.IFNA(VLOOKUP($A23,'EV Distribution'!$A$2:$B$1048576,2,FALSE),0)*'EV Characterization'!Q$2)</f>
        <v>2.8776053870375664</v>
      </c>
      <c r="R23" s="2">
        <f>('[1]Pc, Summer, S1'!R23*(Main!$B$4))+(_xlfn.IFNA(VLOOKUP($A23,'EV Distribution'!$A$2:$B$1048576,2,FALSE),0)*'EV Characterization'!R$2)</f>
        <v>2.8891842270375667</v>
      </c>
      <c r="S23" s="2">
        <f>('[1]Pc, Summer, S1'!S23*(Main!$B$4))+(_xlfn.IFNA(VLOOKUP($A23,'EV Distribution'!$A$2:$B$1048576,2,FALSE),0)*'EV Characterization'!S$2)</f>
        <v>2.8868664570375664</v>
      </c>
      <c r="T23" s="2">
        <f>('[1]Pc, Summer, S1'!T23*(Main!$B$4))+(_xlfn.IFNA(VLOOKUP($A23,'EV Distribution'!$A$2:$B$1048576,2,FALSE),0)*'EV Characterization'!T$2)</f>
        <v>3.1370638273811386</v>
      </c>
      <c r="U23" s="2">
        <f>('[1]Pc, Summer, S1'!U23*(Main!$B$4))+(_xlfn.IFNA(VLOOKUP($A23,'EV Distribution'!$A$2:$B$1048576,2,FALSE),0)*'EV Characterization'!U$2)</f>
        <v>3.9387824684118544</v>
      </c>
      <c r="V23" s="2">
        <f>('[1]Pc, Summer, S1'!V23*(Main!$B$4))+(_xlfn.IFNA(VLOOKUP($A23,'EV Distribution'!$A$2:$B$1048576,2,FALSE),0)*'EV Characterization'!V$2)</f>
        <v>3.9431795884118541</v>
      </c>
      <c r="W23" s="2">
        <f>('[1]Pc, Summer, S1'!W23*(Main!$B$4))+(_xlfn.IFNA(VLOOKUP($A23,'EV Distribution'!$A$2:$B$1048576,2,FALSE),0)*'EV Characterization'!W$2)</f>
        <v>3.9397215884118544</v>
      </c>
      <c r="X23" s="2">
        <f>('[1]Pc, Summer, S1'!X23*(Main!$B$4))+(_xlfn.IFNA(VLOOKUP($A23,'EV Distribution'!$A$2:$B$1048576,2,FALSE),0)*'EV Characterization'!X$2)</f>
        <v>3.9504946931761609</v>
      </c>
      <c r="Y23" s="2">
        <f>('[1]Pc, Summer, S1'!Y23*(Main!$B$4))+(_xlfn.IFNA(VLOOKUP($A23,'EV Distribution'!$A$2:$B$1048576,2,FALSE),0)*'EV Characterization'!Y$2)</f>
        <v>3.1538203874690813</v>
      </c>
    </row>
    <row r="24" spans="1:25" x14ac:dyDescent="0.3">
      <c r="A24">
        <v>72</v>
      </c>
      <c r="B24" s="2">
        <f>('[1]Pc, Summer, S1'!B24*(Main!$B$4))+(_xlfn.IFNA(VLOOKUP($A24,'EV Distribution'!$A$2:$B$1048576,2,FALSE),0)*'EV Characterization'!B$2)</f>
        <v>122.89567587525083</v>
      </c>
      <c r="C24" s="2">
        <f>('[1]Pc, Summer, S1'!C24*(Main!$B$4))+(_xlfn.IFNA(VLOOKUP($A24,'EV Distribution'!$A$2:$B$1048576,2,FALSE),0)*'EV Characterization'!C$2)</f>
        <v>116.95344613782166</v>
      </c>
      <c r="D24" s="2">
        <f>('[1]Pc, Summer, S1'!D24*(Main!$B$4))+(_xlfn.IFNA(VLOOKUP($A24,'EV Distribution'!$A$2:$B$1048576,2,FALSE),0)*'EV Characterization'!D$2)</f>
        <v>96.48005691060024</v>
      </c>
      <c r="E24" s="2">
        <f>('[1]Pc, Summer, S1'!E24*(Main!$B$4))+(_xlfn.IFNA(VLOOKUP($A24,'EV Distribution'!$A$2:$B$1048576,2,FALSE),0)*'EV Characterization'!E$2)</f>
        <v>102.11668980026933</v>
      </c>
      <c r="F24" s="2">
        <f>('[1]Pc, Summer, S1'!F24*(Main!$B$4))+(_xlfn.IFNA(VLOOKUP($A24,'EV Distribution'!$A$2:$B$1048576,2,FALSE),0)*'EV Characterization'!F$2)</f>
        <v>96.070055220867602</v>
      </c>
      <c r="G24" s="2">
        <f>('[1]Pc, Summer, S1'!G24*(Main!$B$4))+(_xlfn.IFNA(VLOOKUP($A24,'EV Distribution'!$A$2:$B$1048576,2,FALSE),0)*'EV Characterization'!G$2)</f>
        <v>107.57880063210959</v>
      </c>
      <c r="H24" s="2">
        <f>('[1]Pc, Summer, S1'!H24*(Main!$B$4))+(_xlfn.IFNA(VLOOKUP($A24,'EV Distribution'!$A$2:$B$1048576,2,FALSE),0)*'EV Characterization'!H$2)</f>
        <v>89.041597914431094</v>
      </c>
      <c r="I24" s="2">
        <f>('[1]Pc, Summer, S1'!I24*(Main!$B$4))+(_xlfn.IFNA(VLOOKUP($A24,'EV Distribution'!$A$2:$B$1048576,2,FALSE),0)*'EV Characterization'!I$2)</f>
        <v>57.483859914887084</v>
      </c>
      <c r="J24" s="2">
        <f>('[1]Pc, Summer, S1'!J24*(Main!$B$4))+(_xlfn.IFNA(VLOOKUP($A24,'EV Distribution'!$A$2:$B$1048576,2,FALSE),0)*'EV Characterization'!J$2)</f>
        <v>69.436308932298445</v>
      </c>
      <c r="K24" s="2">
        <f>('[1]Pc, Summer, S1'!K24*(Main!$B$4))+(_xlfn.IFNA(VLOOKUP($A24,'EV Distribution'!$A$2:$B$1048576,2,FALSE),0)*'EV Characterization'!K$2)</f>
        <v>65.631446990850492</v>
      </c>
      <c r="L24" s="2">
        <f>('[1]Pc, Summer, S1'!L24*(Main!$B$4))+(_xlfn.IFNA(VLOOKUP($A24,'EV Distribution'!$A$2:$B$1048576,2,FALSE),0)*'EV Characterization'!L$2)</f>
        <v>77.274211094885956</v>
      </c>
      <c r="M24" s="2">
        <f>('[1]Pc, Summer, S1'!M24*(Main!$B$4))+(_xlfn.IFNA(VLOOKUP($A24,'EV Distribution'!$A$2:$B$1048576,2,FALSE),0)*'EV Characterization'!M$2)</f>
        <v>84.751875298302963</v>
      </c>
      <c r="N24" s="2">
        <f>('[1]Pc, Summer, S1'!N24*(Main!$B$4))+(_xlfn.IFNA(VLOOKUP($A24,'EV Distribution'!$A$2:$B$1048576,2,FALSE),0)*'EV Characterization'!N$2)</f>
        <v>100.44281446175361</v>
      </c>
      <c r="O24" s="2">
        <f>('[1]Pc, Summer, S1'!O24*(Main!$B$4))+(_xlfn.IFNA(VLOOKUP($A24,'EV Distribution'!$A$2:$B$1048576,2,FALSE),0)*'EV Characterization'!O$2)</f>
        <v>108.49411449538204</v>
      </c>
      <c r="P24" s="2">
        <f>('[1]Pc, Summer, S1'!P24*(Main!$B$4))+(_xlfn.IFNA(VLOOKUP($A24,'EV Distribution'!$A$2:$B$1048576,2,FALSE),0)*'EV Characterization'!P$2)</f>
        <v>112.66188162488027</v>
      </c>
      <c r="Q24" s="2">
        <f>('[1]Pc, Summer, S1'!Q24*(Main!$B$4))+(_xlfn.IFNA(VLOOKUP($A24,'EV Distribution'!$A$2:$B$1048576,2,FALSE),0)*'EV Characterization'!Q$2)</f>
        <v>106.40690021648797</v>
      </c>
      <c r="R24" s="2">
        <f>('[1]Pc, Summer, S1'!R24*(Main!$B$4))+(_xlfn.IFNA(VLOOKUP($A24,'EV Distribution'!$A$2:$B$1048576,2,FALSE),0)*'EV Characterization'!R$2)</f>
        <v>107.72132246996914</v>
      </c>
      <c r="S24" s="2">
        <f>('[1]Pc, Summer, S1'!S24*(Main!$B$4))+(_xlfn.IFNA(VLOOKUP($A24,'EV Distribution'!$A$2:$B$1048576,2,FALSE),0)*'EV Characterization'!S$2)</f>
        <v>96.878594200909887</v>
      </c>
      <c r="T24" s="2">
        <f>('[1]Pc, Summer, S1'!T24*(Main!$B$4))+(_xlfn.IFNA(VLOOKUP($A24,'EV Distribution'!$A$2:$B$1048576,2,FALSE),0)*'EV Characterization'!T$2)</f>
        <v>79.705647923825836</v>
      </c>
      <c r="U24" s="2">
        <f>('[1]Pc, Summer, S1'!U24*(Main!$B$4))+(_xlfn.IFNA(VLOOKUP($A24,'EV Distribution'!$A$2:$B$1048576,2,FALSE),0)*'EV Characterization'!U$2)</f>
        <v>79.662036885384126</v>
      </c>
      <c r="V24" s="2">
        <f>('[1]Pc, Summer, S1'!V24*(Main!$B$4))+(_xlfn.IFNA(VLOOKUP($A24,'EV Distribution'!$A$2:$B$1048576,2,FALSE),0)*'EV Characterization'!V$2)</f>
        <v>102.20328667622286</v>
      </c>
      <c r="W24" s="2">
        <f>('[1]Pc, Summer, S1'!W24*(Main!$B$4))+(_xlfn.IFNA(VLOOKUP($A24,'EV Distribution'!$A$2:$B$1048576,2,FALSE),0)*'EV Characterization'!W$2)</f>
        <v>108.33368453682941</v>
      </c>
      <c r="X24" s="2">
        <f>('[1]Pc, Summer, S1'!X24*(Main!$B$4))+(_xlfn.IFNA(VLOOKUP($A24,'EV Distribution'!$A$2:$B$1048576,2,FALSE),0)*'EV Characterization'!X$2)</f>
        <v>121.27903820766477</v>
      </c>
      <c r="Y24" s="2">
        <f>('[1]Pc, Summer, S1'!Y24*(Main!$B$4))+(_xlfn.IFNA(VLOOKUP($A24,'EV Distribution'!$A$2:$B$1048576,2,FALSE),0)*'EV Characterization'!Y$2)</f>
        <v>106.19142238503342</v>
      </c>
    </row>
    <row r="25" spans="1:25" x14ac:dyDescent="0.3">
      <c r="A25">
        <v>103</v>
      </c>
      <c r="B25" s="2">
        <f>('[1]Pc, Summer, S1'!B25*(Main!$B$4))+(_xlfn.IFNA(VLOOKUP($A25,'EV Distribution'!$A$2:$B$1048576,2,FALSE),0)*'EV Characterization'!B$2)</f>
        <v>59.451588928069881</v>
      </c>
      <c r="C25" s="2">
        <f>('[1]Pc, Summer, S1'!C25*(Main!$B$4))+(_xlfn.IFNA(VLOOKUP($A25,'EV Distribution'!$A$2:$B$1048576,2,FALSE),0)*'EV Characterization'!C$2)</f>
        <v>51.731184958157726</v>
      </c>
      <c r="D25" s="2">
        <f>('[1]Pc, Summer, S1'!D25*(Main!$B$4))+(_xlfn.IFNA(VLOOKUP($A25,'EV Distribution'!$A$2:$B$1048576,2,FALSE),0)*'EV Characterization'!D$2)</f>
        <v>50.505936867117391</v>
      </c>
      <c r="E25" s="2">
        <f>('[1]Pc, Summer, S1'!E25*(Main!$B$4))+(_xlfn.IFNA(VLOOKUP($A25,'EV Distribution'!$A$2:$B$1048576,2,FALSE),0)*'EV Characterization'!E$2)</f>
        <v>46.490925145434247</v>
      </c>
      <c r="F25" s="2">
        <f>('[1]Pc, Summer, S1'!F25*(Main!$B$4))+(_xlfn.IFNA(VLOOKUP($A25,'EV Distribution'!$A$2:$B$1048576,2,FALSE),0)*'EV Characterization'!F$2)</f>
        <v>44.964622912359737</v>
      </c>
      <c r="G25" s="2">
        <f>('[1]Pc, Summer, S1'!G25*(Main!$B$4))+(_xlfn.IFNA(VLOOKUP($A25,'EV Distribution'!$A$2:$B$1048576,2,FALSE),0)*'EV Characterization'!G$2)</f>
        <v>43.870649610026767</v>
      </c>
      <c r="H25" s="2">
        <f>('[1]Pc, Summer, S1'!H25*(Main!$B$4))+(_xlfn.IFNA(VLOOKUP($A25,'EV Distribution'!$A$2:$B$1048576,2,FALSE),0)*'EV Characterization'!H$2)</f>
        <v>52.266559974697962</v>
      </c>
      <c r="I25" s="2">
        <f>('[1]Pc, Summer, S1'!I25*(Main!$B$4))+(_xlfn.IFNA(VLOOKUP($A25,'EV Distribution'!$A$2:$B$1048576,2,FALSE),0)*'EV Characterization'!I$2)</f>
        <v>57.222907909389036</v>
      </c>
      <c r="J25" s="2">
        <f>('[1]Pc, Summer, S1'!J25*(Main!$B$4))+(_xlfn.IFNA(VLOOKUP($A25,'EV Distribution'!$A$2:$B$1048576,2,FALSE),0)*'EV Characterization'!J$2)</f>
        <v>65.577410429935554</v>
      </c>
      <c r="K25" s="2">
        <f>('[1]Pc, Summer, S1'!K25*(Main!$B$4))+(_xlfn.IFNA(VLOOKUP($A25,'EV Distribution'!$A$2:$B$1048576,2,FALSE),0)*'EV Characterization'!K$2)</f>
        <v>84.659584790214538</v>
      </c>
      <c r="L25" s="2">
        <f>('[1]Pc, Summer, S1'!L25*(Main!$B$4))+(_xlfn.IFNA(VLOOKUP($A25,'EV Distribution'!$A$2:$B$1048576,2,FALSE),0)*'EV Characterization'!L$2)</f>
        <v>87.124812442438269</v>
      </c>
      <c r="M25" s="2">
        <f>('[1]Pc, Summer, S1'!M25*(Main!$B$4))+(_xlfn.IFNA(VLOOKUP($A25,'EV Distribution'!$A$2:$B$1048576,2,FALSE),0)*'EV Characterization'!M$2)</f>
        <v>91.414702234326398</v>
      </c>
      <c r="N25" s="2">
        <f>('[1]Pc, Summer, S1'!N25*(Main!$B$4))+(_xlfn.IFNA(VLOOKUP($A25,'EV Distribution'!$A$2:$B$1048576,2,FALSE),0)*'EV Characterization'!N$2)</f>
        <v>95.333953271319089</v>
      </c>
      <c r="O25" s="2">
        <f>('[1]Pc, Summer, S1'!O25*(Main!$B$4))+(_xlfn.IFNA(VLOOKUP($A25,'EV Distribution'!$A$2:$B$1048576,2,FALSE),0)*'EV Characterization'!O$2)</f>
        <v>97.898073582088315</v>
      </c>
      <c r="P25" s="2">
        <f>('[1]Pc, Summer, S1'!P25*(Main!$B$4))+(_xlfn.IFNA(VLOOKUP($A25,'EV Distribution'!$A$2:$B$1048576,2,FALSE),0)*'EV Characterization'!P$2)</f>
        <v>87.38452905480176</v>
      </c>
      <c r="Q25" s="2">
        <f>('[1]Pc, Summer, S1'!Q25*(Main!$B$4))+(_xlfn.IFNA(VLOOKUP($A25,'EV Distribution'!$A$2:$B$1048576,2,FALSE),0)*'EV Characterization'!Q$2)</f>
        <v>79.394881847963092</v>
      </c>
      <c r="R25" s="2">
        <f>('[1]Pc, Summer, S1'!R25*(Main!$B$4))+(_xlfn.IFNA(VLOOKUP($A25,'EV Distribution'!$A$2:$B$1048576,2,FALSE),0)*'EV Characterization'!R$2)</f>
        <v>73.37632042845577</v>
      </c>
      <c r="S25" s="2">
        <f>('[1]Pc, Summer, S1'!S25*(Main!$B$4))+(_xlfn.IFNA(VLOOKUP($A25,'EV Distribution'!$A$2:$B$1048576,2,FALSE),0)*'EV Characterization'!S$2)</f>
        <v>70.77800118478703</v>
      </c>
      <c r="T25" s="2">
        <f>('[1]Pc, Summer, S1'!T25*(Main!$B$4))+(_xlfn.IFNA(VLOOKUP($A25,'EV Distribution'!$A$2:$B$1048576,2,FALSE),0)*'EV Characterization'!T$2)</f>
        <v>59.783105996069764</v>
      </c>
      <c r="U25" s="2">
        <f>('[1]Pc, Summer, S1'!U25*(Main!$B$4))+(_xlfn.IFNA(VLOOKUP($A25,'EV Distribution'!$A$2:$B$1048576,2,FALSE),0)*'EV Characterization'!U$2)</f>
        <v>57.329256695884929</v>
      </c>
      <c r="V25" s="2">
        <f>('[1]Pc, Summer, S1'!V25*(Main!$B$4))+(_xlfn.IFNA(VLOOKUP($A25,'EV Distribution'!$A$2:$B$1048576,2,FALSE),0)*'EV Characterization'!V$2)</f>
        <v>53.269698582839005</v>
      </c>
      <c r="W25" s="2">
        <f>('[1]Pc, Summer, S1'!W25*(Main!$B$4))+(_xlfn.IFNA(VLOOKUP($A25,'EV Distribution'!$A$2:$B$1048576,2,FALSE),0)*'EV Characterization'!W$2)</f>
        <v>56.894977954747361</v>
      </c>
      <c r="X25" s="2">
        <f>('[1]Pc, Summer, S1'!X25*(Main!$B$4))+(_xlfn.IFNA(VLOOKUP($A25,'EV Distribution'!$A$2:$B$1048576,2,FALSE),0)*'EV Characterization'!X$2)</f>
        <v>56.809945270784709</v>
      </c>
      <c r="Y25" s="2">
        <f>('[1]Pc, Summer, S1'!Y25*(Main!$B$4))+(_xlfn.IFNA(VLOOKUP($A25,'EV Distribution'!$A$2:$B$1048576,2,FALSE),0)*'EV Characterization'!Y$2)</f>
        <v>50.044269828057139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597F3F-5624-488B-9A5C-0504AB668117}">
  <dimension ref="A1:Y33"/>
  <sheetViews>
    <sheetView workbookViewId="0">
      <selection activeCell="B2" sqref="B2:Y25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S1'!B2*(Main!$B$4))</f>
        <v>0.42633489216899062</v>
      </c>
      <c r="C2" s="2">
        <f>('[1]Qc, Summer, S1'!C2*(Main!$B$4))</f>
        <v>0.31483411982753312</v>
      </c>
      <c r="D2" s="2">
        <f>('[1]Qc, Summer, S1'!D2*(Main!$B$4))</f>
        <v>0.38857082205194499</v>
      </c>
      <c r="E2" s="2">
        <f>('[1]Qc, Summer, S1'!E2*(Main!$B$4))</f>
        <v>-3.4242073527700707E-2</v>
      </c>
      <c r="F2" s="2">
        <f>('[1]Qc, Summer, S1'!F2*(Main!$B$4))</f>
        <v>1.2846294854858349</v>
      </c>
      <c r="G2" s="2">
        <f>('[1]Qc, Summer, S1'!G2*(Main!$B$4))</f>
        <v>1.0917165556029791</v>
      </c>
      <c r="H2" s="2">
        <f>('[1]Qc, Summer, S1'!H2*(Main!$B$4))</f>
        <v>0.91066400256747249</v>
      </c>
      <c r="I2" s="2">
        <f>('[1]Qc, Summer, S1'!I2*(Main!$B$4))</f>
        <v>-8.0653267951815433E-2</v>
      </c>
      <c r="J2" s="2">
        <f>('[1]Qc, Summer, S1'!J2*(Main!$B$4))</f>
        <v>0.76365093537505702</v>
      </c>
      <c r="K2" s="2">
        <f>('[1]Qc, Summer, S1'!K2*(Main!$B$4))</f>
        <v>0.6261315837036403</v>
      </c>
      <c r="L2" s="2">
        <f>('[1]Qc, Summer, S1'!L2*(Main!$B$4))</f>
        <v>0.1110112273177683</v>
      </c>
      <c r="M2" s="2">
        <f>('[1]Qc, Summer, S1'!M2*(Main!$B$4))</f>
        <v>1.8695524438593498</v>
      </c>
      <c r="N2" s="2">
        <f>('[1]Qc, Summer, S1'!N2*(Main!$B$4))</f>
        <v>0.49391504414158327</v>
      </c>
      <c r="O2" s="2">
        <f>('[1]Qc, Summer, S1'!O2*(Main!$B$4))</f>
        <v>0.20174322115687096</v>
      </c>
      <c r="P2" s="2">
        <f>('[1]Qc, Summer, S1'!P2*(Main!$B$4))</f>
        <v>0.72393798922409458</v>
      </c>
      <c r="Q2" s="2">
        <f>('[1]Qc, Summer, S1'!Q2*(Main!$B$4))</f>
        <v>0.72101399148302447</v>
      </c>
      <c r="R2" s="2">
        <f>('[1]Qc, Summer, S1'!R2*(Main!$B$4))</f>
        <v>0.97446732915564938</v>
      </c>
      <c r="S2" s="2">
        <f>('[1]Qc, Summer, S1'!S2*(Main!$B$4))</f>
        <v>1.1213664566847306</v>
      </c>
      <c r="T2" s="2">
        <f>('[1]Qc, Summer, S1'!T2*(Main!$B$4))</f>
        <v>1.1822860237184933</v>
      </c>
      <c r="U2" s="2">
        <f>('[1]Qc, Summer, S1'!U2*(Main!$B$4))</f>
        <v>0.37814810372515734</v>
      </c>
      <c r="V2" s="2">
        <f>('[1]Qc, Summer, S1'!V2*(Main!$B$4))</f>
        <v>0.28933772968842619</v>
      </c>
      <c r="W2" s="2">
        <f>('[1]Qc, Summer, S1'!W2*(Main!$B$4))</f>
        <v>-0.20436066787900062</v>
      </c>
      <c r="X2" s="2">
        <f>('[1]Qc, Summer, S1'!X2*(Main!$B$4))</f>
        <v>0.63988193806156735</v>
      </c>
      <c r="Y2" s="2">
        <f>('[1]Qc, Summer, S1'!Y2*(Main!$B$4))</f>
        <v>0.52463286930793651</v>
      </c>
    </row>
    <row r="3" spans="1:25" x14ac:dyDescent="0.3">
      <c r="A3">
        <v>2</v>
      </c>
      <c r="B3" s="2">
        <f>('[1]Qc, Summer, S1'!B3*(Main!$B$4))</f>
        <v>-1.9825610092606571</v>
      </c>
      <c r="C3" s="2">
        <f>('[1]Qc, Summer, S1'!C3*(Main!$B$4))</f>
        <v>-2.5775727514364046</v>
      </c>
      <c r="D3" s="2">
        <f>('[1]Qc, Summer, S1'!D3*(Main!$B$4))</f>
        <v>-2.8409826057818885</v>
      </c>
      <c r="E3" s="2">
        <f>('[1]Qc, Summer, S1'!E3*(Main!$B$4))</f>
        <v>-2.5925454688039382</v>
      </c>
      <c r="F3" s="2">
        <f>('[1]Qc, Summer, S1'!F3*(Main!$B$4))</f>
        <v>-2.778859939811174</v>
      </c>
      <c r="G3" s="2">
        <f>('[1]Qc, Summer, S1'!G3*(Main!$B$4))</f>
        <v>-2.8429096363639421</v>
      </c>
      <c r="H3" s="2">
        <f>('[1]Qc, Summer, S1'!H3*(Main!$B$4))</f>
        <v>-2.4639221634124517</v>
      </c>
      <c r="I3" s="2">
        <f>('[1]Qc, Summer, S1'!I3*(Main!$B$4))</f>
        <v>-0.38333093228459014</v>
      </c>
      <c r="J3" s="2">
        <f>('[1]Qc, Summer, S1'!J3*(Main!$B$4))</f>
        <v>1.2304640857299569</v>
      </c>
      <c r="K3" s="2">
        <f>('[1]Qc, Summer, S1'!K3*(Main!$B$4))</f>
        <v>1.7913165347383213</v>
      </c>
      <c r="L3" s="2">
        <f>('[1]Qc, Summer, S1'!L3*(Main!$B$4))</f>
        <v>1.4081349438890722</v>
      </c>
      <c r="M3" s="2">
        <f>('[1]Qc, Summer, S1'!M3*(Main!$B$4))</f>
        <v>1.8756744081985834</v>
      </c>
      <c r="N3" s="2">
        <f>('[1]Qc, Summer, S1'!N3*(Main!$B$4))</f>
        <v>1.6645107487504927</v>
      </c>
      <c r="O3" s="2">
        <f>('[1]Qc, Summer, S1'!O3*(Main!$B$4))</f>
        <v>1.7146271458921507</v>
      </c>
      <c r="P3" s="2">
        <f>('[1]Qc, Summer, S1'!P3*(Main!$B$4))</f>
        <v>0.8846846823928638</v>
      </c>
      <c r="Q3" s="2">
        <f>('[1]Qc, Summer, S1'!Q3*(Main!$B$4))</f>
        <v>0.22365899683893503</v>
      </c>
      <c r="R3" s="2">
        <f>('[1]Qc, Summer, S1'!R3*(Main!$B$4))</f>
        <v>0.49755214870495346</v>
      </c>
      <c r="S3" s="2">
        <f>('[1]Qc, Summer, S1'!S3*(Main!$B$4))</f>
        <v>0.60435383185502567</v>
      </c>
      <c r="T3" s="2">
        <f>('[1]Qc, Summer, S1'!T3*(Main!$B$4))</f>
        <v>0.3641004240866253</v>
      </c>
      <c r="U3" s="2">
        <f>('[1]Qc, Summer, S1'!U3*(Main!$B$4))</f>
        <v>-6.7921647882264111E-2</v>
      </c>
      <c r="V3" s="2">
        <f>('[1]Qc, Summer, S1'!V3*(Main!$B$4))</f>
        <v>-0.26515520282473803</v>
      </c>
      <c r="W3" s="2">
        <f>('[1]Qc, Summer, S1'!W3*(Main!$B$4))</f>
        <v>-0.18447534438266522</v>
      </c>
      <c r="X3" s="2">
        <f>('[1]Qc, Summer, S1'!X3*(Main!$B$4))</f>
        <v>-0.88469627412352092</v>
      </c>
      <c r="Y3" s="2">
        <f>('[1]Qc, Summer, S1'!Y3*(Main!$B$4))</f>
        <v>-1.197508439757057</v>
      </c>
    </row>
    <row r="4" spans="1:25" x14ac:dyDescent="0.3">
      <c r="A4">
        <v>3</v>
      </c>
      <c r="B4" s="2">
        <f>('[1]Qc, Summer, S1'!B4*(Main!$B$4))</f>
        <v>-4.6817602850628477</v>
      </c>
      <c r="C4" s="2">
        <f>('[1]Qc, Summer, S1'!C4*(Main!$B$4))</f>
        <v>-4.6817602850628477</v>
      </c>
      <c r="D4" s="2">
        <f>('[1]Qc, Summer, S1'!D4*(Main!$B$4))</f>
        <v>-5.435247592955804</v>
      </c>
      <c r="E4" s="2">
        <f>('[1]Qc, Summer, S1'!E4*(Main!$B$4))</f>
        <v>-6.1887349008487611</v>
      </c>
      <c r="F4" s="2">
        <f>('[1]Qc, Summer, S1'!F4*(Main!$B$4))</f>
        <v>-6.1887349008487611</v>
      </c>
      <c r="G4" s="2">
        <f>('[1]Qc, Summer, S1'!G4*(Main!$B$4))</f>
        <v>-6.1887349008487611</v>
      </c>
      <c r="H4" s="2">
        <f>('[1]Qc, Summer, S1'!H4*(Main!$B$4))</f>
        <v>-2.4676684984985768</v>
      </c>
      <c r="I4" s="2">
        <f>('[1]Qc, Summer, S1'!I4*(Main!$B$4))</f>
        <v>0.5115043727911992</v>
      </c>
      <c r="J4" s="2">
        <f>('[1]Qc, Summer, S1'!J4*(Main!$B$4))</f>
        <v>1.6243490211759646</v>
      </c>
      <c r="K4" s="2">
        <f>('[1]Qc, Summer, S1'!K4*(Main!$B$4))</f>
        <v>1.6243490211759646</v>
      </c>
      <c r="L4" s="2">
        <f>('[1]Qc, Summer, S1'!L4*(Main!$B$4))</f>
        <v>1.4852411063619944</v>
      </c>
      <c r="M4" s="2">
        <f>('[1]Qc, Summer, S1'!M4*(Main!$B$4))</f>
        <v>2.0880279594513151</v>
      </c>
      <c r="N4" s="2">
        <f>('[1]Qc, Summer, S1'!N4*(Main!$B$4))</f>
        <v>2.8299227273546061</v>
      </c>
      <c r="O4" s="2">
        <f>('[1]Qc, Summer, S1'!O4*(Main!$B$4))</f>
        <v>2.9168667381158482</v>
      </c>
      <c r="P4" s="2">
        <f>('[1]Qc, Summer, S1'!P4*(Main!$B$4))</f>
        <v>1.6359403112689972</v>
      </c>
      <c r="Q4" s="2">
        <f>('[1]Qc, Summer, S1'!Q4*(Main!$B$4))</f>
        <v>1.2765829642503133</v>
      </c>
      <c r="R4" s="2">
        <f>('[1]Qc, Summer, S1'!R4*(Main!$B$4))</f>
        <v>-0.20720658461001937</v>
      </c>
      <c r="S4" s="2">
        <f>('[1]Qc, Summer, S1'!S4*(Main!$B$4))</f>
        <v>-0.20720658461001937</v>
      </c>
      <c r="T4" s="2">
        <f>('[1]Qc, Summer, S1'!T4*(Main!$B$4))</f>
        <v>-0.20720658461001937</v>
      </c>
      <c r="U4" s="2">
        <f>('[1]Qc, Summer, S1'!U4*(Main!$B$4))</f>
        <v>-0.20720658461001937</v>
      </c>
      <c r="V4" s="2">
        <f>('[1]Qc, Summer, S1'!V4*(Main!$B$4))</f>
        <v>-1.3200524763645427</v>
      </c>
      <c r="W4" s="2">
        <f>('[1]Qc, Summer, S1'!W4*(Main!$B$4))</f>
        <v>-1.691001106949384</v>
      </c>
      <c r="X4" s="2">
        <f>('[1]Qc, Summer, S1'!X4*(Main!$B$4))</f>
        <v>-4.7281254454349781</v>
      </c>
      <c r="Y4" s="2">
        <f>('[1]Qc, Summer, S1'!Y4*(Main!$B$4))</f>
        <v>-4.7281254454349781</v>
      </c>
    </row>
    <row r="5" spans="1:25" x14ac:dyDescent="0.3">
      <c r="A5">
        <v>4</v>
      </c>
      <c r="B5" s="2">
        <f>('[1]Qc, Summer, S1'!B5*(Main!$B$4))</f>
        <v>5.5770549124659254</v>
      </c>
      <c r="C5" s="2">
        <f>('[1]Qc, Summer, S1'!C5*(Main!$B$4))</f>
        <v>4.2731047663160773</v>
      </c>
      <c r="D5" s="2">
        <f>('[1]Qc, Summer, S1'!D5*(Main!$B$4))</f>
        <v>4.0494068268752468</v>
      </c>
      <c r="E5" s="2">
        <f>('[1]Qc, Summer, S1'!E5*(Main!$B$4))</f>
        <v>3.536646298177212</v>
      </c>
      <c r="F5" s="2">
        <f>('[1]Qc, Summer, S1'!F5*(Main!$B$4))</f>
        <v>4.0713798465177442</v>
      </c>
      <c r="G5" s="2">
        <f>('[1]Qc, Summer, S1'!G5*(Main!$B$4))</f>
        <v>1.8895904897124687</v>
      </c>
      <c r="H5" s="2">
        <f>('[1]Qc, Summer, S1'!H5*(Main!$B$4))</f>
        <v>3.2968941022222262</v>
      </c>
      <c r="I5" s="2">
        <f>('[1]Qc, Summer, S1'!I5*(Main!$B$4))</f>
        <v>6.335371553348276</v>
      </c>
      <c r="J5" s="2">
        <f>('[1]Qc, Summer, S1'!J5*(Main!$B$4))</f>
        <v>9.2160316317134914</v>
      </c>
      <c r="K5" s="2">
        <f>('[1]Qc, Summer, S1'!K5*(Main!$B$4))</f>
        <v>10.951208882939037</v>
      </c>
      <c r="L5" s="2">
        <f>('[1]Qc, Summer, S1'!L5*(Main!$B$4))</f>
        <v>11.955349195471182</v>
      </c>
      <c r="M5" s="2">
        <f>('[1]Qc, Summer, S1'!M5*(Main!$B$4))</f>
        <v>12.391825827245722</v>
      </c>
      <c r="N5" s="2">
        <f>('[1]Qc, Summer, S1'!N5*(Main!$B$4))</f>
        <v>12.948838097753889</v>
      </c>
      <c r="O5" s="2">
        <f>('[1]Qc, Summer, S1'!O5*(Main!$B$4))</f>
        <v>13.04680813530331</v>
      </c>
      <c r="P5" s="2">
        <f>('[1]Qc, Summer, S1'!P5*(Main!$B$4))</f>
        <v>12.954202154798285</v>
      </c>
      <c r="Q5" s="2">
        <f>('[1]Qc, Summer, S1'!Q5*(Main!$B$4))</f>
        <v>12.522975304270725</v>
      </c>
      <c r="R5" s="2">
        <f>('[1]Qc, Summer, S1'!R5*(Main!$B$4))</f>
        <v>11.917608788540791</v>
      </c>
      <c r="S5" s="2">
        <f>('[1]Qc, Summer, S1'!S5*(Main!$B$4))</f>
        <v>10.575535910682005</v>
      </c>
      <c r="T5" s="2">
        <f>('[1]Qc, Summer, S1'!T5*(Main!$B$4))</f>
        <v>10.526607920480838</v>
      </c>
      <c r="U5" s="2">
        <f>('[1]Qc, Summer, S1'!U5*(Main!$B$4))</f>
        <v>10.013981705087609</v>
      </c>
      <c r="V5" s="2">
        <f>('[1]Qc, Summer, S1'!V5*(Main!$B$4))</f>
        <v>9.0265839635558258</v>
      </c>
      <c r="W5" s="2">
        <f>('[1]Qc, Summer, S1'!W5*(Main!$B$4))</f>
        <v>10.82111136526148</v>
      </c>
      <c r="X5" s="2">
        <f>('[1]Qc, Summer, S1'!X5*(Main!$B$4))</f>
        <v>9.6961096609094213</v>
      </c>
      <c r="Y5" s="2">
        <f>('[1]Qc, Summer, S1'!Y5*(Main!$B$4))</f>
        <v>7.8030386855349612</v>
      </c>
    </row>
    <row r="6" spans="1:25" x14ac:dyDescent="0.3">
      <c r="A6">
        <v>5</v>
      </c>
      <c r="B6" s="2">
        <f>('[1]Qc, Summer, S1'!B6*(Main!$B$4))</f>
        <v>-1.0958116151132475</v>
      </c>
      <c r="C6" s="2">
        <f>('[1]Qc, Summer, S1'!C6*(Main!$B$4))</f>
        <v>-0.98337601146629583</v>
      </c>
      <c r="D6" s="2">
        <f>('[1]Qc, Summer, S1'!D6*(Main!$B$4))</f>
        <v>-1.0717182910552412</v>
      </c>
      <c r="E6" s="2">
        <f>('[1]Qc, Summer, S1'!E6*(Main!$B$4))</f>
        <v>-0.86692483912420659</v>
      </c>
      <c r="F6" s="2">
        <f>('[1]Qc, Summer, S1'!F6*(Main!$B$4))</f>
        <v>-0.94723599764006572</v>
      </c>
      <c r="G6" s="2">
        <f>('[1]Qc, Summer, S1'!G6*(Main!$B$4))</f>
        <v>-0.98739158016143291</v>
      </c>
      <c r="H6" s="2">
        <f>('[1]Qc, Summer, S1'!H6*(Main!$B$4))</f>
        <v>-1.148013880875963</v>
      </c>
      <c r="I6" s="2">
        <f>('[1]Qc, Summer, S1'!I6*(Main!$B$4))</f>
        <v>-0.87094038823871778</v>
      </c>
      <c r="J6" s="2">
        <f>('[1]Qc, Summer, S1'!J6*(Main!$B$4))</f>
        <v>-0.99140712927594432</v>
      </c>
      <c r="K6" s="2">
        <f>('[1]Qc, Summer, S1'!K6*(Main!$B$4))</f>
        <v>-0.94723597805943971</v>
      </c>
      <c r="L6" s="2">
        <f>('[1]Qc, Summer, S1'!L6*(Main!$B$4))</f>
        <v>-1.0717182747380527</v>
      </c>
      <c r="M6" s="2">
        <f>('[1]Qc, Summer, S1'!M6*(Main!$B$4))</f>
        <v>-1.1921850353559054</v>
      </c>
      <c r="N6" s="2">
        <f>('[1]Qc, Summer, S1'!N6*(Main!$B$4))</f>
        <v>-0.90306485295043659</v>
      </c>
      <c r="O6" s="2">
        <f>('[1]Qc, Summer, S1'!O6*(Main!$B$4))</f>
        <v>-0.86692484565108197</v>
      </c>
      <c r="P6" s="2">
        <f>('[1]Qc, Summer, S1'!P6*(Main!$B$4))</f>
        <v>-0.93117373917670498</v>
      </c>
      <c r="Q6" s="2">
        <f>('[1]Qc, Summer, S1'!Q6*(Main!$B$4))</f>
        <v>-1.0034537994635415</v>
      </c>
      <c r="R6" s="2">
        <f>('[1]Qc, Summer, S1'!R6*(Main!$B$4))</f>
        <v>-0.93117374244014262</v>
      </c>
      <c r="S6" s="2">
        <f>('[1]Qc, Summer, S1'!S6*(Main!$B$4))</f>
        <v>-0.86290928348281981</v>
      </c>
      <c r="T6" s="2">
        <f>('[1]Qc, Summer, S1'!T6*(Main!$B$4))</f>
        <v>-0.87094037844840466</v>
      </c>
      <c r="U6" s="2">
        <f>('[1]Qc, Summer, S1'!U6*(Main!$B$4))</f>
        <v>-0.76252031738908876</v>
      </c>
      <c r="V6" s="2">
        <f>('[1]Qc, Summer, S1'!V6*(Main!$B$4))</f>
        <v>-0.89904928099186143</v>
      </c>
      <c r="W6" s="2">
        <f>('[1]Qc, Summer, S1'!W6*(Main!$B$4))</f>
        <v>-0.95526709913252594</v>
      </c>
      <c r="X6" s="2">
        <f>('[1]Qc, Summer, S1'!X6*(Main!$B$4))</f>
        <v>-1.0114849009560019</v>
      </c>
      <c r="Y6" s="2">
        <f>('[1]Qc, Summer, S1'!Y6*(Main!$B$4))</f>
        <v>-1.0195160416097142</v>
      </c>
    </row>
    <row r="7" spans="1:25" x14ac:dyDescent="0.3">
      <c r="A7">
        <v>8</v>
      </c>
      <c r="B7" s="2">
        <f>('[1]Qc, Summer, S1'!B7*(Main!$B$4))</f>
        <v>132.83370051687601</v>
      </c>
      <c r="C7" s="2">
        <f>('[1]Qc, Summer, S1'!C7*(Main!$B$4))</f>
        <v>133.40084830035062</v>
      </c>
      <c r="D7" s="2">
        <f>('[1]Qc, Summer, S1'!D7*(Main!$B$4))</f>
        <v>134.53586591267796</v>
      </c>
      <c r="E7" s="2">
        <f>('[1]Qc, Summer, S1'!E7*(Main!$B$4))</f>
        <v>134.78428126294591</v>
      </c>
      <c r="F7" s="2">
        <f>('[1]Qc, Summer, S1'!F7*(Main!$B$4))</f>
        <v>135.10786384008406</v>
      </c>
      <c r="G7" s="2">
        <f>('[1]Qc, Summer, S1'!G7*(Main!$B$4))</f>
        <v>135.56756158018999</v>
      </c>
      <c r="H7" s="2">
        <f>('[1]Qc, Summer, S1'!H7*(Main!$B$4))</f>
        <v>133.79866442178354</v>
      </c>
      <c r="I7" s="2">
        <f>('[1]Qc, Summer, S1'!I7*(Main!$B$4))</f>
        <v>128.06032534754277</v>
      </c>
      <c r="J7" s="2">
        <f>('[1]Qc, Summer, S1'!J7*(Main!$B$4))</f>
        <v>127.19162976713068</v>
      </c>
      <c r="K7" s="2">
        <f>('[1]Qc, Summer, S1'!K7*(Main!$B$4))</f>
        <v>126.90647734405823</v>
      </c>
      <c r="L7" s="2">
        <f>('[1]Qc, Summer, S1'!L7*(Main!$B$4))</f>
        <v>127.01518970796756</v>
      </c>
      <c r="M7" s="2">
        <f>('[1]Qc, Summer, S1'!M7*(Main!$B$4))</f>
        <v>126.22975073112487</v>
      </c>
      <c r="N7" s="2">
        <f>('[1]Qc, Summer, S1'!N7*(Main!$B$4))</f>
        <v>125.23826044292984</v>
      </c>
      <c r="O7" s="2">
        <f>('[1]Qc, Summer, S1'!O7*(Main!$B$4))</f>
        <v>125.64659350466238</v>
      </c>
      <c r="P7" s="2">
        <f>('[1]Qc, Summer, S1'!P7*(Main!$B$4))</f>
        <v>126.30431542296843</v>
      </c>
      <c r="Q7" s="2">
        <f>('[1]Qc, Summer, S1'!Q7*(Main!$B$4))</f>
        <v>127.81015966226275</v>
      </c>
      <c r="R7" s="2">
        <f>('[1]Qc, Summer, S1'!R7*(Main!$B$4))</f>
        <v>128.15279423103061</v>
      </c>
      <c r="S7" s="2">
        <f>('[1]Qc, Summer, S1'!S7*(Main!$B$4))</f>
        <v>127.87839527569436</v>
      </c>
      <c r="T7" s="2">
        <f>('[1]Qc, Summer, S1'!T7*(Main!$B$4))</f>
        <v>128.10846822969594</v>
      </c>
      <c r="U7" s="2">
        <f>('[1]Qc, Summer, S1'!U7*(Main!$B$4))</f>
        <v>128.69954802224038</v>
      </c>
      <c r="V7" s="2">
        <f>('[1]Qc, Summer, S1'!V7*(Main!$B$4))</f>
        <v>128.62722913357194</v>
      </c>
      <c r="W7" s="2">
        <f>('[1]Qc, Summer, S1'!W7*(Main!$B$4))</f>
        <v>128.16278332986531</v>
      </c>
      <c r="X7" s="2">
        <f>('[1]Qc, Summer, S1'!X7*(Main!$B$4))</f>
        <v>129.18050123036437</v>
      </c>
      <c r="Y7" s="2">
        <f>('[1]Qc, Summer, S1'!Y7*(Main!$B$4))</f>
        <v>130.23529233448596</v>
      </c>
    </row>
    <row r="8" spans="1:25" x14ac:dyDescent="0.3">
      <c r="A8">
        <v>9</v>
      </c>
      <c r="B8" s="2">
        <f>('[1]Qc, Summer, S1'!B8*(Main!$B$4))</f>
        <v>35.427081973141355</v>
      </c>
      <c r="C8" s="2">
        <f>('[1]Qc, Summer, S1'!C8*(Main!$B$4))</f>
        <v>31.788789152948809</v>
      </c>
      <c r="D8" s="2">
        <f>('[1]Qc, Summer, S1'!D8*(Main!$B$4))</f>
        <v>27.353676446594335</v>
      </c>
      <c r="E8" s="2">
        <f>('[1]Qc, Summer, S1'!E8*(Main!$B$4))</f>
        <v>28.139666918298293</v>
      </c>
      <c r="F8" s="2">
        <f>('[1]Qc, Summer, S1'!F8*(Main!$B$4))</f>
        <v>26.579584752608973</v>
      </c>
      <c r="G8" s="2">
        <f>('[1]Qc, Summer, S1'!G8*(Main!$B$4))</f>
        <v>30.049657617124407</v>
      </c>
      <c r="H8" s="2">
        <f>('[1]Qc, Summer, S1'!H8*(Main!$B$4))</f>
        <v>32.429953870041842</v>
      </c>
      <c r="I8" s="2">
        <f>('[1]Qc, Summer, S1'!I8*(Main!$B$4))</f>
        <v>26.299548880940044</v>
      </c>
      <c r="J8" s="2">
        <f>('[1]Qc, Summer, S1'!J8*(Main!$B$4))</f>
        <v>18.587048115868495</v>
      </c>
      <c r="K8" s="2">
        <f>('[1]Qc, Summer, S1'!K8*(Main!$B$4))</f>
        <v>13.817802291721831</v>
      </c>
      <c r="L8" s="2">
        <f>('[1]Qc, Summer, S1'!L8*(Main!$B$4))</f>
        <v>17.769521773073684</v>
      </c>
      <c r="M8" s="2">
        <f>('[1]Qc, Summer, S1'!M8*(Main!$B$4))</f>
        <v>19.920777101523026</v>
      </c>
      <c r="N8" s="2">
        <f>('[1]Qc, Summer, S1'!N8*(Main!$B$4))</f>
        <v>18.963385931967903</v>
      </c>
      <c r="O8" s="2">
        <f>('[1]Qc, Summer, S1'!O8*(Main!$B$4))</f>
        <v>18.753505302835986</v>
      </c>
      <c r="P8" s="2">
        <f>('[1]Qc, Summer, S1'!P8*(Main!$B$4))</f>
        <v>23.303121659825262</v>
      </c>
      <c r="Q8" s="2">
        <f>('[1]Qc, Summer, S1'!Q8*(Main!$B$4))</f>
        <v>25.655207171362843</v>
      </c>
      <c r="R8" s="2">
        <f>('[1]Qc, Summer, S1'!R8*(Main!$B$4))</f>
        <v>27.561642420099908</v>
      </c>
      <c r="S8" s="2">
        <f>('[1]Qc, Summer, S1'!S8*(Main!$B$4))</f>
        <v>33.881923707055236</v>
      </c>
      <c r="T8" s="2">
        <f>('[1]Qc, Summer, S1'!T8*(Main!$B$4))</f>
        <v>33.016507196194652</v>
      </c>
      <c r="U8" s="2">
        <f>('[1]Qc, Summer, S1'!U8*(Main!$B$4))</f>
        <v>31.489255605228955</v>
      </c>
      <c r="V8" s="2">
        <f>('[1]Qc, Summer, S1'!V8*(Main!$B$4))</f>
        <v>34.169463853680824</v>
      </c>
      <c r="W8" s="2">
        <f>('[1]Qc, Summer, S1'!W8*(Main!$B$4))</f>
        <v>31.20101830672791</v>
      </c>
      <c r="X8" s="2">
        <f>('[1]Qc, Summer, S1'!X8*(Main!$B$4))</f>
        <v>33.737805057804714</v>
      </c>
      <c r="Y8" s="2">
        <f>('[1]Qc, Summer, S1'!Y8*(Main!$B$4))</f>
        <v>34.647665836981652</v>
      </c>
    </row>
    <row r="9" spans="1:25" x14ac:dyDescent="0.3">
      <c r="A9">
        <v>10</v>
      </c>
      <c r="B9" s="2">
        <f>('[1]Qc, Summer, S1'!B9*(Main!$B$4))</f>
        <v>-11.774426494621162</v>
      </c>
      <c r="C9" s="2">
        <f>('[1]Qc, Summer, S1'!C9*(Main!$B$4))</f>
        <v>-15.102623393214779</v>
      </c>
      <c r="D9" s="2">
        <f>('[1]Qc, Summer, S1'!D9*(Main!$B$4))</f>
        <v>-15.237340538639529</v>
      </c>
      <c r="E9" s="2">
        <f>('[1]Qc, Summer, S1'!E9*(Main!$B$4))</f>
        <v>-15.329958185934276</v>
      </c>
      <c r="F9" s="2">
        <f>('[1]Qc, Summer, S1'!F9*(Main!$B$4))</f>
        <v>-15.1615614433109</v>
      </c>
      <c r="G9" s="2">
        <f>('[1]Qc, Summer, S1'!G9*(Main!$B$4))</f>
        <v>-15.097010753595042</v>
      </c>
      <c r="H9" s="2">
        <f>('[1]Qc, Summer, S1'!H9*(Main!$B$4))</f>
        <v>-12.507625313926178</v>
      </c>
      <c r="I9" s="2">
        <f>('[1]Qc, Summer, S1'!I9*(Main!$B$4))</f>
        <v>-7.4189029177216224</v>
      </c>
      <c r="J9" s="2">
        <f>('[1]Qc, Summer, S1'!J9*(Main!$B$4))</f>
        <v>-4.9354173036717057</v>
      </c>
      <c r="K9" s="2">
        <f>('[1]Qc, Summer, S1'!K9*(Main!$B$4))</f>
        <v>-4.8387282045749025</v>
      </c>
      <c r="L9" s="2">
        <f>('[1]Qc, Summer, S1'!L9*(Main!$B$4))</f>
        <v>-4.8016531342659787</v>
      </c>
      <c r="M9" s="2">
        <f>('[1]Qc, Summer, S1'!M9*(Main!$B$4))</f>
        <v>-2.3044044939296051</v>
      </c>
      <c r="N9" s="2">
        <f>('[1]Qc, Summer, S1'!N9*(Main!$B$4))</f>
        <v>-1.6545456916612125</v>
      </c>
      <c r="O9" s="2">
        <f>('[1]Qc, Summer, S1'!O9*(Main!$B$4))</f>
        <v>-2.0198275258779357</v>
      </c>
      <c r="P9" s="2">
        <f>('[1]Qc, Summer, S1'!P9*(Main!$B$4))</f>
        <v>-0.41964020104291511</v>
      </c>
      <c r="Q9" s="2">
        <f>('[1]Qc, Summer, S1'!Q9*(Main!$B$4))</f>
        <v>-3.1889374166798028</v>
      </c>
      <c r="R9" s="2">
        <f>('[1]Qc, Summer, S1'!R9*(Main!$B$4))</f>
        <v>-5.63773133381153</v>
      </c>
      <c r="S9" s="2">
        <f>('[1]Qc, Summer, S1'!S9*(Main!$B$4))</f>
        <v>-5.5142410373397768</v>
      </c>
      <c r="T9" s="2">
        <f>('[1]Qc, Summer, S1'!T9*(Main!$B$4))</f>
        <v>-6.5693614060066041</v>
      </c>
      <c r="U9" s="2">
        <f>('[1]Qc, Summer, S1'!U9*(Main!$B$4))</f>
        <v>-5.9823580485335901</v>
      </c>
      <c r="V9" s="2">
        <f>('[1]Qc, Summer, S1'!V9*(Main!$B$4))</f>
        <v>-6.0833955934962773</v>
      </c>
      <c r="W9" s="2">
        <f>('[1]Qc, Summer, S1'!W9*(Main!$B$4))</f>
        <v>-4.923417369175195</v>
      </c>
      <c r="X9" s="2">
        <f>('[1]Qc, Summer, S1'!X9*(Main!$B$4))</f>
        <v>-7.3080443279112561</v>
      </c>
      <c r="Y9" s="2">
        <f>('[1]Qc, Summer, S1'!Y9*(Main!$B$4))</f>
        <v>-9.7960601482523604</v>
      </c>
    </row>
    <row r="10" spans="1:25" x14ac:dyDescent="0.3">
      <c r="A10">
        <v>12</v>
      </c>
      <c r="B10" s="2">
        <f>('[1]Qc, Summer, S1'!B10*(Main!$B$4))</f>
        <v>-41.862740020640054</v>
      </c>
      <c r="C10" s="2">
        <f>('[1]Qc, Summer, S1'!C10*(Main!$B$4))</f>
        <v>-57.933769194693106</v>
      </c>
      <c r="D10" s="2">
        <f>('[1]Qc, Summer, S1'!D10*(Main!$B$4))</f>
        <v>-60.837327154204182</v>
      </c>
      <c r="E10" s="2">
        <f>('[1]Qc, Summer, S1'!E10*(Main!$B$4))</f>
        <v>-59.157895814976307</v>
      </c>
      <c r="F10" s="2">
        <f>('[1]Qc, Summer, S1'!F10*(Main!$B$4))</f>
        <v>-61.412625663743036</v>
      </c>
      <c r="G10" s="2">
        <f>('[1]Qc, Summer, S1'!G10*(Main!$B$4))</f>
        <v>-64.024977957313226</v>
      </c>
      <c r="H10" s="2">
        <f>('[1]Qc, Summer, S1'!H10*(Main!$B$4))</f>
        <v>-55.361306679908274</v>
      </c>
      <c r="I10" s="2">
        <f>('[1]Qc, Summer, S1'!I10*(Main!$B$4))</f>
        <v>-23.026332409346946</v>
      </c>
      <c r="J10" s="2">
        <f>('[1]Qc, Summer, S1'!J10*(Main!$B$4))</f>
        <v>-0.94992414673964043</v>
      </c>
      <c r="K10" s="2">
        <f>('[1]Qc, Summer, S1'!K10*(Main!$B$4))</f>
        <v>9.1911601474663698</v>
      </c>
      <c r="L10" s="2">
        <f>('[1]Qc, Summer, S1'!L10*(Main!$B$4))</f>
        <v>8.4002758278734273</v>
      </c>
      <c r="M10" s="2">
        <f>('[1]Qc, Summer, S1'!M10*(Main!$B$4))</f>
        <v>9.4033296963121096</v>
      </c>
      <c r="N10" s="2">
        <f>('[1]Qc, Summer, S1'!N10*(Main!$B$4))</f>
        <v>13.835879292181906</v>
      </c>
      <c r="O10" s="2">
        <f>('[1]Qc, Summer, S1'!O10*(Main!$B$4))</f>
        <v>12.184559459720749</v>
      </c>
      <c r="P10" s="2">
        <f>('[1]Qc, Summer, S1'!P10*(Main!$B$4))</f>
        <v>3.4481673947695848</v>
      </c>
      <c r="Q10" s="2">
        <f>('[1]Qc, Summer, S1'!Q10*(Main!$B$4))</f>
        <v>1.9149230291722867</v>
      </c>
      <c r="R10" s="2">
        <f>('[1]Qc, Summer, S1'!R10*(Main!$B$4))</f>
        <v>1.2291026056352765</v>
      </c>
      <c r="S10" s="2">
        <f>('[1]Qc, Summer, S1'!S10*(Main!$B$4))</f>
        <v>-3.7430901651852451</v>
      </c>
      <c r="T10" s="2">
        <f>('[1]Qc, Summer, S1'!T10*(Main!$B$4))</f>
        <v>-5.4386879187536437</v>
      </c>
      <c r="U10" s="2">
        <f>('[1]Qc, Summer, S1'!U10*(Main!$B$4))</f>
        <v>-3.9601322777793904</v>
      </c>
      <c r="V10" s="2">
        <f>('[1]Qc, Summer, S1'!V10*(Main!$B$4))</f>
        <v>-11.660722337267611</v>
      </c>
      <c r="W10" s="2">
        <f>('[1]Qc, Summer, S1'!W10*(Main!$B$4))</f>
        <v>-4.3264848230564983</v>
      </c>
      <c r="X10" s="2">
        <f>('[1]Qc, Summer, S1'!X10*(Main!$B$4))</f>
        <v>-13.619159525645095</v>
      </c>
      <c r="Y10" s="2">
        <f>('[1]Qc, Summer, S1'!Y10*(Main!$B$4))</f>
        <v>-20.346111564025616</v>
      </c>
    </row>
    <row r="11" spans="1:25" x14ac:dyDescent="0.3">
      <c r="A11">
        <v>15</v>
      </c>
      <c r="B11" s="2">
        <f>('[1]Qc, Summer, S1'!B11*(Main!$B$4))</f>
        <v>-5.603964279746382</v>
      </c>
      <c r="C11" s="2">
        <f>('[1]Qc, Summer, S1'!C11*(Main!$B$4))</f>
        <v>-5.603964279746382</v>
      </c>
      <c r="D11" s="2">
        <f>('[1]Qc, Summer, S1'!D11*(Main!$B$4))</f>
        <v>-5.603964279746382</v>
      </c>
      <c r="E11" s="2">
        <f>('[1]Qc, Summer, S1'!E11*(Main!$B$4))</f>
        <v>-5.603964279746382</v>
      </c>
      <c r="F11" s="2">
        <f>('[1]Qc, Summer, S1'!F11*(Main!$B$4))</f>
        <v>-5.603964279746382</v>
      </c>
      <c r="G11" s="2">
        <f>('[1]Qc, Summer, S1'!G11*(Main!$B$4))</f>
        <v>-5.603964279746382</v>
      </c>
      <c r="H11" s="2">
        <f>('[1]Qc, Summer, S1'!H11*(Main!$B$4))</f>
        <v>-5.603964279746382</v>
      </c>
      <c r="I11" s="2">
        <f>('[1]Qc, Summer, S1'!I11*(Main!$B$4))</f>
        <v>-5.3061362502488398</v>
      </c>
      <c r="J11" s="2">
        <f>('[1]Qc, Summer, S1'!J11*(Main!$B$4))</f>
        <v>-4.9854069913183681</v>
      </c>
      <c r="K11" s="2">
        <f>('[1]Qc, Summer, S1'!K11*(Main!$B$4))</f>
        <v>-4.9115892416190494</v>
      </c>
      <c r="L11" s="2">
        <f>('[1]Qc, Summer, S1'!L11*(Main!$B$4))</f>
        <v>-4.8046645497123164</v>
      </c>
      <c r="M11" s="2">
        <f>('[1]Qc, Summer, S1'!M11*(Main!$B$4))</f>
        <v>-4.8784847861511507</v>
      </c>
      <c r="N11" s="2">
        <f>('[1]Qc, Summer, S1'!N11*(Main!$B$4))</f>
        <v>-4.8784847861511507</v>
      </c>
      <c r="O11" s="2">
        <f>('[1]Qc, Summer, S1'!O11*(Main!$B$4))</f>
        <v>-4.8784847861511507</v>
      </c>
      <c r="P11" s="2">
        <f>('[1]Qc, Summer, S1'!P11*(Main!$B$4))</f>
        <v>-4.8784847861511507</v>
      </c>
      <c r="Q11" s="2">
        <f>('[1]Qc, Summer, S1'!Q11*(Main!$B$4))</f>
        <v>-4.8784847861511507</v>
      </c>
      <c r="R11" s="2">
        <f>('[1]Qc, Summer, S1'!R11*(Main!$B$4))</f>
        <v>-4.9605786497174442</v>
      </c>
      <c r="S11" s="2">
        <f>('[1]Qc, Summer, S1'!S11*(Main!$B$4))</f>
        <v>-5.2068602404163249</v>
      </c>
      <c r="T11" s="2">
        <f>('[1]Qc, Summer, S1'!T11*(Main!$B$4))</f>
        <v>-5.2068602404163249</v>
      </c>
      <c r="U11" s="2">
        <f>('[1]Qc, Summer, S1'!U11*(Main!$B$4))</f>
        <v>-5.2068602404163249</v>
      </c>
      <c r="V11" s="2">
        <f>('[1]Qc, Summer, S1'!V11*(Main!$B$4))</f>
        <v>-5.2068602404163249</v>
      </c>
      <c r="W11" s="2">
        <f>('[1]Qc, Summer, S1'!W11*(Main!$B$4))</f>
        <v>-5.3570453005063685</v>
      </c>
      <c r="X11" s="2">
        <f>('[1]Qc, Summer, S1'!X11*(Main!$B$4))</f>
        <v>-5.507230360596413</v>
      </c>
      <c r="Y11" s="2">
        <f>('[1]Qc, Summer, S1'!Y11*(Main!$B$4))</f>
        <v>-5.507230360596413</v>
      </c>
    </row>
    <row r="12" spans="1:25" x14ac:dyDescent="0.3">
      <c r="A12">
        <v>16</v>
      </c>
      <c r="B12" s="2">
        <f>('[1]Qc, Summer, S1'!B12*(Main!$B$4))</f>
        <v>-2.1460366216560005</v>
      </c>
      <c r="C12" s="2">
        <f>('[1]Qc, Summer, S1'!C12*(Main!$B$4))</f>
        <v>-2.3522858833480003</v>
      </c>
      <c r="D12" s="2">
        <f>('[1]Qc, Summer, S1'!D12*(Main!$B$4))</f>
        <v>-2.4658535147860006</v>
      </c>
      <c r="E12" s="2">
        <f>('[1]Qc, Summer, S1'!E12*(Main!$B$4))</f>
        <v>-1.326261075184</v>
      </c>
      <c r="F12" s="2">
        <f>('[1]Qc, Summer, S1'!F12*(Main!$B$4))</f>
        <v>-2.0011399884420005</v>
      </c>
      <c r="G12" s="2">
        <f>('[1]Qc, Summer, S1'!G12*(Main!$B$4))</f>
        <v>-2.1486473718040004</v>
      </c>
      <c r="H12" s="2">
        <f>('[1]Qc, Summer, S1'!H12*(Main!$B$4))</f>
        <v>0.66443591266600011</v>
      </c>
      <c r="I12" s="2">
        <f>('[1]Qc, Summer, S1'!I12*(Main!$B$4))</f>
        <v>3.5336503253180007</v>
      </c>
      <c r="J12" s="2">
        <f>('[1]Qc, Summer, S1'!J12*(Main!$B$4))</f>
        <v>4.4304430011560001</v>
      </c>
      <c r="K12" s="2">
        <f>('[1]Qc, Summer, S1'!K12*(Main!$B$4))</f>
        <v>5.3024335505880007</v>
      </c>
      <c r="L12" s="2">
        <f>('[1]Qc, Summer, S1'!L12*(Main!$B$4))</f>
        <v>5.9329297113300017</v>
      </c>
      <c r="M12" s="2">
        <f>('[1]Qc, Summer, S1'!M12*(Main!$B$4))</f>
        <v>5.8467749564460005</v>
      </c>
      <c r="N12" s="2">
        <f>('[1]Qc, Summer, S1'!N12*(Main!$B$4))</f>
        <v>6.0451919676939996</v>
      </c>
      <c r="O12" s="2">
        <f>('[1]Qc, Summer, S1'!O12*(Main!$B$4))</f>
        <v>5.5439279392780003</v>
      </c>
      <c r="P12" s="2">
        <f>('[1]Qc, Summer, S1'!P12*(Main!$B$4))</f>
        <v>4.1889486124659996</v>
      </c>
      <c r="Q12" s="2">
        <f>('[1]Qc, Summer, S1'!Q12*(Main!$B$4))</f>
        <v>3.4018074428439999</v>
      </c>
      <c r="R12" s="2">
        <f>('[1]Qc, Summer, S1'!R12*(Main!$B$4))</f>
        <v>2.6864619022919998</v>
      </c>
      <c r="S12" s="2">
        <f>('[1]Qc, Summer, S1'!S12*(Main!$B$4))</f>
        <v>2.7164855289940006</v>
      </c>
      <c r="T12" s="2">
        <f>('[1]Qc, Summer, S1'!T12*(Main!$B$4))</f>
        <v>2.1016538691400002</v>
      </c>
      <c r="U12" s="2">
        <f>('[1]Qc, Summer, S1'!U12*(Main!$B$4))</f>
        <v>2.1068753694360001</v>
      </c>
      <c r="V12" s="2">
        <f>('[1]Qc, Summer, S1'!V12*(Main!$B$4))</f>
        <v>1.3119019493699999</v>
      </c>
      <c r="W12" s="2">
        <f>('[1]Qc, Summer, S1'!W12*(Main!$B$4))</f>
        <v>1.5886414650580005</v>
      </c>
      <c r="X12" s="2">
        <f>('[1]Qc, Summer, S1'!X12*(Main!$B$4))</f>
        <v>1.0704075606799996</v>
      </c>
      <c r="Y12" s="2">
        <f>('[1]Qc, Summer, S1'!Y12*(Main!$B$4))</f>
        <v>-0.66443591266600011</v>
      </c>
    </row>
    <row r="13" spans="1:25" x14ac:dyDescent="0.3">
      <c r="A13">
        <v>17</v>
      </c>
      <c r="B13" s="2">
        <f>('[1]Qc, Summer, S1'!B13*(Main!$B$4))</f>
        <v>-1.2025182963288719</v>
      </c>
      <c r="C13" s="2">
        <f>('[1]Qc, Summer, S1'!C13*(Main!$B$4))</f>
        <v>-1.1876944602519655</v>
      </c>
      <c r="D13" s="2">
        <f>('[1]Qc, Summer, S1'!D13*(Main!$B$4))</f>
        <v>-1.4920852466168548</v>
      </c>
      <c r="E13" s="2">
        <f>('[1]Qc, Summer, S1'!E13*(Main!$B$4))</f>
        <v>-1.3670266562140097</v>
      </c>
      <c r="F13" s="2">
        <f>('[1]Qc, Summer, S1'!F13*(Main!$B$4))</f>
        <v>-1.2114328821982905</v>
      </c>
      <c r="G13" s="2">
        <f>('[1]Qc, Summer, S1'!G13*(Main!$B$4))</f>
        <v>-1.6144634581652524</v>
      </c>
      <c r="H13" s="2">
        <f>('[1]Qc, Summer, S1'!H13*(Main!$B$4))</f>
        <v>-1.2267730398050913</v>
      </c>
      <c r="I13" s="2">
        <f>('[1]Qc, Summer, S1'!I13*(Main!$B$4))</f>
        <v>-0.81070279809517787</v>
      </c>
      <c r="J13" s="2">
        <f>('[1]Qc, Summer, S1'!J13*(Main!$B$4))</f>
        <v>-0.54991627118653164</v>
      </c>
      <c r="K13" s="2">
        <f>('[1]Qc, Summer, S1'!K13*(Main!$B$4))</f>
        <v>-0.27452992361742867</v>
      </c>
      <c r="L13" s="2">
        <f>('[1]Qc, Summer, S1'!L13*(Main!$B$4))</f>
        <v>-0.35438453699146916</v>
      </c>
      <c r="M13" s="2">
        <f>('[1]Qc, Summer, S1'!M13*(Main!$B$4))</f>
        <v>-0.24377492136896825</v>
      </c>
      <c r="N13" s="2">
        <f>('[1]Qc, Summer, S1'!N13*(Main!$B$4))</f>
        <v>-0.10261285202136296</v>
      </c>
      <c r="O13" s="2">
        <f>('[1]Qc, Summer, S1'!O13*(Main!$B$4))</f>
        <v>-0.15336724796700055</v>
      </c>
      <c r="P13" s="2">
        <f>('[1]Qc, Summer, S1'!P13*(Main!$B$4))</f>
        <v>-0.29734986408106101</v>
      </c>
      <c r="Q13" s="2">
        <f>('[1]Qc, Summer, S1'!Q13*(Main!$B$4))</f>
        <v>-0.2371833875081151</v>
      </c>
      <c r="R13" s="2">
        <f>('[1]Qc, Summer, S1'!R13*(Main!$B$4))</f>
        <v>-0.54327895455839581</v>
      </c>
      <c r="S13" s="2">
        <f>('[1]Qc, Summer, S1'!S13*(Main!$B$4))</f>
        <v>-0.48706259191093926</v>
      </c>
      <c r="T13" s="2">
        <f>('[1]Qc, Summer, S1'!T13*(Main!$B$4))</f>
        <v>-0.70757411079613541</v>
      </c>
      <c r="U13" s="2">
        <f>('[1]Qc, Summer, S1'!U13*(Main!$B$4))</f>
        <v>-0.71179979266318383</v>
      </c>
      <c r="V13" s="2">
        <f>('[1]Qc, Summer, S1'!V13*(Main!$B$4))</f>
        <v>-0.70651492946109185</v>
      </c>
      <c r="W13" s="2">
        <f>('[1]Qc, Summer, S1'!W13*(Main!$B$4))</f>
        <v>-0.60926425800745387</v>
      </c>
      <c r="X13" s="2">
        <f>('[1]Qc, Summer, S1'!X13*(Main!$B$4))</f>
        <v>-0.80266580609769644</v>
      </c>
      <c r="Y13" s="2">
        <f>('[1]Qc, Summer, S1'!Y13*(Main!$B$4))</f>
        <v>-0.89085658711899107</v>
      </c>
    </row>
    <row r="14" spans="1:25" x14ac:dyDescent="0.3">
      <c r="A14">
        <v>18</v>
      </c>
      <c r="B14" s="2">
        <f>('[1]Qc, Summer, S1'!B14*(Main!$B$4))</f>
        <v>-2.0115829890340002</v>
      </c>
      <c r="C14" s="2">
        <f>('[1]Qc, Summer, S1'!C14*(Main!$B$4))</f>
        <v>-1.7700886003440002</v>
      </c>
      <c r="D14" s="2">
        <f>('[1]Qc, Summer, S1'!D14*(Main!$B$4))</f>
        <v>-1.8340519789700001</v>
      </c>
      <c r="E14" s="2">
        <f>('[1]Qc, Summer, S1'!E14*(Main!$B$4))</f>
        <v>-2.0455227409579999</v>
      </c>
      <c r="F14" s="2">
        <f>('[1]Qc, Summer, S1'!F14*(Main!$B$4))</f>
        <v>-1.99069698785</v>
      </c>
      <c r="G14" s="2">
        <f>('[1]Qc, Summer, S1'!G14*(Main!$B$4))</f>
        <v>-1.6056113410200001</v>
      </c>
      <c r="H14" s="2">
        <f>('[1]Qc, Summer, S1'!H14*(Main!$B$4))</f>
        <v>-1.5547017131340002</v>
      </c>
      <c r="I14" s="2">
        <f>('[1]Qc, Summer, S1'!I14*(Main!$B$4))</f>
        <v>-1.6186650917600001</v>
      </c>
      <c r="J14" s="2">
        <f>('[1]Qc, Summer, S1'!J14*(Main!$B$4))</f>
        <v>-1.5768930893920001</v>
      </c>
      <c r="K14" s="2">
        <f>('[1]Qc, Summer, S1'!K14*(Main!$B$4))</f>
        <v>-1.2962374484820001</v>
      </c>
      <c r="L14" s="2">
        <f>('[1]Qc, Summer, S1'!L14*(Main!$B$4))</f>
        <v>-1.1761429416740001</v>
      </c>
      <c r="M14" s="2">
        <f>('[1]Qc, Summer, S1'!M14*(Main!$B$4))</f>
        <v>-1.1108741879740001</v>
      </c>
      <c r="N14" s="2">
        <f>('[1]Qc, Summer, S1'!N14*(Main!$B$4))</f>
        <v>-0.90593030135599995</v>
      </c>
      <c r="O14" s="2">
        <f>('[1]Qc, Summer, S1'!O14*(Main!$B$4))</f>
        <v>-1.1356763143800002</v>
      </c>
      <c r="P14" s="2">
        <f>('[1]Qc, Summer, S1'!P14*(Main!$B$4))</f>
        <v>-1.6734908448680001</v>
      </c>
      <c r="Q14" s="2">
        <f>('[1]Qc, Summer, S1'!Q14*(Main!$B$4))</f>
        <v>-1.2074719434500001</v>
      </c>
      <c r="R14" s="2">
        <f>('[1]Qc, Summer, S1'!R14*(Main!$B$4))</f>
        <v>-1.1865859422660001</v>
      </c>
      <c r="S14" s="2">
        <f>('[1]Qc, Summer, S1'!S14*(Main!$B$4))</f>
        <v>-1.9097637332620003</v>
      </c>
      <c r="T14" s="2">
        <f>('[1]Qc, Summer, S1'!T14*(Main!$B$4))</f>
        <v>-1.913679858484</v>
      </c>
      <c r="U14" s="2">
        <f>('[1]Qc, Summer, S1'!U14*(Main!$B$4))</f>
        <v>-1.5181512110620001</v>
      </c>
      <c r="V14" s="2">
        <f>('[1]Qc, Summer, S1'!V14*(Main!$B$4))</f>
        <v>-1.7622563499000001</v>
      </c>
      <c r="W14" s="2">
        <f>('[1]Qc, Summer, S1'!W14*(Main!$B$4))</f>
        <v>-1.5050974603220002</v>
      </c>
      <c r="X14" s="2">
        <f>('[1]Qc, Summer, S1'!X14*(Main!$B$4))</f>
        <v>-1.7713939754180001</v>
      </c>
      <c r="Y14" s="2">
        <f>('[1]Qc, Summer, S1'!Y14*(Main!$B$4))</f>
        <v>-1.9802539872580001</v>
      </c>
    </row>
    <row r="15" spans="1:25" x14ac:dyDescent="0.3">
      <c r="A15">
        <v>20</v>
      </c>
      <c r="B15" s="2">
        <f>('[1]Qc, Summer, S1'!B15*(Main!$B$4))</f>
        <v>-0.21444444556782422</v>
      </c>
      <c r="C15" s="2">
        <f>('[1]Qc, Summer, S1'!C15*(Main!$B$4))</f>
        <v>-0.21444444556782422</v>
      </c>
      <c r="D15" s="2">
        <f>('[1]Qc, Summer, S1'!D15*(Main!$B$4))</f>
        <v>-0.21444444556782422</v>
      </c>
      <c r="E15" s="2">
        <f>('[1]Qc, Summer, S1'!E15*(Main!$B$4))</f>
        <v>-0.21444444556782422</v>
      </c>
      <c r="F15" s="2">
        <f>('[1]Qc, Summer, S1'!F15*(Main!$B$4))</f>
        <v>-0.21444444556782422</v>
      </c>
      <c r="G15" s="2">
        <f>('[1]Qc, Summer, S1'!G15*(Main!$B$4))</f>
        <v>-0.21444444556782422</v>
      </c>
      <c r="H15" s="2">
        <f>('[1]Qc, Summer, S1'!H15*(Main!$B$4))</f>
        <v>-0.95582507518103177</v>
      </c>
      <c r="I15" s="2">
        <f>('[1]Qc, Summer, S1'!I15*(Main!$B$4))</f>
        <v>-1.2029519517187677</v>
      </c>
      <c r="J15" s="2">
        <f>('[1]Qc, Summer, S1'!J15*(Main!$B$4))</f>
        <v>-1.2029519517187677</v>
      </c>
      <c r="K15" s="2">
        <f>('[1]Qc, Summer, S1'!K15*(Main!$B$4))</f>
        <v>-0.46157132210556007</v>
      </c>
      <c r="L15" s="2">
        <f>('[1]Qc, Summer, S1'!L15*(Main!$B$4))</f>
        <v>-0.21444444556782422</v>
      </c>
      <c r="M15" s="2">
        <f>('[1]Qc, Summer, S1'!M15*(Main!$B$4))</f>
        <v>-0.95582507518103177</v>
      </c>
      <c r="N15" s="2">
        <f>('[1]Qc, Summer, S1'!N15*(Main!$B$4))</f>
        <v>-0.15713908029175827</v>
      </c>
      <c r="O15" s="2">
        <f>('[1]Qc, Summer, S1'!O15*(Main!$B$4))</f>
        <v>-0.15713908029175827</v>
      </c>
      <c r="P15" s="2">
        <f>('[1]Qc, Summer, S1'!P15*(Main!$B$4))</f>
        <v>-0.15713908029175827</v>
      </c>
      <c r="Q15" s="2">
        <f>('[1]Qc, Summer, S1'!Q15*(Main!$B$4))</f>
        <v>-0.15713908029175827</v>
      </c>
      <c r="R15" s="2">
        <f>('[1]Qc, Summer, S1'!R15*(Main!$B$4))</f>
        <v>-0.15713908029175827</v>
      </c>
      <c r="S15" s="2">
        <f>('[1]Qc, Summer, S1'!S15*(Main!$B$4))</f>
        <v>-0.15713908029175827</v>
      </c>
      <c r="T15" s="2">
        <f>('[1]Qc, Summer, S1'!T15*(Main!$B$4))</f>
        <v>-0.15713908029175827</v>
      </c>
      <c r="U15" s="2">
        <f>('[1]Qc, Summer, S1'!U15*(Main!$B$4))</f>
        <v>-0.15713908029175827</v>
      </c>
      <c r="V15" s="2">
        <f>('[1]Qc, Summer, S1'!V15*(Main!$B$4))</f>
        <v>-0.15713908029175827</v>
      </c>
      <c r="W15" s="2">
        <f>('[1]Qc, Summer, S1'!W15*(Main!$B$4))</f>
        <v>-0.15713908029175827</v>
      </c>
      <c r="X15" s="2">
        <f>('[1]Qc, Summer, S1'!X15*(Main!$B$4))</f>
        <v>-0.15713908029175827</v>
      </c>
      <c r="Y15" s="2">
        <f>('[1]Qc, Summer, S1'!Y15*(Main!$B$4))</f>
        <v>-0.15713908029175827</v>
      </c>
    </row>
    <row r="16" spans="1:25" x14ac:dyDescent="0.3">
      <c r="A16">
        <v>21</v>
      </c>
      <c r="B16" s="2">
        <f>('[1]Qc, Summer, S1'!B16*(Main!$B$4))</f>
        <v>-1.4608260693535631</v>
      </c>
      <c r="C16" s="2">
        <f>('[1]Qc, Summer, S1'!C16*(Main!$B$4))</f>
        <v>-1.4608260693535631</v>
      </c>
      <c r="D16" s="2">
        <f>('[1]Qc, Summer, S1'!D16*(Main!$B$4))</f>
        <v>-1.4608260693535631</v>
      </c>
      <c r="E16" s="2">
        <f>('[1]Qc, Summer, S1'!E16*(Main!$B$4))</f>
        <v>-1.4608260693535631</v>
      </c>
      <c r="F16" s="2">
        <f>('[1]Qc, Summer, S1'!F16*(Main!$B$4))</f>
        <v>-1.4608260693535631</v>
      </c>
      <c r="G16" s="2">
        <f>('[1]Qc, Summer, S1'!G16*(Main!$B$4))</f>
        <v>-1.4608260693535631</v>
      </c>
      <c r="H16" s="2">
        <f>('[1]Qc, Summer, S1'!H16*(Main!$B$4))</f>
        <v>-1.4608260693535631</v>
      </c>
      <c r="I16" s="2">
        <f>('[1]Qc, Summer, S1'!I16*(Main!$B$4))</f>
        <v>-0.47231732309629937</v>
      </c>
      <c r="J16" s="2">
        <f>('[1]Qc, Summer, S1'!J16*(Main!$B$4))</f>
        <v>0.51618894294832385</v>
      </c>
      <c r="K16" s="2">
        <f>('[1]Qc, Summer, S1'!K16*(Main!$B$4))</f>
        <v>0.51618894294832385</v>
      </c>
      <c r="L16" s="2">
        <f>('[1]Qc, Summer, S1'!L16*(Main!$B$4))</f>
        <v>0.51618894294832385</v>
      </c>
      <c r="M16" s="2">
        <f>('[1]Qc, Summer, S1'!M16*(Main!$B$4))</f>
        <v>0.51618894294832385</v>
      </c>
      <c r="N16" s="2">
        <f>('[1]Qc, Summer, S1'!N16*(Main!$B$4))</f>
        <v>0.51618894294832385</v>
      </c>
      <c r="O16" s="2">
        <f>('[1]Qc, Summer, S1'!O16*(Main!$B$4))</f>
        <v>0.51618894294832385</v>
      </c>
      <c r="P16" s="2">
        <f>('[1]Qc, Summer, S1'!P16*(Main!$B$4))</f>
        <v>0.51618894294832385</v>
      </c>
      <c r="Q16" s="2">
        <f>('[1]Qc, Summer, S1'!Q16*(Main!$B$4))</f>
        <v>0.51618894294832385</v>
      </c>
      <c r="R16" s="2">
        <f>('[1]Qc, Summer, S1'!R16*(Main!$B$4))</f>
        <v>0.51618894294832385</v>
      </c>
      <c r="S16" s="2">
        <f>('[1]Qc, Summer, S1'!S16*(Main!$B$4))</f>
        <v>0.51618894294832385</v>
      </c>
      <c r="T16" s="2">
        <f>('[1]Qc, Summer, S1'!T16*(Main!$B$4))</f>
        <v>-0.22518982650540331</v>
      </c>
      <c r="U16" s="2">
        <f>('[1]Qc, Summer, S1'!U16*(Main!$B$4))</f>
        <v>-0.47231608298997901</v>
      </c>
      <c r="V16" s="2">
        <f>('[1]Qc, Summer, S1'!V16*(Main!$B$4))</f>
        <v>-0.47231608298997901</v>
      </c>
      <c r="W16" s="2">
        <f>('[1]Qc, Summer, S1'!W16*(Main!$B$4))</f>
        <v>-0.47231608298997901</v>
      </c>
      <c r="X16" s="2">
        <f>('[1]Qc, Summer, S1'!X16*(Main!$B$4))</f>
        <v>-0.47231608298997901</v>
      </c>
      <c r="Y16" s="2">
        <f>('[1]Qc, Summer, S1'!Y16*(Main!$B$4))</f>
        <v>-0.47231608298997901</v>
      </c>
    </row>
    <row r="17" spans="1:25" x14ac:dyDescent="0.3">
      <c r="A17">
        <v>26</v>
      </c>
      <c r="B17" s="2">
        <f>('[1]Qc, Summer, S1'!B17*(Main!$B$4))</f>
        <v>1.8637811522165579</v>
      </c>
      <c r="C17" s="2">
        <f>('[1]Qc, Summer, S1'!C17*(Main!$B$4))</f>
        <v>1.5718962833074877</v>
      </c>
      <c r="D17" s="2">
        <f>('[1]Qc, Summer, S1'!D17*(Main!$B$4))</f>
        <v>1.2800114274521683</v>
      </c>
      <c r="E17" s="2">
        <f>('[1]Qc, Summer, S1'!E17*(Main!$B$4))</f>
        <v>1.2800114274521683</v>
      </c>
      <c r="F17" s="2">
        <f>('[1]Qc, Summer, S1'!F17*(Main!$B$4))</f>
        <v>1.2800114274521683</v>
      </c>
      <c r="G17" s="2">
        <f>('[1]Qc, Summer, S1'!G17*(Main!$B$4))</f>
        <v>1.352982641415998</v>
      </c>
      <c r="H17" s="2">
        <f>('[1]Qc, Summer, S1'!H17*(Main!$B$4))</f>
        <v>2.2073599705710905</v>
      </c>
      <c r="I17" s="2">
        <f>('[1]Qc, Summer, S1'!I17*(Main!$B$4))</f>
        <v>3.2854849054251409</v>
      </c>
      <c r="J17" s="2">
        <f>('[1]Qc, Summer, S1'!J17*(Main!$B$4))</f>
        <v>4.6444997242193446</v>
      </c>
      <c r="K17" s="2">
        <f>('[1]Qc, Summer, S1'!K17*(Main!$B$4))</f>
        <v>5.6195330248458291</v>
      </c>
      <c r="L17" s="2">
        <f>('[1]Qc, Summer, S1'!L17*(Main!$B$4))</f>
        <v>5.7037320178423965</v>
      </c>
      <c r="M17" s="2">
        <f>('[1]Qc, Summer, S1'!M17*(Main!$B$4))</f>
        <v>5.928260805673764</v>
      </c>
      <c r="N17" s="2">
        <f>('[1]Qc, Summer, S1'!N17*(Main!$B$4))</f>
        <v>6.2159354026685341</v>
      </c>
      <c r="O17" s="2">
        <f>('[1]Qc, Summer, S1'!O17*(Main!$B$4))</f>
        <v>6.9689844994125858</v>
      </c>
      <c r="P17" s="2">
        <f>('[1]Qc, Summer, S1'!P17*(Main!$B$4))</f>
        <v>6.2864572728488266</v>
      </c>
      <c r="Q17" s="2">
        <f>('[1]Qc, Summer, S1'!Q17*(Main!$B$4))</f>
        <v>6.1349022020379946</v>
      </c>
      <c r="R17" s="2">
        <f>('[1]Qc, Summer, S1'!R17*(Main!$B$4))</f>
        <v>5.9777313652341224</v>
      </c>
      <c r="S17" s="2">
        <f>('[1]Qc, Summer, S1'!S17*(Main!$B$4))</f>
        <v>5.1301387589239598</v>
      </c>
      <c r="T17" s="2">
        <f>('[1]Qc, Summer, S1'!T17*(Main!$B$4))</f>
        <v>5.2143371286039306</v>
      </c>
      <c r="U17" s="2">
        <f>('[1]Qc, Summer, S1'!U17*(Main!$B$4))</f>
        <v>4.9224497794822186</v>
      </c>
      <c r="V17" s="2">
        <f>('[1]Qc, Summer, S1'!V17*(Main!$B$4))</f>
        <v>4.7035361278004162</v>
      </c>
      <c r="W17" s="2">
        <f>('[1]Qc, Summer, S1'!W17*(Main!$B$4))</f>
        <v>4.242471480502954</v>
      </c>
      <c r="X17" s="2">
        <f>('[1]Qc, Summer, S1'!X17*(Main!$B$4))</f>
        <v>3.8319274789000661</v>
      </c>
      <c r="Y17" s="2">
        <f>('[1]Qc, Summer, S1'!Y17*(Main!$B$4))</f>
        <v>3.0849808866163317</v>
      </c>
    </row>
    <row r="18" spans="1:25" x14ac:dyDescent="0.3">
      <c r="A18">
        <v>30</v>
      </c>
      <c r="B18" s="2">
        <f>('[1]Qc, Summer, S1'!B18*(Main!$B$4))</f>
        <v>-2.1631855787609644</v>
      </c>
      <c r="C18" s="2">
        <f>('[1]Qc, Summer, S1'!C18*(Main!$B$4))</f>
        <v>-2.5346219366347045</v>
      </c>
      <c r="D18" s="2">
        <f>('[1]Qc, Summer, S1'!D18*(Main!$B$4))</f>
        <v>-2.461458463766538</v>
      </c>
      <c r="E18" s="2">
        <f>('[1]Qc, Summer, S1'!E18*(Main!$B$4))</f>
        <v>-2.3716859206068253</v>
      </c>
      <c r="F18" s="2">
        <f>('[1]Qc, Summer, S1'!F18*(Main!$B$4))</f>
        <v>-2.4582765695989734</v>
      </c>
      <c r="G18" s="2">
        <f>('[1]Qc, Summer, S1'!G18*(Main!$B$4))</f>
        <v>-2.3756094277248687</v>
      </c>
      <c r="H18" s="2">
        <f>('[1]Qc, Summer, S1'!H18*(Main!$B$4))</f>
        <v>-0.88687491248765016</v>
      </c>
      <c r="I18" s="2">
        <f>('[1]Qc, Summer, S1'!I18*(Main!$B$4))</f>
        <v>0.32427343710576062</v>
      </c>
      <c r="J18" s="2">
        <f>('[1]Qc, Summer, S1'!J18*(Main!$B$4))</f>
        <v>0.34894976777931697</v>
      </c>
      <c r="K18" s="2">
        <f>('[1]Qc, Summer, S1'!K18*(Main!$B$4))</f>
        <v>0.88351282760830785</v>
      </c>
      <c r="L18" s="2">
        <f>('[1]Qc, Summer, S1'!L18*(Main!$B$4))</f>
        <v>0.87509395792324063</v>
      </c>
      <c r="M18" s="2">
        <f>('[1]Qc, Summer, S1'!M18*(Main!$B$4))</f>
        <v>0.96627317326269568</v>
      </c>
      <c r="N18" s="2">
        <f>('[1]Qc, Summer, S1'!N18*(Main!$B$4))</f>
        <v>1.2858800935486052</v>
      </c>
      <c r="O18" s="2">
        <f>('[1]Qc, Summer, S1'!O18*(Main!$B$4))</f>
        <v>1.1516253707169437</v>
      </c>
      <c r="P18" s="2">
        <f>('[1]Qc, Summer, S1'!P18*(Main!$B$4))</f>
        <v>-5.324557047342153E-2</v>
      </c>
      <c r="Q18" s="2">
        <f>('[1]Qc, Summer, S1'!Q18*(Main!$B$4))</f>
        <v>1.4110787996484551E-2</v>
      </c>
      <c r="R18" s="2">
        <f>('[1]Qc, Summer, S1'!R18*(Main!$B$4))</f>
        <v>8.9534968159682371E-2</v>
      </c>
      <c r="S18" s="2">
        <f>('[1]Qc, Summer, S1'!S18*(Main!$B$4))</f>
        <v>0.24687528833628616</v>
      </c>
      <c r="T18" s="2">
        <f>('[1]Qc, Summer, S1'!T18*(Main!$B$4))</f>
        <v>1.9367752069807447E-2</v>
      </c>
      <c r="U18" s="2">
        <f>('[1]Qc, Summer, S1'!U18*(Main!$B$4))</f>
        <v>6.923159176902309E-2</v>
      </c>
      <c r="V18" s="2">
        <f>('[1]Qc, Summer, S1'!V18*(Main!$B$4))</f>
        <v>0.29604502094740376</v>
      </c>
      <c r="W18" s="2">
        <f>('[1]Qc, Summer, S1'!W18*(Main!$B$4))</f>
        <v>-0.155827305616458</v>
      </c>
      <c r="X18" s="2">
        <f>('[1]Qc, Summer, S1'!X18*(Main!$B$4))</f>
        <v>-1.1231549934983078</v>
      </c>
      <c r="Y18" s="2">
        <f>('[1]Qc, Summer, S1'!Y18*(Main!$B$4))</f>
        <v>-1.3201715167809784</v>
      </c>
    </row>
    <row r="19" spans="1:25" x14ac:dyDescent="0.3">
      <c r="A19">
        <v>35</v>
      </c>
      <c r="B19" s="2">
        <f>('[1]Qc, Summer, S1'!B19*(Main!$B$4))</f>
        <v>2.3122473799170198</v>
      </c>
      <c r="C19" s="2">
        <f>('[1]Qc, Summer, S1'!C19*(Main!$B$4))</f>
        <v>2.3122473799170198</v>
      </c>
      <c r="D19" s="2">
        <f>('[1]Qc, Summer, S1'!D19*(Main!$B$4))</f>
        <v>2.3122473799170198</v>
      </c>
      <c r="E19" s="2">
        <f>('[1]Qc, Summer, S1'!E19*(Main!$B$4))</f>
        <v>2.3122473799170198</v>
      </c>
      <c r="F19" s="2">
        <f>('[1]Qc, Summer, S1'!F19*(Main!$B$4))</f>
        <v>2.3122473799170198</v>
      </c>
      <c r="G19" s="2">
        <f>('[1]Qc, Summer, S1'!G19*(Main!$B$4))</f>
        <v>2.3122473799170198</v>
      </c>
      <c r="H19" s="2">
        <f>('[1]Qc, Summer, S1'!H19*(Main!$B$4))</f>
        <v>1.6021511572038469</v>
      </c>
      <c r="I19" s="2">
        <f>('[1]Qc, Summer, S1'!I19*(Main!$B$4))</f>
        <v>-0.15787233557832553</v>
      </c>
      <c r="J19" s="2">
        <f>('[1]Qc, Summer, S1'!J19*(Main!$B$4))</f>
        <v>-0.50784809226799199</v>
      </c>
      <c r="K19" s="2">
        <f>('[1]Qc, Summer, S1'!K19*(Main!$B$4))</f>
        <v>-0.50784809226799199</v>
      </c>
      <c r="L19" s="2">
        <f>('[1]Qc, Summer, S1'!L19*(Main!$B$4))</f>
        <v>-0.50784809226799199</v>
      </c>
      <c r="M19" s="2">
        <f>('[1]Qc, Summer, S1'!M19*(Main!$B$4))</f>
        <v>-0.50784809226799199</v>
      </c>
      <c r="N19" s="2">
        <f>('[1]Qc, Summer, S1'!N19*(Main!$B$4))</f>
        <v>-0.50784809226799199</v>
      </c>
      <c r="O19" s="2">
        <f>('[1]Qc, Summer, S1'!O19*(Main!$B$4))</f>
        <v>-0.50784809226799199</v>
      </c>
      <c r="P19" s="2">
        <f>('[1]Qc, Summer, S1'!P19*(Main!$B$4))</f>
        <v>-0.50784809226799199</v>
      </c>
      <c r="Q19" s="2">
        <f>('[1]Qc, Summer, S1'!Q19*(Main!$B$4))</f>
        <v>-0.50784809226799199</v>
      </c>
      <c r="R19" s="2">
        <f>('[1]Qc, Summer, S1'!R19*(Main!$B$4))</f>
        <v>-0.50784809226799199</v>
      </c>
      <c r="S19" s="2">
        <f>('[1]Qc, Summer, S1'!S19*(Main!$B$4))</f>
        <v>0.54207917780100734</v>
      </c>
      <c r="T19" s="2">
        <f>('[1]Qc, Summer, S1'!T19*(Main!$B$4))</f>
        <v>0.89205493449067375</v>
      </c>
      <c r="U19" s="2">
        <f>('[1]Qc, Summer, S1'!U19*(Main!$B$4))</f>
        <v>0.89205493449067375</v>
      </c>
      <c r="V19" s="2">
        <f>('[1]Qc, Summer, S1'!V19*(Main!$B$4))</f>
        <v>0.89205493449067375</v>
      </c>
      <c r="W19" s="2">
        <f>('[1]Qc, Summer, S1'!W19*(Main!$B$4))</f>
        <v>0.89205493449067375</v>
      </c>
      <c r="X19" s="2">
        <f>('[1]Qc, Summer, S1'!X19*(Main!$B$4))</f>
        <v>0.89205493449067375</v>
      </c>
      <c r="Y19" s="2">
        <f>('[1]Qc, Summer, S1'!Y19*(Main!$B$4))</f>
        <v>1.9419840745094665</v>
      </c>
    </row>
    <row r="20" spans="1:25" x14ac:dyDescent="0.3">
      <c r="A20">
        <v>36</v>
      </c>
      <c r="B20" s="2">
        <f>('[1]Qc, Summer, S1'!B20*(Main!$B$4))</f>
        <v>2.3222622566459998</v>
      </c>
      <c r="C20" s="2">
        <f>('[1]Qc, Summer, S1'!C20*(Main!$B$4))</f>
        <v>1.7165682223100001</v>
      </c>
      <c r="D20" s="2">
        <f>('[1]Qc, Summer, S1'!D20*(Main!$B$4))</f>
        <v>1.5664500888000001</v>
      </c>
      <c r="E20" s="2">
        <f>('[1]Qc, Summer, S1'!E20*(Main!$B$4))</f>
        <v>1.3902244538099999</v>
      </c>
      <c r="F20" s="2">
        <f>('[1]Qc, Summer, S1'!F20*(Main!$B$4))</f>
        <v>2.1721441231359999</v>
      </c>
      <c r="G20" s="2">
        <f>('[1]Qc, Summer, S1'!G20*(Main!$B$4))</f>
        <v>2.04291199081</v>
      </c>
      <c r="H20" s="2">
        <f>('[1]Qc, Summer, S1'!H20*(Main!$B$4))</f>
        <v>2.6721027764780003</v>
      </c>
      <c r="I20" s="2">
        <f>('[1]Qc, Summer, S1'!I20*(Main!$B$4))</f>
        <v>2.7700059070280001</v>
      </c>
      <c r="J20" s="2">
        <f>('[1]Qc, Summer, S1'!J20*(Main!$B$4))</f>
        <v>1.687849970682</v>
      </c>
      <c r="K20" s="2">
        <f>('[1]Qc, Summer, S1'!K20*(Main!$B$4))</f>
        <v>0.91245717672600002</v>
      </c>
      <c r="L20" s="2">
        <f>('[1]Qc, Summer, S1'!L20*(Main!$B$4))</f>
        <v>2.0859893682520001</v>
      </c>
      <c r="M20" s="2">
        <f>('[1]Qc, Summer, S1'!M20*(Main!$B$4))</f>
        <v>1.9698109866660001</v>
      </c>
      <c r="N20" s="2">
        <f>('[1]Qc, Summer, S1'!N20*(Main!$B$4))</f>
        <v>2.178670998506</v>
      </c>
      <c r="O20" s="2">
        <f>('[1]Qc, Summer, S1'!O20*(Main!$B$4))</f>
        <v>1.5625339635780002</v>
      </c>
      <c r="P20" s="2">
        <f>('[1]Qc, Summer, S1'!P20*(Main!$B$4))</f>
        <v>1.6134435914640002</v>
      </c>
      <c r="Q20" s="2">
        <f>('[1]Qc, Summer, S1'!Q20*(Main!$B$4))</f>
        <v>1.5272888365799999</v>
      </c>
      <c r="R20" s="2">
        <f>('[1]Qc, Summer, S1'!R20*(Main!$B$4))</f>
        <v>1.6630478442760002</v>
      </c>
      <c r="S20" s="2">
        <f>('[1]Qc, Summer, S1'!S20*(Main!$B$4))</f>
        <v>2.9618960429060004</v>
      </c>
      <c r="T20" s="2">
        <f>('[1]Qc, Summer, S1'!T20*(Main!$B$4))</f>
        <v>2.696904902884</v>
      </c>
      <c r="U20" s="2">
        <f>('[1]Qc, Summer, S1'!U20*(Main!$B$4))</f>
        <v>2.8874896636880005</v>
      </c>
      <c r="V20" s="2">
        <f>('[1]Qc, Summer, S1'!V20*(Main!$B$4))</f>
        <v>3.0898228001580001</v>
      </c>
      <c r="W20" s="2">
        <f>('[1]Qc, Summer, S1'!W20*(Main!$B$4))</f>
        <v>2.8548552868380002</v>
      </c>
      <c r="X20" s="2">
        <f>('[1]Qc, Summer, S1'!X20*(Main!$B$4))</f>
        <v>2.0755463676600003</v>
      </c>
      <c r="Y20" s="2">
        <f>('[1]Qc, Summer, S1'!Y20*(Main!$B$4))</f>
        <v>1.913679858484</v>
      </c>
    </row>
    <row r="21" spans="1:25" x14ac:dyDescent="0.3">
      <c r="A21">
        <v>42</v>
      </c>
      <c r="B21" s="2">
        <f>('[1]Qc, Summer, S1'!B21*(Main!$B$4))</f>
        <v>-0.4097520240186171</v>
      </c>
      <c r="C21" s="2">
        <f>('[1]Qc, Summer, S1'!C21*(Main!$B$4))</f>
        <v>-0.47268629715127847</v>
      </c>
      <c r="D21" s="2">
        <f>('[1]Qc, Summer, S1'!D21*(Main!$B$4))</f>
        <v>-0.82353284670874649</v>
      </c>
      <c r="E21" s="2">
        <f>('[1]Qc, Summer, S1'!E21*(Main!$B$4))</f>
        <v>-0.83268873442403168</v>
      </c>
      <c r="F21" s="2">
        <f>('[1]Qc, Summer, S1'!F21*(Main!$B$4))</f>
        <v>-0.50382248197509782</v>
      </c>
      <c r="G21" s="2">
        <f>('[1]Qc, Summer, S1'!G21*(Main!$B$4))</f>
        <v>-0.82589548421643133</v>
      </c>
      <c r="H21" s="2">
        <f>('[1]Qc, Summer, S1'!H21*(Main!$B$4))</f>
        <v>-0.66972250222662733</v>
      </c>
      <c r="I21" s="2">
        <f>('[1]Qc, Summer, S1'!I21*(Main!$B$4))</f>
        <v>0.63462546350389737</v>
      </c>
      <c r="J21" s="2">
        <f>('[1]Qc, Summer, S1'!J21*(Main!$B$4))</f>
        <v>1.8168051774763638</v>
      </c>
      <c r="K21" s="2">
        <f>('[1]Qc, Summer, S1'!K21*(Main!$B$4))</f>
        <v>2.3686899869088651</v>
      </c>
      <c r="L21" s="2">
        <f>('[1]Qc, Summer, S1'!L21*(Main!$B$4))</f>
        <v>1.5810784188520735</v>
      </c>
      <c r="M21" s="2">
        <f>('[1]Qc, Summer, S1'!M21*(Main!$B$4))</f>
        <v>1.9255631805617126</v>
      </c>
      <c r="N21" s="2">
        <f>('[1]Qc, Summer, S1'!N21*(Main!$B$4))</f>
        <v>2.2147486382477566</v>
      </c>
      <c r="O21" s="2">
        <f>('[1]Qc, Summer, S1'!O21*(Main!$B$4))</f>
        <v>2.2813216378723173</v>
      </c>
      <c r="P21" s="2">
        <f>('[1]Qc, Summer, S1'!P21*(Main!$B$4))</f>
        <v>2.043254302579093</v>
      </c>
      <c r="Q21" s="2">
        <f>('[1]Qc, Summer, S1'!Q21*(Main!$B$4))</f>
        <v>1.4558851920640963</v>
      </c>
      <c r="R21" s="2">
        <f>('[1]Qc, Summer, S1'!R21*(Main!$B$4))</f>
        <v>1.4703041399543</v>
      </c>
      <c r="S21" s="2">
        <f>('[1]Qc, Summer, S1'!S21*(Main!$B$4))</f>
        <v>1.3619529635376391</v>
      </c>
      <c r="T21" s="2">
        <f>('[1]Qc, Summer, S1'!T21*(Main!$B$4))</f>
        <v>0.99391635387756394</v>
      </c>
      <c r="U21" s="2">
        <f>('[1]Qc, Summer, S1'!U21*(Main!$B$4))</f>
        <v>1.0706544103699314</v>
      </c>
      <c r="V21" s="2">
        <f>('[1]Qc, Summer, S1'!V21*(Main!$B$4))</f>
        <v>1.4393095589550704</v>
      </c>
      <c r="W21" s="2">
        <f>('[1]Qc, Summer, S1'!W21*(Main!$B$4))</f>
        <v>1.0186366593739256</v>
      </c>
      <c r="X21" s="2">
        <f>('[1]Qc, Summer, S1'!X21*(Main!$B$4))</f>
        <v>0.57214111726142924</v>
      </c>
      <c r="Y21" s="2">
        <f>('[1]Qc, Summer, S1'!Y21*(Main!$B$4))</f>
        <v>0.15302854555998743</v>
      </c>
    </row>
    <row r="22" spans="1:25" x14ac:dyDescent="0.3">
      <c r="A22">
        <v>55</v>
      </c>
      <c r="B22" s="2">
        <f>('[1]Qc, Summer, S1'!B22*(Main!$B$4))</f>
        <v>0.49473715304600002</v>
      </c>
      <c r="C22" s="2">
        <f>('[1]Qc, Summer, S1'!C22*(Main!$B$4))</f>
        <v>0.56783815719000008</v>
      </c>
      <c r="D22" s="2">
        <f>('[1]Qc, Summer, S1'!D22*(Main!$B$4))</f>
        <v>0.82238629662000007</v>
      </c>
      <c r="E22" s="2">
        <f>('[1]Qc, Summer, S1'!E22*(Main!$B$4))</f>
        <v>0.94639692865000002</v>
      </c>
      <c r="F22" s="2">
        <f>('[1]Qc, Summer, S1'!F22*(Main!$B$4))</f>
        <v>-0.85763142361800004</v>
      </c>
      <c r="G22" s="2">
        <f>('[1]Qc, Summer, S1'!G22*(Main!$B$4))</f>
        <v>-0.67618428833200006</v>
      </c>
      <c r="H22" s="2">
        <f>('[1]Qc, Summer, S1'!H22*(Main!$B$4))</f>
        <v>0.19711163617400002</v>
      </c>
      <c r="I22" s="2">
        <f>('[1]Qc, Summer, S1'!I22*(Main!$B$4))</f>
        <v>1.319734199814</v>
      </c>
      <c r="J22" s="2">
        <f>('[1]Qc, Summer, S1'!J22*(Main!$B$4))</f>
        <v>1.6708800947200002</v>
      </c>
      <c r="K22" s="2">
        <f>('[1]Qc, Summer, S1'!K22*(Main!$B$4))</f>
        <v>1.7596455997520002</v>
      </c>
      <c r="L22" s="2">
        <f>('[1]Qc, Summer, S1'!L22*(Main!$B$4))</f>
        <v>1.6852392205340001</v>
      </c>
      <c r="M22" s="2">
        <f>('[1]Qc, Summer, S1'!M22*(Main!$B$4))</f>
        <v>1.5964737155020001</v>
      </c>
      <c r="N22" s="2">
        <f>('[1]Qc, Summer, S1'!N22*(Main!$B$4))</f>
        <v>1.9306497344460003</v>
      </c>
      <c r="O22" s="2">
        <f>('[1]Qc, Summer, S1'!O22*(Main!$B$4))</f>
        <v>1.8444949795620003</v>
      </c>
      <c r="P22" s="2">
        <f>('[1]Qc, Summer, S1'!P22*(Main!$B$4))</f>
        <v>1.5364264620980002</v>
      </c>
      <c r="Q22" s="2">
        <f>('[1]Qc, Summer, S1'!Q22*(Main!$B$4))</f>
        <v>1.2962374484820001</v>
      </c>
      <c r="R22" s="2">
        <f>('[1]Qc, Summer, S1'!R22*(Main!$B$4))</f>
        <v>1.1069580627519999</v>
      </c>
      <c r="S22" s="2">
        <f>('[1]Qc, Summer, S1'!S22*(Main!$B$4))</f>
        <v>1.0443000592</v>
      </c>
      <c r="T22" s="2">
        <f>('[1]Qc, Summer, S1'!T22*(Main!$B$4))</f>
        <v>1.1304548140840001</v>
      </c>
      <c r="U22" s="2">
        <f>('[1]Qc, Summer, S1'!U22*(Main!$B$4))</f>
        <v>1.3902244538099999</v>
      </c>
      <c r="V22" s="2">
        <f>('[1]Qc, Summer, S1'!V22*(Main!$B$4))</f>
        <v>1.29884819863</v>
      </c>
      <c r="W22" s="2">
        <f>('[1]Qc, Summer, S1'!W22*(Main!$B$4))</f>
        <v>1.3419255760720001</v>
      </c>
      <c r="X22" s="2">
        <f>('[1]Qc, Summer, S1'!X22*(Main!$B$4))</f>
        <v>0.44904902545600001</v>
      </c>
      <c r="Y22" s="2">
        <f>('[1]Qc, Summer, S1'!Y22*(Main!$B$4))</f>
        <v>-0.53650915541400002</v>
      </c>
    </row>
    <row r="23" spans="1:25" x14ac:dyDescent="0.3">
      <c r="A23">
        <v>68</v>
      </c>
      <c r="B23" s="2">
        <f>('[1]Qc, Summer, S1'!B23*(Main!$B$4))</f>
        <v>0.48056480029758797</v>
      </c>
      <c r="C23" s="2">
        <f>('[1]Qc, Summer, S1'!C23*(Main!$B$4))</f>
        <v>0.48056480029758797</v>
      </c>
      <c r="D23" s="2">
        <f>('[1]Qc, Summer, S1'!D23*(Main!$B$4))</f>
        <v>0.48056480029758797</v>
      </c>
      <c r="E23" s="2">
        <f>('[1]Qc, Summer, S1'!E23*(Main!$B$4))</f>
        <v>0.48056480029758797</v>
      </c>
      <c r="F23" s="2">
        <f>('[1]Qc, Summer, S1'!F23*(Main!$B$4))</f>
        <v>0.48056480029758797</v>
      </c>
      <c r="G23" s="2">
        <f>('[1]Qc, Summer, S1'!G23*(Main!$B$4))</f>
        <v>0.48056480029758797</v>
      </c>
      <c r="H23" s="2">
        <f>('[1]Qc, Summer, S1'!H23*(Main!$B$4))</f>
        <v>0.48056480029758797</v>
      </c>
      <c r="I23" s="2">
        <f>('[1]Qc, Summer, S1'!I23*(Main!$B$4))</f>
        <v>0.17453286375528904</v>
      </c>
      <c r="J23" s="2">
        <f>('[1]Qc, Summer, S1'!J23*(Main!$B$4))</f>
        <v>-0.1314990727870099</v>
      </c>
      <c r="K23" s="2">
        <f>('[1]Qc, Summer, S1'!K23*(Main!$B$4))</f>
        <v>-0.14789257017539822</v>
      </c>
      <c r="L23" s="2">
        <f>('[1]Qc, Summer, S1'!L23*(Main!$B$4))</f>
        <v>-7.1383962723225683E-2</v>
      </c>
      <c r="M23" s="2">
        <f>('[1]Qc, Summer, S1'!M23*(Main!$B$4))</f>
        <v>-4.4059593862680567E-2</v>
      </c>
      <c r="N23" s="2">
        <f>('[1]Qc, Summer, S1'!N23*(Main!$B$4))</f>
        <v>-4.4059593862680567E-2</v>
      </c>
      <c r="O23" s="2">
        <f>('[1]Qc, Summer, S1'!O23*(Main!$B$4))</f>
        <v>-4.4059593862680567E-2</v>
      </c>
      <c r="P23" s="2">
        <f>('[1]Qc, Summer, S1'!P23*(Main!$B$4))</f>
        <v>-4.4059593862680567E-2</v>
      </c>
      <c r="Q23" s="2">
        <f>('[1]Qc, Summer, S1'!Q23*(Main!$B$4))</f>
        <v>-4.4059593862680567E-2</v>
      </c>
      <c r="R23" s="2">
        <f>('[1]Qc, Summer, S1'!R23*(Main!$B$4))</f>
        <v>-4.4059593862680567E-2</v>
      </c>
      <c r="S23" s="2">
        <f>('[1]Qc, Summer, S1'!S23*(Main!$B$4))</f>
        <v>-4.4059593862680567E-2</v>
      </c>
      <c r="T23" s="2">
        <f>('[1]Qc, Summer, S1'!T23*(Main!$B$4))</f>
        <v>0.48602930269048839</v>
      </c>
      <c r="U23" s="2">
        <f>('[1]Qc, Summer, S1'!U23*(Main!$B$4))</f>
        <v>0.24011185289537587</v>
      </c>
      <c r="V23" s="2">
        <f>('[1]Qc, Summer, S1'!V23*(Main!$B$4))</f>
        <v>0.24011185289537587</v>
      </c>
      <c r="W23" s="2">
        <f>('[1]Qc, Summer, S1'!W23*(Main!$B$4))</f>
        <v>0.24011185289537587</v>
      </c>
      <c r="X23" s="2">
        <f>('[1]Qc, Summer, S1'!X23*(Main!$B$4))</f>
        <v>0.24011185289537587</v>
      </c>
      <c r="Y23" s="2">
        <f>('[1]Qc, Summer, S1'!Y23*(Main!$B$4))</f>
        <v>0.24011185289537587</v>
      </c>
    </row>
    <row r="24" spans="1:25" x14ac:dyDescent="0.3">
      <c r="A24">
        <v>72</v>
      </c>
      <c r="B24" s="2">
        <f>('[1]Qc, Summer, S1'!B24*(Main!$B$4))</f>
        <v>-32.328629736508539</v>
      </c>
      <c r="C24" s="2">
        <f>('[1]Qc, Summer, S1'!C24*(Main!$B$4))</f>
        <v>-31.245832391066177</v>
      </c>
      <c r="D24" s="2">
        <f>('[1]Qc, Summer, S1'!D24*(Main!$B$4))</f>
        <v>-32.238798079438595</v>
      </c>
      <c r="E24" s="2">
        <f>('[1]Qc, Summer, S1'!E24*(Main!$B$4))</f>
        <v>-33.030288592371839</v>
      </c>
      <c r="F24" s="2">
        <f>('[1]Qc, Summer, S1'!F24*(Main!$B$4))</f>
        <v>-32.175839513275811</v>
      </c>
      <c r="G24" s="2">
        <f>('[1]Qc, Summer, S1'!G24*(Main!$B$4))</f>
        <v>-41.343434520810057</v>
      </c>
      <c r="H24" s="2">
        <f>('[1]Qc, Summer, S1'!H24*(Main!$B$4))</f>
        <v>-35.234847883985104</v>
      </c>
      <c r="I24" s="2">
        <f>('[1]Qc, Summer, S1'!I24*(Main!$B$4))</f>
        <v>-6.6563888922403889</v>
      </c>
      <c r="J24" s="2">
        <f>('[1]Qc, Summer, S1'!J24*(Main!$B$4))</f>
        <v>0.67760631172261321</v>
      </c>
      <c r="K24" s="2">
        <f>('[1]Qc, Summer, S1'!K24*(Main!$B$4))</f>
        <v>-5.9003706448314572</v>
      </c>
      <c r="L24" s="2">
        <f>('[1]Qc, Summer, S1'!L24*(Main!$B$4))</f>
        <v>-8.7341886864659468</v>
      </c>
      <c r="M24" s="2">
        <f>('[1]Qc, Summer, S1'!M24*(Main!$B$4))</f>
        <v>-11.957981637689475</v>
      </c>
      <c r="N24" s="2">
        <f>('[1]Qc, Summer, S1'!N24*(Main!$B$4))</f>
        <v>-14.44532207328448</v>
      </c>
      <c r="O24" s="2">
        <f>('[1]Qc, Summer, S1'!O24*(Main!$B$4))</f>
        <v>-15.680582031977245</v>
      </c>
      <c r="P24" s="2">
        <f>('[1]Qc, Summer, S1'!P24*(Main!$B$4))</f>
        <v>-17.20144012427113</v>
      </c>
      <c r="Q24" s="2">
        <f>('[1]Qc, Summer, S1'!Q24*(Main!$B$4))</f>
        <v>-13.213921149234851</v>
      </c>
      <c r="R24" s="2">
        <f>('[1]Qc, Summer, S1'!R24*(Main!$B$4))</f>
        <v>-11.264961799754028</v>
      </c>
      <c r="S24" s="2">
        <f>('[1]Qc, Summer, S1'!S24*(Main!$B$4))</f>
        <v>-12.324542533882145</v>
      </c>
      <c r="T24" s="2">
        <f>('[1]Qc, Summer, S1'!T24*(Main!$B$4))</f>
        <v>-10.448527785030828</v>
      </c>
      <c r="U24" s="2">
        <f>('[1]Qc, Summer, S1'!U24*(Main!$B$4))</f>
        <v>-13.941015630027572</v>
      </c>
      <c r="V24" s="2">
        <f>('[1]Qc, Summer, S1'!V24*(Main!$B$4))</f>
        <v>-22.47192472108955</v>
      </c>
      <c r="W24" s="2">
        <f>('[1]Qc, Summer, S1'!W24*(Main!$B$4))</f>
        <v>-17.062930508541704</v>
      </c>
      <c r="X24" s="2">
        <f>('[1]Qc, Summer, S1'!X24*(Main!$B$4))</f>
        <v>-19.513219445638182</v>
      </c>
      <c r="Y24" s="2">
        <f>('[1]Qc, Summer, S1'!Y24*(Main!$B$4))</f>
        <v>-28.154677419747344</v>
      </c>
    </row>
    <row r="25" spans="1:25" x14ac:dyDescent="0.3">
      <c r="A25">
        <v>103</v>
      </c>
      <c r="B25" s="2">
        <f>('[1]Qc, Summer, S1'!B25*(Main!$B$4))</f>
        <v>-10.367339770179949</v>
      </c>
      <c r="C25" s="2">
        <f>('[1]Qc, Summer, S1'!C25*(Main!$B$4))</f>
        <v>-16.644893177552152</v>
      </c>
      <c r="D25" s="2">
        <f>('[1]Qc, Summer, S1'!D25*(Main!$B$4))</f>
        <v>-14.850581019142455</v>
      </c>
      <c r="E25" s="2">
        <f>('[1]Qc, Summer, S1'!E25*(Main!$B$4))</f>
        <v>-14.621894895619471</v>
      </c>
      <c r="F25" s="2">
        <f>('[1]Qc, Summer, S1'!F25*(Main!$B$4))</f>
        <v>-13.94774802364922</v>
      </c>
      <c r="G25" s="2">
        <f>('[1]Qc, Summer, S1'!G25*(Main!$B$4))</f>
        <v>-17.005027963540222</v>
      </c>
      <c r="H25" s="2">
        <f>('[1]Qc, Summer, S1'!H25*(Main!$B$4))</f>
        <v>-10.842520045151982</v>
      </c>
      <c r="I25" s="2">
        <f>('[1]Qc, Summer, S1'!I25*(Main!$B$4))</f>
        <v>-1.681267228522271</v>
      </c>
      <c r="J25" s="2">
        <f>('[1]Qc, Summer, S1'!J25*(Main!$B$4))</f>
        <v>0.65193904798631741</v>
      </c>
      <c r="K25" s="2">
        <f>('[1]Qc, Summer, S1'!K25*(Main!$B$4))</f>
        <v>11.372152696799603</v>
      </c>
      <c r="L25" s="2">
        <f>('[1]Qc, Summer, S1'!L25*(Main!$B$4))</f>
        <v>12.946724281052498</v>
      </c>
      <c r="M25" s="2">
        <f>('[1]Qc, Summer, S1'!M25*(Main!$B$4))</f>
        <v>11.884644895860861</v>
      </c>
      <c r="N25" s="2">
        <f>('[1]Qc, Summer, S1'!N25*(Main!$B$4))</f>
        <v>14.297869766960291</v>
      </c>
      <c r="O25" s="2">
        <f>('[1]Qc, Summer, S1'!O25*(Main!$B$4))</f>
        <v>15.762918861742623</v>
      </c>
      <c r="P25" s="2">
        <f>('[1]Qc, Summer, S1'!P25*(Main!$B$4))</f>
        <v>12.462378083294299</v>
      </c>
      <c r="Q25" s="2">
        <f>('[1]Qc, Summer, S1'!Q25*(Main!$B$4))</f>
        <v>7.1938503416149375</v>
      </c>
      <c r="R25" s="2">
        <f>('[1]Qc, Summer, S1'!R25*(Main!$B$4))</f>
        <v>-1.017474829869937</v>
      </c>
      <c r="S25" s="2">
        <f>('[1]Qc, Summer, S1'!S25*(Main!$B$4))</f>
        <v>-1.9207432332190999</v>
      </c>
      <c r="T25" s="2">
        <f>('[1]Qc, Summer, S1'!T25*(Main!$B$4))</f>
        <v>-2.13866843857768</v>
      </c>
      <c r="U25" s="2">
        <f>('[1]Qc, Summer, S1'!U25*(Main!$B$4))</f>
        <v>-4.7618576394587757</v>
      </c>
      <c r="V25" s="2">
        <f>('[1]Qc, Summer, S1'!V25*(Main!$B$4))</f>
        <v>-5.9725886769582157</v>
      </c>
      <c r="W25" s="2">
        <f>('[1]Qc, Summer, S1'!W25*(Main!$B$4))</f>
        <v>-2.0129012024718507</v>
      </c>
      <c r="X25" s="2">
        <f>('[1]Qc, Summer, S1'!X25*(Main!$B$4))</f>
        <v>-8.6593556878296969</v>
      </c>
      <c r="Y25" s="2">
        <f>('[1]Qc, Summer, S1'!Y25*(Main!$B$4))</f>
        <v>-12.322287008926157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5FB93-0A90-4B48-AE36-EE186DDBFAEC}">
  <dimension ref="A1:Y32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('EV Characterization'!B$4-'EV Characterization'!B$2)*VLOOKUP($A2,'EV Distribution'!$A$2:$B$1048576,2,FALSE)</f>
        <v>0.3554704079999999</v>
      </c>
      <c r="C2" s="2">
        <f>('EV Characterization'!C$4-'EV Characterization'!C$2)*VLOOKUP($A2,'EV Distribution'!$A$2:$B$1048576,2,FALSE)</f>
        <v>0.44148048600000001</v>
      </c>
      <c r="D2" s="2">
        <f>('EV Characterization'!D$4-'EV Characterization'!D$2)*VLOOKUP($A2,'EV Distribution'!$A$2:$B$1048576,2,FALSE)</f>
        <v>0.57592197700000003</v>
      </c>
      <c r="E2" s="2">
        <f>('EV Characterization'!E$4-'EV Characterization'!E$2)*VLOOKUP($A2,'EV Distribution'!$A$2:$B$1048576,2,FALSE)</f>
        <v>0.68739014700000001</v>
      </c>
      <c r="F2" s="2">
        <f>('EV Characterization'!F$4-'EV Characterization'!F$2)*VLOOKUP($A2,'EV Distribution'!$A$2:$B$1048576,2,FALSE)</f>
        <v>0.78477537500000005</v>
      </c>
      <c r="G2" s="2">
        <f>('EV Characterization'!G$4-'EV Characterization'!G$2)*VLOOKUP($A2,'EV Distribution'!$A$2:$B$1048576,2,FALSE)</f>
        <v>0.83745298499999998</v>
      </c>
      <c r="H2" s="2">
        <f>('EV Characterization'!H$4-'EV Characterization'!H$2)*VLOOKUP($A2,'EV Distribution'!$A$2:$B$1048576,2,FALSE)</f>
        <v>0.79366758000000004</v>
      </c>
      <c r="I2" s="2">
        <f>('EV Characterization'!I$4-'EV Characterization'!I$2)*VLOOKUP($A2,'EV Distribution'!$A$2:$B$1048576,2,FALSE)</f>
        <v>1.1700560630000001</v>
      </c>
      <c r="J2" s="2">
        <f>('EV Characterization'!J$4-'EV Characterization'!J$2)*VLOOKUP($A2,'EV Distribution'!$A$2:$B$1048576,2,FALSE)</f>
        <v>1.0420343730000001</v>
      </c>
      <c r="K2" s="2">
        <f>('EV Characterization'!K$4-'EV Characterization'!K$2)*VLOOKUP($A2,'EV Distribution'!$A$2:$B$1048576,2,FALSE)</f>
        <v>1.23664771</v>
      </c>
      <c r="L2" s="2">
        <f>('EV Characterization'!L$4-'EV Characterization'!L$2)*VLOOKUP($A2,'EV Distribution'!$A$2:$B$1048576,2,FALSE)</f>
        <v>1.2484356189999999</v>
      </c>
      <c r="M2" s="2">
        <f>('EV Characterization'!M$4-'EV Characterization'!M$2)*VLOOKUP($A2,'EV Distribution'!$A$2:$B$1048576,2,FALSE)</f>
        <v>1.2251972790000001</v>
      </c>
      <c r="N2" s="2">
        <f>('EV Characterization'!N$4-'EV Characterization'!N$2)*VLOOKUP($A2,'EV Distribution'!$A$2:$B$1048576,2,FALSE)</f>
        <v>1.126731806</v>
      </c>
      <c r="O2" s="2">
        <f>('EV Characterization'!O$4-'EV Characterization'!O$2)*VLOOKUP($A2,'EV Distribution'!$A$2:$B$1048576,2,FALSE)</f>
        <v>1.0717951849999998</v>
      </c>
      <c r="P2" s="2">
        <f>('EV Characterization'!P$4-'EV Characterization'!P$2)*VLOOKUP($A2,'EV Distribution'!$A$2:$B$1048576,2,FALSE)</f>
        <v>1.0356527520000001</v>
      </c>
      <c r="Q2" s="2">
        <f>('EV Characterization'!Q$4-'EV Characterization'!Q$2)*VLOOKUP($A2,'EV Distribution'!$A$2:$B$1048576,2,FALSE)</f>
        <v>0.97776523199999998</v>
      </c>
      <c r="R2" s="2">
        <f>('EV Characterization'!R$4-'EV Characterization'!R$2)*VLOOKUP($A2,'EV Distribution'!$A$2:$B$1048576,2,FALSE)</f>
        <v>0.93397468099999992</v>
      </c>
      <c r="S2" s="2">
        <f>('EV Characterization'!S$4-'EV Characterization'!S$2)*VLOOKUP($A2,'EV Distribution'!$A$2:$B$1048576,2,FALSE)</f>
        <v>0.90260665699999998</v>
      </c>
      <c r="T2" s="2">
        <f>('EV Characterization'!T$4-'EV Characterization'!T$2)*VLOOKUP($A2,'EV Distribution'!$A$2:$B$1048576,2,FALSE)</f>
        <v>0.637507728</v>
      </c>
      <c r="U2" s="2">
        <f>('EV Characterization'!U$4-'EV Characterization'!U$2)*VLOOKUP($A2,'EV Distribution'!$A$2:$B$1048576,2,FALSE)</f>
        <v>0.64805204799999994</v>
      </c>
      <c r="V2" s="2">
        <f>('EV Characterization'!V$4-'EV Characterization'!V$2)*VLOOKUP($A2,'EV Distribution'!$A$2:$B$1048576,2,FALSE)</f>
        <v>0.6867308780000001</v>
      </c>
      <c r="W2" s="2">
        <f>('EV Characterization'!W$4-'EV Characterization'!W$2)*VLOOKUP($A2,'EV Distribution'!$A$2:$B$1048576,2,FALSE)</f>
        <v>0.74399589799999999</v>
      </c>
      <c r="X2" s="2">
        <f>('EV Characterization'!X$4-'EV Characterization'!X$2)*VLOOKUP($A2,'EV Distribution'!$A$2:$B$1048576,2,FALSE)</f>
        <v>0.26605815999999999</v>
      </c>
      <c r="Y2" s="2">
        <f>('EV Characterization'!Y$4-'EV Characterization'!Y$2)*VLOOKUP($A2,'EV Distribution'!$A$2:$B$1048576,2,FALSE)</f>
        <v>0.30965308000000002</v>
      </c>
    </row>
    <row r="3" spans="1:25" x14ac:dyDescent="0.3">
      <c r="A3">
        <v>2</v>
      </c>
      <c r="B3" s="2">
        <f>('EV Characterization'!B$4-'EV Characterization'!B$2)*VLOOKUP($A3,'EV Distribution'!$A$2:$B$1048576,2,FALSE)</f>
        <v>1.5161027039999997</v>
      </c>
      <c r="C3" s="2">
        <f>('EV Characterization'!C$4-'EV Characterization'!C$2)*VLOOKUP($A3,'EV Distribution'!$A$2:$B$1048576,2,FALSE)</f>
        <v>1.8829408680000002</v>
      </c>
      <c r="D3" s="2">
        <f>('EV Characterization'!D$4-'EV Characterization'!D$2)*VLOOKUP($A3,'EV Distribution'!$A$2:$B$1048576,2,FALSE)</f>
        <v>2.4563419260000003</v>
      </c>
      <c r="E3" s="2">
        <f>('EV Characterization'!E$4-'EV Characterization'!E$2)*VLOOKUP($A3,'EV Distribution'!$A$2:$B$1048576,2,FALSE)</f>
        <v>2.9317603860000001</v>
      </c>
      <c r="F3" s="2">
        <f>('EV Characterization'!F$4-'EV Characterization'!F$2)*VLOOKUP($A3,'EV Distribution'!$A$2:$B$1048576,2,FALSE)</f>
        <v>3.3471142500000006</v>
      </c>
      <c r="G3" s="2">
        <f>('EV Characterization'!G$4-'EV Characterization'!G$2)*VLOOKUP($A3,'EV Distribution'!$A$2:$B$1048576,2,FALSE)</f>
        <v>3.5717874300000001</v>
      </c>
      <c r="H3" s="2">
        <f>('EV Characterization'!H$4-'EV Characterization'!H$2)*VLOOKUP($A3,'EV Distribution'!$A$2:$B$1048576,2,FALSE)</f>
        <v>3.3850400400000002</v>
      </c>
      <c r="I3" s="2">
        <f>('EV Characterization'!I$4-'EV Characterization'!I$2)*VLOOKUP($A3,'EV Distribution'!$A$2:$B$1048576,2,FALSE)</f>
        <v>4.990359594000001</v>
      </c>
      <c r="J3" s="2">
        <f>('EV Characterization'!J$4-'EV Characterization'!J$2)*VLOOKUP($A3,'EV Distribution'!$A$2:$B$1048576,2,FALSE)</f>
        <v>4.4443393740000001</v>
      </c>
      <c r="K3" s="2">
        <f>('EV Characterization'!K$4-'EV Characterization'!K$2)*VLOOKUP($A3,'EV Distribution'!$A$2:$B$1048576,2,FALSE)</f>
        <v>5.2743769799999995</v>
      </c>
      <c r="L3" s="2">
        <f>('EV Characterization'!L$4-'EV Characterization'!L$2)*VLOOKUP($A3,'EV Distribution'!$A$2:$B$1048576,2,FALSE)</f>
        <v>5.324653122</v>
      </c>
      <c r="M3" s="2">
        <f>('EV Characterization'!M$4-'EV Characterization'!M$2)*VLOOKUP($A3,'EV Distribution'!$A$2:$B$1048576,2,FALSE)</f>
        <v>5.2255402020000004</v>
      </c>
      <c r="N3" s="2">
        <f>('EV Characterization'!N$4-'EV Characterization'!N$2)*VLOOKUP($A3,'EV Distribution'!$A$2:$B$1048576,2,FALSE)</f>
        <v>4.8055790280000004</v>
      </c>
      <c r="O3" s="2">
        <f>('EV Characterization'!O$4-'EV Characterization'!O$2)*VLOOKUP($A3,'EV Distribution'!$A$2:$B$1048576,2,FALSE)</f>
        <v>4.5712710300000001</v>
      </c>
      <c r="P3" s="2">
        <f>('EV Characterization'!P$4-'EV Characterization'!P$2)*VLOOKUP($A3,'EV Distribution'!$A$2:$B$1048576,2,FALSE)</f>
        <v>4.4171213759999999</v>
      </c>
      <c r="Q3" s="2">
        <f>('EV Characterization'!Q$4-'EV Characterization'!Q$2)*VLOOKUP($A3,'EV Distribution'!$A$2:$B$1048576,2,FALSE)</f>
        <v>4.170227616</v>
      </c>
      <c r="R3" s="2">
        <f>('EV Characterization'!R$4-'EV Characterization'!R$2)*VLOOKUP($A3,'EV Distribution'!$A$2:$B$1048576,2,FALSE)</f>
        <v>3.9834582780000001</v>
      </c>
      <c r="S3" s="2">
        <f>('EV Characterization'!S$4-'EV Characterization'!S$2)*VLOOKUP($A3,'EV Distribution'!$A$2:$B$1048576,2,FALSE)</f>
        <v>3.8496717659999997</v>
      </c>
      <c r="T3" s="2">
        <f>('EV Characterization'!T$4-'EV Characterization'!T$2)*VLOOKUP($A3,'EV Distribution'!$A$2:$B$1048576,2,FALSE)</f>
        <v>2.7190088640000001</v>
      </c>
      <c r="U3" s="2">
        <f>('EV Characterization'!U$4-'EV Characterization'!U$2)*VLOOKUP($A3,'EV Distribution'!$A$2:$B$1048576,2,FALSE)</f>
        <v>2.763981024</v>
      </c>
      <c r="V3" s="2">
        <f>('EV Characterization'!V$4-'EV Characterization'!V$2)*VLOOKUP($A3,'EV Distribution'!$A$2:$B$1048576,2,FALSE)</f>
        <v>2.9289485640000006</v>
      </c>
      <c r="W3" s="2">
        <f>('EV Characterization'!W$4-'EV Characterization'!W$2)*VLOOKUP($A3,'EV Distribution'!$A$2:$B$1048576,2,FALSE)</f>
        <v>3.1731873240000001</v>
      </c>
      <c r="X3" s="2">
        <f>('EV Characterization'!X$4-'EV Characterization'!X$2)*VLOOKUP($A3,'EV Distribution'!$A$2:$B$1048576,2,FALSE)</f>
        <v>1.13475408</v>
      </c>
      <c r="Y3" s="2">
        <f>('EV Characterization'!Y$4-'EV Characterization'!Y$2)*VLOOKUP($A3,'EV Distribution'!$A$2:$B$1048576,2,FALSE)</f>
        <v>1.32068904</v>
      </c>
    </row>
    <row r="4" spans="1:25" x14ac:dyDescent="0.3">
      <c r="A4">
        <v>3</v>
      </c>
      <c r="B4" s="2">
        <f>('EV Characterization'!B$4-'EV Characterization'!B$2)*VLOOKUP($A4,'EV Distribution'!$A$2:$B$1048576,2,FALSE)</f>
        <v>2.1585191039999994</v>
      </c>
      <c r="C4" s="2">
        <f>('EV Characterization'!C$4-'EV Characterization'!C$2)*VLOOKUP($A4,'EV Distribution'!$A$2:$B$1048576,2,FALSE)</f>
        <v>2.6807971680000002</v>
      </c>
      <c r="D4" s="2">
        <f>('EV Characterization'!D$4-'EV Characterization'!D$2)*VLOOKUP($A4,'EV Distribution'!$A$2:$B$1048576,2,FALSE)</f>
        <v>3.4971647760000004</v>
      </c>
      <c r="E4" s="2">
        <f>('EV Characterization'!E$4-'EV Characterization'!E$2)*VLOOKUP($A4,'EV Distribution'!$A$2:$B$1048576,2,FALSE)</f>
        <v>4.1740317359999999</v>
      </c>
      <c r="F4" s="2">
        <f>('EV Characterization'!F$4-'EV Characterization'!F$2)*VLOOKUP($A4,'EV Distribution'!$A$2:$B$1048576,2,FALSE)</f>
        <v>4.7653830000000008</v>
      </c>
      <c r="G4" s="2">
        <f>('EV Characterization'!G$4-'EV Characterization'!G$2)*VLOOKUP($A4,'EV Distribution'!$A$2:$B$1048576,2,FALSE)</f>
        <v>5.0852566799999996</v>
      </c>
      <c r="H4" s="2">
        <f>('EV Characterization'!H$4-'EV Characterization'!H$2)*VLOOKUP($A4,'EV Distribution'!$A$2:$B$1048576,2,FALSE)</f>
        <v>4.8193790400000003</v>
      </c>
      <c r="I4" s="2">
        <f>('EV Characterization'!I$4-'EV Characterization'!I$2)*VLOOKUP($A4,'EV Distribution'!$A$2:$B$1048576,2,FALSE)</f>
        <v>7.1049187440000008</v>
      </c>
      <c r="J4" s="2">
        <f>('EV Characterization'!J$4-'EV Characterization'!J$2)*VLOOKUP($A4,'EV Distribution'!$A$2:$B$1048576,2,FALSE)</f>
        <v>6.3275340240000002</v>
      </c>
      <c r="K4" s="2">
        <f>('EV Characterization'!K$4-'EV Characterization'!K$2)*VLOOKUP($A4,'EV Distribution'!$A$2:$B$1048576,2,FALSE)</f>
        <v>7.5092824799999995</v>
      </c>
      <c r="L4" s="2">
        <f>('EV Characterization'!L$4-'EV Characterization'!L$2)*VLOOKUP($A4,'EV Distribution'!$A$2:$B$1048576,2,FALSE)</f>
        <v>7.5808620719999995</v>
      </c>
      <c r="M4" s="2">
        <f>('EV Characterization'!M$4-'EV Characterization'!M$2)*VLOOKUP($A4,'EV Distribution'!$A$2:$B$1048576,2,FALSE)</f>
        <v>7.4397521520000005</v>
      </c>
      <c r="N4" s="2">
        <f>('EV Characterization'!N$4-'EV Characterization'!N$2)*VLOOKUP($A4,'EV Distribution'!$A$2:$B$1048576,2,FALSE)</f>
        <v>6.8418413280000001</v>
      </c>
      <c r="O4" s="2">
        <f>('EV Characterization'!O$4-'EV Characterization'!O$2)*VLOOKUP($A4,'EV Distribution'!$A$2:$B$1048576,2,FALSE)</f>
        <v>6.5082502799999995</v>
      </c>
      <c r="P4" s="2">
        <f>('EV Characterization'!P$4-'EV Characterization'!P$2)*VLOOKUP($A4,'EV Distribution'!$A$2:$B$1048576,2,FALSE)</f>
        <v>6.2887829760000002</v>
      </c>
      <c r="Q4" s="2">
        <f>('EV Characterization'!Q$4-'EV Characterization'!Q$2)*VLOOKUP($A4,'EV Distribution'!$A$2:$B$1048576,2,FALSE)</f>
        <v>5.9372732159999995</v>
      </c>
      <c r="R4" s="2">
        <f>('EV Characterization'!R$4-'EV Characterization'!R$2)*VLOOKUP($A4,'EV Distribution'!$A$2:$B$1048576,2,FALSE)</f>
        <v>5.6713643280000001</v>
      </c>
      <c r="S4" s="2">
        <f>('EV Characterization'!S$4-'EV Characterization'!S$2)*VLOOKUP($A4,'EV Distribution'!$A$2:$B$1048576,2,FALSE)</f>
        <v>5.4808886159999997</v>
      </c>
      <c r="T4" s="2">
        <f>('EV Characterization'!T$4-'EV Characterization'!T$2)*VLOOKUP($A4,'EV Distribution'!$A$2:$B$1048576,2,FALSE)</f>
        <v>3.8711312640000002</v>
      </c>
      <c r="U4" s="2">
        <f>('EV Characterization'!U$4-'EV Characterization'!U$2)*VLOOKUP($A4,'EV Distribution'!$A$2:$B$1048576,2,FALSE)</f>
        <v>3.9351594239999996</v>
      </c>
      <c r="V4" s="2">
        <f>('EV Characterization'!V$4-'EV Characterization'!V$2)*VLOOKUP($A4,'EV Distribution'!$A$2:$B$1048576,2,FALSE)</f>
        <v>4.1700284640000005</v>
      </c>
      <c r="W4" s="2">
        <f>('EV Characterization'!W$4-'EV Characterization'!W$2)*VLOOKUP($A4,'EV Distribution'!$A$2:$B$1048576,2,FALSE)</f>
        <v>4.5177582239999996</v>
      </c>
      <c r="X4" s="2">
        <f>('EV Characterization'!X$4-'EV Characterization'!X$2)*VLOOKUP($A4,'EV Distribution'!$A$2:$B$1048576,2,FALSE)</f>
        <v>1.61558208</v>
      </c>
      <c r="Y4" s="2">
        <f>('EV Characterization'!Y$4-'EV Characterization'!Y$2)*VLOOKUP($A4,'EV Distribution'!$A$2:$B$1048576,2,FALSE)</f>
        <v>1.88030304</v>
      </c>
    </row>
    <row r="5" spans="1:25" x14ac:dyDescent="0.3">
      <c r="A5">
        <v>4</v>
      </c>
      <c r="B5" s="2">
        <f>('EV Characterization'!B$4-'EV Characterization'!B$2)*VLOOKUP($A5,'EV Distribution'!$A$2:$B$1048576,2,FALSE)</f>
        <v>3.1478403599999991</v>
      </c>
      <c r="C5" s="2">
        <f>('EV Characterization'!C$4-'EV Characterization'!C$2)*VLOOKUP($A5,'EV Distribution'!$A$2:$B$1048576,2,FALSE)</f>
        <v>3.9094958700000002</v>
      </c>
      <c r="D5" s="2">
        <f>('EV Characterization'!D$4-'EV Characterization'!D$2)*VLOOKUP($A5,'EV Distribution'!$A$2:$B$1048576,2,FALSE)</f>
        <v>5.1000319650000003</v>
      </c>
      <c r="E5" s="2">
        <f>('EV Characterization'!E$4-'EV Characterization'!E$2)*VLOOKUP($A5,'EV Distribution'!$A$2:$B$1048576,2,FALSE)</f>
        <v>6.0871296149999994</v>
      </c>
      <c r="F5" s="2">
        <f>('EV Characterization'!F$4-'EV Characterization'!F$2)*VLOOKUP($A5,'EV Distribution'!$A$2:$B$1048576,2,FALSE)</f>
        <v>6.9495168750000005</v>
      </c>
      <c r="G5" s="2">
        <f>('EV Characterization'!G$4-'EV Characterization'!G$2)*VLOOKUP($A5,'EV Distribution'!$A$2:$B$1048576,2,FALSE)</f>
        <v>7.4159993249999996</v>
      </c>
      <c r="H5" s="2">
        <f>('EV Characterization'!H$4-'EV Characterization'!H$2)*VLOOKUP($A5,'EV Distribution'!$A$2:$B$1048576,2,FALSE)</f>
        <v>7.0282610999999999</v>
      </c>
      <c r="I5" s="2">
        <f>('EV Characterization'!I$4-'EV Characterization'!I$2)*VLOOKUP($A5,'EV Distribution'!$A$2:$B$1048576,2,FALSE)</f>
        <v>10.361339835000001</v>
      </c>
      <c r="J5" s="2">
        <f>('EV Characterization'!J$4-'EV Characterization'!J$2)*VLOOKUP($A5,'EV Distribution'!$A$2:$B$1048576,2,FALSE)</f>
        <v>9.2276537849999993</v>
      </c>
      <c r="K5" s="2">
        <f>('EV Characterization'!K$4-'EV Characterization'!K$2)*VLOOKUP($A5,'EV Distribution'!$A$2:$B$1048576,2,FALSE)</f>
        <v>10.951036949999999</v>
      </c>
      <c r="L5" s="2">
        <f>('EV Characterization'!L$4-'EV Characterization'!L$2)*VLOOKUP($A5,'EV Distribution'!$A$2:$B$1048576,2,FALSE)</f>
        <v>11.055423854999999</v>
      </c>
      <c r="M5" s="2">
        <f>('EV Characterization'!M$4-'EV Characterization'!M$2)*VLOOKUP($A5,'EV Distribution'!$A$2:$B$1048576,2,FALSE)</f>
        <v>10.849638555</v>
      </c>
      <c r="N5" s="2">
        <f>('EV Characterization'!N$4-'EV Characterization'!N$2)*VLOOKUP($A5,'EV Distribution'!$A$2:$B$1048576,2,FALSE)</f>
        <v>9.9776852700000003</v>
      </c>
      <c r="O5" s="2">
        <f>('EV Characterization'!O$4-'EV Characterization'!O$2)*VLOOKUP($A5,'EV Distribution'!$A$2:$B$1048576,2,FALSE)</f>
        <v>9.4911983249999992</v>
      </c>
      <c r="P5" s="2">
        <f>('EV Characterization'!P$4-'EV Characterization'!P$2)*VLOOKUP($A5,'EV Distribution'!$A$2:$B$1048576,2,FALSE)</f>
        <v>9.1711418399999989</v>
      </c>
      <c r="Q5" s="2">
        <f>('EV Characterization'!Q$4-'EV Characterization'!Q$2)*VLOOKUP($A5,'EV Distribution'!$A$2:$B$1048576,2,FALSE)</f>
        <v>8.6585234399999997</v>
      </c>
      <c r="R5" s="2">
        <f>('EV Characterization'!R$4-'EV Characterization'!R$2)*VLOOKUP($A5,'EV Distribution'!$A$2:$B$1048576,2,FALSE)</f>
        <v>8.270739644999999</v>
      </c>
      <c r="S5" s="2">
        <f>('EV Characterization'!S$4-'EV Characterization'!S$2)*VLOOKUP($A5,'EV Distribution'!$A$2:$B$1048576,2,FALSE)</f>
        <v>7.9929625649999991</v>
      </c>
      <c r="T5" s="2">
        <f>('EV Characterization'!T$4-'EV Characterization'!T$2)*VLOOKUP($A5,'EV Distribution'!$A$2:$B$1048576,2,FALSE)</f>
        <v>5.6453997600000001</v>
      </c>
      <c r="U5" s="2">
        <f>('EV Characterization'!U$4-'EV Characterization'!U$2)*VLOOKUP($A5,'EV Distribution'!$A$2:$B$1048576,2,FALSE)</f>
        <v>5.7387741599999993</v>
      </c>
      <c r="V5" s="2">
        <f>('EV Characterization'!V$4-'EV Characterization'!V$2)*VLOOKUP($A5,'EV Distribution'!$A$2:$B$1048576,2,FALSE)</f>
        <v>6.0812915100000007</v>
      </c>
      <c r="W5" s="2">
        <f>('EV Characterization'!W$4-'EV Characterization'!W$2)*VLOOKUP($A5,'EV Distribution'!$A$2:$B$1048576,2,FALSE)</f>
        <v>6.5883974099999989</v>
      </c>
      <c r="X5" s="2">
        <f>('EV Characterization'!X$4-'EV Characterization'!X$2)*VLOOKUP($A5,'EV Distribution'!$A$2:$B$1048576,2,FALSE)</f>
        <v>2.3560572</v>
      </c>
      <c r="Y5" s="2">
        <f>('EV Characterization'!Y$4-'EV Characterization'!Y$2)*VLOOKUP($A5,'EV Distribution'!$A$2:$B$1048576,2,FALSE)</f>
        <v>2.7421085999999999</v>
      </c>
    </row>
    <row r="6" spans="1:25" x14ac:dyDescent="0.3">
      <c r="A6">
        <v>5</v>
      </c>
      <c r="B6" s="2">
        <f>('EV Characterization'!B$4-'EV Characterization'!B$2)*VLOOKUP($A6,'EV Distribution'!$A$2:$B$1048576,2,FALSE)</f>
        <v>0.74092024799999978</v>
      </c>
      <c r="C6" s="2">
        <f>('EV Characterization'!C$4-'EV Characterization'!C$2)*VLOOKUP($A6,'EV Distribution'!$A$2:$B$1048576,2,FALSE)</f>
        <v>0.92019426599999998</v>
      </c>
      <c r="D6" s="2">
        <f>('EV Characterization'!D$4-'EV Characterization'!D$2)*VLOOKUP($A6,'EV Distribution'!$A$2:$B$1048576,2,FALSE)</f>
        <v>1.200415687</v>
      </c>
      <c r="E6" s="2">
        <f>('EV Characterization'!E$4-'EV Characterization'!E$2)*VLOOKUP($A6,'EV Distribution'!$A$2:$B$1048576,2,FALSE)</f>
        <v>1.4327529569999999</v>
      </c>
      <c r="F6" s="2">
        <f>('EV Characterization'!F$4-'EV Characterization'!F$2)*VLOOKUP($A6,'EV Distribution'!$A$2:$B$1048576,2,FALSE)</f>
        <v>1.6357366250000001</v>
      </c>
      <c r="G6" s="2">
        <f>('EV Characterization'!G$4-'EV Characterization'!G$2)*VLOOKUP($A6,'EV Distribution'!$A$2:$B$1048576,2,FALSE)</f>
        <v>1.7455345349999998</v>
      </c>
      <c r="H6" s="2">
        <f>('EV Characterization'!H$4-'EV Characterization'!H$2)*VLOOKUP($A6,'EV Distribution'!$A$2:$B$1048576,2,FALSE)</f>
        <v>1.6542709799999999</v>
      </c>
      <c r="I6" s="2">
        <f>('EV Characterization'!I$4-'EV Characterization'!I$2)*VLOOKUP($A6,'EV Distribution'!$A$2:$B$1048576,2,FALSE)</f>
        <v>2.4387915530000002</v>
      </c>
      <c r="J6" s="2">
        <f>('EV Characterization'!J$4-'EV Characterization'!J$2)*VLOOKUP($A6,'EV Distribution'!$A$2:$B$1048576,2,FALSE)</f>
        <v>2.1719511630000001</v>
      </c>
      <c r="K6" s="2">
        <f>('EV Characterization'!K$4-'EV Characterization'!K$2)*VLOOKUP($A6,'EV Distribution'!$A$2:$B$1048576,2,FALSE)</f>
        <v>2.5775910099999999</v>
      </c>
      <c r="L6" s="2">
        <f>('EV Characterization'!L$4-'EV Characterization'!L$2)*VLOOKUP($A6,'EV Distribution'!$A$2:$B$1048576,2,FALSE)</f>
        <v>2.6021609889999997</v>
      </c>
      <c r="M6" s="2">
        <f>('EV Characterization'!M$4-'EV Characterization'!M$2)*VLOOKUP($A6,'EV Distribution'!$A$2:$B$1048576,2,FALSE)</f>
        <v>2.5537244490000002</v>
      </c>
      <c r="N6" s="2">
        <f>('EV Characterization'!N$4-'EV Characterization'!N$2)*VLOOKUP($A6,'EV Distribution'!$A$2:$B$1048576,2,FALSE)</f>
        <v>2.3484891860000001</v>
      </c>
      <c r="O6" s="2">
        <f>('EV Characterization'!O$4-'EV Characterization'!O$2)*VLOOKUP($A6,'EV Distribution'!$A$2:$B$1048576,2,FALSE)</f>
        <v>2.2339827349999997</v>
      </c>
      <c r="P6" s="2">
        <f>('EV Characterization'!P$4-'EV Characterization'!P$2)*VLOOKUP($A6,'EV Distribution'!$A$2:$B$1048576,2,FALSE)</f>
        <v>2.1586497119999999</v>
      </c>
      <c r="Q6" s="2">
        <f>('EV Characterization'!Q$4-'EV Characterization'!Q$2)*VLOOKUP($A6,'EV Distribution'!$A$2:$B$1048576,2,FALSE)</f>
        <v>2.0379925919999997</v>
      </c>
      <c r="R6" s="2">
        <f>('EV Characterization'!R$4-'EV Characterization'!R$2)*VLOOKUP($A6,'EV Distribution'!$A$2:$B$1048576,2,FALSE)</f>
        <v>1.9467183109999999</v>
      </c>
      <c r="S6" s="2">
        <f>('EV Characterization'!S$4-'EV Characterization'!S$2)*VLOOKUP($A6,'EV Distribution'!$A$2:$B$1048576,2,FALSE)</f>
        <v>1.8813367669999999</v>
      </c>
      <c r="T6" s="2">
        <f>('EV Characterization'!T$4-'EV Characterization'!T$2)*VLOOKUP($A6,'EV Distribution'!$A$2:$B$1048576,2,FALSE)</f>
        <v>1.3287811679999999</v>
      </c>
      <c r="U6" s="2">
        <f>('EV Characterization'!U$4-'EV Characterization'!U$2)*VLOOKUP($A6,'EV Distribution'!$A$2:$B$1048576,2,FALSE)</f>
        <v>1.3507590879999998</v>
      </c>
      <c r="V6" s="2">
        <f>('EV Characterization'!V$4-'EV Characterization'!V$2)*VLOOKUP($A6,'EV Distribution'!$A$2:$B$1048576,2,FALSE)</f>
        <v>1.4313788180000002</v>
      </c>
      <c r="W6" s="2">
        <f>('EV Characterization'!W$4-'EV Characterization'!W$2)*VLOOKUP($A6,'EV Distribution'!$A$2:$B$1048576,2,FALSE)</f>
        <v>1.5507384379999998</v>
      </c>
      <c r="X6" s="2">
        <f>('EV Characterization'!X$4-'EV Characterization'!X$2)*VLOOKUP($A6,'EV Distribution'!$A$2:$B$1048576,2,FALSE)</f>
        <v>0.55455495999999993</v>
      </c>
      <c r="Y6" s="2">
        <f>('EV Characterization'!Y$4-'EV Characterization'!Y$2)*VLOOKUP($A6,'EV Distribution'!$A$2:$B$1048576,2,FALSE)</f>
        <v>0.64542147999999999</v>
      </c>
    </row>
    <row r="7" spans="1:25" x14ac:dyDescent="0.3">
      <c r="A7">
        <v>7</v>
      </c>
      <c r="B7" s="2">
        <f>('EV Characterization'!B$4-'EV Characterization'!B$2)*VLOOKUP($A7,'EV Distribution'!$A$2:$B$1048576,2,FALSE)</f>
        <v>0</v>
      </c>
      <c r="C7" s="2">
        <f>('EV Characterization'!C$4-'EV Characterization'!C$2)*VLOOKUP($A7,'EV Distribution'!$A$2:$B$1048576,2,FALSE)</f>
        <v>0</v>
      </c>
      <c r="D7" s="2">
        <f>('EV Characterization'!D$4-'EV Characterization'!D$2)*VLOOKUP($A7,'EV Distribution'!$A$2:$B$1048576,2,FALSE)</f>
        <v>0</v>
      </c>
      <c r="E7" s="2">
        <f>('EV Characterization'!E$4-'EV Characterization'!E$2)*VLOOKUP($A7,'EV Distribution'!$A$2:$B$1048576,2,FALSE)</f>
        <v>0</v>
      </c>
      <c r="F7" s="2">
        <f>('EV Characterization'!F$4-'EV Characterization'!F$2)*VLOOKUP($A7,'EV Distribution'!$A$2:$B$1048576,2,FALSE)</f>
        <v>0</v>
      </c>
      <c r="G7" s="2">
        <f>('EV Characterization'!G$4-'EV Characterization'!G$2)*VLOOKUP($A7,'EV Distribution'!$A$2:$B$1048576,2,FALSE)</f>
        <v>0</v>
      </c>
      <c r="H7" s="2">
        <f>('EV Characterization'!H$4-'EV Characterization'!H$2)*VLOOKUP($A7,'EV Distribution'!$A$2:$B$1048576,2,FALSE)</f>
        <v>0</v>
      </c>
      <c r="I7" s="2">
        <f>('EV Characterization'!I$4-'EV Characterization'!I$2)*VLOOKUP($A7,'EV Distribution'!$A$2:$B$1048576,2,FALSE)</f>
        <v>0</v>
      </c>
      <c r="J7" s="2">
        <f>('EV Characterization'!J$4-'EV Characterization'!J$2)*VLOOKUP($A7,'EV Distribution'!$A$2:$B$1048576,2,FALSE)</f>
        <v>0</v>
      </c>
      <c r="K7" s="2">
        <f>('EV Characterization'!K$4-'EV Characterization'!K$2)*VLOOKUP($A7,'EV Distribution'!$A$2:$B$1048576,2,FALSE)</f>
        <v>0</v>
      </c>
      <c r="L7" s="2">
        <f>('EV Characterization'!L$4-'EV Characterization'!L$2)*VLOOKUP($A7,'EV Distribution'!$A$2:$B$1048576,2,FALSE)</f>
        <v>0</v>
      </c>
      <c r="M7" s="2">
        <f>('EV Characterization'!M$4-'EV Characterization'!M$2)*VLOOKUP($A7,'EV Distribution'!$A$2:$B$1048576,2,FALSE)</f>
        <v>0</v>
      </c>
      <c r="N7" s="2">
        <f>('EV Characterization'!N$4-'EV Characterization'!N$2)*VLOOKUP($A7,'EV Distribution'!$A$2:$B$1048576,2,FALSE)</f>
        <v>0</v>
      </c>
      <c r="O7" s="2">
        <f>('EV Characterization'!O$4-'EV Characterization'!O$2)*VLOOKUP($A7,'EV Distribution'!$A$2:$B$1048576,2,FALSE)</f>
        <v>0</v>
      </c>
      <c r="P7" s="2">
        <f>('EV Characterization'!P$4-'EV Characterization'!P$2)*VLOOKUP($A7,'EV Distribution'!$A$2:$B$1048576,2,FALSE)</f>
        <v>0</v>
      </c>
      <c r="Q7" s="2">
        <f>('EV Characterization'!Q$4-'EV Characterization'!Q$2)*VLOOKUP($A7,'EV Distribution'!$A$2:$B$1048576,2,FALSE)</f>
        <v>0</v>
      </c>
      <c r="R7" s="2">
        <f>('EV Characterization'!R$4-'EV Characterization'!R$2)*VLOOKUP($A7,'EV Distribution'!$A$2:$B$1048576,2,FALSE)</f>
        <v>0</v>
      </c>
      <c r="S7" s="2">
        <f>('EV Characterization'!S$4-'EV Characterization'!S$2)*VLOOKUP($A7,'EV Distribution'!$A$2:$B$1048576,2,FALSE)</f>
        <v>0</v>
      </c>
      <c r="T7" s="2">
        <f>('EV Characterization'!T$4-'EV Characterization'!T$2)*VLOOKUP($A7,'EV Distribution'!$A$2:$B$1048576,2,FALSE)</f>
        <v>0</v>
      </c>
      <c r="U7" s="2">
        <f>('EV Characterization'!U$4-'EV Characterization'!U$2)*VLOOKUP($A7,'EV Distribution'!$A$2:$B$1048576,2,FALSE)</f>
        <v>0</v>
      </c>
      <c r="V7" s="2">
        <f>('EV Characterization'!V$4-'EV Characterization'!V$2)*VLOOKUP($A7,'EV Distribution'!$A$2:$B$1048576,2,FALSE)</f>
        <v>0</v>
      </c>
      <c r="W7" s="2">
        <f>('EV Characterization'!W$4-'EV Characterization'!W$2)*VLOOKUP($A7,'EV Distribution'!$A$2:$B$1048576,2,FALSE)</f>
        <v>0</v>
      </c>
      <c r="X7" s="2">
        <f>('EV Characterization'!X$4-'EV Characterization'!X$2)*VLOOKUP($A7,'EV Distribution'!$A$2:$B$1048576,2,FALSE)</f>
        <v>0</v>
      </c>
      <c r="Y7" s="2">
        <f>('EV Characterization'!Y$4-'EV Characterization'!Y$2)*VLOOKUP($A7,'EV Distribution'!$A$2:$B$1048576,2,FALSE)</f>
        <v>0</v>
      </c>
    </row>
    <row r="8" spans="1:25" x14ac:dyDescent="0.3">
      <c r="A8">
        <v>8</v>
      </c>
      <c r="B8" s="2">
        <f>('EV Characterization'!B$4-'EV Characterization'!B$2)*VLOOKUP($A8,'EV Distribution'!$A$2:$B$1048576,2,FALSE)</f>
        <v>0</v>
      </c>
      <c r="C8" s="2">
        <f>('EV Characterization'!C$4-'EV Characterization'!C$2)*VLOOKUP($A8,'EV Distribution'!$A$2:$B$1048576,2,FALSE)</f>
        <v>0</v>
      </c>
      <c r="D8" s="2">
        <f>('EV Characterization'!D$4-'EV Characterization'!D$2)*VLOOKUP($A8,'EV Distribution'!$A$2:$B$1048576,2,FALSE)</f>
        <v>0</v>
      </c>
      <c r="E8" s="2">
        <f>('EV Characterization'!E$4-'EV Characterization'!E$2)*VLOOKUP($A8,'EV Distribution'!$A$2:$B$1048576,2,FALSE)</f>
        <v>0</v>
      </c>
      <c r="F8" s="2">
        <f>('EV Characterization'!F$4-'EV Characterization'!F$2)*VLOOKUP($A8,'EV Distribution'!$A$2:$B$1048576,2,FALSE)</f>
        <v>0</v>
      </c>
      <c r="G8" s="2">
        <f>('EV Characterization'!G$4-'EV Characterization'!G$2)*VLOOKUP($A8,'EV Distribution'!$A$2:$B$1048576,2,FALSE)</f>
        <v>0</v>
      </c>
      <c r="H8" s="2">
        <f>('EV Characterization'!H$4-'EV Characterization'!H$2)*VLOOKUP($A8,'EV Distribution'!$A$2:$B$1048576,2,FALSE)</f>
        <v>0</v>
      </c>
      <c r="I8" s="2">
        <f>('EV Characterization'!I$4-'EV Characterization'!I$2)*VLOOKUP($A8,'EV Distribution'!$A$2:$B$1048576,2,FALSE)</f>
        <v>0</v>
      </c>
      <c r="J8" s="2">
        <f>('EV Characterization'!J$4-'EV Characterization'!J$2)*VLOOKUP($A8,'EV Distribution'!$A$2:$B$1048576,2,FALSE)</f>
        <v>0</v>
      </c>
      <c r="K8" s="2">
        <f>('EV Characterization'!K$4-'EV Characterization'!K$2)*VLOOKUP($A8,'EV Distribution'!$A$2:$B$1048576,2,FALSE)</f>
        <v>0</v>
      </c>
      <c r="L8" s="2">
        <f>('EV Characterization'!L$4-'EV Characterization'!L$2)*VLOOKUP($A8,'EV Distribution'!$A$2:$B$1048576,2,FALSE)</f>
        <v>0</v>
      </c>
      <c r="M8" s="2">
        <f>('EV Characterization'!M$4-'EV Characterization'!M$2)*VLOOKUP($A8,'EV Distribution'!$A$2:$B$1048576,2,FALSE)</f>
        <v>0</v>
      </c>
      <c r="N8" s="2">
        <f>('EV Characterization'!N$4-'EV Characterization'!N$2)*VLOOKUP($A8,'EV Distribution'!$A$2:$B$1048576,2,FALSE)</f>
        <v>0</v>
      </c>
      <c r="O8" s="2">
        <f>('EV Characterization'!O$4-'EV Characterization'!O$2)*VLOOKUP($A8,'EV Distribution'!$A$2:$B$1048576,2,FALSE)</f>
        <v>0</v>
      </c>
      <c r="P8" s="2">
        <f>('EV Characterization'!P$4-'EV Characterization'!P$2)*VLOOKUP($A8,'EV Distribution'!$A$2:$B$1048576,2,FALSE)</f>
        <v>0</v>
      </c>
      <c r="Q8" s="2">
        <f>('EV Characterization'!Q$4-'EV Characterization'!Q$2)*VLOOKUP($A8,'EV Distribution'!$A$2:$B$1048576,2,FALSE)</f>
        <v>0</v>
      </c>
      <c r="R8" s="2">
        <f>('EV Characterization'!R$4-'EV Characterization'!R$2)*VLOOKUP($A8,'EV Distribution'!$A$2:$B$1048576,2,FALSE)</f>
        <v>0</v>
      </c>
      <c r="S8" s="2">
        <f>('EV Characterization'!S$4-'EV Characterization'!S$2)*VLOOKUP($A8,'EV Distribution'!$A$2:$B$1048576,2,FALSE)</f>
        <v>0</v>
      </c>
      <c r="T8" s="2">
        <f>('EV Characterization'!T$4-'EV Characterization'!T$2)*VLOOKUP($A8,'EV Distribution'!$A$2:$B$1048576,2,FALSE)</f>
        <v>0</v>
      </c>
      <c r="U8" s="2">
        <f>('EV Characterization'!U$4-'EV Characterization'!U$2)*VLOOKUP($A8,'EV Distribution'!$A$2:$B$1048576,2,FALSE)</f>
        <v>0</v>
      </c>
      <c r="V8" s="2">
        <f>('EV Characterization'!V$4-'EV Characterization'!V$2)*VLOOKUP($A8,'EV Distribution'!$A$2:$B$1048576,2,FALSE)</f>
        <v>0</v>
      </c>
      <c r="W8" s="2">
        <f>('EV Characterization'!W$4-'EV Characterization'!W$2)*VLOOKUP($A8,'EV Distribution'!$A$2:$B$1048576,2,FALSE)</f>
        <v>0</v>
      </c>
      <c r="X8" s="2">
        <f>('EV Characterization'!X$4-'EV Characterization'!X$2)*VLOOKUP($A8,'EV Distribution'!$A$2:$B$1048576,2,FALSE)</f>
        <v>0</v>
      </c>
      <c r="Y8" s="2">
        <f>('EV Characterization'!Y$4-'EV Characterization'!Y$2)*VLOOKUP($A8,'EV Distribution'!$A$2:$B$1048576,2,FALSE)</f>
        <v>0</v>
      </c>
    </row>
    <row r="9" spans="1:25" x14ac:dyDescent="0.3">
      <c r="A9">
        <v>9</v>
      </c>
      <c r="B9" s="2">
        <f>('EV Characterization'!B$4-'EV Characterization'!B$2)*VLOOKUP($A9,'EV Distribution'!$A$2:$B$1048576,2,FALSE)</f>
        <v>4.1243132879999989</v>
      </c>
      <c r="C9" s="2">
        <f>('EV Characterization'!C$4-'EV Characterization'!C$2)*VLOOKUP($A9,'EV Distribution'!$A$2:$B$1048576,2,FALSE)</f>
        <v>5.1222374459999997</v>
      </c>
      <c r="D9" s="2">
        <f>('EV Characterization'!D$4-'EV Characterization'!D$2)*VLOOKUP($A9,'EV Distribution'!$A$2:$B$1048576,2,FALSE)</f>
        <v>6.6820826970000002</v>
      </c>
      <c r="E9" s="2">
        <f>('EV Characterization'!E$4-'EV Characterization'!E$2)*VLOOKUP($A9,'EV Distribution'!$A$2:$B$1048576,2,FALSE)</f>
        <v>7.975382067</v>
      </c>
      <c r="F9" s="2">
        <f>('EV Characterization'!F$4-'EV Characterization'!F$2)*VLOOKUP($A9,'EV Distribution'!$A$2:$B$1048576,2,FALSE)</f>
        <v>9.1052853750000011</v>
      </c>
      <c r="G9" s="2">
        <f>('EV Characterization'!G$4-'EV Characterization'!G$2)*VLOOKUP($A9,'EV Distribution'!$A$2:$B$1048576,2,FALSE)</f>
        <v>9.716472585</v>
      </c>
      <c r="H9" s="2">
        <f>('EV Characterization'!H$4-'EV Characterization'!H$2)*VLOOKUP($A9,'EV Distribution'!$A$2:$B$1048576,2,FALSE)</f>
        <v>9.2084563799999994</v>
      </c>
      <c r="I9" s="2">
        <f>('EV Characterization'!I$4-'EV Characterization'!I$2)*VLOOKUP($A9,'EV Distribution'!$A$2:$B$1048576,2,FALSE)</f>
        <v>13.575469743000001</v>
      </c>
      <c r="J9" s="2">
        <f>('EV Characterization'!J$4-'EV Characterization'!J$2)*VLOOKUP($A9,'EV Distribution'!$A$2:$B$1048576,2,FALSE)</f>
        <v>12.090109653000001</v>
      </c>
      <c r="K9" s="2">
        <f>('EV Characterization'!K$4-'EV Characterization'!K$2)*VLOOKUP($A9,'EV Distribution'!$A$2:$B$1048576,2,FALSE)</f>
        <v>14.348093309999998</v>
      </c>
      <c r="L9" s="2">
        <f>('EV Characterization'!L$4-'EV Characterization'!L$2)*VLOOKUP($A9,'EV Distribution'!$A$2:$B$1048576,2,FALSE)</f>
        <v>14.484861458999999</v>
      </c>
      <c r="M9" s="2">
        <f>('EV Characterization'!M$4-'EV Characterization'!M$2)*VLOOKUP($A9,'EV Distribution'!$A$2:$B$1048576,2,FALSE)</f>
        <v>14.215240719000001</v>
      </c>
      <c r="N9" s="2">
        <f>('EV Characterization'!N$4-'EV Characterization'!N$2)*VLOOKUP($A9,'EV Distribution'!$A$2:$B$1048576,2,FALSE)</f>
        <v>13.072803966</v>
      </c>
      <c r="O9" s="2">
        <f>('EV Characterization'!O$4-'EV Characterization'!O$2)*VLOOKUP($A9,'EV Distribution'!$A$2:$B$1048576,2,FALSE)</f>
        <v>12.435406784999998</v>
      </c>
      <c r="P9" s="2">
        <f>('EV Characterization'!P$4-'EV Characterization'!P$2)*VLOOKUP($A9,'EV Distribution'!$A$2:$B$1048576,2,FALSE)</f>
        <v>12.016067472</v>
      </c>
      <c r="Q9" s="2">
        <f>('EV Characterization'!Q$4-'EV Characterization'!Q$2)*VLOOKUP($A9,'EV Distribution'!$A$2:$B$1048576,2,FALSE)</f>
        <v>11.344432751999999</v>
      </c>
      <c r="R9" s="2">
        <f>('EV Characterization'!R$4-'EV Characterization'!R$2)*VLOOKUP($A9,'EV Distribution'!$A$2:$B$1048576,2,FALSE)</f>
        <v>10.836356840999999</v>
      </c>
      <c r="S9" s="2">
        <f>('EV Characterization'!S$4-'EV Characterization'!S$2)*VLOOKUP($A9,'EV Distribution'!$A$2:$B$1048576,2,FALSE)</f>
        <v>10.472412176999999</v>
      </c>
      <c r="T9" s="2">
        <f>('EV Characterization'!T$4-'EV Characterization'!T$2)*VLOOKUP($A9,'EV Distribution'!$A$2:$B$1048576,2,FALSE)</f>
        <v>7.3966258079999996</v>
      </c>
      <c r="U9" s="2">
        <f>('EV Characterization'!U$4-'EV Characterization'!U$2)*VLOOKUP($A9,'EV Distribution'!$A$2:$B$1048576,2,FALSE)</f>
        <v>7.5189653279999993</v>
      </c>
      <c r="V9" s="2">
        <f>('EV Characterization'!V$4-'EV Characterization'!V$2)*VLOOKUP($A9,'EV Distribution'!$A$2:$B$1048576,2,FALSE)</f>
        <v>7.9677329580000009</v>
      </c>
      <c r="W9" s="2">
        <f>('EV Characterization'!W$4-'EV Characterization'!W$2)*VLOOKUP($A9,'EV Distribution'!$A$2:$B$1048576,2,FALSE)</f>
        <v>8.632145178</v>
      </c>
      <c r="X9" s="2">
        <f>('EV Characterization'!X$4-'EV Characterization'!X$2)*VLOOKUP($A9,'EV Distribution'!$A$2:$B$1048576,2,FALSE)</f>
        <v>3.0869157599999997</v>
      </c>
      <c r="Y9" s="2">
        <f>('EV Characterization'!Y$4-'EV Characterization'!Y$2)*VLOOKUP($A9,'EV Distribution'!$A$2:$B$1048576,2,FALSE)</f>
        <v>3.59272188</v>
      </c>
    </row>
    <row r="10" spans="1:25" x14ac:dyDescent="0.3">
      <c r="A10">
        <v>10</v>
      </c>
      <c r="B10" s="2">
        <f>('EV Characterization'!B$4-'EV Characterization'!B$2)*VLOOKUP($A10,'EV Distribution'!$A$2:$B$1048576,2,FALSE)</f>
        <v>1.9229664239999997</v>
      </c>
      <c r="C10" s="2">
        <f>('EV Characterization'!C$4-'EV Characterization'!C$2)*VLOOKUP($A10,'EV Distribution'!$A$2:$B$1048576,2,FALSE)</f>
        <v>2.3882498580000004</v>
      </c>
      <c r="D10" s="2">
        <f>('EV Characterization'!D$4-'EV Characterization'!D$2)*VLOOKUP($A10,'EV Distribution'!$A$2:$B$1048576,2,FALSE)</f>
        <v>3.1155297310000005</v>
      </c>
      <c r="E10" s="2">
        <f>('EV Characterization'!E$4-'EV Characterization'!E$2)*VLOOKUP($A10,'EV Distribution'!$A$2:$B$1048576,2,FALSE)</f>
        <v>3.7185322410000001</v>
      </c>
      <c r="F10" s="2">
        <f>('EV Characterization'!F$4-'EV Characterization'!F$2)*VLOOKUP($A10,'EV Distribution'!$A$2:$B$1048576,2,FALSE)</f>
        <v>4.2453511250000009</v>
      </c>
      <c r="G10" s="2">
        <f>('EV Characterization'!G$4-'EV Characterization'!G$2)*VLOOKUP($A10,'EV Distribution'!$A$2:$B$1048576,2,FALSE)</f>
        <v>4.5303179550000001</v>
      </c>
      <c r="H10" s="2">
        <f>('EV Characterization'!H$4-'EV Characterization'!H$2)*VLOOKUP($A10,'EV Distribution'!$A$2:$B$1048576,2,FALSE)</f>
        <v>4.2934547400000005</v>
      </c>
      <c r="I10" s="2">
        <f>('EV Characterization'!I$4-'EV Characterization'!I$2)*VLOOKUP($A10,'EV Distribution'!$A$2:$B$1048576,2,FALSE)</f>
        <v>6.3295803890000011</v>
      </c>
      <c r="J10" s="2">
        <f>('EV Characterization'!J$4-'EV Characterization'!J$2)*VLOOKUP($A10,'EV Distribution'!$A$2:$B$1048576,2,FALSE)</f>
        <v>5.6370293190000007</v>
      </c>
      <c r="K10" s="2">
        <f>('EV Characterization'!K$4-'EV Characterization'!K$2)*VLOOKUP($A10,'EV Distribution'!$A$2:$B$1048576,2,FALSE)</f>
        <v>6.6898171299999998</v>
      </c>
      <c r="L10" s="2">
        <f>('EV Characterization'!L$4-'EV Characterization'!L$2)*VLOOKUP($A10,'EV Distribution'!$A$2:$B$1048576,2,FALSE)</f>
        <v>6.7535854569999998</v>
      </c>
      <c r="M10" s="2">
        <f>('EV Characterization'!M$4-'EV Characterization'!M$2)*VLOOKUP($A10,'EV Distribution'!$A$2:$B$1048576,2,FALSE)</f>
        <v>6.6278744370000009</v>
      </c>
      <c r="N10" s="2">
        <f>('EV Characterization'!N$4-'EV Characterization'!N$2)*VLOOKUP($A10,'EV Distribution'!$A$2:$B$1048576,2,FALSE)</f>
        <v>6.0952118180000001</v>
      </c>
      <c r="O10" s="2">
        <f>('EV Characterization'!O$4-'EV Characterization'!O$2)*VLOOKUP($A10,'EV Distribution'!$A$2:$B$1048576,2,FALSE)</f>
        <v>5.7980245549999996</v>
      </c>
      <c r="P10" s="2">
        <f>('EV Characterization'!P$4-'EV Characterization'!P$2)*VLOOKUP($A10,'EV Distribution'!$A$2:$B$1048576,2,FALSE)</f>
        <v>5.6025070560000003</v>
      </c>
      <c r="Q10" s="2">
        <f>('EV Characterization'!Q$4-'EV Characterization'!Q$2)*VLOOKUP($A10,'EV Distribution'!$A$2:$B$1048576,2,FALSE)</f>
        <v>5.2893564959999999</v>
      </c>
      <c r="R10" s="2">
        <f>('EV Characterization'!R$4-'EV Characterization'!R$2)*VLOOKUP($A10,'EV Distribution'!$A$2:$B$1048576,2,FALSE)</f>
        <v>5.052465443</v>
      </c>
      <c r="S10" s="2">
        <f>('EV Characterization'!S$4-'EV Characterization'!S$2)*VLOOKUP($A10,'EV Distribution'!$A$2:$B$1048576,2,FALSE)</f>
        <v>4.8827757710000004</v>
      </c>
      <c r="T10" s="2">
        <f>('EV Characterization'!T$4-'EV Characterization'!T$2)*VLOOKUP($A10,'EV Distribution'!$A$2:$B$1048576,2,FALSE)</f>
        <v>3.4486863840000002</v>
      </c>
      <c r="U10" s="2">
        <f>('EV Characterization'!U$4-'EV Characterization'!U$2)*VLOOKUP($A10,'EV Distribution'!$A$2:$B$1048576,2,FALSE)</f>
        <v>3.5057273439999999</v>
      </c>
      <c r="V10" s="2">
        <f>('EV Characterization'!V$4-'EV Characterization'!V$2)*VLOOKUP($A10,'EV Distribution'!$A$2:$B$1048576,2,FALSE)</f>
        <v>3.7149658340000005</v>
      </c>
      <c r="W10" s="2">
        <f>('EV Characterization'!W$4-'EV Characterization'!W$2)*VLOOKUP($A10,'EV Distribution'!$A$2:$B$1048576,2,FALSE)</f>
        <v>4.024748894</v>
      </c>
      <c r="X10" s="2">
        <f>('EV Characterization'!X$4-'EV Characterization'!X$2)*VLOOKUP($A10,'EV Distribution'!$A$2:$B$1048576,2,FALSE)</f>
        <v>1.43927848</v>
      </c>
      <c r="Y10" s="2">
        <f>('EV Characterization'!Y$4-'EV Characterization'!Y$2)*VLOOKUP($A10,'EV Distribution'!$A$2:$B$1048576,2,FALSE)</f>
        <v>1.6751112400000001</v>
      </c>
    </row>
    <row r="11" spans="1:25" x14ac:dyDescent="0.3">
      <c r="A11">
        <v>11</v>
      </c>
      <c r="B11" s="2">
        <f>('EV Characterization'!B$4-'EV Characterization'!B$2)*VLOOKUP($A11,'EV Distribution'!$A$2:$B$1048576,2,FALSE)</f>
        <v>0</v>
      </c>
      <c r="C11" s="2">
        <f>('EV Characterization'!C$4-'EV Characterization'!C$2)*VLOOKUP($A11,'EV Distribution'!$A$2:$B$1048576,2,FALSE)</f>
        <v>0</v>
      </c>
      <c r="D11" s="2">
        <f>('EV Characterization'!D$4-'EV Characterization'!D$2)*VLOOKUP($A11,'EV Distribution'!$A$2:$B$1048576,2,FALSE)</f>
        <v>0</v>
      </c>
      <c r="E11" s="2">
        <f>('EV Characterization'!E$4-'EV Characterization'!E$2)*VLOOKUP($A11,'EV Distribution'!$A$2:$B$1048576,2,FALSE)</f>
        <v>0</v>
      </c>
      <c r="F11" s="2">
        <f>('EV Characterization'!F$4-'EV Characterization'!F$2)*VLOOKUP($A11,'EV Distribution'!$A$2:$B$1048576,2,FALSE)</f>
        <v>0</v>
      </c>
      <c r="G11" s="2">
        <f>('EV Characterization'!G$4-'EV Characterization'!G$2)*VLOOKUP($A11,'EV Distribution'!$A$2:$B$1048576,2,FALSE)</f>
        <v>0</v>
      </c>
      <c r="H11" s="2">
        <f>('EV Characterization'!H$4-'EV Characterization'!H$2)*VLOOKUP($A11,'EV Distribution'!$A$2:$B$1048576,2,FALSE)</f>
        <v>0</v>
      </c>
      <c r="I11" s="2">
        <f>('EV Characterization'!I$4-'EV Characterization'!I$2)*VLOOKUP($A11,'EV Distribution'!$A$2:$B$1048576,2,FALSE)</f>
        <v>0</v>
      </c>
      <c r="J11" s="2">
        <f>('EV Characterization'!J$4-'EV Characterization'!J$2)*VLOOKUP($A11,'EV Distribution'!$A$2:$B$1048576,2,FALSE)</f>
        <v>0</v>
      </c>
      <c r="K11" s="2">
        <f>('EV Characterization'!K$4-'EV Characterization'!K$2)*VLOOKUP($A11,'EV Distribution'!$A$2:$B$1048576,2,FALSE)</f>
        <v>0</v>
      </c>
      <c r="L11" s="2">
        <f>('EV Characterization'!L$4-'EV Characterization'!L$2)*VLOOKUP($A11,'EV Distribution'!$A$2:$B$1048576,2,FALSE)</f>
        <v>0</v>
      </c>
      <c r="M11" s="2">
        <f>('EV Characterization'!M$4-'EV Characterization'!M$2)*VLOOKUP($A11,'EV Distribution'!$A$2:$B$1048576,2,FALSE)</f>
        <v>0</v>
      </c>
      <c r="N11" s="2">
        <f>('EV Characterization'!N$4-'EV Characterization'!N$2)*VLOOKUP($A11,'EV Distribution'!$A$2:$B$1048576,2,FALSE)</f>
        <v>0</v>
      </c>
      <c r="O11" s="2">
        <f>('EV Characterization'!O$4-'EV Characterization'!O$2)*VLOOKUP($A11,'EV Distribution'!$A$2:$B$1048576,2,FALSE)</f>
        <v>0</v>
      </c>
      <c r="P11" s="2">
        <f>('EV Characterization'!P$4-'EV Characterization'!P$2)*VLOOKUP($A11,'EV Distribution'!$A$2:$B$1048576,2,FALSE)</f>
        <v>0</v>
      </c>
      <c r="Q11" s="2">
        <f>('EV Characterization'!Q$4-'EV Characterization'!Q$2)*VLOOKUP($A11,'EV Distribution'!$A$2:$B$1048576,2,FALSE)</f>
        <v>0</v>
      </c>
      <c r="R11" s="2">
        <f>('EV Characterization'!R$4-'EV Characterization'!R$2)*VLOOKUP($A11,'EV Distribution'!$A$2:$B$1048576,2,FALSE)</f>
        <v>0</v>
      </c>
      <c r="S11" s="2">
        <f>('EV Characterization'!S$4-'EV Characterization'!S$2)*VLOOKUP($A11,'EV Distribution'!$A$2:$B$1048576,2,FALSE)</f>
        <v>0</v>
      </c>
      <c r="T11" s="2">
        <f>('EV Characterization'!T$4-'EV Characterization'!T$2)*VLOOKUP($A11,'EV Distribution'!$A$2:$B$1048576,2,FALSE)</f>
        <v>0</v>
      </c>
      <c r="U11" s="2">
        <f>('EV Characterization'!U$4-'EV Characterization'!U$2)*VLOOKUP($A11,'EV Distribution'!$A$2:$B$1048576,2,FALSE)</f>
        <v>0</v>
      </c>
      <c r="V11" s="2">
        <f>('EV Characterization'!V$4-'EV Characterization'!V$2)*VLOOKUP($A11,'EV Distribution'!$A$2:$B$1048576,2,FALSE)</f>
        <v>0</v>
      </c>
      <c r="W11" s="2">
        <f>('EV Characterization'!W$4-'EV Characterization'!W$2)*VLOOKUP($A11,'EV Distribution'!$A$2:$B$1048576,2,FALSE)</f>
        <v>0</v>
      </c>
      <c r="X11" s="2">
        <f>('EV Characterization'!X$4-'EV Characterization'!X$2)*VLOOKUP($A11,'EV Distribution'!$A$2:$B$1048576,2,FALSE)</f>
        <v>0</v>
      </c>
      <c r="Y11" s="2">
        <f>('EV Characterization'!Y$4-'EV Characterization'!Y$2)*VLOOKUP($A11,'EV Distribution'!$A$2:$B$1048576,2,FALSE)</f>
        <v>0</v>
      </c>
    </row>
    <row r="12" spans="1:25" x14ac:dyDescent="0.3">
      <c r="A12">
        <v>12</v>
      </c>
      <c r="B12" s="2">
        <f>('EV Characterization'!B$4-'EV Characterization'!B$2)*VLOOKUP($A12,'EV Distribution'!$A$2:$B$1048576,2,FALSE)</f>
        <v>11.075258735999997</v>
      </c>
      <c r="C12" s="2">
        <f>('EV Characterization'!C$4-'EV Characterization'!C$2)*VLOOKUP($A12,'EV Distribution'!$A$2:$B$1048576,2,FALSE)</f>
        <v>13.755042612</v>
      </c>
      <c r="D12" s="2">
        <f>('EV Characterization'!D$4-'EV Characterization'!D$2)*VLOOKUP($A12,'EV Distribution'!$A$2:$B$1048576,2,FALSE)</f>
        <v>17.943785934000001</v>
      </c>
      <c r="E12" s="2">
        <f>('EV Characterization'!E$4-'EV Characterization'!E$2)*VLOOKUP($A12,'EV Distribution'!$A$2:$B$1048576,2,FALSE)</f>
        <v>21.416758074000001</v>
      </c>
      <c r="F12" s="2">
        <f>('EV Characterization'!F$4-'EV Characterization'!F$2)*VLOOKUP($A12,'EV Distribution'!$A$2:$B$1048576,2,FALSE)</f>
        <v>24.450953250000001</v>
      </c>
      <c r="G12" s="2">
        <f>('EV Characterization'!G$4-'EV Characterization'!G$2)*VLOOKUP($A12,'EV Distribution'!$A$2:$B$1048576,2,FALSE)</f>
        <v>26.092209869999998</v>
      </c>
      <c r="H12" s="2">
        <f>('EV Characterization'!H$4-'EV Characterization'!H$2)*VLOOKUP($A12,'EV Distribution'!$A$2:$B$1048576,2,FALSE)</f>
        <v>24.72800436</v>
      </c>
      <c r="I12" s="2">
        <f>('EV Characterization'!I$4-'EV Characterization'!I$2)*VLOOKUP($A12,'EV Distribution'!$A$2:$B$1048576,2,FALSE)</f>
        <v>36.454999746000006</v>
      </c>
      <c r="J12" s="2">
        <f>('EV Characterization'!J$4-'EV Characterization'!J$2)*VLOOKUP($A12,'EV Distribution'!$A$2:$B$1048576,2,FALSE)</f>
        <v>32.466275766000003</v>
      </c>
      <c r="K12" s="2">
        <f>('EV Characterization'!K$4-'EV Characterization'!K$2)*VLOOKUP($A12,'EV Distribution'!$A$2:$B$1048576,2,FALSE)</f>
        <v>38.529770819999996</v>
      </c>
      <c r="L12" s="2">
        <f>('EV Characterization'!L$4-'EV Characterization'!L$2)*VLOOKUP($A12,'EV Distribution'!$A$2:$B$1048576,2,FALSE)</f>
        <v>38.897042297999995</v>
      </c>
      <c r="M12" s="2">
        <f>('EV Characterization'!M$4-'EV Characterization'!M$2)*VLOOKUP($A12,'EV Distribution'!$A$2:$B$1048576,2,FALSE)</f>
        <v>38.173014018000003</v>
      </c>
      <c r="N12" s="2">
        <f>('EV Characterization'!N$4-'EV Characterization'!N$2)*VLOOKUP($A12,'EV Distribution'!$A$2:$B$1048576,2,FALSE)</f>
        <v>35.105162051999997</v>
      </c>
      <c r="O12" s="2">
        <f>('EV Characterization'!O$4-'EV Characterization'!O$2)*VLOOKUP($A12,'EV Distribution'!$A$2:$B$1048576,2,FALSE)</f>
        <v>33.393522269999998</v>
      </c>
      <c r="P12" s="2">
        <f>('EV Characterization'!P$4-'EV Characterization'!P$2)*VLOOKUP($A12,'EV Distribution'!$A$2:$B$1048576,2,FALSE)</f>
        <v>32.267445983999998</v>
      </c>
      <c r="Q12" s="2">
        <f>('EV Characterization'!Q$4-'EV Characterization'!Q$2)*VLOOKUP($A12,'EV Distribution'!$A$2:$B$1048576,2,FALSE)</f>
        <v>30.463866143999997</v>
      </c>
      <c r="R12" s="2">
        <f>('EV Characterization'!R$4-'EV Characterization'!R$2)*VLOOKUP($A12,'EV Distribution'!$A$2:$B$1048576,2,FALSE)</f>
        <v>29.099500301999999</v>
      </c>
      <c r="S12" s="2">
        <f>('EV Characterization'!S$4-'EV Characterization'!S$2)*VLOOKUP($A12,'EV Distribution'!$A$2:$B$1048576,2,FALSE)</f>
        <v>28.122178494</v>
      </c>
      <c r="T12" s="2">
        <f>('EV Characterization'!T$4-'EV Characterization'!T$2)*VLOOKUP($A12,'EV Distribution'!$A$2:$B$1048576,2,FALSE)</f>
        <v>19.862590176000001</v>
      </c>
      <c r="U12" s="2">
        <f>('EV Characterization'!U$4-'EV Characterization'!U$2)*VLOOKUP($A12,'EV Distribution'!$A$2:$B$1048576,2,FALSE)</f>
        <v>20.191115615999998</v>
      </c>
      <c r="V12" s="2">
        <f>('EV Characterization'!V$4-'EV Characterization'!V$2)*VLOOKUP($A12,'EV Distribution'!$A$2:$B$1048576,2,FALSE)</f>
        <v>21.396217476000004</v>
      </c>
      <c r="W12" s="2">
        <f>('EV Characterization'!W$4-'EV Characterization'!W$2)*VLOOKUP($A12,'EV Distribution'!$A$2:$B$1048576,2,FALSE)</f>
        <v>23.180402315999999</v>
      </c>
      <c r="X12" s="2">
        <f>('EV Characterization'!X$4-'EV Characterization'!X$2)*VLOOKUP($A12,'EV Distribution'!$A$2:$B$1048576,2,FALSE)</f>
        <v>8.2894747199999994</v>
      </c>
      <c r="Y12" s="2">
        <f>('EV Characterization'!Y$4-'EV Characterization'!Y$2)*VLOOKUP($A12,'EV Distribution'!$A$2:$B$1048576,2,FALSE)</f>
        <v>9.64774536</v>
      </c>
    </row>
    <row r="13" spans="1:25" x14ac:dyDescent="0.3">
      <c r="A13">
        <v>13</v>
      </c>
      <c r="B13" s="2">
        <f>('EV Characterization'!B$4-'EV Characterization'!B$2)*VLOOKUP($A13,'EV Distribution'!$A$2:$B$1048576,2,FALSE)</f>
        <v>0</v>
      </c>
      <c r="C13" s="2">
        <f>('EV Characterization'!C$4-'EV Characterization'!C$2)*VLOOKUP($A13,'EV Distribution'!$A$2:$B$1048576,2,FALSE)</f>
        <v>0</v>
      </c>
      <c r="D13" s="2">
        <f>('EV Characterization'!D$4-'EV Characterization'!D$2)*VLOOKUP($A13,'EV Distribution'!$A$2:$B$1048576,2,FALSE)</f>
        <v>0</v>
      </c>
      <c r="E13" s="2">
        <f>('EV Characterization'!E$4-'EV Characterization'!E$2)*VLOOKUP($A13,'EV Distribution'!$A$2:$B$1048576,2,FALSE)</f>
        <v>0</v>
      </c>
      <c r="F13" s="2">
        <f>('EV Characterization'!F$4-'EV Characterization'!F$2)*VLOOKUP($A13,'EV Distribution'!$A$2:$B$1048576,2,FALSE)</f>
        <v>0</v>
      </c>
      <c r="G13" s="2">
        <f>('EV Characterization'!G$4-'EV Characterization'!G$2)*VLOOKUP($A13,'EV Distribution'!$A$2:$B$1048576,2,FALSE)</f>
        <v>0</v>
      </c>
      <c r="H13" s="2">
        <f>('EV Characterization'!H$4-'EV Characterization'!H$2)*VLOOKUP($A13,'EV Distribution'!$A$2:$B$1048576,2,FALSE)</f>
        <v>0</v>
      </c>
      <c r="I13" s="2">
        <f>('EV Characterization'!I$4-'EV Characterization'!I$2)*VLOOKUP($A13,'EV Distribution'!$A$2:$B$1048576,2,FALSE)</f>
        <v>0</v>
      </c>
      <c r="J13" s="2">
        <f>('EV Characterization'!J$4-'EV Characterization'!J$2)*VLOOKUP($A13,'EV Distribution'!$A$2:$B$1048576,2,FALSE)</f>
        <v>0</v>
      </c>
      <c r="K13" s="2">
        <f>('EV Characterization'!K$4-'EV Characterization'!K$2)*VLOOKUP($A13,'EV Distribution'!$A$2:$B$1048576,2,FALSE)</f>
        <v>0</v>
      </c>
      <c r="L13" s="2">
        <f>('EV Characterization'!L$4-'EV Characterization'!L$2)*VLOOKUP($A13,'EV Distribution'!$A$2:$B$1048576,2,FALSE)</f>
        <v>0</v>
      </c>
      <c r="M13" s="2">
        <f>('EV Characterization'!M$4-'EV Characterization'!M$2)*VLOOKUP($A13,'EV Distribution'!$A$2:$B$1048576,2,FALSE)</f>
        <v>0</v>
      </c>
      <c r="N13" s="2">
        <f>('EV Characterization'!N$4-'EV Characterization'!N$2)*VLOOKUP($A13,'EV Distribution'!$A$2:$B$1048576,2,FALSE)</f>
        <v>0</v>
      </c>
      <c r="O13" s="2">
        <f>('EV Characterization'!O$4-'EV Characterization'!O$2)*VLOOKUP($A13,'EV Distribution'!$A$2:$B$1048576,2,FALSE)</f>
        <v>0</v>
      </c>
      <c r="P13" s="2">
        <f>('EV Characterization'!P$4-'EV Characterization'!P$2)*VLOOKUP($A13,'EV Distribution'!$A$2:$B$1048576,2,FALSE)</f>
        <v>0</v>
      </c>
      <c r="Q13" s="2">
        <f>('EV Characterization'!Q$4-'EV Characterization'!Q$2)*VLOOKUP($A13,'EV Distribution'!$A$2:$B$1048576,2,FALSE)</f>
        <v>0</v>
      </c>
      <c r="R13" s="2">
        <f>('EV Characterization'!R$4-'EV Characterization'!R$2)*VLOOKUP($A13,'EV Distribution'!$A$2:$B$1048576,2,FALSE)</f>
        <v>0</v>
      </c>
      <c r="S13" s="2">
        <f>('EV Characterization'!S$4-'EV Characterization'!S$2)*VLOOKUP($A13,'EV Distribution'!$A$2:$B$1048576,2,FALSE)</f>
        <v>0</v>
      </c>
      <c r="T13" s="2">
        <f>('EV Characterization'!T$4-'EV Characterization'!T$2)*VLOOKUP($A13,'EV Distribution'!$A$2:$B$1048576,2,FALSE)</f>
        <v>0</v>
      </c>
      <c r="U13" s="2">
        <f>('EV Characterization'!U$4-'EV Characterization'!U$2)*VLOOKUP($A13,'EV Distribution'!$A$2:$B$1048576,2,FALSE)</f>
        <v>0</v>
      </c>
      <c r="V13" s="2">
        <f>('EV Characterization'!V$4-'EV Characterization'!V$2)*VLOOKUP($A13,'EV Distribution'!$A$2:$B$1048576,2,FALSE)</f>
        <v>0</v>
      </c>
      <c r="W13" s="2">
        <f>('EV Characterization'!W$4-'EV Characterization'!W$2)*VLOOKUP($A13,'EV Distribution'!$A$2:$B$1048576,2,FALSE)</f>
        <v>0</v>
      </c>
      <c r="X13" s="2">
        <f>('EV Characterization'!X$4-'EV Characterization'!X$2)*VLOOKUP($A13,'EV Distribution'!$A$2:$B$1048576,2,FALSE)</f>
        <v>0</v>
      </c>
      <c r="Y13" s="2">
        <f>('EV Characterization'!Y$4-'EV Characterization'!Y$2)*VLOOKUP($A13,'EV Distribution'!$A$2:$B$1048576,2,FALSE)</f>
        <v>0</v>
      </c>
    </row>
    <row r="14" spans="1:25" x14ac:dyDescent="0.3">
      <c r="A14">
        <v>14</v>
      </c>
      <c r="B14" s="2">
        <f>('EV Characterization'!B$4-'EV Characterization'!B$2)*VLOOKUP($A14,'EV Distribution'!$A$2:$B$1048576,2,FALSE)</f>
        <v>0</v>
      </c>
      <c r="C14" s="2">
        <f>('EV Characterization'!C$4-'EV Characterization'!C$2)*VLOOKUP($A14,'EV Distribution'!$A$2:$B$1048576,2,FALSE)</f>
        <v>0</v>
      </c>
      <c r="D14" s="2">
        <f>('EV Characterization'!D$4-'EV Characterization'!D$2)*VLOOKUP($A14,'EV Distribution'!$A$2:$B$1048576,2,FALSE)</f>
        <v>0</v>
      </c>
      <c r="E14" s="2">
        <f>('EV Characterization'!E$4-'EV Characterization'!E$2)*VLOOKUP($A14,'EV Distribution'!$A$2:$B$1048576,2,FALSE)</f>
        <v>0</v>
      </c>
      <c r="F14" s="2">
        <f>('EV Characterization'!F$4-'EV Characterization'!F$2)*VLOOKUP($A14,'EV Distribution'!$A$2:$B$1048576,2,FALSE)</f>
        <v>0</v>
      </c>
      <c r="G14" s="2">
        <f>('EV Characterization'!G$4-'EV Characterization'!G$2)*VLOOKUP($A14,'EV Distribution'!$A$2:$B$1048576,2,FALSE)</f>
        <v>0</v>
      </c>
      <c r="H14" s="2">
        <f>('EV Characterization'!H$4-'EV Characterization'!H$2)*VLOOKUP($A14,'EV Distribution'!$A$2:$B$1048576,2,FALSE)</f>
        <v>0</v>
      </c>
      <c r="I14" s="2">
        <f>('EV Characterization'!I$4-'EV Characterization'!I$2)*VLOOKUP($A14,'EV Distribution'!$A$2:$B$1048576,2,FALSE)</f>
        <v>0</v>
      </c>
      <c r="J14" s="2">
        <f>('EV Characterization'!J$4-'EV Characterization'!J$2)*VLOOKUP($A14,'EV Distribution'!$A$2:$B$1048576,2,FALSE)</f>
        <v>0</v>
      </c>
      <c r="K14" s="2">
        <f>('EV Characterization'!K$4-'EV Characterization'!K$2)*VLOOKUP($A14,'EV Distribution'!$A$2:$B$1048576,2,FALSE)</f>
        <v>0</v>
      </c>
      <c r="L14" s="2">
        <f>('EV Characterization'!L$4-'EV Characterization'!L$2)*VLOOKUP($A14,'EV Distribution'!$A$2:$B$1048576,2,FALSE)</f>
        <v>0</v>
      </c>
      <c r="M14" s="2">
        <f>('EV Characterization'!M$4-'EV Characterization'!M$2)*VLOOKUP($A14,'EV Distribution'!$A$2:$B$1048576,2,FALSE)</f>
        <v>0</v>
      </c>
      <c r="N14" s="2">
        <f>('EV Characterization'!N$4-'EV Characterization'!N$2)*VLOOKUP($A14,'EV Distribution'!$A$2:$B$1048576,2,FALSE)</f>
        <v>0</v>
      </c>
      <c r="O14" s="2">
        <f>('EV Characterization'!O$4-'EV Characterization'!O$2)*VLOOKUP($A14,'EV Distribution'!$A$2:$B$1048576,2,FALSE)</f>
        <v>0</v>
      </c>
      <c r="P14" s="2">
        <f>('EV Characterization'!P$4-'EV Characterization'!P$2)*VLOOKUP($A14,'EV Distribution'!$A$2:$B$1048576,2,FALSE)</f>
        <v>0</v>
      </c>
      <c r="Q14" s="2">
        <f>('EV Characterization'!Q$4-'EV Characterization'!Q$2)*VLOOKUP($A14,'EV Distribution'!$A$2:$B$1048576,2,FALSE)</f>
        <v>0</v>
      </c>
      <c r="R14" s="2">
        <f>('EV Characterization'!R$4-'EV Characterization'!R$2)*VLOOKUP($A14,'EV Distribution'!$A$2:$B$1048576,2,FALSE)</f>
        <v>0</v>
      </c>
      <c r="S14" s="2">
        <f>('EV Characterization'!S$4-'EV Characterization'!S$2)*VLOOKUP($A14,'EV Distribution'!$A$2:$B$1048576,2,FALSE)</f>
        <v>0</v>
      </c>
      <c r="T14" s="2">
        <f>('EV Characterization'!T$4-'EV Characterization'!T$2)*VLOOKUP($A14,'EV Distribution'!$A$2:$B$1048576,2,FALSE)</f>
        <v>0</v>
      </c>
      <c r="U14" s="2">
        <f>('EV Characterization'!U$4-'EV Characterization'!U$2)*VLOOKUP($A14,'EV Distribution'!$A$2:$B$1048576,2,FALSE)</f>
        <v>0</v>
      </c>
      <c r="V14" s="2">
        <f>('EV Characterization'!V$4-'EV Characterization'!V$2)*VLOOKUP($A14,'EV Distribution'!$A$2:$B$1048576,2,FALSE)</f>
        <v>0</v>
      </c>
      <c r="W14" s="2">
        <f>('EV Characterization'!W$4-'EV Characterization'!W$2)*VLOOKUP($A14,'EV Distribution'!$A$2:$B$1048576,2,FALSE)</f>
        <v>0</v>
      </c>
      <c r="X14" s="2">
        <f>('EV Characterization'!X$4-'EV Characterization'!X$2)*VLOOKUP($A14,'EV Distribution'!$A$2:$B$1048576,2,FALSE)</f>
        <v>0</v>
      </c>
      <c r="Y14" s="2">
        <f>('EV Characterization'!Y$4-'EV Characterization'!Y$2)*VLOOKUP($A14,'EV Distribution'!$A$2:$B$1048576,2,FALSE)</f>
        <v>0</v>
      </c>
    </row>
    <row r="15" spans="1:25" x14ac:dyDescent="0.3">
      <c r="A15">
        <v>15</v>
      </c>
      <c r="B15" s="2">
        <f>('EV Characterization'!B$4-'EV Characterization'!B$2)*VLOOKUP($A15,'EV Distribution'!$A$2:$B$1048576,2,FALSE)</f>
        <v>0.41542927199999991</v>
      </c>
      <c r="C15" s="2">
        <f>('EV Characterization'!C$4-'EV Characterization'!C$2)*VLOOKUP($A15,'EV Distribution'!$A$2:$B$1048576,2,FALSE)</f>
        <v>0.51594707400000006</v>
      </c>
      <c r="D15" s="2">
        <f>('EV Characterization'!D$4-'EV Characterization'!D$2)*VLOOKUP($A15,'EV Distribution'!$A$2:$B$1048576,2,FALSE)</f>
        <v>0.67306544300000015</v>
      </c>
      <c r="E15" s="2">
        <f>('EV Characterization'!E$4-'EV Characterization'!E$2)*VLOOKUP($A15,'EV Distribution'!$A$2:$B$1048576,2,FALSE)</f>
        <v>0.80333547299999997</v>
      </c>
      <c r="F15" s="2">
        <f>('EV Characterization'!F$4-'EV Characterization'!F$2)*VLOOKUP($A15,'EV Distribution'!$A$2:$B$1048576,2,FALSE)</f>
        <v>0.91714712500000017</v>
      </c>
      <c r="G15" s="2">
        <f>('EV Characterization'!G$4-'EV Characterization'!G$2)*VLOOKUP($A15,'EV Distribution'!$A$2:$B$1048576,2,FALSE)</f>
        <v>0.97871011499999994</v>
      </c>
      <c r="H15" s="2">
        <f>('EV Characterization'!H$4-'EV Characterization'!H$2)*VLOOKUP($A15,'EV Distribution'!$A$2:$B$1048576,2,FALSE)</f>
        <v>0.92753922000000011</v>
      </c>
      <c r="I15" s="2">
        <f>('EV Characterization'!I$4-'EV Characterization'!I$2)*VLOOKUP($A15,'EV Distribution'!$A$2:$B$1048576,2,FALSE)</f>
        <v>1.3674149170000003</v>
      </c>
      <c r="J15" s="2">
        <f>('EV Characterization'!J$4-'EV Characterization'!J$2)*VLOOKUP($A15,'EV Distribution'!$A$2:$B$1048576,2,FALSE)</f>
        <v>1.2177992070000001</v>
      </c>
      <c r="K15" s="2">
        <f>('EV Characterization'!K$4-'EV Characterization'!K$2)*VLOOKUP($A15,'EV Distribution'!$A$2:$B$1048576,2,FALSE)</f>
        <v>1.4452388899999999</v>
      </c>
      <c r="L15" s="2">
        <f>('EV Characterization'!L$4-'EV Characterization'!L$2)*VLOOKUP($A15,'EV Distribution'!$A$2:$B$1048576,2,FALSE)</f>
        <v>1.459015121</v>
      </c>
      <c r="M15" s="2">
        <f>('EV Characterization'!M$4-'EV Characterization'!M$2)*VLOOKUP($A15,'EV Distribution'!$A$2:$B$1048576,2,FALSE)</f>
        <v>1.4318570610000003</v>
      </c>
      <c r="N15" s="2">
        <f>('EV Characterization'!N$4-'EV Characterization'!N$2)*VLOOKUP($A15,'EV Distribution'!$A$2:$B$1048576,2,FALSE)</f>
        <v>1.316782954</v>
      </c>
      <c r="O15" s="2">
        <f>('EV Characterization'!O$4-'EV Characterization'!O$2)*VLOOKUP($A15,'EV Distribution'!$A$2:$B$1048576,2,FALSE)</f>
        <v>1.2525799149999999</v>
      </c>
      <c r="P15" s="2">
        <f>('EV Characterization'!P$4-'EV Characterization'!P$2)*VLOOKUP($A15,'EV Distribution'!$A$2:$B$1048576,2,FALSE)</f>
        <v>1.210341168</v>
      </c>
      <c r="Q15" s="2">
        <f>('EV Characterization'!Q$4-'EV Characterization'!Q$2)*VLOOKUP($A15,'EV Distribution'!$A$2:$B$1048576,2,FALSE)</f>
        <v>1.142689488</v>
      </c>
      <c r="R15" s="2">
        <f>('EV Characterization'!R$4-'EV Characterization'!R$2)*VLOOKUP($A15,'EV Distribution'!$A$2:$B$1048576,2,FALSE)</f>
        <v>1.091512579</v>
      </c>
      <c r="S15" s="2">
        <f>('EV Characterization'!S$4-'EV Characterization'!S$2)*VLOOKUP($A15,'EV Distribution'!$A$2:$B$1048576,2,FALSE)</f>
        <v>1.054853563</v>
      </c>
      <c r="T15" s="2">
        <f>('EV Characterization'!T$4-'EV Characterization'!T$2)*VLOOKUP($A15,'EV Distribution'!$A$2:$B$1048576,2,FALSE)</f>
        <v>0.74503915200000004</v>
      </c>
      <c r="U15" s="2">
        <f>('EV Characterization'!U$4-'EV Characterization'!U$2)*VLOOKUP($A15,'EV Distribution'!$A$2:$B$1048576,2,FALSE)</f>
        <v>0.75736203199999996</v>
      </c>
      <c r="V15" s="2">
        <f>('EV Characterization'!V$4-'EV Characterization'!V$2)*VLOOKUP($A15,'EV Distribution'!$A$2:$B$1048576,2,FALSE)</f>
        <v>0.80256500200000014</v>
      </c>
      <c r="W15" s="2">
        <f>('EV Characterization'!W$4-'EV Characterization'!W$2)*VLOOKUP($A15,'EV Distribution'!$A$2:$B$1048576,2,FALSE)</f>
        <v>0.86948918200000003</v>
      </c>
      <c r="X15" s="2">
        <f>('EV Characterization'!X$4-'EV Characterization'!X$2)*VLOOKUP($A15,'EV Distribution'!$A$2:$B$1048576,2,FALSE)</f>
        <v>0.31093544000000001</v>
      </c>
      <c r="Y15" s="2">
        <f>('EV Characterization'!Y$4-'EV Characterization'!Y$2)*VLOOKUP($A15,'EV Distribution'!$A$2:$B$1048576,2,FALSE)</f>
        <v>0.36188372000000002</v>
      </c>
    </row>
    <row r="16" spans="1:25" x14ac:dyDescent="0.3">
      <c r="A16">
        <v>16</v>
      </c>
      <c r="B16" s="2">
        <f>('EV Characterization'!B$4-'EV Characterization'!B$2)*VLOOKUP($A16,'EV Distribution'!$A$2:$B$1048576,2,FALSE)</f>
        <v>2.0343185999999998</v>
      </c>
      <c r="C16" s="2">
        <f>('EV Characterization'!C$4-'EV Characterization'!C$2)*VLOOKUP($A16,'EV Distribution'!$A$2:$B$1048576,2,FALSE)</f>
        <v>2.5265449500000003</v>
      </c>
      <c r="D16" s="2">
        <f>('EV Characterization'!D$4-'EV Characterization'!D$2)*VLOOKUP($A16,'EV Distribution'!$A$2:$B$1048576,2,FALSE)</f>
        <v>3.2959390250000005</v>
      </c>
      <c r="E16" s="2">
        <f>('EV Characterization'!E$4-'EV Characterization'!E$2)*VLOOKUP($A16,'EV Distribution'!$A$2:$B$1048576,2,FALSE)</f>
        <v>3.9338592750000001</v>
      </c>
      <c r="F16" s="2">
        <f>('EV Characterization'!F$4-'EV Characterization'!F$2)*VLOOKUP($A16,'EV Distribution'!$A$2:$B$1048576,2,FALSE)</f>
        <v>4.4911843750000005</v>
      </c>
      <c r="G16" s="2">
        <f>('EV Characterization'!G$4-'EV Characterization'!G$2)*VLOOKUP($A16,'EV Distribution'!$A$2:$B$1048576,2,FALSE)</f>
        <v>4.7926526249999997</v>
      </c>
      <c r="H16" s="2">
        <f>('EV Characterization'!H$4-'EV Characterization'!H$2)*VLOOKUP($A16,'EV Distribution'!$A$2:$B$1048576,2,FALSE)</f>
        <v>4.5420735000000008</v>
      </c>
      <c r="I16" s="2">
        <f>('EV Characterization'!I$4-'EV Characterization'!I$2)*VLOOKUP($A16,'EV Distribution'!$A$2:$B$1048576,2,FALSE)</f>
        <v>6.6961039750000015</v>
      </c>
      <c r="J16" s="2">
        <f>('EV Characterization'!J$4-'EV Characterization'!J$2)*VLOOKUP($A16,'EV Distribution'!$A$2:$B$1048576,2,FALSE)</f>
        <v>5.9634497250000003</v>
      </c>
      <c r="K16" s="2">
        <f>('EV Characterization'!K$4-'EV Characterization'!K$2)*VLOOKUP($A16,'EV Distribution'!$A$2:$B$1048576,2,FALSE)</f>
        <v>7.0772007499999994</v>
      </c>
      <c r="L16" s="2">
        <f>('EV Characterization'!L$4-'EV Characterization'!L$2)*VLOOKUP($A16,'EV Distribution'!$A$2:$B$1048576,2,FALSE)</f>
        <v>7.144661675</v>
      </c>
      <c r="M16" s="2">
        <f>('EV Characterization'!M$4-'EV Characterization'!M$2)*VLOOKUP($A16,'EV Distribution'!$A$2:$B$1048576,2,FALSE)</f>
        <v>7.0116711750000009</v>
      </c>
      <c r="N16" s="2">
        <f>('EV Characterization'!N$4-'EV Characterization'!N$2)*VLOOKUP($A16,'EV Distribution'!$A$2:$B$1048576,2,FALSE)</f>
        <v>6.4481639500000005</v>
      </c>
      <c r="O16" s="2">
        <f>('EV Characterization'!O$4-'EV Characterization'!O$2)*VLOOKUP($A16,'EV Distribution'!$A$2:$B$1048576,2,FALSE)</f>
        <v>6.1337676249999999</v>
      </c>
      <c r="P16" s="2">
        <f>('EV Characterization'!P$4-'EV Characterization'!P$2)*VLOOKUP($A16,'EV Distribution'!$A$2:$B$1048576,2,FALSE)</f>
        <v>5.9269284000000004</v>
      </c>
      <c r="Q16" s="2">
        <f>('EV Characterization'!Q$4-'EV Characterization'!Q$2)*VLOOKUP($A16,'EV Distribution'!$A$2:$B$1048576,2,FALSE)</f>
        <v>5.5956444000000003</v>
      </c>
      <c r="R16" s="2">
        <f>('EV Characterization'!R$4-'EV Characterization'!R$2)*VLOOKUP($A16,'EV Distribution'!$A$2:$B$1048576,2,FALSE)</f>
        <v>5.3450358250000001</v>
      </c>
      <c r="S16" s="2">
        <f>('EV Characterization'!S$4-'EV Characterization'!S$2)*VLOOKUP($A16,'EV Distribution'!$A$2:$B$1048576,2,FALSE)</f>
        <v>5.1655200250000002</v>
      </c>
      <c r="T16" s="2">
        <f>('EV Characterization'!T$4-'EV Characterization'!T$2)*VLOOKUP($A16,'EV Distribution'!$A$2:$B$1048576,2,FALSE)</f>
        <v>3.6483876</v>
      </c>
      <c r="U16" s="2">
        <f>('EV Characterization'!U$4-'EV Characterization'!U$2)*VLOOKUP($A16,'EV Distribution'!$A$2:$B$1048576,2,FALSE)</f>
        <v>3.7087315999999997</v>
      </c>
      <c r="V16" s="2">
        <f>('EV Characterization'!V$4-'EV Characterization'!V$2)*VLOOKUP($A16,'EV Distribution'!$A$2:$B$1048576,2,FALSE)</f>
        <v>3.9300863500000007</v>
      </c>
      <c r="W16" s="2">
        <f>('EV Characterization'!W$4-'EV Characterization'!W$2)*VLOOKUP($A16,'EV Distribution'!$A$2:$B$1048576,2,FALSE)</f>
        <v>4.2578078499999998</v>
      </c>
      <c r="X16" s="2">
        <f>('EV Characterization'!X$4-'EV Characterization'!X$2)*VLOOKUP($A16,'EV Distribution'!$A$2:$B$1048576,2,FALSE)</f>
        <v>1.5226219999999999</v>
      </c>
      <c r="Y16" s="2">
        <f>('EV Characterization'!Y$4-'EV Characterization'!Y$2)*VLOOKUP($A16,'EV Distribution'!$A$2:$B$1048576,2,FALSE)</f>
        <v>1.772111</v>
      </c>
    </row>
    <row r="17" spans="1:25" x14ac:dyDescent="0.3">
      <c r="A17">
        <v>17</v>
      </c>
      <c r="B17" s="2">
        <f>('EV Characterization'!B$4-'EV Characterization'!B$2)*VLOOKUP($A17,'EV Distribution'!$A$2:$B$1048576,2,FALSE)</f>
        <v>0.54819532799999993</v>
      </c>
      <c r="C17" s="2">
        <f>('EV Characterization'!C$4-'EV Characterization'!C$2)*VLOOKUP($A17,'EV Distribution'!$A$2:$B$1048576,2,FALSE)</f>
        <v>0.68083737600000005</v>
      </c>
      <c r="D17" s="2">
        <f>('EV Characterization'!D$4-'EV Characterization'!D$2)*VLOOKUP($A17,'EV Distribution'!$A$2:$B$1048576,2,FALSE)</f>
        <v>0.88816883200000019</v>
      </c>
      <c r="E17" s="2">
        <f>('EV Characterization'!E$4-'EV Characterization'!E$2)*VLOOKUP($A17,'EV Distribution'!$A$2:$B$1048576,2,FALSE)</f>
        <v>1.0600715519999999</v>
      </c>
      <c r="F17" s="2">
        <f>('EV Characterization'!F$4-'EV Characterization'!F$2)*VLOOKUP($A17,'EV Distribution'!$A$2:$B$1048576,2,FALSE)</f>
        <v>1.2102560000000002</v>
      </c>
      <c r="G17" s="2">
        <f>('EV Characterization'!G$4-'EV Characterization'!G$2)*VLOOKUP($A17,'EV Distribution'!$A$2:$B$1048576,2,FALSE)</f>
        <v>1.29149376</v>
      </c>
      <c r="H17" s="2">
        <f>('EV Characterization'!H$4-'EV Characterization'!H$2)*VLOOKUP($A17,'EV Distribution'!$A$2:$B$1048576,2,FALSE)</f>
        <v>1.2239692800000002</v>
      </c>
      <c r="I17" s="2">
        <f>('EV Characterization'!I$4-'EV Characterization'!I$2)*VLOOKUP($A17,'EV Distribution'!$A$2:$B$1048576,2,FALSE)</f>
        <v>1.8044238080000004</v>
      </c>
      <c r="J17" s="2">
        <f>('EV Characterization'!J$4-'EV Characterization'!J$2)*VLOOKUP($A17,'EV Distribution'!$A$2:$B$1048576,2,FALSE)</f>
        <v>1.6069927680000002</v>
      </c>
      <c r="K17" s="2">
        <f>('EV Characterization'!K$4-'EV Characterization'!K$2)*VLOOKUP($A17,'EV Distribution'!$A$2:$B$1048576,2,FALSE)</f>
        <v>1.90711936</v>
      </c>
      <c r="L17" s="2">
        <f>('EV Characterization'!L$4-'EV Characterization'!L$2)*VLOOKUP($A17,'EV Distribution'!$A$2:$B$1048576,2,FALSE)</f>
        <v>1.925298304</v>
      </c>
      <c r="M17" s="2">
        <f>('EV Characterization'!M$4-'EV Characterization'!M$2)*VLOOKUP($A17,'EV Distribution'!$A$2:$B$1048576,2,FALSE)</f>
        <v>1.8894608640000004</v>
      </c>
      <c r="N17" s="2">
        <f>('EV Characterization'!N$4-'EV Characterization'!N$2)*VLOOKUP($A17,'EV Distribution'!$A$2:$B$1048576,2,FALSE)</f>
        <v>1.7376104960000001</v>
      </c>
      <c r="O17" s="2">
        <f>('EV Characterization'!O$4-'EV Characterization'!O$2)*VLOOKUP($A17,'EV Distribution'!$A$2:$B$1048576,2,FALSE)</f>
        <v>1.6528889599999999</v>
      </c>
      <c r="P17" s="2">
        <f>('EV Characterization'!P$4-'EV Characterization'!P$2)*VLOOKUP($A17,'EV Distribution'!$A$2:$B$1048576,2,FALSE)</f>
        <v>1.5971512320000001</v>
      </c>
      <c r="Q17" s="2">
        <f>('EV Characterization'!Q$4-'EV Characterization'!Q$2)*VLOOKUP($A17,'EV Distribution'!$A$2:$B$1048576,2,FALSE)</f>
        <v>1.507878912</v>
      </c>
      <c r="R17" s="2">
        <f>('EV Characterization'!R$4-'EV Characterization'!R$2)*VLOOKUP($A17,'EV Distribution'!$A$2:$B$1048576,2,FALSE)</f>
        <v>1.4403464960000001</v>
      </c>
      <c r="S17" s="2">
        <f>('EV Characterization'!S$4-'EV Characterization'!S$2)*VLOOKUP($A17,'EV Distribution'!$A$2:$B$1048576,2,FALSE)</f>
        <v>1.3919717119999999</v>
      </c>
      <c r="T17" s="2">
        <f>('EV Characterization'!T$4-'EV Characterization'!T$2)*VLOOKUP($A17,'EV Distribution'!$A$2:$B$1048576,2,FALSE)</f>
        <v>0.983144448</v>
      </c>
      <c r="U17" s="2">
        <f>('EV Characterization'!U$4-'EV Characterization'!U$2)*VLOOKUP($A17,'EV Distribution'!$A$2:$B$1048576,2,FALSE)</f>
        <v>0.99940556800000002</v>
      </c>
      <c r="V17" s="2">
        <f>('EV Characterization'!V$4-'EV Characterization'!V$2)*VLOOKUP($A17,'EV Distribution'!$A$2:$B$1048576,2,FALSE)</f>
        <v>1.0590548480000002</v>
      </c>
      <c r="W17" s="2">
        <f>('EV Characterization'!W$4-'EV Characterization'!W$2)*VLOOKUP($A17,'EV Distribution'!$A$2:$B$1048576,2,FALSE)</f>
        <v>1.1473671679999999</v>
      </c>
      <c r="X17" s="2">
        <f>('EV Characterization'!X$4-'EV Characterization'!X$2)*VLOOKUP($A17,'EV Distribution'!$A$2:$B$1048576,2,FALSE)</f>
        <v>0.41030655999999999</v>
      </c>
      <c r="Y17" s="2">
        <f>('EV Characterization'!Y$4-'EV Characterization'!Y$2)*VLOOKUP($A17,'EV Distribution'!$A$2:$B$1048576,2,FALSE)</f>
        <v>0.47753728000000001</v>
      </c>
    </row>
    <row r="18" spans="1:25" x14ac:dyDescent="0.3">
      <c r="A18">
        <v>18</v>
      </c>
      <c r="B18" s="2">
        <f>('EV Characterization'!B$4-'EV Characterization'!B$2)*VLOOKUP($A18,'EV Distribution'!$A$2:$B$1048576,2,FALSE)</f>
        <v>3.854498399999999E-2</v>
      </c>
      <c r="C18" s="2">
        <f>('EV Characterization'!C$4-'EV Characterization'!C$2)*VLOOKUP($A18,'EV Distribution'!$A$2:$B$1048576,2,FALSE)</f>
        <v>4.7871377999999999E-2</v>
      </c>
      <c r="D18" s="2">
        <f>('EV Characterization'!D$4-'EV Characterization'!D$2)*VLOOKUP($A18,'EV Distribution'!$A$2:$B$1048576,2,FALSE)</f>
        <v>6.2449371000000004E-2</v>
      </c>
      <c r="E18" s="2">
        <f>('EV Characterization'!E$4-'EV Characterization'!E$2)*VLOOKUP($A18,'EV Distribution'!$A$2:$B$1048576,2,FALSE)</f>
        <v>7.4536280999999996E-2</v>
      </c>
      <c r="F18" s="2">
        <f>('EV Characterization'!F$4-'EV Characterization'!F$2)*VLOOKUP($A18,'EV Distribution'!$A$2:$B$1048576,2,FALSE)</f>
        <v>8.5096125000000009E-2</v>
      </c>
      <c r="G18" s="2">
        <f>('EV Characterization'!G$4-'EV Characterization'!G$2)*VLOOKUP($A18,'EV Distribution'!$A$2:$B$1048576,2,FALSE)</f>
        <v>9.0808154999999988E-2</v>
      </c>
      <c r="H18" s="2">
        <f>('EV Characterization'!H$4-'EV Characterization'!H$2)*VLOOKUP($A18,'EV Distribution'!$A$2:$B$1048576,2,FALSE)</f>
        <v>8.6060339999999999E-2</v>
      </c>
      <c r="I18" s="2">
        <f>('EV Characterization'!I$4-'EV Characterization'!I$2)*VLOOKUP($A18,'EV Distribution'!$A$2:$B$1048576,2,FALSE)</f>
        <v>0.12687354900000003</v>
      </c>
      <c r="J18" s="2">
        <f>('EV Characterization'!J$4-'EV Characterization'!J$2)*VLOOKUP($A18,'EV Distribution'!$A$2:$B$1048576,2,FALSE)</f>
        <v>0.112991679</v>
      </c>
      <c r="K18" s="2">
        <f>('EV Characterization'!K$4-'EV Characterization'!K$2)*VLOOKUP($A18,'EV Distribution'!$A$2:$B$1048576,2,FALSE)</f>
        <v>0.13409432999999998</v>
      </c>
      <c r="L18" s="2">
        <f>('EV Characterization'!L$4-'EV Characterization'!L$2)*VLOOKUP($A18,'EV Distribution'!$A$2:$B$1048576,2,FALSE)</f>
        <v>0.13537253699999999</v>
      </c>
      <c r="M18" s="2">
        <f>('EV Characterization'!M$4-'EV Characterization'!M$2)*VLOOKUP($A18,'EV Distribution'!$A$2:$B$1048576,2,FALSE)</f>
        <v>0.13285271700000001</v>
      </c>
      <c r="N18" s="2">
        <f>('EV Characterization'!N$4-'EV Characterization'!N$2)*VLOOKUP($A18,'EV Distribution'!$A$2:$B$1048576,2,FALSE)</f>
        <v>0.12217573800000001</v>
      </c>
      <c r="O18" s="2">
        <f>('EV Characterization'!O$4-'EV Characterization'!O$2)*VLOOKUP($A18,'EV Distribution'!$A$2:$B$1048576,2,FALSE)</f>
        <v>0.11621875499999999</v>
      </c>
      <c r="P18" s="2">
        <f>('EV Characterization'!P$4-'EV Characterization'!P$2)*VLOOKUP($A18,'EV Distribution'!$A$2:$B$1048576,2,FALSE)</f>
        <v>0.11229969599999999</v>
      </c>
      <c r="Q18" s="2">
        <f>('EV Characterization'!Q$4-'EV Characterization'!Q$2)*VLOOKUP($A18,'EV Distribution'!$A$2:$B$1048576,2,FALSE)</f>
        <v>0.10602273599999999</v>
      </c>
      <c r="R18" s="2">
        <f>('EV Characterization'!R$4-'EV Characterization'!R$2)*VLOOKUP($A18,'EV Distribution'!$A$2:$B$1048576,2,FALSE)</f>
        <v>0.10127436299999999</v>
      </c>
      <c r="S18" s="2">
        <f>('EV Characterization'!S$4-'EV Characterization'!S$2)*VLOOKUP($A18,'EV Distribution'!$A$2:$B$1048576,2,FALSE)</f>
        <v>9.7873010999999996E-2</v>
      </c>
      <c r="T18" s="2">
        <f>('EV Characterization'!T$4-'EV Characterization'!T$2)*VLOOKUP($A18,'EV Distribution'!$A$2:$B$1048576,2,FALSE)</f>
        <v>6.9127343999999993E-2</v>
      </c>
      <c r="U18" s="2">
        <f>('EV Characterization'!U$4-'EV Characterization'!U$2)*VLOOKUP($A18,'EV Distribution'!$A$2:$B$1048576,2,FALSE)</f>
        <v>7.0270703999999989E-2</v>
      </c>
      <c r="V18" s="2">
        <f>('EV Characterization'!V$4-'EV Characterization'!V$2)*VLOOKUP($A18,'EV Distribution'!$A$2:$B$1048576,2,FALSE)</f>
        <v>7.4464794000000001E-2</v>
      </c>
      <c r="W18" s="2">
        <f>('EV Characterization'!W$4-'EV Characterization'!W$2)*VLOOKUP($A18,'EV Distribution'!$A$2:$B$1048576,2,FALSE)</f>
        <v>8.0674254000000001E-2</v>
      </c>
      <c r="X18" s="2">
        <f>('EV Characterization'!X$4-'EV Characterization'!X$2)*VLOOKUP($A18,'EV Distribution'!$A$2:$B$1048576,2,FALSE)</f>
        <v>2.8849679999999999E-2</v>
      </c>
      <c r="Y18" s="2">
        <f>('EV Characterization'!Y$4-'EV Characterization'!Y$2)*VLOOKUP($A18,'EV Distribution'!$A$2:$B$1048576,2,FALSE)</f>
        <v>3.3576839999999997E-2</v>
      </c>
    </row>
    <row r="19" spans="1:25" x14ac:dyDescent="0.3">
      <c r="A19">
        <v>19</v>
      </c>
      <c r="B19" s="2">
        <f>('EV Characterization'!B$4-'EV Characterization'!B$2)*VLOOKUP($A19,'EV Distribution'!$A$2:$B$1048576,2,FALSE)</f>
        <v>0</v>
      </c>
      <c r="C19" s="2">
        <f>('EV Characterization'!C$4-'EV Characterization'!C$2)*VLOOKUP($A19,'EV Distribution'!$A$2:$B$1048576,2,FALSE)</f>
        <v>0</v>
      </c>
      <c r="D19" s="2">
        <f>('EV Characterization'!D$4-'EV Characterization'!D$2)*VLOOKUP($A19,'EV Distribution'!$A$2:$B$1048576,2,FALSE)</f>
        <v>0</v>
      </c>
      <c r="E19" s="2">
        <f>('EV Characterization'!E$4-'EV Characterization'!E$2)*VLOOKUP($A19,'EV Distribution'!$A$2:$B$1048576,2,FALSE)</f>
        <v>0</v>
      </c>
      <c r="F19" s="2">
        <f>('EV Characterization'!F$4-'EV Characterization'!F$2)*VLOOKUP($A19,'EV Distribution'!$A$2:$B$1048576,2,FALSE)</f>
        <v>0</v>
      </c>
      <c r="G19" s="2">
        <f>('EV Characterization'!G$4-'EV Characterization'!G$2)*VLOOKUP($A19,'EV Distribution'!$A$2:$B$1048576,2,FALSE)</f>
        <v>0</v>
      </c>
      <c r="H19" s="2">
        <f>('EV Characterization'!H$4-'EV Characterization'!H$2)*VLOOKUP($A19,'EV Distribution'!$A$2:$B$1048576,2,FALSE)</f>
        <v>0</v>
      </c>
      <c r="I19" s="2">
        <f>('EV Characterization'!I$4-'EV Characterization'!I$2)*VLOOKUP($A19,'EV Distribution'!$A$2:$B$1048576,2,FALSE)</f>
        <v>0</v>
      </c>
      <c r="J19" s="2">
        <f>('EV Characterization'!J$4-'EV Characterization'!J$2)*VLOOKUP($A19,'EV Distribution'!$A$2:$B$1048576,2,FALSE)</f>
        <v>0</v>
      </c>
      <c r="K19" s="2">
        <f>('EV Characterization'!K$4-'EV Characterization'!K$2)*VLOOKUP($A19,'EV Distribution'!$A$2:$B$1048576,2,FALSE)</f>
        <v>0</v>
      </c>
      <c r="L19" s="2">
        <f>('EV Characterization'!L$4-'EV Characterization'!L$2)*VLOOKUP($A19,'EV Distribution'!$A$2:$B$1048576,2,FALSE)</f>
        <v>0</v>
      </c>
      <c r="M19" s="2">
        <f>('EV Characterization'!M$4-'EV Characterization'!M$2)*VLOOKUP($A19,'EV Distribution'!$A$2:$B$1048576,2,FALSE)</f>
        <v>0</v>
      </c>
      <c r="N19" s="2">
        <f>('EV Characterization'!N$4-'EV Characterization'!N$2)*VLOOKUP($A19,'EV Distribution'!$A$2:$B$1048576,2,FALSE)</f>
        <v>0</v>
      </c>
      <c r="O19" s="2">
        <f>('EV Characterization'!O$4-'EV Characterization'!O$2)*VLOOKUP($A19,'EV Distribution'!$A$2:$B$1048576,2,FALSE)</f>
        <v>0</v>
      </c>
      <c r="P19" s="2">
        <f>('EV Characterization'!P$4-'EV Characterization'!P$2)*VLOOKUP($A19,'EV Distribution'!$A$2:$B$1048576,2,FALSE)</f>
        <v>0</v>
      </c>
      <c r="Q19" s="2">
        <f>('EV Characterization'!Q$4-'EV Characterization'!Q$2)*VLOOKUP($A19,'EV Distribution'!$A$2:$B$1048576,2,FALSE)</f>
        <v>0</v>
      </c>
      <c r="R19" s="2">
        <f>('EV Characterization'!R$4-'EV Characterization'!R$2)*VLOOKUP($A19,'EV Distribution'!$A$2:$B$1048576,2,FALSE)</f>
        <v>0</v>
      </c>
      <c r="S19" s="2">
        <f>('EV Characterization'!S$4-'EV Characterization'!S$2)*VLOOKUP($A19,'EV Distribution'!$A$2:$B$1048576,2,FALSE)</f>
        <v>0</v>
      </c>
      <c r="T19" s="2">
        <f>('EV Characterization'!T$4-'EV Characterization'!T$2)*VLOOKUP($A19,'EV Distribution'!$A$2:$B$1048576,2,FALSE)</f>
        <v>0</v>
      </c>
      <c r="U19" s="2">
        <f>('EV Characterization'!U$4-'EV Characterization'!U$2)*VLOOKUP($A19,'EV Distribution'!$A$2:$B$1048576,2,FALSE)</f>
        <v>0</v>
      </c>
      <c r="V19" s="2">
        <f>('EV Characterization'!V$4-'EV Characterization'!V$2)*VLOOKUP($A19,'EV Distribution'!$A$2:$B$1048576,2,FALSE)</f>
        <v>0</v>
      </c>
      <c r="W19" s="2">
        <f>('EV Characterization'!W$4-'EV Characterization'!W$2)*VLOOKUP($A19,'EV Distribution'!$A$2:$B$1048576,2,FALSE)</f>
        <v>0</v>
      </c>
      <c r="X19" s="2">
        <f>('EV Characterization'!X$4-'EV Characterization'!X$2)*VLOOKUP($A19,'EV Distribution'!$A$2:$B$1048576,2,FALSE)</f>
        <v>0</v>
      </c>
      <c r="Y19" s="2">
        <f>('EV Characterization'!Y$4-'EV Characterization'!Y$2)*VLOOKUP($A19,'EV Distribution'!$A$2:$B$1048576,2,FALSE)</f>
        <v>0</v>
      </c>
    </row>
    <row r="20" spans="1:25" x14ac:dyDescent="0.3">
      <c r="A20">
        <v>20</v>
      </c>
      <c r="B20" s="2">
        <f>('EV Characterization'!B$4-'EV Characterization'!B$2)*VLOOKUP($A20,'EV Distribution'!$A$2:$B$1048576,2,FALSE)</f>
        <v>0.33833930399999995</v>
      </c>
      <c r="C20" s="2">
        <f>('EV Characterization'!C$4-'EV Characterization'!C$2)*VLOOKUP($A20,'EV Distribution'!$A$2:$B$1048576,2,FALSE)</f>
        <v>0.42020431800000008</v>
      </c>
      <c r="D20" s="2">
        <f>('EV Characterization'!D$4-'EV Characterization'!D$2)*VLOOKUP($A20,'EV Distribution'!$A$2:$B$1048576,2,FALSE)</f>
        <v>0.54816670100000009</v>
      </c>
      <c r="E20" s="2">
        <f>('EV Characterization'!E$4-'EV Characterization'!E$2)*VLOOKUP($A20,'EV Distribution'!$A$2:$B$1048576,2,FALSE)</f>
        <v>0.654262911</v>
      </c>
      <c r="F20" s="2">
        <f>('EV Characterization'!F$4-'EV Characterization'!F$2)*VLOOKUP($A20,'EV Distribution'!$A$2:$B$1048576,2,FALSE)</f>
        <v>0.74695487500000013</v>
      </c>
      <c r="G20" s="2">
        <f>('EV Characterization'!G$4-'EV Characterization'!G$2)*VLOOKUP($A20,'EV Distribution'!$A$2:$B$1048576,2,FALSE)</f>
        <v>0.79709380500000004</v>
      </c>
      <c r="H20" s="2">
        <f>('EV Characterization'!H$4-'EV Characterization'!H$2)*VLOOKUP($A20,'EV Distribution'!$A$2:$B$1048576,2,FALSE)</f>
        <v>0.75541854000000008</v>
      </c>
      <c r="I20" s="2">
        <f>('EV Characterization'!I$4-'EV Characterization'!I$2)*VLOOKUP($A20,'EV Distribution'!$A$2:$B$1048576,2,FALSE)</f>
        <v>1.1136678190000002</v>
      </c>
      <c r="J20" s="2">
        <f>('EV Characterization'!J$4-'EV Characterization'!J$2)*VLOOKUP($A20,'EV Distribution'!$A$2:$B$1048576,2,FALSE)</f>
        <v>0.99181584900000019</v>
      </c>
      <c r="K20" s="2">
        <f>('EV Characterization'!K$4-'EV Characterization'!K$2)*VLOOKUP($A20,'EV Distribution'!$A$2:$B$1048576,2,FALSE)</f>
        <v>1.1770502300000001</v>
      </c>
      <c r="L20" s="2">
        <f>('EV Characterization'!L$4-'EV Characterization'!L$2)*VLOOKUP($A20,'EV Distribution'!$A$2:$B$1048576,2,FALSE)</f>
        <v>1.1882700470000001</v>
      </c>
      <c r="M20" s="2">
        <f>('EV Characterization'!M$4-'EV Characterization'!M$2)*VLOOKUP($A20,'EV Distribution'!$A$2:$B$1048576,2,FALSE)</f>
        <v>1.1661516270000003</v>
      </c>
      <c r="N20" s="2">
        <f>('EV Characterization'!N$4-'EV Characterization'!N$2)*VLOOKUP($A20,'EV Distribution'!$A$2:$B$1048576,2,FALSE)</f>
        <v>1.0724314780000002</v>
      </c>
      <c r="O20" s="2">
        <f>('EV Characterization'!O$4-'EV Characterization'!O$2)*VLOOKUP($A20,'EV Distribution'!$A$2:$B$1048576,2,FALSE)</f>
        <v>1.0201424050000001</v>
      </c>
      <c r="P20" s="2">
        <f>('EV Characterization'!P$4-'EV Characterization'!P$2)*VLOOKUP($A20,'EV Distribution'!$A$2:$B$1048576,2,FALSE)</f>
        <v>0.98574177600000013</v>
      </c>
      <c r="Q20" s="2">
        <f>('EV Characterization'!Q$4-'EV Characterization'!Q$2)*VLOOKUP($A20,'EV Distribution'!$A$2:$B$1048576,2,FALSE)</f>
        <v>0.93064401600000002</v>
      </c>
      <c r="R20" s="2">
        <f>('EV Characterization'!R$4-'EV Characterization'!R$2)*VLOOKUP($A20,'EV Distribution'!$A$2:$B$1048576,2,FALSE)</f>
        <v>0.88896385300000003</v>
      </c>
      <c r="S20" s="2">
        <f>('EV Characterization'!S$4-'EV Characterization'!S$2)*VLOOKUP($A20,'EV Distribution'!$A$2:$B$1048576,2,FALSE)</f>
        <v>0.85910754100000009</v>
      </c>
      <c r="T20" s="2">
        <f>('EV Characterization'!T$4-'EV Characterization'!T$2)*VLOOKUP($A20,'EV Distribution'!$A$2:$B$1048576,2,FALSE)</f>
        <v>0.60678446400000008</v>
      </c>
      <c r="U20" s="2">
        <f>('EV Characterization'!U$4-'EV Characterization'!U$2)*VLOOKUP($A20,'EV Distribution'!$A$2:$B$1048576,2,FALSE)</f>
        <v>0.61682062400000004</v>
      </c>
      <c r="V20" s="2">
        <f>('EV Characterization'!V$4-'EV Characterization'!V$2)*VLOOKUP($A20,'EV Distribution'!$A$2:$B$1048576,2,FALSE)</f>
        <v>0.65363541400000014</v>
      </c>
      <c r="W20" s="2">
        <f>('EV Characterization'!W$4-'EV Characterization'!W$2)*VLOOKUP($A20,'EV Distribution'!$A$2:$B$1048576,2,FALSE)</f>
        <v>0.70814067400000003</v>
      </c>
      <c r="X20" s="2">
        <f>('EV Characterization'!X$4-'EV Characterization'!X$2)*VLOOKUP($A20,'EV Distribution'!$A$2:$B$1048576,2,FALSE)</f>
        <v>0.25323608000000003</v>
      </c>
      <c r="Y20" s="2">
        <f>('EV Characterization'!Y$4-'EV Characterization'!Y$2)*VLOOKUP($A20,'EV Distribution'!$A$2:$B$1048576,2,FALSE)</f>
        <v>0.29473004000000003</v>
      </c>
    </row>
    <row r="21" spans="1:25" x14ac:dyDescent="0.3">
      <c r="A21">
        <v>21</v>
      </c>
      <c r="B21" s="2">
        <f>('EV Characterization'!B$4-'EV Characterization'!B$2)*VLOOKUP($A21,'EV Distribution'!$A$2:$B$1048576,2,FALSE)</f>
        <v>0.56960920799999981</v>
      </c>
      <c r="C21" s="2">
        <f>('EV Characterization'!C$4-'EV Characterization'!C$2)*VLOOKUP($A21,'EV Distribution'!$A$2:$B$1048576,2,FALSE)</f>
        <v>0.70743258600000003</v>
      </c>
      <c r="D21" s="2">
        <f>('EV Characterization'!D$4-'EV Characterization'!D$2)*VLOOKUP($A21,'EV Distribution'!$A$2:$B$1048576,2,FALSE)</f>
        <v>0.92286292700000006</v>
      </c>
      <c r="E21" s="2">
        <f>('EV Characterization'!E$4-'EV Characterization'!E$2)*VLOOKUP($A21,'EV Distribution'!$A$2:$B$1048576,2,FALSE)</f>
        <v>1.1014805969999999</v>
      </c>
      <c r="F21" s="2">
        <f>('EV Characterization'!F$4-'EV Characterization'!F$2)*VLOOKUP($A21,'EV Distribution'!$A$2:$B$1048576,2,FALSE)</f>
        <v>1.2575316250000002</v>
      </c>
      <c r="G21" s="2">
        <f>('EV Characterization'!G$4-'EV Characterization'!G$2)*VLOOKUP($A21,'EV Distribution'!$A$2:$B$1048576,2,FALSE)</f>
        <v>1.3419427349999999</v>
      </c>
      <c r="H21" s="2">
        <f>('EV Characterization'!H$4-'EV Characterization'!H$2)*VLOOKUP($A21,'EV Distribution'!$A$2:$B$1048576,2,FALSE)</f>
        <v>1.2717805799999999</v>
      </c>
      <c r="I21" s="2">
        <f>('EV Characterization'!I$4-'EV Characterization'!I$2)*VLOOKUP($A21,'EV Distribution'!$A$2:$B$1048576,2,FALSE)</f>
        <v>1.8749091130000002</v>
      </c>
      <c r="J21" s="2">
        <f>('EV Characterization'!J$4-'EV Characterization'!J$2)*VLOOKUP($A21,'EV Distribution'!$A$2:$B$1048576,2,FALSE)</f>
        <v>1.6697659229999999</v>
      </c>
      <c r="K21" s="2">
        <f>('EV Characterization'!K$4-'EV Characterization'!K$2)*VLOOKUP($A21,'EV Distribution'!$A$2:$B$1048576,2,FALSE)</f>
        <v>1.9816162099999997</v>
      </c>
      <c r="L21" s="2">
        <f>('EV Characterization'!L$4-'EV Characterization'!L$2)*VLOOKUP($A21,'EV Distribution'!$A$2:$B$1048576,2,FALSE)</f>
        <v>2.000505269</v>
      </c>
      <c r="M21" s="2">
        <f>('EV Characterization'!M$4-'EV Characterization'!M$2)*VLOOKUP($A21,'EV Distribution'!$A$2:$B$1048576,2,FALSE)</f>
        <v>1.9632679290000001</v>
      </c>
      <c r="N21" s="2">
        <f>('EV Characterization'!N$4-'EV Characterization'!N$2)*VLOOKUP($A21,'EV Distribution'!$A$2:$B$1048576,2,FALSE)</f>
        <v>1.8054859059999999</v>
      </c>
      <c r="O21" s="2">
        <f>('EV Characterization'!O$4-'EV Characterization'!O$2)*VLOOKUP($A21,'EV Distribution'!$A$2:$B$1048576,2,FALSE)</f>
        <v>1.7174549349999997</v>
      </c>
      <c r="P21" s="2">
        <f>('EV Characterization'!P$4-'EV Characterization'!P$2)*VLOOKUP($A21,'EV Distribution'!$A$2:$B$1048576,2,FALSE)</f>
        <v>1.6595399519999998</v>
      </c>
      <c r="Q21" s="2">
        <f>('EV Characterization'!Q$4-'EV Characterization'!Q$2)*VLOOKUP($A21,'EV Distribution'!$A$2:$B$1048576,2,FALSE)</f>
        <v>1.5667804319999998</v>
      </c>
      <c r="R21" s="2">
        <f>('EV Characterization'!R$4-'EV Characterization'!R$2)*VLOOKUP($A21,'EV Distribution'!$A$2:$B$1048576,2,FALSE)</f>
        <v>1.4966100309999999</v>
      </c>
      <c r="S21" s="2">
        <f>('EV Characterization'!S$4-'EV Characterization'!S$2)*VLOOKUP($A21,'EV Distribution'!$A$2:$B$1048576,2,FALSE)</f>
        <v>1.4463456069999998</v>
      </c>
      <c r="T21" s="2">
        <f>('EV Characterization'!T$4-'EV Characterization'!T$2)*VLOOKUP($A21,'EV Distribution'!$A$2:$B$1048576,2,FALSE)</f>
        <v>1.0215485280000001</v>
      </c>
      <c r="U21" s="2">
        <f>('EV Characterization'!U$4-'EV Characterization'!U$2)*VLOOKUP($A21,'EV Distribution'!$A$2:$B$1048576,2,FALSE)</f>
        <v>1.0384448479999999</v>
      </c>
      <c r="V21" s="2">
        <f>('EV Characterization'!V$4-'EV Characterization'!V$2)*VLOOKUP($A21,'EV Distribution'!$A$2:$B$1048576,2,FALSE)</f>
        <v>1.1004241780000001</v>
      </c>
      <c r="W21" s="2">
        <f>('EV Characterization'!W$4-'EV Characterization'!W$2)*VLOOKUP($A21,'EV Distribution'!$A$2:$B$1048576,2,FALSE)</f>
        <v>1.1921861979999999</v>
      </c>
      <c r="X21" s="2">
        <f>('EV Characterization'!X$4-'EV Characterization'!X$2)*VLOOKUP($A21,'EV Distribution'!$A$2:$B$1048576,2,FALSE)</f>
        <v>0.42633415999999996</v>
      </c>
      <c r="Y21" s="2">
        <f>('EV Characterization'!Y$4-'EV Characterization'!Y$2)*VLOOKUP($A21,'EV Distribution'!$A$2:$B$1048576,2,FALSE)</f>
        <v>0.49619108000000001</v>
      </c>
    </row>
    <row r="22" spans="1:25" x14ac:dyDescent="0.3">
      <c r="A22">
        <v>26</v>
      </c>
      <c r="B22" s="2">
        <f>('EV Characterization'!B$4-'EV Characterization'!B$2)*VLOOKUP($A22,'EV Distribution'!$A$2:$B$1048576,2,FALSE)</f>
        <v>1.7730692639999996</v>
      </c>
      <c r="C22" s="2">
        <f>('EV Characterization'!C$4-'EV Characterization'!C$2)*VLOOKUP($A22,'EV Distribution'!$A$2:$B$1048576,2,FALSE)</f>
        <v>2.2020833880000001</v>
      </c>
      <c r="D22" s="2">
        <f>('EV Characterization'!D$4-'EV Characterization'!D$2)*VLOOKUP($A22,'EV Distribution'!$A$2:$B$1048576,2,FALSE)</f>
        <v>2.8726710660000001</v>
      </c>
      <c r="E22" s="2">
        <f>('EV Characterization'!E$4-'EV Characterization'!E$2)*VLOOKUP($A22,'EV Distribution'!$A$2:$B$1048576,2,FALSE)</f>
        <v>3.4286689259999998</v>
      </c>
      <c r="F22" s="2">
        <f>('EV Characterization'!F$4-'EV Characterization'!F$2)*VLOOKUP($A22,'EV Distribution'!$A$2:$B$1048576,2,FALSE)</f>
        <v>3.9144217500000003</v>
      </c>
      <c r="G22" s="2">
        <f>('EV Characterization'!G$4-'EV Characterization'!G$2)*VLOOKUP($A22,'EV Distribution'!$A$2:$B$1048576,2,FALSE)</f>
        <v>4.1771751299999993</v>
      </c>
      <c r="H22" s="2">
        <f>('EV Characterization'!H$4-'EV Characterization'!H$2)*VLOOKUP($A22,'EV Distribution'!$A$2:$B$1048576,2,FALSE)</f>
        <v>3.9587756400000003</v>
      </c>
      <c r="I22" s="2">
        <f>('EV Characterization'!I$4-'EV Characterization'!I$2)*VLOOKUP($A22,'EV Distribution'!$A$2:$B$1048576,2,FALSE)</f>
        <v>5.8361832540000007</v>
      </c>
      <c r="J22" s="2">
        <f>('EV Characterization'!J$4-'EV Characterization'!J$2)*VLOOKUP($A22,'EV Distribution'!$A$2:$B$1048576,2,FALSE)</f>
        <v>5.197617234</v>
      </c>
      <c r="K22" s="2">
        <f>('EV Characterization'!K$4-'EV Characterization'!K$2)*VLOOKUP($A22,'EV Distribution'!$A$2:$B$1048576,2,FALSE)</f>
        <v>6.1683391799999994</v>
      </c>
      <c r="L22" s="2">
        <f>('EV Characterization'!L$4-'EV Characterization'!L$2)*VLOOKUP($A22,'EV Distribution'!$A$2:$B$1048576,2,FALSE)</f>
        <v>6.2271367019999992</v>
      </c>
      <c r="M22" s="2">
        <f>('EV Characterization'!M$4-'EV Characterization'!M$2)*VLOOKUP($A22,'EV Distribution'!$A$2:$B$1048576,2,FALSE)</f>
        <v>6.1112249820000004</v>
      </c>
      <c r="N22" s="2">
        <f>('EV Characterization'!N$4-'EV Characterization'!N$2)*VLOOKUP($A22,'EV Distribution'!$A$2:$B$1048576,2,FALSE)</f>
        <v>5.6200839480000004</v>
      </c>
      <c r="O22" s="2">
        <f>('EV Characterization'!O$4-'EV Characterization'!O$2)*VLOOKUP($A22,'EV Distribution'!$A$2:$B$1048576,2,FALSE)</f>
        <v>5.3460627299999999</v>
      </c>
      <c r="P22" s="2">
        <f>('EV Characterization'!P$4-'EV Characterization'!P$2)*VLOOKUP($A22,'EV Distribution'!$A$2:$B$1048576,2,FALSE)</f>
        <v>5.1657860160000002</v>
      </c>
      <c r="Q22" s="2">
        <f>('EV Characterization'!Q$4-'EV Characterization'!Q$2)*VLOOKUP($A22,'EV Distribution'!$A$2:$B$1048576,2,FALSE)</f>
        <v>4.8770458559999996</v>
      </c>
      <c r="R22" s="2">
        <f>('EV Characterization'!R$4-'EV Characterization'!R$2)*VLOOKUP($A22,'EV Distribution'!$A$2:$B$1048576,2,FALSE)</f>
        <v>4.658620698</v>
      </c>
      <c r="S22" s="2">
        <f>('EV Characterization'!S$4-'EV Characterization'!S$2)*VLOOKUP($A22,'EV Distribution'!$A$2:$B$1048576,2,FALSE)</f>
        <v>4.5021585059999998</v>
      </c>
      <c r="T22" s="2">
        <f>('EV Characterization'!T$4-'EV Characterization'!T$2)*VLOOKUP($A22,'EV Distribution'!$A$2:$B$1048576,2,FALSE)</f>
        <v>3.1798578239999999</v>
      </c>
      <c r="U22" s="2">
        <f>('EV Characterization'!U$4-'EV Characterization'!U$2)*VLOOKUP($A22,'EV Distribution'!$A$2:$B$1048576,2,FALSE)</f>
        <v>3.2324523839999997</v>
      </c>
      <c r="V22" s="2">
        <f>('EV Characterization'!V$4-'EV Characterization'!V$2)*VLOOKUP($A22,'EV Distribution'!$A$2:$B$1048576,2,FALSE)</f>
        <v>3.4253805240000004</v>
      </c>
      <c r="W22" s="2">
        <f>('EV Characterization'!W$4-'EV Characterization'!W$2)*VLOOKUP($A22,'EV Distribution'!$A$2:$B$1048576,2,FALSE)</f>
        <v>3.7110156839999999</v>
      </c>
      <c r="X22" s="2">
        <f>('EV Characterization'!X$4-'EV Characterization'!X$2)*VLOOKUP($A22,'EV Distribution'!$A$2:$B$1048576,2,FALSE)</f>
        <v>1.3270852799999999</v>
      </c>
      <c r="Y22" s="2">
        <f>('EV Characterization'!Y$4-'EV Characterization'!Y$2)*VLOOKUP($A22,'EV Distribution'!$A$2:$B$1048576,2,FALSE)</f>
        <v>1.54453464</v>
      </c>
    </row>
    <row r="23" spans="1:25" x14ac:dyDescent="0.3">
      <c r="A23">
        <v>29</v>
      </c>
      <c r="B23" s="2">
        <f>('EV Characterization'!B$4-'EV Characterization'!B$2)*VLOOKUP($A23,'EV Distribution'!$A$2:$B$1048576,2,FALSE)</f>
        <v>0</v>
      </c>
      <c r="C23" s="2">
        <f>('EV Characterization'!C$4-'EV Characterization'!C$2)*VLOOKUP($A23,'EV Distribution'!$A$2:$B$1048576,2,FALSE)</f>
        <v>0</v>
      </c>
      <c r="D23" s="2">
        <f>('EV Characterization'!D$4-'EV Characterization'!D$2)*VLOOKUP($A23,'EV Distribution'!$A$2:$B$1048576,2,FALSE)</f>
        <v>0</v>
      </c>
      <c r="E23" s="2">
        <f>('EV Characterization'!E$4-'EV Characterization'!E$2)*VLOOKUP($A23,'EV Distribution'!$A$2:$B$1048576,2,FALSE)</f>
        <v>0</v>
      </c>
      <c r="F23" s="2">
        <f>('EV Characterization'!F$4-'EV Characterization'!F$2)*VLOOKUP($A23,'EV Distribution'!$A$2:$B$1048576,2,FALSE)</f>
        <v>0</v>
      </c>
      <c r="G23" s="2">
        <f>('EV Characterization'!G$4-'EV Characterization'!G$2)*VLOOKUP($A23,'EV Distribution'!$A$2:$B$1048576,2,FALSE)</f>
        <v>0</v>
      </c>
      <c r="H23" s="2">
        <f>('EV Characterization'!H$4-'EV Characterization'!H$2)*VLOOKUP($A23,'EV Distribution'!$A$2:$B$1048576,2,FALSE)</f>
        <v>0</v>
      </c>
      <c r="I23" s="2">
        <f>('EV Characterization'!I$4-'EV Characterization'!I$2)*VLOOKUP($A23,'EV Distribution'!$A$2:$B$1048576,2,FALSE)</f>
        <v>0</v>
      </c>
      <c r="J23" s="2">
        <f>('EV Characterization'!J$4-'EV Characterization'!J$2)*VLOOKUP($A23,'EV Distribution'!$A$2:$B$1048576,2,FALSE)</f>
        <v>0</v>
      </c>
      <c r="K23" s="2">
        <f>('EV Characterization'!K$4-'EV Characterization'!K$2)*VLOOKUP($A23,'EV Distribution'!$A$2:$B$1048576,2,FALSE)</f>
        <v>0</v>
      </c>
      <c r="L23" s="2">
        <f>('EV Characterization'!L$4-'EV Characterization'!L$2)*VLOOKUP($A23,'EV Distribution'!$A$2:$B$1048576,2,FALSE)</f>
        <v>0</v>
      </c>
      <c r="M23" s="2">
        <f>('EV Characterization'!M$4-'EV Characterization'!M$2)*VLOOKUP($A23,'EV Distribution'!$A$2:$B$1048576,2,FALSE)</f>
        <v>0</v>
      </c>
      <c r="N23" s="2">
        <f>('EV Characterization'!N$4-'EV Characterization'!N$2)*VLOOKUP($A23,'EV Distribution'!$A$2:$B$1048576,2,FALSE)</f>
        <v>0</v>
      </c>
      <c r="O23" s="2">
        <f>('EV Characterization'!O$4-'EV Characterization'!O$2)*VLOOKUP($A23,'EV Distribution'!$A$2:$B$1048576,2,FALSE)</f>
        <v>0</v>
      </c>
      <c r="P23" s="2">
        <f>('EV Characterization'!P$4-'EV Characterization'!P$2)*VLOOKUP($A23,'EV Distribution'!$A$2:$B$1048576,2,FALSE)</f>
        <v>0</v>
      </c>
      <c r="Q23" s="2">
        <f>('EV Characterization'!Q$4-'EV Characterization'!Q$2)*VLOOKUP($A23,'EV Distribution'!$A$2:$B$1048576,2,FALSE)</f>
        <v>0</v>
      </c>
      <c r="R23" s="2">
        <f>('EV Characterization'!R$4-'EV Characterization'!R$2)*VLOOKUP($A23,'EV Distribution'!$A$2:$B$1048576,2,FALSE)</f>
        <v>0</v>
      </c>
      <c r="S23" s="2">
        <f>('EV Characterization'!S$4-'EV Characterization'!S$2)*VLOOKUP($A23,'EV Distribution'!$A$2:$B$1048576,2,FALSE)</f>
        <v>0</v>
      </c>
      <c r="T23" s="2">
        <f>('EV Characterization'!T$4-'EV Characterization'!T$2)*VLOOKUP($A23,'EV Distribution'!$A$2:$B$1048576,2,FALSE)</f>
        <v>0</v>
      </c>
      <c r="U23" s="2">
        <f>('EV Characterization'!U$4-'EV Characterization'!U$2)*VLOOKUP($A23,'EV Distribution'!$A$2:$B$1048576,2,FALSE)</f>
        <v>0</v>
      </c>
      <c r="V23" s="2">
        <f>('EV Characterization'!V$4-'EV Characterization'!V$2)*VLOOKUP($A23,'EV Distribution'!$A$2:$B$1048576,2,FALSE)</f>
        <v>0</v>
      </c>
      <c r="W23" s="2">
        <f>('EV Characterization'!W$4-'EV Characterization'!W$2)*VLOOKUP($A23,'EV Distribution'!$A$2:$B$1048576,2,FALSE)</f>
        <v>0</v>
      </c>
      <c r="X23" s="2">
        <f>('EV Characterization'!X$4-'EV Characterization'!X$2)*VLOOKUP($A23,'EV Distribution'!$A$2:$B$1048576,2,FALSE)</f>
        <v>0</v>
      </c>
      <c r="Y23" s="2">
        <f>('EV Characterization'!Y$4-'EV Characterization'!Y$2)*VLOOKUP($A23,'EV Distribution'!$A$2:$B$1048576,2,FALSE)</f>
        <v>0</v>
      </c>
    </row>
    <row r="24" spans="1:25" x14ac:dyDescent="0.3">
      <c r="A24">
        <v>30</v>
      </c>
      <c r="B24" s="2">
        <f>('EV Characterization'!B$4-'EV Characterization'!B$2)*VLOOKUP($A24,'EV Distribution'!$A$2:$B$1048576,2,FALSE)</f>
        <v>0.95077627199999981</v>
      </c>
      <c r="C24" s="2">
        <f>('EV Characterization'!C$4-'EV Characterization'!C$2)*VLOOKUP($A24,'EV Distribution'!$A$2:$B$1048576,2,FALSE)</f>
        <v>1.180827324</v>
      </c>
      <c r="D24" s="2">
        <f>('EV Characterization'!D$4-'EV Characterization'!D$2)*VLOOKUP($A24,'EV Distribution'!$A$2:$B$1048576,2,FALSE)</f>
        <v>1.5404178180000003</v>
      </c>
      <c r="E24" s="2">
        <f>('EV Characterization'!E$4-'EV Characterization'!E$2)*VLOOKUP($A24,'EV Distribution'!$A$2:$B$1048576,2,FALSE)</f>
        <v>1.8385615980000001</v>
      </c>
      <c r="F24" s="2">
        <f>('EV Characterization'!F$4-'EV Characterization'!F$2)*VLOOKUP($A24,'EV Distribution'!$A$2:$B$1048576,2,FALSE)</f>
        <v>2.0990377500000004</v>
      </c>
      <c r="G24" s="2">
        <f>('EV Characterization'!G$4-'EV Characterization'!G$2)*VLOOKUP($A24,'EV Distribution'!$A$2:$B$1048576,2,FALSE)</f>
        <v>2.23993449</v>
      </c>
      <c r="H24" s="2">
        <f>('EV Characterization'!H$4-'EV Characterization'!H$2)*VLOOKUP($A24,'EV Distribution'!$A$2:$B$1048576,2,FALSE)</f>
        <v>2.1228217200000001</v>
      </c>
      <c r="I24" s="2">
        <f>('EV Characterization'!I$4-'EV Characterization'!I$2)*VLOOKUP($A24,'EV Distribution'!$A$2:$B$1048576,2,FALSE)</f>
        <v>3.1295475420000005</v>
      </c>
      <c r="J24" s="2">
        <f>('EV Characterization'!J$4-'EV Characterization'!J$2)*VLOOKUP($A24,'EV Distribution'!$A$2:$B$1048576,2,FALSE)</f>
        <v>2.7871280820000002</v>
      </c>
      <c r="K24" s="2">
        <f>('EV Characterization'!K$4-'EV Characterization'!K$2)*VLOOKUP($A24,'EV Distribution'!$A$2:$B$1048576,2,FALSE)</f>
        <v>3.3076601399999999</v>
      </c>
      <c r="L24" s="2">
        <f>('EV Characterization'!L$4-'EV Characterization'!L$2)*VLOOKUP($A24,'EV Distribution'!$A$2:$B$1048576,2,FALSE)</f>
        <v>3.3391892460000001</v>
      </c>
      <c r="M24" s="2">
        <f>('EV Characterization'!M$4-'EV Characterization'!M$2)*VLOOKUP($A24,'EV Distribution'!$A$2:$B$1048576,2,FALSE)</f>
        <v>3.2770336860000007</v>
      </c>
      <c r="N24" s="2">
        <f>('EV Characterization'!N$4-'EV Characterization'!N$2)*VLOOKUP($A24,'EV Distribution'!$A$2:$B$1048576,2,FALSE)</f>
        <v>3.013668204</v>
      </c>
      <c r="O24" s="2">
        <f>('EV Characterization'!O$4-'EV Characterization'!O$2)*VLOOKUP($A24,'EV Distribution'!$A$2:$B$1048576,2,FALSE)</f>
        <v>2.8667292899999999</v>
      </c>
      <c r="P24" s="2">
        <f>('EV Characterization'!P$4-'EV Characterization'!P$2)*VLOOKUP($A24,'EV Distribution'!$A$2:$B$1048576,2,FALSE)</f>
        <v>2.770059168</v>
      </c>
      <c r="Q24" s="2">
        <f>('EV Characterization'!Q$4-'EV Characterization'!Q$2)*VLOOKUP($A24,'EV Distribution'!$A$2:$B$1048576,2,FALSE)</f>
        <v>2.6152274879999999</v>
      </c>
      <c r="R24" s="2">
        <f>('EV Characterization'!R$4-'EV Characterization'!R$2)*VLOOKUP($A24,'EV Distribution'!$A$2:$B$1048576,2,FALSE)</f>
        <v>2.4981009539999999</v>
      </c>
      <c r="S24" s="2">
        <f>('EV Characterization'!S$4-'EV Characterization'!S$2)*VLOOKUP($A24,'EV Distribution'!$A$2:$B$1048576,2,FALSE)</f>
        <v>2.414200938</v>
      </c>
      <c r="T24" s="2">
        <f>('EV Characterization'!T$4-'EV Characterization'!T$2)*VLOOKUP($A24,'EV Distribution'!$A$2:$B$1048576,2,FALSE)</f>
        <v>1.7051411520000002</v>
      </c>
      <c r="U24" s="2">
        <f>('EV Characterization'!U$4-'EV Characterization'!U$2)*VLOOKUP($A24,'EV Distribution'!$A$2:$B$1048576,2,FALSE)</f>
        <v>1.733344032</v>
      </c>
      <c r="V24" s="2">
        <f>('EV Characterization'!V$4-'EV Characterization'!V$2)*VLOOKUP($A24,'EV Distribution'!$A$2:$B$1048576,2,FALSE)</f>
        <v>1.8367982520000004</v>
      </c>
      <c r="W24" s="2">
        <f>('EV Characterization'!W$4-'EV Characterization'!W$2)*VLOOKUP($A24,'EV Distribution'!$A$2:$B$1048576,2,FALSE)</f>
        <v>1.9899649319999999</v>
      </c>
      <c r="X24" s="2">
        <f>('EV Characterization'!X$4-'EV Characterization'!X$2)*VLOOKUP($A24,'EV Distribution'!$A$2:$B$1048576,2,FALSE)</f>
        <v>0.71162544000000005</v>
      </c>
      <c r="Y24" s="2">
        <f>('EV Characterization'!Y$4-'EV Characterization'!Y$2)*VLOOKUP($A24,'EV Distribution'!$A$2:$B$1048576,2,FALSE)</f>
        <v>0.82822872000000003</v>
      </c>
    </row>
    <row r="25" spans="1:25" x14ac:dyDescent="0.3">
      <c r="A25">
        <v>34</v>
      </c>
      <c r="B25" s="2">
        <f>('EV Characterization'!B$4-'EV Characterization'!B$2)*VLOOKUP($A25,'EV Distribution'!$A$2:$B$1048576,2,FALSE)</f>
        <v>0</v>
      </c>
      <c r="C25" s="2">
        <f>('EV Characterization'!C$4-'EV Characterization'!C$2)*VLOOKUP($A25,'EV Distribution'!$A$2:$B$1048576,2,FALSE)</f>
        <v>0</v>
      </c>
      <c r="D25" s="2">
        <f>('EV Characterization'!D$4-'EV Characterization'!D$2)*VLOOKUP($A25,'EV Distribution'!$A$2:$B$1048576,2,FALSE)</f>
        <v>0</v>
      </c>
      <c r="E25" s="2">
        <f>('EV Characterization'!E$4-'EV Characterization'!E$2)*VLOOKUP($A25,'EV Distribution'!$A$2:$B$1048576,2,FALSE)</f>
        <v>0</v>
      </c>
      <c r="F25" s="2">
        <f>('EV Characterization'!F$4-'EV Characterization'!F$2)*VLOOKUP($A25,'EV Distribution'!$A$2:$B$1048576,2,FALSE)</f>
        <v>0</v>
      </c>
      <c r="G25" s="2">
        <f>('EV Characterization'!G$4-'EV Characterization'!G$2)*VLOOKUP($A25,'EV Distribution'!$A$2:$B$1048576,2,FALSE)</f>
        <v>0</v>
      </c>
      <c r="H25" s="2">
        <f>('EV Characterization'!H$4-'EV Characterization'!H$2)*VLOOKUP($A25,'EV Distribution'!$A$2:$B$1048576,2,FALSE)</f>
        <v>0</v>
      </c>
      <c r="I25" s="2">
        <f>('EV Characterization'!I$4-'EV Characterization'!I$2)*VLOOKUP($A25,'EV Distribution'!$A$2:$B$1048576,2,FALSE)</f>
        <v>0</v>
      </c>
      <c r="J25" s="2">
        <f>('EV Characterization'!J$4-'EV Characterization'!J$2)*VLOOKUP($A25,'EV Distribution'!$A$2:$B$1048576,2,FALSE)</f>
        <v>0</v>
      </c>
      <c r="K25" s="2">
        <f>('EV Characterization'!K$4-'EV Characterization'!K$2)*VLOOKUP($A25,'EV Distribution'!$A$2:$B$1048576,2,FALSE)</f>
        <v>0</v>
      </c>
      <c r="L25" s="2">
        <f>('EV Characterization'!L$4-'EV Characterization'!L$2)*VLOOKUP($A25,'EV Distribution'!$A$2:$B$1048576,2,FALSE)</f>
        <v>0</v>
      </c>
      <c r="M25" s="2">
        <f>('EV Characterization'!M$4-'EV Characterization'!M$2)*VLOOKUP($A25,'EV Distribution'!$A$2:$B$1048576,2,FALSE)</f>
        <v>0</v>
      </c>
      <c r="N25" s="2">
        <f>('EV Characterization'!N$4-'EV Characterization'!N$2)*VLOOKUP($A25,'EV Distribution'!$A$2:$B$1048576,2,FALSE)</f>
        <v>0</v>
      </c>
      <c r="O25" s="2">
        <f>('EV Characterization'!O$4-'EV Characterization'!O$2)*VLOOKUP($A25,'EV Distribution'!$A$2:$B$1048576,2,FALSE)</f>
        <v>0</v>
      </c>
      <c r="P25" s="2">
        <f>('EV Characterization'!P$4-'EV Characterization'!P$2)*VLOOKUP($A25,'EV Distribution'!$A$2:$B$1048576,2,FALSE)</f>
        <v>0</v>
      </c>
      <c r="Q25" s="2">
        <f>('EV Characterization'!Q$4-'EV Characterization'!Q$2)*VLOOKUP($A25,'EV Distribution'!$A$2:$B$1048576,2,FALSE)</f>
        <v>0</v>
      </c>
      <c r="R25" s="2">
        <f>('EV Characterization'!R$4-'EV Characterization'!R$2)*VLOOKUP($A25,'EV Distribution'!$A$2:$B$1048576,2,FALSE)</f>
        <v>0</v>
      </c>
      <c r="S25" s="2">
        <f>('EV Characterization'!S$4-'EV Characterization'!S$2)*VLOOKUP($A25,'EV Distribution'!$A$2:$B$1048576,2,FALSE)</f>
        <v>0</v>
      </c>
      <c r="T25" s="2">
        <f>('EV Characterization'!T$4-'EV Characterization'!T$2)*VLOOKUP($A25,'EV Distribution'!$A$2:$B$1048576,2,FALSE)</f>
        <v>0</v>
      </c>
      <c r="U25" s="2">
        <f>('EV Characterization'!U$4-'EV Characterization'!U$2)*VLOOKUP($A25,'EV Distribution'!$A$2:$B$1048576,2,FALSE)</f>
        <v>0</v>
      </c>
      <c r="V25" s="2">
        <f>('EV Characterization'!V$4-'EV Characterization'!V$2)*VLOOKUP($A25,'EV Distribution'!$A$2:$B$1048576,2,FALSE)</f>
        <v>0</v>
      </c>
      <c r="W25" s="2">
        <f>('EV Characterization'!W$4-'EV Characterization'!W$2)*VLOOKUP($A25,'EV Distribution'!$A$2:$B$1048576,2,FALSE)</f>
        <v>0</v>
      </c>
      <c r="X25" s="2">
        <f>('EV Characterization'!X$4-'EV Characterization'!X$2)*VLOOKUP($A25,'EV Distribution'!$A$2:$B$1048576,2,FALSE)</f>
        <v>0</v>
      </c>
      <c r="Y25" s="2">
        <f>('EV Characterization'!Y$4-'EV Characterization'!Y$2)*VLOOKUP($A25,'EV Distribution'!$A$2:$B$1048576,2,FALSE)</f>
        <v>0</v>
      </c>
    </row>
    <row r="26" spans="1:25" x14ac:dyDescent="0.3">
      <c r="A26">
        <v>35</v>
      </c>
      <c r="B26" s="2">
        <f>('EV Characterization'!B$4-'EV Characterization'!B$2)*VLOOKUP($A26,'EV Distribution'!$A$2:$B$1048576,2,FALSE)</f>
        <v>0.89510018399999969</v>
      </c>
      <c r="C26" s="2">
        <f>('EV Characterization'!C$4-'EV Characterization'!C$2)*VLOOKUP($A26,'EV Distribution'!$A$2:$B$1048576,2,FALSE)</f>
        <v>1.1116797780000001</v>
      </c>
      <c r="D26" s="2">
        <f>('EV Characterization'!D$4-'EV Characterization'!D$2)*VLOOKUP($A26,'EV Distribution'!$A$2:$B$1048576,2,FALSE)</f>
        <v>1.4502131710000001</v>
      </c>
      <c r="E26" s="2">
        <f>('EV Characterization'!E$4-'EV Characterization'!E$2)*VLOOKUP($A26,'EV Distribution'!$A$2:$B$1048576,2,FALSE)</f>
        <v>1.7308980809999999</v>
      </c>
      <c r="F26" s="2">
        <f>('EV Characterization'!F$4-'EV Characterization'!F$2)*VLOOKUP($A26,'EV Distribution'!$A$2:$B$1048576,2,FALSE)</f>
        <v>1.9761211250000001</v>
      </c>
      <c r="G26" s="2">
        <f>('EV Characterization'!G$4-'EV Characterization'!G$2)*VLOOKUP($A26,'EV Distribution'!$A$2:$B$1048576,2,FALSE)</f>
        <v>2.1087671549999998</v>
      </c>
      <c r="H26" s="2">
        <f>('EV Characterization'!H$4-'EV Characterization'!H$2)*VLOOKUP($A26,'EV Distribution'!$A$2:$B$1048576,2,FALSE)</f>
        <v>1.99851234</v>
      </c>
      <c r="I26" s="2">
        <f>('EV Characterization'!I$4-'EV Characterization'!I$2)*VLOOKUP($A26,'EV Distribution'!$A$2:$B$1048576,2,FALSE)</f>
        <v>2.9462857490000003</v>
      </c>
      <c r="J26" s="2">
        <f>('EV Characterization'!J$4-'EV Characterization'!J$2)*VLOOKUP($A26,'EV Distribution'!$A$2:$B$1048576,2,FALSE)</f>
        <v>2.623917879</v>
      </c>
      <c r="K26" s="2">
        <f>('EV Characterization'!K$4-'EV Characterization'!K$2)*VLOOKUP($A26,'EV Distribution'!$A$2:$B$1048576,2,FALSE)</f>
        <v>3.1139683299999996</v>
      </c>
      <c r="L26" s="2">
        <f>('EV Characterization'!L$4-'EV Characterization'!L$2)*VLOOKUP($A26,'EV Distribution'!$A$2:$B$1048576,2,FALSE)</f>
        <v>3.1436511369999995</v>
      </c>
      <c r="M26" s="2">
        <f>('EV Characterization'!M$4-'EV Characterization'!M$2)*VLOOKUP($A26,'EV Distribution'!$A$2:$B$1048576,2,FALSE)</f>
        <v>3.0851353170000002</v>
      </c>
      <c r="N26" s="2">
        <f>('EV Characterization'!N$4-'EV Characterization'!N$2)*VLOOKUP($A26,'EV Distribution'!$A$2:$B$1048576,2,FALSE)</f>
        <v>2.8371921379999998</v>
      </c>
      <c r="O26" s="2">
        <f>('EV Characterization'!O$4-'EV Characterization'!O$2)*VLOOKUP($A26,'EV Distribution'!$A$2:$B$1048576,2,FALSE)</f>
        <v>2.6988577549999997</v>
      </c>
      <c r="P26" s="2">
        <f>('EV Characterization'!P$4-'EV Characterization'!P$2)*VLOOKUP($A26,'EV Distribution'!$A$2:$B$1048576,2,FALSE)</f>
        <v>2.6078484959999999</v>
      </c>
      <c r="Q26" s="2">
        <f>('EV Characterization'!Q$4-'EV Characterization'!Q$2)*VLOOKUP($A26,'EV Distribution'!$A$2:$B$1048576,2,FALSE)</f>
        <v>2.4620835359999997</v>
      </c>
      <c r="R26" s="2">
        <f>('EV Characterization'!R$4-'EV Characterization'!R$2)*VLOOKUP($A26,'EV Distribution'!$A$2:$B$1048576,2,FALSE)</f>
        <v>2.3518157629999998</v>
      </c>
      <c r="S26" s="2">
        <f>('EV Characterization'!S$4-'EV Characterization'!S$2)*VLOOKUP($A26,'EV Distribution'!$A$2:$B$1048576,2,FALSE)</f>
        <v>2.2728288109999997</v>
      </c>
      <c r="T26" s="2">
        <f>('EV Characterization'!T$4-'EV Characterization'!T$2)*VLOOKUP($A26,'EV Distribution'!$A$2:$B$1048576,2,FALSE)</f>
        <v>1.6052905439999998</v>
      </c>
      <c r="U26" s="2">
        <f>('EV Characterization'!U$4-'EV Characterization'!U$2)*VLOOKUP($A26,'EV Distribution'!$A$2:$B$1048576,2,FALSE)</f>
        <v>1.6318419039999998</v>
      </c>
      <c r="V26" s="2">
        <f>('EV Characterization'!V$4-'EV Characterization'!V$2)*VLOOKUP($A26,'EV Distribution'!$A$2:$B$1048576,2,FALSE)</f>
        <v>1.729237994</v>
      </c>
      <c r="W26" s="2">
        <f>('EV Characterization'!W$4-'EV Characterization'!W$2)*VLOOKUP($A26,'EV Distribution'!$A$2:$B$1048576,2,FALSE)</f>
        <v>1.8734354539999998</v>
      </c>
      <c r="X26" s="2">
        <f>('EV Characterization'!X$4-'EV Characterization'!X$2)*VLOOKUP($A26,'EV Distribution'!$A$2:$B$1048576,2,FALSE)</f>
        <v>0.66995367999999988</v>
      </c>
      <c r="Y26" s="2">
        <f>('EV Characterization'!Y$4-'EV Characterization'!Y$2)*VLOOKUP($A26,'EV Distribution'!$A$2:$B$1048576,2,FALSE)</f>
        <v>0.77972883999999998</v>
      </c>
    </row>
    <row r="27" spans="1:25" x14ac:dyDescent="0.3">
      <c r="A27">
        <v>36</v>
      </c>
      <c r="B27" s="2">
        <f>('EV Characterization'!B$4-'EV Characterization'!B$2)*VLOOKUP($A27,'EV Distribution'!$A$2:$B$1048576,2,FALSE)</f>
        <v>2.5696655999999991E-2</v>
      </c>
      <c r="C27" s="2">
        <f>('EV Characterization'!C$4-'EV Characterization'!C$2)*VLOOKUP($A27,'EV Distribution'!$A$2:$B$1048576,2,FALSE)</f>
        <v>3.1914251999999997E-2</v>
      </c>
      <c r="D27" s="2">
        <f>('EV Characterization'!D$4-'EV Characterization'!D$2)*VLOOKUP($A27,'EV Distribution'!$A$2:$B$1048576,2,FALSE)</f>
        <v>4.1632914E-2</v>
      </c>
      <c r="E27" s="2">
        <f>('EV Characterization'!E$4-'EV Characterization'!E$2)*VLOOKUP($A27,'EV Distribution'!$A$2:$B$1048576,2,FALSE)</f>
        <v>4.9690853999999993E-2</v>
      </c>
      <c r="F27" s="2">
        <f>('EV Characterization'!F$4-'EV Characterization'!F$2)*VLOOKUP($A27,'EV Distribution'!$A$2:$B$1048576,2,FALSE)</f>
        <v>5.6730750000000003E-2</v>
      </c>
      <c r="G27" s="2">
        <f>('EV Characterization'!G$4-'EV Characterization'!G$2)*VLOOKUP($A27,'EV Distribution'!$A$2:$B$1048576,2,FALSE)</f>
        <v>6.0538769999999992E-2</v>
      </c>
      <c r="H27" s="2">
        <f>('EV Characterization'!H$4-'EV Characterization'!H$2)*VLOOKUP($A27,'EV Distribution'!$A$2:$B$1048576,2,FALSE)</f>
        <v>5.7373559999999997E-2</v>
      </c>
      <c r="I27" s="2">
        <f>('EV Characterization'!I$4-'EV Characterization'!I$2)*VLOOKUP($A27,'EV Distribution'!$A$2:$B$1048576,2,FALSE)</f>
        <v>8.4582366000000006E-2</v>
      </c>
      <c r="J27" s="2">
        <f>('EV Characterization'!J$4-'EV Characterization'!J$2)*VLOOKUP($A27,'EV Distribution'!$A$2:$B$1048576,2,FALSE)</f>
        <v>7.5327785999999994E-2</v>
      </c>
      <c r="K27" s="2">
        <f>('EV Characterization'!K$4-'EV Characterization'!K$2)*VLOOKUP($A27,'EV Distribution'!$A$2:$B$1048576,2,FALSE)</f>
        <v>8.9396219999999985E-2</v>
      </c>
      <c r="L27" s="2">
        <f>('EV Characterization'!L$4-'EV Characterization'!L$2)*VLOOKUP($A27,'EV Distribution'!$A$2:$B$1048576,2,FALSE)</f>
        <v>9.0248357999999987E-2</v>
      </c>
      <c r="M27" s="2">
        <f>('EV Characterization'!M$4-'EV Characterization'!M$2)*VLOOKUP($A27,'EV Distribution'!$A$2:$B$1048576,2,FALSE)</f>
        <v>8.8568478000000006E-2</v>
      </c>
      <c r="N27" s="2">
        <f>('EV Characterization'!N$4-'EV Characterization'!N$2)*VLOOKUP($A27,'EV Distribution'!$A$2:$B$1048576,2,FALSE)</f>
        <v>8.1450491999999999E-2</v>
      </c>
      <c r="O27" s="2">
        <f>('EV Characterization'!O$4-'EV Characterization'!O$2)*VLOOKUP($A27,'EV Distribution'!$A$2:$B$1048576,2,FALSE)</f>
        <v>7.7479169999999986E-2</v>
      </c>
      <c r="P27" s="2">
        <f>('EV Characterization'!P$4-'EV Characterization'!P$2)*VLOOKUP($A27,'EV Distribution'!$A$2:$B$1048576,2,FALSE)</f>
        <v>7.4866463999999994E-2</v>
      </c>
      <c r="Q27" s="2">
        <f>('EV Characterization'!Q$4-'EV Characterization'!Q$2)*VLOOKUP($A27,'EV Distribution'!$A$2:$B$1048576,2,FALSE)</f>
        <v>7.068182399999999E-2</v>
      </c>
      <c r="R27" s="2">
        <f>('EV Characterization'!R$4-'EV Characterization'!R$2)*VLOOKUP($A27,'EV Distribution'!$A$2:$B$1048576,2,FALSE)</f>
        <v>6.751624199999999E-2</v>
      </c>
      <c r="S27" s="2">
        <f>('EV Characterization'!S$4-'EV Characterization'!S$2)*VLOOKUP($A27,'EV Distribution'!$A$2:$B$1048576,2,FALSE)</f>
        <v>6.5248673999999993E-2</v>
      </c>
      <c r="T27" s="2">
        <f>('EV Characterization'!T$4-'EV Characterization'!T$2)*VLOOKUP($A27,'EV Distribution'!$A$2:$B$1048576,2,FALSE)</f>
        <v>4.6084895999999993E-2</v>
      </c>
      <c r="U27" s="2">
        <f>('EV Characterization'!U$4-'EV Characterization'!U$2)*VLOOKUP($A27,'EV Distribution'!$A$2:$B$1048576,2,FALSE)</f>
        <v>4.6847135999999991E-2</v>
      </c>
      <c r="V27" s="2">
        <f>('EV Characterization'!V$4-'EV Characterization'!V$2)*VLOOKUP($A27,'EV Distribution'!$A$2:$B$1048576,2,FALSE)</f>
        <v>4.9643196000000001E-2</v>
      </c>
      <c r="W27" s="2">
        <f>('EV Characterization'!W$4-'EV Characterization'!W$2)*VLOOKUP($A27,'EV Distribution'!$A$2:$B$1048576,2,FALSE)</f>
        <v>5.3782835999999994E-2</v>
      </c>
      <c r="X27" s="2">
        <f>('EV Characterization'!X$4-'EV Characterization'!X$2)*VLOOKUP($A27,'EV Distribution'!$A$2:$B$1048576,2,FALSE)</f>
        <v>1.9233119999999999E-2</v>
      </c>
      <c r="Y27" s="2">
        <f>('EV Characterization'!Y$4-'EV Characterization'!Y$2)*VLOOKUP($A27,'EV Distribution'!$A$2:$B$1048576,2,FALSE)</f>
        <v>2.2384559999999998E-2</v>
      </c>
    </row>
    <row r="28" spans="1:25" x14ac:dyDescent="0.3">
      <c r="A28">
        <v>42</v>
      </c>
      <c r="B28" s="2">
        <f>('EV Characterization'!B$4-'EV Characterization'!B$2)*VLOOKUP($A28,'EV Distribution'!$A$2:$B$1048576,2,FALSE)</f>
        <v>1.4133160799999998</v>
      </c>
      <c r="C28" s="2">
        <f>('EV Characterization'!C$4-'EV Characterization'!C$2)*VLOOKUP($A28,'EV Distribution'!$A$2:$B$1048576,2,FALSE)</f>
        <v>1.7552838600000003</v>
      </c>
      <c r="D28" s="2">
        <f>('EV Characterization'!D$4-'EV Characterization'!D$2)*VLOOKUP($A28,'EV Distribution'!$A$2:$B$1048576,2,FALSE)</f>
        <v>2.2898102700000003</v>
      </c>
      <c r="E28" s="2">
        <f>('EV Characterization'!E$4-'EV Characterization'!E$2)*VLOOKUP($A28,'EV Distribution'!$A$2:$B$1048576,2,FALSE)</f>
        <v>2.7329969699999999</v>
      </c>
      <c r="F28" s="2">
        <f>('EV Characterization'!F$4-'EV Characterization'!F$2)*VLOOKUP($A28,'EV Distribution'!$A$2:$B$1048576,2,FALSE)</f>
        <v>3.1201912500000004</v>
      </c>
      <c r="G28" s="2">
        <f>('EV Characterization'!G$4-'EV Characterization'!G$2)*VLOOKUP($A28,'EV Distribution'!$A$2:$B$1048576,2,FALSE)</f>
        <v>3.3296323499999998</v>
      </c>
      <c r="H28" s="2">
        <f>('EV Characterization'!H$4-'EV Characterization'!H$2)*VLOOKUP($A28,'EV Distribution'!$A$2:$B$1048576,2,FALSE)</f>
        <v>3.1555458000000005</v>
      </c>
      <c r="I28" s="2">
        <f>('EV Characterization'!I$4-'EV Characterization'!I$2)*VLOOKUP($A28,'EV Distribution'!$A$2:$B$1048576,2,FALSE)</f>
        <v>4.6520301300000009</v>
      </c>
      <c r="J28" s="2">
        <f>('EV Characterization'!J$4-'EV Characterization'!J$2)*VLOOKUP($A28,'EV Distribution'!$A$2:$B$1048576,2,FALSE)</f>
        <v>4.1430282300000005</v>
      </c>
      <c r="K28" s="2">
        <f>('EV Characterization'!K$4-'EV Characterization'!K$2)*VLOOKUP($A28,'EV Distribution'!$A$2:$B$1048576,2,FALSE)</f>
        <v>4.9167921000000003</v>
      </c>
      <c r="L28" s="2">
        <f>('EV Characterization'!L$4-'EV Characterization'!L$2)*VLOOKUP($A28,'EV Distribution'!$A$2:$B$1048576,2,FALSE)</f>
        <v>4.9636596900000001</v>
      </c>
      <c r="M28" s="2">
        <f>('EV Characterization'!M$4-'EV Characterization'!M$2)*VLOOKUP($A28,'EV Distribution'!$A$2:$B$1048576,2,FALSE)</f>
        <v>4.8712662900000012</v>
      </c>
      <c r="N28" s="2">
        <f>('EV Characterization'!N$4-'EV Characterization'!N$2)*VLOOKUP($A28,'EV Distribution'!$A$2:$B$1048576,2,FALSE)</f>
        <v>4.47977706</v>
      </c>
      <c r="O28" s="2">
        <f>('EV Characterization'!O$4-'EV Characterization'!O$2)*VLOOKUP($A28,'EV Distribution'!$A$2:$B$1048576,2,FALSE)</f>
        <v>4.2613543499999995</v>
      </c>
      <c r="P28" s="2">
        <f>('EV Characterization'!P$4-'EV Characterization'!P$2)*VLOOKUP($A28,'EV Distribution'!$A$2:$B$1048576,2,FALSE)</f>
        <v>4.1176555200000005</v>
      </c>
      <c r="Q28" s="2">
        <f>('EV Characterization'!Q$4-'EV Characterization'!Q$2)*VLOOKUP($A28,'EV Distribution'!$A$2:$B$1048576,2,FALSE)</f>
        <v>3.88750032</v>
      </c>
      <c r="R28" s="2">
        <f>('EV Characterization'!R$4-'EV Characterization'!R$2)*VLOOKUP($A28,'EV Distribution'!$A$2:$B$1048576,2,FALSE)</f>
        <v>3.7133933099999998</v>
      </c>
      <c r="S28" s="2">
        <f>('EV Characterization'!S$4-'EV Characterization'!S$2)*VLOOKUP($A28,'EV Distribution'!$A$2:$B$1048576,2,FALSE)</f>
        <v>3.5886770700000001</v>
      </c>
      <c r="T28" s="2">
        <f>('EV Characterization'!T$4-'EV Characterization'!T$2)*VLOOKUP($A28,'EV Distribution'!$A$2:$B$1048576,2,FALSE)</f>
        <v>2.5346692800000001</v>
      </c>
      <c r="U28" s="2">
        <f>('EV Characterization'!U$4-'EV Characterization'!U$2)*VLOOKUP($A28,'EV Distribution'!$A$2:$B$1048576,2,FALSE)</f>
        <v>2.57659248</v>
      </c>
      <c r="V28" s="2">
        <f>('EV Characterization'!V$4-'EV Characterization'!V$2)*VLOOKUP($A28,'EV Distribution'!$A$2:$B$1048576,2,FALSE)</f>
        <v>2.7303757800000006</v>
      </c>
      <c r="W28" s="2">
        <f>('EV Characterization'!W$4-'EV Characterization'!W$2)*VLOOKUP($A28,'EV Distribution'!$A$2:$B$1048576,2,FALSE)</f>
        <v>2.9580559800000001</v>
      </c>
      <c r="X28" s="2">
        <f>('EV Characterization'!X$4-'EV Characterization'!X$2)*VLOOKUP($A28,'EV Distribution'!$A$2:$B$1048576,2,FALSE)</f>
        <v>1.0578216</v>
      </c>
      <c r="Y28" s="2">
        <f>('EV Characterization'!Y$4-'EV Characterization'!Y$2)*VLOOKUP($A28,'EV Distribution'!$A$2:$B$1048576,2,FALSE)</f>
        <v>1.2311508</v>
      </c>
    </row>
    <row r="29" spans="1:25" x14ac:dyDescent="0.3">
      <c r="A29">
        <v>55</v>
      </c>
      <c r="B29" s="2">
        <f>('EV Characterization'!B$4-'EV Characterization'!B$2)*VLOOKUP($A29,'EV Distribution'!$A$2:$B$1048576,2,FALSE)</f>
        <v>0.43256037599999991</v>
      </c>
      <c r="C29" s="2">
        <f>('EV Characterization'!C$4-'EV Characterization'!C$2)*VLOOKUP($A29,'EV Distribution'!$A$2:$B$1048576,2,FALSE)</f>
        <v>0.53722324200000005</v>
      </c>
      <c r="D29" s="2">
        <f>('EV Characterization'!D$4-'EV Characterization'!D$2)*VLOOKUP($A29,'EV Distribution'!$A$2:$B$1048576,2,FALSE)</f>
        <v>0.70082071900000009</v>
      </c>
      <c r="E29" s="2">
        <f>('EV Characterization'!E$4-'EV Characterization'!E$2)*VLOOKUP($A29,'EV Distribution'!$A$2:$B$1048576,2,FALSE)</f>
        <v>0.83646270899999997</v>
      </c>
      <c r="F29" s="2">
        <f>('EV Characterization'!F$4-'EV Characterization'!F$2)*VLOOKUP($A29,'EV Distribution'!$A$2:$B$1048576,2,FALSE)</f>
        <v>0.9549676250000001</v>
      </c>
      <c r="G29" s="2">
        <f>('EV Characterization'!G$4-'EV Characterization'!G$2)*VLOOKUP($A29,'EV Distribution'!$A$2:$B$1048576,2,FALSE)</f>
        <v>1.019069295</v>
      </c>
      <c r="H29" s="2">
        <f>('EV Characterization'!H$4-'EV Characterization'!H$2)*VLOOKUP($A29,'EV Distribution'!$A$2:$B$1048576,2,FALSE)</f>
        <v>0.96578826000000007</v>
      </c>
      <c r="I29" s="2">
        <f>('EV Characterization'!I$4-'EV Characterization'!I$2)*VLOOKUP($A29,'EV Distribution'!$A$2:$B$1048576,2,FALSE)</f>
        <v>1.4238031610000002</v>
      </c>
      <c r="J29" s="2">
        <f>('EV Characterization'!J$4-'EV Characterization'!J$2)*VLOOKUP($A29,'EV Distribution'!$A$2:$B$1048576,2,FALSE)</f>
        <v>1.268017731</v>
      </c>
      <c r="K29" s="2">
        <f>('EV Characterization'!K$4-'EV Characterization'!K$2)*VLOOKUP($A29,'EV Distribution'!$A$2:$B$1048576,2,FALSE)</f>
        <v>1.5048363699999998</v>
      </c>
      <c r="L29" s="2">
        <f>('EV Characterization'!L$4-'EV Characterization'!L$2)*VLOOKUP($A29,'EV Distribution'!$A$2:$B$1048576,2,FALSE)</f>
        <v>1.5191806929999998</v>
      </c>
      <c r="M29" s="2">
        <f>('EV Characterization'!M$4-'EV Characterization'!M$2)*VLOOKUP($A29,'EV Distribution'!$A$2:$B$1048576,2,FALSE)</f>
        <v>1.4909027130000001</v>
      </c>
      <c r="N29" s="2">
        <f>('EV Characterization'!N$4-'EV Characterization'!N$2)*VLOOKUP($A29,'EV Distribution'!$A$2:$B$1048576,2,FALSE)</f>
        <v>1.3710832820000001</v>
      </c>
      <c r="O29" s="2">
        <f>('EV Characterization'!O$4-'EV Characterization'!O$2)*VLOOKUP($A29,'EV Distribution'!$A$2:$B$1048576,2,FALSE)</f>
        <v>1.3042326949999998</v>
      </c>
      <c r="P29" s="2">
        <f>('EV Characterization'!P$4-'EV Characterization'!P$2)*VLOOKUP($A29,'EV Distribution'!$A$2:$B$1048576,2,FALSE)</f>
        <v>1.2602521439999999</v>
      </c>
      <c r="Q29" s="2">
        <f>('EV Characterization'!Q$4-'EV Characterization'!Q$2)*VLOOKUP($A29,'EV Distribution'!$A$2:$B$1048576,2,FALSE)</f>
        <v>1.1898107039999999</v>
      </c>
      <c r="R29" s="2">
        <f>('EV Characterization'!R$4-'EV Characterization'!R$2)*VLOOKUP($A29,'EV Distribution'!$A$2:$B$1048576,2,FALSE)</f>
        <v>1.1365234069999999</v>
      </c>
      <c r="S29" s="2">
        <f>('EV Characterization'!S$4-'EV Characterization'!S$2)*VLOOKUP($A29,'EV Distribution'!$A$2:$B$1048576,2,FALSE)</f>
        <v>1.098352679</v>
      </c>
      <c r="T29" s="2">
        <f>('EV Characterization'!T$4-'EV Characterization'!T$2)*VLOOKUP($A29,'EV Distribution'!$A$2:$B$1048576,2,FALSE)</f>
        <v>0.77576241599999995</v>
      </c>
      <c r="U29" s="2">
        <f>('EV Characterization'!U$4-'EV Characterization'!U$2)*VLOOKUP($A29,'EV Distribution'!$A$2:$B$1048576,2,FALSE)</f>
        <v>0.78859345599999997</v>
      </c>
      <c r="V29" s="2">
        <f>('EV Characterization'!V$4-'EV Characterization'!V$2)*VLOOKUP($A29,'EV Distribution'!$A$2:$B$1048576,2,FALSE)</f>
        <v>0.8356604660000001</v>
      </c>
      <c r="W29" s="2">
        <f>('EV Characterization'!W$4-'EV Characterization'!W$2)*VLOOKUP($A29,'EV Distribution'!$A$2:$B$1048576,2,FALSE)</f>
        <v>0.90534440599999988</v>
      </c>
      <c r="X29" s="2">
        <f>('EV Characterization'!X$4-'EV Characterization'!X$2)*VLOOKUP($A29,'EV Distribution'!$A$2:$B$1048576,2,FALSE)</f>
        <v>0.32375751999999997</v>
      </c>
      <c r="Y29" s="2">
        <f>('EV Characterization'!Y$4-'EV Characterization'!Y$2)*VLOOKUP($A29,'EV Distribution'!$A$2:$B$1048576,2,FALSE)</f>
        <v>0.37680676000000002</v>
      </c>
    </row>
    <row r="30" spans="1:25" x14ac:dyDescent="0.3">
      <c r="A30">
        <v>68</v>
      </c>
      <c r="B30" s="2">
        <f>('EV Characterization'!B$4-'EV Characterization'!B$2)*VLOOKUP($A30,'EV Distribution'!$A$2:$B$1048576,2,FALSE)</f>
        <v>0.38973261599999992</v>
      </c>
      <c r="C30" s="2">
        <f>('EV Characterization'!C$4-'EV Characterization'!C$2)*VLOOKUP($A30,'EV Distribution'!$A$2:$B$1048576,2,FALSE)</f>
        <v>0.48403282200000003</v>
      </c>
      <c r="D30" s="2">
        <f>('EV Characterization'!D$4-'EV Characterization'!D$2)*VLOOKUP($A30,'EV Distribution'!$A$2:$B$1048576,2,FALSE)</f>
        <v>0.63143252900000013</v>
      </c>
      <c r="E30" s="2">
        <f>('EV Characterization'!E$4-'EV Characterization'!E$2)*VLOOKUP($A30,'EV Distribution'!$A$2:$B$1048576,2,FALSE)</f>
        <v>0.75364461900000002</v>
      </c>
      <c r="F30" s="2">
        <f>('EV Characterization'!F$4-'EV Characterization'!F$2)*VLOOKUP($A30,'EV Distribution'!$A$2:$B$1048576,2,FALSE)</f>
        <v>0.86041637500000012</v>
      </c>
      <c r="G30" s="2">
        <f>('EV Characterization'!G$4-'EV Characterization'!G$2)*VLOOKUP($A30,'EV Distribution'!$A$2:$B$1048576,2,FALSE)</f>
        <v>0.91817134499999997</v>
      </c>
      <c r="H30" s="2">
        <f>('EV Characterization'!H$4-'EV Characterization'!H$2)*VLOOKUP($A30,'EV Distribution'!$A$2:$B$1048576,2,FALSE)</f>
        <v>0.87016566000000006</v>
      </c>
      <c r="I30" s="2">
        <f>('EV Characterization'!I$4-'EV Characterization'!I$2)*VLOOKUP($A30,'EV Distribution'!$A$2:$B$1048576,2,FALSE)</f>
        <v>1.2828325510000003</v>
      </c>
      <c r="J30" s="2">
        <f>('EV Characterization'!J$4-'EV Characterization'!J$2)*VLOOKUP($A30,'EV Distribution'!$A$2:$B$1048576,2,FALSE)</f>
        <v>1.1424714210000002</v>
      </c>
      <c r="K30" s="2">
        <f>('EV Characterization'!K$4-'EV Characterization'!K$2)*VLOOKUP($A30,'EV Distribution'!$A$2:$B$1048576,2,FALSE)</f>
        <v>1.3558426699999999</v>
      </c>
      <c r="L30" s="2">
        <f>('EV Characterization'!L$4-'EV Characterization'!L$2)*VLOOKUP($A30,'EV Distribution'!$A$2:$B$1048576,2,FALSE)</f>
        <v>1.368766763</v>
      </c>
      <c r="M30" s="2">
        <f>('EV Characterization'!M$4-'EV Characterization'!M$2)*VLOOKUP($A30,'EV Distribution'!$A$2:$B$1048576,2,FALSE)</f>
        <v>1.3432885830000003</v>
      </c>
      <c r="N30" s="2">
        <f>('EV Characterization'!N$4-'EV Characterization'!N$2)*VLOOKUP($A30,'EV Distribution'!$A$2:$B$1048576,2,FALSE)</f>
        <v>1.2353324620000001</v>
      </c>
      <c r="O30" s="2">
        <f>('EV Characterization'!O$4-'EV Characterization'!O$2)*VLOOKUP($A30,'EV Distribution'!$A$2:$B$1048576,2,FALSE)</f>
        <v>1.1751007449999999</v>
      </c>
      <c r="P30" s="2">
        <f>('EV Characterization'!P$4-'EV Characterization'!P$2)*VLOOKUP($A30,'EV Distribution'!$A$2:$B$1048576,2,FALSE)</f>
        <v>1.1354747039999999</v>
      </c>
      <c r="Q30" s="2">
        <f>('EV Characterization'!Q$4-'EV Characterization'!Q$2)*VLOOKUP($A30,'EV Distribution'!$A$2:$B$1048576,2,FALSE)</f>
        <v>1.072007664</v>
      </c>
      <c r="R30" s="2">
        <f>('EV Characterization'!R$4-'EV Characterization'!R$2)*VLOOKUP($A30,'EV Distribution'!$A$2:$B$1048576,2,FALSE)</f>
        <v>1.023996337</v>
      </c>
      <c r="S30" s="2">
        <f>('EV Characterization'!S$4-'EV Characterization'!S$2)*VLOOKUP($A30,'EV Distribution'!$A$2:$B$1048576,2,FALSE)</f>
        <v>0.98960488899999999</v>
      </c>
      <c r="T30" s="2">
        <f>('EV Characterization'!T$4-'EV Characterization'!T$2)*VLOOKUP($A30,'EV Distribution'!$A$2:$B$1048576,2,FALSE)</f>
        <v>0.69895425600000005</v>
      </c>
      <c r="U30" s="2">
        <f>('EV Characterization'!U$4-'EV Characterization'!U$2)*VLOOKUP($A30,'EV Distribution'!$A$2:$B$1048576,2,FALSE)</f>
        <v>0.71051489599999995</v>
      </c>
      <c r="V30" s="2">
        <f>('EV Characterization'!V$4-'EV Characterization'!V$2)*VLOOKUP($A30,'EV Distribution'!$A$2:$B$1048576,2,FALSE)</f>
        <v>0.75292180600000014</v>
      </c>
      <c r="W30" s="2">
        <f>('EV Characterization'!W$4-'EV Characterization'!W$2)*VLOOKUP($A30,'EV Distribution'!$A$2:$B$1048576,2,FALSE)</f>
        <v>0.81570634600000003</v>
      </c>
      <c r="X30" s="2">
        <f>('EV Characterization'!X$4-'EV Characterization'!X$2)*VLOOKUP($A30,'EV Distribution'!$A$2:$B$1048576,2,FALSE)</f>
        <v>0.29170232000000001</v>
      </c>
      <c r="Y30" s="2">
        <f>('EV Characterization'!Y$4-'EV Characterization'!Y$2)*VLOOKUP($A30,'EV Distribution'!$A$2:$B$1048576,2,FALSE)</f>
        <v>0.33949916000000002</v>
      </c>
    </row>
    <row r="31" spans="1:25" x14ac:dyDescent="0.3">
      <c r="A31">
        <v>72</v>
      </c>
      <c r="B31" s="2">
        <f>('EV Characterization'!B$4-'EV Characterization'!B$2)*VLOOKUP($A31,'EV Distribution'!$A$2:$B$1048576,2,FALSE)</f>
        <v>3.9530022479999989</v>
      </c>
      <c r="C31" s="2">
        <f>('EV Characterization'!C$4-'EV Characterization'!C$2)*VLOOKUP($A31,'EV Distribution'!$A$2:$B$1048576,2,FALSE)</f>
        <v>4.9094757659999999</v>
      </c>
      <c r="D31" s="2">
        <f>('EV Characterization'!D$4-'EV Characterization'!D$2)*VLOOKUP($A31,'EV Distribution'!$A$2:$B$1048576,2,FALSE)</f>
        <v>6.4045299370000004</v>
      </c>
      <c r="E31" s="2">
        <f>('EV Characterization'!E$4-'EV Characterization'!E$2)*VLOOKUP($A31,'EV Distribution'!$A$2:$B$1048576,2,FALSE)</f>
        <v>7.6441097069999993</v>
      </c>
      <c r="F31" s="2">
        <f>('EV Characterization'!F$4-'EV Characterization'!F$2)*VLOOKUP($A31,'EV Distribution'!$A$2:$B$1048576,2,FALSE)</f>
        <v>8.7270803749999999</v>
      </c>
      <c r="G31" s="2">
        <f>('EV Characterization'!G$4-'EV Characterization'!G$2)*VLOOKUP($A31,'EV Distribution'!$A$2:$B$1048576,2,FALSE)</f>
        <v>9.3128807849999991</v>
      </c>
      <c r="H31" s="2">
        <f>('EV Characterization'!H$4-'EV Characterization'!H$2)*VLOOKUP($A31,'EV Distribution'!$A$2:$B$1048576,2,FALSE)</f>
        <v>8.8259659799999994</v>
      </c>
      <c r="I31" s="2">
        <f>('EV Characterization'!I$4-'EV Characterization'!I$2)*VLOOKUP($A31,'EV Distribution'!$A$2:$B$1048576,2,FALSE)</f>
        <v>13.011587303000001</v>
      </c>
      <c r="J31" s="2">
        <f>('EV Characterization'!J$4-'EV Characterization'!J$2)*VLOOKUP($A31,'EV Distribution'!$A$2:$B$1048576,2,FALSE)</f>
        <v>11.587924413</v>
      </c>
      <c r="K31" s="2">
        <f>('EV Characterization'!K$4-'EV Characterization'!K$2)*VLOOKUP($A31,'EV Distribution'!$A$2:$B$1048576,2,FALSE)</f>
        <v>13.752118509999997</v>
      </c>
      <c r="L31" s="2">
        <f>('EV Characterization'!L$4-'EV Characterization'!L$2)*VLOOKUP($A31,'EV Distribution'!$A$2:$B$1048576,2,FALSE)</f>
        <v>13.883205738999999</v>
      </c>
      <c r="M31" s="2">
        <f>('EV Characterization'!M$4-'EV Characterization'!M$2)*VLOOKUP($A31,'EV Distribution'!$A$2:$B$1048576,2,FALSE)</f>
        <v>13.624784199</v>
      </c>
      <c r="N31" s="2">
        <f>('EV Characterization'!N$4-'EV Characterization'!N$2)*VLOOKUP($A31,'EV Distribution'!$A$2:$B$1048576,2,FALSE)</f>
        <v>12.529800686</v>
      </c>
      <c r="O31" s="2">
        <f>('EV Characterization'!O$4-'EV Characterization'!O$2)*VLOOKUP($A31,'EV Distribution'!$A$2:$B$1048576,2,FALSE)</f>
        <v>11.918878984999997</v>
      </c>
      <c r="P31" s="2">
        <f>('EV Characterization'!P$4-'EV Characterization'!P$2)*VLOOKUP($A31,'EV Distribution'!$A$2:$B$1048576,2,FALSE)</f>
        <v>11.516957711999998</v>
      </c>
      <c r="Q31" s="2">
        <f>('EV Characterization'!Q$4-'EV Characterization'!Q$2)*VLOOKUP($A31,'EV Distribution'!$A$2:$B$1048576,2,FALSE)</f>
        <v>10.873220591999999</v>
      </c>
      <c r="R31" s="2">
        <f>('EV Characterization'!R$4-'EV Characterization'!R$2)*VLOOKUP($A31,'EV Distribution'!$A$2:$B$1048576,2,FALSE)</f>
        <v>10.386248560999999</v>
      </c>
      <c r="S31" s="2">
        <f>('EV Characterization'!S$4-'EV Characterization'!S$2)*VLOOKUP($A31,'EV Distribution'!$A$2:$B$1048576,2,FALSE)</f>
        <v>10.037421016999998</v>
      </c>
      <c r="T31" s="2">
        <f>('EV Characterization'!T$4-'EV Characterization'!T$2)*VLOOKUP($A31,'EV Distribution'!$A$2:$B$1048576,2,FALSE)</f>
        <v>7.089393168</v>
      </c>
      <c r="U31" s="2">
        <f>('EV Characterization'!U$4-'EV Characterization'!U$2)*VLOOKUP($A31,'EV Distribution'!$A$2:$B$1048576,2,FALSE)</f>
        <v>7.2066510879999992</v>
      </c>
      <c r="V31" s="2">
        <f>('EV Characterization'!V$4-'EV Characterization'!V$2)*VLOOKUP($A31,'EV Distribution'!$A$2:$B$1048576,2,FALSE)</f>
        <v>7.6367783180000002</v>
      </c>
      <c r="W31" s="2">
        <f>('EV Characterization'!W$4-'EV Characterization'!W$2)*VLOOKUP($A31,'EV Distribution'!$A$2:$B$1048576,2,FALSE)</f>
        <v>8.2735929379999984</v>
      </c>
      <c r="X31" s="2">
        <f>('EV Characterization'!X$4-'EV Characterization'!X$2)*VLOOKUP($A31,'EV Distribution'!$A$2:$B$1048576,2,FALSE)</f>
        <v>2.9586949599999999</v>
      </c>
      <c r="Y31" s="2">
        <f>('EV Characterization'!Y$4-'EV Characterization'!Y$2)*VLOOKUP($A31,'EV Distribution'!$A$2:$B$1048576,2,FALSE)</f>
        <v>3.4434914799999996</v>
      </c>
    </row>
    <row r="32" spans="1:25" x14ac:dyDescent="0.3">
      <c r="A32">
        <v>103</v>
      </c>
      <c r="B32" s="2">
        <f>('EV Characterization'!B$4-'EV Characterization'!B$2)*VLOOKUP($A32,'EV Distribution'!$A$2:$B$1048576,2,FALSE)</f>
        <v>4.004395559999999</v>
      </c>
      <c r="C32" s="2">
        <f>('EV Characterization'!C$4-'EV Characterization'!C$2)*VLOOKUP($A32,'EV Distribution'!$A$2:$B$1048576,2,FALSE)</f>
        <v>4.9733042699999999</v>
      </c>
      <c r="D32" s="2">
        <f>('EV Characterization'!D$4-'EV Characterization'!D$2)*VLOOKUP($A32,'EV Distribution'!$A$2:$B$1048576,2,FALSE)</f>
        <v>6.4877957650000004</v>
      </c>
      <c r="E32" s="2">
        <f>('EV Characterization'!E$4-'EV Characterization'!E$2)*VLOOKUP($A32,'EV Distribution'!$A$2:$B$1048576,2,FALSE)</f>
        <v>7.7434914149999994</v>
      </c>
      <c r="F32" s="2">
        <f>('EV Characterization'!F$4-'EV Characterization'!F$2)*VLOOKUP($A32,'EV Distribution'!$A$2:$B$1048576,2,FALSE)</f>
        <v>8.8405418750000013</v>
      </c>
      <c r="G32" s="2">
        <f>('EV Characterization'!G$4-'EV Characterization'!G$2)*VLOOKUP($A32,'EV Distribution'!$A$2:$B$1048576,2,FALSE)</f>
        <v>9.433958324999999</v>
      </c>
      <c r="H32" s="2">
        <f>('EV Characterization'!H$4-'EV Characterization'!H$2)*VLOOKUP($A32,'EV Distribution'!$A$2:$B$1048576,2,FALSE)</f>
        <v>8.9407131</v>
      </c>
      <c r="I32" s="2">
        <f>('EV Characterization'!I$4-'EV Characterization'!I$2)*VLOOKUP($A32,'EV Distribution'!$A$2:$B$1048576,2,FALSE)</f>
        <v>13.180752035000001</v>
      </c>
      <c r="J32" s="2">
        <f>('EV Characterization'!J$4-'EV Characterization'!J$2)*VLOOKUP($A32,'EV Distribution'!$A$2:$B$1048576,2,FALSE)</f>
        <v>11.738579985000001</v>
      </c>
      <c r="K32" s="2">
        <f>('EV Characterization'!K$4-'EV Characterization'!K$2)*VLOOKUP($A32,'EV Distribution'!$A$2:$B$1048576,2,FALSE)</f>
        <v>13.930910949999999</v>
      </c>
      <c r="L32" s="2">
        <f>('EV Characterization'!L$4-'EV Characterization'!L$2)*VLOOKUP($A32,'EV Distribution'!$A$2:$B$1048576,2,FALSE)</f>
        <v>14.063702455</v>
      </c>
      <c r="M32" s="2">
        <f>('EV Characterization'!M$4-'EV Characterization'!M$2)*VLOOKUP($A32,'EV Distribution'!$A$2:$B$1048576,2,FALSE)</f>
        <v>13.801921155000002</v>
      </c>
      <c r="N32" s="2">
        <f>('EV Characterization'!N$4-'EV Characterization'!N$2)*VLOOKUP($A32,'EV Distribution'!$A$2:$B$1048576,2,FALSE)</f>
        <v>12.69270167</v>
      </c>
      <c r="O32" s="2">
        <f>('EV Characterization'!O$4-'EV Characterization'!O$2)*VLOOKUP($A32,'EV Distribution'!$A$2:$B$1048576,2,FALSE)</f>
        <v>12.073837325</v>
      </c>
      <c r="P32" s="2">
        <f>('EV Characterization'!P$4-'EV Characterization'!P$2)*VLOOKUP($A32,'EV Distribution'!$A$2:$B$1048576,2,FALSE)</f>
        <v>11.666690640000001</v>
      </c>
      <c r="Q32" s="2">
        <f>('EV Characterization'!Q$4-'EV Characterization'!Q$2)*VLOOKUP($A32,'EV Distribution'!$A$2:$B$1048576,2,FALSE)</f>
        <v>11.01458424</v>
      </c>
      <c r="R32" s="2">
        <f>('EV Characterization'!R$4-'EV Characterization'!R$2)*VLOOKUP($A32,'EV Distribution'!$A$2:$B$1048576,2,FALSE)</f>
        <v>10.521281045</v>
      </c>
      <c r="S32" s="2">
        <f>('EV Characterization'!S$4-'EV Characterization'!S$2)*VLOOKUP($A32,'EV Distribution'!$A$2:$B$1048576,2,FALSE)</f>
        <v>10.167918365</v>
      </c>
      <c r="T32" s="2">
        <f>('EV Characterization'!T$4-'EV Characterization'!T$2)*VLOOKUP($A32,'EV Distribution'!$A$2:$B$1048576,2,FALSE)</f>
        <v>7.1815629599999999</v>
      </c>
      <c r="U32" s="2">
        <f>('EV Characterization'!U$4-'EV Characterization'!U$2)*VLOOKUP($A32,'EV Distribution'!$A$2:$B$1048576,2,FALSE)</f>
        <v>7.3003453599999997</v>
      </c>
      <c r="V32" s="2">
        <f>('EV Characterization'!V$4-'EV Characterization'!V$2)*VLOOKUP($A32,'EV Distribution'!$A$2:$B$1048576,2,FALSE)</f>
        <v>7.7360647100000008</v>
      </c>
      <c r="W32" s="2">
        <f>('EV Characterization'!W$4-'EV Characterization'!W$2)*VLOOKUP($A32,'EV Distribution'!$A$2:$B$1048576,2,FALSE)</f>
        <v>8.38115861</v>
      </c>
      <c r="X32" s="2">
        <f>('EV Characterization'!X$4-'EV Characterization'!X$2)*VLOOKUP($A32,'EV Distribution'!$A$2:$B$1048576,2,FALSE)</f>
        <v>2.9971611999999999</v>
      </c>
      <c r="Y32" s="2">
        <f>('EV Characterization'!Y$4-'EV Characterization'!Y$2)*VLOOKUP($A32,'EV Distribution'!$A$2:$B$1048576,2,FALSE)</f>
        <v>3.4882606000000003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BE03E-143C-4BA8-BB96-653B9B2B0925}">
  <dimension ref="A1:Y2"/>
  <sheetViews>
    <sheetView workbookViewId="0">
      <selection activeCell="G8" sqref="G8"/>
    </sheetView>
  </sheetViews>
  <sheetFormatPr defaultRowHeight="14.4" x14ac:dyDescent="0.3"/>
  <cols>
    <col min="1" max="1" width="17.88671875" bestFit="1" customWidth="1"/>
  </cols>
  <sheetData>
    <row r="1" spans="1:25" x14ac:dyDescent="0.3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6</v>
      </c>
      <c r="B2" s="1">
        <v>5.0000000000000001E-3</v>
      </c>
      <c r="C2" s="1">
        <v>5.0000000000000001E-3</v>
      </c>
      <c r="D2" s="1">
        <v>5.0000000000000001E-3</v>
      </c>
      <c r="E2" s="1">
        <v>5.0000000000000001E-3</v>
      </c>
      <c r="F2" s="1">
        <v>5.0000000000000001E-3</v>
      </c>
      <c r="G2" s="1">
        <v>5.0000000000000001E-3</v>
      </c>
      <c r="H2" s="1">
        <v>6.7199999999999996E-2</v>
      </c>
      <c r="I2" s="1">
        <v>0.17920000000000003</v>
      </c>
      <c r="J2" s="1">
        <v>0.30680000000000002</v>
      </c>
      <c r="K2" s="1">
        <v>0.43759999999999999</v>
      </c>
      <c r="L2" s="1">
        <v>0.55640000000000001</v>
      </c>
      <c r="M2" s="1">
        <v>0.64729999999999999</v>
      </c>
      <c r="N2" s="1">
        <v>0.69769999999999999</v>
      </c>
      <c r="O2" s="1">
        <v>0.7</v>
      </c>
      <c r="P2" s="1">
        <v>0.65400000000000003</v>
      </c>
      <c r="Q2" s="1">
        <v>0.56640000000000001</v>
      </c>
      <c r="R2" s="1">
        <v>0.4496</v>
      </c>
      <c r="S2" s="1">
        <v>0.31929999999999997</v>
      </c>
      <c r="T2" s="1">
        <v>0.19079999999999997</v>
      </c>
      <c r="U2" s="1">
        <v>7.690000000000001E-2</v>
      </c>
      <c r="V2" s="1">
        <v>5.0000000000000001E-3</v>
      </c>
      <c r="W2" s="1">
        <v>5.0000000000000001E-3</v>
      </c>
      <c r="X2" s="1">
        <v>5.0000000000000001E-3</v>
      </c>
      <c r="Y2" s="1">
        <v>5.0000000000000001E-3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3BFF1-C6A8-48D9-8DEC-5F961E10815C}">
  <dimension ref="A1:Y32"/>
  <sheetViews>
    <sheetView workbookViewId="0">
      <selection activeCell="B2" sqref="B2:Y25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('EV Characterization'!B$2-'EV Characterization'!B$3)*VLOOKUP($A2,'EV Distribution'!$A$2:$B$1048576,2,FALSE)</f>
        <v>1.1212731450000002</v>
      </c>
      <c r="C2" s="2">
        <f>('EV Characterization'!C$2-'EV Characterization'!C$3)*VLOOKUP($A2,'EV Distribution'!$A$2:$B$1048576,2,FALSE)</f>
        <v>1.1852250600000001</v>
      </c>
      <c r="D2" s="2">
        <f>('EV Characterization'!D$2-'EV Characterization'!D$3)*VLOOKUP($A2,'EV Distribution'!$A$2:$B$1048576,2,FALSE)</f>
        <v>1.2366410699999999</v>
      </c>
      <c r="E2" s="2">
        <f>('EV Characterization'!E$2-'EV Characterization'!E$3)*VLOOKUP($A2,'EV Distribution'!$A$2:$B$1048576,2,FALSE)</f>
        <v>1.3058796700000002</v>
      </c>
      <c r="F2" s="2">
        <f>('EV Characterization'!F$2-'EV Characterization'!F$3)*VLOOKUP($A2,'EV Distribution'!$A$2:$B$1048576,2,FALSE)</f>
        <v>1.37913464</v>
      </c>
      <c r="G2" s="2">
        <f>('EV Characterization'!G$2-'EV Characterization'!G$3)*VLOOKUP($A2,'EV Distribution'!$A$2:$B$1048576,2,FALSE)</f>
        <v>1.42475642</v>
      </c>
      <c r="H2" s="2">
        <f>('EV Characterization'!H$2-'EV Characterization'!H$3)*VLOOKUP($A2,'EV Distribution'!$A$2:$B$1048576,2,FALSE)</f>
        <v>1.4010258900000001</v>
      </c>
      <c r="I2" s="2">
        <f>('EV Characterization'!I$2-'EV Characterization'!I$3)*VLOOKUP($A2,'EV Distribution'!$A$2:$B$1048576,2,FALSE)</f>
        <v>1.3354771379999999</v>
      </c>
      <c r="J2" s="2">
        <f>('EV Characterization'!J$2-'EV Characterization'!J$3)*VLOOKUP($A2,'EV Distribution'!$A$2:$B$1048576,2,FALSE)</f>
        <v>1.1954934879999999</v>
      </c>
      <c r="K2" s="2">
        <f>('EV Characterization'!K$2-'EV Characterization'!K$3)*VLOOKUP($A2,'EV Distribution'!$A$2:$B$1048576,2,FALSE)</f>
        <v>1.836507302</v>
      </c>
      <c r="L2" s="2">
        <f>('EV Characterization'!L$2-'EV Characterization'!L$3)*VLOOKUP($A2,'EV Distribution'!$A$2:$B$1048576,2,FALSE)</f>
        <v>1.7916463830000002</v>
      </c>
      <c r="M2" s="2">
        <f>('EV Characterization'!M$2-'EV Characterization'!M$3)*VLOOKUP($A2,'EV Distribution'!$A$2:$B$1048576,2,FALSE)</f>
        <v>1.7216665929999999</v>
      </c>
      <c r="N2" s="2">
        <f>('EV Characterization'!N$2-'EV Characterization'!N$3)*VLOOKUP($A2,'EV Distribution'!$A$2:$B$1048576,2,FALSE)</f>
        <v>1.5960315679999999</v>
      </c>
      <c r="O2" s="2">
        <f>('EV Characterization'!O$2-'EV Characterization'!O$3)*VLOOKUP($A2,'EV Distribution'!$A$2:$B$1048576,2,FALSE)</f>
        <v>1.5259415540000001</v>
      </c>
      <c r="P2" s="2">
        <f>('EV Characterization'!P$2-'EV Characterization'!P$3)*VLOOKUP($A2,'EV Distribution'!$A$2:$B$1048576,2,FALSE)</f>
        <v>1.4692409340000001</v>
      </c>
      <c r="Q2" s="2">
        <f>('EV Characterization'!Q$2-'EV Characterization'!Q$3)*VLOOKUP($A2,'EV Distribution'!$A$2:$B$1048576,2,FALSE)</f>
        <v>1.3866186670000002</v>
      </c>
      <c r="R2" s="2">
        <f>('EV Characterization'!R$2-'EV Characterization'!R$3)*VLOOKUP($A2,'EV Distribution'!$A$2:$B$1048576,2,FALSE)</f>
        <v>1.3424051479999999</v>
      </c>
      <c r="S2" s="2">
        <f>('EV Characterization'!S$2-'EV Characterization'!S$3)*VLOOKUP($A2,'EV Distribution'!$A$2:$B$1048576,2,FALSE)</f>
        <v>1.2838248270000001</v>
      </c>
      <c r="T2" s="2">
        <f>('EV Characterization'!T$2-'EV Characterization'!T$3)*VLOOKUP($A2,'EV Distribution'!$A$2:$B$1048576,2,FALSE)</f>
        <v>0.78559018600000008</v>
      </c>
      <c r="U2" s="2">
        <f>('EV Characterization'!U$2-'EV Characterization'!U$3)*VLOOKUP($A2,'EV Distribution'!$A$2:$B$1048576,2,FALSE)</f>
        <v>0.82192351899999994</v>
      </c>
      <c r="V2" s="2">
        <f>('EV Characterization'!V$2-'EV Characterization'!V$3)*VLOOKUP($A2,'EV Distribution'!$A$2:$B$1048576,2,FALSE)</f>
        <v>0.866354332</v>
      </c>
      <c r="W2" s="2">
        <f>('EV Characterization'!W$2-'EV Characterization'!W$3)*VLOOKUP($A2,'EV Distribution'!$A$2:$B$1048576,2,FALSE)</f>
        <v>0.91536259500000006</v>
      </c>
      <c r="X2" s="2">
        <f>('EV Characterization'!X$2-'EV Characterization'!X$3)*VLOOKUP($A2,'EV Distribution'!$A$2:$B$1048576,2,FALSE)</f>
        <v>0.97517613000000003</v>
      </c>
      <c r="Y2" s="2">
        <f>('EV Characterization'!Y$2-'EV Characterization'!Y$3)*VLOOKUP($A2,'EV Distribution'!$A$2:$B$1048576,2,FALSE)</f>
        <v>1.0632752349999999</v>
      </c>
    </row>
    <row r="3" spans="1:25" x14ac:dyDescent="0.3">
      <c r="A3">
        <v>2</v>
      </c>
      <c r="B3" s="2">
        <f>('EV Characterization'!B$2-'EV Characterization'!B$3)*VLOOKUP($A3,'EV Distribution'!$A$2:$B$1048576,2,FALSE)</f>
        <v>4.7822975100000003</v>
      </c>
      <c r="C3" s="2">
        <f>('EV Characterization'!C$2-'EV Characterization'!C$3)*VLOOKUP($A3,'EV Distribution'!$A$2:$B$1048576,2,FALSE)</f>
        <v>5.0550562800000005</v>
      </c>
      <c r="D3" s="2">
        <f>('EV Characterization'!D$2-'EV Characterization'!D$3)*VLOOKUP($A3,'EV Distribution'!$A$2:$B$1048576,2,FALSE)</f>
        <v>5.2743486600000002</v>
      </c>
      <c r="E3" s="2">
        <f>('EV Characterization'!E$2-'EV Characterization'!E$3)*VLOOKUP($A3,'EV Distribution'!$A$2:$B$1048576,2,FALSE)</f>
        <v>5.5696554599999999</v>
      </c>
      <c r="F3" s="2">
        <f>('EV Characterization'!F$2-'EV Characterization'!F$3)*VLOOKUP($A3,'EV Distribution'!$A$2:$B$1048576,2,FALSE)</f>
        <v>5.8820923199999999</v>
      </c>
      <c r="G3" s="2">
        <f>('EV Characterization'!G$2-'EV Characterization'!G$3)*VLOOKUP($A3,'EV Distribution'!$A$2:$B$1048576,2,FALSE)</f>
        <v>6.0766719599999997</v>
      </c>
      <c r="H3" s="2">
        <f>('EV Characterization'!H$2-'EV Characterization'!H$3)*VLOOKUP($A3,'EV Distribution'!$A$2:$B$1048576,2,FALSE)</f>
        <v>5.9754598200000002</v>
      </c>
      <c r="I3" s="2">
        <f>('EV Characterization'!I$2-'EV Characterization'!I$3)*VLOOKUP($A3,'EV Distribution'!$A$2:$B$1048576,2,FALSE)</f>
        <v>5.6958904439999998</v>
      </c>
      <c r="J3" s="2">
        <f>('EV Characterization'!J$2-'EV Characterization'!J$3)*VLOOKUP($A3,'EV Distribution'!$A$2:$B$1048576,2,FALSE)</f>
        <v>5.0988517440000001</v>
      </c>
      <c r="K3" s="2">
        <f>('EV Characterization'!K$2-'EV Characterization'!K$3)*VLOOKUP($A3,'EV Distribution'!$A$2:$B$1048576,2,FALSE)</f>
        <v>7.8328142760000006</v>
      </c>
      <c r="L3" s="2">
        <f>('EV Characterization'!L$2-'EV Characterization'!L$3)*VLOOKUP($A3,'EV Distribution'!$A$2:$B$1048576,2,FALSE)</f>
        <v>7.6414797540000006</v>
      </c>
      <c r="M3" s="2">
        <f>('EV Characterization'!M$2-'EV Characterization'!M$3)*VLOOKUP($A3,'EV Distribution'!$A$2:$B$1048576,2,FALSE)</f>
        <v>7.3430117340000001</v>
      </c>
      <c r="N3" s="2">
        <f>('EV Characterization'!N$2-'EV Characterization'!N$3)*VLOOKUP($A3,'EV Distribution'!$A$2:$B$1048576,2,FALSE)</f>
        <v>6.8071707840000002</v>
      </c>
      <c r="O3" s="2">
        <f>('EV Characterization'!O$2-'EV Characterization'!O$3)*VLOOKUP($A3,'EV Distribution'!$A$2:$B$1048576,2,FALSE)</f>
        <v>6.5082326520000011</v>
      </c>
      <c r="P3" s="2">
        <f>('EV Characterization'!P$2-'EV Characterization'!P$3)*VLOOKUP($A3,'EV Distribution'!$A$2:$B$1048576,2,FALSE)</f>
        <v>6.2664010920000006</v>
      </c>
      <c r="Q3" s="2">
        <f>('EV Characterization'!Q$2-'EV Characterization'!Q$3)*VLOOKUP($A3,'EV Distribution'!$A$2:$B$1048576,2,FALSE)</f>
        <v>5.914012146000001</v>
      </c>
      <c r="R3" s="2">
        <f>('EV Characterization'!R$2-'EV Characterization'!R$3)*VLOOKUP($A3,'EV Distribution'!$A$2:$B$1048576,2,FALSE)</f>
        <v>5.7254388240000003</v>
      </c>
      <c r="S3" s="2">
        <f>('EV Characterization'!S$2-'EV Characterization'!S$3)*VLOOKUP($A3,'EV Distribution'!$A$2:$B$1048576,2,FALSE)</f>
        <v>5.4755902260000004</v>
      </c>
      <c r="T3" s="2">
        <f>('EV Characterization'!T$2-'EV Characterization'!T$3)*VLOOKUP($A3,'EV Distribution'!$A$2:$B$1048576,2,FALSE)</f>
        <v>3.3505894680000003</v>
      </c>
      <c r="U3" s="2">
        <f>('EV Characterization'!U$2-'EV Characterization'!U$3)*VLOOKUP($A3,'EV Distribution'!$A$2:$B$1048576,2,FALSE)</f>
        <v>3.5055533219999999</v>
      </c>
      <c r="V3" s="2">
        <f>('EV Characterization'!V$2-'EV Characterization'!V$3)*VLOOKUP($A3,'EV Distribution'!$A$2:$B$1048576,2,FALSE)</f>
        <v>3.6950534159999999</v>
      </c>
      <c r="W3" s="2">
        <f>('EV Characterization'!W$2-'EV Characterization'!W$3)*VLOOKUP($A3,'EV Distribution'!$A$2:$B$1048576,2,FALSE)</f>
        <v>3.9040766100000002</v>
      </c>
      <c r="X3" s="2">
        <f>('EV Characterization'!X$2-'EV Characterization'!X$3)*VLOOKUP($A3,'EV Distribution'!$A$2:$B$1048576,2,FALSE)</f>
        <v>4.1591849400000003</v>
      </c>
      <c r="Y3" s="2">
        <f>('EV Characterization'!Y$2-'EV Characterization'!Y$3)*VLOOKUP($A3,'EV Distribution'!$A$2:$B$1048576,2,FALSE)</f>
        <v>4.5349329300000001</v>
      </c>
    </row>
    <row r="4" spans="1:25" x14ac:dyDescent="0.3">
      <c r="A4">
        <v>3</v>
      </c>
      <c r="B4" s="2">
        <f>('EV Characterization'!B$2-'EV Characterization'!B$3)*VLOOKUP($A4,'EV Distribution'!$A$2:$B$1048576,2,FALSE)</f>
        <v>6.8086947600000007</v>
      </c>
      <c r="C4" s="2">
        <f>('EV Characterization'!C$2-'EV Characterization'!C$3)*VLOOKUP($A4,'EV Distribution'!$A$2:$B$1048576,2,FALSE)</f>
        <v>7.1970292800000006</v>
      </c>
      <c r="D4" s="2">
        <f>('EV Characterization'!D$2-'EV Characterization'!D$3)*VLOOKUP($A4,'EV Distribution'!$A$2:$B$1048576,2,FALSE)</f>
        <v>7.5092421599999994</v>
      </c>
      <c r="E4" s="2">
        <f>('EV Characterization'!E$2-'EV Characterization'!E$3)*VLOOKUP($A4,'EV Distribution'!$A$2:$B$1048576,2,FALSE)</f>
        <v>7.9296789600000004</v>
      </c>
      <c r="F4" s="2">
        <f>('EV Characterization'!F$2-'EV Characterization'!F$3)*VLOOKUP($A4,'EV Distribution'!$A$2:$B$1048576,2,FALSE)</f>
        <v>8.3745043199999998</v>
      </c>
      <c r="G4" s="2">
        <f>('EV Characterization'!G$2-'EV Characterization'!G$3)*VLOOKUP($A4,'EV Distribution'!$A$2:$B$1048576,2,FALSE)</f>
        <v>8.6515329599999991</v>
      </c>
      <c r="H4" s="2">
        <f>('EV Characterization'!H$2-'EV Characterization'!H$3)*VLOOKUP($A4,'EV Distribution'!$A$2:$B$1048576,2,FALSE)</f>
        <v>8.5074343199999998</v>
      </c>
      <c r="I4" s="2">
        <f>('EV Characterization'!I$2-'EV Characterization'!I$3)*VLOOKUP($A4,'EV Distribution'!$A$2:$B$1048576,2,FALSE)</f>
        <v>8.1094033440000004</v>
      </c>
      <c r="J4" s="2">
        <f>('EV Characterization'!J$2-'EV Characterization'!J$3)*VLOOKUP($A4,'EV Distribution'!$A$2:$B$1048576,2,FALSE)</f>
        <v>7.2593821439999999</v>
      </c>
      <c r="K4" s="2">
        <f>('EV Characterization'!K$2-'EV Characterization'!K$3)*VLOOKUP($A4,'EV Distribution'!$A$2:$B$1048576,2,FALSE)</f>
        <v>11.151803376</v>
      </c>
      <c r="L4" s="2">
        <f>('EV Characterization'!L$2-'EV Characterization'!L$3)*VLOOKUP($A4,'EV Distribution'!$A$2:$B$1048576,2,FALSE)</f>
        <v>10.879394904000002</v>
      </c>
      <c r="M4" s="2">
        <f>('EV Characterization'!M$2-'EV Characterization'!M$3)*VLOOKUP($A4,'EV Distribution'!$A$2:$B$1048576,2,FALSE)</f>
        <v>10.454457383999999</v>
      </c>
      <c r="N4" s="2">
        <f>('EV Characterization'!N$2-'EV Characterization'!N$3)*VLOOKUP($A4,'EV Distribution'!$A$2:$B$1048576,2,FALSE)</f>
        <v>9.6915651839999999</v>
      </c>
      <c r="O4" s="2">
        <f>('EV Characterization'!O$2-'EV Characterization'!O$3)*VLOOKUP($A4,'EV Distribution'!$A$2:$B$1048576,2,FALSE)</f>
        <v>9.265958352000002</v>
      </c>
      <c r="P4" s="2">
        <f>('EV Characterization'!P$2-'EV Characterization'!P$3)*VLOOKUP($A4,'EV Distribution'!$A$2:$B$1048576,2,FALSE)</f>
        <v>8.921655792000001</v>
      </c>
      <c r="Q4" s="2">
        <f>('EV Characterization'!Q$2-'EV Characterization'!Q$3)*VLOOKUP($A4,'EV Distribution'!$A$2:$B$1048576,2,FALSE)</f>
        <v>8.419949496000001</v>
      </c>
      <c r="R4" s="2">
        <f>('EV Characterization'!R$2-'EV Characterization'!R$3)*VLOOKUP($A4,'EV Distribution'!$A$2:$B$1048576,2,FALSE)</f>
        <v>8.151472223999999</v>
      </c>
      <c r="S4" s="2">
        <f>('EV Characterization'!S$2-'EV Characterization'!S$3)*VLOOKUP($A4,'EV Distribution'!$A$2:$B$1048576,2,FALSE)</f>
        <v>7.7957555760000004</v>
      </c>
      <c r="T4" s="2">
        <f>('EV Characterization'!T$2-'EV Characterization'!T$3)*VLOOKUP($A4,'EV Distribution'!$A$2:$B$1048576,2,FALSE)</f>
        <v>4.770330768</v>
      </c>
      <c r="U4" s="2">
        <f>('EV Characterization'!U$2-'EV Characterization'!U$3)*VLOOKUP($A4,'EV Distribution'!$A$2:$B$1048576,2,FALSE)</f>
        <v>4.9909572719999993</v>
      </c>
      <c r="V4" s="2">
        <f>('EV Characterization'!V$2-'EV Characterization'!V$3)*VLOOKUP($A4,'EV Distribution'!$A$2:$B$1048576,2,FALSE)</f>
        <v>5.2607540159999999</v>
      </c>
      <c r="W4" s="2">
        <f>('EV Characterization'!W$2-'EV Characterization'!W$3)*VLOOKUP($A4,'EV Distribution'!$A$2:$B$1048576,2,FALSE)</f>
        <v>5.5583463599999998</v>
      </c>
      <c r="X4" s="2">
        <f>('EV Characterization'!X$2-'EV Characterization'!X$3)*VLOOKUP($A4,'EV Distribution'!$A$2:$B$1048576,2,FALSE)</f>
        <v>5.92155144</v>
      </c>
      <c r="Y4" s="2">
        <f>('EV Characterization'!Y$2-'EV Characterization'!Y$3)*VLOOKUP($A4,'EV Distribution'!$A$2:$B$1048576,2,FALSE)</f>
        <v>6.4565146799999997</v>
      </c>
    </row>
    <row r="5" spans="1:25" x14ac:dyDescent="0.3">
      <c r="A5">
        <v>4</v>
      </c>
      <c r="B5" s="2">
        <f>('EV Characterization'!B$2-'EV Characterization'!B$3)*VLOOKUP($A5,'EV Distribution'!$A$2:$B$1048576,2,FALSE)</f>
        <v>9.9293465249999997</v>
      </c>
      <c r="C5" s="2">
        <f>('EV Characterization'!C$2-'EV Characterization'!C$3)*VLOOKUP($A5,'EV Distribution'!$A$2:$B$1048576,2,FALSE)</f>
        <v>10.4956677</v>
      </c>
      <c r="D5" s="2">
        <f>('EV Characterization'!D$2-'EV Characterization'!D$3)*VLOOKUP($A5,'EV Distribution'!$A$2:$B$1048576,2,FALSE)</f>
        <v>10.950978149999999</v>
      </c>
      <c r="E5" s="2">
        <f>('EV Characterization'!E$2-'EV Characterization'!E$3)*VLOOKUP($A5,'EV Distribution'!$A$2:$B$1048576,2,FALSE)</f>
        <v>11.564115149999999</v>
      </c>
      <c r="F5" s="2">
        <f>('EV Characterization'!F$2-'EV Characterization'!F$3)*VLOOKUP($A5,'EV Distribution'!$A$2:$B$1048576,2,FALSE)</f>
        <v>12.212818799999999</v>
      </c>
      <c r="G5" s="2">
        <f>('EV Characterization'!G$2-'EV Characterization'!G$3)*VLOOKUP($A5,'EV Distribution'!$A$2:$B$1048576,2,FALSE)</f>
        <v>12.616818899999998</v>
      </c>
      <c r="H5" s="2">
        <f>('EV Characterization'!H$2-'EV Characterization'!H$3)*VLOOKUP($A5,'EV Distribution'!$A$2:$B$1048576,2,FALSE)</f>
        <v>12.40667505</v>
      </c>
      <c r="I5" s="2">
        <f>('EV Characterization'!I$2-'EV Characterization'!I$3)*VLOOKUP($A5,'EV Distribution'!$A$2:$B$1048576,2,FALSE)</f>
        <v>11.826213209999999</v>
      </c>
      <c r="J5" s="2">
        <f>('EV Characterization'!J$2-'EV Characterization'!J$3)*VLOOKUP($A5,'EV Distribution'!$A$2:$B$1048576,2,FALSE)</f>
        <v>10.58659896</v>
      </c>
      <c r="K5" s="2">
        <f>('EV Characterization'!K$2-'EV Characterization'!K$3)*VLOOKUP($A5,'EV Distribution'!$A$2:$B$1048576,2,FALSE)</f>
        <v>16.263046589999998</v>
      </c>
      <c r="L5" s="2">
        <f>('EV Characterization'!L$2-'EV Characterization'!L$3)*VLOOKUP($A5,'EV Distribution'!$A$2:$B$1048576,2,FALSE)</f>
        <v>15.865784235000001</v>
      </c>
      <c r="M5" s="2">
        <f>('EV Characterization'!M$2-'EV Characterization'!M$3)*VLOOKUP($A5,'EV Distribution'!$A$2:$B$1048576,2,FALSE)</f>
        <v>15.246083684999999</v>
      </c>
      <c r="N5" s="2">
        <f>('EV Characterization'!N$2-'EV Characterization'!N$3)*VLOOKUP($A5,'EV Distribution'!$A$2:$B$1048576,2,FALSE)</f>
        <v>14.133532559999999</v>
      </c>
      <c r="O5" s="2">
        <f>('EV Characterization'!O$2-'EV Characterization'!O$3)*VLOOKUP($A5,'EV Distribution'!$A$2:$B$1048576,2,FALSE)</f>
        <v>13.512855930000001</v>
      </c>
      <c r="P5" s="2">
        <f>('EV Characterization'!P$2-'EV Characterization'!P$3)*VLOOKUP($A5,'EV Distribution'!$A$2:$B$1048576,2,FALSE)</f>
        <v>13.01074803</v>
      </c>
      <c r="Q5" s="2">
        <f>('EV Characterization'!Q$2-'EV Characterization'!Q$3)*VLOOKUP($A5,'EV Distribution'!$A$2:$B$1048576,2,FALSE)</f>
        <v>12.279093015000001</v>
      </c>
      <c r="R5" s="2">
        <f>('EV Characterization'!R$2-'EV Characterization'!R$3)*VLOOKUP($A5,'EV Distribution'!$A$2:$B$1048576,2,FALSE)</f>
        <v>11.88756366</v>
      </c>
      <c r="S5" s="2">
        <f>('EV Characterization'!S$2-'EV Characterization'!S$3)*VLOOKUP($A5,'EV Distribution'!$A$2:$B$1048576,2,FALSE)</f>
        <v>11.368810215</v>
      </c>
      <c r="T5" s="2">
        <f>('EV Characterization'!T$2-'EV Characterization'!T$3)*VLOOKUP($A5,'EV Distribution'!$A$2:$B$1048576,2,FALSE)</f>
        <v>6.9567323700000001</v>
      </c>
      <c r="U5" s="2">
        <f>('EV Characterization'!U$2-'EV Characterization'!U$3)*VLOOKUP($A5,'EV Distribution'!$A$2:$B$1048576,2,FALSE)</f>
        <v>7.2784793549999991</v>
      </c>
      <c r="V5" s="2">
        <f>('EV Characterization'!V$2-'EV Characterization'!V$3)*VLOOKUP($A5,'EV Distribution'!$A$2:$B$1048576,2,FALSE)</f>
        <v>7.6719329399999987</v>
      </c>
      <c r="W5" s="2">
        <f>('EV Characterization'!W$2-'EV Characterization'!W$3)*VLOOKUP($A5,'EV Distribution'!$A$2:$B$1048576,2,FALSE)</f>
        <v>8.1059217749999988</v>
      </c>
      <c r="X5" s="2">
        <f>('EV Characterization'!X$2-'EV Characterization'!X$3)*VLOOKUP($A5,'EV Distribution'!$A$2:$B$1048576,2,FALSE)</f>
        <v>8.6355958499999996</v>
      </c>
      <c r="Y5" s="2">
        <f>('EV Characterization'!Y$2-'EV Characterization'!Y$3)*VLOOKUP($A5,'EV Distribution'!$A$2:$B$1048576,2,FALSE)</f>
        <v>9.4157505749999988</v>
      </c>
    </row>
    <row r="6" spans="1:25" x14ac:dyDescent="0.3">
      <c r="A6">
        <v>5</v>
      </c>
      <c r="B6" s="2">
        <f>('EV Characterization'!B$2-'EV Characterization'!B$3)*VLOOKUP($A6,'EV Distribution'!$A$2:$B$1048576,2,FALSE)</f>
        <v>2.3371114950000003</v>
      </c>
      <c r="C6" s="2">
        <f>('EV Characterization'!C$2-'EV Characterization'!C$3)*VLOOKUP($A6,'EV Distribution'!$A$2:$B$1048576,2,FALSE)</f>
        <v>2.47040886</v>
      </c>
      <c r="D6" s="2">
        <f>('EV Characterization'!D$2-'EV Characterization'!D$3)*VLOOKUP($A6,'EV Distribution'!$A$2:$B$1048576,2,FALSE)</f>
        <v>2.5775771699999996</v>
      </c>
      <c r="E6" s="2">
        <f>('EV Characterization'!E$2-'EV Characterization'!E$3)*VLOOKUP($A6,'EV Distribution'!$A$2:$B$1048576,2,FALSE)</f>
        <v>2.7218937699999999</v>
      </c>
      <c r="F6" s="2">
        <f>('EV Characterization'!F$2-'EV Characterization'!F$3)*VLOOKUP($A6,'EV Distribution'!$A$2:$B$1048576,2,FALSE)</f>
        <v>2.8745818399999998</v>
      </c>
      <c r="G6" s="2">
        <f>('EV Characterization'!G$2-'EV Characterization'!G$3)*VLOOKUP($A6,'EV Distribution'!$A$2:$B$1048576,2,FALSE)</f>
        <v>2.9696730199999997</v>
      </c>
      <c r="H6" s="2">
        <f>('EV Characterization'!H$2-'EV Characterization'!H$3)*VLOOKUP($A6,'EV Distribution'!$A$2:$B$1048576,2,FALSE)</f>
        <v>2.9202105899999999</v>
      </c>
      <c r="I6" s="2">
        <f>('EV Characterization'!I$2-'EV Characterization'!I$3)*VLOOKUP($A6,'EV Distribution'!$A$2:$B$1048576,2,FALSE)</f>
        <v>2.7835848779999997</v>
      </c>
      <c r="J6" s="2">
        <f>('EV Characterization'!J$2-'EV Characterization'!J$3)*VLOOKUP($A6,'EV Distribution'!$A$2:$B$1048576,2,FALSE)</f>
        <v>2.4918117280000001</v>
      </c>
      <c r="K6" s="2">
        <f>('EV Characterization'!K$2-'EV Characterization'!K$3)*VLOOKUP($A6,'EV Distribution'!$A$2:$B$1048576,2,FALSE)</f>
        <v>3.8279007620000001</v>
      </c>
      <c r="L6" s="2">
        <f>('EV Characterization'!L$2-'EV Characterization'!L$3)*VLOOKUP($A6,'EV Distribution'!$A$2:$B$1048576,2,FALSE)</f>
        <v>3.7343954730000002</v>
      </c>
      <c r="M6" s="2">
        <f>('EV Characterization'!M$2-'EV Characterization'!M$3)*VLOOKUP($A6,'EV Distribution'!$A$2:$B$1048576,2,FALSE)</f>
        <v>3.588533983</v>
      </c>
      <c r="N6" s="2">
        <f>('EV Characterization'!N$2-'EV Characterization'!N$3)*VLOOKUP($A6,'EV Distribution'!$A$2:$B$1048576,2,FALSE)</f>
        <v>3.3266682079999996</v>
      </c>
      <c r="O6" s="2">
        <f>('EV Characterization'!O$2-'EV Characterization'!O$3)*VLOOKUP($A6,'EV Distribution'!$A$2:$B$1048576,2,FALSE)</f>
        <v>3.1805769740000001</v>
      </c>
      <c r="P6" s="2">
        <f>('EV Characterization'!P$2-'EV Characterization'!P$3)*VLOOKUP($A6,'EV Distribution'!$A$2:$B$1048576,2,FALSE)</f>
        <v>3.0623937540000004</v>
      </c>
      <c r="Q6" s="2">
        <f>('EV Characterization'!Q$2-'EV Characterization'!Q$3)*VLOOKUP($A6,'EV Distribution'!$A$2:$B$1048576,2,FALSE)</f>
        <v>2.8901810770000003</v>
      </c>
      <c r="R6" s="2">
        <f>('EV Characterization'!R$2-'EV Characterization'!R$3)*VLOOKUP($A6,'EV Distribution'!$A$2:$B$1048576,2,FALSE)</f>
        <v>2.7980251879999996</v>
      </c>
      <c r="S6" s="2">
        <f>('EV Characterization'!S$2-'EV Characterization'!S$3)*VLOOKUP($A6,'EV Distribution'!$A$2:$B$1048576,2,FALSE)</f>
        <v>2.6759240370000001</v>
      </c>
      <c r="T6" s="2">
        <f>('EV Characterization'!T$2-'EV Characterization'!T$3)*VLOOKUP($A6,'EV Distribution'!$A$2:$B$1048576,2,FALSE)</f>
        <v>1.637434966</v>
      </c>
      <c r="U6" s="2">
        <f>('EV Characterization'!U$2-'EV Characterization'!U$3)*VLOOKUP($A6,'EV Distribution'!$A$2:$B$1048576,2,FALSE)</f>
        <v>1.7131658889999999</v>
      </c>
      <c r="V6" s="2">
        <f>('EV Characterization'!V$2-'EV Characterization'!V$3)*VLOOKUP($A6,'EV Distribution'!$A$2:$B$1048576,2,FALSE)</f>
        <v>1.8057746919999997</v>
      </c>
      <c r="W6" s="2">
        <f>('EV Characterization'!W$2-'EV Characterization'!W$3)*VLOOKUP($A6,'EV Distribution'!$A$2:$B$1048576,2,FALSE)</f>
        <v>1.9079244449999999</v>
      </c>
      <c r="X6" s="2">
        <f>('EV Characterization'!X$2-'EV Characterization'!X$3)*VLOOKUP($A6,'EV Distribution'!$A$2:$B$1048576,2,FALSE)</f>
        <v>2.0325960300000001</v>
      </c>
      <c r="Y6" s="2">
        <f>('EV Characterization'!Y$2-'EV Characterization'!Y$3)*VLOOKUP($A6,'EV Distribution'!$A$2:$B$1048576,2,FALSE)</f>
        <v>2.2162242849999996</v>
      </c>
    </row>
    <row r="7" spans="1:25" x14ac:dyDescent="0.3">
      <c r="A7">
        <v>7</v>
      </c>
      <c r="B7" s="2">
        <f>('EV Characterization'!B$2-'EV Characterization'!B$3)*VLOOKUP($A7,'EV Distribution'!$A$2:$B$1048576,2,FALSE)</f>
        <v>0</v>
      </c>
      <c r="C7" s="2">
        <f>('EV Characterization'!C$2-'EV Characterization'!C$3)*VLOOKUP($A7,'EV Distribution'!$A$2:$B$1048576,2,FALSE)</f>
        <v>0</v>
      </c>
      <c r="D7" s="2">
        <f>('EV Characterization'!D$2-'EV Characterization'!D$3)*VLOOKUP($A7,'EV Distribution'!$A$2:$B$1048576,2,FALSE)</f>
        <v>0</v>
      </c>
      <c r="E7" s="2">
        <f>('EV Characterization'!E$2-'EV Characterization'!E$3)*VLOOKUP($A7,'EV Distribution'!$A$2:$B$1048576,2,FALSE)</f>
        <v>0</v>
      </c>
      <c r="F7" s="2">
        <f>('EV Characterization'!F$2-'EV Characterization'!F$3)*VLOOKUP($A7,'EV Distribution'!$A$2:$B$1048576,2,FALSE)</f>
        <v>0</v>
      </c>
      <c r="G7" s="2">
        <f>('EV Characterization'!G$2-'EV Characterization'!G$3)*VLOOKUP($A7,'EV Distribution'!$A$2:$B$1048576,2,FALSE)</f>
        <v>0</v>
      </c>
      <c r="H7" s="2">
        <f>('EV Characterization'!H$2-'EV Characterization'!H$3)*VLOOKUP($A7,'EV Distribution'!$A$2:$B$1048576,2,FALSE)</f>
        <v>0</v>
      </c>
      <c r="I7" s="2">
        <f>('EV Characterization'!I$2-'EV Characterization'!I$3)*VLOOKUP($A7,'EV Distribution'!$A$2:$B$1048576,2,FALSE)</f>
        <v>0</v>
      </c>
      <c r="J7" s="2">
        <f>('EV Characterization'!J$2-'EV Characterization'!J$3)*VLOOKUP($A7,'EV Distribution'!$A$2:$B$1048576,2,FALSE)</f>
        <v>0</v>
      </c>
      <c r="K7" s="2">
        <f>('EV Characterization'!K$2-'EV Characterization'!K$3)*VLOOKUP($A7,'EV Distribution'!$A$2:$B$1048576,2,FALSE)</f>
        <v>0</v>
      </c>
      <c r="L7" s="2">
        <f>('EV Characterization'!L$2-'EV Characterization'!L$3)*VLOOKUP($A7,'EV Distribution'!$A$2:$B$1048576,2,FALSE)</f>
        <v>0</v>
      </c>
      <c r="M7" s="2">
        <f>('EV Characterization'!M$2-'EV Characterization'!M$3)*VLOOKUP($A7,'EV Distribution'!$A$2:$B$1048576,2,FALSE)</f>
        <v>0</v>
      </c>
      <c r="N7" s="2">
        <f>('EV Characterization'!N$2-'EV Characterization'!N$3)*VLOOKUP($A7,'EV Distribution'!$A$2:$B$1048576,2,FALSE)</f>
        <v>0</v>
      </c>
      <c r="O7" s="2">
        <f>('EV Characterization'!O$2-'EV Characterization'!O$3)*VLOOKUP($A7,'EV Distribution'!$A$2:$B$1048576,2,FALSE)</f>
        <v>0</v>
      </c>
      <c r="P7" s="2">
        <f>('EV Characterization'!P$2-'EV Characterization'!P$3)*VLOOKUP($A7,'EV Distribution'!$A$2:$B$1048576,2,FALSE)</f>
        <v>0</v>
      </c>
      <c r="Q7" s="2">
        <f>('EV Characterization'!Q$2-'EV Characterization'!Q$3)*VLOOKUP($A7,'EV Distribution'!$A$2:$B$1048576,2,FALSE)</f>
        <v>0</v>
      </c>
      <c r="R7" s="2">
        <f>('EV Characterization'!R$2-'EV Characterization'!R$3)*VLOOKUP($A7,'EV Distribution'!$A$2:$B$1048576,2,FALSE)</f>
        <v>0</v>
      </c>
      <c r="S7" s="2">
        <f>('EV Characterization'!S$2-'EV Characterization'!S$3)*VLOOKUP($A7,'EV Distribution'!$A$2:$B$1048576,2,FALSE)</f>
        <v>0</v>
      </c>
      <c r="T7" s="2">
        <f>('EV Characterization'!T$2-'EV Characterization'!T$3)*VLOOKUP($A7,'EV Distribution'!$A$2:$B$1048576,2,FALSE)</f>
        <v>0</v>
      </c>
      <c r="U7" s="2">
        <f>('EV Characterization'!U$2-'EV Characterization'!U$3)*VLOOKUP($A7,'EV Distribution'!$A$2:$B$1048576,2,FALSE)</f>
        <v>0</v>
      </c>
      <c r="V7" s="2">
        <f>('EV Characterization'!V$2-'EV Characterization'!V$3)*VLOOKUP($A7,'EV Distribution'!$A$2:$B$1048576,2,FALSE)</f>
        <v>0</v>
      </c>
      <c r="W7" s="2">
        <f>('EV Characterization'!W$2-'EV Characterization'!W$3)*VLOOKUP($A7,'EV Distribution'!$A$2:$B$1048576,2,FALSE)</f>
        <v>0</v>
      </c>
      <c r="X7" s="2">
        <f>('EV Characterization'!X$2-'EV Characterization'!X$3)*VLOOKUP($A7,'EV Distribution'!$A$2:$B$1048576,2,FALSE)</f>
        <v>0</v>
      </c>
      <c r="Y7" s="2">
        <f>('EV Characterization'!Y$2-'EV Characterization'!Y$3)*VLOOKUP($A7,'EV Distribution'!$A$2:$B$1048576,2,FALSE)</f>
        <v>0</v>
      </c>
    </row>
    <row r="8" spans="1:25" x14ac:dyDescent="0.3">
      <c r="A8">
        <v>8</v>
      </c>
      <c r="B8" s="2">
        <f>('EV Characterization'!B$2-'EV Characterization'!B$3)*VLOOKUP($A8,'EV Distribution'!$A$2:$B$1048576,2,FALSE)</f>
        <v>0</v>
      </c>
      <c r="C8" s="2">
        <f>('EV Characterization'!C$2-'EV Characterization'!C$3)*VLOOKUP($A8,'EV Distribution'!$A$2:$B$1048576,2,FALSE)</f>
        <v>0</v>
      </c>
      <c r="D8" s="2">
        <f>('EV Characterization'!D$2-'EV Characterization'!D$3)*VLOOKUP($A8,'EV Distribution'!$A$2:$B$1048576,2,FALSE)</f>
        <v>0</v>
      </c>
      <c r="E8" s="2">
        <f>('EV Characterization'!E$2-'EV Characterization'!E$3)*VLOOKUP($A8,'EV Distribution'!$A$2:$B$1048576,2,FALSE)</f>
        <v>0</v>
      </c>
      <c r="F8" s="2">
        <f>('EV Characterization'!F$2-'EV Characterization'!F$3)*VLOOKUP($A8,'EV Distribution'!$A$2:$B$1048576,2,FALSE)</f>
        <v>0</v>
      </c>
      <c r="G8" s="2">
        <f>('EV Characterization'!G$2-'EV Characterization'!G$3)*VLOOKUP($A8,'EV Distribution'!$A$2:$B$1048576,2,FALSE)</f>
        <v>0</v>
      </c>
      <c r="H8" s="2">
        <f>('EV Characterization'!H$2-'EV Characterization'!H$3)*VLOOKUP($A8,'EV Distribution'!$A$2:$B$1048576,2,FALSE)</f>
        <v>0</v>
      </c>
      <c r="I8" s="2">
        <f>('EV Characterization'!I$2-'EV Characterization'!I$3)*VLOOKUP($A8,'EV Distribution'!$A$2:$B$1048576,2,FALSE)</f>
        <v>0</v>
      </c>
      <c r="J8" s="2">
        <f>('EV Characterization'!J$2-'EV Characterization'!J$3)*VLOOKUP($A8,'EV Distribution'!$A$2:$B$1048576,2,FALSE)</f>
        <v>0</v>
      </c>
      <c r="K8" s="2">
        <f>('EV Characterization'!K$2-'EV Characterization'!K$3)*VLOOKUP($A8,'EV Distribution'!$A$2:$B$1048576,2,FALSE)</f>
        <v>0</v>
      </c>
      <c r="L8" s="2">
        <f>('EV Characterization'!L$2-'EV Characterization'!L$3)*VLOOKUP($A8,'EV Distribution'!$A$2:$B$1048576,2,FALSE)</f>
        <v>0</v>
      </c>
      <c r="M8" s="2">
        <f>('EV Characterization'!M$2-'EV Characterization'!M$3)*VLOOKUP($A8,'EV Distribution'!$A$2:$B$1048576,2,FALSE)</f>
        <v>0</v>
      </c>
      <c r="N8" s="2">
        <f>('EV Characterization'!N$2-'EV Characterization'!N$3)*VLOOKUP($A8,'EV Distribution'!$A$2:$B$1048576,2,FALSE)</f>
        <v>0</v>
      </c>
      <c r="O8" s="2">
        <f>('EV Characterization'!O$2-'EV Characterization'!O$3)*VLOOKUP($A8,'EV Distribution'!$A$2:$B$1048576,2,FALSE)</f>
        <v>0</v>
      </c>
      <c r="P8" s="2">
        <f>('EV Characterization'!P$2-'EV Characterization'!P$3)*VLOOKUP($A8,'EV Distribution'!$A$2:$B$1048576,2,FALSE)</f>
        <v>0</v>
      </c>
      <c r="Q8" s="2">
        <f>('EV Characterization'!Q$2-'EV Characterization'!Q$3)*VLOOKUP($A8,'EV Distribution'!$A$2:$B$1048576,2,FALSE)</f>
        <v>0</v>
      </c>
      <c r="R8" s="2">
        <f>('EV Characterization'!R$2-'EV Characterization'!R$3)*VLOOKUP($A8,'EV Distribution'!$A$2:$B$1048576,2,FALSE)</f>
        <v>0</v>
      </c>
      <c r="S8" s="2">
        <f>('EV Characterization'!S$2-'EV Characterization'!S$3)*VLOOKUP($A8,'EV Distribution'!$A$2:$B$1048576,2,FALSE)</f>
        <v>0</v>
      </c>
      <c r="T8" s="2">
        <f>('EV Characterization'!T$2-'EV Characterization'!T$3)*VLOOKUP($A8,'EV Distribution'!$A$2:$B$1048576,2,FALSE)</f>
        <v>0</v>
      </c>
      <c r="U8" s="2">
        <f>('EV Characterization'!U$2-'EV Characterization'!U$3)*VLOOKUP($A8,'EV Distribution'!$A$2:$B$1048576,2,FALSE)</f>
        <v>0</v>
      </c>
      <c r="V8" s="2">
        <f>('EV Characterization'!V$2-'EV Characterization'!V$3)*VLOOKUP($A8,'EV Distribution'!$A$2:$B$1048576,2,FALSE)</f>
        <v>0</v>
      </c>
      <c r="W8" s="2">
        <f>('EV Characterization'!W$2-'EV Characterization'!W$3)*VLOOKUP($A8,'EV Distribution'!$A$2:$B$1048576,2,FALSE)</f>
        <v>0</v>
      </c>
      <c r="X8" s="2">
        <f>('EV Characterization'!X$2-'EV Characterization'!X$3)*VLOOKUP($A8,'EV Distribution'!$A$2:$B$1048576,2,FALSE)</f>
        <v>0</v>
      </c>
      <c r="Y8" s="2">
        <f>('EV Characterization'!Y$2-'EV Characterization'!Y$3)*VLOOKUP($A8,'EV Distribution'!$A$2:$B$1048576,2,FALSE)</f>
        <v>0</v>
      </c>
    </row>
    <row r="9" spans="1:25" x14ac:dyDescent="0.3">
      <c r="A9">
        <v>9</v>
      </c>
      <c r="B9" s="2">
        <f>('EV Characterization'!B$2-'EV Characterization'!B$3)*VLOOKUP($A9,'EV Distribution'!$A$2:$B$1048576,2,FALSE)</f>
        <v>13.009470345</v>
      </c>
      <c r="C9" s="2">
        <f>('EV Characterization'!C$2-'EV Characterization'!C$3)*VLOOKUP($A9,'EV Distribution'!$A$2:$B$1048576,2,FALSE)</f>
        <v>13.75146666</v>
      </c>
      <c r="D9" s="2">
        <f>('EV Characterization'!D$2-'EV Characterization'!D$3)*VLOOKUP($A9,'EV Distribution'!$A$2:$B$1048576,2,FALSE)</f>
        <v>14.348016269999999</v>
      </c>
      <c r="E9" s="2">
        <f>('EV Characterization'!E$2-'EV Characterization'!E$3)*VLOOKUP($A9,'EV Distribution'!$A$2:$B$1048576,2,FALSE)</f>
        <v>15.15135087</v>
      </c>
      <c r="F9" s="2">
        <f>('EV Characterization'!F$2-'EV Characterization'!F$3)*VLOOKUP($A9,'EV Distribution'!$A$2:$B$1048576,2,FALSE)</f>
        <v>16.001285039999999</v>
      </c>
      <c r="G9" s="2">
        <f>('EV Characterization'!G$2-'EV Characterization'!G$3)*VLOOKUP($A9,'EV Distribution'!$A$2:$B$1048576,2,FALSE)</f>
        <v>16.530607619999998</v>
      </c>
      <c r="H9" s="2">
        <f>('EV Characterization'!H$2-'EV Characterization'!H$3)*VLOOKUP($A9,'EV Distribution'!$A$2:$B$1048576,2,FALSE)</f>
        <v>16.255276290000001</v>
      </c>
      <c r="I9" s="2">
        <f>('EV Characterization'!I$2-'EV Characterization'!I$3)*VLOOKUP($A9,'EV Distribution'!$A$2:$B$1048576,2,FALSE)</f>
        <v>15.494752817999998</v>
      </c>
      <c r="J9" s="2">
        <f>('EV Characterization'!J$2-'EV Characterization'!J$3)*VLOOKUP($A9,'EV Distribution'!$A$2:$B$1048576,2,FALSE)</f>
        <v>13.870605167999999</v>
      </c>
      <c r="K9" s="2">
        <f>('EV Characterization'!K$2-'EV Characterization'!K$3)*VLOOKUP($A9,'EV Distribution'!$A$2:$B$1048576,2,FALSE)</f>
        <v>21.307910021999998</v>
      </c>
      <c r="L9" s="2">
        <f>('EV Characterization'!L$2-'EV Characterization'!L$3)*VLOOKUP($A9,'EV Distribution'!$A$2:$B$1048576,2,FALSE)</f>
        <v>20.787415263</v>
      </c>
      <c r="M9" s="2">
        <f>('EV Characterization'!M$2-'EV Characterization'!M$3)*VLOOKUP($A9,'EV Distribution'!$A$2:$B$1048576,2,FALSE)</f>
        <v>19.975481073000001</v>
      </c>
      <c r="N9" s="2">
        <f>('EV Characterization'!N$2-'EV Characterization'!N$3)*VLOOKUP($A9,'EV Distribution'!$A$2:$B$1048576,2,FALSE)</f>
        <v>18.517812048</v>
      </c>
      <c r="O9" s="2">
        <f>('EV Characterization'!O$2-'EV Characterization'!O$3)*VLOOKUP($A9,'EV Distribution'!$A$2:$B$1048576,2,FALSE)</f>
        <v>17.704598994000001</v>
      </c>
      <c r="P9" s="2">
        <f>('EV Characterization'!P$2-'EV Characterization'!P$3)*VLOOKUP($A9,'EV Distribution'!$A$2:$B$1048576,2,FALSE)</f>
        <v>17.046735174000002</v>
      </c>
      <c r="Q9" s="2">
        <f>('EV Characterization'!Q$2-'EV Characterization'!Q$3)*VLOOKUP($A9,'EV Distribution'!$A$2:$B$1048576,2,FALSE)</f>
        <v>16.088117787000002</v>
      </c>
      <c r="R9" s="2">
        <f>('EV Characterization'!R$2-'EV Characterization'!R$3)*VLOOKUP($A9,'EV Distribution'!$A$2:$B$1048576,2,FALSE)</f>
        <v>15.575134427999998</v>
      </c>
      <c r="S9" s="2">
        <f>('EV Characterization'!S$2-'EV Characterization'!S$3)*VLOOKUP($A9,'EV Distribution'!$A$2:$B$1048576,2,FALSE)</f>
        <v>14.895461547</v>
      </c>
      <c r="T9" s="2">
        <f>('EV Characterization'!T$2-'EV Characterization'!T$3)*VLOOKUP($A9,'EV Distribution'!$A$2:$B$1048576,2,FALSE)</f>
        <v>9.1147391459999998</v>
      </c>
      <c r="U9" s="2">
        <f>('EV Characterization'!U$2-'EV Characterization'!U$3)*VLOOKUP($A9,'EV Distribution'!$A$2:$B$1048576,2,FALSE)</f>
        <v>9.5362933589999983</v>
      </c>
      <c r="V9" s="2">
        <f>('EV Characterization'!V$2-'EV Characterization'!V$3)*VLOOKUP($A9,'EV Distribution'!$A$2:$B$1048576,2,FALSE)</f>
        <v>10.051797851999998</v>
      </c>
      <c r="W9" s="2">
        <f>('EV Characterization'!W$2-'EV Characterization'!W$3)*VLOOKUP($A9,'EV Distribution'!$A$2:$B$1048576,2,FALSE)</f>
        <v>10.620411794999999</v>
      </c>
      <c r="X9" s="2">
        <f>('EV Characterization'!X$2-'EV Characterization'!X$3)*VLOOKUP($A9,'EV Distribution'!$A$2:$B$1048576,2,FALSE)</f>
        <v>11.31439293</v>
      </c>
      <c r="Y9" s="2">
        <f>('EV Characterization'!Y$2-'EV Characterization'!Y$3)*VLOOKUP($A9,'EV Distribution'!$A$2:$B$1048576,2,FALSE)</f>
        <v>12.336554834999999</v>
      </c>
    </row>
    <row r="10" spans="1:25" x14ac:dyDescent="0.3">
      <c r="A10">
        <v>10</v>
      </c>
      <c r="B10" s="2">
        <f>('EV Characterization'!B$2-'EV Characterization'!B$3)*VLOOKUP($A10,'EV Distribution'!$A$2:$B$1048576,2,FALSE)</f>
        <v>6.0656824350000011</v>
      </c>
      <c r="C10" s="2">
        <f>('EV Characterization'!C$2-'EV Characterization'!C$3)*VLOOKUP($A10,'EV Distribution'!$A$2:$B$1048576,2,FALSE)</f>
        <v>6.4116391800000008</v>
      </c>
      <c r="D10" s="2">
        <f>('EV Characterization'!D$2-'EV Characterization'!D$3)*VLOOKUP($A10,'EV Distribution'!$A$2:$B$1048576,2,FALSE)</f>
        <v>6.6897812099999996</v>
      </c>
      <c r="E10" s="2">
        <f>('EV Characterization'!E$2-'EV Characterization'!E$3)*VLOOKUP($A10,'EV Distribution'!$A$2:$B$1048576,2,FALSE)</f>
        <v>7.0643370100000009</v>
      </c>
      <c r="F10" s="2">
        <f>('EV Characterization'!F$2-'EV Characterization'!F$3)*VLOOKUP($A10,'EV Distribution'!$A$2:$B$1048576,2,FALSE)</f>
        <v>7.4606199200000001</v>
      </c>
      <c r="G10" s="2">
        <f>('EV Characterization'!G$2-'EV Characterization'!G$3)*VLOOKUP($A10,'EV Distribution'!$A$2:$B$1048576,2,FALSE)</f>
        <v>7.7074172600000006</v>
      </c>
      <c r="H10" s="2">
        <f>('EV Characterization'!H$2-'EV Characterization'!H$3)*VLOOKUP($A10,'EV Distribution'!$A$2:$B$1048576,2,FALSE)</f>
        <v>7.5790436700000008</v>
      </c>
      <c r="I10" s="2">
        <f>('EV Characterization'!I$2-'EV Characterization'!I$3)*VLOOKUP($A10,'EV Distribution'!$A$2:$B$1048576,2,FALSE)</f>
        <v>7.2244486139999999</v>
      </c>
      <c r="J10" s="2">
        <f>('EV Characterization'!J$2-'EV Characterization'!J$3)*VLOOKUP($A10,'EV Distribution'!$A$2:$B$1048576,2,FALSE)</f>
        <v>6.4671876639999999</v>
      </c>
      <c r="K10" s="2">
        <f>('EV Characterization'!K$2-'EV Characterization'!K$3)*VLOOKUP($A10,'EV Distribution'!$A$2:$B$1048576,2,FALSE)</f>
        <v>9.934840706000001</v>
      </c>
      <c r="L10" s="2">
        <f>('EV Characterization'!L$2-'EV Characterization'!L$3)*VLOOKUP($A10,'EV Distribution'!$A$2:$B$1048576,2,FALSE)</f>
        <v>9.6921593490000006</v>
      </c>
      <c r="M10" s="2">
        <f>('EV Characterization'!M$2-'EV Characterization'!M$3)*VLOOKUP($A10,'EV Distribution'!$A$2:$B$1048576,2,FALSE)</f>
        <v>9.3135939790000002</v>
      </c>
      <c r="N10" s="2">
        <f>('EV Characterization'!N$2-'EV Characterization'!N$3)*VLOOKUP($A10,'EV Distribution'!$A$2:$B$1048576,2,FALSE)</f>
        <v>8.6339539040000002</v>
      </c>
      <c r="O10" s="2">
        <f>('EV Characterization'!O$2-'EV Characterization'!O$3)*VLOOKUP($A10,'EV Distribution'!$A$2:$B$1048576,2,FALSE)</f>
        <v>8.2547922620000005</v>
      </c>
      <c r="P10" s="2">
        <f>('EV Characterization'!P$2-'EV Characterization'!P$3)*VLOOKUP($A10,'EV Distribution'!$A$2:$B$1048576,2,FALSE)</f>
        <v>7.9480624020000015</v>
      </c>
      <c r="Q10" s="2">
        <f>('EV Characterization'!Q$2-'EV Characterization'!Q$3)*VLOOKUP($A10,'EV Distribution'!$A$2:$B$1048576,2,FALSE)</f>
        <v>7.5011058010000013</v>
      </c>
      <c r="R10" s="2">
        <f>('EV Characterization'!R$2-'EV Characterization'!R$3)*VLOOKUP($A10,'EV Distribution'!$A$2:$B$1048576,2,FALSE)</f>
        <v>7.2619266439999999</v>
      </c>
      <c r="S10" s="2">
        <f>('EV Characterization'!S$2-'EV Characterization'!S$3)*VLOOKUP($A10,'EV Distribution'!$A$2:$B$1048576,2,FALSE)</f>
        <v>6.9450282810000008</v>
      </c>
      <c r="T10" s="2">
        <f>('EV Characterization'!T$2-'EV Characterization'!T$3)*VLOOKUP($A10,'EV Distribution'!$A$2:$B$1048576,2,FALSE)</f>
        <v>4.2497589580000001</v>
      </c>
      <c r="U10" s="2">
        <f>('EV Characterization'!U$2-'EV Characterization'!U$3)*VLOOKUP($A10,'EV Distribution'!$A$2:$B$1048576,2,FALSE)</f>
        <v>4.446309157</v>
      </c>
      <c r="V10" s="2">
        <f>('EV Characterization'!V$2-'EV Characterization'!V$3)*VLOOKUP($A10,'EV Distribution'!$A$2:$B$1048576,2,FALSE)</f>
        <v>4.6866637960000004</v>
      </c>
      <c r="W10" s="2">
        <f>('EV Characterization'!W$2-'EV Characterization'!W$3)*VLOOKUP($A10,'EV Distribution'!$A$2:$B$1048576,2,FALSE)</f>
        <v>4.9517807850000004</v>
      </c>
      <c r="X10" s="2">
        <f>('EV Characterization'!X$2-'EV Characterization'!X$3)*VLOOKUP($A10,'EV Distribution'!$A$2:$B$1048576,2,FALSE)</f>
        <v>5.2753503900000007</v>
      </c>
      <c r="Y10" s="2">
        <f>('EV Characterization'!Y$2-'EV Characterization'!Y$3)*VLOOKUP($A10,'EV Distribution'!$A$2:$B$1048576,2,FALSE)</f>
        <v>5.751934705</v>
      </c>
    </row>
    <row r="11" spans="1:25" x14ac:dyDescent="0.3">
      <c r="A11">
        <v>11</v>
      </c>
      <c r="B11" s="2">
        <f>('EV Characterization'!B$2-'EV Characterization'!B$3)*VLOOKUP($A11,'EV Distribution'!$A$2:$B$1048576,2,FALSE)</f>
        <v>0</v>
      </c>
      <c r="C11" s="2">
        <f>('EV Characterization'!C$2-'EV Characterization'!C$3)*VLOOKUP($A11,'EV Distribution'!$A$2:$B$1048576,2,FALSE)</f>
        <v>0</v>
      </c>
      <c r="D11" s="2">
        <f>('EV Characterization'!D$2-'EV Characterization'!D$3)*VLOOKUP($A11,'EV Distribution'!$A$2:$B$1048576,2,FALSE)</f>
        <v>0</v>
      </c>
      <c r="E11" s="2">
        <f>('EV Characterization'!E$2-'EV Characterization'!E$3)*VLOOKUP($A11,'EV Distribution'!$A$2:$B$1048576,2,FALSE)</f>
        <v>0</v>
      </c>
      <c r="F11" s="2">
        <f>('EV Characterization'!F$2-'EV Characterization'!F$3)*VLOOKUP($A11,'EV Distribution'!$A$2:$B$1048576,2,FALSE)</f>
        <v>0</v>
      </c>
      <c r="G11" s="2">
        <f>('EV Characterization'!G$2-'EV Characterization'!G$3)*VLOOKUP($A11,'EV Distribution'!$A$2:$B$1048576,2,FALSE)</f>
        <v>0</v>
      </c>
      <c r="H11" s="2">
        <f>('EV Characterization'!H$2-'EV Characterization'!H$3)*VLOOKUP($A11,'EV Distribution'!$A$2:$B$1048576,2,FALSE)</f>
        <v>0</v>
      </c>
      <c r="I11" s="2">
        <f>('EV Characterization'!I$2-'EV Characterization'!I$3)*VLOOKUP($A11,'EV Distribution'!$A$2:$B$1048576,2,FALSE)</f>
        <v>0</v>
      </c>
      <c r="J11" s="2">
        <f>('EV Characterization'!J$2-'EV Characterization'!J$3)*VLOOKUP($A11,'EV Distribution'!$A$2:$B$1048576,2,FALSE)</f>
        <v>0</v>
      </c>
      <c r="K11" s="2">
        <f>('EV Characterization'!K$2-'EV Characterization'!K$3)*VLOOKUP($A11,'EV Distribution'!$A$2:$B$1048576,2,FALSE)</f>
        <v>0</v>
      </c>
      <c r="L11" s="2">
        <f>('EV Characterization'!L$2-'EV Characterization'!L$3)*VLOOKUP($A11,'EV Distribution'!$A$2:$B$1048576,2,FALSE)</f>
        <v>0</v>
      </c>
      <c r="M11" s="2">
        <f>('EV Characterization'!M$2-'EV Characterization'!M$3)*VLOOKUP($A11,'EV Distribution'!$A$2:$B$1048576,2,FALSE)</f>
        <v>0</v>
      </c>
      <c r="N11" s="2">
        <f>('EV Characterization'!N$2-'EV Characterization'!N$3)*VLOOKUP($A11,'EV Distribution'!$A$2:$B$1048576,2,FALSE)</f>
        <v>0</v>
      </c>
      <c r="O11" s="2">
        <f>('EV Characterization'!O$2-'EV Characterization'!O$3)*VLOOKUP($A11,'EV Distribution'!$A$2:$B$1048576,2,FALSE)</f>
        <v>0</v>
      </c>
      <c r="P11" s="2">
        <f>('EV Characterization'!P$2-'EV Characterization'!P$3)*VLOOKUP($A11,'EV Distribution'!$A$2:$B$1048576,2,FALSE)</f>
        <v>0</v>
      </c>
      <c r="Q11" s="2">
        <f>('EV Characterization'!Q$2-'EV Characterization'!Q$3)*VLOOKUP($A11,'EV Distribution'!$A$2:$B$1048576,2,FALSE)</f>
        <v>0</v>
      </c>
      <c r="R11" s="2">
        <f>('EV Characterization'!R$2-'EV Characterization'!R$3)*VLOOKUP($A11,'EV Distribution'!$A$2:$B$1048576,2,FALSE)</f>
        <v>0</v>
      </c>
      <c r="S11" s="2">
        <f>('EV Characterization'!S$2-'EV Characterization'!S$3)*VLOOKUP($A11,'EV Distribution'!$A$2:$B$1048576,2,FALSE)</f>
        <v>0</v>
      </c>
      <c r="T11" s="2">
        <f>('EV Characterization'!T$2-'EV Characterization'!T$3)*VLOOKUP($A11,'EV Distribution'!$A$2:$B$1048576,2,FALSE)</f>
        <v>0</v>
      </c>
      <c r="U11" s="2">
        <f>('EV Characterization'!U$2-'EV Characterization'!U$3)*VLOOKUP($A11,'EV Distribution'!$A$2:$B$1048576,2,FALSE)</f>
        <v>0</v>
      </c>
      <c r="V11" s="2">
        <f>('EV Characterization'!V$2-'EV Characterization'!V$3)*VLOOKUP($A11,'EV Distribution'!$A$2:$B$1048576,2,FALSE)</f>
        <v>0</v>
      </c>
      <c r="W11" s="2">
        <f>('EV Characterization'!W$2-'EV Characterization'!W$3)*VLOOKUP($A11,'EV Distribution'!$A$2:$B$1048576,2,FALSE)</f>
        <v>0</v>
      </c>
      <c r="X11" s="2">
        <f>('EV Characterization'!X$2-'EV Characterization'!X$3)*VLOOKUP($A11,'EV Distribution'!$A$2:$B$1048576,2,FALSE)</f>
        <v>0</v>
      </c>
      <c r="Y11" s="2">
        <f>('EV Characterization'!Y$2-'EV Characterization'!Y$3)*VLOOKUP($A11,'EV Distribution'!$A$2:$B$1048576,2,FALSE)</f>
        <v>0</v>
      </c>
    </row>
    <row r="12" spans="1:25" x14ac:dyDescent="0.3">
      <c r="A12">
        <v>12</v>
      </c>
      <c r="B12" s="2">
        <f>('EV Characterization'!B$2-'EV Characterization'!B$3)*VLOOKUP($A12,'EV Distribution'!$A$2:$B$1048576,2,FALSE)</f>
        <v>34.935088589999999</v>
      </c>
      <c r="C12" s="2">
        <f>('EV Characterization'!C$2-'EV Characterization'!C$3)*VLOOKUP($A12,'EV Distribution'!$A$2:$B$1048576,2,FALSE)</f>
        <v>36.927614519999999</v>
      </c>
      <c r="D12" s="2">
        <f>('EV Characterization'!D$2-'EV Characterization'!D$3)*VLOOKUP($A12,'EV Distribution'!$A$2:$B$1048576,2,FALSE)</f>
        <v>38.529563939999996</v>
      </c>
      <c r="E12" s="2">
        <f>('EV Characterization'!E$2-'EV Characterization'!E$3)*VLOOKUP($A12,'EV Distribution'!$A$2:$B$1048576,2,FALSE)</f>
        <v>40.686805140000004</v>
      </c>
      <c r="F12" s="2">
        <f>('EV Characterization'!F$2-'EV Characterization'!F$3)*VLOOKUP($A12,'EV Distribution'!$A$2:$B$1048576,2,FALSE)</f>
        <v>42.969182879999998</v>
      </c>
      <c r="G12" s="2">
        <f>('EV Characterization'!G$2-'EV Characterization'!G$3)*VLOOKUP($A12,'EV Distribution'!$A$2:$B$1048576,2,FALSE)</f>
        <v>44.390603639999995</v>
      </c>
      <c r="H12" s="2">
        <f>('EV Characterization'!H$2-'EV Characterization'!H$3)*VLOOKUP($A12,'EV Distribution'!$A$2:$B$1048576,2,FALSE)</f>
        <v>43.651240380000004</v>
      </c>
      <c r="I12" s="2">
        <f>('EV Characterization'!I$2-'EV Characterization'!I$3)*VLOOKUP($A12,'EV Distribution'!$A$2:$B$1048576,2,FALSE)</f>
        <v>41.608962395999995</v>
      </c>
      <c r="J12" s="2">
        <f>('EV Characterization'!J$2-'EV Characterization'!J$3)*VLOOKUP($A12,'EV Distribution'!$A$2:$B$1048576,2,FALSE)</f>
        <v>37.247544095999999</v>
      </c>
      <c r="K12" s="2">
        <f>('EV Characterization'!K$2-'EV Characterization'!K$3)*VLOOKUP($A12,'EV Distribution'!$A$2:$B$1048576,2,FALSE)</f>
        <v>57.219372084</v>
      </c>
      <c r="L12" s="2">
        <f>('EV Characterization'!L$2-'EV Characterization'!L$3)*VLOOKUP($A12,'EV Distribution'!$A$2:$B$1048576,2,FALSE)</f>
        <v>55.821657186000003</v>
      </c>
      <c r="M12" s="2">
        <f>('EV Characterization'!M$2-'EV Characterization'!M$3)*VLOOKUP($A12,'EV Distribution'!$A$2:$B$1048576,2,FALSE)</f>
        <v>53.641323006</v>
      </c>
      <c r="N12" s="2">
        <f>('EV Characterization'!N$2-'EV Characterization'!N$3)*VLOOKUP($A12,'EV Distribution'!$A$2:$B$1048576,2,FALSE)</f>
        <v>49.726959455999996</v>
      </c>
      <c r="O12" s="2">
        <f>('EV Characterization'!O$2-'EV Characterization'!O$3)*VLOOKUP($A12,'EV Distribution'!$A$2:$B$1048576,2,FALSE)</f>
        <v>47.543191068000006</v>
      </c>
      <c r="P12" s="2">
        <f>('EV Characterization'!P$2-'EV Characterization'!P$3)*VLOOKUP($A12,'EV Distribution'!$A$2:$B$1048576,2,FALSE)</f>
        <v>45.776591028000006</v>
      </c>
      <c r="Q12" s="2">
        <f>('EV Characterization'!Q$2-'EV Characterization'!Q$3)*VLOOKUP($A12,'EV Distribution'!$A$2:$B$1048576,2,FALSE)</f>
        <v>43.202359914000006</v>
      </c>
      <c r="R12" s="2">
        <f>('EV Characterization'!R$2-'EV Characterization'!R$3)*VLOOKUP($A12,'EV Distribution'!$A$2:$B$1048576,2,FALSE)</f>
        <v>41.824815815999997</v>
      </c>
      <c r="S12" s="2">
        <f>('EV Characterization'!S$2-'EV Characterization'!S$3)*VLOOKUP($A12,'EV Distribution'!$A$2:$B$1048576,2,FALSE)</f>
        <v>39.999650634000005</v>
      </c>
      <c r="T12" s="2">
        <f>('EV Characterization'!T$2-'EV Characterization'!T$3)*VLOOKUP($A12,'EV Distribution'!$A$2:$B$1048576,2,FALSE)</f>
        <v>24.476340012000001</v>
      </c>
      <c r="U12" s="2">
        <f>('EV Characterization'!U$2-'EV Characterization'!U$3)*VLOOKUP($A12,'EV Distribution'!$A$2:$B$1048576,2,FALSE)</f>
        <v>25.608364097999999</v>
      </c>
      <c r="V12" s="2">
        <f>('EV Characterization'!V$2-'EV Characterization'!V$3)*VLOOKUP($A12,'EV Distribution'!$A$2:$B$1048576,2,FALSE)</f>
        <v>26.992678343999998</v>
      </c>
      <c r="W12" s="2">
        <f>('EV Characterization'!W$2-'EV Characterization'!W$3)*VLOOKUP($A12,'EV Distribution'!$A$2:$B$1048576,2,FALSE)</f>
        <v>28.519610489999998</v>
      </c>
      <c r="X12" s="2">
        <f>('EV Characterization'!X$2-'EV Characterization'!X$3)*VLOOKUP($A12,'EV Distribution'!$A$2:$B$1048576,2,FALSE)</f>
        <v>30.383198459999999</v>
      </c>
      <c r="Y12" s="2">
        <f>('EV Characterization'!Y$2-'EV Characterization'!Y$3)*VLOOKUP($A12,'EV Distribution'!$A$2:$B$1048576,2,FALSE)</f>
        <v>33.128069369999999</v>
      </c>
    </row>
    <row r="13" spans="1:25" x14ac:dyDescent="0.3">
      <c r="A13">
        <v>13</v>
      </c>
      <c r="B13" s="2">
        <f>('EV Characterization'!B$2-'EV Characterization'!B$3)*VLOOKUP($A13,'EV Distribution'!$A$2:$B$1048576,2,FALSE)</f>
        <v>0</v>
      </c>
      <c r="C13" s="2">
        <f>('EV Characterization'!C$2-'EV Characterization'!C$3)*VLOOKUP($A13,'EV Distribution'!$A$2:$B$1048576,2,FALSE)</f>
        <v>0</v>
      </c>
      <c r="D13" s="2">
        <f>('EV Characterization'!D$2-'EV Characterization'!D$3)*VLOOKUP($A13,'EV Distribution'!$A$2:$B$1048576,2,FALSE)</f>
        <v>0</v>
      </c>
      <c r="E13" s="2">
        <f>('EV Characterization'!E$2-'EV Characterization'!E$3)*VLOOKUP($A13,'EV Distribution'!$A$2:$B$1048576,2,FALSE)</f>
        <v>0</v>
      </c>
      <c r="F13" s="2">
        <f>('EV Characterization'!F$2-'EV Characterization'!F$3)*VLOOKUP($A13,'EV Distribution'!$A$2:$B$1048576,2,FALSE)</f>
        <v>0</v>
      </c>
      <c r="G13" s="2">
        <f>('EV Characterization'!G$2-'EV Characterization'!G$3)*VLOOKUP($A13,'EV Distribution'!$A$2:$B$1048576,2,FALSE)</f>
        <v>0</v>
      </c>
      <c r="H13" s="2">
        <f>('EV Characterization'!H$2-'EV Characterization'!H$3)*VLOOKUP($A13,'EV Distribution'!$A$2:$B$1048576,2,FALSE)</f>
        <v>0</v>
      </c>
      <c r="I13" s="2">
        <f>('EV Characterization'!I$2-'EV Characterization'!I$3)*VLOOKUP($A13,'EV Distribution'!$A$2:$B$1048576,2,FALSE)</f>
        <v>0</v>
      </c>
      <c r="J13" s="2">
        <f>('EV Characterization'!J$2-'EV Characterization'!J$3)*VLOOKUP($A13,'EV Distribution'!$A$2:$B$1048576,2,FALSE)</f>
        <v>0</v>
      </c>
      <c r="K13" s="2">
        <f>('EV Characterization'!K$2-'EV Characterization'!K$3)*VLOOKUP($A13,'EV Distribution'!$A$2:$B$1048576,2,FALSE)</f>
        <v>0</v>
      </c>
      <c r="L13" s="2">
        <f>('EV Characterization'!L$2-'EV Characterization'!L$3)*VLOOKUP($A13,'EV Distribution'!$A$2:$B$1048576,2,FALSE)</f>
        <v>0</v>
      </c>
      <c r="M13" s="2">
        <f>('EV Characterization'!M$2-'EV Characterization'!M$3)*VLOOKUP($A13,'EV Distribution'!$A$2:$B$1048576,2,FALSE)</f>
        <v>0</v>
      </c>
      <c r="N13" s="2">
        <f>('EV Characterization'!N$2-'EV Characterization'!N$3)*VLOOKUP($A13,'EV Distribution'!$A$2:$B$1048576,2,FALSE)</f>
        <v>0</v>
      </c>
      <c r="O13" s="2">
        <f>('EV Characterization'!O$2-'EV Characterization'!O$3)*VLOOKUP($A13,'EV Distribution'!$A$2:$B$1048576,2,FALSE)</f>
        <v>0</v>
      </c>
      <c r="P13" s="2">
        <f>('EV Characterization'!P$2-'EV Characterization'!P$3)*VLOOKUP($A13,'EV Distribution'!$A$2:$B$1048576,2,FALSE)</f>
        <v>0</v>
      </c>
      <c r="Q13" s="2">
        <f>('EV Characterization'!Q$2-'EV Characterization'!Q$3)*VLOOKUP($A13,'EV Distribution'!$A$2:$B$1048576,2,FALSE)</f>
        <v>0</v>
      </c>
      <c r="R13" s="2">
        <f>('EV Characterization'!R$2-'EV Characterization'!R$3)*VLOOKUP($A13,'EV Distribution'!$A$2:$B$1048576,2,FALSE)</f>
        <v>0</v>
      </c>
      <c r="S13" s="2">
        <f>('EV Characterization'!S$2-'EV Characterization'!S$3)*VLOOKUP($A13,'EV Distribution'!$A$2:$B$1048576,2,FALSE)</f>
        <v>0</v>
      </c>
      <c r="T13" s="2">
        <f>('EV Characterization'!T$2-'EV Characterization'!T$3)*VLOOKUP($A13,'EV Distribution'!$A$2:$B$1048576,2,FALSE)</f>
        <v>0</v>
      </c>
      <c r="U13" s="2">
        <f>('EV Characterization'!U$2-'EV Characterization'!U$3)*VLOOKUP($A13,'EV Distribution'!$A$2:$B$1048576,2,FALSE)</f>
        <v>0</v>
      </c>
      <c r="V13" s="2">
        <f>('EV Characterization'!V$2-'EV Characterization'!V$3)*VLOOKUP($A13,'EV Distribution'!$A$2:$B$1048576,2,FALSE)</f>
        <v>0</v>
      </c>
      <c r="W13" s="2">
        <f>('EV Characterization'!W$2-'EV Characterization'!W$3)*VLOOKUP($A13,'EV Distribution'!$A$2:$B$1048576,2,FALSE)</f>
        <v>0</v>
      </c>
      <c r="X13" s="2">
        <f>('EV Characterization'!X$2-'EV Characterization'!X$3)*VLOOKUP($A13,'EV Distribution'!$A$2:$B$1048576,2,FALSE)</f>
        <v>0</v>
      </c>
      <c r="Y13" s="2">
        <f>('EV Characterization'!Y$2-'EV Characterization'!Y$3)*VLOOKUP($A13,'EV Distribution'!$A$2:$B$1048576,2,FALSE)</f>
        <v>0</v>
      </c>
    </row>
    <row r="14" spans="1:25" x14ac:dyDescent="0.3">
      <c r="A14">
        <v>14</v>
      </c>
      <c r="B14" s="2">
        <f>('EV Characterization'!B$2-'EV Characterization'!B$3)*VLOOKUP($A14,'EV Distribution'!$A$2:$B$1048576,2,FALSE)</f>
        <v>0</v>
      </c>
      <c r="C14" s="2">
        <f>('EV Characterization'!C$2-'EV Characterization'!C$3)*VLOOKUP($A14,'EV Distribution'!$A$2:$B$1048576,2,FALSE)</f>
        <v>0</v>
      </c>
      <c r="D14" s="2">
        <f>('EV Characterization'!D$2-'EV Characterization'!D$3)*VLOOKUP($A14,'EV Distribution'!$A$2:$B$1048576,2,FALSE)</f>
        <v>0</v>
      </c>
      <c r="E14" s="2">
        <f>('EV Characterization'!E$2-'EV Characterization'!E$3)*VLOOKUP($A14,'EV Distribution'!$A$2:$B$1048576,2,FALSE)</f>
        <v>0</v>
      </c>
      <c r="F14" s="2">
        <f>('EV Characterization'!F$2-'EV Characterization'!F$3)*VLOOKUP($A14,'EV Distribution'!$A$2:$B$1048576,2,FALSE)</f>
        <v>0</v>
      </c>
      <c r="G14" s="2">
        <f>('EV Characterization'!G$2-'EV Characterization'!G$3)*VLOOKUP($A14,'EV Distribution'!$A$2:$B$1048576,2,FALSE)</f>
        <v>0</v>
      </c>
      <c r="H14" s="2">
        <f>('EV Characterization'!H$2-'EV Characterization'!H$3)*VLOOKUP($A14,'EV Distribution'!$A$2:$B$1048576,2,FALSE)</f>
        <v>0</v>
      </c>
      <c r="I14" s="2">
        <f>('EV Characterization'!I$2-'EV Characterization'!I$3)*VLOOKUP($A14,'EV Distribution'!$A$2:$B$1048576,2,FALSE)</f>
        <v>0</v>
      </c>
      <c r="J14" s="2">
        <f>('EV Characterization'!J$2-'EV Characterization'!J$3)*VLOOKUP($A14,'EV Distribution'!$A$2:$B$1048576,2,FALSE)</f>
        <v>0</v>
      </c>
      <c r="K14" s="2">
        <f>('EV Characterization'!K$2-'EV Characterization'!K$3)*VLOOKUP($A14,'EV Distribution'!$A$2:$B$1048576,2,FALSE)</f>
        <v>0</v>
      </c>
      <c r="L14" s="2">
        <f>('EV Characterization'!L$2-'EV Characterization'!L$3)*VLOOKUP($A14,'EV Distribution'!$A$2:$B$1048576,2,FALSE)</f>
        <v>0</v>
      </c>
      <c r="M14" s="2">
        <f>('EV Characterization'!M$2-'EV Characterization'!M$3)*VLOOKUP($A14,'EV Distribution'!$A$2:$B$1048576,2,FALSE)</f>
        <v>0</v>
      </c>
      <c r="N14" s="2">
        <f>('EV Characterization'!N$2-'EV Characterization'!N$3)*VLOOKUP($A14,'EV Distribution'!$A$2:$B$1048576,2,FALSE)</f>
        <v>0</v>
      </c>
      <c r="O14" s="2">
        <f>('EV Characterization'!O$2-'EV Characterization'!O$3)*VLOOKUP($A14,'EV Distribution'!$A$2:$B$1048576,2,FALSE)</f>
        <v>0</v>
      </c>
      <c r="P14" s="2">
        <f>('EV Characterization'!P$2-'EV Characterization'!P$3)*VLOOKUP($A14,'EV Distribution'!$A$2:$B$1048576,2,FALSE)</f>
        <v>0</v>
      </c>
      <c r="Q14" s="2">
        <f>('EV Characterization'!Q$2-'EV Characterization'!Q$3)*VLOOKUP($A14,'EV Distribution'!$A$2:$B$1048576,2,FALSE)</f>
        <v>0</v>
      </c>
      <c r="R14" s="2">
        <f>('EV Characterization'!R$2-'EV Characterization'!R$3)*VLOOKUP($A14,'EV Distribution'!$A$2:$B$1048576,2,FALSE)</f>
        <v>0</v>
      </c>
      <c r="S14" s="2">
        <f>('EV Characterization'!S$2-'EV Characterization'!S$3)*VLOOKUP($A14,'EV Distribution'!$A$2:$B$1048576,2,FALSE)</f>
        <v>0</v>
      </c>
      <c r="T14" s="2">
        <f>('EV Characterization'!T$2-'EV Characterization'!T$3)*VLOOKUP($A14,'EV Distribution'!$A$2:$B$1048576,2,FALSE)</f>
        <v>0</v>
      </c>
      <c r="U14" s="2">
        <f>('EV Characterization'!U$2-'EV Characterization'!U$3)*VLOOKUP($A14,'EV Distribution'!$A$2:$B$1048576,2,FALSE)</f>
        <v>0</v>
      </c>
      <c r="V14" s="2">
        <f>('EV Characterization'!V$2-'EV Characterization'!V$3)*VLOOKUP($A14,'EV Distribution'!$A$2:$B$1048576,2,FALSE)</f>
        <v>0</v>
      </c>
      <c r="W14" s="2">
        <f>('EV Characterization'!W$2-'EV Characterization'!W$3)*VLOOKUP($A14,'EV Distribution'!$A$2:$B$1048576,2,FALSE)</f>
        <v>0</v>
      </c>
      <c r="X14" s="2">
        <f>('EV Characterization'!X$2-'EV Characterization'!X$3)*VLOOKUP($A14,'EV Distribution'!$A$2:$B$1048576,2,FALSE)</f>
        <v>0</v>
      </c>
      <c r="Y14" s="2">
        <f>('EV Characterization'!Y$2-'EV Characterization'!Y$3)*VLOOKUP($A14,'EV Distribution'!$A$2:$B$1048576,2,FALSE)</f>
        <v>0</v>
      </c>
    </row>
    <row r="15" spans="1:25" x14ac:dyDescent="0.3">
      <c r="A15">
        <v>15</v>
      </c>
      <c r="B15" s="2">
        <f>('EV Characterization'!B$2-'EV Characterization'!B$3)*VLOOKUP($A15,'EV Distribution'!$A$2:$B$1048576,2,FALSE)</f>
        <v>1.3104035550000002</v>
      </c>
      <c r="C15" s="2">
        <f>('EV Characterization'!C$2-'EV Characterization'!C$3)*VLOOKUP($A15,'EV Distribution'!$A$2:$B$1048576,2,FALSE)</f>
        <v>1.3851425400000001</v>
      </c>
      <c r="D15" s="2">
        <f>('EV Characterization'!D$2-'EV Characterization'!D$3)*VLOOKUP($A15,'EV Distribution'!$A$2:$B$1048576,2,FALSE)</f>
        <v>1.44523113</v>
      </c>
      <c r="E15" s="2">
        <f>('EV Characterization'!E$2-'EV Characterization'!E$3)*VLOOKUP($A15,'EV Distribution'!$A$2:$B$1048576,2,FALSE)</f>
        <v>1.5261485300000002</v>
      </c>
      <c r="F15" s="2">
        <f>('EV Characterization'!F$2-'EV Characterization'!F$3)*VLOOKUP($A15,'EV Distribution'!$A$2:$B$1048576,2,FALSE)</f>
        <v>1.61175976</v>
      </c>
      <c r="G15" s="2">
        <f>('EV Characterization'!G$2-'EV Characterization'!G$3)*VLOOKUP($A15,'EV Distribution'!$A$2:$B$1048576,2,FALSE)</f>
        <v>1.6650767799999999</v>
      </c>
      <c r="H15" s="2">
        <f>('EV Characterization'!H$2-'EV Characterization'!H$3)*VLOOKUP($A15,'EV Distribution'!$A$2:$B$1048576,2,FALSE)</f>
        <v>1.6373435100000002</v>
      </c>
      <c r="I15" s="2">
        <f>('EV Characterization'!I$2-'EV Characterization'!I$3)*VLOOKUP($A15,'EV Distribution'!$A$2:$B$1048576,2,FALSE)</f>
        <v>1.5607383420000001</v>
      </c>
      <c r="J15" s="2">
        <f>('EV Characterization'!J$2-'EV Characterization'!J$3)*VLOOKUP($A15,'EV Distribution'!$A$2:$B$1048576,2,FALSE)</f>
        <v>1.397142992</v>
      </c>
      <c r="K15" s="2">
        <f>('EV Characterization'!K$2-'EV Characterization'!K$3)*VLOOKUP($A15,'EV Distribution'!$A$2:$B$1048576,2,FALSE)</f>
        <v>2.1462796179999999</v>
      </c>
      <c r="L15" s="2">
        <f>('EV Characterization'!L$2-'EV Characterization'!L$3)*VLOOKUP($A15,'EV Distribution'!$A$2:$B$1048576,2,FALSE)</f>
        <v>2.0938517970000001</v>
      </c>
      <c r="M15" s="2">
        <f>('EV Characterization'!M$2-'EV Characterization'!M$3)*VLOOKUP($A15,'EV Distribution'!$A$2:$B$1048576,2,FALSE)</f>
        <v>2.0120681870000001</v>
      </c>
      <c r="N15" s="2">
        <f>('EV Characterization'!N$2-'EV Characterization'!N$3)*VLOOKUP($A15,'EV Distribution'!$A$2:$B$1048576,2,FALSE)</f>
        <v>1.865241712</v>
      </c>
      <c r="O15" s="2">
        <f>('EV Characterization'!O$2-'EV Characterization'!O$3)*VLOOKUP($A15,'EV Distribution'!$A$2:$B$1048576,2,FALSE)</f>
        <v>1.7833292860000003</v>
      </c>
      <c r="P15" s="2">
        <f>('EV Characterization'!P$2-'EV Characterization'!P$3)*VLOOKUP($A15,'EV Distribution'!$A$2:$B$1048576,2,FALSE)</f>
        <v>1.7170647060000002</v>
      </c>
      <c r="Q15" s="2">
        <f>('EV Characterization'!Q$2-'EV Characterization'!Q$3)*VLOOKUP($A15,'EV Distribution'!$A$2:$B$1048576,2,FALSE)</f>
        <v>1.6205061530000002</v>
      </c>
      <c r="R15" s="2">
        <f>('EV Characterization'!R$2-'EV Characterization'!R$3)*VLOOKUP($A15,'EV Distribution'!$A$2:$B$1048576,2,FALSE)</f>
        <v>1.5688349319999999</v>
      </c>
      <c r="S15" s="2">
        <f>('EV Characterization'!S$2-'EV Characterization'!S$3)*VLOOKUP($A15,'EV Distribution'!$A$2:$B$1048576,2,FALSE)</f>
        <v>1.5003735930000002</v>
      </c>
      <c r="T15" s="2">
        <f>('EV Characterization'!T$2-'EV Characterization'!T$3)*VLOOKUP($A15,'EV Distribution'!$A$2:$B$1048576,2,FALSE)</f>
        <v>0.91809937400000008</v>
      </c>
      <c r="U15" s="2">
        <f>('EV Characterization'!U$2-'EV Characterization'!U$3)*VLOOKUP($A15,'EV Distribution'!$A$2:$B$1048576,2,FALSE)</f>
        <v>0.96056122099999997</v>
      </c>
      <c r="V15" s="2">
        <f>('EV Characterization'!V$2-'EV Characterization'!V$3)*VLOOKUP($A15,'EV Distribution'!$A$2:$B$1048576,2,FALSE)</f>
        <v>1.0124863879999999</v>
      </c>
      <c r="W15" s="2">
        <f>('EV Characterization'!W$2-'EV Characterization'!W$3)*VLOOKUP($A15,'EV Distribution'!$A$2:$B$1048576,2,FALSE)</f>
        <v>1.069761105</v>
      </c>
      <c r="X15" s="2">
        <f>('EV Characterization'!X$2-'EV Characterization'!X$3)*VLOOKUP($A15,'EV Distribution'!$A$2:$B$1048576,2,FALSE)</f>
        <v>1.13966367</v>
      </c>
      <c r="Y15" s="2">
        <f>('EV Characterization'!Y$2-'EV Characterization'!Y$3)*VLOOKUP($A15,'EV Distribution'!$A$2:$B$1048576,2,FALSE)</f>
        <v>1.242622865</v>
      </c>
    </row>
    <row r="16" spans="1:25" x14ac:dyDescent="0.3">
      <c r="A16">
        <v>16</v>
      </c>
      <c r="B16" s="2">
        <f>('EV Characterization'!B$2-'EV Characterization'!B$3)*VLOOKUP($A16,'EV Distribution'!$A$2:$B$1048576,2,FALSE)</f>
        <v>6.416924625</v>
      </c>
      <c r="C16" s="2">
        <f>('EV Characterization'!C$2-'EV Characterization'!C$3)*VLOOKUP($A16,'EV Distribution'!$A$2:$B$1048576,2,FALSE)</f>
        <v>6.7829145000000004</v>
      </c>
      <c r="D16" s="2">
        <f>('EV Characterization'!D$2-'EV Characterization'!D$3)*VLOOKUP($A16,'EV Distribution'!$A$2:$B$1048576,2,FALSE)</f>
        <v>7.0771627499999994</v>
      </c>
      <c r="E16" s="2">
        <f>('EV Characterization'!E$2-'EV Characterization'!E$3)*VLOOKUP($A16,'EV Distribution'!$A$2:$B$1048576,2,FALSE)</f>
        <v>7.4734077500000007</v>
      </c>
      <c r="F16" s="2">
        <f>('EV Characterization'!F$2-'EV Characterization'!F$3)*VLOOKUP($A16,'EV Distribution'!$A$2:$B$1048576,2,FALSE)</f>
        <v>7.8926379999999998</v>
      </c>
      <c r="G16" s="2">
        <f>('EV Characterization'!G$2-'EV Characterization'!G$3)*VLOOKUP($A16,'EV Distribution'!$A$2:$B$1048576,2,FALSE)</f>
        <v>8.1537264999999994</v>
      </c>
      <c r="H16" s="2">
        <f>('EV Characterization'!H$2-'EV Characterization'!H$3)*VLOOKUP($A16,'EV Distribution'!$A$2:$B$1048576,2,FALSE)</f>
        <v>8.0179192500000003</v>
      </c>
      <c r="I16" s="2">
        <f>('EV Characterization'!I$2-'EV Characterization'!I$3)*VLOOKUP($A16,'EV Distribution'!$A$2:$B$1048576,2,FALSE)</f>
        <v>7.6427908499999999</v>
      </c>
      <c r="J16" s="2">
        <f>('EV Characterization'!J$2-'EV Characterization'!J$3)*VLOOKUP($A16,'EV Distribution'!$A$2:$B$1048576,2,FALSE)</f>
        <v>6.8416796</v>
      </c>
      <c r="K16" s="2">
        <f>('EV Characterization'!K$2-'EV Characterization'!K$3)*VLOOKUP($A16,'EV Distribution'!$A$2:$B$1048576,2,FALSE)</f>
        <v>10.51013215</v>
      </c>
      <c r="L16" s="2">
        <f>('EV Characterization'!L$2-'EV Characterization'!L$3)*VLOOKUP($A16,'EV Distribution'!$A$2:$B$1048576,2,FALSE)</f>
        <v>10.253397975</v>
      </c>
      <c r="M16" s="2">
        <f>('EV Characterization'!M$2-'EV Characterization'!M$3)*VLOOKUP($A16,'EV Distribution'!$A$2:$B$1048576,2,FALSE)</f>
        <v>9.8529112249999997</v>
      </c>
      <c r="N16" s="2">
        <f>('EV Characterization'!N$2-'EV Characterization'!N$3)*VLOOKUP($A16,'EV Distribution'!$A$2:$B$1048576,2,FALSE)</f>
        <v>9.1339155999999999</v>
      </c>
      <c r="O16" s="2">
        <f>('EV Characterization'!O$2-'EV Characterization'!O$3)*VLOOKUP($A16,'EV Distribution'!$A$2:$B$1048576,2,FALSE)</f>
        <v>8.7327980500000013</v>
      </c>
      <c r="P16" s="2">
        <f>('EV Characterization'!P$2-'EV Characterization'!P$3)*VLOOKUP($A16,'EV Distribution'!$A$2:$B$1048576,2,FALSE)</f>
        <v>8.4083065500000007</v>
      </c>
      <c r="Q16" s="2">
        <f>('EV Characterization'!Q$2-'EV Characterization'!Q$3)*VLOOKUP($A16,'EV Distribution'!$A$2:$B$1048576,2,FALSE)</f>
        <v>7.9354682750000016</v>
      </c>
      <c r="R16" s="2">
        <f>('EV Characterization'!R$2-'EV Characterization'!R$3)*VLOOKUP($A16,'EV Distribution'!$A$2:$B$1048576,2,FALSE)</f>
        <v>7.6824390999999999</v>
      </c>
      <c r="S16" s="2">
        <f>('EV Characterization'!S$2-'EV Characterization'!S$3)*VLOOKUP($A16,'EV Distribution'!$A$2:$B$1048576,2,FALSE)</f>
        <v>7.3471902750000009</v>
      </c>
      <c r="T16" s="2">
        <f>('EV Characterization'!T$2-'EV Characterization'!T$3)*VLOOKUP($A16,'EV Distribution'!$A$2:$B$1048576,2,FALSE)</f>
        <v>4.4958474500000003</v>
      </c>
      <c r="U16" s="2">
        <f>('EV Characterization'!U$2-'EV Characterization'!U$3)*VLOOKUP($A16,'EV Distribution'!$A$2:$B$1048576,2,FALSE)</f>
        <v>4.7037791749999993</v>
      </c>
      <c r="V16" s="2">
        <f>('EV Characterization'!V$2-'EV Characterization'!V$3)*VLOOKUP($A16,'EV Distribution'!$A$2:$B$1048576,2,FALSE)</f>
        <v>4.9580519000000001</v>
      </c>
      <c r="W16" s="2">
        <f>('EV Characterization'!W$2-'EV Characterization'!W$3)*VLOOKUP($A16,'EV Distribution'!$A$2:$B$1048576,2,FALSE)</f>
        <v>5.2385208749999999</v>
      </c>
      <c r="X16" s="2">
        <f>('EV Characterization'!X$2-'EV Characterization'!X$3)*VLOOKUP($A16,'EV Distribution'!$A$2:$B$1048576,2,FALSE)</f>
        <v>5.5808272500000005</v>
      </c>
      <c r="Y16" s="2">
        <f>('EV Characterization'!Y$2-'EV Characterization'!Y$3)*VLOOKUP($A16,'EV Distribution'!$A$2:$B$1048576,2,FALSE)</f>
        <v>6.0850088749999998</v>
      </c>
    </row>
    <row r="17" spans="1:25" x14ac:dyDescent="0.3">
      <c r="A17">
        <v>17</v>
      </c>
      <c r="B17" s="2">
        <f>('EV Characterization'!B$2-'EV Characterization'!B$3)*VLOOKUP($A17,'EV Distribution'!$A$2:$B$1048576,2,FALSE)</f>
        <v>1.7291923200000001</v>
      </c>
      <c r="C17" s="2">
        <f>('EV Characterization'!C$2-'EV Characterization'!C$3)*VLOOKUP($A17,'EV Distribution'!$A$2:$B$1048576,2,FALSE)</f>
        <v>1.8278169600000003</v>
      </c>
      <c r="D17" s="2">
        <f>('EV Characterization'!D$2-'EV Characterization'!D$3)*VLOOKUP($A17,'EV Distribution'!$A$2:$B$1048576,2,FALSE)</f>
        <v>1.9071091199999999</v>
      </c>
      <c r="E17" s="2">
        <f>('EV Characterization'!E$2-'EV Characterization'!E$3)*VLOOKUP($A17,'EV Distribution'!$A$2:$B$1048576,2,FALSE)</f>
        <v>2.0138867200000004</v>
      </c>
      <c r="F17" s="2">
        <f>('EV Characterization'!F$2-'EV Characterization'!F$3)*VLOOKUP($A17,'EV Distribution'!$A$2:$B$1048576,2,FALSE)</f>
        <v>2.1268582400000002</v>
      </c>
      <c r="G17" s="2">
        <f>('EV Characterization'!G$2-'EV Characterization'!G$3)*VLOOKUP($A17,'EV Distribution'!$A$2:$B$1048576,2,FALSE)</f>
        <v>2.1972147199999998</v>
      </c>
      <c r="H17" s="2">
        <f>('EV Characterization'!H$2-'EV Characterization'!H$3)*VLOOKUP($A17,'EV Distribution'!$A$2:$B$1048576,2,FALSE)</f>
        <v>2.1606182400000002</v>
      </c>
      <c r="I17" s="2">
        <f>('EV Characterization'!I$2-'EV Characterization'!I$3)*VLOOKUP($A17,'EV Distribution'!$A$2:$B$1048576,2,FALSE)</f>
        <v>2.059531008</v>
      </c>
      <c r="J17" s="2">
        <f>('EV Characterization'!J$2-'EV Characterization'!J$3)*VLOOKUP($A17,'EV Distribution'!$A$2:$B$1048576,2,FALSE)</f>
        <v>1.843652608</v>
      </c>
      <c r="K17" s="2">
        <f>('EV Characterization'!K$2-'EV Characterization'!K$3)*VLOOKUP($A17,'EV Distribution'!$A$2:$B$1048576,2,FALSE)</f>
        <v>2.8322040319999999</v>
      </c>
      <c r="L17" s="2">
        <f>('EV Characterization'!L$2-'EV Characterization'!L$3)*VLOOKUP($A17,'EV Distribution'!$A$2:$B$1048576,2,FALSE)</f>
        <v>2.7630209280000004</v>
      </c>
      <c r="M17" s="2">
        <f>('EV Characterization'!M$2-'EV Characterization'!M$3)*VLOOKUP($A17,'EV Distribution'!$A$2:$B$1048576,2,FALSE)</f>
        <v>2.6551002880000003</v>
      </c>
      <c r="N17" s="2">
        <f>('EV Characterization'!N$2-'EV Characterization'!N$3)*VLOOKUP($A17,'EV Distribution'!$A$2:$B$1048576,2,FALSE)</f>
        <v>2.461349888</v>
      </c>
      <c r="O17" s="2">
        <f>('EV Characterization'!O$2-'EV Characterization'!O$3)*VLOOKUP($A17,'EV Distribution'!$A$2:$B$1048576,2,FALSE)</f>
        <v>2.3532592640000005</v>
      </c>
      <c r="P17" s="2">
        <f>('EV Characterization'!P$2-'EV Characterization'!P$3)*VLOOKUP($A17,'EV Distribution'!$A$2:$B$1048576,2,FALSE)</f>
        <v>2.2658173440000002</v>
      </c>
      <c r="Q17" s="2">
        <f>('EV Characterization'!Q$2-'EV Characterization'!Q$3)*VLOOKUP($A17,'EV Distribution'!$A$2:$B$1048576,2,FALSE)</f>
        <v>2.1383998720000004</v>
      </c>
      <c r="R17" s="2">
        <f>('EV Characterization'!R$2-'EV Characterization'!R$3)*VLOOKUP($A17,'EV Distribution'!$A$2:$B$1048576,2,FALSE)</f>
        <v>2.0702151679999998</v>
      </c>
      <c r="S17" s="2">
        <f>('EV Characterization'!S$2-'EV Characterization'!S$3)*VLOOKUP($A17,'EV Distribution'!$A$2:$B$1048576,2,FALSE)</f>
        <v>1.9798744320000004</v>
      </c>
      <c r="T17" s="2">
        <f>('EV Characterization'!T$2-'EV Characterization'!T$3)*VLOOKUP($A17,'EV Distribution'!$A$2:$B$1048576,2,FALSE)</f>
        <v>1.2115125760000001</v>
      </c>
      <c r="U17" s="2">
        <f>('EV Characterization'!U$2-'EV Characterization'!U$3)*VLOOKUP($A17,'EV Distribution'!$A$2:$B$1048576,2,FALSE)</f>
        <v>1.2675447040000001</v>
      </c>
      <c r="V17" s="2">
        <f>('EV Characterization'!V$2-'EV Characterization'!V$3)*VLOOKUP($A17,'EV Distribution'!$A$2:$B$1048576,2,FALSE)</f>
        <v>1.3360645120000001</v>
      </c>
      <c r="W17" s="2">
        <f>('EV Characterization'!W$2-'EV Characterization'!W$3)*VLOOKUP($A17,'EV Distribution'!$A$2:$B$1048576,2,FALSE)</f>
        <v>1.4116435200000002</v>
      </c>
      <c r="X17" s="2">
        <f>('EV Characterization'!X$2-'EV Characterization'!X$3)*VLOOKUP($A17,'EV Distribution'!$A$2:$B$1048576,2,FALSE)</f>
        <v>1.50388608</v>
      </c>
      <c r="Y17" s="2">
        <f>('EV Characterization'!Y$2-'EV Characterization'!Y$3)*VLOOKUP($A17,'EV Distribution'!$A$2:$B$1048576,2,FALSE)</f>
        <v>1.6397497599999999</v>
      </c>
    </row>
    <row r="18" spans="1:25" x14ac:dyDescent="0.3">
      <c r="A18">
        <v>18</v>
      </c>
      <c r="B18" s="2">
        <f>('EV Characterization'!B$2-'EV Characterization'!B$3)*VLOOKUP($A18,'EV Distribution'!$A$2:$B$1048576,2,FALSE)</f>
        <v>0.121583835</v>
      </c>
      <c r="C18" s="2">
        <f>('EV Characterization'!C$2-'EV Characterization'!C$3)*VLOOKUP($A18,'EV Distribution'!$A$2:$B$1048576,2,FALSE)</f>
        <v>0.12851838000000002</v>
      </c>
      <c r="D18" s="2">
        <f>('EV Characterization'!D$2-'EV Characterization'!D$3)*VLOOKUP($A18,'EV Distribution'!$A$2:$B$1048576,2,FALSE)</f>
        <v>0.13409361</v>
      </c>
      <c r="E18" s="2">
        <f>('EV Characterization'!E$2-'EV Characterization'!E$3)*VLOOKUP($A18,'EV Distribution'!$A$2:$B$1048576,2,FALSE)</f>
        <v>0.14160141000000001</v>
      </c>
      <c r="F18" s="2">
        <f>('EV Characterization'!F$2-'EV Characterization'!F$3)*VLOOKUP($A18,'EV Distribution'!$A$2:$B$1048576,2,FALSE)</f>
        <v>0.14954471999999999</v>
      </c>
      <c r="G18" s="2">
        <f>('EV Characterization'!G$2-'EV Characterization'!G$3)*VLOOKUP($A18,'EV Distribution'!$A$2:$B$1048576,2,FALSE)</f>
        <v>0.15449166</v>
      </c>
      <c r="H18" s="2">
        <f>('EV Characterization'!H$2-'EV Characterization'!H$3)*VLOOKUP($A18,'EV Distribution'!$A$2:$B$1048576,2,FALSE)</f>
        <v>0.15191847</v>
      </c>
      <c r="I18" s="2">
        <f>('EV Characterization'!I$2-'EV Characterization'!I$3)*VLOOKUP($A18,'EV Distribution'!$A$2:$B$1048576,2,FALSE)</f>
        <v>0.144810774</v>
      </c>
      <c r="J18" s="2">
        <f>('EV Characterization'!J$2-'EV Characterization'!J$3)*VLOOKUP($A18,'EV Distribution'!$A$2:$B$1048576,2,FALSE)</f>
        <v>0.12963182400000001</v>
      </c>
      <c r="K18" s="2">
        <f>('EV Characterization'!K$2-'EV Characterization'!K$3)*VLOOKUP($A18,'EV Distribution'!$A$2:$B$1048576,2,FALSE)</f>
        <v>0.19913934599999999</v>
      </c>
      <c r="L18" s="2">
        <f>('EV Characterization'!L$2-'EV Characterization'!L$3)*VLOOKUP($A18,'EV Distribution'!$A$2:$B$1048576,2,FALSE)</f>
        <v>0.19427490900000002</v>
      </c>
      <c r="M18" s="2">
        <f>('EV Characterization'!M$2-'EV Characterization'!M$3)*VLOOKUP($A18,'EV Distribution'!$A$2:$B$1048576,2,FALSE)</f>
        <v>0.18668673899999999</v>
      </c>
      <c r="N18" s="2">
        <f>('EV Characterization'!N$2-'EV Characterization'!N$3)*VLOOKUP($A18,'EV Distribution'!$A$2:$B$1048576,2,FALSE)</f>
        <v>0.17306366399999998</v>
      </c>
      <c r="O18" s="2">
        <f>('EV Characterization'!O$2-'EV Characterization'!O$3)*VLOOKUP($A18,'EV Distribution'!$A$2:$B$1048576,2,FALSE)</f>
        <v>0.16546354200000002</v>
      </c>
      <c r="P18" s="2">
        <f>('EV Characterization'!P$2-'EV Characterization'!P$3)*VLOOKUP($A18,'EV Distribution'!$A$2:$B$1048576,2,FALSE)</f>
        <v>0.159315282</v>
      </c>
      <c r="Q18" s="2">
        <f>('EV Characterization'!Q$2-'EV Characterization'!Q$3)*VLOOKUP($A18,'EV Distribution'!$A$2:$B$1048576,2,FALSE)</f>
        <v>0.15035624100000003</v>
      </c>
      <c r="R18" s="2">
        <f>('EV Characterization'!R$2-'EV Characterization'!R$3)*VLOOKUP($A18,'EV Distribution'!$A$2:$B$1048576,2,FALSE)</f>
        <v>0.14556200399999999</v>
      </c>
      <c r="S18" s="2">
        <f>('EV Characterization'!S$2-'EV Characterization'!S$3)*VLOOKUP($A18,'EV Distribution'!$A$2:$B$1048576,2,FALSE)</f>
        <v>0.13920992100000001</v>
      </c>
      <c r="T18" s="2">
        <f>('EV Characterization'!T$2-'EV Characterization'!T$3)*VLOOKUP($A18,'EV Distribution'!$A$2:$B$1048576,2,FALSE)</f>
        <v>8.5184478000000008E-2</v>
      </c>
      <c r="U18" s="2">
        <f>('EV Characterization'!U$2-'EV Characterization'!U$3)*VLOOKUP($A18,'EV Distribution'!$A$2:$B$1048576,2,FALSE)</f>
        <v>8.9124236999999995E-2</v>
      </c>
      <c r="V18" s="2">
        <f>('EV Characterization'!V$2-'EV Characterization'!V$3)*VLOOKUP($A18,'EV Distribution'!$A$2:$B$1048576,2,FALSE)</f>
        <v>9.3942035999999993E-2</v>
      </c>
      <c r="W18" s="2">
        <f>('EV Characterization'!W$2-'EV Characterization'!W$3)*VLOOKUP($A18,'EV Distribution'!$A$2:$B$1048576,2,FALSE)</f>
        <v>9.9256184999999997E-2</v>
      </c>
      <c r="X18" s="2">
        <f>('EV Characterization'!X$2-'EV Characterization'!X$3)*VLOOKUP($A18,'EV Distribution'!$A$2:$B$1048576,2,FALSE)</f>
        <v>0.10574198999999999</v>
      </c>
      <c r="Y18" s="2">
        <f>('EV Characterization'!Y$2-'EV Characterization'!Y$3)*VLOOKUP($A18,'EV Distribution'!$A$2:$B$1048576,2,FALSE)</f>
        <v>0.11529490499999999</v>
      </c>
    </row>
    <row r="19" spans="1:25" x14ac:dyDescent="0.3">
      <c r="A19">
        <v>19</v>
      </c>
      <c r="B19" s="2">
        <f>('EV Characterization'!B$2-'EV Characterization'!B$3)*VLOOKUP($A19,'EV Distribution'!$A$2:$B$1048576,2,FALSE)</f>
        <v>0</v>
      </c>
      <c r="C19" s="2">
        <f>('EV Characterization'!C$2-'EV Characterization'!C$3)*VLOOKUP($A19,'EV Distribution'!$A$2:$B$1048576,2,FALSE)</f>
        <v>0</v>
      </c>
      <c r="D19" s="2">
        <f>('EV Characterization'!D$2-'EV Characterization'!D$3)*VLOOKUP($A19,'EV Distribution'!$A$2:$B$1048576,2,FALSE)</f>
        <v>0</v>
      </c>
      <c r="E19" s="2">
        <f>('EV Characterization'!E$2-'EV Characterization'!E$3)*VLOOKUP($A19,'EV Distribution'!$A$2:$B$1048576,2,FALSE)</f>
        <v>0</v>
      </c>
      <c r="F19" s="2">
        <f>('EV Characterization'!F$2-'EV Characterization'!F$3)*VLOOKUP($A19,'EV Distribution'!$A$2:$B$1048576,2,FALSE)</f>
        <v>0</v>
      </c>
      <c r="G19" s="2">
        <f>('EV Characterization'!G$2-'EV Characterization'!G$3)*VLOOKUP($A19,'EV Distribution'!$A$2:$B$1048576,2,FALSE)</f>
        <v>0</v>
      </c>
      <c r="H19" s="2">
        <f>('EV Characterization'!H$2-'EV Characterization'!H$3)*VLOOKUP($A19,'EV Distribution'!$A$2:$B$1048576,2,FALSE)</f>
        <v>0</v>
      </c>
      <c r="I19" s="2">
        <f>('EV Characterization'!I$2-'EV Characterization'!I$3)*VLOOKUP($A19,'EV Distribution'!$A$2:$B$1048576,2,FALSE)</f>
        <v>0</v>
      </c>
      <c r="J19" s="2">
        <f>('EV Characterization'!J$2-'EV Characterization'!J$3)*VLOOKUP($A19,'EV Distribution'!$A$2:$B$1048576,2,FALSE)</f>
        <v>0</v>
      </c>
      <c r="K19" s="2">
        <f>('EV Characterization'!K$2-'EV Characterization'!K$3)*VLOOKUP($A19,'EV Distribution'!$A$2:$B$1048576,2,FALSE)</f>
        <v>0</v>
      </c>
      <c r="L19" s="2">
        <f>('EV Characterization'!L$2-'EV Characterization'!L$3)*VLOOKUP($A19,'EV Distribution'!$A$2:$B$1048576,2,FALSE)</f>
        <v>0</v>
      </c>
      <c r="M19" s="2">
        <f>('EV Characterization'!M$2-'EV Characterization'!M$3)*VLOOKUP($A19,'EV Distribution'!$A$2:$B$1048576,2,FALSE)</f>
        <v>0</v>
      </c>
      <c r="N19" s="2">
        <f>('EV Characterization'!N$2-'EV Characterization'!N$3)*VLOOKUP($A19,'EV Distribution'!$A$2:$B$1048576,2,FALSE)</f>
        <v>0</v>
      </c>
      <c r="O19" s="2">
        <f>('EV Characterization'!O$2-'EV Characterization'!O$3)*VLOOKUP($A19,'EV Distribution'!$A$2:$B$1048576,2,FALSE)</f>
        <v>0</v>
      </c>
      <c r="P19" s="2">
        <f>('EV Characterization'!P$2-'EV Characterization'!P$3)*VLOOKUP($A19,'EV Distribution'!$A$2:$B$1048576,2,FALSE)</f>
        <v>0</v>
      </c>
      <c r="Q19" s="2">
        <f>('EV Characterization'!Q$2-'EV Characterization'!Q$3)*VLOOKUP($A19,'EV Distribution'!$A$2:$B$1048576,2,FALSE)</f>
        <v>0</v>
      </c>
      <c r="R19" s="2">
        <f>('EV Characterization'!R$2-'EV Characterization'!R$3)*VLOOKUP($A19,'EV Distribution'!$A$2:$B$1048576,2,FALSE)</f>
        <v>0</v>
      </c>
      <c r="S19" s="2">
        <f>('EV Characterization'!S$2-'EV Characterization'!S$3)*VLOOKUP($A19,'EV Distribution'!$A$2:$B$1048576,2,FALSE)</f>
        <v>0</v>
      </c>
      <c r="T19" s="2">
        <f>('EV Characterization'!T$2-'EV Characterization'!T$3)*VLOOKUP($A19,'EV Distribution'!$A$2:$B$1048576,2,FALSE)</f>
        <v>0</v>
      </c>
      <c r="U19" s="2">
        <f>('EV Characterization'!U$2-'EV Characterization'!U$3)*VLOOKUP($A19,'EV Distribution'!$A$2:$B$1048576,2,FALSE)</f>
        <v>0</v>
      </c>
      <c r="V19" s="2">
        <f>('EV Characterization'!V$2-'EV Characterization'!V$3)*VLOOKUP($A19,'EV Distribution'!$A$2:$B$1048576,2,FALSE)</f>
        <v>0</v>
      </c>
      <c r="W19" s="2">
        <f>('EV Characterization'!W$2-'EV Characterization'!W$3)*VLOOKUP($A19,'EV Distribution'!$A$2:$B$1048576,2,FALSE)</f>
        <v>0</v>
      </c>
      <c r="X19" s="2">
        <f>('EV Characterization'!X$2-'EV Characterization'!X$3)*VLOOKUP($A19,'EV Distribution'!$A$2:$B$1048576,2,FALSE)</f>
        <v>0</v>
      </c>
      <c r="Y19" s="2">
        <f>('EV Characterization'!Y$2-'EV Characterization'!Y$3)*VLOOKUP($A19,'EV Distribution'!$A$2:$B$1048576,2,FALSE)</f>
        <v>0</v>
      </c>
    </row>
    <row r="20" spans="1:25" x14ac:dyDescent="0.3">
      <c r="A20">
        <v>20</v>
      </c>
      <c r="B20" s="2">
        <f>('EV Characterization'!B$2-'EV Characterization'!B$3)*VLOOKUP($A20,'EV Distribution'!$A$2:$B$1048576,2,FALSE)</f>
        <v>1.0672358850000001</v>
      </c>
      <c r="C20" s="2">
        <f>('EV Characterization'!C$2-'EV Characterization'!C$3)*VLOOKUP($A20,'EV Distribution'!$A$2:$B$1048576,2,FALSE)</f>
        <v>1.1281057800000003</v>
      </c>
      <c r="D20" s="2">
        <f>('EV Characterization'!D$2-'EV Characterization'!D$3)*VLOOKUP($A20,'EV Distribution'!$A$2:$B$1048576,2,FALSE)</f>
        <v>1.1770439100000001</v>
      </c>
      <c r="E20" s="2">
        <f>('EV Characterization'!E$2-'EV Characterization'!E$3)*VLOOKUP($A20,'EV Distribution'!$A$2:$B$1048576,2,FALSE)</f>
        <v>1.2429457100000001</v>
      </c>
      <c r="F20" s="2">
        <f>('EV Characterization'!F$2-'EV Characterization'!F$3)*VLOOKUP($A20,'EV Distribution'!$A$2:$B$1048576,2,FALSE)</f>
        <v>1.3126703200000001</v>
      </c>
      <c r="G20" s="2">
        <f>('EV Characterization'!G$2-'EV Characterization'!G$3)*VLOOKUP($A20,'EV Distribution'!$A$2:$B$1048576,2,FALSE)</f>
        <v>1.3560934600000001</v>
      </c>
      <c r="H20" s="2">
        <f>('EV Characterization'!H$2-'EV Characterization'!H$3)*VLOOKUP($A20,'EV Distribution'!$A$2:$B$1048576,2,FALSE)</f>
        <v>1.3335065700000002</v>
      </c>
      <c r="I20" s="2">
        <f>('EV Characterization'!I$2-'EV Characterization'!I$3)*VLOOKUP($A20,'EV Distribution'!$A$2:$B$1048576,2,FALSE)</f>
        <v>1.2711167940000001</v>
      </c>
      <c r="J20" s="2">
        <f>('EV Characterization'!J$2-'EV Characterization'!J$3)*VLOOKUP($A20,'EV Distribution'!$A$2:$B$1048576,2,FALSE)</f>
        <v>1.1378793440000001</v>
      </c>
      <c r="K20" s="2">
        <f>('EV Characterization'!K$2-'EV Characterization'!K$3)*VLOOKUP($A20,'EV Distribution'!$A$2:$B$1048576,2,FALSE)</f>
        <v>1.7480009260000002</v>
      </c>
      <c r="L20" s="2">
        <f>('EV Characterization'!L$2-'EV Characterization'!L$3)*VLOOKUP($A20,'EV Distribution'!$A$2:$B$1048576,2,FALSE)</f>
        <v>1.7053019790000004</v>
      </c>
      <c r="M20" s="2">
        <f>('EV Characterization'!M$2-'EV Characterization'!M$3)*VLOOKUP($A20,'EV Distribution'!$A$2:$B$1048576,2,FALSE)</f>
        <v>1.6386947090000001</v>
      </c>
      <c r="N20" s="2">
        <f>('EV Characterization'!N$2-'EV Characterization'!N$3)*VLOOKUP($A20,'EV Distribution'!$A$2:$B$1048576,2,FALSE)</f>
        <v>1.5191143840000001</v>
      </c>
      <c r="O20" s="2">
        <f>('EV Characterization'!O$2-'EV Characterization'!O$3)*VLOOKUP($A20,'EV Distribution'!$A$2:$B$1048576,2,FALSE)</f>
        <v>1.4524022020000003</v>
      </c>
      <c r="P20" s="2">
        <f>('EV Characterization'!P$2-'EV Characterization'!P$3)*VLOOKUP($A20,'EV Distribution'!$A$2:$B$1048576,2,FALSE)</f>
        <v>1.3984341420000004</v>
      </c>
      <c r="Q20" s="2">
        <f>('EV Characterization'!Q$2-'EV Characterization'!Q$3)*VLOOKUP($A20,'EV Distribution'!$A$2:$B$1048576,2,FALSE)</f>
        <v>1.3197936710000002</v>
      </c>
      <c r="R20" s="2">
        <f>('EV Characterization'!R$2-'EV Characterization'!R$3)*VLOOKUP($A20,'EV Distribution'!$A$2:$B$1048576,2,FALSE)</f>
        <v>1.277710924</v>
      </c>
      <c r="S20" s="2">
        <f>('EV Characterization'!S$2-'EV Characterization'!S$3)*VLOOKUP($A20,'EV Distribution'!$A$2:$B$1048576,2,FALSE)</f>
        <v>1.2219537510000003</v>
      </c>
      <c r="T20" s="2">
        <f>('EV Characterization'!T$2-'EV Characterization'!T$3)*VLOOKUP($A20,'EV Distribution'!$A$2:$B$1048576,2,FALSE)</f>
        <v>0.74773041800000017</v>
      </c>
      <c r="U20" s="2">
        <f>('EV Characterization'!U$2-'EV Characterization'!U$3)*VLOOKUP($A20,'EV Distribution'!$A$2:$B$1048576,2,FALSE)</f>
        <v>0.78231274699999998</v>
      </c>
      <c r="V20" s="2">
        <f>('EV Characterization'!V$2-'EV Characterization'!V$3)*VLOOKUP($A20,'EV Distribution'!$A$2:$B$1048576,2,FALSE)</f>
        <v>0.824602316</v>
      </c>
      <c r="W20" s="2">
        <f>('EV Characterization'!W$2-'EV Characterization'!W$3)*VLOOKUP($A20,'EV Distribution'!$A$2:$B$1048576,2,FALSE)</f>
        <v>0.87124873500000011</v>
      </c>
      <c r="X20" s="2">
        <f>('EV Characterization'!X$2-'EV Characterization'!X$3)*VLOOKUP($A20,'EV Distribution'!$A$2:$B$1048576,2,FALSE)</f>
        <v>0.92817969000000011</v>
      </c>
      <c r="Y20" s="2">
        <f>('EV Characterization'!Y$2-'EV Characterization'!Y$3)*VLOOKUP($A20,'EV Distribution'!$A$2:$B$1048576,2,FALSE)</f>
        <v>1.0120330550000001</v>
      </c>
    </row>
    <row r="21" spans="1:25" x14ac:dyDescent="0.3">
      <c r="A21">
        <v>21</v>
      </c>
      <c r="B21" s="2">
        <f>('EV Characterization'!B$2-'EV Characterization'!B$3)*VLOOKUP($A21,'EV Distribution'!$A$2:$B$1048576,2,FALSE)</f>
        <v>1.7967388950000001</v>
      </c>
      <c r="C21" s="2">
        <f>('EV Characterization'!C$2-'EV Characterization'!C$3)*VLOOKUP($A21,'EV Distribution'!$A$2:$B$1048576,2,FALSE)</f>
        <v>1.8992160600000001</v>
      </c>
      <c r="D21" s="2">
        <f>('EV Characterization'!D$2-'EV Characterization'!D$3)*VLOOKUP($A21,'EV Distribution'!$A$2:$B$1048576,2,FALSE)</f>
        <v>1.9816055699999997</v>
      </c>
      <c r="E21" s="2">
        <f>('EV Characterization'!E$2-'EV Characterization'!E$3)*VLOOKUP($A21,'EV Distribution'!$A$2:$B$1048576,2,FALSE)</f>
        <v>2.0925541700000001</v>
      </c>
      <c r="F21" s="2">
        <f>('EV Characterization'!F$2-'EV Characterization'!F$3)*VLOOKUP($A21,'EV Distribution'!$A$2:$B$1048576,2,FALSE)</f>
        <v>2.2099386399999998</v>
      </c>
      <c r="G21" s="2">
        <f>('EV Characterization'!G$2-'EV Characterization'!G$3)*VLOOKUP($A21,'EV Distribution'!$A$2:$B$1048576,2,FALSE)</f>
        <v>2.2830434199999998</v>
      </c>
      <c r="H21" s="2">
        <f>('EV Characterization'!H$2-'EV Characterization'!H$3)*VLOOKUP($A21,'EV Distribution'!$A$2:$B$1048576,2,FALSE)</f>
        <v>2.2450173900000001</v>
      </c>
      <c r="I21" s="2">
        <f>('EV Characterization'!I$2-'EV Characterization'!I$3)*VLOOKUP($A21,'EV Distribution'!$A$2:$B$1048576,2,FALSE)</f>
        <v>2.139981438</v>
      </c>
      <c r="J21" s="2">
        <f>('EV Characterization'!J$2-'EV Characterization'!J$3)*VLOOKUP($A21,'EV Distribution'!$A$2:$B$1048576,2,FALSE)</f>
        <v>1.9156702879999998</v>
      </c>
      <c r="K21" s="2">
        <f>('EV Characterization'!K$2-'EV Characterization'!K$3)*VLOOKUP($A21,'EV Distribution'!$A$2:$B$1048576,2,FALSE)</f>
        <v>2.9428370019999996</v>
      </c>
      <c r="L21" s="2">
        <f>('EV Characterization'!L$2-'EV Characterization'!L$3)*VLOOKUP($A21,'EV Distribution'!$A$2:$B$1048576,2,FALSE)</f>
        <v>2.8709514330000001</v>
      </c>
      <c r="M21" s="2">
        <f>('EV Characterization'!M$2-'EV Characterization'!M$3)*VLOOKUP($A21,'EV Distribution'!$A$2:$B$1048576,2,FALSE)</f>
        <v>2.7588151430000001</v>
      </c>
      <c r="N21" s="2">
        <f>('EV Characterization'!N$2-'EV Characterization'!N$3)*VLOOKUP($A21,'EV Distribution'!$A$2:$B$1048576,2,FALSE)</f>
        <v>2.5574963679999998</v>
      </c>
      <c r="O21" s="2">
        <f>('EV Characterization'!O$2-'EV Characterization'!O$3)*VLOOKUP($A21,'EV Distribution'!$A$2:$B$1048576,2,FALSE)</f>
        <v>2.4451834539999999</v>
      </c>
      <c r="P21" s="2">
        <f>('EV Characterization'!P$2-'EV Characterization'!P$3)*VLOOKUP($A21,'EV Distribution'!$A$2:$B$1048576,2,FALSE)</f>
        <v>2.354325834</v>
      </c>
      <c r="Q21" s="2">
        <f>('EV Characterization'!Q$2-'EV Characterization'!Q$3)*VLOOKUP($A21,'EV Distribution'!$A$2:$B$1048576,2,FALSE)</f>
        <v>2.221931117</v>
      </c>
      <c r="R21" s="2">
        <f>('EV Characterization'!R$2-'EV Characterization'!R$3)*VLOOKUP($A21,'EV Distribution'!$A$2:$B$1048576,2,FALSE)</f>
        <v>2.151082948</v>
      </c>
      <c r="S21" s="2">
        <f>('EV Characterization'!S$2-'EV Characterization'!S$3)*VLOOKUP($A21,'EV Distribution'!$A$2:$B$1048576,2,FALSE)</f>
        <v>2.0572132770000002</v>
      </c>
      <c r="T21" s="2">
        <f>('EV Characterization'!T$2-'EV Characterization'!T$3)*VLOOKUP($A21,'EV Distribution'!$A$2:$B$1048576,2,FALSE)</f>
        <v>1.2588372860000001</v>
      </c>
      <c r="U21" s="2">
        <f>('EV Characterization'!U$2-'EV Characterization'!U$3)*VLOOKUP($A21,'EV Distribution'!$A$2:$B$1048576,2,FALSE)</f>
        <v>1.3170581689999998</v>
      </c>
      <c r="V21" s="2">
        <f>('EV Characterization'!V$2-'EV Characterization'!V$3)*VLOOKUP($A21,'EV Distribution'!$A$2:$B$1048576,2,FALSE)</f>
        <v>1.3882545319999999</v>
      </c>
      <c r="W21" s="2">
        <f>('EV Characterization'!W$2-'EV Characterization'!W$3)*VLOOKUP($A21,'EV Distribution'!$A$2:$B$1048576,2,FALSE)</f>
        <v>1.466785845</v>
      </c>
      <c r="X21" s="2">
        <f>('EV Characterization'!X$2-'EV Characterization'!X$3)*VLOOKUP($A21,'EV Distribution'!$A$2:$B$1048576,2,FALSE)</f>
        <v>1.56263163</v>
      </c>
      <c r="Y21" s="2">
        <f>('EV Characterization'!Y$2-'EV Characterization'!Y$3)*VLOOKUP($A21,'EV Distribution'!$A$2:$B$1048576,2,FALSE)</f>
        <v>1.7038024849999998</v>
      </c>
    </row>
    <row r="22" spans="1:25" x14ac:dyDescent="0.3">
      <c r="A22">
        <v>26</v>
      </c>
      <c r="B22" s="2">
        <f>('EV Characterization'!B$2-'EV Characterization'!B$3)*VLOOKUP($A22,'EV Distribution'!$A$2:$B$1048576,2,FALSE)</f>
        <v>5.5928564100000004</v>
      </c>
      <c r="C22" s="2">
        <f>('EV Characterization'!C$2-'EV Characterization'!C$3)*VLOOKUP($A22,'EV Distribution'!$A$2:$B$1048576,2,FALSE)</f>
        <v>5.9118454800000002</v>
      </c>
      <c r="D22" s="2">
        <f>('EV Characterization'!D$2-'EV Characterization'!D$3)*VLOOKUP($A22,'EV Distribution'!$A$2:$B$1048576,2,FALSE)</f>
        <v>6.1683060599999999</v>
      </c>
      <c r="E22" s="2">
        <f>('EV Characterization'!E$2-'EV Characterization'!E$3)*VLOOKUP($A22,'EV Distribution'!$A$2:$B$1048576,2,FALSE)</f>
        <v>6.5136648600000004</v>
      </c>
      <c r="F22" s="2">
        <f>('EV Characterization'!F$2-'EV Characterization'!F$3)*VLOOKUP($A22,'EV Distribution'!$A$2:$B$1048576,2,FALSE)</f>
        <v>6.8790571199999997</v>
      </c>
      <c r="G22" s="2">
        <f>('EV Characterization'!G$2-'EV Characterization'!G$3)*VLOOKUP($A22,'EV Distribution'!$A$2:$B$1048576,2,FALSE)</f>
        <v>7.1066163599999994</v>
      </c>
      <c r="H22" s="2">
        <f>('EV Characterization'!H$2-'EV Characterization'!H$3)*VLOOKUP($A22,'EV Distribution'!$A$2:$B$1048576,2,FALSE)</f>
        <v>6.9882496200000004</v>
      </c>
      <c r="I22" s="2">
        <f>('EV Characterization'!I$2-'EV Characterization'!I$3)*VLOOKUP($A22,'EV Distribution'!$A$2:$B$1048576,2,FALSE)</f>
        <v>6.6612956039999993</v>
      </c>
      <c r="J22" s="2">
        <f>('EV Characterization'!J$2-'EV Characterization'!J$3)*VLOOKUP($A22,'EV Distribution'!$A$2:$B$1048576,2,FALSE)</f>
        <v>5.9630639040000002</v>
      </c>
      <c r="K22" s="2">
        <f>('EV Characterization'!K$2-'EV Characterization'!K$3)*VLOOKUP($A22,'EV Distribution'!$A$2:$B$1048576,2,FALSE)</f>
        <v>9.160409915999999</v>
      </c>
      <c r="L22" s="2">
        <f>('EV Characterization'!L$2-'EV Characterization'!L$3)*VLOOKUP($A22,'EV Distribution'!$A$2:$B$1048576,2,FALSE)</f>
        <v>8.9366458140000002</v>
      </c>
      <c r="M22" s="2">
        <f>('EV Characterization'!M$2-'EV Characterization'!M$3)*VLOOKUP($A22,'EV Distribution'!$A$2:$B$1048576,2,FALSE)</f>
        <v>8.587589994</v>
      </c>
      <c r="N22" s="2">
        <f>('EV Characterization'!N$2-'EV Characterization'!N$3)*VLOOKUP($A22,'EV Distribution'!$A$2:$B$1048576,2,FALSE)</f>
        <v>7.9609285439999997</v>
      </c>
      <c r="O22" s="2">
        <f>('EV Characterization'!O$2-'EV Characterization'!O$3)*VLOOKUP($A22,'EV Distribution'!$A$2:$B$1048576,2,FALSE)</f>
        <v>7.6113229320000011</v>
      </c>
      <c r="P22" s="2">
        <f>('EV Characterization'!P$2-'EV Characterization'!P$3)*VLOOKUP($A22,'EV Distribution'!$A$2:$B$1048576,2,FALSE)</f>
        <v>7.3285029720000008</v>
      </c>
      <c r="Q22" s="2">
        <f>('EV Characterization'!Q$2-'EV Characterization'!Q$3)*VLOOKUP($A22,'EV Distribution'!$A$2:$B$1048576,2,FALSE)</f>
        <v>6.9163870860000012</v>
      </c>
      <c r="R22" s="2">
        <f>('EV Characterization'!R$2-'EV Characterization'!R$3)*VLOOKUP($A22,'EV Distribution'!$A$2:$B$1048576,2,FALSE)</f>
        <v>6.6958521839999996</v>
      </c>
      <c r="S22" s="2">
        <f>('EV Characterization'!S$2-'EV Characterization'!S$3)*VLOOKUP($A22,'EV Distribution'!$A$2:$B$1048576,2,FALSE)</f>
        <v>6.4036563660000008</v>
      </c>
      <c r="T22" s="2">
        <f>('EV Characterization'!T$2-'EV Characterization'!T$3)*VLOOKUP($A22,'EV Distribution'!$A$2:$B$1048576,2,FALSE)</f>
        <v>3.918485988</v>
      </c>
      <c r="U22" s="2">
        <f>('EV Characterization'!U$2-'EV Characterization'!U$3)*VLOOKUP($A22,'EV Distribution'!$A$2:$B$1048576,2,FALSE)</f>
        <v>4.0997149019999997</v>
      </c>
      <c r="V22" s="2">
        <f>('EV Characterization'!V$2-'EV Characterization'!V$3)*VLOOKUP($A22,'EV Distribution'!$A$2:$B$1048576,2,FALSE)</f>
        <v>4.3213336559999993</v>
      </c>
      <c r="W22" s="2">
        <f>('EV Characterization'!W$2-'EV Characterization'!W$3)*VLOOKUP($A22,'EV Distribution'!$A$2:$B$1048576,2,FALSE)</f>
        <v>4.5657845100000003</v>
      </c>
      <c r="X22" s="2">
        <f>('EV Characterization'!X$2-'EV Characterization'!X$3)*VLOOKUP($A22,'EV Distribution'!$A$2:$B$1048576,2,FALSE)</f>
        <v>4.8641315399999998</v>
      </c>
      <c r="Y22" s="2">
        <f>('EV Characterization'!Y$2-'EV Characterization'!Y$3)*VLOOKUP($A22,'EV Distribution'!$A$2:$B$1048576,2,FALSE)</f>
        <v>5.3035656299999996</v>
      </c>
    </row>
    <row r="23" spans="1:25" x14ac:dyDescent="0.3">
      <c r="A23">
        <v>29</v>
      </c>
      <c r="B23" s="2">
        <f>('EV Characterization'!B$2-'EV Characterization'!B$3)*VLOOKUP($A23,'EV Distribution'!$A$2:$B$1048576,2,FALSE)</f>
        <v>0</v>
      </c>
      <c r="C23" s="2">
        <f>('EV Characterization'!C$2-'EV Characterization'!C$3)*VLOOKUP($A23,'EV Distribution'!$A$2:$B$1048576,2,FALSE)</f>
        <v>0</v>
      </c>
      <c r="D23" s="2">
        <f>('EV Characterization'!D$2-'EV Characterization'!D$3)*VLOOKUP($A23,'EV Distribution'!$A$2:$B$1048576,2,FALSE)</f>
        <v>0</v>
      </c>
      <c r="E23" s="2">
        <f>('EV Characterization'!E$2-'EV Characterization'!E$3)*VLOOKUP($A23,'EV Distribution'!$A$2:$B$1048576,2,FALSE)</f>
        <v>0</v>
      </c>
      <c r="F23" s="2">
        <f>('EV Characterization'!F$2-'EV Characterization'!F$3)*VLOOKUP($A23,'EV Distribution'!$A$2:$B$1048576,2,FALSE)</f>
        <v>0</v>
      </c>
      <c r="G23" s="2">
        <f>('EV Characterization'!G$2-'EV Characterization'!G$3)*VLOOKUP($A23,'EV Distribution'!$A$2:$B$1048576,2,FALSE)</f>
        <v>0</v>
      </c>
      <c r="H23" s="2">
        <f>('EV Characterization'!H$2-'EV Characterization'!H$3)*VLOOKUP($A23,'EV Distribution'!$A$2:$B$1048576,2,FALSE)</f>
        <v>0</v>
      </c>
      <c r="I23" s="2">
        <f>('EV Characterization'!I$2-'EV Characterization'!I$3)*VLOOKUP($A23,'EV Distribution'!$A$2:$B$1048576,2,FALSE)</f>
        <v>0</v>
      </c>
      <c r="J23" s="2">
        <f>('EV Characterization'!J$2-'EV Characterization'!J$3)*VLOOKUP($A23,'EV Distribution'!$A$2:$B$1048576,2,FALSE)</f>
        <v>0</v>
      </c>
      <c r="K23" s="2">
        <f>('EV Characterization'!K$2-'EV Characterization'!K$3)*VLOOKUP($A23,'EV Distribution'!$A$2:$B$1048576,2,FALSE)</f>
        <v>0</v>
      </c>
      <c r="L23" s="2">
        <f>('EV Characterization'!L$2-'EV Characterization'!L$3)*VLOOKUP($A23,'EV Distribution'!$A$2:$B$1048576,2,FALSE)</f>
        <v>0</v>
      </c>
      <c r="M23" s="2">
        <f>('EV Characterization'!M$2-'EV Characterization'!M$3)*VLOOKUP($A23,'EV Distribution'!$A$2:$B$1048576,2,FALSE)</f>
        <v>0</v>
      </c>
      <c r="N23" s="2">
        <f>('EV Characterization'!N$2-'EV Characterization'!N$3)*VLOOKUP($A23,'EV Distribution'!$A$2:$B$1048576,2,FALSE)</f>
        <v>0</v>
      </c>
      <c r="O23" s="2">
        <f>('EV Characterization'!O$2-'EV Characterization'!O$3)*VLOOKUP($A23,'EV Distribution'!$A$2:$B$1048576,2,FALSE)</f>
        <v>0</v>
      </c>
      <c r="P23" s="2">
        <f>('EV Characterization'!P$2-'EV Characterization'!P$3)*VLOOKUP($A23,'EV Distribution'!$A$2:$B$1048576,2,FALSE)</f>
        <v>0</v>
      </c>
      <c r="Q23" s="2">
        <f>('EV Characterization'!Q$2-'EV Characterization'!Q$3)*VLOOKUP($A23,'EV Distribution'!$A$2:$B$1048576,2,FALSE)</f>
        <v>0</v>
      </c>
      <c r="R23" s="2">
        <f>('EV Characterization'!R$2-'EV Characterization'!R$3)*VLOOKUP($A23,'EV Distribution'!$A$2:$B$1048576,2,FALSE)</f>
        <v>0</v>
      </c>
      <c r="S23" s="2">
        <f>('EV Characterization'!S$2-'EV Characterization'!S$3)*VLOOKUP($A23,'EV Distribution'!$A$2:$B$1048576,2,FALSE)</f>
        <v>0</v>
      </c>
      <c r="T23" s="2">
        <f>('EV Characterization'!T$2-'EV Characterization'!T$3)*VLOOKUP($A23,'EV Distribution'!$A$2:$B$1048576,2,FALSE)</f>
        <v>0</v>
      </c>
      <c r="U23" s="2">
        <f>('EV Characterization'!U$2-'EV Characterization'!U$3)*VLOOKUP($A23,'EV Distribution'!$A$2:$B$1048576,2,FALSE)</f>
        <v>0</v>
      </c>
      <c r="V23" s="2">
        <f>('EV Characterization'!V$2-'EV Characterization'!V$3)*VLOOKUP($A23,'EV Distribution'!$A$2:$B$1048576,2,FALSE)</f>
        <v>0</v>
      </c>
      <c r="W23" s="2">
        <f>('EV Characterization'!W$2-'EV Characterization'!W$3)*VLOOKUP($A23,'EV Distribution'!$A$2:$B$1048576,2,FALSE)</f>
        <v>0</v>
      </c>
      <c r="X23" s="2">
        <f>('EV Characterization'!X$2-'EV Characterization'!X$3)*VLOOKUP($A23,'EV Distribution'!$A$2:$B$1048576,2,FALSE)</f>
        <v>0</v>
      </c>
      <c r="Y23" s="2">
        <f>('EV Characterization'!Y$2-'EV Characterization'!Y$3)*VLOOKUP($A23,'EV Distribution'!$A$2:$B$1048576,2,FALSE)</f>
        <v>0</v>
      </c>
    </row>
    <row r="24" spans="1:25" x14ac:dyDescent="0.3">
      <c r="A24">
        <v>30</v>
      </c>
      <c r="B24" s="2">
        <f>('EV Characterization'!B$2-'EV Characterization'!B$3)*VLOOKUP($A24,'EV Distribution'!$A$2:$B$1048576,2,FALSE)</f>
        <v>2.9990679300000003</v>
      </c>
      <c r="C24" s="2">
        <f>('EV Characterization'!C$2-'EV Characterization'!C$3)*VLOOKUP($A24,'EV Distribution'!$A$2:$B$1048576,2,FALSE)</f>
        <v>3.1701200400000005</v>
      </c>
      <c r="D24" s="2">
        <f>('EV Characterization'!D$2-'EV Characterization'!D$3)*VLOOKUP($A24,'EV Distribution'!$A$2:$B$1048576,2,FALSE)</f>
        <v>3.3076423799999999</v>
      </c>
      <c r="E24" s="2">
        <f>('EV Characterization'!E$2-'EV Characterization'!E$3)*VLOOKUP($A24,'EV Distribution'!$A$2:$B$1048576,2,FALSE)</f>
        <v>3.4928347800000004</v>
      </c>
      <c r="F24" s="2">
        <f>('EV Characterization'!F$2-'EV Characterization'!F$3)*VLOOKUP($A24,'EV Distribution'!$A$2:$B$1048576,2,FALSE)</f>
        <v>3.68876976</v>
      </c>
      <c r="G24" s="2">
        <f>('EV Characterization'!G$2-'EV Characterization'!G$3)*VLOOKUP($A24,'EV Distribution'!$A$2:$B$1048576,2,FALSE)</f>
        <v>3.8107942800000001</v>
      </c>
      <c r="H24" s="2">
        <f>('EV Characterization'!H$2-'EV Characterization'!H$3)*VLOOKUP($A24,'EV Distribution'!$A$2:$B$1048576,2,FALSE)</f>
        <v>3.7473222600000002</v>
      </c>
      <c r="I24" s="2">
        <f>('EV Characterization'!I$2-'EV Characterization'!I$3)*VLOOKUP($A24,'EV Distribution'!$A$2:$B$1048576,2,FALSE)</f>
        <v>3.571999092</v>
      </c>
      <c r="J24" s="2">
        <f>('EV Characterization'!J$2-'EV Characterization'!J$3)*VLOOKUP($A24,'EV Distribution'!$A$2:$B$1048576,2,FALSE)</f>
        <v>3.1975849919999999</v>
      </c>
      <c r="K24" s="2">
        <f>('EV Characterization'!K$2-'EV Characterization'!K$3)*VLOOKUP($A24,'EV Distribution'!$A$2:$B$1048576,2,FALSE)</f>
        <v>4.912103868</v>
      </c>
      <c r="L24" s="2">
        <f>('EV Characterization'!L$2-'EV Characterization'!L$3)*VLOOKUP($A24,'EV Distribution'!$A$2:$B$1048576,2,FALSE)</f>
        <v>4.7921144220000009</v>
      </c>
      <c r="M24" s="2">
        <f>('EV Characterization'!M$2-'EV Characterization'!M$3)*VLOOKUP($A24,'EV Distribution'!$A$2:$B$1048576,2,FALSE)</f>
        <v>4.6049395620000002</v>
      </c>
      <c r="N24" s="2">
        <f>('EV Characterization'!N$2-'EV Characterization'!N$3)*VLOOKUP($A24,'EV Distribution'!$A$2:$B$1048576,2,FALSE)</f>
        <v>4.2689037120000002</v>
      </c>
      <c r="O24" s="2">
        <f>('EV Characterization'!O$2-'EV Characterization'!O$3)*VLOOKUP($A24,'EV Distribution'!$A$2:$B$1048576,2,FALSE)</f>
        <v>4.081434036000001</v>
      </c>
      <c r="P24" s="2">
        <f>('EV Characterization'!P$2-'EV Characterization'!P$3)*VLOOKUP($A24,'EV Distribution'!$A$2:$B$1048576,2,FALSE)</f>
        <v>3.9297769560000004</v>
      </c>
      <c r="Q24" s="2">
        <f>('EV Characterization'!Q$2-'EV Characterization'!Q$3)*VLOOKUP($A24,'EV Distribution'!$A$2:$B$1048576,2,FALSE)</f>
        <v>3.7087872780000009</v>
      </c>
      <c r="R24" s="2">
        <f>('EV Characterization'!R$2-'EV Characterization'!R$3)*VLOOKUP($A24,'EV Distribution'!$A$2:$B$1048576,2,FALSE)</f>
        <v>3.5905294319999999</v>
      </c>
      <c r="S24" s="2">
        <f>('EV Characterization'!S$2-'EV Characterization'!S$3)*VLOOKUP($A24,'EV Distribution'!$A$2:$B$1048576,2,FALSE)</f>
        <v>3.4338447180000005</v>
      </c>
      <c r="T24" s="2">
        <f>('EV Characterization'!T$2-'EV Characterization'!T$3)*VLOOKUP($A24,'EV Distribution'!$A$2:$B$1048576,2,FALSE)</f>
        <v>2.1012171240000002</v>
      </c>
      <c r="U24" s="2">
        <f>('EV Characterization'!U$2-'EV Characterization'!U$3)*VLOOKUP($A24,'EV Distribution'!$A$2:$B$1048576,2,FALSE)</f>
        <v>2.1983978459999998</v>
      </c>
      <c r="V24" s="2">
        <f>('EV Characterization'!V$2-'EV Characterization'!V$3)*VLOOKUP($A24,'EV Distribution'!$A$2:$B$1048576,2,FALSE)</f>
        <v>2.3172368880000001</v>
      </c>
      <c r="W24" s="2">
        <f>('EV Characterization'!W$2-'EV Characterization'!W$3)*VLOOKUP($A24,'EV Distribution'!$A$2:$B$1048576,2,FALSE)</f>
        <v>2.4483192300000001</v>
      </c>
      <c r="X24" s="2">
        <f>('EV Characterization'!X$2-'EV Characterization'!X$3)*VLOOKUP($A24,'EV Distribution'!$A$2:$B$1048576,2,FALSE)</f>
        <v>2.6083024200000002</v>
      </c>
      <c r="Y24" s="2">
        <f>('EV Characterization'!Y$2-'EV Characterization'!Y$3)*VLOOKUP($A24,'EV Distribution'!$A$2:$B$1048576,2,FALSE)</f>
        <v>2.8439409900000001</v>
      </c>
    </row>
    <row r="25" spans="1:25" x14ac:dyDescent="0.3">
      <c r="A25">
        <v>34</v>
      </c>
      <c r="B25" s="2">
        <f>('EV Characterization'!B$2-'EV Characterization'!B$3)*VLOOKUP($A25,'EV Distribution'!$A$2:$B$1048576,2,FALSE)</f>
        <v>0</v>
      </c>
      <c r="C25" s="2">
        <f>('EV Characterization'!C$2-'EV Characterization'!C$3)*VLOOKUP($A25,'EV Distribution'!$A$2:$B$1048576,2,FALSE)</f>
        <v>0</v>
      </c>
      <c r="D25" s="2">
        <f>('EV Characterization'!D$2-'EV Characterization'!D$3)*VLOOKUP($A25,'EV Distribution'!$A$2:$B$1048576,2,FALSE)</f>
        <v>0</v>
      </c>
      <c r="E25" s="2">
        <f>('EV Characterization'!E$2-'EV Characterization'!E$3)*VLOOKUP($A25,'EV Distribution'!$A$2:$B$1048576,2,FALSE)</f>
        <v>0</v>
      </c>
      <c r="F25" s="2">
        <f>('EV Characterization'!F$2-'EV Characterization'!F$3)*VLOOKUP($A25,'EV Distribution'!$A$2:$B$1048576,2,FALSE)</f>
        <v>0</v>
      </c>
      <c r="G25" s="2">
        <f>('EV Characterization'!G$2-'EV Characterization'!G$3)*VLOOKUP($A25,'EV Distribution'!$A$2:$B$1048576,2,FALSE)</f>
        <v>0</v>
      </c>
      <c r="H25" s="2">
        <f>('EV Characterization'!H$2-'EV Characterization'!H$3)*VLOOKUP($A25,'EV Distribution'!$A$2:$B$1048576,2,FALSE)</f>
        <v>0</v>
      </c>
      <c r="I25" s="2">
        <f>('EV Characterization'!I$2-'EV Characterization'!I$3)*VLOOKUP($A25,'EV Distribution'!$A$2:$B$1048576,2,FALSE)</f>
        <v>0</v>
      </c>
      <c r="J25" s="2">
        <f>('EV Characterization'!J$2-'EV Characterization'!J$3)*VLOOKUP($A25,'EV Distribution'!$A$2:$B$1048576,2,FALSE)</f>
        <v>0</v>
      </c>
      <c r="K25" s="2">
        <f>('EV Characterization'!K$2-'EV Characterization'!K$3)*VLOOKUP($A25,'EV Distribution'!$A$2:$B$1048576,2,FALSE)</f>
        <v>0</v>
      </c>
      <c r="L25" s="2">
        <f>('EV Characterization'!L$2-'EV Characterization'!L$3)*VLOOKUP($A25,'EV Distribution'!$A$2:$B$1048576,2,FALSE)</f>
        <v>0</v>
      </c>
      <c r="M25" s="2">
        <f>('EV Characterization'!M$2-'EV Characterization'!M$3)*VLOOKUP($A25,'EV Distribution'!$A$2:$B$1048576,2,FALSE)</f>
        <v>0</v>
      </c>
      <c r="N25" s="2">
        <f>('EV Characterization'!N$2-'EV Characterization'!N$3)*VLOOKUP($A25,'EV Distribution'!$A$2:$B$1048576,2,FALSE)</f>
        <v>0</v>
      </c>
      <c r="O25" s="2">
        <f>('EV Characterization'!O$2-'EV Characterization'!O$3)*VLOOKUP($A25,'EV Distribution'!$A$2:$B$1048576,2,FALSE)</f>
        <v>0</v>
      </c>
      <c r="P25" s="2">
        <f>('EV Characterization'!P$2-'EV Characterization'!P$3)*VLOOKUP($A25,'EV Distribution'!$A$2:$B$1048576,2,FALSE)</f>
        <v>0</v>
      </c>
      <c r="Q25" s="2">
        <f>('EV Characterization'!Q$2-'EV Characterization'!Q$3)*VLOOKUP($A25,'EV Distribution'!$A$2:$B$1048576,2,FALSE)</f>
        <v>0</v>
      </c>
      <c r="R25" s="2">
        <f>('EV Characterization'!R$2-'EV Characterization'!R$3)*VLOOKUP($A25,'EV Distribution'!$A$2:$B$1048576,2,FALSE)</f>
        <v>0</v>
      </c>
      <c r="S25" s="2">
        <f>('EV Characterization'!S$2-'EV Characterization'!S$3)*VLOOKUP($A25,'EV Distribution'!$A$2:$B$1048576,2,FALSE)</f>
        <v>0</v>
      </c>
      <c r="T25" s="2">
        <f>('EV Characterization'!T$2-'EV Characterization'!T$3)*VLOOKUP($A25,'EV Distribution'!$A$2:$B$1048576,2,FALSE)</f>
        <v>0</v>
      </c>
      <c r="U25" s="2">
        <f>('EV Characterization'!U$2-'EV Characterization'!U$3)*VLOOKUP($A25,'EV Distribution'!$A$2:$B$1048576,2,FALSE)</f>
        <v>0</v>
      </c>
      <c r="V25" s="2">
        <f>('EV Characterization'!V$2-'EV Characterization'!V$3)*VLOOKUP($A25,'EV Distribution'!$A$2:$B$1048576,2,FALSE)</f>
        <v>0</v>
      </c>
      <c r="W25" s="2">
        <f>('EV Characterization'!W$2-'EV Characterization'!W$3)*VLOOKUP($A25,'EV Distribution'!$A$2:$B$1048576,2,FALSE)</f>
        <v>0</v>
      </c>
      <c r="X25" s="2">
        <f>('EV Characterization'!X$2-'EV Characterization'!X$3)*VLOOKUP($A25,'EV Distribution'!$A$2:$B$1048576,2,FALSE)</f>
        <v>0</v>
      </c>
      <c r="Y25" s="2">
        <f>('EV Characterization'!Y$2-'EV Characterization'!Y$3)*VLOOKUP($A25,'EV Distribution'!$A$2:$B$1048576,2,FALSE)</f>
        <v>0</v>
      </c>
    </row>
    <row r="26" spans="1:25" x14ac:dyDescent="0.3">
      <c r="A26">
        <v>35</v>
      </c>
      <c r="B26" s="2">
        <f>('EV Characterization'!B$2-'EV Characterization'!B$3)*VLOOKUP($A26,'EV Distribution'!$A$2:$B$1048576,2,FALSE)</f>
        <v>2.8234468349999999</v>
      </c>
      <c r="C26" s="2">
        <f>('EV Characterization'!C$2-'EV Characterization'!C$3)*VLOOKUP($A26,'EV Distribution'!$A$2:$B$1048576,2,FALSE)</f>
        <v>2.9844823799999998</v>
      </c>
      <c r="D26" s="2">
        <f>('EV Characterization'!D$2-'EV Characterization'!D$3)*VLOOKUP($A26,'EV Distribution'!$A$2:$B$1048576,2,FALSE)</f>
        <v>3.1139516099999995</v>
      </c>
      <c r="E26" s="2">
        <f>('EV Characterization'!E$2-'EV Characterization'!E$3)*VLOOKUP($A26,'EV Distribution'!$A$2:$B$1048576,2,FALSE)</f>
        <v>3.28829941</v>
      </c>
      <c r="F26" s="2">
        <f>('EV Characterization'!F$2-'EV Characterization'!F$3)*VLOOKUP($A26,'EV Distribution'!$A$2:$B$1048576,2,FALSE)</f>
        <v>3.4727607199999997</v>
      </c>
      <c r="G26" s="2">
        <f>('EV Characterization'!G$2-'EV Characterization'!G$3)*VLOOKUP($A26,'EV Distribution'!$A$2:$B$1048576,2,FALSE)</f>
        <v>3.5876396599999998</v>
      </c>
      <c r="H26" s="2">
        <f>('EV Characterization'!H$2-'EV Characterization'!H$3)*VLOOKUP($A26,'EV Distribution'!$A$2:$B$1048576,2,FALSE)</f>
        <v>3.5278844700000001</v>
      </c>
      <c r="I26" s="2">
        <f>('EV Characterization'!I$2-'EV Characterization'!I$3)*VLOOKUP($A26,'EV Distribution'!$A$2:$B$1048576,2,FALSE)</f>
        <v>3.3628279739999996</v>
      </c>
      <c r="J26" s="2">
        <f>('EV Characterization'!J$2-'EV Characterization'!J$3)*VLOOKUP($A26,'EV Distribution'!$A$2:$B$1048576,2,FALSE)</f>
        <v>3.0103390239999999</v>
      </c>
      <c r="K26" s="2">
        <f>('EV Characterization'!K$2-'EV Characterization'!K$3)*VLOOKUP($A26,'EV Distribution'!$A$2:$B$1048576,2,FALSE)</f>
        <v>4.6244581459999994</v>
      </c>
      <c r="L26" s="2">
        <f>('EV Characterization'!L$2-'EV Characterization'!L$3)*VLOOKUP($A26,'EV Distribution'!$A$2:$B$1048576,2,FALSE)</f>
        <v>4.5114951090000002</v>
      </c>
      <c r="M26" s="2">
        <f>('EV Characterization'!M$2-'EV Characterization'!M$3)*VLOOKUP($A26,'EV Distribution'!$A$2:$B$1048576,2,FALSE)</f>
        <v>4.3352809389999996</v>
      </c>
      <c r="N26" s="2">
        <f>('EV Characterization'!N$2-'EV Characterization'!N$3)*VLOOKUP($A26,'EV Distribution'!$A$2:$B$1048576,2,FALSE)</f>
        <v>4.0189228639999994</v>
      </c>
      <c r="O26" s="2">
        <f>('EV Characterization'!O$2-'EV Characterization'!O$3)*VLOOKUP($A26,'EV Distribution'!$A$2:$B$1048576,2,FALSE)</f>
        <v>3.8424311420000001</v>
      </c>
      <c r="P26" s="2">
        <f>('EV Characterization'!P$2-'EV Characterization'!P$3)*VLOOKUP($A26,'EV Distribution'!$A$2:$B$1048576,2,FALSE)</f>
        <v>3.6996548819999999</v>
      </c>
      <c r="Q26" s="2">
        <f>('EV Characterization'!Q$2-'EV Characterization'!Q$3)*VLOOKUP($A26,'EV Distribution'!$A$2:$B$1048576,2,FALSE)</f>
        <v>3.4916060410000003</v>
      </c>
      <c r="R26" s="2">
        <f>('EV Characterization'!R$2-'EV Characterization'!R$3)*VLOOKUP($A26,'EV Distribution'!$A$2:$B$1048576,2,FALSE)</f>
        <v>3.3802732039999994</v>
      </c>
      <c r="S26" s="2">
        <f>('EV Characterization'!S$2-'EV Characterization'!S$3)*VLOOKUP($A26,'EV Distribution'!$A$2:$B$1048576,2,FALSE)</f>
        <v>3.232763721</v>
      </c>
      <c r="T26" s="2">
        <f>('EV Characterization'!T$2-'EV Characterization'!T$3)*VLOOKUP($A26,'EV Distribution'!$A$2:$B$1048576,2,FALSE)</f>
        <v>1.9781728780000001</v>
      </c>
      <c r="U26" s="2">
        <f>('EV Characterization'!U$2-'EV Characterization'!U$3)*VLOOKUP($A26,'EV Distribution'!$A$2:$B$1048576,2,FALSE)</f>
        <v>2.0696628369999996</v>
      </c>
      <c r="V26" s="2">
        <f>('EV Characterization'!V$2-'EV Characterization'!V$3)*VLOOKUP($A26,'EV Distribution'!$A$2:$B$1048576,2,FALSE)</f>
        <v>2.1815428359999998</v>
      </c>
      <c r="W26" s="2">
        <f>('EV Characterization'!W$2-'EV Characterization'!W$3)*VLOOKUP($A26,'EV Distribution'!$A$2:$B$1048576,2,FALSE)</f>
        <v>2.3049491849999999</v>
      </c>
      <c r="X26" s="2">
        <f>('EV Characterization'!X$2-'EV Characterization'!X$3)*VLOOKUP($A26,'EV Distribution'!$A$2:$B$1048576,2,FALSE)</f>
        <v>2.4555639899999999</v>
      </c>
      <c r="Y26" s="2">
        <f>('EV Characterization'!Y$2-'EV Characterization'!Y$3)*VLOOKUP($A26,'EV Distribution'!$A$2:$B$1048576,2,FALSE)</f>
        <v>2.6774039049999998</v>
      </c>
    </row>
    <row r="27" spans="1:25" x14ac:dyDescent="0.3">
      <c r="A27">
        <v>36</v>
      </c>
      <c r="B27" s="2">
        <f>('EV Characterization'!B$2-'EV Characterization'!B$3)*VLOOKUP($A27,'EV Distribution'!$A$2:$B$1048576,2,FALSE)</f>
        <v>8.1055889999999992E-2</v>
      </c>
      <c r="C27" s="2">
        <f>('EV Characterization'!C$2-'EV Characterization'!C$3)*VLOOKUP($A27,'EV Distribution'!$A$2:$B$1048576,2,FALSE)</f>
        <v>8.5678919999999992E-2</v>
      </c>
      <c r="D27" s="2">
        <f>('EV Characterization'!D$2-'EV Characterization'!D$3)*VLOOKUP($A27,'EV Distribution'!$A$2:$B$1048576,2,FALSE)</f>
        <v>8.9395739999999987E-2</v>
      </c>
      <c r="E27" s="2">
        <f>('EV Characterization'!E$2-'EV Characterization'!E$3)*VLOOKUP($A27,'EV Distribution'!$A$2:$B$1048576,2,FALSE)</f>
        <v>9.4400939999999989E-2</v>
      </c>
      <c r="F27" s="2">
        <f>('EV Characterization'!F$2-'EV Characterization'!F$3)*VLOOKUP($A27,'EV Distribution'!$A$2:$B$1048576,2,FALSE)</f>
        <v>9.969647999999999E-2</v>
      </c>
      <c r="G27" s="2">
        <f>('EV Characterization'!G$2-'EV Characterization'!G$3)*VLOOKUP($A27,'EV Distribution'!$A$2:$B$1048576,2,FALSE)</f>
        <v>0.10299443999999999</v>
      </c>
      <c r="H27" s="2">
        <f>('EV Characterization'!H$2-'EV Characterization'!H$3)*VLOOKUP($A27,'EV Distribution'!$A$2:$B$1048576,2,FALSE)</f>
        <v>0.10127898</v>
      </c>
      <c r="I27" s="2">
        <f>('EV Characterization'!I$2-'EV Characterization'!I$3)*VLOOKUP($A27,'EV Distribution'!$A$2:$B$1048576,2,FALSE)</f>
        <v>9.6540515999999993E-2</v>
      </c>
      <c r="J27" s="2">
        <f>('EV Characterization'!J$2-'EV Characterization'!J$3)*VLOOKUP($A27,'EV Distribution'!$A$2:$B$1048576,2,FALSE)</f>
        <v>8.6421215999999995E-2</v>
      </c>
      <c r="K27" s="2">
        <f>('EV Characterization'!K$2-'EV Characterization'!K$3)*VLOOKUP($A27,'EV Distribution'!$A$2:$B$1048576,2,FALSE)</f>
        <v>0.132759564</v>
      </c>
      <c r="L27" s="2">
        <f>('EV Characterization'!L$2-'EV Characterization'!L$3)*VLOOKUP($A27,'EV Distribution'!$A$2:$B$1048576,2,FALSE)</f>
        <v>0.12951660600000001</v>
      </c>
      <c r="M27" s="2">
        <f>('EV Characterization'!M$2-'EV Characterization'!M$3)*VLOOKUP($A27,'EV Distribution'!$A$2:$B$1048576,2,FALSE)</f>
        <v>0.12445782599999999</v>
      </c>
      <c r="N27" s="2">
        <f>('EV Characterization'!N$2-'EV Characterization'!N$3)*VLOOKUP($A27,'EV Distribution'!$A$2:$B$1048576,2,FALSE)</f>
        <v>0.11537577599999999</v>
      </c>
      <c r="O27" s="2">
        <f>('EV Characterization'!O$2-'EV Characterization'!O$3)*VLOOKUP($A27,'EV Distribution'!$A$2:$B$1048576,2,FALSE)</f>
        <v>0.110309028</v>
      </c>
      <c r="P27" s="2">
        <f>('EV Characterization'!P$2-'EV Characterization'!P$3)*VLOOKUP($A27,'EV Distribution'!$A$2:$B$1048576,2,FALSE)</f>
        <v>0.106210188</v>
      </c>
      <c r="Q27" s="2">
        <f>('EV Characterization'!Q$2-'EV Characterization'!Q$3)*VLOOKUP($A27,'EV Distribution'!$A$2:$B$1048576,2,FALSE)</f>
        <v>0.10023749400000001</v>
      </c>
      <c r="R27" s="2">
        <f>('EV Characterization'!R$2-'EV Characterization'!R$3)*VLOOKUP($A27,'EV Distribution'!$A$2:$B$1048576,2,FALSE)</f>
        <v>9.7041335999999992E-2</v>
      </c>
      <c r="S27" s="2">
        <f>('EV Characterization'!S$2-'EV Characterization'!S$3)*VLOOKUP($A27,'EV Distribution'!$A$2:$B$1048576,2,FALSE)</f>
        <v>9.2806613999999996E-2</v>
      </c>
      <c r="T27" s="2">
        <f>('EV Characterization'!T$2-'EV Characterization'!T$3)*VLOOKUP($A27,'EV Distribution'!$A$2:$B$1048576,2,FALSE)</f>
        <v>5.6789651999999996E-2</v>
      </c>
      <c r="U27" s="2">
        <f>('EV Characterization'!U$2-'EV Characterization'!U$3)*VLOOKUP($A27,'EV Distribution'!$A$2:$B$1048576,2,FALSE)</f>
        <v>5.941615799999999E-2</v>
      </c>
      <c r="V27" s="2">
        <f>('EV Characterization'!V$2-'EV Characterization'!V$3)*VLOOKUP($A27,'EV Distribution'!$A$2:$B$1048576,2,FALSE)</f>
        <v>6.262802399999999E-2</v>
      </c>
      <c r="W27" s="2">
        <f>('EV Characterization'!W$2-'EV Characterization'!W$3)*VLOOKUP($A27,'EV Distribution'!$A$2:$B$1048576,2,FALSE)</f>
        <v>6.6170789999999993E-2</v>
      </c>
      <c r="X27" s="2">
        <f>('EV Characterization'!X$2-'EV Characterization'!X$3)*VLOOKUP($A27,'EV Distribution'!$A$2:$B$1048576,2,FALSE)</f>
        <v>7.0494660000000001E-2</v>
      </c>
      <c r="Y27" s="2">
        <f>('EV Characterization'!Y$2-'EV Characterization'!Y$3)*VLOOKUP($A27,'EV Distribution'!$A$2:$B$1048576,2,FALSE)</f>
        <v>7.6863269999999984E-2</v>
      </c>
    </row>
    <row r="28" spans="1:25" x14ac:dyDescent="0.3">
      <c r="A28">
        <v>42</v>
      </c>
      <c r="B28" s="2">
        <f>('EV Characterization'!B$2-'EV Characterization'!B$3)*VLOOKUP($A28,'EV Distribution'!$A$2:$B$1048576,2,FALSE)</f>
        <v>4.4580739500000002</v>
      </c>
      <c r="C28" s="2">
        <f>('EV Characterization'!C$2-'EV Characterization'!C$3)*VLOOKUP($A28,'EV Distribution'!$A$2:$B$1048576,2,FALSE)</f>
        <v>4.7123406000000001</v>
      </c>
      <c r="D28" s="2">
        <f>('EV Characterization'!D$2-'EV Characterization'!D$3)*VLOOKUP($A28,'EV Distribution'!$A$2:$B$1048576,2,FALSE)</f>
        <v>4.9167657</v>
      </c>
      <c r="E28" s="2">
        <f>('EV Characterization'!E$2-'EV Characterization'!E$3)*VLOOKUP($A28,'EV Distribution'!$A$2:$B$1048576,2,FALSE)</f>
        <v>5.1920517000000004</v>
      </c>
      <c r="F28" s="2">
        <f>('EV Characterization'!F$2-'EV Characterization'!F$3)*VLOOKUP($A28,'EV Distribution'!$A$2:$B$1048576,2,FALSE)</f>
        <v>5.4833064</v>
      </c>
      <c r="G28" s="2">
        <f>('EV Characterization'!G$2-'EV Characterization'!G$3)*VLOOKUP($A28,'EV Distribution'!$A$2:$B$1048576,2,FALSE)</f>
        <v>5.6646942000000005</v>
      </c>
      <c r="H28" s="2">
        <f>('EV Characterization'!H$2-'EV Characterization'!H$3)*VLOOKUP($A28,'EV Distribution'!$A$2:$B$1048576,2,FALSE)</f>
        <v>5.570343900000001</v>
      </c>
      <c r="I28" s="2">
        <f>('EV Characterization'!I$2-'EV Characterization'!I$3)*VLOOKUP($A28,'EV Distribution'!$A$2:$B$1048576,2,FALSE)</f>
        <v>5.3097283800000001</v>
      </c>
      <c r="J28" s="2">
        <f>('EV Characterization'!J$2-'EV Characterization'!J$3)*VLOOKUP($A28,'EV Distribution'!$A$2:$B$1048576,2,FALSE)</f>
        <v>4.7531668800000002</v>
      </c>
      <c r="K28" s="2">
        <f>('EV Characterization'!K$2-'EV Characterization'!K$3)*VLOOKUP($A28,'EV Distribution'!$A$2:$B$1048576,2,FALSE)</f>
        <v>7.3017760200000001</v>
      </c>
      <c r="L28" s="2">
        <f>('EV Characterization'!L$2-'EV Characterization'!L$3)*VLOOKUP($A28,'EV Distribution'!$A$2:$B$1048576,2,FALSE)</f>
        <v>7.1234133300000009</v>
      </c>
      <c r="M28" s="2">
        <f>('EV Characterization'!M$2-'EV Characterization'!M$3)*VLOOKUP($A28,'EV Distribution'!$A$2:$B$1048576,2,FALSE)</f>
        <v>6.8451804300000001</v>
      </c>
      <c r="N28" s="2">
        <f>('EV Characterization'!N$2-'EV Characterization'!N$3)*VLOOKUP($A28,'EV Distribution'!$A$2:$B$1048576,2,FALSE)</f>
        <v>6.34566768</v>
      </c>
      <c r="O28" s="2">
        <f>('EV Characterization'!O$2-'EV Characterization'!O$3)*VLOOKUP($A28,'EV Distribution'!$A$2:$B$1048576,2,FALSE)</f>
        <v>6.0669965400000008</v>
      </c>
      <c r="P28" s="2">
        <f>('EV Characterization'!P$2-'EV Characterization'!P$3)*VLOOKUP($A28,'EV Distribution'!$A$2:$B$1048576,2,FALSE)</f>
        <v>5.8415603400000009</v>
      </c>
      <c r="Q28" s="2">
        <f>('EV Characterization'!Q$2-'EV Characterization'!Q$3)*VLOOKUP($A28,'EV Distribution'!$A$2:$B$1048576,2,FALSE)</f>
        <v>5.5130621700000013</v>
      </c>
      <c r="R28" s="2">
        <f>('EV Characterization'!R$2-'EV Characterization'!R$3)*VLOOKUP($A28,'EV Distribution'!$A$2:$B$1048576,2,FALSE)</f>
        <v>5.3372734800000003</v>
      </c>
      <c r="S28" s="2">
        <f>('EV Characterization'!S$2-'EV Characterization'!S$3)*VLOOKUP($A28,'EV Distribution'!$A$2:$B$1048576,2,FALSE)</f>
        <v>5.1043637700000009</v>
      </c>
      <c r="T28" s="2">
        <f>('EV Characterization'!T$2-'EV Characterization'!T$3)*VLOOKUP($A28,'EV Distribution'!$A$2:$B$1048576,2,FALSE)</f>
        <v>3.1234308600000005</v>
      </c>
      <c r="U28" s="2">
        <f>('EV Characterization'!U$2-'EV Characterization'!U$3)*VLOOKUP($A28,'EV Distribution'!$A$2:$B$1048576,2,FALSE)</f>
        <v>3.2678886899999999</v>
      </c>
      <c r="V28" s="2">
        <f>('EV Characterization'!V$2-'EV Characterization'!V$3)*VLOOKUP($A28,'EV Distribution'!$A$2:$B$1048576,2,FALSE)</f>
        <v>3.4445413199999999</v>
      </c>
      <c r="W28" s="2">
        <f>('EV Characterization'!W$2-'EV Characterization'!W$3)*VLOOKUP($A28,'EV Distribution'!$A$2:$B$1048576,2,FALSE)</f>
        <v>3.63939345</v>
      </c>
      <c r="X28" s="2">
        <f>('EV Characterization'!X$2-'EV Characterization'!X$3)*VLOOKUP($A28,'EV Distribution'!$A$2:$B$1048576,2,FALSE)</f>
        <v>3.8772063000000001</v>
      </c>
      <c r="Y28" s="2">
        <f>('EV Characterization'!Y$2-'EV Characterization'!Y$3)*VLOOKUP($A28,'EV Distribution'!$A$2:$B$1048576,2,FALSE)</f>
        <v>4.2274798499999999</v>
      </c>
    </row>
    <row r="29" spans="1:25" x14ac:dyDescent="0.3">
      <c r="A29">
        <v>55</v>
      </c>
      <c r="B29" s="2">
        <f>('EV Characterization'!B$2-'EV Characterization'!B$3)*VLOOKUP($A29,'EV Distribution'!$A$2:$B$1048576,2,FALSE)</f>
        <v>1.364440815</v>
      </c>
      <c r="C29" s="2">
        <f>('EV Characterization'!C$2-'EV Characterization'!C$3)*VLOOKUP($A29,'EV Distribution'!$A$2:$B$1048576,2,FALSE)</f>
        <v>1.4422618200000001</v>
      </c>
      <c r="D29" s="2">
        <f>('EV Characterization'!D$2-'EV Characterization'!D$3)*VLOOKUP($A29,'EV Distribution'!$A$2:$B$1048576,2,FALSE)</f>
        <v>1.5048282899999998</v>
      </c>
      <c r="E29" s="2">
        <f>('EV Characterization'!E$2-'EV Characterization'!E$3)*VLOOKUP($A29,'EV Distribution'!$A$2:$B$1048576,2,FALSE)</f>
        <v>1.58908249</v>
      </c>
      <c r="F29" s="2">
        <f>('EV Characterization'!F$2-'EV Characterization'!F$3)*VLOOKUP($A29,'EV Distribution'!$A$2:$B$1048576,2,FALSE)</f>
        <v>1.6782240799999999</v>
      </c>
      <c r="G29" s="2">
        <f>('EV Characterization'!G$2-'EV Characterization'!G$3)*VLOOKUP($A29,'EV Distribution'!$A$2:$B$1048576,2,FALSE)</f>
        <v>1.7337397399999999</v>
      </c>
      <c r="H29" s="2">
        <f>('EV Characterization'!H$2-'EV Characterization'!H$3)*VLOOKUP($A29,'EV Distribution'!$A$2:$B$1048576,2,FALSE)</f>
        <v>1.7048628300000002</v>
      </c>
      <c r="I29" s="2">
        <f>('EV Characterization'!I$2-'EV Characterization'!I$3)*VLOOKUP($A29,'EV Distribution'!$A$2:$B$1048576,2,FALSE)</f>
        <v>1.6250986859999998</v>
      </c>
      <c r="J29" s="2">
        <f>('EV Characterization'!J$2-'EV Characterization'!J$3)*VLOOKUP($A29,'EV Distribution'!$A$2:$B$1048576,2,FALSE)</f>
        <v>1.454757136</v>
      </c>
      <c r="K29" s="2">
        <f>('EV Characterization'!K$2-'EV Characterization'!K$3)*VLOOKUP($A29,'EV Distribution'!$A$2:$B$1048576,2,FALSE)</f>
        <v>2.2347859940000001</v>
      </c>
      <c r="L29" s="2">
        <f>('EV Characterization'!L$2-'EV Characterization'!L$3)*VLOOKUP($A29,'EV Distribution'!$A$2:$B$1048576,2,FALSE)</f>
        <v>2.1801962010000002</v>
      </c>
      <c r="M29" s="2">
        <f>('EV Characterization'!M$2-'EV Characterization'!M$3)*VLOOKUP($A29,'EV Distribution'!$A$2:$B$1048576,2,FALSE)</f>
        <v>2.0950400710000001</v>
      </c>
      <c r="N29" s="2">
        <f>('EV Characterization'!N$2-'EV Characterization'!N$3)*VLOOKUP($A29,'EV Distribution'!$A$2:$B$1048576,2,FALSE)</f>
        <v>1.9421588959999998</v>
      </c>
      <c r="O29" s="2">
        <f>('EV Characterization'!O$2-'EV Characterization'!O$3)*VLOOKUP($A29,'EV Distribution'!$A$2:$B$1048576,2,FALSE)</f>
        <v>1.8568686380000001</v>
      </c>
      <c r="P29" s="2">
        <f>('EV Characterization'!P$2-'EV Characterization'!P$3)*VLOOKUP($A29,'EV Distribution'!$A$2:$B$1048576,2,FALSE)</f>
        <v>1.7878714980000001</v>
      </c>
      <c r="Q29" s="2">
        <f>('EV Characterization'!Q$2-'EV Characterization'!Q$3)*VLOOKUP($A29,'EV Distribution'!$A$2:$B$1048576,2,FALSE)</f>
        <v>1.6873311490000003</v>
      </c>
      <c r="R29" s="2">
        <f>('EV Characterization'!R$2-'EV Characterization'!R$3)*VLOOKUP($A29,'EV Distribution'!$A$2:$B$1048576,2,FALSE)</f>
        <v>1.6335291559999998</v>
      </c>
      <c r="S29" s="2">
        <f>('EV Characterization'!S$2-'EV Characterization'!S$3)*VLOOKUP($A29,'EV Distribution'!$A$2:$B$1048576,2,FALSE)</f>
        <v>1.562244669</v>
      </c>
      <c r="T29" s="2">
        <f>('EV Characterization'!T$2-'EV Characterization'!T$3)*VLOOKUP($A29,'EV Distribution'!$A$2:$B$1048576,2,FALSE)</f>
        <v>0.95595914199999998</v>
      </c>
      <c r="U29" s="2">
        <f>('EV Characterization'!U$2-'EV Characterization'!U$3)*VLOOKUP($A29,'EV Distribution'!$A$2:$B$1048576,2,FALSE)</f>
        <v>1.0001719929999999</v>
      </c>
      <c r="V29" s="2">
        <f>('EV Characterization'!V$2-'EV Characterization'!V$3)*VLOOKUP($A29,'EV Distribution'!$A$2:$B$1048576,2,FALSE)</f>
        <v>1.0542384039999999</v>
      </c>
      <c r="W29" s="2">
        <f>('EV Characterization'!W$2-'EV Characterization'!W$3)*VLOOKUP($A29,'EV Distribution'!$A$2:$B$1048576,2,FALSE)</f>
        <v>1.1138749649999999</v>
      </c>
      <c r="X29" s="2">
        <f>('EV Characterization'!X$2-'EV Characterization'!X$3)*VLOOKUP($A29,'EV Distribution'!$A$2:$B$1048576,2,FALSE)</f>
        <v>1.18666011</v>
      </c>
      <c r="Y29" s="2">
        <f>('EV Characterization'!Y$2-'EV Characterization'!Y$3)*VLOOKUP($A29,'EV Distribution'!$A$2:$B$1048576,2,FALSE)</f>
        <v>1.2938650449999998</v>
      </c>
    </row>
    <row r="30" spans="1:25" x14ac:dyDescent="0.3">
      <c r="A30">
        <v>68</v>
      </c>
      <c r="B30" s="2">
        <f>('EV Characterization'!B$2-'EV Characterization'!B$3)*VLOOKUP($A30,'EV Distribution'!$A$2:$B$1048576,2,FALSE)</f>
        <v>1.2293476650000001</v>
      </c>
      <c r="C30" s="2">
        <f>('EV Characterization'!C$2-'EV Characterization'!C$3)*VLOOKUP($A30,'EV Distribution'!$A$2:$B$1048576,2,FALSE)</f>
        <v>1.29946362</v>
      </c>
      <c r="D30" s="2">
        <f>('EV Characterization'!D$2-'EV Characterization'!D$3)*VLOOKUP($A30,'EV Distribution'!$A$2:$B$1048576,2,FALSE)</f>
        <v>1.35583539</v>
      </c>
      <c r="E30" s="2">
        <f>('EV Characterization'!E$2-'EV Characterization'!E$3)*VLOOKUP($A30,'EV Distribution'!$A$2:$B$1048576,2,FALSE)</f>
        <v>1.4317475900000001</v>
      </c>
      <c r="F30" s="2">
        <f>('EV Characterization'!F$2-'EV Characterization'!F$3)*VLOOKUP($A30,'EV Distribution'!$A$2:$B$1048576,2,FALSE)</f>
        <v>1.51206328</v>
      </c>
      <c r="G30" s="2">
        <f>('EV Characterization'!G$2-'EV Characterization'!G$3)*VLOOKUP($A30,'EV Distribution'!$A$2:$B$1048576,2,FALSE)</f>
        <v>1.5620823400000001</v>
      </c>
      <c r="H30" s="2">
        <f>('EV Characterization'!H$2-'EV Characterization'!H$3)*VLOOKUP($A30,'EV Distribution'!$A$2:$B$1048576,2,FALSE)</f>
        <v>1.5360645300000002</v>
      </c>
      <c r="I30" s="2">
        <f>('EV Characterization'!I$2-'EV Characterization'!I$3)*VLOOKUP($A30,'EV Distribution'!$A$2:$B$1048576,2,FALSE)</f>
        <v>1.4641978259999999</v>
      </c>
      <c r="J30" s="2">
        <f>('EV Characterization'!J$2-'EV Characterization'!J$3)*VLOOKUP($A30,'EV Distribution'!$A$2:$B$1048576,2,FALSE)</f>
        <v>1.3107217760000001</v>
      </c>
      <c r="K30" s="2">
        <f>('EV Characterization'!K$2-'EV Characterization'!K$3)*VLOOKUP($A30,'EV Distribution'!$A$2:$B$1048576,2,FALSE)</f>
        <v>2.0135200540000002</v>
      </c>
      <c r="L30" s="2">
        <f>('EV Characterization'!L$2-'EV Characterization'!L$3)*VLOOKUP($A30,'EV Distribution'!$A$2:$B$1048576,2,FALSE)</f>
        <v>1.9643351910000002</v>
      </c>
      <c r="M30" s="2">
        <f>('EV Characterization'!M$2-'EV Characterization'!M$3)*VLOOKUP($A30,'EV Distribution'!$A$2:$B$1048576,2,FALSE)</f>
        <v>1.8876103610000001</v>
      </c>
      <c r="N30" s="2">
        <f>('EV Characterization'!N$2-'EV Characterization'!N$3)*VLOOKUP($A30,'EV Distribution'!$A$2:$B$1048576,2,FALSE)</f>
        <v>1.749865936</v>
      </c>
      <c r="O30" s="2">
        <f>('EV Characterization'!O$2-'EV Characterization'!O$3)*VLOOKUP($A30,'EV Distribution'!$A$2:$B$1048576,2,FALSE)</f>
        <v>1.6730202580000002</v>
      </c>
      <c r="P30" s="2">
        <f>('EV Characterization'!P$2-'EV Characterization'!P$3)*VLOOKUP($A30,'EV Distribution'!$A$2:$B$1048576,2,FALSE)</f>
        <v>1.6108545180000002</v>
      </c>
      <c r="Q30" s="2">
        <f>('EV Characterization'!Q$2-'EV Characterization'!Q$3)*VLOOKUP($A30,'EV Distribution'!$A$2:$B$1048576,2,FALSE)</f>
        <v>1.5202686590000003</v>
      </c>
      <c r="R30" s="2">
        <f>('EV Characterization'!R$2-'EV Characterization'!R$3)*VLOOKUP($A30,'EV Distribution'!$A$2:$B$1048576,2,FALSE)</f>
        <v>1.4717935959999999</v>
      </c>
      <c r="S30" s="2">
        <f>('EV Characterization'!S$2-'EV Characterization'!S$3)*VLOOKUP($A30,'EV Distribution'!$A$2:$B$1048576,2,FALSE)</f>
        <v>1.4075669790000003</v>
      </c>
      <c r="T30" s="2">
        <f>('EV Characterization'!T$2-'EV Characterization'!T$3)*VLOOKUP($A30,'EV Distribution'!$A$2:$B$1048576,2,FALSE)</f>
        <v>0.86130972200000011</v>
      </c>
      <c r="U30" s="2">
        <f>('EV Characterization'!U$2-'EV Characterization'!U$3)*VLOOKUP($A30,'EV Distribution'!$A$2:$B$1048576,2,FALSE)</f>
        <v>0.90114506299999997</v>
      </c>
      <c r="V30" s="2">
        <f>('EV Characterization'!V$2-'EV Characterization'!V$3)*VLOOKUP($A30,'EV Distribution'!$A$2:$B$1048576,2,FALSE)</f>
        <v>0.94985836400000001</v>
      </c>
      <c r="W30" s="2">
        <f>('EV Characterization'!W$2-'EV Characterization'!W$3)*VLOOKUP($A30,'EV Distribution'!$A$2:$B$1048576,2,FALSE)</f>
        <v>1.0035903150000001</v>
      </c>
      <c r="X30" s="2">
        <f>('EV Characterization'!X$2-'EV Characterization'!X$3)*VLOOKUP($A30,'EV Distribution'!$A$2:$B$1048576,2,FALSE)</f>
        <v>1.06916901</v>
      </c>
      <c r="Y30" s="2">
        <f>('EV Characterization'!Y$2-'EV Characterization'!Y$3)*VLOOKUP($A30,'EV Distribution'!$A$2:$B$1048576,2,FALSE)</f>
        <v>1.1657595949999999</v>
      </c>
    </row>
    <row r="31" spans="1:25" x14ac:dyDescent="0.3">
      <c r="A31">
        <v>72</v>
      </c>
      <c r="B31" s="2">
        <f>('EV Characterization'!B$2-'EV Characterization'!B$3)*VLOOKUP($A31,'EV Distribution'!$A$2:$B$1048576,2,FALSE)</f>
        <v>12.469097744999999</v>
      </c>
      <c r="C31" s="2">
        <f>('EV Characterization'!C$2-'EV Characterization'!C$3)*VLOOKUP($A31,'EV Distribution'!$A$2:$B$1048576,2,FALSE)</f>
        <v>13.18027386</v>
      </c>
      <c r="D31" s="2">
        <f>('EV Characterization'!D$2-'EV Characterization'!D$3)*VLOOKUP($A31,'EV Distribution'!$A$2:$B$1048576,2,FALSE)</f>
        <v>13.752044669999998</v>
      </c>
      <c r="E31" s="2">
        <f>('EV Characterization'!E$2-'EV Characterization'!E$3)*VLOOKUP($A31,'EV Distribution'!$A$2:$B$1048576,2,FALSE)</f>
        <v>14.52201127</v>
      </c>
      <c r="F31" s="2">
        <f>('EV Characterization'!F$2-'EV Characterization'!F$3)*VLOOKUP($A31,'EV Distribution'!$A$2:$B$1048576,2,FALSE)</f>
        <v>15.336641839999999</v>
      </c>
      <c r="G31" s="2">
        <f>('EV Characterization'!G$2-'EV Characterization'!G$3)*VLOOKUP($A31,'EV Distribution'!$A$2:$B$1048576,2,FALSE)</f>
        <v>15.843978019999998</v>
      </c>
      <c r="H31" s="2">
        <f>('EV Characterization'!H$2-'EV Characterization'!H$3)*VLOOKUP($A31,'EV Distribution'!$A$2:$B$1048576,2,FALSE)</f>
        <v>15.58008309</v>
      </c>
      <c r="I31" s="2">
        <f>('EV Characterization'!I$2-'EV Characterization'!I$3)*VLOOKUP($A31,'EV Distribution'!$A$2:$B$1048576,2,FALSE)</f>
        <v>14.851149377999999</v>
      </c>
      <c r="J31" s="2">
        <f>('EV Characterization'!J$2-'EV Characterization'!J$3)*VLOOKUP($A31,'EV Distribution'!$A$2:$B$1048576,2,FALSE)</f>
        <v>13.294463727999998</v>
      </c>
      <c r="K31" s="2">
        <f>('EV Characterization'!K$2-'EV Characterization'!K$3)*VLOOKUP($A31,'EV Distribution'!$A$2:$B$1048576,2,FALSE)</f>
        <v>20.422846262</v>
      </c>
      <c r="L31" s="2">
        <f>('EV Characterization'!L$2-'EV Characterization'!L$3)*VLOOKUP($A31,'EV Distribution'!$A$2:$B$1048576,2,FALSE)</f>
        <v>19.923971222999999</v>
      </c>
      <c r="M31" s="2">
        <f>('EV Characterization'!M$2-'EV Characterization'!M$3)*VLOOKUP($A31,'EV Distribution'!$A$2:$B$1048576,2,FALSE)</f>
        <v>19.145762232999999</v>
      </c>
      <c r="N31" s="2">
        <f>('EV Characterization'!N$2-'EV Characterization'!N$3)*VLOOKUP($A31,'EV Distribution'!$A$2:$B$1048576,2,FALSE)</f>
        <v>17.748640207999998</v>
      </c>
      <c r="O31" s="2">
        <f>('EV Characterization'!O$2-'EV Characterization'!O$3)*VLOOKUP($A31,'EV Distribution'!$A$2:$B$1048576,2,FALSE)</f>
        <v>16.969205473999999</v>
      </c>
      <c r="P31" s="2">
        <f>('EV Characterization'!P$2-'EV Characterization'!P$3)*VLOOKUP($A31,'EV Distribution'!$A$2:$B$1048576,2,FALSE)</f>
        <v>16.338667254000001</v>
      </c>
      <c r="Q31" s="2">
        <f>('EV Characterization'!Q$2-'EV Characterization'!Q$3)*VLOOKUP($A31,'EV Distribution'!$A$2:$B$1048576,2,FALSE)</f>
        <v>15.419867827000001</v>
      </c>
      <c r="R31" s="2">
        <f>('EV Characterization'!R$2-'EV Characterization'!R$3)*VLOOKUP($A31,'EV Distribution'!$A$2:$B$1048576,2,FALSE)</f>
        <v>14.928192187999999</v>
      </c>
      <c r="S31" s="2">
        <f>('EV Characterization'!S$2-'EV Characterization'!S$3)*VLOOKUP($A31,'EV Distribution'!$A$2:$B$1048576,2,FALSE)</f>
        <v>14.276750786999999</v>
      </c>
      <c r="T31" s="2">
        <f>('EV Characterization'!T$2-'EV Characterization'!T$3)*VLOOKUP($A31,'EV Distribution'!$A$2:$B$1048576,2,FALSE)</f>
        <v>8.7361414659999994</v>
      </c>
      <c r="U31" s="2">
        <f>('EV Characterization'!U$2-'EV Characterization'!U$3)*VLOOKUP($A31,'EV Distribution'!$A$2:$B$1048576,2,FALSE)</f>
        <v>9.1401856389999985</v>
      </c>
      <c r="V31" s="2">
        <f>('EV Characterization'!V$2-'EV Characterization'!V$3)*VLOOKUP($A31,'EV Distribution'!$A$2:$B$1048576,2,FALSE)</f>
        <v>9.6342776919999995</v>
      </c>
      <c r="W31" s="2">
        <f>('EV Characterization'!W$2-'EV Characterization'!W$3)*VLOOKUP($A31,'EV Distribution'!$A$2:$B$1048576,2,FALSE)</f>
        <v>10.179273194999999</v>
      </c>
      <c r="X31" s="2">
        <f>('EV Characterization'!X$2-'EV Characterization'!X$3)*VLOOKUP($A31,'EV Distribution'!$A$2:$B$1048576,2,FALSE)</f>
        <v>10.84442853</v>
      </c>
      <c r="Y31" s="2">
        <f>('EV Characterization'!Y$2-'EV Characterization'!Y$3)*VLOOKUP($A31,'EV Distribution'!$A$2:$B$1048576,2,FALSE)</f>
        <v>11.824133034999999</v>
      </c>
    </row>
    <row r="32" spans="1:25" x14ac:dyDescent="0.3">
      <c r="A32">
        <v>103</v>
      </c>
      <c r="B32" s="2">
        <f>('EV Characterization'!B$2-'EV Characterization'!B$3)*VLOOKUP($A32,'EV Distribution'!$A$2:$B$1048576,2,FALSE)</f>
        <v>12.631209525000001</v>
      </c>
      <c r="C32" s="2">
        <f>('EV Characterization'!C$2-'EV Characterization'!C$3)*VLOOKUP($A32,'EV Distribution'!$A$2:$B$1048576,2,FALSE)</f>
        <v>13.3516317</v>
      </c>
      <c r="D32" s="2">
        <f>('EV Characterization'!D$2-'EV Characterization'!D$3)*VLOOKUP($A32,'EV Distribution'!$A$2:$B$1048576,2,FALSE)</f>
        <v>13.930836149999999</v>
      </c>
      <c r="E32" s="2">
        <f>('EV Characterization'!E$2-'EV Characterization'!E$3)*VLOOKUP($A32,'EV Distribution'!$A$2:$B$1048576,2,FALSE)</f>
        <v>14.71081315</v>
      </c>
      <c r="F32" s="2">
        <f>('EV Characterization'!F$2-'EV Characterization'!F$3)*VLOOKUP($A32,'EV Distribution'!$A$2:$B$1048576,2,FALSE)</f>
        <v>15.536034799999999</v>
      </c>
      <c r="G32" s="2">
        <f>('EV Characterization'!G$2-'EV Characterization'!G$3)*VLOOKUP($A32,'EV Distribution'!$A$2:$B$1048576,2,FALSE)</f>
        <v>16.049966900000001</v>
      </c>
      <c r="H32" s="2">
        <f>('EV Characterization'!H$2-'EV Characterization'!H$3)*VLOOKUP($A32,'EV Distribution'!$A$2:$B$1048576,2,FALSE)</f>
        <v>15.782641050000001</v>
      </c>
      <c r="I32" s="2">
        <f>('EV Characterization'!I$2-'EV Characterization'!I$3)*VLOOKUP($A32,'EV Distribution'!$A$2:$B$1048576,2,FALSE)</f>
        <v>15.044230409999999</v>
      </c>
      <c r="J32" s="2">
        <f>('EV Characterization'!J$2-'EV Characterization'!J$3)*VLOOKUP($A32,'EV Distribution'!$A$2:$B$1048576,2,FALSE)</f>
        <v>13.46730616</v>
      </c>
      <c r="K32" s="2">
        <f>('EV Characterization'!K$2-'EV Characterization'!K$3)*VLOOKUP($A32,'EV Distribution'!$A$2:$B$1048576,2,FALSE)</f>
        <v>20.688365390000001</v>
      </c>
      <c r="L32" s="2">
        <f>('EV Characterization'!L$2-'EV Characterization'!L$3)*VLOOKUP($A32,'EV Distribution'!$A$2:$B$1048576,2,FALSE)</f>
        <v>20.183004435000001</v>
      </c>
      <c r="M32" s="2">
        <f>('EV Characterization'!M$2-'EV Characterization'!M$3)*VLOOKUP($A32,'EV Distribution'!$A$2:$B$1048576,2,FALSE)</f>
        <v>19.394677885</v>
      </c>
      <c r="N32" s="2">
        <f>('EV Characterization'!N$2-'EV Characterization'!N$3)*VLOOKUP($A32,'EV Distribution'!$A$2:$B$1048576,2,FALSE)</f>
        <v>17.979391759999999</v>
      </c>
      <c r="O32" s="2">
        <f>('EV Characterization'!O$2-'EV Characterization'!O$3)*VLOOKUP($A32,'EV Distribution'!$A$2:$B$1048576,2,FALSE)</f>
        <v>17.189823530000002</v>
      </c>
      <c r="P32" s="2">
        <f>('EV Characterization'!P$2-'EV Characterization'!P$3)*VLOOKUP($A32,'EV Distribution'!$A$2:$B$1048576,2,FALSE)</f>
        <v>16.551087630000001</v>
      </c>
      <c r="Q32" s="2">
        <f>('EV Characterization'!Q$2-'EV Characterization'!Q$3)*VLOOKUP($A32,'EV Distribution'!$A$2:$B$1048576,2,FALSE)</f>
        <v>15.620342815000003</v>
      </c>
      <c r="R32" s="2">
        <f>('EV Characterization'!R$2-'EV Characterization'!R$3)*VLOOKUP($A32,'EV Distribution'!$A$2:$B$1048576,2,FALSE)</f>
        <v>15.122274859999999</v>
      </c>
      <c r="S32" s="2">
        <f>('EV Characterization'!S$2-'EV Characterization'!S$3)*VLOOKUP($A32,'EV Distribution'!$A$2:$B$1048576,2,FALSE)</f>
        <v>14.462364015</v>
      </c>
      <c r="T32" s="2">
        <f>('EV Characterization'!T$2-'EV Characterization'!T$3)*VLOOKUP($A32,'EV Distribution'!$A$2:$B$1048576,2,FALSE)</f>
        <v>8.8497207700000011</v>
      </c>
      <c r="U32" s="2">
        <f>('EV Characterization'!U$2-'EV Characterization'!U$3)*VLOOKUP($A32,'EV Distribution'!$A$2:$B$1048576,2,FALSE)</f>
        <v>9.2590179549999991</v>
      </c>
      <c r="V32" s="2">
        <f>('EV Characterization'!V$2-'EV Characterization'!V$3)*VLOOKUP($A32,'EV Distribution'!$A$2:$B$1048576,2,FALSE)</f>
        <v>9.7595337400000002</v>
      </c>
      <c r="W32" s="2">
        <f>('EV Characterization'!W$2-'EV Characterization'!W$3)*VLOOKUP($A32,'EV Distribution'!$A$2:$B$1048576,2,FALSE)</f>
        <v>10.311614775000001</v>
      </c>
      <c r="X32" s="2">
        <f>('EV Characterization'!X$2-'EV Characterization'!X$3)*VLOOKUP($A32,'EV Distribution'!$A$2:$B$1048576,2,FALSE)</f>
        <v>10.985417850000001</v>
      </c>
      <c r="Y32" s="2">
        <f>('EV Characterization'!Y$2-'EV Characterization'!Y$3)*VLOOKUP($A32,'EV Distribution'!$A$2:$B$1048576,2,FALSE)</f>
        <v>11.977859574999998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6FE67-62F5-40A3-B0AE-34056BC46828}">
  <dimension ref="A1:Y32"/>
  <sheetViews>
    <sheetView workbookViewId="0">
      <selection activeCell="D37" sqref="D37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AVERAGE('[2]Cp, Summer'!B$2:B$4)</f>
        <v>36.78</v>
      </c>
      <c r="C2" s="4">
        <f>AVERAGE('[2]Cp, Summer'!C$2:C$4)</f>
        <v>33.276666666666664</v>
      </c>
      <c r="D2" s="4">
        <f>AVERAGE('[2]Cp, Summer'!D$2:D$4)</f>
        <v>33.220000000000006</v>
      </c>
      <c r="E2" s="4">
        <f>AVERAGE('[2]Cp, Summer'!E$2:E$4)</f>
        <v>32.436666666666667</v>
      </c>
      <c r="F2" s="4">
        <f>AVERAGE('[2]Cp, Summer'!F$2:F$4)</f>
        <v>33.050000000000004</v>
      </c>
      <c r="G2" s="4">
        <f>AVERAGE('[2]Cp, Summer'!G$2:G$4)</f>
        <v>36.32</v>
      </c>
      <c r="H2" s="4">
        <f>AVERAGE('[2]Cp, Summer'!H$2:H$4)</f>
        <v>40.120000000000005</v>
      </c>
      <c r="I2" s="4">
        <f>AVERAGE('[2]Cp, Summer'!I$2:I$4)</f>
        <v>40.336666666666666</v>
      </c>
      <c r="J2" s="4">
        <f>AVERAGE('[2]Cp, Summer'!J$2:J$4)</f>
        <v>42.52</v>
      </c>
      <c r="K2" s="4">
        <f>AVERAGE('[2]Cp, Summer'!K$2:K$4)</f>
        <v>42.423333333333332</v>
      </c>
      <c r="L2" s="4">
        <f>AVERAGE('[2]Cp, Summer'!L$2:L$4)</f>
        <v>41.45</v>
      </c>
      <c r="M2" s="4">
        <f>AVERAGE('[2]Cp, Summer'!M$2:M$4)</f>
        <v>41.393333333333338</v>
      </c>
      <c r="N2" s="4">
        <f>AVERAGE('[2]Cp, Summer'!N$2:N$4)</f>
        <v>42.863333333333337</v>
      </c>
      <c r="O2" s="4">
        <f>AVERAGE('[2]Cp, Summer'!O$2:O$4)</f>
        <v>43.50333333333333</v>
      </c>
      <c r="P2" s="4">
        <f>AVERAGE('[2]Cp, Summer'!P$2:P$4)</f>
        <v>42.54666666666666</v>
      </c>
      <c r="Q2" s="4">
        <f>AVERAGE('[2]Cp, Summer'!Q$2:Q$4)</f>
        <v>41.516666666666659</v>
      </c>
      <c r="R2" s="4">
        <f>AVERAGE('[2]Cp, Summer'!R$2:R$4)</f>
        <v>40.729999999999997</v>
      </c>
      <c r="S2" s="4">
        <f>AVERAGE('[2]Cp, Summer'!S$2:S$4)</f>
        <v>41.993333333333332</v>
      </c>
      <c r="T2" s="4">
        <f>AVERAGE('[2]Cp, Summer'!T$2:T$4)</f>
        <v>42.983333333333327</v>
      </c>
      <c r="U2" s="4">
        <f>AVERAGE('[2]Cp, Summer'!U$2:U$4)</f>
        <v>44.226666666666667</v>
      </c>
      <c r="V2" s="4">
        <f>AVERAGE('[2]Cp, Summer'!V$2:V$4)</f>
        <v>45.223333333333336</v>
      </c>
      <c r="W2" s="4">
        <f>AVERAGE('[2]Cp, Summer'!W$2:W$4)</f>
        <v>47.226666666666667</v>
      </c>
      <c r="X2" s="4">
        <f>AVERAGE('[2]Cp, Summer'!X$2:X$4)</f>
        <v>45.166666666666664</v>
      </c>
      <c r="Y2" s="4">
        <f>AVERAGE('[2]Cp, Summer'!Y$2:Y$4)</f>
        <v>41.88</v>
      </c>
    </row>
    <row r="3" spans="1:25" x14ac:dyDescent="0.3">
      <c r="A3">
        <v>2</v>
      </c>
      <c r="B3" s="4">
        <f>AVERAGE('[2]Cp, Summer'!B$2:B$4)</f>
        <v>36.78</v>
      </c>
      <c r="C3" s="4">
        <f>AVERAGE('[2]Cp, Summer'!C$2:C$4)</f>
        <v>33.276666666666664</v>
      </c>
      <c r="D3" s="4">
        <f>AVERAGE('[2]Cp, Summer'!D$2:D$4)</f>
        <v>33.220000000000006</v>
      </c>
      <c r="E3" s="4">
        <f>AVERAGE('[2]Cp, Summer'!E$2:E$4)</f>
        <v>32.436666666666667</v>
      </c>
      <c r="F3" s="4">
        <f>AVERAGE('[2]Cp, Summer'!F$2:F$4)</f>
        <v>33.050000000000004</v>
      </c>
      <c r="G3" s="4">
        <f>AVERAGE('[2]Cp, Summer'!G$2:G$4)</f>
        <v>36.32</v>
      </c>
      <c r="H3" s="4">
        <f>AVERAGE('[2]Cp, Summer'!H$2:H$4)</f>
        <v>40.120000000000005</v>
      </c>
      <c r="I3" s="4">
        <f>AVERAGE('[2]Cp, Summer'!I$2:I$4)</f>
        <v>40.336666666666666</v>
      </c>
      <c r="J3" s="4">
        <f>AVERAGE('[2]Cp, Summer'!J$2:J$4)</f>
        <v>42.52</v>
      </c>
      <c r="K3" s="4">
        <f>AVERAGE('[2]Cp, Summer'!K$2:K$4)</f>
        <v>42.423333333333332</v>
      </c>
      <c r="L3" s="4">
        <f>AVERAGE('[2]Cp, Summer'!L$2:L$4)</f>
        <v>41.45</v>
      </c>
      <c r="M3" s="4">
        <f>AVERAGE('[2]Cp, Summer'!M$2:M$4)</f>
        <v>41.393333333333338</v>
      </c>
      <c r="N3" s="4">
        <f>AVERAGE('[2]Cp, Summer'!N$2:N$4)</f>
        <v>42.863333333333337</v>
      </c>
      <c r="O3" s="4">
        <f>AVERAGE('[2]Cp, Summer'!O$2:O$4)</f>
        <v>43.50333333333333</v>
      </c>
      <c r="P3" s="4">
        <f>AVERAGE('[2]Cp, Summer'!P$2:P$4)</f>
        <v>42.54666666666666</v>
      </c>
      <c r="Q3" s="4">
        <f>AVERAGE('[2]Cp, Summer'!Q$2:Q$4)</f>
        <v>41.516666666666659</v>
      </c>
      <c r="R3" s="4">
        <f>AVERAGE('[2]Cp, Summer'!R$2:R$4)</f>
        <v>40.729999999999997</v>
      </c>
      <c r="S3" s="4">
        <f>AVERAGE('[2]Cp, Summer'!S$2:S$4)</f>
        <v>41.993333333333332</v>
      </c>
      <c r="T3" s="4">
        <f>AVERAGE('[2]Cp, Summer'!T$2:T$4)</f>
        <v>42.983333333333327</v>
      </c>
      <c r="U3" s="4">
        <f>AVERAGE('[2]Cp, Summer'!U$2:U$4)</f>
        <v>44.226666666666667</v>
      </c>
      <c r="V3" s="4">
        <f>AVERAGE('[2]Cp, Summer'!V$2:V$4)</f>
        <v>45.223333333333336</v>
      </c>
      <c r="W3" s="4">
        <f>AVERAGE('[2]Cp, Summer'!W$2:W$4)</f>
        <v>47.226666666666667</v>
      </c>
      <c r="X3" s="4">
        <f>AVERAGE('[2]Cp, Summer'!X$2:X$4)</f>
        <v>45.166666666666664</v>
      </c>
      <c r="Y3" s="4">
        <f>AVERAGE('[2]Cp, Summer'!Y$2:Y$4)</f>
        <v>41.88</v>
      </c>
    </row>
    <row r="4" spans="1:25" x14ac:dyDescent="0.3">
      <c r="A4">
        <v>3</v>
      </c>
      <c r="B4" s="4">
        <f>AVERAGE('[2]Cp, Summer'!B$2:B$4)</f>
        <v>36.78</v>
      </c>
      <c r="C4" s="4">
        <f>AVERAGE('[2]Cp, Summer'!C$2:C$4)</f>
        <v>33.276666666666664</v>
      </c>
      <c r="D4" s="4">
        <f>AVERAGE('[2]Cp, Summer'!D$2:D$4)</f>
        <v>33.220000000000006</v>
      </c>
      <c r="E4" s="4">
        <f>AVERAGE('[2]Cp, Summer'!E$2:E$4)</f>
        <v>32.436666666666667</v>
      </c>
      <c r="F4" s="4">
        <f>AVERAGE('[2]Cp, Summer'!F$2:F$4)</f>
        <v>33.050000000000004</v>
      </c>
      <c r="G4" s="4">
        <f>AVERAGE('[2]Cp, Summer'!G$2:G$4)</f>
        <v>36.32</v>
      </c>
      <c r="H4" s="4">
        <f>AVERAGE('[2]Cp, Summer'!H$2:H$4)</f>
        <v>40.120000000000005</v>
      </c>
      <c r="I4" s="4">
        <f>AVERAGE('[2]Cp, Summer'!I$2:I$4)</f>
        <v>40.336666666666666</v>
      </c>
      <c r="J4" s="4">
        <f>AVERAGE('[2]Cp, Summer'!J$2:J$4)</f>
        <v>42.52</v>
      </c>
      <c r="K4" s="4">
        <f>AVERAGE('[2]Cp, Summer'!K$2:K$4)</f>
        <v>42.423333333333332</v>
      </c>
      <c r="L4" s="4">
        <f>AVERAGE('[2]Cp, Summer'!L$2:L$4)</f>
        <v>41.45</v>
      </c>
      <c r="M4" s="4">
        <f>AVERAGE('[2]Cp, Summer'!M$2:M$4)</f>
        <v>41.393333333333338</v>
      </c>
      <c r="N4" s="4">
        <f>AVERAGE('[2]Cp, Summer'!N$2:N$4)</f>
        <v>42.863333333333337</v>
      </c>
      <c r="O4" s="4">
        <f>AVERAGE('[2]Cp, Summer'!O$2:O$4)</f>
        <v>43.50333333333333</v>
      </c>
      <c r="P4" s="4">
        <f>AVERAGE('[2]Cp, Summer'!P$2:P$4)</f>
        <v>42.54666666666666</v>
      </c>
      <c r="Q4" s="4">
        <f>AVERAGE('[2]Cp, Summer'!Q$2:Q$4)</f>
        <v>41.516666666666659</v>
      </c>
      <c r="R4" s="4">
        <f>AVERAGE('[2]Cp, Summer'!R$2:R$4)</f>
        <v>40.729999999999997</v>
      </c>
      <c r="S4" s="4">
        <f>AVERAGE('[2]Cp, Summer'!S$2:S$4)</f>
        <v>41.993333333333332</v>
      </c>
      <c r="T4" s="4">
        <f>AVERAGE('[2]Cp, Summer'!T$2:T$4)</f>
        <v>42.983333333333327</v>
      </c>
      <c r="U4" s="4">
        <f>AVERAGE('[2]Cp, Summer'!U$2:U$4)</f>
        <v>44.226666666666667</v>
      </c>
      <c r="V4" s="4">
        <f>AVERAGE('[2]Cp, Summer'!V$2:V$4)</f>
        <v>45.223333333333336</v>
      </c>
      <c r="W4" s="4">
        <f>AVERAGE('[2]Cp, Summer'!W$2:W$4)</f>
        <v>47.226666666666667</v>
      </c>
      <c r="X4" s="4">
        <f>AVERAGE('[2]Cp, Summer'!X$2:X$4)</f>
        <v>45.166666666666664</v>
      </c>
      <c r="Y4" s="4">
        <f>AVERAGE('[2]Cp, Summer'!Y$2:Y$4)</f>
        <v>41.88</v>
      </c>
    </row>
    <row r="5" spans="1:25" x14ac:dyDescent="0.3">
      <c r="A5">
        <v>4</v>
      </c>
      <c r="B5" s="4">
        <f>AVERAGE('[2]Cp, Summer'!B$2:B$4)</f>
        <v>36.78</v>
      </c>
      <c r="C5" s="4">
        <f>AVERAGE('[2]Cp, Summer'!C$2:C$4)</f>
        <v>33.276666666666664</v>
      </c>
      <c r="D5" s="4">
        <f>AVERAGE('[2]Cp, Summer'!D$2:D$4)</f>
        <v>33.220000000000006</v>
      </c>
      <c r="E5" s="4">
        <f>AVERAGE('[2]Cp, Summer'!E$2:E$4)</f>
        <v>32.436666666666667</v>
      </c>
      <c r="F5" s="4">
        <f>AVERAGE('[2]Cp, Summer'!F$2:F$4)</f>
        <v>33.050000000000004</v>
      </c>
      <c r="G5" s="4">
        <f>AVERAGE('[2]Cp, Summer'!G$2:G$4)</f>
        <v>36.32</v>
      </c>
      <c r="H5" s="4">
        <f>AVERAGE('[2]Cp, Summer'!H$2:H$4)</f>
        <v>40.120000000000005</v>
      </c>
      <c r="I5" s="4">
        <f>AVERAGE('[2]Cp, Summer'!I$2:I$4)</f>
        <v>40.336666666666666</v>
      </c>
      <c r="J5" s="4">
        <f>AVERAGE('[2]Cp, Summer'!J$2:J$4)</f>
        <v>42.52</v>
      </c>
      <c r="K5" s="4">
        <f>AVERAGE('[2]Cp, Summer'!K$2:K$4)</f>
        <v>42.423333333333332</v>
      </c>
      <c r="L5" s="4">
        <f>AVERAGE('[2]Cp, Summer'!L$2:L$4)</f>
        <v>41.45</v>
      </c>
      <c r="M5" s="4">
        <f>AVERAGE('[2]Cp, Summer'!M$2:M$4)</f>
        <v>41.393333333333338</v>
      </c>
      <c r="N5" s="4">
        <f>AVERAGE('[2]Cp, Summer'!N$2:N$4)</f>
        <v>42.863333333333337</v>
      </c>
      <c r="O5" s="4">
        <f>AVERAGE('[2]Cp, Summer'!O$2:O$4)</f>
        <v>43.50333333333333</v>
      </c>
      <c r="P5" s="4">
        <f>AVERAGE('[2]Cp, Summer'!P$2:P$4)</f>
        <v>42.54666666666666</v>
      </c>
      <c r="Q5" s="4">
        <f>AVERAGE('[2]Cp, Summer'!Q$2:Q$4)</f>
        <v>41.516666666666659</v>
      </c>
      <c r="R5" s="4">
        <f>AVERAGE('[2]Cp, Summer'!R$2:R$4)</f>
        <v>40.729999999999997</v>
      </c>
      <c r="S5" s="4">
        <f>AVERAGE('[2]Cp, Summer'!S$2:S$4)</f>
        <v>41.993333333333332</v>
      </c>
      <c r="T5" s="4">
        <f>AVERAGE('[2]Cp, Summer'!T$2:T$4)</f>
        <v>42.983333333333327</v>
      </c>
      <c r="U5" s="4">
        <f>AVERAGE('[2]Cp, Summer'!U$2:U$4)</f>
        <v>44.226666666666667</v>
      </c>
      <c r="V5" s="4">
        <f>AVERAGE('[2]Cp, Summer'!V$2:V$4)</f>
        <v>45.223333333333336</v>
      </c>
      <c r="W5" s="4">
        <f>AVERAGE('[2]Cp, Summer'!W$2:W$4)</f>
        <v>47.226666666666667</v>
      </c>
      <c r="X5" s="4">
        <f>AVERAGE('[2]Cp, Summer'!X$2:X$4)</f>
        <v>45.166666666666664</v>
      </c>
      <c r="Y5" s="4">
        <f>AVERAGE('[2]Cp, Summer'!Y$2:Y$4)</f>
        <v>41.88</v>
      </c>
    </row>
    <row r="6" spans="1:25" x14ac:dyDescent="0.3">
      <c r="A6">
        <v>5</v>
      </c>
      <c r="B6" s="4">
        <f>AVERAGE('[2]Cp, Summer'!B$2:B$4)</f>
        <v>36.78</v>
      </c>
      <c r="C6" s="4">
        <f>AVERAGE('[2]Cp, Summer'!C$2:C$4)</f>
        <v>33.276666666666664</v>
      </c>
      <c r="D6" s="4">
        <f>AVERAGE('[2]Cp, Summer'!D$2:D$4)</f>
        <v>33.220000000000006</v>
      </c>
      <c r="E6" s="4">
        <f>AVERAGE('[2]Cp, Summer'!E$2:E$4)</f>
        <v>32.436666666666667</v>
      </c>
      <c r="F6" s="4">
        <f>AVERAGE('[2]Cp, Summer'!F$2:F$4)</f>
        <v>33.050000000000004</v>
      </c>
      <c r="G6" s="4">
        <f>AVERAGE('[2]Cp, Summer'!G$2:G$4)</f>
        <v>36.32</v>
      </c>
      <c r="H6" s="4">
        <f>AVERAGE('[2]Cp, Summer'!H$2:H$4)</f>
        <v>40.120000000000005</v>
      </c>
      <c r="I6" s="4">
        <f>AVERAGE('[2]Cp, Summer'!I$2:I$4)</f>
        <v>40.336666666666666</v>
      </c>
      <c r="J6" s="4">
        <f>AVERAGE('[2]Cp, Summer'!J$2:J$4)</f>
        <v>42.52</v>
      </c>
      <c r="K6" s="4">
        <f>AVERAGE('[2]Cp, Summer'!K$2:K$4)</f>
        <v>42.423333333333332</v>
      </c>
      <c r="L6" s="4">
        <f>AVERAGE('[2]Cp, Summer'!L$2:L$4)</f>
        <v>41.45</v>
      </c>
      <c r="M6" s="4">
        <f>AVERAGE('[2]Cp, Summer'!M$2:M$4)</f>
        <v>41.393333333333338</v>
      </c>
      <c r="N6" s="4">
        <f>AVERAGE('[2]Cp, Summer'!N$2:N$4)</f>
        <v>42.863333333333337</v>
      </c>
      <c r="O6" s="4">
        <f>AVERAGE('[2]Cp, Summer'!O$2:O$4)</f>
        <v>43.50333333333333</v>
      </c>
      <c r="P6" s="4">
        <f>AVERAGE('[2]Cp, Summer'!P$2:P$4)</f>
        <v>42.54666666666666</v>
      </c>
      <c r="Q6" s="4">
        <f>AVERAGE('[2]Cp, Summer'!Q$2:Q$4)</f>
        <v>41.516666666666659</v>
      </c>
      <c r="R6" s="4">
        <f>AVERAGE('[2]Cp, Summer'!R$2:R$4)</f>
        <v>40.729999999999997</v>
      </c>
      <c r="S6" s="4">
        <f>AVERAGE('[2]Cp, Summer'!S$2:S$4)</f>
        <v>41.993333333333332</v>
      </c>
      <c r="T6" s="4">
        <f>AVERAGE('[2]Cp, Summer'!T$2:T$4)</f>
        <v>42.983333333333327</v>
      </c>
      <c r="U6" s="4">
        <f>AVERAGE('[2]Cp, Summer'!U$2:U$4)</f>
        <v>44.226666666666667</v>
      </c>
      <c r="V6" s="4">
        <f>AVERAGE('[2]Cp, Summer'!V$2:V$4)</f>
        <v>45.223333333333336</v>
      </c>
      <c r="W6" s="4">
        <f>AVERAGE('[2]Cp, Summer'!W$2:W$4)</f>
        <v>47.226666666666667</v>
      </c>
      <c r="X6" s="4">
        <f>AVERAGE('[2]Cp, Summer'!X$2:X$4)</f>
        <v>45.166666666666664</v>
      </c>
      <c r="Y6" s="4">
        <f>AVERAGE('[2]Cp, Summer'!Y$2:Y$4)</f>
        <v>41.88</v>
      </c>
    </row>
    <row r="7" spans="1:25" x14ac:dyDescent="0.3">
      <c r="A7">
        <v>7</v>
      </c>
      <c r="B7" s="4">
        <f>AVERAGE('[2]Cp, Summer'!B$2:B$4)</f>
        <v>36.78</v>
      </c>
      <c r="C7" s="4">
        <f>AVERAGE('[2]Cp, Summer'!C$2:C$4)</f>
        <v>33.276666666666664</v>
      </c>
      <c r="D7" s="4">
        <f>AVERAGE('[2]Cp, Summer'!D$2:D$4)</f>
        <v>33.220000000000006</v>
      </c>
      <c r="E7" s="4">
        <f>AVERAGE('[2]Cp, Summer'!E$2:E$4)</f>
        <v>32.436666666666667</v>
      </c>
      <c r="F7" s="4">
        <f>AVERAGE('[2]Cp, Summer'!F$2:F$4)</f>
        <v>33.050000000000004</v>
      </c>
      <c r="G7" s="4">
        <f>AVERAGE('[2]Cp, Summer'!G$2:G$4)</f>
        <v>36.32</v>
      </c>
      <c r="H7" s="4">
        <f>AVERAGE('[2]Cp, Summer'!H$2:H$4)</f>
        <v>40.120000000000005</v>
      </c>
      <c r="I7" s="4">
        <f>AVERAGE('[2]Cp, Summer'!I$2:I$4)</f>
        <v>40.336666666666666</v>
      </c>
      <c r="J7" s="4">
        <f>AVERAGE('[2]Cp, Summer'!J$2:J$4)</f>
        <v>42.52</v>
      </c>
      <c r="K7" s="4">
        <f>AVERAGE('[2]Cp, Summer'!K$2:K$4)</f>
        <v>42.423333333333332</v>
      </c>
      <c r="L7" s="4">
        <f>AVERAGE('[2]Cp, Summer'!L$2:L$4)</f>
        <v>41.45</v>
      </c>
      <c r="M7" s="4">
        <f>AVERAGE('[2]Cp, Summer'!M$2:M$4)</f>
        <v>41.393333333333338</v>
      </c>
      <c r="N7" s="4">
        <f>AVERAGE('[2]Cp, Summer'!N$2:N$4)</f>
        <v>42.863333333333337</v>
      </c>
      <c r="O7" s="4">
        <f>AVERAGE('[2]Cp, Summer'!O$2:O$4)</f>
        <v>43.50333333333333</v>
      </c>
      <c r="P7" s="4">
        <f>AVERAGE('[2]Cp, Summer'!P$2:P$4)</f>
        <v>42.54666666666666</v>
      </c>
      <c r="Q7" s="4">
        <f>AVERAGE('[2]Cp, Summer'!Q$2:Q$4)</f>
        <v>41.516666666666659</v>
      </c>
      <c r="R7" s="4">
        <f>AVERAGE('[2]Cp, Summer'!R$2:R$4)</f>
        <v>40.729999999999997</v>
      </c>
      <c r="S7" s="4">
        <f>AVERAGE('[2]Cp, Summer'!S$2:S$4)</f>
        <v>41.993333333333332</v>
      </c>
      <c r="T7" s="4">
        <f>AVERAGE('[2]Cp, Summer'!T$2:T$4)</f>
        <v>42.983333333333327</v>
      </c>
      <c r="U7" s="4">
        <f>AVERAGE('[2]Cp, Summer'!U$2:U$4)</f>
        <v>44.226666666666667</v>
      </c>
      <c r="V7" s="4">
        <f>AVERAGE('[2]Cp, Summer'!V$2:V$4)</f>
        <v>45.223333333333336</v>
      </c>
      <c r="W7" s="4">
        <f>AVERAGE('[2]Cp, Summer'!W$2:W$4)</f>
        <v>47.226666666666667</v>
      </c>
      <c r="X7" s="4">
        <f>AVERAGE('[2]Cp, Summer'!X$2:X$4)</f>
        <v>45.166666666666664</v>
      </c>
      <c r="Y7" s="4">
        <f>AVERAGE('[2]Cp, Summer'!Y$2:Y$4)</f>
        <v>41.88</v>
      </c>
    </row>
    <row r="8" spans="1:25" x14ac:dyDescent="0.3">
      <c r="A8">
        <v>8</v>
      </c>
      <c r="B8" s="4">
        <f>AVERAGE('[2]Cp, Summer'!B$2:B$4)</f>
        <v>36.78</v>
      </c>
      <c r="C8" s="4">
        <f>AVERAGE('[2]Cp, Summer'!C$2:C$4)</f>
        <v>33.276666666666664</v>
      </c>
      <c r="D8" s="4">
        <f>AVERAGE('[2]Cp, Summer'!D$2:D$4)</f>
        <v>33.220000000000006</v>
      </c>
      <c r="E8" s="4">
        <f>AVERAGE('[2]Cp, Summer'!E$2:E$4)</f>
        <v>32.436666666666667</v>
      </c>
      <c r="F8" s="4">
        <f>AVERAGE('[2]Cp, Summer'!F$2:F$4)</f>
        <v>33.050000000000004</v>
      </c>
      <c r="G8" s="4">
        <f>AVERAGE('[2]Cp, Summer'!G$2:G$4)</f>
        <v>36.32</v>
      </c>
      <c r="H8" s="4">
        <f>AVERAGE('[2]Cp, Summer'!H$2:H$4)</f>
        <v>40.120000000000005</v>
      </c>
      <c r="I8" s="4">
        <f>AVERAGE('[2]Cp, Summer'!I$2:I$4)</f>
        <v>40.336666666666666</v>
      </c>
      <c r="J8" s="4">
        <f>AVERAGE('[2]Cp, Summer'!J$2:J$4)</f>
        <v>42.52</v>
      </c>
      <c r="K8" s="4">
        <f>AVERAGE('[2]Cp, Summer'!K$2:K$4)</f>
        <v>42.423333333333332</v>
      </c>
      <c r="L8" s="4">
        <f>AVERAGE('[2]Cp, Summer'!L$2:L$4)</f>
        <v>41.45</v>
      </c>
      <c r="M8" s="4">
        <f>AVERAGE('[2]Cp, Summer'!M$2:M$4)</f>
        <v>41.393333333333338</v>
      </c>
      <c r="N8" s="4">
        <f>AVERAGE('[2]Cp, Summer'!N$2:N$4)</f>
        <v>42.863333333333337</v>
      </c>
      <c r="O8" s="4">
        <f>AVERAGE('[2]Cp, Summer'!O$2:O$4)</f>
        <v>43.50333333333333</v>
      </c>
      <c r="P8" s="4">
        <f>AVERAGE('[2]Cp, Summer'!P$2:P$4)</f>
        <v>42.54666666666666</v>
      </c>
      <c r="Q8" s="4">
        <f>AVERAGE('[2]Cp, Summer'!Q$2:Q$4)</f>
        <v>41.516666666666659</v>
      </c>
      <c r="R8" s="4">
        <f>AVERAGE('[2]Cp, Summer'!R$2:R$4)</f>
        <v>40.729999999999997</v>
      </c>
      <c r="S8" s="4">
        <f>AVERAGE('[2]Cp, Summer'!S$2:S$4)</f>
        <v>41.993333333333332</v>
      </c>
      <c r="T8" s="4">
        <f>AVERAGE('[2]Cp, Summer'!T$2:T$4)</f>
        <v>42.983333333333327</v>
      </c>
      <c r="U8" s="4">
        <f>AVERAGE('[2]Cp, Summer'!U$2:U$4)</f>
        <v>44.226666666666667</v>
      </c>
      <c r="V8" s="4">
        <f>AVERAGE('[2]Cp, Summer'!V$2:V$4)</f>
        <v>45.223333333333336</v>
      </c>
      <c r="W8" s="4">
        <f>AVERAGE('[2]Cp, Summer'!W$2:W$4)</f>
        <v>47.226666666666667</v>
      </c>
      <c r="X8" s="4">
        <f>AVERAGE('[2]Cp, Summer'!X$2:X$4)</f>
        <v>45.166666666666664</v>
      </c>
      <c r="Y8" s="4">
        <f>AVERAGE('[2]Cp, Summer'!Y$2:Y$4)</f>
        <v>41.88</v>
      </c>
    </row>
    <row r="9" spans="1:25" x14ac:dyDescent="0.3">
      <c r="A9">
        <v>9</v>
      </c>
      <c r="B9" s="4">
        <f>AVERAGE('[2]Cp, Summer'!B$2:B$4)</f>
        <v>36.78</v>
      </c>
      <c r="C9" s="4">
        <f>AVERAGE('[2]Cp, Summer'!C$2:C$4)</f>
        <v>33.276666666666664</v>
      </c>
      <c r="D9" s="4">
        <f>AVERAGE('[2]Cp, Summer'!D$2:D$4)</f>
        <v>33.220000000000006</v>
      </c>
      <c r="E9" s="4">
        <f>AVERAGE('[2]Cp, Summer'!E$2:E$4)</f>
        <v>32.436666666666667</v>
      </c>
      <c r="F9" s="4">
        <f>AVERAGE('[2]Cp, Summer'!F$2:F$4)</f>
        <v>33.050000000000004</v>
      </c>
      <c r="G9" s="4">
        <f>AVERAGE('[2]Cp, Summer'!G$2:G$4)</f>
        <v>36.32</v>
      </c>
      <c r="H9" s="4">
        <f>AVERAGE('[2]Cp, Summer'!H$2:H$4)</f>
        <v>40.120000000000005</v>
      </c>
      <c r="I9" s="4">
        <f>AVERAGE('[2]Cp, Summer'!I$2:I$4)</f>
        <v>40.336666666666666</v>
      </c>
      <c r="J9" s="4">
        <f>AVERAGE('[2]Cp, Summer'!J$2:J$4)</f>
        <v>42.52</v>
      </c>
      <c r="K9" s="4">
        <f>AVERAGE('[2]Cp, Summer'!K$2:K$4)</f>
        <v>42.423333333333332</v>
      </c>
      <c r="L9" s="4">
        <f>AVERAGE('[2]Cp, Summer'!L$2:L$4)</f>
        <v>41.45</v>
      </c>
      <c r="M9" s="4">
        <f>AVERAGE('[2]Cp, Summer'!M$2:M$4)</f>
        <v>41.393333333333338</v>
      </c>
      <c r="N9" s="4">
        <f>AVERAGE('[2]Cp, Summer'!N$2:N$4)</f>
        <v>42.863333333333337</v>
      </c>
      <c r="O9" s="4">
        <f>AVERAGE('[2]Cp, Summer'!O$2:O$4)</f>
        <v>43.50333333333333</v>
      </c>
      <c r="P9" s="4">
        <f>AVERAGE('[2]Cp, Summer'!P$2:P$4)</f>
        <v>42.54666666666666</v>
      </c>
      <c r="Q9" s="4">
        <f>AVERAGE('[2]Cp, Summer'!Q$2:Q$4)</f>
        <v>41.516666666666659</v>
      </c>
      <c r="R9" s="4">
        <f>AVERAGE('[2]Cp, Summer'!R$2:R$4)</f>
        <v>40.729999999999997</v>
      </c>
      <c r="S9" s="4">
        <f>AVERAGE('[2]Cp, Summer'!S$2:S$4)</f>
        <v>41.993333333333332</v>
      </c>
      <c r="T9" s="4">
        <f>AVERAGE('[2]Cp, Summer'!T$2:T$4)</f>
        <v>42.983333333333327</v>
      </c>
      <c r="U9" s="4">
        <f>AVERAGE('[2]Cp, Summer'!U$2:U$4)</f>
        <v>44.226666666666667</v>
      </c>
      <c r="V9" s="4">
        <f>AVERAGE('[2]Cp, Summer'!V$2:V$4)</f>
        <v>45.223333333333336</v>
      </c>
      <c r="W9" s="4">
        <f>AVERAGE('[2]Cp, Summer'!W$2:W$4)</f>
        <v>47.226666666666667</v>
      </c>
      <c r="X9" s="4">
        <f>AVERAGE('[2]Cp, Summer'!X$2:X$4)</f>
        <v>45.166666666666664</v>
      </c>
      <c r="Y9" s="4">
        <f>AVERAGE('[2]Cp, Summer'!Y$2:Y$4)</f>
        <v>41.88</v>
      </c>
    </row>
    <row r="10" spans="1:25" x14ac:dyDescent="0.3">
      <c r="A10">
        <v>10</v>
      </c>
      <c r="B10" s="4">
        <f>AVERAGE('[2]Cp, Summer'!B$2:B$4)</f>
        <v>36.78</v>
      </c>
      <c r="C10" s="4">
        <f>AVERAGE('[2]Cp, Summer'!C$2:C$4)</f>
        <v>33.276666666666664</v>
      </c>
      <c r="D10" s="4">
        <f>AVERAGE('[2]Cp, Summer'!D$2:D$4)</f>
        <v>33.220000000000006</v>
      </c>
      <c r="E10" s="4">
        <f>AVERAGE('[2]Cp, Summer'!E$2:E$4)</f>
        <v>32.436666666666667</v>
      </c>
      <c r="F10" s="4">
        <f>AVERAGE('[2]Cp, Summer'!F$2:F$4)</f>
        <v>33.050000000000004</v>
      </c>
      <c r="G10" s="4">
        <f>AVERAGE('[2]Cp, Summer'!G$2:G$4)</f>
        <v>36.32</v>
      </c>
      <c r="H10" s="4">
        <f>AVERAGE('[2]Cp, Summer'!H$2:H$4)</f>
        <v>40.120000000000005</v>
      </c>
      <c r="I10" s="4">
        <f>AVERAGE('[2]Cp, Summer'!I$2:I$4)</f>
        <v>40.336666666666666</v>
      </c>
      <c r="J10" s="4">
        <f>AVERAGE('[2]Cp, Summer'!J$2:J$4)</f>
        <v>42.52</v>
      </c>
      <c r="K10" s="4">
        <f>AVERAGE('[2]Cp, Summer'!K$2:K$4)</f>
        <v>42.423333333333332</v>
      </c>
      <c r="L10" s="4">
        <f>AVERAGE('[2]Cp, Summer'!L$2:L$4)</f>
        <v>41.45</v>
      </c>
      <c r="M10" s="4">
        <f>AVERAGE('[2]Cp, Summer'!M$2:M$4)</f>
        <v>41.393333333333338</v>
      </c>
      <c r="N10" s="4">
        <f>AVERAGE('[2]Cp, Summer'!N$2:N$4)</f>
        <v>42.863333333333337</v>
      </c>
      <c r="O10" s="4">
        <f>AVERAGE('[2]Cp, Summer'!O$2:O$4)</f>
        <v>43.50333333333333</v>
      </c>
      <c r="P10" s="4">
        <f>AVERAGE('[2]Cp, Summer'!P$2:P$4)</f>
        <v>42.54666666666666</v>
      </c>
      <c r="Q10" s="4">
        <f>AVERAGE('[2]Cp, Summer'!Q$2:Q$4)</f>
        <v>41.516666666666659</v>
      </c>
      <c r="R10" s="4">
        <f>AVERAGE('[2]Cp, Summer'!R$2:R$4)</f>
        <v>40.729999999999997</v>
      </c>
      <c r="S10" s="4">
        <f>AVERAGE('[2]Cp, Summer'!S$2:S$4)</f>
        <v>41.993333333333332</v>
      </c>
      <c r="T10" s="4">
        <f>AVERAGE('[2]Cp, Summer'!T$2:T$4)</f>
        <v>42.983333333333327</v>
      </c>
      <c r="U10" s="4">
        <f>AVERAGE('[2]Cp, Summer'!U$2:U$4)</f>
        <v>44.226666666666667</v>
      </c>
      <c r="V10" s="4">
        <f>AVERAGE('[2]Cp, Summer'!V$2:V$4)</f>
        <v>45.223333333333336</v>
      </c>
      <c r="W10" s="4">
        <f>AVERAGE('[2]Cp, Summer'!W$2:W$4)</f>
        <v>47.226666666666667</v>
      </c>
      <c r="X10" s="4">
        <f>AVERAGE('[2]Cp, Summer'!X$2:X$4)</f>
        <v>45.166666666666664</v>
      </c>
      <c r="Y10" s="4">
        <f>AVERAGE('[2]Cp, Summer'!Y$2:Y$4)</f>
        <v>41.88</v>
      </c>
    </row>
    <row r="11" spans="1:25" x14ac:dyDescent="0.3">
      <c r="A11">
        <v>11</v>
      </c>
      <c r="B11" s="4">
        <f>AVERAGE('[2]Cp, Summer'!B$2:B$4)</f>
        <v>36.78</v>
      </c>
      <c r="C11" s="4">
        <f>AVERAGE('[2]Cp, Summer'!C$2:C$4)</f>
        <v>33.276666666666664</v>
      </c>
      <c r="D11" s="4">
        <f>AVERAGE('[2]Cp, Summer'!D$2:D$4)</f>
        <v>33.220000000000006</v>
      </c>
      <c r="E11" s="4">
        <f>AVERAGE('[2]Cp, Summer'!E$2:E$4)</f>
        <v>32.436666666666667</v>
      </c>
      <c r="F11" s="4">
        <f>AVERAGE('[2]Cp, Summer'!F$2:F$4)</f>
        <v>33.050000000000004</v>
      </c>
      <c r="G11" s="4">
        <f>AVERAGE('[2]Cp, Summer'!G$2:G$4)</f>
        <v>36.32</v>
      </c>
      <c r="H11" s="4">
        <f>AVERAGE('[2]Cp, Summer'!H$2:H$4)</f>
        <v>40.120000000000005</v>
      </c>
      <c r="I11" s="4">
        <f>AVERAGE('[2]Cp, Summer'!I$2:I$4)</f>
        <v>40.336666666666666</v>
      </c>
      <c r="J11" s="4">
        <f>AVERAGE('[2]Cp, Summer'!J$2:J$4)</f>
        <v>42.52</v>
      </c>
      <c r="K11" s="4">
        <f>AVERAGE('[2]Cp, Summer'!K$2:K$4)</f>
        <v>42.423333333333332</v>
      </c>
      <c r="L11" s="4">
        <f>AVERAGE('[2]Cp, Summer'!L$2:L$4)</f>
        <v>41.45</v>
      </c>
      <c r="M11" s="4">
        <f>AVERAGE('[2]Cp, Summer'!M$2:M$4)</f>
        <v>41.393333333333338</v>
      </c>
      <c r="N11" s="4">
        <f>AVERAGE('[2]Cp, Summer'!N$2:N$4)</f>
        <v>42.863333333333337</v>
      </c>
      <c r="O11" s="4">
        <f>AVERAGE('[2]Cp, Summer'!O$2:O$4)</f>
        <v>43.50333333333333</v>
      </c>
      <c r="P11" s="4">
        <f>AVERAGE('[2]Cp, Summer'!P$2:P$4)</f>
        <v>42.54666666666666</v>
      </c>
      <c r="Q11" s="4">
        <f>AVERAGE('[2]Cp, Summer'!Q$2:Q$4)</f>
        <v>41.516666666666659</v>
      </c>
      <c r="R11" s="4">
        <f>AVERAGE('[2]Cp, Summer'!R$2:R$4)</f>
        <v>40.729999999999997</v>
      </c>
      <c r="S11" s="4">
        <f>AVERAGE('[2]Cp, Summer'!S$2:S$4)</f>
        <v>41.993333333333332</v>
      </c>
      <c r="T11" s="4">
        <f>AVERAGE('[2]Cp, Summer'!T$2:T$4)</f>
        <v>42.983333333333327</v>
      </c>
      <c r="U11" s="4">
        <f>AVERAGE('[2]Cp, Summer'!U$2:U$4)</f>
        <v>44.226666666666667</v>
      </c>
      <c r="V11" s="4">
        <f>AVERAGE('[2]Cp, Summer'!V$2:V$4)</f>
        <v>45.223333333333336</v>
      </c>
      <c r="W11" s="4">
        <f>AVERAGE('[2]Cp, Summer'!W$2:W$4)</f>
        <v>47.226666666666667</v>
      </c>
      <c r="X11" s="4">
        <f>AVERAGE('[2]Cp, Summer'!X$2:X$4)</f>
        <v>45.166666666666664</v>
      </c>
      <c r="Y11" s="4">
        <f>AVERAGE('[2]Cp, Summer'!Y$2:Y$4)</f>
        <v>41.88</v>
      </c>
    </row>
    <row r="12" spans="1:25" x14ac:dyDescent="0.3">
      <c r="A12">
        <v>12</v>
      </c>
      <c r="B12" s="4">
        <f>AVERAGE('[2]Cp, Summer'!B$2:B$4)</f>
        <v>36.78</v>
      </c>
      <c r="C12" s="4">
        <f>AVERAGE('[2]Cp, Summer'!C$2:C$4)</f>
        <v>33.276666666666664</v>
      </c>
      <c r="D12" s="4">
        <f>AVERAGE('[2]Cp, Summer'!D$2:D$4)</f>
        <v>33.220000000000006</v>
      </c>
      <c r="E12" s="4">
        <f>AVERAGE('[2]Cp, Summer'!E$2:E$4)</f>
        <v>32.436666666666667</v>
      </c>
      <c r="F12" s="4">
        <f>AVERAGE('[2]Cp, Summer'!F$2:F$4)</f>
        <v>33.050000000000004</v>
      </c>
      <c r="G12" s="4">
        <f>AVERAGE('[2]Cp, Summer'!G$2:G$4)</f>
        <v>36.32</v>
      </c>
      <c r="H12" s="4">
        <f>AVERAGE('[2]Cp, Summer'!H$2:H$4)</f>
        <v>40.120000000000005</v>
      </c>
      <c r="I12" s="4">
        <f>AVERAGE('[2]Cp, Summer'!I$2:I$4)</f>
        <v>40.336666666666666</v>
      </c>
      <c r="J12" s="4">
        <f>AVERAGE('[2]Cp, Summer'!J$2:J$4)</f>
        <v>42.52</v>
      </c>
      <c r="K12" s="4">
        <f>AVERAGE('[2]Cp, Summer'!K$2:K$4)</f>
        <v>42.423333333333332</v>
      </c>
      <c r="L12" s="4">
        <f>AVERAGE('[2]Cp, Summer'!L$2:L$4)</f>
        <v>41.45</v>
      </c>
      <c r="M12" s="4">
        <f>AVERAGE('[2]Cp, Summer'!M$2:M$4)</f>
        <v>41.393333333333338</v>
      </c>
      <c r="N12" s="4">
        <f>AVERAGE('[2]Cp, Summer'!N$2:N$4)</f>
        <v>42.863333333333337</v>
      </c>
      <c r="O12" s="4">
        <f>AVERAGE('[2]Cp, Summer'!O$2:O$4)</f>
        <v>43.50333333333333</v>
      </c>
      <c r="P12" s="4">
        <f>AVERAGE('[2]Cp, Summer'!P$2:P$4)</f>
        <v>42.54666666666666</v>
      </c>
      <c r="Q12" s="4">
        <f>AVERAGE('[2]Cp, Summer'!Q$2:Q$4)</f>
        <v>41.516666666666659</v>
      </c>
      <c r="R12" s="4">
        <f>AVERAGE('[2]Cp, Summer'!R$2:R$4)</f>
        <v>40.729999999999997</v>
      </c>
      <c r="S12" s="4">
        <f>AVERAGE('[2]Cp, Summer'!S$2:S$4)</f>
        <v>41.993333333333332</v>
      </c>
      <c r="T12" s="4">
        <f>AVERAGE('[2]Cp, Summer'!T$2:T$4)</f>
        <v>42.983333333333327</v>
      </c>
      <c r="U12" s="4">
        <f>AVERAGE('[2]Cp, Summer'!U$2:U$4)</f>
        <v>44.226666666666667</v>
      </c>
      <c r="V12" s="4">
        <f>AVERAGE('[2]Cp, Summer'!V$2:V$4)</f>
        <v>45.223333333333336</v>
      </c>
      <c r="W12" s="4">
        <f>AVERAGE('[2]Cp, Summer'!W$2:W$4)</f>
        <v>47.226666666666667</v>
      </c>
      <c r="X12" s="4">
        <f>AVERAGE('[2]Cp, Summer'!X$2:X$4)</f>
        <v>45.166666666666664</v>
      </c>
      <c r="Y12" s="4">
        <f>AVERAGE('[2]Cp, Summer'!Y$2:Y$4)</f>
        <v>41.88</v>
      </c>
    </row>
    <row r="13" spans="1:25" x14ac:dyDescent="0.3">
      <c r="A13">
        <v>13</v>
      </c>
      <c r="B13" s="4">
        <f>AVERAGE('[2]Cp, Summer'!B$2:B$4)</f>
        <v>36.78</v>
      </c>
      <c r="C13" s="4">
        <f>AVERAGE('[2]Cp, Summer'!C$2:C$4)</f>
        <v>33.276666666666664</v>
      </c>
      <c r="D13" s="4">
        <f>AVERAGE('[2]Cp, Summer'!D$2:D$4)</f>
        <v>33.220000000000006</v>
      </c>
      <c r="E13" s="4">
        <f>AVERAGE('[2]Cp, Summer'!E$2:E$4)</f>
        <v>32.436666666666667</v>
      </c>
      <c r="F13" s="4">
        <f>AVERAGE('[2]Cp, Summer'!F$2:F$4)</f>
        <v>33.050000000000004</v>
      </c>
      <c r="G13" s="4">
        <f>AVERAGE('[2]Cp, Summer'!G$2:G$4)</f>
        <v>36.32</v>
      </c>
      <c r="H13" s="4">
        <f>AVERAGE('[2]Cp, Summer'!H$2:H$4)</f>
        <v>40.120000000000005</v>
      </c>
      <c r="I13" s="4">
        <f>AVERAGE('[2]Cp, Summer'!I$2:I$4)</f>
        <v>40.336666666666666</v>
      </c>
      <c r="J13" s="4">
        <f>AVERAGE('[2]Cp, Summer'!J$2:J$4)</f>
        <v>42.52</v>
      </c>
      <c r="K13" s="4">
        <f>AVERAGE('[2]Cp, Summer'!K$2:K$4)</f>
        <v>42.423333333333332</v>
      </c>
      <c r="L13" s="4">
        <f>AVERAGE('[2]Cp, Summer'!L$2:L$4)</f>
        <v>41.45</v>
      </c>
      <c r="M13" s="4">
        <f>AVERAGE('[2]Cp, Summer'!M$2:M$4)</f>
        <v>41.393333333333338</v>
      </c>
      <c r="N13" s="4">
        <f>AVERAGE('[2]Cp, Summer'!N$2:N$4)</f>
        <v>42.863333333333337</v>
      </c>
      <c r="O13" s="4">
        <f>AVERAGE('[2]Cp, Summer'!O$2:O$4)</f>
        <v>43.50333333333333</v>
      </c>
      <c r="P13" s="4">
        <f>AVERAGE('[2]Cp, Summer'!P$2:P$4)</f>
        <v>42.54666666666666</v>
      </c>
      <c r="Q13" s="4">
        <f>AVERAGE('[2]Cp, Summer'!Q$2:Q$4)</f>
        <v>41.516666666666659</v>
      </c>
      <c r="R13" s="4">
        <f>AVERAGE('[2]Cp, Summer'!R$2:R$4)</f>
        <v>40.729999999999997</v>
      </c>
      <c r="S13" s="4">
        <f>AVERAGE('[2]Cp, Summer'!S$2:S$4)</f>
        <v>41.993333333333332</v>
      </c>
      <c r="T13" s="4">
        <f>AVERAGE('[2]Cp, Summer'!T$2:T$4)</f>
        <v>42.983333333333327</v>
      </c>
      <c r="U13" s="4">
        <f>AVERAGE('[2]Cp, Summer'!U$2:U$4)</f>
        <v>44.226666666666667</v>
      </c>
      <c r="V13" s="4">
        <f>AVERAGE('[2]Cp, Summer'!V$2:V$4)</f>
        <v>45.223333333333336</v>
      </c>
      <c r="W13" s="4">
        <f>AVERAGE('[2]Cp, Summer'!W$2:W$4)</f>
        <v>47.226666666666667</v>
      </c>
      <c r="X13" s="4">
        <f>AVERAGE('[2]Cp, Summer'!X$2:X$4)</f>
        <v>45.166666666666664</v>
      </c>
      <c r="Y13" s="4">
        <f>AVERAGE('[2]Cp, Summer'!Y$2:Y$4)</f>
        <v>41.88</v>
      </c>
    </row>
    <row r="14" spans="1:25" x14ac:dyDescent="0.3">
      <c r="A14">
        <v>14</v>
      </c>
      <c r="B14" s="4">
        <f>AVERAGE('[2]Cp, Summer'!B$2:B$4)</f>
        <v>36.78</v>
      </c>
      <c r="C14" s="4">
        <f>AVERAGE('[2]Cp, Summer'!C$2:C$4)</f>
        <v>33.276666666666664</v>
      </c>
      <c r="D14" s="4">
        <f>AVERAGE('[2]Cp, Summer'!D$2:D$4)</f>
        <v>33.220000000000006</v>
      </c>
      <c r="E14" s="4">
        <f>AVERAGE('[2]Cp, Summer'!E$2:E$4)</f>
        <v>32.436666666666667</v>
      </c>
      <c r="F14" s="4">
        <f>AVERAGE('[2]Cp, Summer'!F$2:F$4)</f>
        <v>33.050000000000004</v>
      </c>
      <c r="G14" s="4">
        <f>AVERAGE('[2]Cp, Summer'!G$2:G$4)</f>
        <v>36.32</v>
      </c>
      <c r="H14" s="4">
        <f>AVERAGE('[2]Cp, Summer'!H$2:H$4)</f>
        <v>40.120000000000005</v>
      </c>
      <c r="I14" s="4">
        <f>AVERAGE('[2]Cp, Summer'!I$2:I$4)</f>
        <v>40.336666666666666</v>
      </c>
      <c r="J14" s="4">
        <f>AVERAGE('[2]Cp, Summer'!J$2:J$4)</f>
        <v>42.52</v>
      </c>
      <c r="K14" s="4">
        <f>AVERAGE('[2]Cp, Summer'!K$2:K$4)</f>
        <v>42.423333333333332</v>
      </c>
      <c r="L14" s="4">
        <f>AVERAGE('[2]Cp, Summer'!L$2:L$4)</f>
        <v>41.45</v>
      </c>
      <c r="M14" s="4">
        <f>AVERAGE('[2]Cp, Summer'!M$2:M$4)</f>
        <v>41.393333333333338</v>
      </c>
      <c r="N14" s="4">
        <f>AVERAGE('[2]Cp, Summer'!N$2:N$4)</f>
        <v>42.863333333333337</v>
      </c>
      <c r="O14" s="4">
        <f>AVERAGE('[2]Cp, Summer'!O$2:O$4)</f>
        <v>43.50333333333333</v>
      </c>
      <c r="P14" s="4">
        <f>AVERAGE('[2]Cp, Summer'!P$2:P$4)</f>
        <v>42.54666666666666</v>
      </c>
      <c r="Q14" s="4">
        <f>AVERAGE('[2]Cp, Summer'!Q$2:Q$4)</f>
        <v>41.516666666666659</v>
      </c>
      <c r="R14" s="4">
        <f>AVERAGE('[2]Cp, Summer'!R$2:R$4)</f>
        <v>40.729999999999997</v>
      </c>
      <c r="S14" s="4">
        <f>AVERAGE('[2]Cp, Summer'!S$2:S$4)</f>
        <v>41.993333333333332</v>
      </c>
      <c r="T14" s="4">
        <f>AVERAGE('[2]Cp, Summer'!T$2:T$4)</f>
        <v>42.983333333333327</v>
      </c>
      <c r="U14" s="4">
        <f>AVERAGE('[2]Cp, Summer'!U$2:U$4)</f>
        <v>44.226666666666667</v>
      </c>
      <c r="V14" s="4">
        <f>AVERAGE('[2]Cp, Summer'!V$2:V$4)</f>
        <v>45.223333333333336</v>
      </c>
      <c r="W14" s="4">
        <f>AVERAGE('[2]Cp, Summer'!W$2:W$4)</f>
        <v>47.226666666666667</v>
      </c>
      <c r="X14" s="4">
        <f>AVERAGE('[2]Cp, Summer'!X$2:X$4)</f>
        <v>45.166666666666664</v>
      </c>
      <c r="Y14" s="4">
        <f>AVERAGE('[2]Cp, Summer'!Y$2:Y$4)</f>
        <v>41.88</v>
      </c>
    </row>
    <row r="15" spans="1:25" x14ac:dyDescent="0.3">
      <c r="A15">
        <v>15</v>
      </c>
      <c r="B15" s="4">
        <f>AVERAGE('[2]Cp, Summer'!B$2:B$4)</f>
        <v>36.78</v>
      </c>
      <c r="C15" s="4">
        <f>AVERAGE('[2]Cp, Summer'!C$2:C$4)</f>
        <v>33.276666666666664</v>
      </c>
      <c r="D15" s="4">
        <f>AVERAGE('[2]Cp, Summer'!D$2:D$4)</f>
        <v>33.220000000000006</v>
      </c>
      <c r="E15" s="4">
        <f>AVERAGE('[2]Cp, Summer'!E$2:E$4)</f>
        <v>32.436666666666667</v>
      </c>
      <c r="F15" s="4">
        <f>AVERAGE('[2]Cp, Summer'!F$2:F$4)</f>
        <v>33.050000000000004</v>
      </c>
      <c r="G15" s="4">
        <f>AVERAGE('[2]Cp, Summer'!G$2:G$4)</f>
        <v>36.32</v>
      </c>
      <c r="H15" s="4">
        <f>AVERAGE('[2]Cp, Summer'!H$2:H$4)</f>
        <v>40.120000000000005</v>
      </c>
      <c r="I15" s="4">
        <f>AVERAGE('[2]Cp, Summer'!I$2:I$4)</f>
        <v>40.336666666666666</v>
      </c>
      <c r="J15" s="4">
        <f>AVERAGE('[2]Cp, Summer'!J$2:J$4)</f>
        <v>42.52</v>
      </c>
      <c r="K15" s="4">
        <f>AVERAGE('[2]Cp, Summer'!K$2:K$4)</f>
        <v>42.423333333333332</v>
      </c>
      <c r="L15" s="4">
        <f>AVERAGE('[2]Cp, Summer'!L$2:L$4)</f>
        <v>41.45</v>
      </c>
      <c r="M15" s="4">
        <f>AVERAGE('[2]Cp, Summer'!M$2:M$4)</f>
        <v>41.393333333333338</v>
      </c>
      <c r="N15" s="4">
        <f>AVERAGE('[2]Cp, Summer'!N$2:N$4)</f>
        <v>42.863333333333337</v>
      </c>
      <c r="O15" s="4">
        <f>AVERAGE('[2]Cp, Summer'!O$2:O$4)</f>
        <v>43.50333333333333</v>
      </c>
      <c r="P15" s="4">
        <f>AVERAGE('[2]Cp, Summer'!P$2:P$4)</f>
        <v>42.54666666666666</v>
      </c>
      <c r="Q15" s="4">
        <f>AVERAGE('[2]Cp, Summer'!Q$2:Q$4)</f>
        <v>41.516666666666659</v>
      </c>
      <c r="R15" s="4">
        <f>AVERAGE('[2]Cp, Summer'!R$2:R$4)</f>
        <v>40.729999999999997</v>
      </c>
      <c r="S15" s="4">
        <f>AVERAGE('[2]Cp, Summer'!S$2:S$4)</f>
        <v>41.993333333333332</v>
      </c>
      <c r="T15" s="4">
        <f>AVERAGE('[2]Cp, Summer'!T$2:T$4)</f>
        <v>42.983333333333327</v>
      </c>
      <c r="U15" s="4">
        <f>AVERAGE('[2]Cp, Summer'!U$2:U$4)</f>
        <v>44.226666666666667</v>
      </c>
      <c r="V15" s="4">
        <f>AVERAGE('[2]Cp, Summer'!V$2:V$4)</f>
        <v>45.223333333333336</v>
      </c>
      <c r="W15" s="4">
        <f>AVERAGE('[2]Cp, Summer'!W$2:W$4)</f>
        <v>47.226666666666667</v>
      </c>
      <c r="X15" s="4">
        <f>AVERAGE('[2]Cp, Summer'!X$2:X$4)</f>
        <v>45.166666666666664</v>
      </c>
      <c r="Y15" s="4">
        <f>AVERAGE('[2]Cp, Summer'!Y$2:Y$4)</f>
        <v>41.88</v>
      </c>
    </row>
    <row r="16" spans="1:25" x14ac:dyDescent="0.3">
      <c r="A16">
        <v>16</v>
      </c>
      <c r="B16" s="4">
        <f>AVERAGE('[2]Cp, Summer'!B$2:B$4)</f>
        <v>36.78</v>
      </c>
      <c r="C16" s="4">
        <f>AVERAGE('[2]Cp, Summer'!C$2:C$4)</f>
        <v>33.276666666666664</v>
      </c>
      <c r="D16" s="4">
        <f>AVERAGE('[2]Cp, Summer'!D$2:D$4)</f>
        <v>33.220000000000006</v>
      </c>
      <c r="E16" s="4">
        <f>AVERAGE('[2]Cp, Summer'!E$2:E$4)</f>
        <v>32.436666666666667</v>
      </c>
      <c r="F16" s="4">
        <f>AVERAGE('[2]Cp, Summer'!F$2:F$4)</f>
        <v>33.050000000000004</v>
      </c>
      <c r="G16" s="4">
        <f>AVERAGE('[2]Cp, Summer'!G$2:G$4)</f>
        <v>36.32</v>
      </c>
      <c r="H16" s="4">
        <f>AVERAGE('[2]Cp, Summer'!H$2:H$4)</f>
        <v>40.120000000000005</v>
      </c>
      <c r="I16" s="4">
        <f>AVERAGE('[2]Cp, Summer'!I$2:I$4)</f>
        <v>40.336666666666666</v>
      </c>
      <c r="J16" s="4">
        <f>AVERAGE('[2]Cp, Summer'!J$2:J$4)</f>
        <v>42.52</v>
      </c>
      <c r="K16" s="4">
        <f>AVERAGE('[2]Cp, Summer'!K$2:K$4)</f>
        <v>42.423333333333332</v>
      </c>
      <c r="L16" s="4">
        <f>AVERAGE('[2]Cp, Summer'!L$2:L$4)</f>
        <v>41.45</v>
      </c>
      <c r="M16" s="4">
        <f>AVERAGE('[2]Cp, Summer'!M$2:M$4)</f>
        <v>41.393333333333338</v>
      </c>
      <c r="N16" s="4">
        <f>AVERAGE('[2]Cp, Summer'!N$2:N$4)</f>
        <v>42.863333333333337</v>
      </c>
      <c r="O16" s="4">
        <f>AVERAGE('[2]Cp, Summer'!O$2:O$4)</f>
        <v>43.50333333333333</v>
      </c>
      <c r="P16" s="4">
        <f>AVERAGE('[2]Cp, Summer'!P$2:P$4)</f>
        <v>42.54666666666666</v>
      </c>
      <c r="Q16" s="4">
        <f>AVERAGE('[2]Cp, Summer'!Q$2:Q$4)</f>
        <v>41.516666666666659</v>
      </c>
      <c r="R16" s="4">
        <f>AVERAGE('[2]Cp, Summer'!R$2:R$4)</f>
        <v>40.729999999999997</v>
      </c>
      <c r="S16" s="4">
        <f>AVERAGE('[2]Cp, Summer'!S$2:S$4)</f>
        <v>41.993333333333332</v>
      </c>
      <c r="T16" s="4">
        <f>AVERAGE('[2]Cp, Summer'!T$2:T$4)</f>
        <v>42.983333333333327</v>
      </c>
      <c r="U16" s="4">
        <f>AVERAGE('[2]Cp, Summer'!U$2:U$4)</f>
        <v>44.226666666666667</v>
      </c>
      <c r="V16" s="4">
        <f>AVERAGE('[2]Cp, Summer'!V$2:V$4)</f>
        <v>45.223333333333336</v>
      </c>
      <c r="W16" s="4">
        <f>AVERAGE('[2]Cp, Summer'!W$2:W$4)</f>
        <v>47.226666666666667</v>
      </c>
      <c r="X16" s="4">
        <f>AVERAGE('[2]Cp, Summer'!X$2:X$4)</f>
        <v>45.166666666666664</v>
      </c>
      <c r="Y16" s="4">
        <f>AVERAGE('[2]Cp, Summer'!Y$2:Y$4)</f>
        <v>41.88</v>
      </c>
    </row>
    <row r="17" spans="1:25" x14ac:dyDescent="0.3">
      <c r="A17">
        <v>17</v>
      </c>
      <c r="B17" s="4">
        <f>AVERAGE('[2]Cp, Summer'!B$2:B$4)</f>
        <v>36.78</v>
      </c>
      <c r="C17" s="4">
        <f>AVERAGE('[2]Cp, Summer'!C$2:C$4)</f>
        <v>33.276666666666664</v>
      </c>
      <c r="D17" s="4">
        <f>AVERAGE('[2]Cp, Summer'!D$2:D$4)</f>
        <v>33.220000000000006</v>
      </c>
      <c r="E17" s="4">
        <f>AVERAGE('[2]Cp, Summer'!E$2:E$4)</f>
        <v>32.436666666666667</v>
      </c>
      <c r="F17" s="4">
        <f>AVERAGE('[2]Cp, Summer'!F$2:F$4)</f>
        <v>33.050000000000004</v>
      </c>
      <c r="G17" s="4">
        <f>AVERAGE('[2]Cp, Summer'!G$2:G$4)</f>
        <v>36.32</v>
      </c>
      <c r="H17" s="4">
        <f>AVERAGE('[2]Cp, Summer'!H$2:H$4)</f>
        <v>40.120000000000005</v>
      </c>
      <c r="I17" s="4">
        <f>AVERAGE('[2]Cp, Summer'!I$2:I$4)</f>
        <v>40.336666666666666</v>
      </c>
      <c r="J17" s="4">
        <f>AVERAGE('[2]Cp, Summer'!J$2:J$4)</f>
        <v>42.52</v>
      </c>
      <c r="K17" s="4">
        <f>AVERAGE('[2]Cp, Summer'!K$2:K$4)</f>
        <v>42.423333333333332</v>
      </c>
      <c r="L17" s="4">
        <f>AVERAGE('[2]Cp, Summer'!L$2:L$4)</f>
        <v>41.45</v>
      </c>
      <c r="M17" s="4">
        <f>AVERAGE('[2]Cp, Summer'!M$2:M$4)</f>
        <v>41.393333333333338</v>
      </c>
      <c r="N17" s="4">
        <f>AVERAGE('[2]Cp, Summer'!N$2:N$4)</f>
        <v>42.863333333333337</v>
      </c>
      <c r="O17" s="4">
        <f>AVERAGE('[2]Cp, Summer'!O$2:O$4)</f>
        <v>43.50333333333333</v>
      </c>
      <c r="P17" s="4">
        <f>AVERAGE('[2]Cp, Summer'!P$2:P$4)</f>
        <v>42.54666666666666</v>
      </c>
      <c r="Q17" s="4">
        <f>AVERAGE('[2]Cp, Summer'!Q$2:Q$4)</f>
        <v>41.516666666666659</v>
      </c>
      <c r="R17" s="4">
        <f>AVERAGE('[2]Cp, Summer'!R$2:R$4)</f>
        <v>40.729999999999997</v>
      </c>
      <c r="S17" s="4">
        <f>AVERAGE('[2]Cp, Summer'!S$2:S$4)</f>
        <v>41.993333333333332</v>
      </c>
      <c r="T17" s="4">
        <f>AVERAGE('[2]Cp, Summer'!T$2:T$4)</f>
        <v>42.983333333333327</v>
      </c>
      <c r="U17" s="4">
        <f>AVERAGE('[2]Cp, Summer'!U$2:U$4)</f>
        <v>44.226666666666667</v>
      </c>
      <c r="V17" s="4">
        <f>AVERAGE('[2]Cp, Summer'!V$2:V$4)</f>
        <v>45.223333333333336</v>
      </c>
      <c r="W17" s="4">
        <f>AVERAGE('[2]Cp, Summer'!W$2:W$4)</f>
        <v>47.226666666666667</v>
      </c>
      <c r="X17" s="4">
        <f>AVERAGE('[2]Cp, Summer'!X$2:X$4)</f>
        <v>45.166666666666664</v>
      </c>
      <c r="Y17" s="4">
        <f>AVERAGE('[2]Cp, Summer'!Y$2:Y$4)</f>
        <v>41.88</v>
      </c>
    </row>
    <row r="18" spans="1:25" x14ac:dyDescent="0.3">
      <c r="A18">
        <v>18</v>
      </c>
      <c r="B18" s="4">
        <f>AVERAGE('[2]Cp, Summer'!B$2:B$4)</f>
        <v>36.78</v>
      </c>
      <c r="C18" s="4">
        <f>AVERAGE('[2]Cp, Summer'!C$2:C$4)</f>
        <v>33.276666666666664</v>
      </c>
      <c r="D18" s="4">
        <f>AVERAGE('[2]Cp, Summer'!D$2:D$4)</f>
        <v>33.220000000000006</v>
      </c>
      <c r="E18" s="4">
        <f>AVERAGE('[2]Cp, Summer'!E$2:E$4)</f>
        <v>32.436666666666667</v>
      </c>
      <c r="F18" s="4">
        <f>AVERAGE('[2]Cp, Summer'!F$2:F$4)</f>
        <v>33.050000000000004</v>
      </c>
      <c r="G18" s="4">
        <f>AVERAGE('[2]Cp, Summer'!G$2:G$4)</f>
        <v>36.32</v>
      </c>
      <c r="H18" s="4">
        <f>AVERAGE('[2]Cp, Summer'!H$2:H$4)</f>
        <v>40.120000000000005</v>
      </c>
      <c r="I18" s="4">
        <f>AVERAGE('[2]Cp, Summer'!I$2:I$4)</f>
        <v>40.336666666666666</v>
      </c>
      <c r="J18" s="4">
        <f>AVERAGE('[2]Cp, Summer'!J$2:J$4)</f>
        <v>42.52</v>
      </c>
      <c r="K18" s="4">
        <f>AVERAGE('[2]Cp, Summer'!K$2:K$4)</f>
        <v>42.423333333333332</v>
      </c>
      <c r="L18" s="4">
        <f>AVERAGE('[2]Cp, Summer'!L$2:L$4)</f>
        <v>41.45</v>
      </c>
      <c r="M18" s="4">
        <f>AVERAGE('[2]Cp, Summer'!M$2:M$4)</f>
        <v>41.393333333333338</v>
      </c>
      <c r="N18" s="4">
        <f>AVERAGE('[2]Cp, Summer'!N$2:N$4)</f>
        <v>42.863333333333337</v>
      </c>
      <c r="O18" s="4">
        <f>AVERAGE('[2]Cp, Summer'!O$2:O$4)</f>
        <v>43.50333333333333</v>
      </c>
      <c r="P18" s="4">
        <f>AVERAGE('[2]Cp, Summer'!P$2:P$4)</f>
        <v>42.54666666666666</v>
      </c>
      <c r="Q18" s="4">
        <f>AVERAGE('[2]Cp, Summer'!Q$2:Q$4)</f>
        <v>41.516666666666659</v>
      </c>
      <c r="R18" s="4">
        <f>AVERAGE('[2]Cp, Summer'!R$2:R$4)</f>
        <v>40.729999999999997</v>
      </c>
      <c r="S18" s="4">
        <f>AVERAGE('[2]Cp, Summer'!S$2:S$4)</f>
        <v>41.993333333333332</v>
      </c>
      <c r="T18" s="4">
        <f>AVERAGE('[2]Cp, Summer'!T$2:T$4)</f>
        <v>42.983333333333327</v>
      </c>
      <c r="U18" s="4">
        <f>AVERAGE('[2]Cp, Summer'!U$2:U$4)</f>
        <v>44.226666666666667</v>
      </c>
      <c r="V18" s="4">
        <f>AVERAGE('[2]Cp, Summer'!V$2:V$4)</f>
        <v>45.223333333333336</v>
      </c>
      <c r="W18" s="4">
        <f>AVERAGE('[2]Cp, Summer'!W$2:W$4)</f>
        <v>47.226666666666667</v>
      </c>
      <c r="X18" s="4">
        <f>AVERAGE('[2]Cp, Summer'!X$2:X$4)</f>
        <v>45.166666666666664</v>
      </c>
      <c r="Y18" s="4">
        <f>AVERAGE('[2]Cp, Summer'!Y$2:Y$4)</f>
        <v>41.88</v>
      </c>
    </row>
    <row r="19" spans="1:25" x14ac:dyDescent="0.3">
      <c r="A19">
        <v>19</v>
      </c>
      <c r="B19" s="4">
        <f>AVERAGE('[2]Cp, Summer'!B$2:B$4)</f>
        <v>36.78</v>
      </c>
      <c r="C19" s="4">
        <f>AVERAGE('[2]Cp, Summer'!C$2:C$4)</f>
        <v>33.276666666666664</v>
      </c>
      <c r="D19" s="4">
        <f>AVERAGE('[2]Cp, Summer'!D$2:D$4)</f>
        <v>33.220000000000006</v>
      </c>
      <c r="E19" s="4">
        <f>AVERAGE('[2]Cp, Summer'!E$2:E$4)</f>
        <v>32.436666666666667</v>
      </c>
      <c r="F19" s="4">
        <f>AVERAGE('[2]Cp, Summer'!F$2:F$4)</f>
        <v>33.050000000000004</v>
      </c>
      <c r="G19" s="4">
        <f>AVERAGE('[2]Cp, Summer'!G$2:G$4)</f>
        <v>36.32</v>
      </c>
      <c r="H19" s="4">
        <f>AVERAGE('[2]Cp, Summer'!H$2:H$4)</f>
        <v>40.120000000000005</v>
      </c>
      <c r="I19" s="4">
        <f>AVERAGE('[2]Cp, Summer'!I$2:I$4)</f>
        <v>40.336666666666666</v>
      </c>
      <c r="J19" s="4">
        <f>AVERAGE('[2]Cp, Summer'!J$2:J$4)</f>
        <v>42.52</v>
      </c>
      <c r="K19" s="4">
        <f>AVERAGE('[2]Cp, Summer'!K$2:K$4)</f>
        <v>42.423333333333332</v>
      </c>
      <c r="L19" s="4">
        <f>AVERAGE('[2]Cp, Summer'!L$2:L$4)</f>
        <v>41.45</v>
      </c>
      <c r="M19" s="4">
        <f>AVERAGE('[2]Cp, Summer'!M$2:M$4)</f>
        <v>41.393333333333338</v>
      </c>
      <c r="N19" s="4">
        <f>AVERAGE('[2]Cp, Summer'!N$2:N$4)</f>
        <v>42.863333333333337</v>
      </c>
      <c r="O19" s="4">
        <f>AVERAGE('[2]Cp, Summer'!O$2:O$4)</f>
        <v>43.50333333333333</v>
      </c>
      <c r="P19" s="4">
        <f>AVERAGE('[2]Cp, Summer'!P$2:P$4)</f>
        <v>42.54666666666666</v>
      </c>
      <c r="Q19" s="4">
        <f>AVERAGE('[2]Cp, Summer'!Q$2:Q$4)</f>
        <v>41.516666666666659</v>
      </c>
      <c r="R19" s="4">
        <f>AVERAGE('[2]Cp, Summer'!R$2:R$4)</f>
        <v>40.729999999999997</v>
      </c>
      <c r="S19" s="4">
        <f>AVERAGE('[2]Cp, Summer'!S$2:S$4)</f>
        <v>41.993333333333332</v>
      </c>
      <c r="T19" s="4">
        <f>AVERAGE('[2]Cp, Summer'!T$2:T$4)</f>
        <v>42.983333333333327</v>
      </c>
      <c r="U19" s="4">
        <f>AVERAGE('[2]Cp, Summer'!U$2:U$4)</f>
        <v>44.226666666666667</v>
      </c>
      <c r="V19" s="4">
        <f>AVERAGE('[2]Cp, Summer'!V$2:V$4)</f>
        <v>45.223333333333336</v>
      </c>
      <c r="W19" s="4">
        <f>AVERAGE('[2]Cp, Summer'!W$2:W$4)</f>
        <v>47.226666666666667</v>
      </c>
      <c r="X19" s="4">
        <f>AVERAGE('[2]Cp, Summer'!X$2:X$4)</f>
        <v>45.166666666666664</v>
      </c>
      <c r="Y19" s="4">
        <f>AVERAGE('[2]Cp, Summer'!Y$2:Y$4)</f>
        <v>41.88</v>
      </c>
    </row>
    <row r="20" spans="1:25" x14ac:dyDescent="0.3">
      <c r="A20">
        <v>20</v>
      </c>
      <c r="B20" s="4">
        <f>AVERAGE('[2]Cp, Summer'!B$2:B$4)</f>
        <v>36.78</v>
      </c>
      <c r="C20" s="4">
        <f>AVERAGE('[2]Cp, Summer'!C$2:C$4)</f>
        <v>33.276666666666664</v>
      </c>
      <c r="D20" s="4">
        <f>AVERAGE('[2]Cp, Summer'!D$2:D$4)</f>
        <v>33.220000000000006</v>
      </c>
      <c r="E20" s="4">
        <f>AVERAGE('[2]Cp, Summer'!E$2:E$4)</f>
        <v>32.436666666666667</v>
      </c>
      <c r="F20" s="4">
        <f>AVERAGE('[2]Cp, Summer'!F$2:F$4)</f>
        <v>33.050000000000004</v>
      </c>
      <c r="G20" s="4">
        <f>AVERAGE('[2]Cp, Summer'!G$2:G$4)</f>
        <v>36.32</v>
      </c>
      <c r="H20" s="4">
        <f>AVERAGE('[2]Cp, Summer'!H$2:H$4)</f>
        <v>40.120000000000005</v>
      </c>
      <c r="I20" s="4">
        <f>AVERAGE('[2]Cp, Summer'!I$2:I$4)</f>
        <v>40.336666666666666</v>
      </c>
      <c r="J20" s="4">
        <f>AVERAGE('[2]Cp, Summer'!J$2:J$4)</f>
        <v>42.52</v>
      </c>
      <c r="K20" s="4">
        <f>AVERAGE('[2]Cp, Summer'!K$2:K$4)</f>
        <v>42.423333333333332</v>
      </c>
      <c r="L20" s="4">
        <f>AVERAGE('[2]Cp, Summer'!L$2:L$4)</f>
        <v>41.45</v>
      </c>
      <c r="M20" s="4">
        <f>AVERAGE('[2]Cp, Summer'!M$2:M$4)</f>
        <v>41.393333333333338</v>
      </c>
      <c r="N20" s="4">
        <f>AVERAGE('[2]Cp, Summer'!N$2:N$4)</f>
        <v>42.863333333333337</v>
      </c>
      <c r="O20" s="4">
        <f>AVERAGE('[2]Cp, Summer'!O$2:O$4)</f>
        <v>43.50333333333333</v>
      </c>
      <c r="P20" s="4">
        <f>AVERAGE('[2]Cp, Summer'!P$2:P$4)</f>
        <v>42.54666666666666</v>
      </c>
      <c r="Q20" s="4">
        <f>AVERAGE('[2]Cp, Summer'!Q$2:Q$4)</f>
        <v>41.516666666666659</v>
      </c>
      <c r="R20" s="4">
        <f>AVERAGE('[2]Cp, Summer'!R$2:R$4)</f>
        <v>40.729999999999997</v>
      </c>
      <c r="S20" s="4">
        <f>AVERAGE('[2]Cp, Summer'!S$2:S$4)</f>
        <v>41.993333333333332</v>
      </c>
      <c r="T20" s="4">
        <f>AVERAGE('[2]Cp, Summer'!T$2:T$4)</f>
        <v>42.983333333333327</v>
      </c>
      <c r="U20" s="4">
        <f>AVERAGE('[2]Cp, Summer'!U$2:U$4)</f>
        <v>44.226666666666667</v>
      </c>
      <c r="V20" s="4">
        <f>AVERAGE('[2]Cp, Summer'!V$2:V$4)</f>
        <v>45.223333333333336</v>
      </c>
      <c r="W20" s="4">
        <f>AVERAGE('[2]Cp, Summer'!W$2:W$4)</f>
        <v>47.226666666666667</v>
      </c>
      <c r="X20" s="4">
        <f>AVERAGE('[2]Cp, Summer'!X$2:X$4)</f>
        <v>45.166666666666664</v>
      </c>
      <c r="Y20" s="4">
        <f>AVERAGE('[2]Cp, Summer'!Y$2:Y$4)</f>
        <v>41.88</v>
      </c>
    </row>
    <row r="21" spans="1:25" x14ac:dyDescent="0.3">
      <c r="A21">
        <v>21</v>
      </c>
      <c r="B21" s="4">
        <f>AVERAGE('[2]Cp, Summer'!B$2:B$4)</f>
        <v>36.78</v>
      </c>
      <c r="C21" s="4">
        <f>AVERAGE('[2]Cp, Summer'!C$2:C$4)</f>
        <v>33.276666666666664</v>
      </c>
      <c r="D21" s="4">
        <f>AVERAGE('[2]Cp, Summer'!D$2:D$4)</f>
        <v>33.220000000000006</v>
      </c>
      <c r="E21" s="4">
        <f>AVERAGE('[2]Cp, Summer'!E$2:E$4)</f>
        <v>32.436666666666667</v>
      </c>
      <c r="F21" s="4">
        <f>AVERAGE('[2]Cp, Summer'!F$2:F$4)</f>
        <v>33.050000000000004</v>
      </c>
      <c r="G21" s="4">
        <f>AVERAGE('[2]Cp, Summer'!G$2:G$4)</f>
        <v>36.32</v>
      </c>
      <c r="H21" s="4">
        <f>AVERAGE('[2]Cp, Summer'!H$2:H$4)</f>
        <v>40.120000000000005</v>
      </c>
      <c r="I21" s="4">
        <f>AVERAGE('[2]Cp, Summer'!I$2:I$4)</f>
        <v>40.336666666666666</v>
      </c>
      <c r="J21" s="4">
        <f>AVERAGE('[2]Cp, Summer'!J$2:J$4)</f>
        <v>42.52</v>
      </c>
      <c r="K21" s="4">
        <f>AVERAGE('[2]Cp, Summer'!K$2:K$4)</f>
        <v>42.423333333333332</v>
      </c>
      <c r="L21" s="4">
        <f>AVERAGE('[2]Cp, Summer'!L$2:L$4)</f>
        <v>41.45</v>
      </c>
      <c r="M21" s="4">
        <f>AVERAGE('[2]Cp, Summer'!M$2:M$4)</f>
        <v>41.393333333333338</v>
      </c>
      <c r="N21" s="4">
        <f>AVERAGE('[2]Cp, Summer'!N$2:N$4)</f>
        <v>42.863333333333337</v>
      </c>
      <c r="O21" s="4">
        <f>AVERAGE('[2]Cp, Summer'!O$2:O$4)</f>
        <v>43.50333333333333</v>
      </c>
      <c r="P21" s="4">
        <f>AVERAGE('[2]Cp, Summer'!P$2:P$4)</f>
        <v>42.54666666666666</v>
      </c>
      <c r="Q21" s="4">
        <f>AVERAGE('[2]Cp, Summer'!Q$2:Q$4)</f>
        <v>41.516666666666659</v>
      </c>
      <c r="R21" s="4">
        <f>AVERAGE('[2]Cp, Summer'!R$2:R$4)</f>
        <v>40.729999999999997</v>
      </c>
      <c r="S21" s="4">
        <f>AVERAGE('[2]Cp, Summer'!S$2:S$4)</f>
        <v>41.993333333333332</v>
      </c>
      <c r="T21" s="4">
        <f>AVERAGE('[2]Cp, Summer'!T$2:T$4)</f>
        <v>42.983333333333327</v>
      </c>
      <c r="U21" s="4">
        <f>AVERAGE('[2]Cp, Summer'!U$2:U$4)</f>
        <v>44.226666666666667</v>
      </c>
      <c r="V21" s="4">
        <f>AVERAGE('[2]Cp, Summer'!V$2:V$4)</f>
        <v>45.223333333333336</v>
      </c>
      <c r="W21" s="4">
        <f>AVERAGE('[2]Cp, Summer'!W$2:W$4)</f>
        <v>47.226666666666667</v>
      </c>
      <c r="X21" s="4">
        <f>AVERAGE('[2]Cp, Summer'!X$2:X$4)</f>
        <v>45.166666666666664</v>
      </c>
      <c r="Y21" s="4">
        <f>AVERAGE('[2]Cp, Summer'!Y$2:Y$4)</f>
        <v>41.88</v>
      </c>
    </row>
    <row r="22" spans="1:25" x14ac:dyDescent="0.3">
      <c r="A22">
        <v>26</v>
      </c>
      <c r="B22" s="4">
        <f>AVERAGE('[2]Cp, Summer'!B$2:B$4)</f>
        <v>36.78</v>
      </c>
      <c r="C22" s="4">
        <f>AVERAGE('[2]Cp, Summer'!C$2:C$4)</f>
        <v>33.276666666666664</v>
      </c>
      <c r="D22" s="4">
        <f>AVERAGE('[2]Cp, Summer'!D$2:D$4)</f>
        <v>33.220000000000006</v>
      </c>
      <c r="E22" s="4">
        <f>AVERAGE('[2]Cp, Summer'!E$2:E$4)</f>
        <v>32.436666666666667</v>
      </c>
      <c r="F22" s="4">
        <f>AVERAGE('[2]Cp, Summer'!F$2:F$4)</f>
        <v>33.050000000000004</v>
      </c>
      <c r="G22" s="4">
        <f>AVERAGE('[2]Cp, Summer'!G$2:G$4)</f>
        <v>36.32</v>
      </c>
      <c r="H22" s="4">
        <f>AVERAGE('[2]Cp, Summer'!H$2:H$4)</f>
        <v>40.120000000000005</v>
      </c>
      <c r="I22" s="4">
        <f>AVERAGE('[2]Cp, Summer'!I$2:I$4)</f>
        <v>40.336666666666666</v>
      </c>
      <c r="J22" s="4">
        <f>AVERAGE('[2]Cp, Summer'!J$2:J$4)</f>
        <v>42.52</v>
      </c>
      <c r="K22" s="4">
        <f>AVERAGE('[2]Cp, Summer'!K$2:K$4)</f>
        <v>42.423333333333332</v>
      </c>
      <c r="L22" s="4">
        <f>AVERAGE('[2]Cp, Summer'!L$2:L$4)</f>
        <v>41.45</v>
      </c>
      <c r="M22" s="4">
        <f>AVERAGE('[2]Cp, Summer'!M$2:M$4)</f>
        <v>41.393333333333338</v>
      </c>
      <c r="N22" s="4">
        <f>AVERAGE('[2]Cp, Summer'!N$2:N$4)</f>
        <v>42.863333333333337</v>
      </c>
      <c r="O22" s="4">
        <f>AVERAGE('[2]Cp, Summer'!O$2:O$4)</f>
        <v>43.50333333333333</v>
      </c>
      <c r="P22" s="4">
        <f>AVERAGE('[2]Cp, Summer'!P$2:P$4)</f>
        <v>42.54666666666666</v>
      </c>
      <c r="Q22" s="4">
        <f>AVERAGE('[2]Cp, Summer'!Q$2:Q$4)</f>
        <v>41.516666666666659</v>
      </c>
      <c r="R22" s="4">
        <f>AVERAGE('[2]Cp, Summer'!R$2:R$4)</f>
        <v>40.729999999999997</v>
      </c>
      <c r="S22" s="4">
        <f>AVERAGE('[2]Cp, Summer'!S$2:S$4)</f>
        <v>41.993333333333332</v>
      </c>
      <c r="T22" s="4">
        <f>AVERAGE('[2]Cp, Summer'!T$2:T$4)</f>
        <v>42.983333333333327</v>
      </c>
      <c r="U22" s="4">
        <f>AVERAGE('[2]Cp, Summer'!U$2:U$4)</f>
        <v>44.226666666666667</v>
      </c>
      <c r="V22" s="4">
        <f>AVERAGE('[2]Cp, Summer'!V$2:V$4)</f>
        <v>45.223333333333336</v>
      </c>
      <c r="W22" s="4">
        <f>AVERAGE('[2]Cp, Summer'!W$2:W$4)</f>
        <v>47.226666666666667</v>
      </c>
      <c r="X22" s="4">
        <f>AVERAGE('[2]Cp, Summer'!X$2:X$4)</f>
        <v>45.166666666666664</v>
      </c>
      <c r="Y22" s="4">
        <f>AVERAGE('[2]Cp, Summer'!Y$2:Y$4)</f>
        <v>41.88</v>
      </c>
    </row>
    <row r="23" spans="1:25" x14ac:dyDescent="0.3">
      <c r="A23">
        <v>29</v>
      </c>
      <c r="B23" s="4">
        <f>AVERAGE('[2]Cp, Summer'!B$2:B$4)</f>
        <v>36.78</v>
      </c>
      <c r="C23" s="4">
        <f>AVERAGE('[2]Cp, Summer'!C$2:C$4)</f>
        <v>33.276666666666664</v>
      </c>
      <c r="D23" s="4">
        <f>AVERAGE('[2]Cp, Summer'!D$2:D$4)</f>
        <v>33.220000000000006</v>
      </c>
      <c r="E23" s="4">
        <f>AVERAGE('[2]Cp, Summer'!E$2:E$4)</f>
        <v>32.436666666666667</v>
      </c>
      <c r="F23" s="4">
        <f>AVERAGE('[2]Cp, Summer'!F$2:F$4)</f>
        <v>33.050000000000004</v>
      </c>
      <c r="G23" s="4">
        <f>AVERAGE('[2]Cp, Summer'!G$2:G$4)</f>
        <v>36.32</v>
      </c>
      <c r="H23" s="4">
        <f>AVERAGE('[2]Cp, Summer'!H$2:H$4)</f>
        <v>40.120000000000005</v>
      </c>
      <c r="I23" s="4">
        <f>AVERAGE('[2]Cp, Summer'!I$2:I$4)</f>
        <v>40.336666666666666</v>
      </c>
      <c r="J23" s="4">
        <f>AVERAGE('[2]Cp, Summer'!J$2:J$4)</f>
        <v>42.52</v>
      </c>
      <c r="K23" s="4">
        <f>AVERAGE('[2]Cp, Summer'!K$2:K$4)</f>
        <v>42.423333333333332</v>
      </c>
      <c r="L23" s="4">
        <f>AVERAGE('[2]Cp, Summer'!L$2:L$4)</f>
        <v>41.45</v>
      </c>
      <c r="M23" s="4">
        <f>AVERAGE('[2]Cp, Summer'!M$2:M$4)</f>
        <v>41.393333333333338</v>
      </c>
      <c r="N23" s="4">
        <f>AVERAGE('[2]Cp, Summer'!N$2:N$4)</f>
        <v>42.863333333333337</v>
      </c>
      <c r="O23" s="4">
        <f>AVERAGE('[2]Cp, Summer'!O$2:O$4)</f>
        <v>43.50333333333333</v>
      </c>
      <c r="P23" s="4">
        <f>AVERAGE('[2]Cp, Summer'!P$2:P$4)</f>
        <v>42.54666666666666</v>
      </c>
      <c r="Q23" s="4">
        <f>AVERAGE('[2]Cp, Summer'!Q$2:Q$4)</f>
        <v>41.516666666666659</v>
      </c>
      <c r="R23" s="4">
        <f>AVERAGE('[2]Cp, Summer'!R$2:R$4)</f>
        <v>40.729999999999997</v>
      </c>
      <c r="S23" s="4">
        <f>AVERAGE('[2]Cp, Summer'!S$2:S$4)</f>
        <v>41.993333333333332</v>
      </c>
      <c r="T23" s="4">
        <f>AVERAGE('[2]Cp, Summer'!T$2:T$4)</f>
        <v>42.983333333333327</v>
      </c>
      <c r="U23" s="4">
        <f>AVERAGE('[2]Cp, Summer'!U$2:U$4)</f>
        <v>44.226666666666667</v>
      </c>
      <c r="V23" s="4">
        <f>AVERAGE('[2]Cp, Summer'!V$2:V$4)</f>
        <v>45.223333333333336</v>
      </c>
      <c r="W23" s="4">
        <f>AVERAGE('[2]Cp, Summer'!W$2:W$4)</f>
        <v>47.226666666666667</v>
      </c>
      <c r="X23" s="4">
        <f>AVERAGE('[2]Cp, Summer'!X$2:X$4)</f>
        <v>45.166666666666664</v>
      </c>
      <c r="Y23" s="4">
        <f>AVERAGE('[2]Cp, Summer'!Y$2:Y$4)</f>
        <v>41.88</v>
      </c>
    </row>
    <row r="24" spans="1:25" x14ac:dyDescent="0.3">
      <c r="A24">
        <v>30</v>
      </c>
      <c r="B24" s="4">
        <f>AVERAGE('[2]Cp, Summer'!B$2:B$4)</f>
        <v>36.78</v>
      </c>
      <c r="C24" s="4">
        <f>AVERAGE('[2]Cp, Summer'!C$2:C$4)</f>
        <v>33.276666666666664</v>
      </c>
      <c r="D24" s="4">
        <f>AVERAGE('[2]Cp, Summer'!D$2:D$4)</f>
        <v>33.220000000000006</v>
      </c>
      <c r="E24" s="4">
        <f>AVERAGE('[2]Cp, Summer'!E$2:E$4)</f>
        <v>32.436666666666667</v>
      </c>
      <c r="F24" s="4">
        <f>AVERAGE('[2]Cp, Summer'!F$2:F$4)</f>
        <v>33.050000000000004</v>
      </c>
      <c r="G24" s="4">
        <f>AVERAGE('[2]Cp, Summer'!G$2:G$4)</f>
        <v>36.32</v>
      </c>
      <c r="H24" s="4">
        <f>AVERAGE('[2]Cp, Summer'!H$2:H$4)</f>
        <v>40.120000000000005</v>
      </c>
      <c r="I24" s="4">
        <f>AVERAGE('[2]Cp, Summer'!I$2:I$4)</f>
        <v>40.336666666666666</v>
      </c>
      <c r="J24" s="4">
        <f>AVERAGE('[2]Cp, Summer'!J$2:J$4)</f>
        <v>42.52</v>
      </c>
      <c r="K24" s="4">
        <f>AVERAGE('[2]Cp, Summer'!K$2:K$4)</f>
        <v>42.423333333333332</v>
      </c>
      <c r="L24" s="4">
        <f>AVERAGE('[2]Cp, Summer'!L$2:L$4)</f>
        <v>41.45</v>
      </c>
      <c r="M24" s="4">
        <f>AVERAGE('[2]Cp, Summer'!M$2:M$4)</f>
        <v>41.393333333333338</v>
      </c>
      <c r="N24" s="4">
        <f>AVERAGE('[2]Cp, Summer'!N$2:N$4)</f>
        <v>42.863333333333337</v>
      </c>
      <c r="O24" s="4">
        <f>AVERAGE('[2]Cp, Summer'!O$2:O$4)</f>
        <v>43.50333333333333</v>
      </c>
      <c r="P24" s="4">
        <f>AVERAGE('[2]Cp, Summer'!P$2:P$4)</f>
        <v>42.54666666666666</v>
      </c>
      <c r="Q24" s="4">
        <f>AVERAGE('[2]Cp, Summer'!Q$2:Q$4)</f>
        <v>41.516666666666659</v>
      </c>
      <c r="R24" s="4">
        <f>AVERAGE('[2]Cp, Summer'!R$2:R$4)</f>
        <v>40.729999999999997</v>
      </c>
      <c r="S24" s="4">
        <f>AVERAGE('[2]Cp, Summer'!S$2:S$4)</f>
        <v>41.993333333333332</v>
      </c>
      <c r="T24" s="4">
        <f>AVERAGE('[2]Cp, Summer'!T$2:T$4)</f>
        <v>42.983333333333327</v>
      </c>
      <c r="U24" s="4">
        <f>AVERAGE('[2]Cp, Summer'!U$2:U$4)</f>
        <v>44.226666666666667</v>
      </c>
      <c r="V24" s="4">
        <f>AVERAGE('[2]Cp, Summer'!V$2:V$4)</f>
        <v>45.223333333333336</v>
      </c>
      <c r="W24" s="4">
        <f>AVERAGE('[2]Cp, Summer'!W$2:W$4)</f>
        <v>47.226666666666667</v>
      </c>
      <c r="X24" s="4">
        <f>AVERAGE('[2]Cp, Summer'!X$2:X$4)</f>
        <v>45.166666666666664</v>
      </c>
      <c r="Y24" s="4">
        <f>AVERAGE('[2]Cp, Summer'!Y$2:Y$4)</f>
        <v>41.88</v>
      </c>
    </row>
    <row r="25" spans="1:25" x14ac:dyDescent="0.3">
      <c r="A25">
        <v>34</v>
      </c>
      <c r="B25" s="4">
        <f>AVERAGE('[2]Cp, Summer'!B$2:B$4)</f>
        <v>36.78</v>
      </c>
      <c r="C25" s="4">
        <f>AVERAGE('[2]Cp, Summer'!C$2:C$4)</f>
        <v>33.276666666666664</v>
      </c>
      <c r="D25" s="4">
        <f>AVERAGE('[2]Cp, Summer'!D$2:D$4)</f>
        <v>33.220000000000006</v>
      </c>
      <c r="E25" s="4">
        <f>AVERAGE('[2]Cp, Summer'!E$2:E$4)</f>
        <v>32.436666666666667</v>
      </c>
      <c r="F25" s="4">
        <f>AVERAGE('[2]Cp, Summer'!F$2:F$4)</f>
        <v>33.050000000000004</v>
      </c>
      <c r="G25" s="4">
        <f>AVERAGE('[2]Cp, Summer'!G$2:G$4)</f>
        <v>36.32</v>
      </c>
      <c r="H25" s="4">
        <f>AVERAGE('[2]Cp, Summer'!H$2:H$4)</f>
        <v>40.120000000000005</v>
      </c>
      <c r="I25" s="4">
        <f>AVERAGE('[2]Cp, Summer'!I$2:I$4)</f>
        <v>40.336666666666666</v>
      </c>
      <c r="J25" s="4">
        <f>AVERAGE('[2]Cp, Summer'!J$2:J$4)</f>
        <v>42.52</v>
      </c>
      <c r="K25" s="4">
        <f>AVERAGE('[2]Cp, Summer'!K$2:K$4)</f>
        <v>42.423333333333332</v>
      </c>
      <c r="L25" s="4">
        <f>AVERAGE('[2]Cp, Summer'!L$2:L$4)</f>
        <v>41.45</v>
      </c>
      <c r="M25" s="4">
        <f>AVERAGE('[2]Cp, Summer'!M$2:M$4)</f>
        <v>41.393333333333338</v>
      </c>
      <c r="N25" s="4">
        <f>AVERAGE('[2]Cp, Summer'!N$2:N$4)</f>
        <v>42.863333333333337</v>
      </c>
      <c r="O25" s="4">
        <f>AVERAGE('[2]Cp, Summer'!O$2:O$4)</f>
        <v>43.50333333333333</v>
      </c>
      <c r="P25" s="4">
        <f>AVERAGE('[2]Cp, Summer'!P$2:P$4)</f>
        <v>42.54666666666666</v>
      </c>
      <c r="Q25" s="4">
        <f>AVERAGE('[2]Cp, Summer'!Q$2:Q$4)</f>
        <v>41.516666666666659</v>
      </c>
      <c r="R25" s="4">
        <f>AVERAGE('[2]Cp, Summer'!R$2:R$4)</f>
        <v>40.729999999999997</v>
      </c>
      <c r="S25" s="4">
        <f>AVERAGE('[2]Cp, Summer'!S$2:S$4)</f>
        <v>41.993333333333332</v>
      </c>
      <c r="T25" s="4">
        <f>AVERAGE('[2]Cp, Summer'!T$2:T$4)</f>
        <v>42.983333333333327</v>
      </c>
      <c r="U25" s="4">
        <f>AVERAGE('[2]Cp, Summer'!U$2:U$4)</f>
        <v>44.226666666666667</v>
      </c>
      <c r="V25" s="4">
        <f>AVERAGE('[2]Cp, Summer'!V$2:V$4)</f>
        <v>45.223333333333336</v>
      </c>
      <c r="W25" s="4">
        <f>AVERAGE('[2]Cp, Summer'!W$2:W$4)</f>
        <v>47.226666666666667</v>
      </c>
      <c r="X25" s="4">
        <f>AVERAGE('[2]Cp, Summer'!X$2:X$4)</f>
        <v>45.166666666666664</v>
      </c>
      <c r="Y25" s="4">
        <f>AVERAGE('[2]Cp, Summer'!Y$2:Y$4)</f>
        <v>41.88</v>
      </c>
    </row>
    <row r="26" spans="1:25" x14ac:dyDescent="0.3">
      <c r="A26">
        <v>35</v>
      </c>
      <c r="B26" s="4">
        <f>AVERAGE('[2]Cp, Summer'!B$2:B$4)</f>
        <v>36.78</v>
      </c>
      <c r="C26" s="4">
        <f>AVERAGE('[2]Cp, Summer'!C$2:C$4)</f>
        <v>33.276666666666664</v>
      </c>
      <c r="D26" s="4">
        <f>AVERAGE('[2]Cp, Summer'!D$2:D$4)</f>
        <v>33.220000000000006</v>
      </c>
      <c r="E26" s="4">
        <f>AVERAGE('[2]Cp, Summer'!E$2:E$4)</f>
        <v>32.436666666666667</v>
      </c>
      <c r="F26" s="4">
        <f>AVERAGE('[2]Cp, Summer'!F$2:F$4)</f>
        <v>33.050000000000004</v>
      </c>
      <c r="G26" s="4">
        <f>AVERAGE('[2]Cp, Summer'!G$2:G$4)</f>
        <v>36.32</v>
      </c>
      <c r="H26" s="4">
        <f>AVERAGE('[2]Cp, Summer'!H$2:H$4)</f>
        <v>40.120000000000005</v>
      </c>
      <c r="I26" s="4">
        <f>AVERAGE('[2]Cp, Summer'!I$2:I$4)</f>
        <v>40.336666666666666</v>
      </c>
      <c r="J26" s="4">
        <f>AVERAGE('[2]Cp, Summer'!J$2:J$4)</f>
        <v>42.52</v>
      </c>
      <c r="K26" s="4">
        <f>AVERAGE('[2]Cp, Summer'!K$2:K$4)</f>
        <v>42.423333333333332</v>
      </c>
      <c r="L26" s="4">
        <f>AVERAGE('[2]Cp, Summer'!L$2:L$4)</f>
        <v>41.45</v>
      </c>
      <c r="M26" s="4">
        <f>AVERAGE('[2]Cp, Summer'!M$2:M$4)</f>
        <v>41.393333333333338</v>
      </c>
      <c r="N26" s="4">
        <f>AVERAGE('[2]Cp, Summer'!N$2:N$4)</f>
        <v>42.863333333333337</v>
      </c>
      <c r="O26" s="4">
        <f>AVERAGE('[2]Cp, Summer'!O$2:O$4)</f>
        <v>43.50333333333333</v>
      </c>
      <c r="P26" s="4">
        <f>AVERAGE('[2]Cp, Summer'!P$2:P$4)</f>
        <v>42.54666666666666</v>
      </c>
      <c r="Q26" s="4">
        <f>AVERAGE('[2]Cp, Summer'!Q$2:Q$4)</f>
        <v>41.516666666666659</v>
      </c>
      <c r="R26" s="4">
        <f>AVERAGE('[2]Cp, Summer'!R$2:R$4)</f>
        <v>40.729999999999997</v>
      </c>
      <c r="S26" s="4">
        <f>AVERAGE('[2]Cp, Summer'!S$2:S$4)</f>
        <v>41.993333333333332</v>
      </c>
      <c r="T26" s="4">
        <f>AVERAGE('[2]Cp, Summer'!T$2:T$4)</f>
        <v>42.983333333333327</v>
      </c>
      <c r="U26" s="4">
        <f>AVERAGE('[2]Cp, Summer'!U$2:U$4)</f>
        <v>44.226666666666667</v>
      </c>
      <c r="V26" s="4">
        <f>AVERAGE('[2]Cp, Summer'!V$2:V$4)</f>
        <v>45.223333333333336</v>
      </c>
      <c r="W26" s="4">
        <f>AVERAGE('[2]Cp, Summer'!W$2:W$4)</f>
        <v>47.226666666666667</v>
      </c>
      <c r="X26" s="4">
        <f>AVERAGE('[2]Cp, Summer'!X$2:X$4)</f>
        <v>45.166666666666664</v>
      </c>
      <c r="Y26" s="4">
        <f>AVERAGE('[2]Cp, Summer'!Y$2:Y$4)</f>
        <v>41.88</v>
      </c>
    </row>
    <row r="27" spans="1:25" x14ac:dyDescent="0.3">
      <c r="A27">
        <v>36</v>
      </c>
      <c r="B27" s="4">
        <f>AVERAGE('[2]Cp, Summer'!B$2:B$4)</f>
        <v>36.78</v>
      </c>
      <c r="C27" s="4">
        <f>AVERAGE('[2]Cp, Summer'!C$2:C$4)</f>
        <v>33.276666666666664</v>
      </c>
      <c r="D27" s="4">
        <f>AVERAGE('[2]Cp, Summer'!D$2:D$4)</f>
        <v>33.220000000000006</v>
      </c>
      <c r="E27" s="4">
        <f>AVERAGE('[2]Cp, Summer'!E$2:E$4)</f>
        <v>32.436666666666667</v>
      </c>
      <c r="F27" s="4">
        <f>AVERAGE('[2]Cp, Summer'!F$2:F$4)</f>
        <v>33.050000000000004</v>
      </c>
      <c r="G27" s="4">
        <f>AVERAGE('[2]Cp, Summer'!G$2:G$4)</f>
        <v>36.32</v>
      </c>
      <c r="H27" s="4">
        <f>AVERAGE('[2]Cp, Summer'!H$2:H$4)</f>
        <v>40.120000000000005</v>
      </c>
      <c r="I27" s="4">
        <f>AVERAGE('[2]Cp, Summer'!I$2:I$4)</f>
        <v>40.336666666666666</v>
      </c>
      <c r="J27" s="4">
        <f>AVERAGE('[2]Cp, Summer'!J$2:J$4)</f>
        <v>42.52</v>
      </c>
      <c r="K27" s="4">
        <f>AVERAGE('[2]Cp, Summer'!K$2:K$4)</f>
        <v>42.423333333333332</v>
      </c>
      <c r="L27" s="4">
        <f>AVERAGE('[2]Cp, Summer'!L$2:L$4)</f>
        <v>41.45</v>
      </c>
      <c r="M27" s="4">
        <f>AVERAGE('[2]Cp, Summer'!M$2:M$4)</f>
        <v>41.393333333333338</v>
      </c>
      <c r="N27" s="4">
        <f>AVERAGE('[2]Cp, Summer'!N$2:N$4)</f>
        <v>42.863333333333337</v>
      </c>
      <c r="O27" s="4">
        <f>AVERAGE('[2]Cp, Summer'!O$2:O$4)</f>
        <v>43.50333333333333</v>
      </c>
      <c r="P27" s="4">
        <f>AVERAGE('[2]Cp, Summer'!P$2:P$4)</f>
        <v>42.54666666666666</v>
      </c>
      <c r="Q27" s="4">
        <f>AVERAGE('[2]Cp, Summer'!Q$2:Q$4)</f>
        <v>41.516666666666659</v>
      </c>
      <c r="R27" s="4">
        <f>AVERAGE('[2]Cp, Summer'!R$2:R$4)</f>
        <v>40.729999999999997</v>
      </c>
      <c r="S27" s="4">
        <f>AVERAGE('[2]Cp, Summer'!S$2:S$4)</f>
        <v>41.993333333333332</v>
      </c>
      <c r="T27" s="4">
        <f>AVERAGE('[2]Cp, Summer'!T$2:T$4)</f>
        <v>42.983333333333327</v>
      </c>
      <c r="U27" s="4">
        <f>AVERAGE('[2]Cp, Summer'!U$2:U$4)</f>
        <v>44.226666666666667</v>
      </c>
      <c r="V27" s="4">
        <f>AVERAGE('[2]Cp, Summer'!V$2:V$4)</f>
        <v>45.223333333333336</v>
      </c>
      <c r="W27" s="4">
        <f>AVERAGE('[2]Cp, Summer'!W$2:W$4)</f>
        <v>47.226666666666667</v>
      </c>
      <c r="X27" s="4">
        <f>AVERAGE('[2]Cp, Summer'!X$2:X$4)</f>
        <v>45.166666666666664</v>
      </c>
      <c r="Y27" s="4">
        <f>AVERAGE('[2]Cp, Summer'!Y$2:Y$4)</f>
        <v>41.88</v>
      </c>
    </row>
    <row r="28" spans="1:25" x14ac:dyDescent="0.3">
      <c r="A28">
        <v>42</v>
      </c>
      <c r="B28" s="4">
        <f>AVERAGE('[2]Cp, Summer'!B$2:B$4)</f>
        <v>36.78</v>
      </c>
      <c r="C28" s="4">
        <f>AVERAGE('[2]Cp, Summer'!C$2:C$4)</f>
        <v>33.276666666666664</v>
      </c>
      <c r="D28" s="4">
        <f>AVERAGE('[2]Cp, Summer'!D$2:D$4)</f>
        <v>33.220000000000006</v>
      </c>
      <c r="E28" s="4">
        <f>AVERAGE('[2]Cp, Summer'!E$2:E$4)</f>
        <v>32.436666666666667</v>
      </c>
      <c r="F28" s="4">
        <f>AVERAGE('[2]Cp, Summer'!F$2:F$4)</f>
        <v>33.050000000000004</v>
      </c>
      <c r="G28" s="4">
        <f>AVERAGE('[2]Cp, Summer'!G$2:G$4)</f>
        <v>36.32</v>
      </c>
      <c r="H28" s="4">
        <f>AVERAGE('[2]Cp, Summer'!H$2:H$4)</f>
        <v>40.120000000000005</v>
      </c>
      <c r="I28" s="4">
        <f>AVERAGE('[2]Cp, Summer'!I$2:I$4)</f>
        <v>40.336666666666666</v>
      </c>
      <c r="J28" s="4">
        <f>AVERAGE('[2]Cp, Summer'!J$2:J$4)</f>
        <v>42.52</v>
      </c>
      <c r="K28" s="4">
        <f>AVERAGE('[2]Cp, Summer'!K$2:K$4)</f>
        <v>42.423333333333332</v>
      </c>
      <c r="L28" s="4">
        <f>AVERAGE('[2]Cp, Summer'!L$2:L$4)</f>
        <v>41.45</v>
      </c>
      <c r="M28" s="4">
        <f>AVERAGE('[2]Cp, Summer'!M$2:M$4)</f>
        <v>41.393333333333338</v>
      </c>
      <c r="N28" s="4">
        <f>AVERAGE('[2]Cp, Summer'!N$2:N$4)</f>
        <v>42.863333333333337</v>
      </c>
      <c r="O28" s="4">
        <f>AVERAGE('[2]Cp, Summer'!O$2:O$4)</f>
        <v>43.50333333333333</v>
      </c>
      <c r="P28" s="4">
        <f>AVERAGE('[2]Cp, Summer'!P$2:P$4)</f>
        <v>42.54666666666666</v>
      </c>
      <c r="Q28" s="4">
        <f>AVERAGE('[2]Cp, Summer'!Q$2:Q$4)</f>
        <v>41.516666666666659</v>
      </c>
      <c r="R28" s="4">
        <f>AVERAGE('[2]Cp, Summer'!R$2:R$4)</f>
        <v>40.729999999999997</v>
      </c>
      <c r="S28" s="4">
        <f>AVERAGE('[2]Cp, Summer'!S$2:S$4)</f>
        <v>41.993333333333332</v>
      </c>
      <c r="T28" s="4">
        <f>AVERAGE('[2]Cp, Summer'!T$2:T$4)</f>
        <v>42.983333333333327</v>
      </c>
      <c r="U28" s="4">
        <f>AVERAGE('[2]Cp, Summer'!U$2:U$4)</f>
        <v>44.226666666666667</v>
      </c>
      <c r="V28" s="4">
        <f>AVERAGE('[2]Cp, Summer'!V$2:V$4)</f>
        <v>45.223333333333336</v>
      </c>
      <c r="W28" s="4">
        <f>AVERAGE('[2]Cp, Summer'!W$2:W$4)</f>
        <v>47.226666666666667</v>
      </c>
      <c r="X28" s="4">
        <f>AVERAGE('[2]Cp, Summer'!X$2:X$4)</f>
        <v>45.166666666666664</v>
      </c>
      <c r="Y28" s="4">
        <f>AVERAGE('[2]Cp, Summer'!Y$2:Y$4)</f>
        <v>41.88</v>
      </c>
    </row>
    <row r="29" spans="1:25" x14ac:dyDescent="0.3">
      <c r="A29">
        <v>55</v>
      </c>
      <c r="B29" s="4">
        <f>AVERAGE('[2]Cp, Summer'!B$2:B$4)</f>
        <v>36.78</v>
      </c>
      <c r="C29" s="4">
        <f>AVERAGE('[2]Cp, Summer'!C$2:C$4)</f>
        <v>33.276666666666664</v>
      </c>
      <c r="D29" s="4">
        <f>AVERAGE('[2]Cp, Summer'!D$2:D$4)</f>
        <v>33.220000000000006</v>
      </c>
      <c r="E29" s="4">
        <f>AVERAGE('[2]Cp, Summer'!E$2:E$4)</f>
        <v>32.436666666666667</v>
      </c>
      <c r="F29" s="4">
        <f>AVERAGE('[2]Cp, Summer'!F$2:F$4)</f>
        <v>33.050000000000004</v>
      </c>
      <c r="G29" s="4">
        <f>AVERAGE('[2]Cp, Summer'!G$2:G$4)</f>
        <v>36.32</v>
      </c>
      <c r="H29" s="4">
        <f>AVERAGE('[2]Cp, Summer'!H$2:H$4)</f>
        <v>40.120000000000005</v>
      </c>
      <c r="I29" s="4">
        <f>AVERAGE('[2]Cp, Summer'!I$2:I$4)</f>
        <v>40.336666666666666</v>
      </c>
      <c r="J29" s="4">
        <f>AVERAGE('[2]Cp, Summer'!J$2:J$4)</f>
        <v>42.52</v>
      </c>
      <c r="K29" s="4">
        <f>AVERAGE('[2]Cp, Summer'!K$2:K$4)</f>
        <v>42.423333333333332</v>
      </c>
      <c r="L29" s="4">
        <f>AVERAGE('[2]Cp, Summer'!L$2:L$4)</f>
        <v>41.45</v>
      </c>
      <c r="M29" s="4">
        <f>AVERAGE('[2]Cp, Summer'!M$2:M$4)</f>
        <v>41.393333333333338</v>
      </c>
      <c r="N29" s="4">
        <f>AVERAGE('[2]Cp, Summer'!N$2:N$4)</f>
        <v>42.863333333333337</v>
      </c>
      <c r="O29" s="4">
        <f>AVERAGE('[2]Cp, Summer'!O$2:O$4)</f>
        <v>43.50333333333333</v>
      </c>
      <c r="P29" s="4">
        <f>AVERAGE('[2]Cp, Summer'!P$2:P$4)</f>
        <v>42.54666666666666</v>
      </c>
      <c r="Q29" s="4">
        <f>AVERAGE('[2]Cp, Summer'!Q$2:Q$4)</f>
        <v>41.516666666666659</v>
      </c>
      <c r="R29" s="4">
        <f>AVERAGE('[2]Cp, Summer'!R$2:R$4)</f>
        <v>40.729999999999997</v>
      </c>
      <c r="S29" s="4">
        <f>AVERAGE('[2]Cp, Summer'!S$2:S$4)</f>
        <v>41.993333333333332</v>
      </c>
      <c r="T29" s="4">
        <f>AVERAGE('[2]Cp, Summer'!T$2:T$4)</f>
        <v>42.983333333333327</v>
      </c>
      <c r="U29" s="4">
        <f>AVERAGE('[2]Cp, Summer'!U$2:U$4)</f>
        <v>44.226666666666667</v>
      </c>
      <c r="V29" s="4">
        <f>AVERAGE('[2]Cp, Summer'!V$2:V$4)</f>
        <v>45.223333333333336</v>
      </c>
      <c r="W29" s="4">
        <f>AVERAGE('[2]Cp, Summer'!W$2:W$4)</f>
        <v>47.226666666666667</v>
      </c>
      <c r="X29" s="4">
        <f>AVERAGE('[2]Cp, Summer'!X$2:X$4)</f>
        <v>45.166666666666664</v>
      </c>
      <c r="Y29" s="4">
        <f>AVERAGE('[2]Cp, Summer'!Y$2:Y$4)</f>
        <v>41.88</v>
      </c>
    </row>
    <row r="30" spans="1:25" x14ac:dyDescent="0.3">
      <c r="A30">
        <v>68</v>
      </c>
      <c r="B30" s="4">
        <f>AVERAGE('[2]Cp, Summer'!B$2:B$4)</f>
        <v>36.78</v>
      </c>
      <c r="C30" s="4">
        <f>AVERAGE('[2]Cp, Summer'!C$2:C$4)</f>
        <v>33.276666666666664</v>
      </c>
      <c r="D30" s="4">
        <f>AVERAGE('[2]Cp, Summer'!D$2:D$4)</f>
        <v>33.220000000000006</v>
      </c>
      <c r="E30" s="4">
        <f>AVERAGE('[2]Cp, Summer'!E$2:E$4)</f>
        <v>32.436666666666667</v>
      </c>
      <c r="F30" s="4">
        <f>AVERAGE('[2]Cp, Summer'!F$2:F$4)</f>
        <v>33.050000000000004</v>
      </c>
      <c r="G30" s="4">
        <f>AVERAGE('[2]Cp, Summer'!G$2:G$4)</f>
        <v>36.32</v>
      </c>
      <c r="H30" s="4">
        <f>AVERAGE('[2]Cp, Summer'!H$2:H$4)</f>
        <v>40.120000000000005</v>
      </c>
      <c r="I30" s="4">
        <f>AVERAGE('[2]Cp, Summer'!I$2:I$4)</f>
        <v>40.336666666666666</v>
      </c>
      <c r="J30" s="4">
        <f>AVERAGE('[2]Cp, Summer'!J$2:J$4)</f>
        <v>42.52</v>
      </c>
      <c r="K30" s="4">
        <f>AVERAGE('[2]Cp, Summer'!K$2:K$4)</f>
        <v>42.423333333333332</v>
      </c>
      <c r="L30" s="4">
        <f>AVERAGE('[2]Cp, Summer'!L$2:L$4)</f>
        <v>41.45</v>
      </c>
      <c r="M30" s="4">
        <f>AVERAGE('[2]Cp, Summer'!M$2:M$4)</f>
        <v>41.393333333333338</v>
      </c>
      <c r="N30" s="4">
        <f>AVERAGE('[2]Cp, Summer'!N$2:N$4)</f>
        <v>42.863333333333337</v>
      </c>
      <c r="O30" s="4">
        <f>AVERAGE('[2]Cp, Summer'!O$2:O$4)</f>
        <v>43.50333333333333</v>
      </c>
      <c r="P30" s="4">
        <f>AVERAGE('[2]Cp, Summer'!P$2:P$4)</f>
        <v>42.54666666666666</v>
      </c>
      <c r="Q30" s="4">
        <f>AVERAGE('[2]Cp, Summer'!Q$2:Q$4)</f>
        <v>41.516666666666659</v>
      </c>
      <c r="R30" s="4">
        <f>AVERAGE('[2]Cp, Summer'!R$2:R$4)</f>
        <v>40.729999999999997</v>
      </c>
      <c r="S30" s="4">
        <f>AVERAGE('[2]Cp, Summer'!S$2:S$4)</f>
        <v>41.993333333333332</v>
      </c>
      <c r="T30" s="4">
        <f>AVERAGE('[2]Cp, Summer'!T$2:T$4)</f>
        <v>42.983333333333327</v>
      </c>
      <c r="U30" s="4">
        <f>AVERAGE('[2]Cp, Summer'!U$2:U$4)</f>
        <v>44.226666666666667</v>
      </c>
      <c r="V30" s="4">
        <f>AVERAGE('[2]Cp, Summer'!V$2:V$4)</f>
        <v>45.223333333333336</v>
      </c>
      <c r="W30" s="4">
        <f>AVERAGE('[2]Cp, Summer'!W$2:W$4)</f>
        <v>47.226666666666667</v>
      </c>
      <c r="X30" s="4">
        <f>AVERAGE('[2]Cp, Summer'!X$2:X$4)</f>
        <v>45.166666666666664</v>
      </c>
      <c r="Y30" s="4">
        <f>AVERAGE('[2]Cp, Summer'!Y$2:Y$4)</f>
        <v>41.88</v>
      </c>
    </row>
    <row r="31" spans="1:25" x14ac:dyDescent="0.3">
      <c r="A31">
        <v>72</v>
      </c>
      <c r="B31" s="4">
        <f>AVERAGE('[2]Cp, Summer'!B$2:B$4)</f>
        <v>36.78</v>
      </c>
      <c r="C31" s="4">
        <f>AVERAGE('[2]Cp, Summer'!C$2:C$4)</f>
        <v>33.276666666666664</v>
      </c>
      <c r="D31" s="4">
        <f>AVERAGE('[2]Cp, Summer'!D$2:D$4)</f>
        <v>33.220000000000006</v>
      </c>
      <c r="E31" s="4">
        <f>AVERAGE('[2]Cp, Summer'!E$2:E$4)</f>
        <v>32.436666666666667</v>
      </c>
      <c r="F31" s="4">
        <f>AVERAGE('[2]Cp, Summer'!F$2:F$4)</f>
        <v>33.050000000000004</v>
      </c>
      <c r="G31" s="4">
        <f>AVERAGE('[2]Cp, Summer'!G$2:G$4)</f>
        <v>36.32</v>
      </c>
      <c r="H31" s="4">
        <f>AVERAGE('[2]Cp, Summer'!H$2:H$4)</f>
        <v>40.120000000000005</v>
      </c>
      <c r="I31" s="4">
        <f>AVERAGE('[2]Cp, Summer'!I$2:I$4)</f>
        <v>40.336666666666666</v>
      </c>
      <c r="J31" s="4">
        <f>AVERAGE('[2]Cp, Summer'!J$2:J$4)</f>
        <v>42.52</v>
      </c>
      <c r="K31" s="4">
        <f>AVERAGE('[2]Cp, Summer'!K$2:K$4)</f>
        <v>42.423333333333332</v>
      </c>
      <c r="L31" s="4">
        <f>AVERAGE('[2]Cp, Summer'!L$2:L$4)</f>
        <v>41.45</v>
      </c>
      <c r="M31" s="4">
        <f>AVERAGE('[2]Cp, Summer'!M$2:M$4)</f>
        <v>41.393333333333338</v>
      </c>
      <c r="N31" s="4">
        <f>AVERAGE('[2]Cp, Summer'!N$2:N$4)</f>
        <v>42.863333333333337</v>
      </c>
      <c r="O31" s="4">
        <f>AVERAGE('[2]Cp, Summer'!O$2:O$4)</f>
        <v>43.50333333333333</v>
      </c>
      <c r="P31" s="4">
        <f>AVERAGE('[2]Cp, Summer'!P$2:P$4)</f>
        <v>42.54666666666666</v>
      </c>
      <c r="Q31" s="4">
        <f>AVERAGE('[2]Cp, Summer'!Q$2:Q$4)</f>
        <v>41.516666666666659</v>
      </c>
      <c r="R31" s="4">
        <f>AVERAGE('[2]Cp, Summer'!R$2:R$4)</f>
        <v>40.729999999999997</v>
      </c>
      <c r="S31" s="4">
        <f>AVERAGE('[2]Cp, Summer'!S$2:S$4)</f>
        <v>41.993333333333332</v>
      </c>
      <c r="T31" s="4">
        <f>AVERAGE('[2]Cp, Summer'!T$2:T$4)</f>
        <v>42.983333333333327</v>
      </c>
      <c r="U31" s="4">
        <f>AVERAGE('[2]Cp, Summer'!U$2:U$4)</f>
        <v>44.226666666666667</v>
      </c>
      <c r="V31" s="4">
        <f>AVERAGE('[2]Cp, Summer'!V$2:V$4)</f>
        <v>45.223333333333336</v>
      </c>
      <c r="W31" s="4">
        <f>AVERAGE('[2]Cp, Summer'!W$2:W$4)</f>
        <v>47.226666666666667</v>
      </c>
      <c r="X31" s="4">
        <f>AVERAGE('[2]Cp, Summer'!X$2:X$4)</f>
        <v>45.166666666666664</v>
      </c>
      <c r="Y31" s="4">
        <f>AVERAGE('[2]Cp, Summer'!Y$2:Y$4)</f>
        <v>41.88</v>
      </c>
    </row>
    <row r="32" spans="1:25" x14ac:dyDescent="0.3">
      <c r="A32">
        <v>103</v>
      </c>
      <c r="B32" s="4">
        <f>AVERAGE('[2]Cp, Summer'!B$2:B$4)</f>
        <v>36.78</v>
      </c>
      <c r="C32" s="4">
        <f>AVERAGE('[2]Cp, Summer'!C$2:C$4)</f>
        <v>33.276666666666664</v>
      </c>
      <c r="D32" s="4">
        <f>AVERAGE('[2]Cp, Summer'!D$2:D$4)</f>
        <v>33.220000000000006</v>
      </c>
      <c r="E32" s="4">
        <f>AVERAGE('[2]Cp, Summer'!E$2:E$4)</f>
        <v>32.436666666666667</v>
      </c>
      <c r="F32" s="4">
        <f>AVERAGE('[2]Cp, Summer'!F$2:F$4)</f>
        <v>33.050000000000004</v>
      </c>
      <c r="G32" s="4">
        <f>AVERAGE('[2]Cp, Summer'!G$2:G$4)</f>
        <v>36.32</v>
      </c>
      <c r="H32" s="4">
        <f>AVERAGE('[2]Cp, Summer'!H$2:H$4)</f>
        <v>40.120000000000005</v>
      </c>
      <c r="I32" s="4">
        <f>AVERAGE('[2]Cp, Summer'!I$2:I$4)</f>
        <v>40.336666666666666</v>
      </c>
      <c r="J32" s="4">
        <f>AVERAGE('[2]Cp, Summer'!J$2:J$4)</f>
        <v>42.52</v>
      </c>
      <c r="K32" s="4">
        <f>AVERAGE('[2]Cp, Summer'!K$2:K$4)</f>
        <v>42.423333333333332</v>
      </c>
      <c r="L32" s="4">
        <f>AVERAGE('[2]Cp, Summer'!L$2:L$4)</f>
        <v>41.45</v>
      </c>
      <c r="M32" s="4">
        <f>AVERAGE('[2]Cp, Summer'!M$2:M$4)</f>
        <v>41.393333333333338</v>
      </c>
      <c r="N32" s="4">
        <f>AVERAGE('[2]Cp, Summer'!N$2:N$4)</f>
        <v>42.863333333333337</v>
      </c>
      <c r="O32" s="4">
        <f>AVERAGE('[2]Cp, Summer'!O$2:O$4)</f>
        <v>43.50333333333333</v>
      </c>
      <c r="P32" s="4">
        <f>AVERAGE('[2]Cp, Summer'!P$2:P$4)</f>
        <v>42.54666666666666</v>
      </c>
      <c r="Q32" s="4">
        <f>AVERAGE('[2]Cp, Summer'!Q$2:Q$4)</f>
        <v>41.516666666666659</v>
      </c>
      <c r="R32" s="4">
        <f>AVERAGE('[2]Cp, Summer'!R$2:R$4)</f>
        <v>40.729999999999997</v>
      </c>
      <c r="S32" s="4">
        <f>AVERAGE('[2]Cp, Summer'!S$2:S$4)</f>
        <v>41.993333333333332</v>
      </c>
      <c r="T32" s="4">
        <f>AVERAGE('[2]Cp, Summer'!T$2:T$4)</f>
        <v>42.983333333333327</v>
      </c>
      <c r="U32" s="4">
        <f>AVERAGE('[2]Cp, Summer'!U$2:U$4)</f>
        <v>44.226666666666667</v>
      </c>
      <c r="V32" s="4">
        <f>AVERAGE('[2]Cp, Summer'!V$2:V$4)</f>
        <v>45.223333333333336</v>
      </c>
      <c r="W32" s="4">
        <f>AVERAGE('[2]Cp, Summer'!W$2:W$4)</f>
        <v>47.226666666666667</v>
      </c>
      <c r="X32" s="4">
        <f>AVERAGE('[2]Cp, Summer'!X$2:X$4)</f>
        <v>45.166666666666664</v>
      </c>
      <c r="Y32" s="4">
        <f>AVERAGE('[2]Cp, Summer'!Y$2:Y$4)</f>
        <v>41.88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CEF53-A606-41AE-AAB5-FB3D798F2D54}">
  <dimension ref="A1:Y38"/>
  <sheetViews>
    <sheetView topLeftCell="A9" zoomScale="85" zoomScaleNormal="85" workbookViewId="0">
      <selection activeCell="A16" sqref="A16:A38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7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7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8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10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10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10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10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11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13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14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34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34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36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36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6">
        <v>1</v>
      </c>
      <c r="B16" s="7">
        <f>VLOOKUP($A16,'PV installed'!$A$2:$B$1048576,2,FALSE)*'PV Profile'!B$2</f>
        <v>2.4414999999999999E-2</v>
      </c>
      <c r="C16" s="7">
        <f>VLOOKUP($A16,'PV installed'!$A$2:$B$1048576,2,FALSE)*'PV Profile'!C$2</f>
        <v>2.4414999999999999E-2</v>
      </c>
      <c r="D16" s="7">
        <f>VLOOKUP($A16,'PV installed'!$A$2:$B$1048576,2,FALSE)*'PV Profile'!D$2</f>
        <v>2.4414999999999999E-2</v>
      </c>
      <c r="E16" s="7">
        <f>VLOOKUP($A16,'PV installed'!$A$2:$B$1048576,2,FALSE)*'PV Profile'!E$2</f>
        <v>2.4414999999999999E-2</v>
      </c>
      <c r="F16" s="7">
        <f>VLOOKUP($A16,'PV installed'!$A$2:$B$1048576,2,FALSE)*'PV Profile'!F$2</f>
        <v>2.4414999999999999E-2</v>
      </c>
      <c r="G16" s="7">
        <f>VLOOKUP($A16,'PV installed'!$A$2:$B$1048576,2,FALSE)*'PV Profile'!G$2</f>
        <v>2.4414999999999999E-2</v>
      </c>
      <c r="H16" s="7">
        <f>VLOOKUP($A16,'PV installed'!$A$2:$B$1048576,2,FALSE)*'PV Profile'!H$2</f>
        <v>0.32813759999999997</v>
      </c>
      <c r="I16" s="7">
        <f>VLOOKUP($A16,'PV installed'!$A$2:$B$1048576,2,FALSE)*'PV Profile'!I$2</f>
        <v>0.87503360000000008</v>
      </c>
      <c r="J16" s="7">
        <f>VLOOKUP($A16,'PV installed'!$A$2:$B$1048576,2,FALSE)*'PV Profile'!J$2</f>
        <v>1.4981044000000001</v>
      </c>
      <c r="K16" s="7">
        <f>VLOOKUP($A16,'PV installed'!$A$2:$B$1048576,2,FALSE)*'PV Profile'!K$2</f>
        <v>2.1368008000000001</v>
      </c>
      <c r="L16" s="7">
        <f>VLOOKUP($A16,'PV installed'!$A$2:$B$1048576,2,FALSE)*'PV Profile'!L$2</f>
        <v>2.7169012000000001</v>
      </c>
      <c r="M16" s="7">
        <f>VLOOKUP($A16,'PV installed'!$A$2:$B$1048576,2,FALSE)*'PV Profile'!M$2</f>
        <v>3.1607658999999999</v>
      </c>
      <c r="N16" s="7">
        <f>VLOOKUP($A16,'PV installed'!$A$2:$B$1048576,2,FALSE)*'PV Profile'!N$2</f>
        <v>3.4068690999999998</v>
      </c>
      <c r="O16" s="7">
        <f>VLOOKUP($A16,'PV installed'!$A$2:$B$1048576,2,FALSE)*'PV Profile'!O$2</f>
        <v>3.4180999999999999</v>
      </c>
      <c r="P16" s="7">
        <f>VLOOKUP($A16,'PV installed'!$A$2:$B$1048576,2,FALSE)*'PV Profile'!P$2</f>
        <v>3.1934819999999999</v>
      </c>
      <c r="Q16" s="7">
        <f>VLOOKUP($A16,'PV installed'!$A$2:$B$1048576,2,FALSE)*'PV Profile'!Q$2</f>
        <v>2.7657312000000003</v>
      </c>
      <c r="R16" s="7">
        <f>VLOOKUP($A16,'PV installed'!$A$2:$B$1048576,2,FALSE)*'PV Profile'!R$2</f>
        <v>2.1953968000000001</v>
      </c>
      <c r="S16" s="7">
        <f>VLOOKUP($A16,'PV installed'!$A$2:$B$1048576,2,FALSE)*'PV Profile'!S$2</f>
        <v>1.5591419</v>
      </c>
      <c r="T16" s="7">
        <f>VLOOKUP($A16,'PV installed'!$A$2:$B$1048576,2,FALSE)*'PV Profile'!T$2</f>
        <v>0.93167639999999985</v>
      </c>
      <c r="U16" s="7">
        <f>VLOOKUP($A16,'PV installed'!$A$2:$B$1048576,2,FALSE)*'PV Profile'!U$2</f>
        <v>0.37550270000000002</v>
      </c>
      <c r="V16" s="7">
        <f>VLOOKUP($A16,'PV installed'!$A$2:$B$1048576,2,FALSE)*'PV Profile'!V$2</f>
        <v>2.4414999999999999E-2</v>
      </c>
      <c r="W16" s="7">
        <f>VLOOKUP($A16,'PV installed'!$A$2:$B$1048576,2,FALSE)*'PV Profile'!W$2</f>
        <v>2.4414999999999999E-2</v>
      </c>
      <c r="X16" s="7">
        <f>VLOOKUP($A16,'PV installed'!$A$2:$B$1048576,2,FALSE)*'PV Profile'!X$2</f>
        <v>2.4414999999999999E-2</v>
      </c>
      <c r="Y16" s="7">
        <f>VLOOKUP($A16,'PV installed'!$A$2:$B$1048576,2,FALSE)*'PV Profile'!Y$2</f>
        <v>2.4414999999999999E-2</v>
      </c>
    </row>
    <row r="17" spans="1:25" x14ac:dyDescent="0.3">
      <c r="A17" s="6">
        <v>2</v>
      </c>
      <c r="B17" s="7">
        <f>VLOOKUP($A17,'PV installed'!$A$2:$B$1048576,2,FALSE)*'PV Profile'!B$2</f>
        <v>0.10452600000000001</v>
      </c>
      <c r="C17" s="7">
        <f>VLOOKUP($A17,'PV installed'!$A$2:$B$1048576,2,FALSE)*'PV Profile'!C$2</f>
        <v>0.10452600000000001</v>
      </c>
      <c r="D17" s="7">
        <f>VLOOKUP($A17,'PV installed'!$A$2:$B$1048576,2,FALSE)*'PV Profile'!D$2</f>
        <v>0.10452600000000001</v>
      </c>
      <c r="E17" s="7">
        <f>VLOOKUP($A17,'PV installed'!$A$2:$B$1048576,2,FALSE)*'PV Profile'!E$2</f>
        <v>0.10452600000000001</v>
      </c>
      <c r="F17" s="7">
        <f>VLOOKUP($A17,'PV installed'!$A$2:$B$1048576,2,FALSE)*'PV Profile'!F$2</f>
        <v>0.10452600000000001</v>
      </c>
      <c r="G17" s="7">
        <f>VLOOKUP($A17,'PV installed'!$A$2:$B$1048576,2,FALSE)*'PV Profile'!G$2</f>
        <v>0.10452600000000001</v>
      </c>
      <c r="H17" s="7">
        <f>VLOOKUP($A17,'PV installed'!$A$2:$B$1048576,2,FALSE)*'PV Profile'!H$2</f>
        <v>1.4048294399999999</v>
      </c>
      <c r="I17" s="7">
        <f>VLOOKUP($A17,'PV installed'!$A$2:$B$1048576,2,FALSE)*'PV Profile'!I$2</f>
        <v>3.7462118400000008</v>
      </c>
      <c r="J17" s="7">
        <f>VLOOKUP($A17,'PV installed'!$A$2:$B$1048576,2,FALSE)*'PV Profile'!J$2</f>
        <v>6.4137153600000003</v>
      </c>
      <c r="K17" s="7">
        <f>VLOOKUP($A17,'PV installed'!$A$2:$B$1048576,2,FALSE)*'PV Profile'!K$2</f>
        <v>9.1481155199999993</v>
      </c>
      <c r="L17" s="7">
        <f>VLOOKUP($A17,'PV installed'!$A$2:$B$1048576,2,FALSE)*'PV Profile'!L$2</f>
        <v>11.63165328</v>
      </c>
      <c r="M17" s="7">
        <f>VLOOKUP($A17,'PV installed'!$A$2:$B$1048576,2,FALSE)*'PV Profile'!M$2</f>
        <v>13.53193596</v>
      </c>
      <c r="N17" s="7">
        <f>VLOOKUP($A17,'PV installed'!$A$2:$B$1048576,2,FALSE)*'PV Profile'!N$2</f>
        <v>14.58555804</v>
      </c>
      <c r="O17" s="7">
        <f>VLOOKUP($A17,'PV installed'!$A$2:$B$1048576,2,FALSE)*'PV Profile'!O$2</f>
        <v>14.63364</v>
      </c>
      <c r="P17" s="7">
        <f>VLOOKUP($A17,'PV installed'!$A$2:$B$1048576,2,FALSE)*'PV Profile'!P$2</f>
        <v>13.672000800000001</v>
      </c>
      <c r="Q17" s="7">
        <f>VLOOKUP($A17,'PV installed'!$A$2:$B$1048576,2,FALSE)*'PV Profile'!Q$2</f>
        <v>11.84070528</v>
      </c>
      <c r="R17" s="7">
        <f>VLOOKUP($A17,'PV installed'!$A$2:$B$1048576,2,FALSE)*'PV Profile'!R$2</f>
        <v>9.3989779200000001</v>
      </c>
      <c r="S17" s="7">
        <f>VLOOKUP($A17,'PV installed'!$A$2:$B$1048576,2,FALSE)*'PV Profile'!S$2</f>
        <v>6.6750303600000001</v>
      </c>
      <c r="T17" s="7">
        <f>VLOOKUP($A17,'PV installed'!$A$2:$B$1048576,2,FALSE)*'PV Profile'!T$2</f>
        <v>3.9887121599999995</v>
      </c>
      <c r="U17" s="7">
        <f>VLOOKUP($A17,'PV installed'!$A$2:$B$1048576,2,FALSE)*'PV Profile'!U$2</f>
        <v>1.6076098800000003</v>
      </c>
      <c r="V17" s="7">
        <f>VLOOKUP($A17,'PV installed'!$A$2:$B$1048576,2,FALSE)*'PV Profile'!V$2</f>
        <v>0.10452600000000001</v>
      </c>
      <c r="W17" s="7">
        <f>VLOOKUP($A17,'PV installed'!$A$2:$B$1048576,2,FALSE)*'PV Profile'!W$2</f>
        <v>0.10452600000000001</v>
      </c>
      <c r="X17" s="7">
        <f>VLOOKUP($A17,'PV installed'!$A$2:$B$1048576,2,FALSE)*'PV Profile'!X$2</f>
        <v>0.10452600000000001</v>
      </c>
      <c r="Y17" s="7">
        <f>VLOOKUP($A17,'PV installed'!$A$2:$B$1048576,2,FALSE)*'PV Profile'!Y$2</f>
        <v>0.10452600000000001</v>
      </c>
    </row>
    <row r="18" spans="1:25" x14ac:dyDescent="0.3">
      <c r="A18" s="6">
        <v>3</v>
      </c>
      <c r="B18" s="7">
        <f>VLOOKUP($A18,'PV installed'!$A$2:$B$1048576,2,FALSE)*'PV Profile'!B$2</f>
        <v>0.14877800000000002</v>
      </c>
      <c r="C18" s="7">
        <f>VLOOKUP($A18,'PV installed'!$A$2:$B$1048576,2,FALSE)*'PV Profile'!C$2</f>
        <v>0.14877800000000002</v>
      </c>
      <c r="D18" s="7">
        <f>VLOOKUP($A18,'PV installed'!$A$2:$B$1048576,2,FALSE)*'PV Profile'!D$2</f>
        <v>0.14877800000000002</v>
      </c>
      <c r="E18" s="7">
        <f>VLOOKUP($A18,'PV installed'!$A$2:$B$1048576,2,FALSE)*'PV Profile'!E$2</f>
        <v>0.14877800000000002</v>
      </c>
      <c r="F18" s="7">
        <f>VLOOKUP($A18,'PV installed'!$A$2:$B$1048576,2,FALSE)*'PV Profile'!F$2</f>
        <v>0.14877800000000002</v>
      </c>
      <c r="G18" s="7">
        <f>VLOOKUP($A18,'PV installed'!$A$2:$B$1048576,2,FALSE)*'PV Profile'!G$2</f>
        <v>0.14877800000000002</v>
      </c>
      <c r="H18" s="7">
        <f>VLOOKUP($A18,'PV installed'!$A$2:$B$1048576,2,FALSE)*'PV Profile'!H$2</f>
        <v>1.9995763199999999</v>
      </c>
      <c r="I18" s="7">
        <f>VLOOKUP($A18,'PV installed'!$A$2:$B$1048576,2,FALSE)*'PV Profile'!I$2</f>
        <v>5.3322035200000011</v>
      </c>
      <c r="J18" s="7">
        <f>VLOOKUP($A18,'PV installed'!$A$2:$B$1048576,2,FALSE)*'PV Profile'!J$2</f>
        <v>9.1290180800000016</v>
      </c>
      <c r="K18" s="7">
        <f>VLOOKUP($A18,'PV installed'!$A$2:$B$1048576,2,FALSE)*'PV Profile'!K$2</f>
        <v>13.021050560000001</v>
      </c>
      <c r="L18" s="7">
        <f>VLOOKUP($A18,'PV installed'!$A$2:$B$1048576,2,FALSE)*'PV Profile'!L$2</f>
        <v>16.556015840000001</v>
      </c>
      <c r="M18" s="7">
        <f>VLOOKUP($A18,'PV installed'!$A$2:$B$1048576,2,FALSE)*'PV Profile'!M$2</f>
        <v>19.26079988</v>
      </c>
      <c r="N18" s="7">
        <f>VLOOKUP($A18,'PV installed'!$A$2:$B$1048576,2,FALSE)*'PV Profile'!N$2</f>
        <v>20.760482119999999</v>
      </c>
      <c r="O18" s="7">
        <f>VLOOKUP($A18,'PV installed'!$A$2:$B$1048576,2,FALSE)*'PV Profile'!O$2</f>
        <v>20.82892</v>
      </c>
      <c r="P18" s="7">
        <f>VLOOKUP($A18,'PV installed'!$A$2:$B$1048576,2,FALSE)*'PV Profile'!P$2</f>
        <v>19.460162400000002</v>
      </c>
      <c r="Q18" s="7">
        <f>VLOOKUP($A18,'PV installed'!$A$2:$B$1048576,2,FALSE)*'PV Profile'!Q$2</f>
        <v>16.853571840000001</v>
      </c>
      <c r="R18" s="7">
        <f>VLOOKUP($A18,'PV installed'!$A$2:$B$1048576,2,FALSE)*'PV Profile'!R$2</f>
        <v>13.37811776</v>
      </c>
      <c r="S18" s="7">
        <f>VLOOKUP($A18,'PV installed'!$A$2:$B$1048576,2,FALSE)*'PV Profile'!S$2</f>
        <v>9.50096308</v>
      </c>
      <c r="T18" s="7">
        <f>VLOOKUP($A18,'PV installed'!$A$2:$B$1048576,2,FALSE)*'PV Profile'!T$2</f>
        <v>5.6773684799999993</v>
      </c>
      <c r="U18" s="7">
        <f>VLOOKUP($A18,'PV installed'!$A$2:$B$1048576,2,FALSE)*'PV Profile'!U$2</f>
        <v>2.2882056400000006</v>
      </c>
      <c r="V18" s="7">
        <f>VLOOKUP($A18,'PV installed'!$A$2:$B$1048576,2,FALSE)*'PV Profile'!V$2</f>
        <v>0.14877800000000002</v>
      </c>
      <c r="W18" s="7">
        <f>VLOOKUP($A18,'PV installed'!$A$2:$B$1048576,2,FALSE)*'PV Profile'!W$2</f>
        <v>0.14877800000000002</v>
      </c>
      <c r="X18" s="7">
        <f>VLOOKUP($A18,'PV installed'!$A$2:$B$1048576,2,FALSE)*'PV Profile'!X$2</f>
        <v>0.14877800000000002</v>
      </c>
      <c r="Y18" s="7">
        <f>VLOOKUP($A18,'PV installed'!$A$2:$B$1048576,2,FALSE)*'PV Profile'!Y$2</f>
        <v>0.14877800000000002</v>
      </c>
    </row>
    <row r="19" spans="1:25" x14ac:dyDescent="0.3">
      <c r="A19" s="6">
        <v>4</v>
      </c>
      <c r="B19" s="7">
        <f>VLOOKUP($A19,'PV installed'!$A$2:$B$1048576,2,FALSE)*'PV Profile'!B$2</f>
        <v>0.21668199999999999</v>
      </c>
      <c r="C19" s="7">
        <f>VLOOKUP($A19,'PV installed'!$A$2:$B$1048576,2,FALSE)*'PV Profile'!C$2</f>
        <v>0.21668199999999999</v>
      </c>
      <c r="D19" s="7">
        <f>VLOOKUP($A19,'PV installed'!$A$2:$B$1048576,2,FALSE)*'PV Profile'!D$2</f>
        <v>0.21668199999999999</v>
      </c>
      <c r="E19" s="7">
        <f>VLOOKUP($A19,'PV installed'!$A$2:$B$1048576,2,FALSE)*'PV Profile'!E$2</f>
        <v>0.21668199999999999</v>
      </c>
      <c r="F19" s="7">
        <f>VLOOKUP($A19,'PV installed'!$A$2:$B$1048576,2,FALSE)*'PV Profile'!F$2</f>
        <v>0.21668199999999999</v>
      </c>
      <c r="G19" s="7">
        <f>VLOOKUP($A19,'PV installed'!$A$2:$B$1048576,2,FALSE)*'PV Profile'!G$2</f>
        <v>0.21668199999999999</v>
      </c>
      <c r="H19" s="7">
        <f>VLOOKUP($A19,'PV installed'!$A$2:$B$1048576,2,FALSE)*'PV Profile'!H$2</f>
        <v>2.9122060799999998</v>
      </c>
      <c r="I19" s="7">
        <f>VLOOKUP($A19,'PV installed'!$A$2:$B$1048576,2,FALSE)*'PV Profile'!I$2</f>
        <v>7.7658828800000004</v>
      </c>
      <c r="J19" s="7">
        <f>VLOOKUP($A19,'PV installed'!$A$2:$B$1048576,2,FALSE)*'PV Profile'!J$2</f>
        <v>13.295607520000001</v>
      </c>
      <c r="K19" s="7">
        <f>VLOOKUP($A19,'PV installed'!$A$2:$B$1048576,2,FALSE)*'PV Profile'!K$2</f>
        <v>18.964008639999999</v>
      </c>
      <c r="L19" s="7">
        <f>VLOOKUP($A19,'PV installed'!$A$2:$B$1048576,2,FALSE)*'PV Profile'!L$2</f>
        <v>24.112372959999998</v>
      </c>
      <c r="M19" s="7">
        <f>VLOOKUP($A19,'PV installed'!$A$2:$B$1048576,2,FALSE)*'PV Profile'!M$2</f>
        <v>28.051651719999999</v>
      </c>
      <c r="N19" s="7">
        <f>VLOOKUP($A19,'PV installed'!$A$2:$B$1048576,2,FALSE)*'PV Profile'!N$2</f>
        <v>30.235806279999998</v>
      </c>
      <c r="O19" s="7">
        <f>VLOOKUP($A19,'PV installed'!$A$2:$B$1048576,2,FALSE)*'PV Profile'!O$2</f>
        <v>30.335479999999997</v>
      </c>
      <c r="P19" s="7">
        <f>VLOOKUP($A19,'PV installed'!$A$2:$B$1048576,2,FALSE)*'PV Profile'!P$2</f>
        <v>28.3420056</v>
      </c>
      <c r="Q19" s="7">
        <f>VLOOKUP($A19,'PV installed'!$A$2:$B$1048576,2,FALSE)*'PV Profile'!Q$2</f>
        <v>24.545736959999999</v>
      </c>
      <c r="R19" s="7">
        <f>VLOOKUP($A19,'PV installed'!$A$2:$B$1048576,2,FALSE)*'PV Profile'!R$2</f>
        <v>19.484045439999999</v>
      </c>
      <c r="S19" s="7">
        <f>VLOOKUP($A19,'PV installed'!$A$2:$B$1048576,2,FALSE)*'PV Profile'!S$2</f>
        <v>13.837312519999998</v>
      </c>
      <c r="T19" s="7">
        <f>VLOOKUP($A19,'PV installed'!$A$2:$B$1048576,2,FALSE)*'PV Profile'!T$2</f>
        <v>8.2685851199999973</v>
      </c>
      <c r="U19" s="7">
        <f>VLOOKUP($A19,'PV installed'!$A$2:$B$1048576,2,FALSE)*'PV Profile'!U$2</f>
        <v>3.3325691600000003</v>
      </c>
      <c r="V19" s="7">
        <f>VLOOKUP($A19,'PV installed'!$A$2:$B$1048576,2,FALSE)*'PV Profile'!V$2</f>
        <v>0.21668199999999999</v>
      </c>
      <c r="W19" s="7">
        <f>VLOOKUP($A19,'PV installed'!$A$2:$B$1048576,2,FALSE)*'PV Profile'!W$2</f>
        <v>0.21668199999999999</v>
      </c>
      <c r="X19" s="7">
        <f>VLOOKUP($A19,'PV installed'!$A$2:$B$1048576,2,FALSE)*'PV Profile'!X$2</f>
        <v>0.21668199999999999</v>
      </c>
      <c r="Y19" s="7">
        <f>VLOOKUP($A19,'PV installed'!$A$2:$B$1048576,2,FALSE)*'PV Profile'!Y$2</f>
        <v>0.21668199999999999</v>
      </c>
    </row>
    <row r="20" spans="1:25" x14ac:dyDescent="0.3">
      <c r="A20" s="6">
        <v>5</v>
      </c>
      <c r="B20" s="7">
        <f>VLOOKUP($A20,'PV installed'!$A$2:$B$1048576,2,FALSE)*'PV Profile'!B$2</f>
        <v>5.1118499999999997E-2</v>
      </c>
      <c r="C20" s="7">
        <f>VLOOKUP($A20,'PV installed'!$A$2:$B$1048576,2,FALSE)*'PV Profile'!C$2</f>
        <v>5.1118499999999997E-2</v>
      </c>
      <c r="D20" s="7">
        <f>VLOOKUP($A20,'PV installed'!$A$2:$B$1048576,2,FALSE)*'PV Profile'!D$2</f>
        <v>5.1118499999999997E-2</v>
      </c>
      <c r="E20" s="7">
        <f>VLOOKUP($A20,'PV installed'!$A$2:$B$1048576,2,FALSE)*'PV Profile'!E$2</f>
        <v>5.1118499999999997E-2</v>
      </c>
      <c r="F20" s="7">
        <f>VLOOKUP($A20,'PV installed'!$A$2:$B$1048576,2,FALSE)*'PV Profile'!F$2</f>
        <v>5.1118499999999997E-2</v>
      </c>
      <c r="G20" s="7">
        <f>VLOOKUP($A20,'PV installed'!$A$2:$B$1048576,2,FALSE)*'PV Profile'!G$2</f>
        <v>5.1118499999999997E-2</v>
      </c>
      <c r="H20" s="7">
        <f>VLOOKUP($A20,'PV installed'!$A$2:$B$1048576,2,FALSE)*'PV Profile'!H$2</f>
        <v>0.68703263999999986</v>
      </c>
      <c r="I20" s="7">
        <f>VLOOKUP($A20,'PV installed'!$A$2:$B$1048576,2,FALSE)*'PV Profile'!I$2</f>
        <v>1.83208704</v>
      </c>
      <c r="J20" s="7">
        <f>VLOOKUP($A20,'PV installed'!$A$2:$B$1048576,2,FALSE)*'PV Profile'!J$2</f>
        <v>3.1366311599999999</v>
      </c>
      <c r="K20" s="7">
        <f>VLOOKUP($A20,'PV installed'!$A$2:$B$1048576,2,FALSE)*'PV Profile'!K$2</f>
        <v>4.4738911199999993</v>
      </c>
      <c r="L20" s="7">
        <f>VLOOKUP($A20,'PV installed'!$A$2:$B$1048576,2,FALSE)*'PV Profile'!L$2</f>
        <v>5.6884666799999994</v>
      </c>
      <c r="M20" s="7">
        <f>VLOOKUP($A20,'PV installed'!$A$2:$B$1048576,2,FALSE)*'PV Profile'!M$2</f>
        <v>6.6178010099999991</v>
      </c>
      <c r="N20" s="7">
        <f>VLOOKUP($A20,'PV installed'!$A$2:$B$1048576,2,FALSE)*'PV Profile'!N$2</f>
        <v>7.1330754899999995</v>
      </c>
      <c r="O20" s="7">
        <f>VLOOKUP($A20,'PV installed'!$A$2:$B$1048576,2,FALSE)*'PV Profile'!O$2</f>
        <v>7.1565899999999987</v>
      </c>
      <c r="P20" s="7">
        <f>VLOOKUP($A20,'PV installed'!$A$2:$B$1048576,2,FALSE)*'PV Profile'!P$2</f>
        <v>6.6862997999999996</v>
      </c>
      <c r="Q20" s="7">
        <f>VLOOKUP($A20,'PV installed'!$A$2:$B$1048576,2,FALSE)*'PV Profile'!Q$2</f>
        <v>5.79070368</v>
      </c>
      <c r="R20" s="7">
        <f>VLOOKUP($A20,'PV installed'!$A$2:$B$1048576,2,FALSE)*'PV Profile'!R$2</f>
        <v>4.59657552</v>
      </c>
      <c r="S20" s="7">
        <f>VLOOKUP($A20,'PV installed'!$A$2:$B$1048576,2,FALSE)*'PV Profile'!S$2</f>
        <v>3.2644274099999993</v>
      </c>
      <c r="T20" s="7">
        <f>VLOOKUP($A20,'PV installed'!$A$2:$B$1048576,2,FALSE)*'PV Profile'!T$2</f>
        <v>1.9506819599999996</v>
      </c>
      <c r="U20" s="7">
        <f>VLOOKUP($A20,'PV installed'!$A$2:$B$1048576,2,FALSE)*'PV Profile'!U$2</f>
        <v>0.78620253000000007</v>
      </c>
      <c r="V20" s="7">
        <f>VLOOKUP($A20,'PV installed'!$A$2:$B$1048576,2,FALSE)*'PV Profile'!V$2</f>
        <v>5.1118499999999997E-2</v>
      </c>
      <c r="W20" s="7">
        <f>VLOOKUP($A20,'PV installed'!$A$2:$B$1048576,2,FALSE)*'PV Profile'!W$2</f>
        <v>5.1118499999999997E-2</v>
      </c>
      <c r="X20" s="7">
        <f>VLOOKUP($A20,'PV installed'!$A$2:$B$1048576,2,FALSE)*'PV Profile'!X$2</f>
        <v>5.1118499999999997E-2</v>
      </c>
      <c r="Y20" s="7">
        <f>VLOOKUP($A20,'PV installed'!$A$2:$B$1048576,2,FALSE)*'PV Profile'!Y$2</f>
        <v>5.1118499999999997E-2</v>
      </c>
    </row>
    <row r="21" spans="1:25" x14ac:dyDescent="0.3">
      <c r="A21" s="6">
        <v>9</v>
      </c>
      <c r="B21" s="7">
        <f>VLOOKUP($A21,'PV installed'!$A$2:$B$1048576,2,FALSE)*'PV Profile'!B$2</f>
        <v>0.28420400000000001</v>
      </c>
      <c r="C21" s="7">
        <f>VLOOKUP($A21,'PV installed'!$A$2:$B$1048576,2,FALSE)*'PV Profile'!C$2</f>
        <v>0.28420400000000001</v>
      </c>
      <c r="D21" s="7">
        <f>VLOOKUP($A21,'PV installed'!$A$2:$B$1048576,2,FALSE)*'PV Profile'!D$2</f>
        <v>0.28420400000000001</v>
      </c>
      <c r="E21" s="7">
        <f>VLOOKUP($A21,'PV installed'!$A$2:$B$1048576,2,FALSE)*'PV Profile'!E$2</f>
        <v>0.28420400000000001</v>
      </c>
      <c r="F21" s="7">
        <f>VLOOKUP($A21,'PV installed'!$A$2:$B$1048576,2,FALSE)*'PV Profile'!F$2</f>
        <v>0.28420400000000001</v>
      </c>
      <c r="G21" s="7">
        <f>VLOOKUP($A21,'PV installed'!$A$2:$B$1048576,2,FALSE)*'PV Profile'!G$2</f>
        <v>0.28420400000000001</v>
      </c>
      <c r="H21" s="7">
        <f>VLOOKUP($A21,'PV installed'!$A$2:$B$1048576,2,FALSE)*'PV Profile'!H$2</f>
        <v>3.8197017600000001</v>
      </c>
      <c r="I21" s="7">
        <f>VLOOKUP($A21,'PV installed'!$A$2:$B$1048576,2,FALSE)*'PV Profile'!I$2</f>
        <v>10.185871360000002</v>
      </c>
      <c r="J21" s="7">
        <f>VLOOKUP($A21,'PV installed'!$A$2:$B$1048576,2,FALSE)*'PV Profile'!J$2</f>
        <v>17.43875744</v>
      </c>
      <c r="K21" s="7">
        <f>VLOOKUP($A21,'PV installed'!$A$2:$B$1048576,2,FALSE)*'PV Profile'!K$2</f>
        <v>24.873534079999999</v>
      </c>
      <c r="L21" s="7">
        <f>VLOOKUP($A21,'PV installed'!$A$2:$B$1048576,2,FALSE)*'PV Profile'!L$2</f>
        <v>31.62622112</v>
      </c>
      <c r="M21" s="7">
        <f>VLOOKUP($A21,'PV installed'!$A$2:$B$1048576,2,FALSE)*'PV Profile'!M$2</f>
        <v>36.793049840000002</v>
      </c>
      <c r="N21" s="7">
        <f>VLOOKUP($A21,'PV installed'!$A$2:$B$1048576,2,FALSE)*'PV Profile'!N$2</f>
        <v>39.657826159999999</v>
      </c>
      <c r="O21" s="7">
        <f>VLOOKUP($A21,'PV installed'!$A$2:$B$1048576,2,FALSE)*'PV Profile'!O$2</f>
        <v>39.788559999999997</v>
      </c>
      <c r="P21" s="7">
        <f>VLOOKUP($A21,'PV installed'!$A$2:$B$1048576,2,FALSE)*'PV Profile'!P$2</f>
        <v>37.173883200000006</v>
      </c>
      <c r="Q21" s="7">
        <f>VLOOKUP($A21,'PV installed'!$A$2:$B$1048576,2,FALSE)*'PV Profile'!Q$2</f>
        <v>32.194629120000002</v>
      </c>
      <c r="R21" s="7">
        <f>VLOOKUP($A21,'PV installed'!$A$2:$B$1048576,2,FALSE)*'PV Profile'!R$2</f>
        <v>25.55562368</v>
      </c>
      <c r="S21" s="7">
        <f>VLOOKUP($A21,'PV installed'!$A$2:$B$1048576,2,FALSE)*'PV Profile'!S$2</f>
        <v>18.149267439999999</v>
      </c>
      <c r="T21" s="7">
        <f>VLOOKUP($A21,'PV installed'!$A$2:$B$1048576,2,FALSE)*'PV Profile'!T$2</f>
        <v>10.845224639999998</v>
      </c>
      <c r="U21" s="7">
        <f>VLOOKUP($A21,'PV installed'!$A$2:$B$1048576,2,FALSE)*'PV Profile'!U$2</f>
        <v>4.3710575200000008</v>
      </c>
      <c r="V21" s="7">
        <f>VLOOKUP($A21,'PV installed'!$A$2:$B$1048576,2,FALSE)*'PV Profile'!V$2</f>
        <v>0.28420400000000001</v>
      </c>
      <c r="W21" s="7">
        <f>VLOOKUP($A21,'PV installed'!$A$2:$B$1048576,2,FALSE)*'PV Profile'!W$2</f>
        <v>0.28420400000000001</v>
      </c>
      <c r="X21" s="7">
        <f>VLOOKUP($A21,'PV installed'!$A$2:$B$1048576,2,FALSE)*'PV Profile'!X$2</f>
        <v>0.28420400000000001</v>
      </c>
      <c r="Y21" s="7">
        <f>VLOOKUP($A21,'PV installed'!$A$2:$B$1048576,2,FALSE)*'PV Profile'!Y$2</f>
        <v>0.28420400000000001</v>
      </c>
    </row>
    <row r="22" spans="1:25" x14ac:dyDescent="0.3">
      <c r="A22" s="6">
        <v>10</v>
      </c>
      <c r="B22" s="7">
        <f>VLOOKUP($A22,'PV installed'!$A$2:$B$1048576,2,FALSE)*'PV Profile'!B$2</f>
        <v>0.13237399999999999</v>
      </c>
      <c r="C22" s="7">
        <f>VLOOKUP($A22,'PV installed'!$A$2:$B$1048576,2,FALSE)*'PV Profile'!C$2</f>
        <v>0.13237399999999999</v>
      </c>
      <c r="D22" s="7">
        <f>VLOOKUP($A22,'PV installed'!$A$2:$B$1048576,2,FALSE)*'PV Profile'!D$2</f>
        <v>0.13237399999999999</v>
      </c>
      <c r="E22" s="7">
        <f>VLOOKUP($A22,'PV installed'!$A$2:$B$1048576,2,FALSE)*'PV Profile'!E$2</f>
        <v>0.13237399999999999</v>
      </c>
      <c r="F22" s="7">
        <f>VLOOKUP($A22,'PV installed'!$A$2:$B$1048576,2,FALSE)*'PV Profile'!F$2</f>
        <v>0.13237399999999999</v>
      </c>
      <c r="G22" s="7">
        <f>VLOOKUP($A22,'PV installed'!$A$2:$B$1048576,2,FALSE)*'PV Profile'!G$2</f>
        <v>0.13237399999999999</v>
      </c>
      <c r="H22" s="7">
        <f>VLOOKUP($A22,'PV installed'!$A$2:$B$1048576,2,FALSE)*'PV Profile'!H$2</f>
        <v>1.7791065599999998</v>
      </c>
      <c r="I22" s="7">
        <f>VLOOKUP($A22,'PV installed'!$A$2:$B$1048576,2,FALSE)*'PV Profile'!I$2</f>
        <v>4.7442841600000003</v>
      </c>
      <c r="J22" s="7">
        <f>VLOOKUP($A22,'PV installed'!$A$2:$B$1048576,2,FALSE)*'PV Profile'!J$2</f>
        <v>8.1224686399999992</v>
      </c>
      <c r="K22" s="7">
        <f>VLOOKUP($A22,'PV installed'!$A$2:$B$1048576,2,FALSE)*'PV Profile'!K$2</f>
        <v>11.585372479999998</v>
      </c>
      <c r="L22" s="7">
        <f>VLOOKUP($A22,'PV installed'!$A$2:$B$1048576,2,FALSE)*'PV Profile'!L$2</f>
        <v>14.730578719999999</v>
      </c>
      <c r="M22" s="7">
        <f>VLOOKUP($A22,'PV installed'!$A$2:$B$1048576,2,FALSE)*'PV Profile'!M$2</f>
        <v>17.13713804</v>
      </c>
      <c r="N22" s="7">
        <f>VLOOKUP($A22,'PV installed'!$A$2:$B$1048576,2,FALSE)*'PV Profile'!N$2</f>
        <v>18.471467959999998</v>
      </c>
      <c r="O22" s="7">
        <f>VLOOKUP($A22,'PV installed'!$A$2:$B$1048576,2,FALSE)*'PV Profile'!O$2</f>
        <v>18.532359999999997</v>
      </c>
      <c r="P22" s="7">
        <f>VLOOKUP($A22,'PV installed'!$A$2:$B$1048576,2,FALSE)*'PV Profile'!P$2</f>
        <v>17.314519199999999</v>
      </c>
      <c r="Q22" s="7">
        <f>VLOOKUP($A22,'PV installed'!$A$2:$B$1048576,2,FALSE)*'PV Profile'!Q$2</f>
        <v>14.99532672</v>
      </c>
      <c r="R22" s="7">
        <f>VLOOKUP($A22,'PV installed'!$A$2:$B$1048576,2,FALSE)*'PV Profile'!R$2</f>
        <v>11.903070079999999</v>
      </c>
      <c r="S22" s="7">
        <f>VLOOKUP($A22,'PV installed'!$A$2:$B$1048576,2,FALSE)*'PV Profile'!S$2</f>
        <v>8.4534036399999994</v>
      </c>
      <c r="T22" s="7">
        <f>VLOOKUP($A22,'PV installed'!$A$2:$B$1048576,2,FALSE)*'PV Profile'!T$2</f>
        <v>5.0513918399999991</v>
      </c>
      <c r="U22" s="7">
        <f>VLOOKUP($A22,'PV installed'!$A$2:$B$1048576,2,FALSE)*'PV Profile'!U$2</f>
        <v>2.0359121200000003</v>
      </c>
      <c r="V22" s="7">
        <f>VLOOKUP($A22,'PV installed'!$A$2:$B$1048576,2,FALSE)*'PV Profile'!V$2</f>
        <v>0.13237399999999999</v>
      </c>
      <c r="W22" s="7">
        <f>VLOOKUP($A22,'PV installed'!$A$2:$B$1048576,2,FALSE)*'PV Profile'!W$2</f>
        <v>0.13237399999999999</v>
      </c>
      <c r="X22" s="7">
        <f>VLOOKUP($A22,'PV installed'!$A$2:$B$1048576,2,FALSE)*'PV Profile'!X$2</f>
        <v>0.13237399999999999</v>
      </c>
      <c r="Y22" s="7">
        <f>VLOOKUP($A22,'PV installed'!$A$2:$B$1048576,2,FALSE)*'PV Profile'!Y$2</f>
        <v>0.13237399999999999</v>
      </c>
    </row>
    <row r="23" spans="1:25" x14ac:dyDescent="0.3">
      <c r="A23" s="11">
        <v>12</v>
      </c>
      <c r="B23" s="7">
        <f>VLOOKUP($A23,'PV installed'!$A$2:$B$1048576,2,FALSE)*'PV Profile'!B$2</f>
        <v>0.76296400000000009</v>
      </c>
      <c r="C23" s="7">
        <f>VLOOKUP($A23,'PV installed'!$A$2:$B$1048576,2,FALSE)*'PV Profile'!C$2</f>
        <v>0.76296400000000009</v>
      </c>
      <c r="D23" s="7">
        <f>VLOOKUP($A23,'PV installed'!$A$2:$B$1048576,2,FALSE)*'PV Profile'!D$2</f>
        <v>0.76296400000000009</v>
      </c>
      <c r="E23" s="7">
        <f>VLOOKUP($A23,'PV installed'!$A$2:$B$1048576,2,FALSE)*'PV Profile'!E$2</f>
        <v>0.76296400000000009</v>
      </c>
      <c r="F23" s="7">
        <f>VLOOKUP($A23,'PV installed'!$A$2:$B$1048576,2,FALSE)*'PV Profile'!F$2</f>
        <v>0.76296400000000009</v>
      </c>
      <c r="G23" s="7">
        <f>VLOOKUP($A23,'PV installed'!$A$2:$B$1048576,2,FALSE)*'PV Profile'!G$2</f>
        <v>0.76296400000000009</v>
      </c>
      <c r="H23" s="7">
        <f>VLOOKUP($A23,'PV installed'!$A$2:$B$1048576,2,FALSE)*'PV Profile'!H$2</f>
        <v>10.25423616</v>
      </c>
      <c r="I23" s="7">
        <f>VLOOKUP($A23,'PV installed'!$A$2:$B$1048576,2,FALSE)*'PV Profile'!I$2</f>
        <v>27.344629760000007</v>
      </c>
      <c r="J23" s="7">
        <f>VLOOKUP($A23,'PV installed'!$A$2:$B$1048576,2,FALSE)*'PV Profile'!J$2</f>
        <v>46.815471040000006</v>
      </c>
      <c r="K23" s="7">
        <f>VLOOKUP($A23,'PV installed'!$A$2:$B$1048576,2,FALSE)*'PV Profile'!K$2</f>
        <v>66.774609280000007</v>
      </c>
      <c r="L23" s="7">
        <f>VLOOKUP($A23,'PV installed'!$A$2:$B$1048576,2,FALSE)*'PV Profile'!L$2</f>
        <v>84.902633920000014</v>
      </c>
      <c r="M23" s="7">
        <f>VLOOKUP($A23,'PV installed'!$A$2:$B$1048576,2,FALSE)*'PV Profile'!M$2</f>
        <v>98.773319440000009</v>
      </c>
      <c r="N23" s="7">
        <f>VLOOKUP($A23,'PV installed'!$A$2:$B$1048576,2,FALSE)*'PV Profile'!N$2</f>
        <v>106.46399656000001</v>
      </c>
      <c r="O23" s="7">
        <f>VLOOKUP($A23,'PV installed'!$A$2:$B$1048576,2,FALSE)*'PV Profile'!O$2</f>
        <v>106.81496</v>
      </c>
      <c r="P23" s="7">
        <f>VLOOKUP($A23,'PV installed'!$A$2:$B$1048576,2,FALSE)*'PV Profile'!P$2</f>
        <v>99.795691200000007</v>
      </c>
      <c r="Q23" s="7">
        <f>VLOOKUP($A23,'PV installed'!$A$2:$B$1048576,2,FALSE)*'PV Profile'!Q$2</f>
        <v>86.428561920000007</v>
      </c>
      <c r="R23" s="7">
        <f>VLOOKUP($A23,'PV installed'!$A$2:$B$1048576,2,FALSE)*'PV Profile'!R$2</f>
        <v>68.605722880000002</v>
      </c>
      <c r="S23" s="7">
        <f>VLOOKUP($A23,'PV installed'!$A$2:$B$1048576,2,FALSE)*'PV Profile'!S$2</f>
        <v>48.722881039999997</v>
      </c>
      <c r="T23" s="7">
        <f>VLOOKUP($A23,'PV installed'!$A$2:$B$1048576,2,FALSE)*'PV Profile'!T$2</f>
        <v>29.114706239999997</v>
      </c>
      <c r="U23" s="7">
        <f>VLOOKUP($A23,'PV installed'!$A$2:$B$1048576,2,FALSE)*'PV Profile'!U$2</f>
        <v>11.734386320000002</v>
      </c>
      <c r="V23" s="7">
        <f>VLOOKUP($A23,'PV installed'!$A$2:$B$1048576,2,FALSE)*'PV Profile'!V$2</f>
        <v>0.76296400000000009</v>
      </c>
      <c r="W23" s="7">
        <f>VLOOKUP($A23,'PV installed'!$A$2:$B$1048576,2,FALSE)*'PV Profile'!W$2</f>
        <v>0.76296400000000009</v>
      </c>
      <c r="X23" s="7">
        <f>VLOOKUP($A23,'PV installed'!$A$2:$B$1048576,2,FALSE)*'PV Profile'!X$2</f>
        <v>0.76296400000000009</v>
      </c>
      <c r="Y23" s="7">
        <f>VLOOKUP($A23,'PV installed'!$A$2:$B$1048576,2,FALSE)*'PV Profile'!Y$2</f>
        <v>0.76296400000000009</v>
      </c>
    </row>
    <row r="24" spans="1:25" x14ac:dyDescent="0.3">
      <c r="A24" s="11">
        <v>15</v>
      </c>
      <c r="B24" s="7">
        <f>VLOOKUP($A24,'PV installed'!$A$2:$B$1048576,2,FALSE)*'PV Profile'!B$2</f>
        <v>2.8611000000000001E-2</v>
      </c>
      <c r="C24" s="7">
        <f>VLOOKUP($A24,'PV installed'!$A$2:$B$1048576,2,FALSE)*'PV Profile'!C$2</f>
        <v>2.8611000000000001E-2</v>
      </c>
      <c r="D24" s="7">
        <f>VLOOKUP($A24,'PV installed'!$A$2:$B$1048576,2,FALSE)*'PV Profile'!D$2</f>
        <v>2.8611000000000001E-2</v>
      </c>
      <c r="E24" s="7">
        <f>VLOOKUP($A24,'PV installed'!$A$2:$B$1048576,2,FALSE)*'PV Profile'!E$2</f>
        <v>2.8611000000000001E-2</v>
      </c>
      <c r="F24" s="7">
        <f>VLOOKUP($A24,'PV installed'!$A$2:$B$1048576,2,FALSE)*'PV Profile'!F$2</f>
        <v>2.8611000000000001E-2</v>
      </c>
      <c r="G24" s="7">
        <f>VLOOKUP($A24,'PV installed'!$A$2:$B$1048576,2,FALSE)*'PV Profile'!G$2</f>
        <v>2.8611000000000001E-2</v>
      </c>
      <c r="H24" s="7">
        <f>VLOOKUP($A24,'PV installed'!$A$2:$B$1048576,2,FALSE)*'PV Profile'!H$2</f>
        <v>0.38453183999999996</v>
      </c>
      <c r="I24" s="7">
        <f>VLOOKUP($A24,'PV installed'!$A$2:$B$1048576,2,FALSE)*'PV Profile'!I$2</f>
        <v>1.02541824</v>
      </c>
      <c r="J24" s="7">
        <f>VLOOKUP($A24,'PV installed'!$A$2:$B$1048576,2,FALSE)*'PV Profile'!J$2</f>
        <v>1.75557096</v>
      </c>
      <c r="K24" s="7">
        <f>VLOOKUP($A24,'PV installed'!$A$2:$B$1048576,2,FALSE)*'PV Profile'!K$2</f>
        <v>2.5040347199999999</v>
      </c>
      <c r="L24" s="7">
        <f>VLOOKUP($A24,'PV installed'!$A$2:$B$1048576,2,FALSE)*'PV Profile'!L$2</f>
        <v>3.1838320800000002</v>
      </c>
      <c r="M24" s="7">
        <f>VLOOKUP($A24,'PV installed'!$A$2:$B$1048576,2,FALSE)*'PV Profile'!M$2</f>
        <v>3.7039800599999997</v>
      </c>
      <c r="N24" s="7">
        <f>VLOOKUP($A24,'PV installed'!$A$2:$B$1048576,2,FALSE)*'PV Profile'!N$2</f>
        <v>3.99237894</v>
      </c>
      <c r="O24" s="7">
        <f>VLOOKUP($A24,'PV installed'!$A$2:$B$1048576,2,FALSE)*'PV Profile'!O$2</f>
        <v>4.0055399999999999</v>
      </c>
      <c r="P24" s="7">
        <f>VLOOKUP($A24,'PV installed'!$A$2:$B$1048576,2,FALSE)*'PV Profile'!P$2</f>
        <v>3.7423188000000001</v>
      </c>
      <c r="Q24" s="7">
        <f>VLOOKUP($A24,'PV installed'!$A$2:$B$1048576,2,FALSE)*'PV Profile'!Q$2</f>
        <v>3.2410540800000001</v>
      </c>
      <c r="R24" s="7">
        <f>VLOOKUP($A24,'PV installed'!$A$2:$B$1048576,2,FALSE)*'PV Profile'!R$2</f>
        <v>2.5727011200000001</v>
      </c>
      <c r="S24" s="7">
        <f>VLOOKUP($A24,'PV installed'!$A$2:$B$1048576,2,FALSE)*'PV Profile'!S$2</f>
        <v>1.8270984599999998</v>
      </c>
      <c r="T24" s="7">
        <f>VLOOKUP($A24,'PV installed'!$A$2:$B$1048576,2,FALSE)*'PV Profile'!T$2</f>
        <v>1.0917957599999999</v>
      </c>
      <c r="U24" s="7">
        <f>VLOOKUP($A24,'PV installed'!$A$2:$B$1048576,2,FALSE)*'PV Profile'!U$2</f>
        <v>0.44003718000000003</v>
      </c>
      <c r="V24" s="7">
        <f>VLOOKUP($A24,'PV installed'!$A$2:$B$1048576,2,FALSE)*'PV Profile'!V$2</f>
        <v>2.8611000000000001E-2</v>
      </c>
      <c r="W24" s="7">
        <f>VLOOKUP($A24,'PV installed'!$A$2:$B$1048576,2,FALSE)*'PV Profile'!W$2</f>
        <v>2.8611000000000001E-2</v>
      </c>
      <c r="X24" s="7">
        <f>VLOOKUP($A24,'PV installed'!$A$2:$B$1048576,2,FALSE)*'PV Profile'!X$2</f>
        <v>2.8611000000000001E-2</v>
      </c>
      <c r="Y24" s="7">
        <f>VLOOKUP($A24,'PV installed'!$A$2:$B$1048576,2,FALSE)*'PV Profile'!Y$2</f>
        <v>2.8611000000000001E-2</v>
      </c>
    </row>
    <row r="25" spans="1:25" x14ac:dyDescent="0.3">
      <c r="A25" s="11">
        <v>16</v>
      </c>
      <c r="B25" s="7">
        <f>VLOOKUP($A25,'PV installed'!$A$2:$B$1048576,2,FALSE)*'PV Profile'!B$2</f>
        <v>0.14000400000000002</v>
      </c>
      <c r="C25" s="7">
        <f>VLOOKUP($A25,'PV installed'!$A$2:$B$1048576,2,FALSE)*'PV Profile'!C$2</f>
        <v>0.14000400000000002</v>
      </c>
      <c r="D25" s="7">
        <f>VLOOKUP($A25,'PV installed'!$A$2:$B$1048576,2,FALSE)*'PV Profile'!D$2</f>
        <v>0.14000400000000002</v>
      </c>
      <c r="E25" s="7">
        <f>VLOOKUP($A25,'PV installed'!$A$2:$B$1048576,2,FALSE)*'PV Profile'!E$2</f>
        <v>0.14000400000000002</v>
      </c>
      <c r="F25" s="7">
        <f>VLOOKUP($A25,'PV installed'!$A$2:$B$1048576,2,FALSE)*'PV Profile'!F$2</f>
        <v>0.14000400000000002</v>
      </c>
      <c r="G25" s="7">
        <f>VLOOKUP($A25,'PV installed'!$A$2:$B$1048576,2,FALSE)*'PV Profile'!G$2</f>
        <v>0.14000400000000002</v>
      </c>
      <c r="H25" s="7">
        <f>VLOOKUP($A25,'PV installed'!$A$2:$B$1048576,2,FALSE)*'PV Profile'!H$2</f>
        <v>1.8816537600000001</v>
      </c>
      <c r="I25" s="7">
        <f>VLOOKUP($A25,'PV installed'!$A$2:$B$1048576,2,FALSE)*'PV Profile'!I$2</f>
        <v>5.0177433600000008</v>
      </c>
      <c r="J25" s="7">
        <f>VLOOKUP($A25,'PV installed'!$A$2:$B$1048576,2,FALSE)*'PV Profile'!J$2</f>
        <v>8.5906454400000012</v>
      </c>
      <c r="K25" s="7">
        <f>VLOOKUP($A25,'PV installed'!$A$2:$B$1048576,2,FALSE)*'PV Profile'!K$2</f>
        <v>12.253150080000001</v>
      </c>
      <c r="L25" s="7">
        <f>VLOOKUP($A25,'PV installed'!$A$2:$B$1048576,2,FALSE)*'PV Profile'!L$2</f>
        <v>15.57964512</v>
      </c>
      <c r="M25" s="7">
        <f>VLOOKUP($A25,'PV installed'!$A$2:$B$1048576,2,FALSE)*'PV Profile'!M$2</f>
        <v>18.124917840000002</v>
      </c>
      <c r="N25" s="7">
        <f>VLOOKUP($A25,'PV installed'!$A$2:$B$1048576,2,FALSE)*'PV Profile'!N$2</f>
        <v>19.536158159999999</v>
      </c>
      <c r="O25" s="7">
        <f>VLOOKUP($A25,'PV installed'!$A$2:$B$1048576,2,FALSE)*'PV Profile'!O$2</f>
        <v>19.600560000000002</v>
      </c>
      <c r="P25" s="7">
        <f>VLOOKUP($A25,'PV installed'!$A$2:$B$1048576,2,FALSE)*'PV Profile'!P$2</f>
        <v>18.312523200000001</v>
      </c>
      <c r="Q25" s="7">
        <f>VLOOKUP($A25,'PV installed'!$A$2:$B$1048576,2,FALSE)*'PV Profile'!Q$2</f>
        <v>15.859653120000001</v>
      </c>
      <c r="R25" s="7">
        <f>VLOOKUP($A25,'PV installed'!$A$2:$B$1048576,2,FALSE)*'PV Profile'!R$2</f>
        <v>12.589159680000002</v>
      </c>
      <c r="S25" s="7">
        <f>VLOOKUP($A25,'PV installed'!$A$2:$B$1048576,2,FALSE)*'PV Profile'!S$2</f>
        <v>8.9406554400000005</v>
      </c>
      <c r="T25" s="7">
        <f>VLOOKUP($A25,'PV installed'!$A$2:$B$1048576,2,FALSE)*'PV Profile'!T$2</f>
        <v>5.3425526399999992</v>
      </c>
      <c r="U25" s="7">
        <f>VLOOKUP($A25,'PV installed'!$A$2:$B$1048576,2,FALSE)*'PV Profile'!U$2</f>
        <v>2.1532615200000005</v>
      </c>
      <c r="V25" s="7">
        <f>VLOOKUP($A25,'PV installed'!$A$2:$B$1048576,2,FALSE)*'PV Profile'!V$2</f>
        <v>0.14000400000000002</v>
      </c>
      <c r="W25" s="7">
        <f>VLOOKUP($A25,'PV installed'!$A$2:$B$1048576,2,FALSE)*'PV Profile'!W$2</f>
        <v>0.14000400000000002</v>
      </c>
      <c r="X25" s="7">
        <f>VLOOKUP($A25,'PV installed'!$A$2:$B$1048576,2,FALSE)*'PV Profile'!X$2</f>
        <v>0.14000400000000002</v>
      </c>
      <c r="Y25" s="7">
        <f>VLOOKUP($A25,'PV installed'!$A$2:$B$1048576,2,FALSE)*'PV Profile'!Y$2</f>
        <v>0.14000400000000002</v>
      </c>
    </row>
    <row r="26" spans="1:25" x14ac:dyDescent="0.3">
      <c r="A26" s="11">
        <v>17</v>
      </c>
      <c r="B26" s="7">
        <f>VLOOKUP($A26,'PV installed'!$A$2:$B$1048576,2,FALSE)*'PV Profile'!B$2</f>
        <v>3.7766500000000001E-2</v>
      </c>
      <c r="C26" s="7">
        <f>VLOOKUP($A26,'PV installed'!$A$2:$B$1048576,2,FALSE)*'PV Profile'!C$2</f>
        <v>3.7766500000000001E-2</v>
      </c>
      <c r="D26" s="7">
        <f>VLOOKUP($A26,'PV installed'!$A$2:$B$1048576,2,FALSE)*'PV Profile'!D$2</f>
        <v>3.7766500000000001E-2</v>
      </c>
      <c r="E26" s="7">
        <f>VLOOKUP($A26,'PV installed'!$A$2:$B$1048576,2,FALSE)*'PV Profile'!E$2</f>
        <v>3.7766500000000001E-2</v>
      </c>
      <c r="F26" s="7">
        <f>VLOOKUP($A26,'PV installed'!$A$2:$B$1048576,2,FALSE)*'PV Profile'!F$2</f>
        <v>3.7766500000000001E-2</v>
      </c>
      <c r="G26" s="7">
        <f>VLOOKUP($A26,'PV installed'!$A$2:$B$1048576,2,FALSE)*'PV Profile'!G$2</f>
        <v>3.7766500000000001E-2</v>
      </c>
      <c r="H26" s="7">
        <f>VLOOKUP($A26,'PV installed'!$A$2:$B$1048576,2,FALSE)*'PV Profile'!H$2</f>
        <v>0.50758175999999999</v>
      </c>
      <c r="I26" s="7">
        <f>VLOOKUP($A26,'PV installed'!$A$2:$B$1048576,2,FALSE)*'PV Profile'!I$2</f>
        <v>1.3535513600000002</v>
      </c>
      <c r="J26" s="7">
        <f>VLOOKUP($A26,'PV installed'!$A$2:$B$1048576,2,FALSE)*'PV Profile'!J$2</f>
        <v>2.3173524400000001</v>
      </c>
      <c r="K26" s="7">
        <f>VLOOKUP($A26,'PV installed'!$A$2:$B$1048576,2,FALSE)*'PV Profile'!K$2</f>
        <v>3.3053240800000001</v>
      </c>
      <c r="L26" s="7">
        <f>VLOOKUP($A26,'PV installed'!$A$2:$B$1048576,2,FALSE)*'PV Profile'!L$2</f>
        <v>4.2026561200000003</v>
      </c>
      <c r="M26" s="7">
        <f>VLOOKUP($A26,'PV installed'!$A$2:$B$1048576,2,FALSE)*'PV Profile'!M$2</f>
        <v>4.8892510900000001</v>
      </c>
      <c r="N26" s="7">
        <f>VLOOKUP($A26,'PV installed'!$A$2:$B$1048576,2,FALSE)*'PV Profile'!N$2</f>
        <v>5.2699374099999998</v>
      </c>
      <c r="O26" s="7">
        <f>VLOOKUP($A26,'PV installed'!$A$2:$B$1048576,2,FALSE)*'PV Profile'!O$2</f>
        <v>5.2873099999999997</v>
      </c>
      <c r="P26" s="7">
        <f>VLOOKUP($A26,'PV installed'!$A$2:$B$1048576,2,FALSE)*'PV Profile'!P$2</f>
        <v>4.9398582000000006</v>
      </c>
      <c r="Q26" s="7">
        <f>VLOOKUP($A26,'PV installed'!$A$2:$B$1048576,2,FALSE)*'PV Profile'!Q$2</f>
        <v>4.2781891200000004</v>
      </c>
      <c r="R26" s="7">
        <f>VLOOKUP($A26,'PV installed'!$A$2:$B$1048576,2,FALSE)*'PV Profile'!R$2</f>
        <v>3.3959636799999999</v>
      </c>
      <c r="S26" s="7">
        <f>VLOOKUP($A26,'PV installed'!$A$2:$B$1048576,2,FALSE)*'PV Profile'!S$2</f>
        <v>2.4117686899999997</v>
      </c>
      <c r="T26" s="7">
        <f>VLOOKUP($A26,'PV installed'!$A$2:$B$1048576,2,FALSE)*'PV Profile'!T$2</f>
        <v>1.4411696399999998</v>
      </c>
      <c r="U26" s="7">
        <f>VLOOKUP($A26,'PV installed'!$A$2:$B$1048576,2,FALSE)*'PV Profile'!U$2</f>
        <v>0.58084877000000013</v>
      </c>
      <c r="V26" s="7">
        <f>VLOOKUP($A26,'PV installed'!$A$2:$B$1048576,2,FALSE)*'PV Profile'!V$2</f>
        <v>3.7766500000000001E-2</v>
      </c>
      <c r="W26" s="7">
        <f>VLOOKUP($A26,'PV installed'!$A$2:$B$1048576,2,FALSE)*'PV Profile'!W$2</f>
        <v>3.7766500000000001E-2</v>
      </c>
      <c r="X26" s="7">
        <f>VLOOKUP($A26,'PV installed'!$A$2:$B$1048576,2,FALSE)*'PV Profile'!X$2</f>
        <v>3.7766500000000001E-2</v>
      </c>
      <c r="Y26" s="7">
        <f>VLOOKUP($A26,'PV installed'!$A$2:$B$1048576,2,FALSE)*'PV Profile'!Y$2</f>
        <v>3.7766500000000001E-2</v>
      </c>
    </row>
    <row r="27" spans="1:25" x14ac:dyDescent="0.3">
      <c r="A27" s="11">
        <v>18</v>
      </c>
      <c r="B27" s="7">
        <f>VLOOKUP($A27,'PV installed'!$A$2:$B$1048576,2,FALSE)*'PV Profile'!B$2</f>
        <v>2.6705000000000001E-3</v>
      </c>
      <c r="C27" s="7">
        <f>VLOOKUP($A27,'PV installed'!$A$2:$B$1048576,2,FALSE)*'PV Profile'!C$2</f>
        <v>2.6705000000000001E-3</v>
      </c>
      <c r="D27" s="7">
        <f>VLOOKUP($A27,'PV installed'!$A$2:$B$1048576,2,FALSE)*'PV Profile'!D$2</f>
        <v>2.6705000000000001E-3</v>
      </c>
      <c r="E27" s="7">
        <f>VLOOKUP($A27,'PV installed'!$A$2:$B$1048576,2,FALSE)*'PV Profile'!E$2</f>
        <v>2.6705000000000001E-3</v>
      </c>
      <c r="F27" s="7">
        <f>VLOOKUP($A27,'PV installed'!$A$2:$B$1048576,2,FALSE)*'PV Profile'!F$2</f>
        <v>2.6705000000000001E-3</v>
      </c>
      <c r="G27" s="7">
        <f>VLOOKUP($A27,'PV installed'!$A$2:$B$1048576,2,FALSE)*'PV Profile'!G$2</f>
        <v>2.6705000000000001E-3</v>
      </c>
      <c r="H27" s="7">
        <f>VLOOKUP($A27,'PV installed'!$A$2:$B$1048576,2,FALSE)*'PV Profile'!H$2</f>
        <v>3.5891519999999996E-2</v>
      </c>
      <c r="I27" s="7">
        <f>VLOOKUP($A27,'PV installed'!$A$2:$B$1048576,2,FALSE)*'PV Profile'!I$2</f>
        <v>9.5710720000000013E-2</v>
      </c>
      <c r="J27" s="7">
        <f>VLOOKUP($A27,'PV installed'!$A$2:$B$1048576,2,FALSE)*'PV Profile'!J$2</f>
        <v>0.16386188000000002</v>
      </c>
      <c r="K27" s="7">
        <f>VLOOKUP($A27,'PV installed'!$A$2:$B$1048576,2,FALSE)*'PV Profile'!K$2</f>
        <v>0.23372216000000001</v>
      </c>
      <c r="L27" s="7">
        <f>VLOOKUP($A27,'PV installed'!$A$2:$B$1048576,2,FALSE)*'PV Profile'!L$2</f>
        <v>0.29717324000000001</v>
      </c>
      <c r="M27" s="7">
        <f>VLOOKUP($A27,'PV installed'!$A$2:$B$1048576,2,FALSE)*'PV Profile'!M$2</f>
        <v>0.34572292999999998</v>
      </c>
      <c r="N27" s="7">
        <f>VLOOKUP($A27,'PV installed'!$A$2:$B$1048576,2,FALSE)*'PV Profile'!N$2</f>
        <v>0.37264157000000003</v>
      </c>
      <c r="O27" s="7">
        <f>VLOOKUP($A27,'PV installed'!$A$2:$B$1048576,2,FALSE)*'PV Profile'!O$2</f>
        <v>0.37386999999999998</v>
      </c>
      <c r="P27" s="7">
        <f>VLOOKUP($A27,'PV installed'!$A$2:$B$1048576,2,FALSE)*'PV Profile'!P$2</f>
        <v>0.34930140000000004</v>
      </c>
      <c r="Q27" s="7">
        <f>VLOOKUP($A27,'PV installed'!$A$2:$B$1048576,2,FALSE)*'PV Profile'!Q$2</f>
        <v>0.30251424000000005</v>
      </c>
      <c r="R27" s="7">
        <f>VLOOKUP($A27,'PV installed'!$A$2:$B$1048576,2,FALSE)*'PV Profile'!R$2</f>
        <v>0.24013136000000002</v>
      </c>
      <c r="S27" s="7">
        <f>VLOOKUP($A27,'PV installed'!$A$2:$B$1048576,2,FALSE)*'PV Profile'!S$2</f>
        <v>0.17053812999999998</v>
      </c>
      <c r="T27" s="7">
        <f>VLOOKUP($A27,'PV installed'!$A$2:$B$1048576,2,FALSE)*'PV Profile'!T$2</f>
        <v>0.10190627999999999</v>
      </c>
      <c r="U27" s="7">
        <f>VLOOKUP($A27,'PV installed'!$A$2:$B$1048576,2,FALSE)*'PV Profile'!U$2</f>
        <v>4.1072290000000004E-2</v>
      </c>
      <c r="V27" s="7">
        <f>VLOOKUP($A27,'PV installed'!$A$2:$B$1048576,2,FALSE)*'PV Profile'!V$2</f>
        <v>2.6705000000000001E-3</v>
      </c>
      <c r="W27" s="7">
        <f>VLOOKUP($A27,'PV installed'!$A$2:$B$1048576,2,FALSE)*'PV Profile'!W$2</f>
        <v>2.6705000000000001E-3</v>
      </c>
      <c r="X27" s="7">
        <f>VLOOKUP($A27,'PV installed'!$A$2:$B$1048576,2,FALSE)*'PV Profile'!X$2</f>
        <v>2.6705000000000001E-3</v>
      </c>
      <c r="Y27" s="7">
        <f>VLOOKUP($A27,'PV installed'!$A$2:$B$1048576,2,FALSE)*'PV Profile'!Y$2</f>
        <v>2.6705000000000001E-3</v>
      </c>
    </row>
    <row r="28" spans="1:25" x14ac:dyDescent="0.3">
      <c r="A28" s="11">
        <v>20</v>
      </c>
      <c r="B28" s="7">
        <f>VLOOKUP($A28,'PV installed'!$A$2:$B$1048576,2,FALSE)*'PV Profile'!B$2</f>
        <v>2.32705E-2</v>
      </c>
      <c r="C28" s="7">
        <f>VLOOKUP($A28,'PV installed'!$A$2:$B$1048576,2,FALSE)*'PV Profile'!C$2</f>
        <v>2.32705E-2</v>
      </c>
      <c r="D28" s="7">
        <f>VLOOKUP($A28,'PV installed'!$A$2:$B$1048576,2,FALSE)*'PV Profile'!D$2</f>
        <v>2.32705E-2</v>
      </c>
      <c r="E28" s="7">
        <f>VLOOKUP($A28,'PV installed'!$A$2:$B$1048576,2,FALSE)*'PV Profile'!E$2</f>
        <v>2.32705E-2</v>
      </c>
      <c r="F28" s="7">
        <f>VLOOKUP($A28,'PV installed'!$A$2:$B$1048576,2,FALSE)*'PV Profile'!F$2</f>
        <v>2.32705E-2</v>
      </c>
      <c r="G28" s="7">
        <f>VLOOKUP($A28,'PV installed'!$A$2:$B$1048576,2,FALSE)*'PV Profile'!G$2</f>
        <v>2.32705E-2</v>
      </c>
      <c r="H28" s="7">
        <f>VLOOKUP($A28,'PV installed'!$A$2:$B$1048576,2,FALSE)*'PV Profile'!H$2</f>
        <v>0.31275551999999995</v>
      </c>
      <c r="I28" s="7">
        <f>VLOOKUP($A28,'PV installed'!$A$2:$B$1048576,2,FALSE)*'PV Profile'!I$2</f>
        <v>0.8340147200000001</v>
      </c>
      <c r="J28" s="7">
        <f>VLOOKUP($A28,'PV installed'!$A$2:$B$1048576,2,FALSE)*'PV Profile'!J$2</f>
        <v>1.42787788</v>
      </c>
      <c r="K28" s="7">
        <f>VLOOKUP($A28,'PV installed'!$A$2:$B$1048576,2,FALSE)*'PV Profile'!K$2</f>
        <v>2.0366341599999997</v>
      </c>
      <c r="L28" s="7">
        <f>VLOOKUP($A28,'PV installed'!$A$2:$B$1048576,2,FALSE)*'PV Profile'!L$2</f>
        <v>2.58954124</v>
      </c>
      <c r="M28" s="7">
        <f>VLOOKUP($A28,'PV installed'!$A$2:$B$1048576,2,FALSE)*'PV Profile'!M$2</f>
        <v>3.0125989299999998</v>
      </c>
      <c r="N28" s="7">
        <f>VLOOKUP($A28,'PV installed'!$A$2:$B$1048576,2,FALSE)*'PV Profile'!N$2</f>
        <v>3.2471655699999995</v>
      </c>
      <c r="O28" s="7">
        <f>VLOOKUP($A28,'PV installed'!$A$2:$B$1048576,2,FALSE)*'PV Profile'!O$2</f>
        <v>3.2578699999999996</v>
      </c>
      <c r="P28" s="7">
        <f>VLOOKUP($A28,'PV installed'!$A$2:$B$1048576,2,FALSE)*'PV Profile'!P$2</f>
        <v>3.0437813999999999</v>
      </c>
      <c r="Q28" s="7">
        <f>VLOOKUP($A28,'PV installed'!$A$2:$B$1048576,2,FALSE)*'PV Profile'!Q$2</f>
        <v>2.6360822399999999</v>
      </c>
      <c r="R28" s="7">
        <f>VLOOKUP($A28,'PV installed'!$A$2:$B$1048576,2,FALSE)*'PV Profile'!R$2</f>
        <v>2.0924833599999997</v>
      </c>
      <c r="S28" s="7">
        <f>VLOOKUP($A28,'PV installed'!$A$2:$B$1048576,2,FALSE)*'PV Profile'!S$2</f>
        <v>1.4860541299999999</v>
      </c>
      <c r="T28" s="7">
        <f>VLOOKUP($A28,'PV installed'!$A$2:$B$1048576,2,FALSE)*'PV Profile'!T$2</f>
        <v>0.88800227999999981</v>
      </c>
      <c r="U28" s="7">
        <f>VLOOKUP($A28,'PV installed'!$A$2:$B$1048576,2,FALSE)*'PV Profile'!U$2</f>
        <v>0.35790029000000001</v>
      </c>
      <c r="V28" s="7">
        <f>VLOOKUP($A28,'PV installed'!$A$2:$B$1048576,2,FALSE)*'PV Profile'!V$2</f>
        <v>2.32705E-2</v>
      </c>
      <c r="W28" s="7">
        <f>VLOOKUP($A28,'PV installed'!$A$2:$B$1048576,2,FALSE)*'PV Profile'!W$2</f>
        <v>2.32705E-2</v>
      </c>
      <c r="X28" s="7">
        <f>VLOOKUP($A28,'PV installed'!$A$2:$B$1048576,2,FALSE)*'PV Profile'!X$2</f>
        <v>2.32705E-2</v>
      </c>
      <c r="Y28" s="7">
        <f>VLOOKUP($A28,'PV installed'!$A$2:$B$1048576,2,FALSE)*'PV Profile'!Y$2</f>
        <v>2.32705E-2</v>
      </c>
    </row>
    <row r="29" spans="1:25" x14ac:dyDescent="0.3">
      <c r="A29" s="11">
        <v>21</v>
      </c>
      <c r="B29" s="7">
        <f>VLOOKUP($A29,'PV installed'!$A$2:$B$1048576,2,FALSE)*'PV Profile'!B$2</f>
        <v>3.9292500000000001E-2</v>
      </c>
      <c r="C29" s="7">
        <f>VLOOKUP($A29,'PV installed'!$A$2:$B$1048576,2,FALSE)*'PV Profile'!C$2</f>
        <v>3.9292500000000001E-2</v>
      </c>
      <c r="D29" s="7">
        <f>VLOOKUP($A29,'PV installed'!$A$2:$B$1048576,2,FALSE)*'PV Profile'!D$2</f>
        <v>3.9292500000000001E-2</v>
      </c>
      <c r="E29" s="7">
        <f>VLOOKUP($A29,'PV installed'!$A$2:$B$1048576,2,FALSE)*'PV Profile'!E$2</f>
        <v>3.9292500000000001E-2</v>
      </c>
      <c r="F29" s="7">
        <f>VLOOKUP($A29,'PV installed'!$A$2:$B$1048576,2,FALSE)*'PV Profile'!F$2</f>
        <v>3.9292500000000001E-2</v>
      </c>
      <c r="G29" s="7">
        <f>VLOOKUP($A29,'PV installed'!$A$2:$B$1048576,2,FALSE)*'PV Profile'!G$2</f>
        <v>3.9292500000000001E-2</v>
      </c>
      <c r="H29" s="7">
        <f>VLOOKUP($A29,'PV installed'!$A$2:$B$1048576,2,FALSE)*'PV Profile'!H$2</f>
        <v>0.52809119999999998</v>
      </c>
      <c r="I29" s="7">
        <f>VLOOKUP($A29,'PV installed'!$A$2:$B$1048576,2,FALSE)*'PV Profile'!I$2</f>
        <v>1.4082432000000003</v>
      </c>
      <c r="J29" s="7">
        <f>VLOOKUP($A29,'PV installed'!$A$2:$B$1048576,2,FALSE)*'PV Profile'!J$2</f>
        <v>2.4109878</v>
      </c>
      <c r="K29" s="7">
        <f>VLOOKUP($A29,'PV installed'!$A$2:$B$1048576,2,FALSE)*'PV Profile'!K$2</f>
        <v>3.4388795999999999</v>
      </c>
      <c r="L29" s="7">
        <f>VLOOKUP($A29,'PV installed'!$A$2:$B$1048576,2,FALSE)*'PV Profile'!L$2</f>
        <v>4.3724694</v>
      </c>
      <c r="M29" s="7">
        <f>VLOOKUP($A29,'PV installed'!$A$2:$B$1048576,2,FALSE)*'PV Profile'!M$2</f>
        <v>5.08680705</v>
      </c>
      <c r="N29" s="7">
        <f>VLOOKUP($A29,'PV installed'!$A$2:$B$1048576,2,FALSE)*'PV Profile'!N$2</f>
        <v>5.4828754499999999</v>
      </c>
      <c r="O29" s="7">
        <f>VLOOKUP($A29,'PV installed'!$A$2:$B$1048576,2,FALSE)*'PV Profile'!O$2</f>
        <v>5.5009499999999996</v>
      </c>
      <c r="P29" s="7">
        <f>VLOOKUP($A29,'PV installed'!$A$2:$B$1048576,2,FALSE)*'PV Profile'!P$2</f>
        <v>5.1394590000000004</v>
      </c>
      <c r="Q29" s="7">
        <f>VLOOKUP($A29,'PV installed'!$A$2:$B$1048576,2,FALSE)*'PV Profile'!Q$2</f>
        <v>4.4510544000000003</v>
      </c>
      <c r="R29" s="7">
        <f>VLOOKUP($A29,'PV installed'!$A$2:$B$1048576,2,FALSE)*'PV Profile'!R$2</f>
        <v>3.5331816000000003</v>
      </c>
      <c r="S29" s="7">
        <f>VLOOKUP($A29,'PV installed'!$A$2:$B$1048576,2,FALSE)*'PV Profile'!S$2</f>
        <v>2.50921905</v>
      </c>
      <c r="T29" s="7">
        <f>VLOOKUP($A29,'PV installed'!$A$2:$B$1048576,2,FALSE)*'PV Profile'!T$2</f>
        <v>1.4994017999999998</v>
      </c>
      <c r="U29" s="7">
        <f>VLOOKUP($A29,'PV installed'!$A$2:$B$1048576,2,FALSE)*'PV Profile'!U$2</f>
        <v>0.60431865000000007</v>
      </c>
      <c r="V29" s="7">
        <f>VLOOKUP($A29,'PV installed'!$A$2:$B$1048576,2,FALSE)*'PV Profile'!V$2</f>
        <v>3.9292500000000001E-2</v>
      </c>
      <c r="W29" s="7">
        <f>VLOOKUP($A29,'PV installed'!$A$2:$B$1048576,2,FALSE)*'PV Profile'!W$2</f>
        <v>3.9292500000000001E-2</v>
      </c>
      <c r="X29" s="7">
        <f>VLOOKUP($A29,'PV installed'!$A$2:$B$1048576,2,FALSE)*'PV Profile'!X$2</f>
        <v>3.9292500000000001E-2</v>
      </c>
      <c r="Y29" s="7">
        <f>VLOOKUP($A29,'PV installed'!$A$2:$B$1048576,2,FALSE)*'PV Profile'!Y$2</f>
        <v>3.9292500000000001E-2</v>
      </c>
    </row>
    <row r="30" spans="1:25" x14ac:dyDescent="0.3">
      <c r="A30" s="11">
        <v>26</v>
      </c>
      <c r="B30" s="7">
        <f>VLOOKUP($A30,'PV installed'!$A$2:$B$1048576,2,FALSE)*'PV Profile'!B$2</f>
        <v>0.122074</v>
      </c>
      <c r="C30" s="7">
        <f>VLOOKUP($A30,'PV installed'!$A$2:$B$1048576,2,FALSE)*'PV Profile'!C$2</f>
        <v>0.122074</v>
      </c>
      <c r="D30" s="7">
        <f>VLOOKUP($A30,'PV installed'!$A$2:$B$1048576,2,FALSE)*'PV Profile'!D$2</f>
        <v>0.122074</v>
      </c>
      <c r="E30" s="7">
        <f>VLOOKUP($A30,'PV installed'!$A$2:$B$1048576,2,FALSE)*'PV Profile'!E$2</f>
        <v>0.122074</v>
      </c>
      <c r="F30" s="7">
        <f>VLOOKUP($A30,'PV installed'!$A$2:$B$1048576,2,FALSE)*'PV Profile'!F$2</f>
        <v>0.122074</v>
      </c>
      <c r="G30" s="7">
        <f>VLOOKUP($A30,'PV installed'!$A$2:$B$1048576,2,FALSE)*'PV Profile'!G$2</f>
        <v>0.122074</v>
      </c>
      <c r="H30" s="7">
        <f>VLOOKUP($A30,'PV installed'!$A$2:$B$1048576,2,FALSE)*'PV Profile'!H$2</f>
        <v>1.6406745599999999</v>
      </c>
      <c r="I30" s="7">
        <f>VLOOKUP($A30,'PV installed'!$A$2:$B$1048576,2,FALSE)*'PV Profile'!I$2</f>
        <v>4.3751321600000006</v>
      </c>
      <c r="J30" s="7">
        <f>VLOOKUP($A30,'PV installed'!$A$2:$B$1048576,2,FALSE)*'PV Profile'!J$2</f>
        <v>7.4904606400000002</v>
      </c>
      <c r="K30" s="7">
        <f>VLOOKUP($A30,'PV installed'!$A$2:$B$1048576,2,FALSE)*'PV Profile'!K$2</f>
        <v>10.683916479999999</v>
      </c>
      <c r="L30" s="7">
        <f>VLOOKUP($A30,'PV installed'!$A$2:$B$1048576,2,FALSE)*'PV Profile'!L$2</f>
        <v>13.584394720000001</v>
      </c>
      <c r="M30" s="7">
        <f>VLOOKUP($A30,'PV installed'!$A$2:$B$1048576,2,FALSE)*'PV Profile'!M$2</f>
        <v>15.803700039999999</v>
      </c>
      <c r="N30" s="7">
        <f>VLOOKUP($A30,'PV installed'!$A$2:$B$1048576,2,FALSE)*'PV Profile'!N$2</f>
        <v>17.034205959999998</v>
      </c>
      <c r="O30" s="7">
        <f>VLOOKUP($A30,'PV installed'!$A$2:$B$1048576,2,FALSE)*'PV Profile'!O$2</f>
        <v>17.090359999999997</v>
      </c>
      <c r="P30" s="7">
        <f>VLOOKUP($A30,'PV installed'!$A$2:$B$1048576,2,FALSE)*'PV Profile'!P$2</f>
        <v>15.9672792</v>
      </c>
      <c r="Q30" s="7">
        <f>VLOOKUP($A30,'PV installed'!$A$2:$B$1048576,2,FALSE)*'PV Profile'!Q$2</f>
        <v>13.82854272</v>
      </c>
      <c r="R30" s="7">
        <f>VLOOKUP($A30,'PV installed'!$A$2:$B$1048576,2,FALSE)*'PV Profile'!R$2</f>
        <v>10.976894079999999</v>
      </c>
      <c r="S30" s="7">
        <f>VLOOKUP($A30,'PV installed'!$A$2:$B$1048576,2,FALSE)*'PV Profile'!S$2</f>
        <v>7.7956456399999992</v>
      </c>
      <c r="T30" s="7">
        <f>VLOOKUP($A30,'PV installed'!$A$2:$B$1048576,2,FALSE)*'PV Profile'!T$2</f>
        <v>4.6583438399999988</v>
      </c>
      <c r="U30" s="7">
        <f>VLOOKUP($A30,'PV installed'!$A$2:$B$1048576,2,FALSE)*'PV Profile'!U$2</f>
        <v>1.8774981200000003</v>
      </c>
      <c r="V30" s="7">
        <f>VLOOKUP($A30,'PV installed'!$A$2:$B$1048576,2,FALSE)*'PV Profile'!V$2</f>
        <v>0.122074</v>
      </c>
      <c r="W30" s="7">
        <f>VLOOKUP($A30,'PV installed'!$A$2:$B$1048576,2,FALSE)*'PV Profile'!W$2</f>
        <v>0.122074</v>
      </c>
      <c r="X30" s="7">
        <f>VLOOKUP($A30,'PV installed'!$A$2:$B$1048576,2,FALSE)*'PV Profile'!X$2</f>
        <v>0.122074</v>
      </c>
      <c r="Y30" s="7">
        <f>VLOOKUP($A30,'PV installed'!$A$2:$B$1048576,2,FALSE)*'PV Profile'!Y$2</f>
        <v>0.122074</v>
      </c>
    </row>
    <row r="31" spans="1:25" x14ac:dyDescent="0.3">
      <c r="A31" s="11">
        <v>30</v>
      </c>
      <c r="B31" s="7">
        <f>VLOOKUP($A31,'PV installed'!$A$2:$B$1048576,2,FALSE)*'PV Profile'!B$2</f>
        <v>6.5614999999999993E-2</v>
      </c>
      <c r="C31" s="7">
        <f>VLOOKUP($A31,'PV installed'!$A$2:$B$1048576,2,FALSE)*'PV Profile'!C$2</f>
        <v>6.5614999999999993E-2</v>
      </c>
      <c r="D31" s="7">
        <f>VLOOKUP($A31,'PV installed'!$A$2:$B$1048576,2,FALSE)*'PV Profile'!D$2</f>
        <v>6.5614999999999993E-2</v>
      </c>
      <c r="E31" s="7">
        <f>VLOOKUP($A31,'PV installed'!$A$2:$B$1048576,2,FALSE)*'PV Profile'!E$2</f>
        <v>6.5614999999999993E-2</v>
      </c>
      <c r="F31" s="7">
        <f>VLOOKUP($A31,'PV installed'!$A$2:$B$1048576,2,FALSE)*'PV Profile'!F$2</f>
        <v>6.5614999999999993E-2</v>
      </c>
      <c r="G31" s="7">
        <f>VLOOKUP($A31,'PV installed'!$A$2:$B$1048576,2,FALSE)*'PV Profile'!G$2</f>
        <v>6.5614999999999993E-2</v>
      </c>
      <c r="H31" s="7">
        <f>VLOOKUP($A31,'PV installed'!$A$2:$B$1048576,2,FALSE)*'PV Profile'!H$2</f>
        <v>0.88186559999999992</v>
      </c>
      <c r="I31" s="7">
        <f>VLOOKUP($A31,'PV installed'!$A$2:$B$1048576,2,FALSE)*'PV Profile'!I$2</f>
        <v>2.3516416000000002</v>
      </c>
      <c r="J31" s="7">
        <f>VLOOKUP($A31,'PV installed'!$A$2:$B$1048576,2,FALSE)*'PV Profile'!J$2</f>
        <v>4.0261364000000004</v>
      </c>
      <c r="K31" s="7">
        <f>VLOOKUP($A31,'PV installed'!$A$2:$B$1048576,2,FALSE)*'PV Profile'!K$2</f>
        <v>5.7426247999999998</v>
      </c>
      <c r="L31" s="7">
        <f>VLOOKUP($A31,'PV installed'!$A$2:$B$1048576,2,FALSE)*'PV Profile'!L$2</f>
        <v>7.3016372</v>
      </c>
      <c r="M31" s="7">
        <f>VLOOKUP($A31,'PV installed'!$A$2:$B$1048576,2,FALSE)*'PV Profile'!M$2</f>
        <v>8.4945179</v>
      </c>
      <c r="N31" s="7">
        <f>VLOOKUP($A31,'PV installed'!$A$2:$B$1048576,2,FALSE)*'PV Profile'!N$2</f>
        <v>9.1559170999999999</v>
      </c>
      <c r="O31" s="7">
        <f>VLOOKUP($A31,'PV installed'!$A$2:$B$1048576,2,FALSE)*'PV Profile'!O$2</f>
        <v>9.1860999999999997</v>
      </c>
      <c r="P31" s="7">
        <f>VLOOKUP($A31,'PV installed'!$A$2:$B$1048576,2,FALSE)*'PV Profile'!P$2</f>
        <v>8.5824420000000003</v>
      </c>
      <c r="Q31" s="7">
        <f>VLOOKUP($A31,'PV installed'!$A$2:$B$1048576,2,FALSE)*'PV Profile'!Q$2</f>
        <v>7.4328671999999996</v>
      </c>
      <c r="R31" s="7">
        <f>VLOOKUP($A31,'PV installed'!$A$2:$B$1048576,2,FALSE)*'PV Profile'!R$2</f>
        <v>5.9001007999999997</v>
      </c>
      <c r="S31" s="7">
        <f>VLOOKUP($A31,'PV installed'!$A$2:$B$1048576,2,FALSE)*'PV Profile'!S$2</f>
        <v>4.1901738999999996</v>
      </c>
      <c r="T31" s="7">
        <f>VLOOKUP($A31,'PV installed'!$A$2:$B$1048576,2,FALSE)*'PV Profile'!T$2</f>
        <v>2.5038683999999995</v>
      </c>
      <c r="U31" s="7">
        <f>VLOOKUP($A31,'PV installed'!$A$2:$B$1048576,2,FALSE)*'PV Profile'!U$2</f>
        <v>1.0091587000000002</v>
      </c>
      <c r="V31" s="7">
        <f>VLOOKUP($A31,'PV installed'!$A$2:$B$1048576,2,FALSE)*'PV Profile'!V$2</f>
        <v>6.5614999999999993E-2</v>
      </c>
      <c r="W31" s="7">
        <f>VLOOKUP($A31,'PV installed'!$A$2:$B$1048576,2,FALSE)*'PV Profile'!W$2</f>
        <v>6.5614999999999993E-2</v>
      </c>
      <c r="X31" s="7">
        <f>VLOOKUP($A31,'PV installed'!$A$2:$B$1048576,2,FALSE)*'PV Profile'!X$2</f>
        <v>6.5614999999999993E-2</v>
      </c>
      <c r="Y31" s="7">
        <f>VLOOKUP($A31,'PV installed'!$A$2:$B$1048576,2,FALSE)*'PV Profile'!Y$2</f>
        <v>6.5614999999999993E-2</v>
      </c>
    </row>
    <row r="32" spans="1:25" x14ac:dyDescent="0.3">
      <c r="A32" s="11">
        <v>35</v>
      </c>
      <c r="B32" s="7">
        <f>VLOOKUP($A32,'PV installed'!$A$2:$B$1048576,2,FALSE)*'PV Profile'!B$2</f>
        <v>6.1800000000000001E-2</v>
      </c>
      <c r="C32" s="7">
        <f>VLOOKUP($A32,'PV installed'!$A$2:$B$1048576,2,FALSE)*'PV Profile'!C$2</f>
        <v>6.1800000000000001E-2</v>
      </c>
      <c r="D32" s="7">
        <f>VLOOKUP($A32,'PV installed'!$A$2:$B$1048576,2,FALSE)*'PV Profile'!D$2</f>
        <v>6.1800000000000001E-2</v>
      </c>
      <c r="E32" s="7">
        <f>VLOOKUP($A32,'PV installed'!$A$2:$B$1048576,2,FALSE)*'PV Profile'!E$2</f>
        <v>6.1800000000000001E-2</v>
      </c>
      <c r="F32" s="7">
        <f>VLOOKUP($A32,'PV installed'!$A$2:$B$1048576,2,FALSE)*'PV Profile'!F$2</f>
        <v>6.1800000000000001E-2</v>
      </c>
      <c r="G32" s="7">
        <f>VLOOKUP($A32,'PV installed'!$A$2:$B$1048576,2,FALSE)*'PV Profile'!G$2</f>
        <v>6.1800000000000001E-2</v>
      </c>
      <c r="H32" s="7">
        <f>VLOOKUP($A32,'PV installed'!$A$2:$B$1048576,2,FALSE)*'PV Profile'!H$2</f>
        <v>0.83059199999999989</v>
      </c>
      <c r="I32" s="7">
        <f>VLOOKUP($A32,'PV installed'!$A$2:$B$1048576,2,FALSE)*'PV Profile'!I$2</f>
        <v>2.2149120000000004</v>
      </c>
      <c r="J32" s="7">
        <f>VLOOKUP($A32,'PV installed'!$A$2:$B$1048576,2,FALSE)*'PV Profile'!J$2</f>
        <v>3.7920479999999999</v>
      </c>
      <c r="K32" s="7">
        <f>VLOOKUP($A32,'PV installed'!$A$2:$B$1048576,2,FALSE)*'PV Profile'!K$2</f>
        <v>5.4087359999999993</v>
      </c>
      <c r="L32" s="7">
        <f>VLOOKUP($A32,'PV installed'!$A$2:$B$1048576,2,FALSE)*'PV Profile'!L$2</f>
        <v>6.8771040000000001</v>
      </c>
      <c r="M32" s="7">
        <f>VLOOKUP($A32,'PV installed'!$A$2:$B$1048576,2,FALSE)*'PV Profile'!M$2</f>
        <v>8.000627999999999</v>
      </c>
      <c r="N32" s="7">
        <f>VLOOKUP($A32,'PV installed'!$A$2:$B$1048576,2,FALSE)*'PV Profile'!N$2</f>
        <v>8.6235719999999993</v>
      </c>
      <c r="O32" s="7">
        <f>VLOOKUP($A32,'PV installed'!$A$2:$B$1048576,2,FALSE)*'PV Profile'!O$2</f>
        <v>8.6519999999999992</v>
      </c>
      <c r="P32" s="7">
        <f>VLOOKUP($A32,'PV installed'!$A$2:$B$1048576,2,FALSE)*'PV Profile'!P$2</f>
        <v>8.0834399999999995</v>
      </c>
      <c r="Q32" s="7">
        <f>VLOOKUP($A32,'PV installed'!$A$2:$B$1048576,2,FALSE)*'PV Profile'!Q$2</f>
        <v>7.0007039999999998</v>
      </c>
      <c r="R32" s="7">
        <f>VLOOKUP($A32,'PV installed'!$A$2:$B$1048576,2,FALSE)*'PV Profile'!R$2</f>
        <v>5.5570559999999993</v>
      </c>
      <c r="S32" s="7">
        <f>VLOOKUP($A32,'PV installed'!$A$2:$B$1048576,2,FALSE)*'PV Profile'!S$2</f>
        <v>3.9465479999999995</v>
      </c>
      <c r="T32" s="7">
        <f>VLOOKUP($A32,'PV installed'!$A$2:$B$1048576,2,FALSE)*'PV Profile'!T$2</f>
        <v>2.3582879999999995</v>
      </c>
      <c r="U32" s="7">
        <f>VLOOKUP($A32,'PV installed'!$A$2:$B$1048576,2,FALSE)*'PV Profile'!U$2</f>
        <v>0.95048400000000011</v>
      </c>
      <c r="V32" s="7">
        <f>VLOOKUP($A32,'PV installed'!$A$2:$B$1048576,2,FALSE)*'PV Profile'!V$2</f>
        <v>6.1800000000000001E-2</v>
      </c>
      <c r="W32" s="7">
        <f>VLOOKUP($A32,'PV installed'!$A$2:$B$1048576,2,FALSE)*'PV Profile'!W$2</f>
        <v>6.1800000000000001E-2</v>
      </c>
      <c r="X32" s="7">
        <f>VLOOKUP($A32,'PV installed'!$A$2:$B$1048576,2,FALSE)*'PV Profile'!X$2</f>
        <v>6.1800000000000001E-2</v>
      </c>
      <c r="Y32" s="7">
        <f>VLOOKUP($A32,'PV installed'!$A$2:$B$1048576,2,FALSE)*'PV Profile'!Y$2</f>
        <v>6.1800000000000001E-2</v>
      </c>
    </row>
    <row r="33" spans="1:25" x14ac:dyDescent="0.3">
      <c r="A33" s="11">
        <v>36</v>
      </c>
      <c r="B33" s="7">
        <f>VLOOKUP($A33,'PV installed'!$A$2:$B$1048576,2,FALSE)*'PV Profile'!B$2</f>
        <v>1.9075000000000001E-3</v>
      </c>
      <c r="C33" s="7">
        <f>VLOOKUP($A33,'PV installed'!$A$2:$B$1048576,2,FALSE)*'PV Profile'!C$2</f>
        <v>1.9075000000000001E-3</v>
      </c>
      <c r="D33" s="7">
        <f>VLOOKUP($A33,'PV installed'!$A$2:$B$1048576,2,FALSE)*'PV Profile'!D$2</f>
        <v>1.9075000000000001E-3</v>
      </c>
      <c r="E33" s="7">
        <f>VLOOKUP($A33,'PV installed'!$A$2:$B$1048576,2,FALSE)*'PV Profile'!E$2</f>
        <v>1.9075000000000001E-3</v>
      </c>
      <c r="F33" s="7">
        <f>VLOOKUP($A33,'PV installed'!$A$2:$B$1048576,2,FALSE)*'PV Profile'!F$2</f>
        <v>1.9075000000000001E-3</v>
      </c>
      <c r="G33" s="7">
        <f>VLOOKUP($A33,'PV installed'!$A$2:$B$1048576,2,FALSE)*'PV Profile'!G$2</f>
        <v>1.9075000000000001E-3</v>
      </c>
      <c r="H33" s="7">
        <f>VLOOKUP($A33,'PV installed'!$A$2:$B$1048576,2,FALSE)*'PV Profile'!H$2</f>
        <v>2.5636799999999998E-2</v>
      </c>
      <c r="I33" s="7">
        <f>VLOOKUP($A33,'PV installed'!$A$2:$B$1048576,2,FALSE)*'PV Profile'!I$2</f>
        <v>6.8364800000000017E-2</v>
      </c>
      <c r="J33" s="7">
        <f>VLOOKUP($A33,'PV installed'!$A$2:$B$1048576,2,FALSE)*'PV Profile'!J$2</f>
        <v>0.11704420000000001</v>
      </c>
      <c r="K33" s="7">
        <f>VLOOKUP($A33,'PV installed'!$A$2:$B$1048576,2,FALSE)*'PV Profile'!K$2</f>
        <v>0.16694439999999999</v>
      </c>
      <c r="L33" s="7">
        <f>VLOOKUP($A33,'PV installed'!$A$2:$B$1048576,2,FALSE)*'PV Profile'!L$2</f>
        <v>0.2122666</v>
      </c>
      <c r="M33" s="7">
        <f>VLOOKUP($A33,'PV installed'!$A$2:$B$1048576,2,FALSE)*'PV Profile'!M$2</f>
        <v>0.24694495</v>
      </c>
      <c r="N33" s="7">
        <f>VLOOKUP($A33,'PV installed'!$A$2:$B$1048576,2,FALSE)*'PV Profile'!N$2</f>
        <v>0.26617255000000001</v>
      </c>
      <c r="O33" s="7">
        <f>VLOOKUP($A33,'PV installed'!$A$2:$B$1048576,2,FALSE)*'PV Profile'!O$2</f>
        <v>0.26705000000000001</v>
      </c>
      <c r="P33" s="7">
        <f>VLOOKUP($A33,'PV installed'!$A$2:$B$1048576,2,FALSE)*'PV Profile'!P$2</f>
        <v>0.249501</v>
      </c>
      <c r="Q33" s="7">
        <f>VLOOKUP($A33,'PV installed'!$A$2:$B$1048576,2,FALSE)*'PV Profile'!Q$2</f>
        <v>0.21608160000000001</v>
      </c>
      <c r="R33" s="7">
        <f>VLOOKUP($A33,'PV installed'!$A$2:$B$1048576,2,FALSE)*'PV Profile'!R$2</f>
        <v>0.17152239999999999</v>
      </c>
      <c r="S33" s="7">
        <f>VLOOKUP($A33,'PV installed'!$A$2:$B$1048576,2,FALSE)*'PV Profile'!S$2</f>
        <v>0.12181294999999999</v>
      </c>
      <c r="T33" s="7">
        <f>VLOOKUP($A33,'PV installed'!$A$2:$B$1048576,2,FALSE)*'PV Profile'!T$2</f>
        <v>7.2790199999999985E-2</v>
      </c>
      <c r="U33" s="7">
        <f>VLOOKUP($A33,'PV installed'!$A$2:$B$1048576,2,FALSE)*'PV Profile'!U$2</f>
        <v>2.9337350000000005E-2</v>
      </c>
      <c r="V33" s="7">
        <f>VLOOKUP($A33,'PV installed'!$A$2:$B$1048576,2,FALSE)*'PV Profile'!V$2</f>
        <v>1.9075000000000001E-3</v>
      </c>
      <c r="W33" s="7">
        <f>VLOOKUP($A33,'PV installed'!$A$2:$B$1048576,2,FALSE)*'PV Profile'!W$2</f>
        <v>1.9075000000000001E-3</v>
      </c>
      <c r="X33" s="7">
        <f>VLOOKUP($A33,'PV installed'!$A$2:$B$1048576,2,FALSE)*'PV Profile'!X$2</f>
        <v>1.9075000000000001E-3</v>
      </c>
      <c r="Y33" s="7">
        <f>VLOOKUP($A33,'PV installed'!$A$2:$B$1048576,2,FALSE)*'PV Profile'!Y$2</f>
        <v>1.9075000000000001E-3</v>
      </c>
    </row>
    <row r="34" spans="1:25" x14ac:dyDescent="0.3">
      <c r="A34" s="11">
        <v>42</v>
      </c>
      <c r="B34" s="7">
        <f>VLOOKUP($A34,'PV installed'!$A$2:$B$1048576,2,FALSE)*'PV Profile'!B$2</f>
        <v>9.7278000000000003E-2</v>
      </c>
      <c r="C34" s="7">
        <f>VLOOKUP($A34,'PV installed'!$A$2:$B$1048576,2,FALSE)*'PV Profile'!C$2</f>
        <v>9.7278000000000003E-2</v>
      </c>
      <c r="D34" s="7">
        <f>VLOOKUP($A34,'PV installed'!$A$2:$B$1048576,2,FALSE)*'PV Profile'!D$2</f>
        <v>9.7278000000000003E-2</v>
      </c>
      <c r="E34" s="7">
        <f>VLOOKUP($A34,'PV installed'!$A$2:$B$1048576,2,FALSE)*'PV Profile'!E$2</f>
        <v>9.7278000000000003E-2</v>
      </c>
      <c r="F34" s="7">
        <f>VLOOKUP($A34,'PV installed'!$A$2:$B$1048576,2,FALSE)*'PV Profile'!F$2</f>
        <v>9.7278000000000003E-2</v>
      </c>
      <c r="G34" s="7">
        <f>VLOOKUP($A34,'PV installed'!$A$2:$B$1048576,2,FALSE)*'PV Profile'!G$2</f>
        <v>9.7278000000000003E-2</v>
      </c>
      <c r="H34" s="7">
        <f>VLOOKUP($A34,'PV installed'!$A$2:$B$1048576,2,FALSE)*'PV Profile'!H$2</f>
        <v>1.30741632</v>
      </c>
      <c r="I34" s="7">
        <f>VLOOKUP($A34,'PV installed'!$A$2:$B$1048576,2,FALSE)*'PV Profile'!I$2</f>
        <v>3.4864435200000008</v>
      </c>
      <c r="J34" s="7">
        <f>VLOOKUP($A34,'PV installed'!$A$2:$B$1048576,2,FALSE)*'PV Profile'!J$2</f>
        <v>5.9689780800000003</v>
      </c>
      <c r="K34" s="7">
        <f>VLOOKUP($A34,'PV installed'!$A$2:$B$1048576,2,FALSE)*'PV Profile'!K$2</f>
        <v>8.5137705599999993</v>
      </c>
      <c r="L34" s="7">
        <f>VLOOKUP($A34,'PV installed'!$A$2:$B$1048576,2,FALSE)*'PV Profile'!L$2</f>
        <v>10.825095840000001</v>
      </c>
      <c r="M34" s="7">
        <f>VLOOKUP($A34,'PV installed'!$A$2:$B$1048576,2,FALSE)*'PV Profile'!M$2</f>
        <v>12.593609880000001</v>
      </c>
      <c r="N34" s="7">
        <f>VLOOKUP($A34,'PV installed'!$A$2:$B$1048576,2,FALSE)*'PV Profile'!N$2</f>
        <v>13.57417212</v>
      </c>
      <c r="O34" s="7">
        <f>VLOOKUP($A34,'PV installed'!$A$2:$B$1048576,2,FALSE)*'PV Profile'!O$2</f>
        <v>13.618919999999999</v>
      </c>
      <c r="P34" s="7">
        <f>VLOOKUP($A34,'PV installed'!$A$2:$B$1048576,2,FALSE)*'PV Profile'!P$2</f>
        <v>12.723962400000001</v>
      </c>
      <c r="Q34" s="7">
        <f>VLOOKUP($A34,'PV installed'!$A$2:$B$1048576,2,FALSE)*'PV Profile'!Q$2</f>
        <v>11.01965184</v>
      </c>
      <c r="R34" s="7">
        <f>VLOOKUP($A34,'PV installed'!$A$2:$B$1048576,2,FALSE)*'PV Profile'!R$2</f>
        <v>8.7472377600000009</v>
      </c>
      <c r="S34" s="7">
        <f>VLOOKUP($A34,'PV installed'!$A$2:$B$1048576,2,FALSE)*'PV Profile'!S$2</f>
        <v>6.2121730799999995</v>
      </c>
      <c r="T34" s="7">
        <f>VLOOKUP($A34,'PV installed'!$A$2:$B$1048576,2,FALSE)*'PV Profile'!T$2</f>
        <v>3.7121284799999996</v>
      </c>
      <c r="U34" s="7">
        <f>VLOOKUP($A34,'PV installed'!$A$2:$B$1048576,2,FALSE)*'PV Profile'!U$2</f>
        <v>1.4961356400000003</v>
      </c>
      <c r="V34" s="7">
        <f>VLOOKUP($A34,'PV installed'!$A$2:$B$1048576,2,FALSE)*'PV Profile'!V$2</f>
        <v>9.7278000000000003E-2</v>
      </c>
      <c r="W34" s="7">
        <f>VLOOKUP($A34,'PV installed'!$A$2:$B$1048576,2,FALSE)*'PV Profile'!W$2</f>
        <v>9.7278000000000003E-2</v>
      </c>
      <c r="X34" s="7">
        <f>VLOOKUP($A34,'PV installed'!$A$2:$B$1048576,2,FALSE)*'PV Profile'!X$2</f>
        <v>9.7278000000000003E-2</v>
      </c>
      <c r="Y34" s="7">
        <f>VLOOKUP($A34,'PV installed'!$A$2:$B$1048576,2,FALSE)*'PV Profile'!Y$2</f>
        <v>9.7278000000000003E-2</v>
      </c>
    </row>
    <row r="35" spans="1:25" x14ac:dyDescent="0.3">
      <c r="A35" s="11">
        <v>55</v>
      </c>
      <c r="B35" s="7">
        <f>VLOOKUP($A35,'PV installed'!$A$2:$B$1048576,2,FALSE)*'PV Profile'!B$2</f>
        <v>2.9755500000000001E-2</v>
      </c>
      <c r="C35" s="7">
        <f>VLOOKUP($A35,'PV installed'!$A$2:$B$1048576,2,FALSE)*'PV Profile'!C$2</f>
        <v>2.9755500000000001E-2</v>
      </c>
      <c r="D35" s="7">
        <f>VLOOKUP($A35,'PV installed'!$A$2:$B$1048576,2,FALSE)*'PV Profile'!D$2</f>
        <v>2.9755500000000001E-2</v>
      </c>
      <c r="E35" s="7">
        <f>VLOOKUP($A35,'PV installed'!$A$2:$B$1048576,2,FALSE)*'PV Profile'!E$2</f>
        <v>2.9755500000000001E-2</v>
      </c>
      <c r="F35" s="7">
        <f>VLOOKUP($A35,'PV installed'!$A$2:$B$1048576,2,FALSE)*'PV Profile'!F$2</f>
        <v>2.9755500000000001E-2</v>
      </c>
      <c r="G35" s="7">
        <f>VLOOKUP($A35,'PV installed'!$A$2:$B$1048576,2,FALSE)*'PV Profile'!G$2</f>
        <v>2.9755500000000001E-2</v>
      </c>
      <c r="H35" s="7">
        <f>VLOOKUP($A35,'PV installed'!$A$2:$B$1048576,2,FALSE)*'PV Profile'!H$2</f>
        <v>0.39991391999999998</v>
      </c>
      <c r="I35" s="7">
        <f>VLOOKUP($A35,'PV installed'!$A$2:$B$1048576,2,FALSE)*'PV Profile'!I$2</f>
        <v>1.0664371200000002</v>
      </c>
      <c r="J35" s="7">
        <f>VLOOKUP($A35,'PV installed'!$A$2:$B$1048576,2,FALSE)*'PV Profile'!J$2</f>
        <v>1.8257974800000001</v>
      </c>
      <c r="K35" s="7">
        <f>VLOOKUP($A35,'PV installed'!$A$2:$B$1048576,2,FALSE)*'PV Profile'!K$2</f>
        <v>2.6042013600000002</v>
      </c>
      <c r="L35" s="7">
        <f>VLOOKUP($A35,'PV installed'!$A$2:$B$1048576,2,FALSE)*'PV Profile'!L$2</f>
        <v>3.3111920400000003</v>
      </c>
      <c r="M35" s="7">
        <f>VLOOKUP($A35,'PV installed'!$A$2:$B$1048576,2,FALSE)*'PV Profile'!M$2</f>
        <v>3.8521470300000002</v>
      </c>
      <c r="N35" s="7">
        <f>VLOOKUP($A35,'PV installed'!$A$2:$B$1048576,2,FALSE)*'PV Profile'!N$2</f>
        <v>4.1520824699999999</v>
      </c>
      <c r="O35" s="7">
        <f>VLOOKUP($A35,'PV installed'!$A$2:$B$1048576,2,FALSE)*'PV Profile'!O$2</f>
        <v>4.1657700000000002</v>
      </c>
      <c r="P35" s="7">
        <f>VLOOKUP($A35,'PV installed'!$A$2:$B$1048576,2,FALSE)*'PV Profile'!P$2</f>
        <v>3.8920194000000001</v>
      </c>
      <c r="Q35" s="7">
        <f>VLOOKUP($A35,'PV installed'!$A$2:$B$1048576,2,FALSE)*'PV Profile'!Q$2</f>
        <v>3.3707030400000004</v>
      </c>
      <c r="R35" s="7">
        <f>VLOOKUP($A35,'PV installed'!$A$2:$B$1048576,2,FALSE)*'PV Profile'!R$2</f>
        <v>2.6756145600000001</v>
      </c>
      <c r="S35" s="7">
        <f>VLOOKUP($A35,'PV installed'!$A$2:$B$1048576,2,FALSE)*'PV Profile'!S$2</f>
        <v>1.9001862299999999</v>
      </c>
      <c r="T35" s="7">
        <f>VLOOKUP($A35,'PV installed'!$A$2:$B$1048576,2,FALSE)*'PV Profile'!T$2</f>
        <v>1.1354698799999998</v>
      </c>
      <c r="U35" s="7">
        <f>VLOOKUP($A35,'PV installed'!$A$2:$B$1048576,2,FALSE)*'PV Profile'!U$2</f>
        <v>0.4576395900000001</v>
      </c>
      <c r="V35" s="7">
        <f>VLOOKUP($A35,'PV installed'!$A$2:$B$1048576,2,FALSE)*'PV Profile'!V$2</f>
        <v>2.9755500000000001E-2</v>
      </c>
      <c r="W35" s="7">
        <f>VLOOKUP($A35,'PV installed'!$A$2:$B$1048576,2,FALSE)*'PV Profile'!W$2</f>
        <v>2.9755500000000001E-2</v>
      </c>
      <c r="X35" s="7">
        <f>VLOOKUP($A35,'PV installed'!$A$2:$B$1048576,2,FALSE)*'PV Profile'!X$2</f>
        <v>2.9755500000000001E-2</v>
      </c>
      <c r="Y35" s="7">
        <f>VLOOKUP($A35,'PV installed'!$A$2:$B$1048576,2,FALSE)*'PV Profile'!Y$2</f>
        <v>2.9755500000000001E-2</v>
      </c>
    </row>
    <row r="36" spans="1:25" x14ac:dyDescent="0.3">
      <c r="A36" s="11">
        <v>68</v>
      </c>
      <c r="B36" s="7">
        <f>VLOOKUP($A36,'PV installed'!$A$2:$B$1048576,2,FALSE)*'PV Profile'!B$2</f>
        <v>2.6703500000000002E-2</v>
      </c>
      <c r="C36" s="7">
        <f>VLOOKUP($A36,'PV installed'!$A$2:$B$1048576,2,FALSE)*'PV Profile'!C$2</f>
        <v>2.6703500000000002E-2</v>
      </c>
      <c r="D36" s="7">
        <f>VLOOKUP($A36,'PV installed'!$A$2:$B$1048576,2,FALSE)*'PV Profile'!D$2</f>
        <v>2.6703500000000002E-2</v>
      </c>
      <c r="E36" s="7">
        <f>VLOOKUP($A36,'PV installed'!$A$2:$B$1048576,2,FALSE)*'PV Profile'!E$2</f>
        <v>2.6703500000000002E-2</v>
      </c>
      <c r="F36" s="7">
        <f>VLOOKUP($A36,'PV installed'!$A$2:$B$1048576,2,FALSE)*'PV Profile'!F$2</f>
        <v>2.6703500000000002E-2</v>
      </c>
      <c r="G36" s="7">
        <f>VLOOKUP($A36,'PV installed'!$A$2:$B$1048576,2,FALSE)*'PV Profile'!G$2</f>
        <v>2.6703500000000002E-2</v>
      </c>
      <c r="H36" s="7">
        <f>VLOOKUP($A36,'PV installed'!$A$2:$B$1048576,2,FALSE)*'PV Profile'!H$2</f>
        <v>0.35889504</v>
      </c>
      <c r="I36" s="7">
        <f>VLOOKUP($A36,'PV installed'!$A$2:$B$1048576,2,FALSE)*'PV Profile'!I$2</f>
        <v>0.95705344000000014</v>
      </c>
      <c r="J36" s="7">
        <f>VLOOKUP($A36,'PV installed'!$A$2:$B$1048576,2,FALSE)*'PV Profile'!J$2</f>
        <v>1.6385267600000002</v>
      </c>
      <c r="K36" s="7">
        <f>VLOOKUP($A36,'PV installed'!$A$2:$B$1048576,2,FALSE)*'PV Profile'!K$2</f>
        <v>2.3370903199999997</v>
      </c>
      <c r="L36" s="7">
        <f>VLOOKUP($A36,'PV installed'!$A$2:$B$1048576,2,FALSE)*'PV Profile'!L$2</f>
        <v>2.9715654800000002</v>
      </c>
      <c r="M36" s="7">
        <f>VLOOKUP($A36,'PV installed'!$A$2:$B$1048576,2,FALSE)*'PV Profile'!M$2</f>
        <v>3.4570351100000001</v>
      </c>
      <c r="N36" s="7">
        <f>VLOOKUP($A36,'PV installed'!$A$2:$B$1048576,2,FALSE)*'PV Profile'!N$2</f>
        <v>3.7262063899999998</v>
      </c>
      <c r="O36" s="7">
        <f>VLOOKUP($A36,'PV installed'!$A$2:$B$1048576,2,FALSE)*'PV Profile'!O$2</f>
        <v>3.7384899999999996</v>
      </c>
      <c r="P36" s="7">
        <f>VLOOKUP($A36,'PV installed'!$A$2:$B$1048576,2,FALSE)*'PV Profile'!P$2</f>
        <v>3.4928178000000001</v>
      </c>
      <c r="Q36" s="7">
        <f>VLOOKUP($A36,'PV installed'!$A$2:$B$1048576,2,FALSE)*'PV Profile'!Q$2</f>
        <v>3.0249724800000002</v>
      </c>
      <c r="R36" s="7">
        <f>VLOOKUP($A36,'PV installed'!$A$2:$B$1048576,2,FALSE)*'PV Profile'!R$2</f>
        <v>2.4011787199999999</v>
      </c>
      <c r="S36" s="7">
        <f>VLOOKUP($A36,'PV installed'!$A$2:$B$1048576,2,FALSE)*'PV Profile'!S$2</f>
        <v>1.7052855099999999</v>
      </c>
      <c r="T36" s="7">
        <f>VLOOKUP($A36,'PV installed'!$A$2:$B$1048576,2,FALSE)*'PV Profile'!T$2</f>
        <v>1.0190055599999999</v>
      </c>
      <c r="U36" s="7">
        <f>VLOOKUP($A36,'PV installed'!$A$2:$B$1048576,2,FALSE)*'PV Profile'!U$2</f>
        <v>0.41069983000000004</v>
      </c>
      <c r="V36" s="7">
        <f>VLOOKUP($A36,'PV installed'!$A$2:$B$1048576,2,FALSE)*'PV Profile'!V$2</f>
        <v>2.6703500000000002E-2</v>
      </c>
      <c r="W36" s="7">
        <f>VLOOKUP($A36,'PV installed'!$A$2:$B$1048576,2,FALSE)*'PV Profile'!W$2</f>
        <v>2.6703500000000002E-2</v>
      </c>
      <c r="X36" s="7">
        <f>VLOOKUP($A36,'PV installed'!$A$2:$B$1048576,2,FALSE)*'PV Profile'!X$2</f>
        <v>2.6703500000000002E-2</v>
      </c>
      <c r="Y36" s="7">
        <f>VLOOKUP($A36,'PV installed'!$A$2:$B$1048576,2,FALSE)*'PV Profile'!Y$2</f>
        <v>2.6703500000000002E-2</v>
      </c>
    </row>
    <row r="37" spans="1:25" x14ac:dyDescent="0.3">
      <c r="A37" s="11">
        <v>72</v>
      </c>
      <c r="B37" s="7">
        <f>VLOOKUP($A37,'PV installed'!$A$2:$B$1048576,2,FALSE)*'PV Profile'!B$2</f>
        <v>0.27237800000000001</v>
      </c>
      <c r="C37" s="7">
        <f>VLOOKUP($A37,'PV installed'!$A$2:$B$1048576,2,FALSE)*'PV Profile'!C$2</f>
        <v>0.27237800000000001</v>
      </c>
      <c r="D37" s="7">
        <f>VLOOKUP($A37,'PV installed'!$A$2:$B$1048576,2,FALSE)*'PV Profile'!D$2</f>
        <v>0.27237800000000001</v>
      </c>
      <c r="E37" s="7">
        <f>VLOOKUP($A37,'PV installed'!$A$2:$B$1048576,2,FALSE)*'PV Profile'!E$2</f>
        <v>0.27237800000000001</v>
      </c>
      <c r="F37" s="7">
        <f>VLOOKUP($A37,'PV installed'!$A$2:$B$1048576,2,FALSE)*'PV Profile'!F$2</f>
        <v>0.27237800000000001</v>
      </c>
      <c r="G37" s="7">
        <f>VLOOKUP($A37,'PV installed'!$A$2:$B$1048576,2,FALSE)*'PV Profile'!G$2</f>
        <v>0.27237800000000001</v>
      </c>
      <c r="H37" s="7">
        <f>VLOOKUP($A37,'PV installed'!$A$2:$B$1048576,2,FALSE)*'PV Profile'!H$2</f>
        <v>3.6607603199999996</v>
      </c>
      <c r="I37" s="7">
        <f>VLOOKUP($A37,'PV installed'!$A$2:$B$1048576,2,FALSE)*'PV Profile'!I$2</f>
        <v>9.762027520000002</v>
      </c>
      <c r="J37" s="7">
        <f>VLOOKUP($A37,'PV installed'!$A$2:$B$1048576,2,FALSE)*'PV Profile'!J$2</f>
        <v>16.71311408</v>
      </c>
      <c r="K37" s="7">
        <f>VLOOKUP($A37,'PV installed'!$A$2:$B$1048576,2,FALSE)*'PV Profile'!K$2</f>
        <v>23.838522559999998</v>
      </c>
      <c r="L37" s="7">
        <f>VLOOKUP($A37,'PV installed'!$A$2:$B$1048576,2,FALSE)*'PV Profile'!L$2</f>
        <v>30.310223839999999</v>
      </c>
      <c r="M37" s="7">
        <f>VLOOKUP($A37,'PV installed'!$A$2:$B$1048576,2,FALSE)*'PV Profile'!M$2</f>
        <v>35.262055879999998</v>
      </c>
      <c r="N37" s="7">
        <f>VLOOKUP($A37,'PV installed'!$A$2:$B$1048576,2,FALSE)*'PV Profile'!N$2</f>
        <v>38.007626119999998</v>
      </c>
      <c r="O37" s="7">
        <f>VLOOKUP($A37,'PV installed'!$A$2:$B$1048576,2,FALSE)*'PV Profile'!O$2</f>
        <v>38.132919999999999</v>
      </c>
      <c r="P37" s="7">
        <f>VLOOKUP($A37,'PV installed'!$A$2:$B$1048576,2,FALSE)*'PV Profile'!P$2</f>
        <v>35.627042400000001</v>
      </c>
      <c r="Q37" s="7">
        <f>VLOOKUP($A37,'PV installed'!$A$2:$B$1048576,2,FALSE)*'PV Profile'!Q$2</f>
        <v>30.854979840000002</v>
      </c>
      <c r="R37" s="7">
        <f>VLOOKUP($A37,'PV installed'!$A$2:$B$1048576,2,FALSE)*'PV Profile'!R$2</f>
        <v>24.492229760000001</v>
      </c>
      <c r="S37" s="7">
        <f>VLOOKUP($A37,'PV installed'!$A$2:$B$1048576,2,FALSE)*'PV Profile'!S$2</f>
        <v>17.394059079999998</v>
      </c>
      <c r="T37" s="7">
        <f>VLOOKUP($A37,'PV installed'!$A$2:$B$1048576,2,FALSE)*'PV Profile'!T$2</f>
        <v>10.393944479999998</v>
      </c>
      <c r="U37" s="7">
        <f>VLOOKUP($A37,'PV installed'!$A$2:$B$1048576,2,FALSE)*'PV Profile'!U$2</f>
        <v>4.1891736400000008</v>
      </c>
      <c r="V37" s="7">
        <f>VLOOKUP($A37,'PV installed'!$A$2:$B$1048576,2,FALSE)*'PV Profile'!V$2</f>
        <v>0.27237800000000001</v>
      </c>
      <c r="W37" s="7">
        <f>VLOOKUP($A37,'PV installed'!$A$2:$B$1048576,2,FALSE)*'PV Profile'!W$2</f>
        <v>0.27237800000000001</v>
      </c>
      <c r="X37" s="7">
        <f>VLOOKUP($A37,'PV installed'!$A$2:$B$1048576,2,FALSE)*'PV Profile'!X$2</f>
        <v>0.27237800000000001</v>
      </c>
      <c r="Y37" s="7">
        <f>VLOOKUP($A37,'PV installed'!$A$2:$B$1048576,2,FALSE)*'PV Profile'!Y$2</f>
        <v>0.27237800000000001</v>
      </c>
    </row>
    <row r="38" spans="1:25" x14ac:dyDescent="0.3">
      <c r="A38" s="11">
        <v>103</v>
      </c>
      <c r="B38" s="7">
        <f>VLOOKUP($A38,'PV installed'!$A$2:$B$1048576,2,FALSE)*'PV Profile'!B$2</f>
        <v>0.27581150000000004</v>
      </c>
      <c r="C38" s="7">
        <f>VLOOKUP($A38,'PV installed'!$A$2:$B$1048576,2,FALSE)*'PV Profile'!C$2</f>
        <v>0.27581150000000004</v>
      </c>
      <c r="D38" s="7">
        <f>VLOOKUP($A38,'PV installed'!$A$2:$B$1048576,2,FALSE)*'PV Profile'!D$2</f>
        <v>0.27581150000000004</v>
      </c>
      <c r="E38" s="7">
        <f>VLOOKUP($A38,'PV installed'!$A$2:$B$1048576,2,FALSE)*'PV Profile'!E$2</f>
        <v>0.27581150000000004</v>
      </c>
      <c r="F38" s="7">
        <f>VLOOKUP($A38,'PV installed'!$A$2:$B$1048576,2,FALSE)*'PV Profile'!F$2</f>
        <v>0.27581150000000004</v>
      </c>
      <c r="G38" s="7">
        <f>VLOOKUP($A38,'PV installed'!$A$2:$B$1048576,2,FALSE)*'PV Profile'!G$2</f>
        <v>0.27581150000000004</v>
      </c>
      <c r="H38" s="7">
        <f>VLOOKUP($A38,'PV installed'!$A$2:$B$1048576,2,FALSE)*'PV Profile'!H$2</f>
        <v>3.7069065599999997</v>
      </c>
      <c r="I38" s="7">
        <f>VLOOKUP($A38,'PV installed'!$A$2:$B$1048576,2,FALSE)*'PV Profile'!I$2</f>
        <v>9.8850841600000017</v>
      </c>
      <c r="J38" s="7">
        <f>VLOOKUP($A38,'PV installed'!$A$2:$B$1048576,2,FALSE)*'PV Profile'!J$2</f>
        <v>16.923793640000003</v>
      </c>
      <c r="K38" s="7">
        <f>VLOOKUP($A38,'PV installed'!$A$2:$B$1048576,2,FALSE)*'PV Profile'!K$2</f>
        <v>24.139022480000001</v>
      </c>
      <c r="L38" s="7">
        <f>VLOOKUP($A38,'PV installed'!$A$2:$B$1048576,2,FALSE)*'PV Profile'!L$2</f>
        <v>30.692303720000002</v>
      </c>
      <c r="M38" s="7">
        <f>VLOOKUP($A38,'PV installed'!$A$2:$B$1048576,2,FALSE)*'PV Profile'!M$2</f>
        <v>35.70655679</v>
      </c>
      <c r="N38" s="7">
        <f>VLOOKUP($A38,'PV installed'!$A$2:$B$1048576,2,FALSE)*'PV Profile'!N$2</f>
        <v>38.486736710000002</v>
      </c>
      <c r="O38" s="7">
        <f>VLOOKUP($A38,'PV installed'!$A$2:$B$1048576,2,FALSE)*'PV Profile'!O$2</f>
        <v>38.613610000000001</v>
      </c>
      <c r="P38" s="7">
        <f>VLOOKUP($A38,'PV installed'!$A$2:$B$1048576,2,FALSE)*'PV Profile'!P$2</f>
        <v>36.076144200000002</v>
      </c>
      <c r="Q38" s="7">
        <f>VLOOKUP($A38,'PV installed'!$A$2:$B$1048576,2,FALSE)*'PV Profile'!Q$2</f>
        <v>31.243926720000001</v>
      </c>
      <c r="R38" s="7">
        <f>VLOOKUP($A38,'PV installed'!$A$2:$B$1048576,2,FALSE)*'PV Profile'!R$2</f>
        <v>24.800970080000003</v>
      </c>
      <c r="S38" s="7">
        <f>VLOOKUP($A38,'PV installed'!$A$2:$B$1048576,2,FALSE)*'PV Profile'!S$2</f>
        <v>17.61332239</v>
      </c>
      <c r="T38" s="7">
        <f>VLOOKUP($A38,'PV installed'!$A$2:$B$1048576,2,FALSE)*'PV Profile'!T$2</f>
        <v>10.524966839999999</v>
      </c>
      <c r="U38" s="7">
        <f>VLOOKUP($A38,'PV installed'!$A$2:$B$1048576,2,FALSE)*'PV Profile'!U$2</f>
        <v>4.2419808700000008</v>
      </c>
      <c r="V38" s="7">
        <f>VLOOKUP($A38,'PV installed'!$A$2:$B$1048576,2,FALSE)*'PV Profile'!V$2</f>
        <v>0.27581150000000004</v>
      </c>
      <c r="W38" s="7">
        <f>VLOOKUP($A38,'PV installed'!$A$2:$B$1048576,2,FALSE)*'PV Profile'!W$2</f>
        <v>0.27581150000000004</v>
      </c>
      <c r="X38" s="7">
        <f>VLOOKUP($A38,'PV installed'!$A$2:$B$1048576,2,FALSE)*'PV Profile'!X$2</f>
        <v>0.27581150000000004</v>
      </c>
      <c r="Y38" s="7">
        <f>VLOOKUP($A38,'PV installed'!$A$2:$B$1048576,2,FALSE)*'PV Profile'!Y$2</f>
        <v>0.27581150000000004</v>
      </c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33496-6C15-4A84-8145-2FB9C9D24205}">
  <dimension ref="A1:Y38"/>
  <sheetViews>
    <sheetView topLeftCell="A9" zoomScale="85" zoomScaleNormal="85" workbookViewId="0">
      <selection activeCell="A16" sqref="A16:A38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7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7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8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10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10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10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10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11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13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14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34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34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36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36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6">
        <v>1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</row>
    <row r="17" spans="1:25" x14ac:dyDescent="0.3">
      <c r="A17" s="6">
        <v>2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</row>
    <row r="18" spans="1:25" x14ac:dyDescent="0.3">
      <c r="A18" s="6">
        <v>3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</row>
    <row r="19" spans="1:25" x14ac:dyDescent="0.3">
      <c r="A19" s="6">
        <v>4</v>
      </c>
      <c r="B19" s="7">
        <v>0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>
        <v>0</v>
      </c>
    </row>
    <row r="20" spans="1:25" x14ac:dyDescent="0.3">
      <c r="A20" s="6">
        <v>5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0</v>
      </c>
      <c r="V20" s="7">
        <v>0</v>
      </c>
      <c r="W20" s="7">
        <v>0</v>
      </c>
      <c r="X20" s="7">
        <v>0</v>
      </c>
      <c r="Y20" s="7">
        <v>0</v>
      </c>
    </row>
    <row r="21" spans="1:25" x14ac:dyDescent="0.3">
      <c r="A21" s="6">
        <v>9</v>
      </c>
      <c r="B21" s="7">
        <v>0</v>
      </c>
      <c r="C21" s="7">
        <v>0</v>
      </c>
      <c r="D21" s="7">
        <v>0</v>
      </c>
      <c r="E21" s="7">
        <v>0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">
        <v>0</v>
      </c>
    </row>
    <row r="22" spans="1:25" x14ac:dyDescent="0.3">
      <c r="A22" s="6">
        <v>10</v>
      </c>
      <c r="B22" s="7">
        <v>0</v>
      </c>
      <c r="C22" s="7">
        <v>0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>
        <v>0</v>
      </c>
    </row>
    <row r="23" spans="1:25" x14ac:dyDescent="0.3">
      <c r="A23" s="11">
        <v>12</v>
      </c>
      <c r="B23" s="7">
        <v>0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>
        <v>0</v>
      </c>
    </row>
    <row r="24" spans="1:25" x14ac:dyDescent="0.3">
      <c r="A24" s="11">
        <v>15</v>
      </c>
      <c r="B24" s="7">
        <v>0</v>
      </c>
      <c r="C24" s="7">
        <v>0</v>
      </c>
      <c r="D24" s="7">
        <v>0</v>
      </c>
      <c r="E24" s="7">
        <v>0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>
        <v>0</v>
      </c>
    </row>
    <row r="25" spans="1:25" x14ac:dyDescent="0.3">
      <c r="A25" s="11">
        <v>16</v>
      </c>
      <c r="B25" s="7">
        <v>0</v>
      </c>
      <c r="C25" s="7">
        <v>0</v>
      </c>
      <c r="D25" s="7">
        <v>0</v>
      </c>
      <c r="E25" s="7">
        <v>0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7">
        <v>0</v>
      </c>
      <c r="V25" s="7">
        <v>0</v>
      </c>
      <c r="W25" s="7">
        <v>0</v>
      </c>
      <c r="X25" s="7">
        <v>0</v>
      </c>
      <c r="Y25" s="7">
        <v>0</v>
      </c>
    </row>
    <row r="26" spans="1:25" x14ac:dyDescent="0.3">
      <c r="A26" s="11">
        <v>17</v>
      </c>
      <c r="B26" s="7">
        <v>0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7">
        <v>0</v>
      </c>
    </row>
    <row r="27" spans="1:25" x14ac:dyDescent="0.3">
      <c r="A27" s="11">
        <v>18</v>
      </c>
      <c r="B27" s="7">
        <v>0</v>
      </c>
      <c r="C27" s="7">
        <v>0</v>
      </c>
      <c r="D27" s="7">
        <v>0</v>
      </c>
      <c r="E27" s="7">
        <v>0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7">
        <v>0</v>
      </c>
    </row>
    <row r="28" spans="1:25" x14ac:dyDescent="0.3">
      <c r="A28" s="11">
        <v>20</v>
      </c>
      <c r="B28" s="7">
        <v>0</v>
      </c>
      <c r="C28" s="7">
        <v>0</v>
      </c>
      <c r="D28" s="7">
        <v>0</v>
      </c>
      <c r="E28" s="7">
        <v>0</v>
      </c>
      <c r="F28" s="7">
        <v>0</v>
      </c>
      <c r="G28" s="7">
        <v>0</v>
      </c>
      <c r="H28" s="7">
        <v>0</v>
      </c>
      <c r="I28" s="7">
        <v>0</v>
      </c>
      <c r="J28" s="7">
        <v>0</v>
      </c>
      <c r="K28" s="7">
        <v>0</v>
      </c>
      <c r="L28" s="7">
        <v>0</v>
      </c>
      <c r="M28" s="7">
        <v>0</v>
      </c>
      <c r="N28" s="7">
        <v>0</v>
      </c>
      <c r="O28" s="7">
        <v>0</v>
      </c>
      <c r="P28" s="7">
        <v>0</v>
      </c>
      <c r="Q28" s="7">
        <v>0</v>
      </c>
      <c r="R28" s="7">
        <v>0</v>
      </c>
      <c r="S28" s="7">
        <v>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7">
        <v>0</v>
      </c>
    </row>
    <row r="29" spans="1:25" x14ac:dyDescent="0.3">
      <c r="A29" s="11">
        <v>21</v>
      </c>
      <c r="B29" s="7">
        <v>0</v>
      </c>
      <c r="C29" s="7">
        <v>0</v>
      </c>
      <c r="D29" s="7">
        <v>0</v>
      </c>
      <c r="E29" s="7">
        <v>0</v>
      </c>
      <c r="F29" s="7">
        <v>0</v>
      </c>
      <c r="G29" s="7">
        <v>0</v>
      </c>
      <c r="H29" s="7">
        <v>0</v>
      </c>
      <c r="I29" s="7">
        <v>0</v>
      </c>
      <c r="J29" s="7">
        <v>0</v>
      </c>
      <c r="K29" s="7">
        <v>0</v>
      </c>
      <c r="L29" s="7">
        <v>0</v>
      </c>
      <c r="M29" s="7">
        <v>0</v>
      </c>
      <c r="N29" s="7">
        <v>0</v>
      </c>
      <c r="O29" s="7">
        <v>0</v>
      </c>
      <c r="P29" s="7">
        <v>0</v>
      </c>
      <c r="Q29" s="7">
        <v>0</v>
      </c>
      <c r="R29" s="7">
        <v>0</v>
      </c>
      <c r="S29" s="7">
        <v>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7">
        <v>0</v>
      </c>
    </row>
    <row r="30" spans="1:25" x14ac:dyDescent="0.3">
      <c r="A30" s="11">
        <v>26</v>
      </c>
      <c r="B30" s="7">
        <v>0</v>
      </c>
      <c r="C30" s="7">
        <v>0</v>
      </c>
      <c r="D30" s="7">
        <v>0</v>
      </c>
      <c r="E30" s="7">
        <v>0</v>
      </c>
      <c r="F30" s="7">
        <v>0</v>
      </c>
      <c r="G30" s="7">
        <v>0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  <c r="O30" s="7">
        <v>0</v>
      </c>
      <c r="P30" s="7">
        <v>0</v>
      </c>
      <c r="Q30" s="7">
        <v>0</v>
      </c>
      <c r="R30" s="7">
        <v>0</v>
      </c>
      <c r="S30" s="7">
        <v>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7">
        <v>0</v>
      </c>
    </row>
    <row r="31" spans="1:25" x14ac:dyDescent="0.3">
      <c r="A31" s="11">
        <v>30</v>
      </c>
      <c r="B31" s="7">
        <v>0</v>
      </c>
      <c r="C31" s="7">
        <v>0</v>
      </c>
      <c r="D31" s="7">
        <v>0</v>
      </c>
      <c r="E31" s="7">
        <v>0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  <c r="S31" s="7">
        <v>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7">
        <v>0</v>
      </c>
    </row>
    <row r="32" spans="1:25" x14ac:dyDescent="0.3">
      <c r="A32" s="11">
        <v>35</v>
      </c>
      <c r="B32" s="7">
        <v>0</v>
      </c>
      <c r="C32" s="7">
        <v>0</v>
      </c>
      <c r="D32" s="7">
        <v>0</v>
      </c>
      <c r="E32" s="7">
        <v>0</v>
      </c>
      <c r="F32" s="7">
        <v>0</v>
      </c>
      <c r="G32" s="7">
        <v>0</v>
      </c>
      <c r="H32" s="7">
        <v>0</v>
      </c>
      <c r="I32" s="7">
        <v>0</v>
      </c>
      <c r="J32" s="7">
        <v>0</v>
      </c>
      <c r="K32" s="7">
        <v>0</v>
      </c>
      <c r="L32" s="7">
        <v>0</v>
      </c>
      <c r="M32" s="7">
        <v>0</v>
      </c>
      <c r="N32" s="7">
        <v>0</v>
      </c>
      <c r="O32" s="7">
        <v>0</v>
      </c>
      <c r="P32" s="7">
        <v>0</v>
      </c>
      <c r="Q32" s="7">
        <v>0</v>
      </c>
      <c r="R32" s="7">
        <v>0</v>
      </c>
      <c r="S32" s="7">
        <v>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7">
        <v>0</v>
      </c>
    </row>
    <row r="33" spans="1:25" x14ac:dyDescent="0.3">
      <c r="A33" s="11">
        <v>36</v>
      </c>
      <c r="B33" s="7">
        <v>0</v>
      </c>
      <c r="C33" s="7">
        <v>0</v>
      </c>
      <c r="D33" s="7">
        <v>0</v>
      </c>
      <c r="E33" s="7">
        <v>0</v>
      </c>
      <c r="F33" s="7">
        <v>0</v>
      </c>
      <c r="G33" s="7">
        <v>0</v>
      </c>
      <c r="H33" s="7">
        <v>0</v>
      </c>
      <c r="I33" s="7">
        <v>0</v>
      </c>
      <c r="J33" s="7">
        <v>0</v>
      </c>
      <c r="K33" s="7">
        <v>0</v>
      </c>
      <c r="L33" s="7">
        <v>0</v>
      </c>
      <c r="M33" s="7">
        <v>0</v>
      </c>
      <c r="N33" s="7">
        <v>0</v>
      </c>
      <c r="O33" s="7">
        <v>0</v>
      </c>
      <c r="P33" s="7">
        <v>0</v>
      </c>
      <c r="Q33" s="7">
        <v>0</v>
      </c>
      <c r="R33" s="7">
        <v>0</v>
      </c>
      <c r="S33" s="7">
        <v>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7">
        <v>0</v>
      </c>
    </row>
    <row r="34" spans="1:25" x14ac:dyDescent="0.3">
      <c r="A34" s="11">
        <v>42</v>
      </c>
      <c r="B34" s="7">
        <v>0</v>
      </c>
      <c r="C34" s="7">
        <v>0</v>
      </c>
      <c r="D34" s="7">
        <v>0</v>
      </c>
      <c r="E34" s="7">
        <v>0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7">
        <v>0</v>
      </c>
      <c r="Q34" s="7">
        <v>0</v>
      </c>
      <c r="R34" s="7">
        <v>0</v>
      </c>
      <c r="S34" s="7">
        <v>0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7">
        <v>0</v>
      </c>
    </row>
    <row r="35" spans="1:25" x14ac:dyDescent="0.3">
      <c r="A35" s="11">
        <v>55</v>
      </c>
      <c r="B35" s="7">
        <v>0</v>
      </c>
      <c r="C35" s="7">
        <v>0</v>
      </c>
      <c r="D35" s="7">
        <v>0</v>
      </c>
      <c r="E35" s="7">
        <v>0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  <c r="S35" s="7">
        <v>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7">
        <v>0</v>
      </c>
    </row>
    <row r="36" spans="1:25" x14ac:dyDescent="0.3">
      <c r="A36" s="11">
        <v>68</v>
      </c>
      <c r="B36" s="7">
        <v>0</v>
      </c>
      <c r="C36" s="7">
        <v>0</v>
      </c>
      <c r="D36" s="7">
        <v>0</v>
      </c>
      <c r="E36" s="7">
        <v>0</v>
      </c>
      <c r="F36" s="7">
        <v>0</v>
      </c>
      <c r="G36" s="7">
        <v>0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  <c r="M36" s="7">
        <v>0</v>
      </c>
      <c r="N36" s="7">
        <v>0</v>
      </c>
      <c r="O36" s="7">
        <v>0</v>
      </c>
      <c r="P36" s="7">
        <v>0</v>
      </c>
      <c r="Q36" s="7">
        <v>0</v>
      </c>
      <c r="R36" s="7">
        <v>0</v>
      </c>
      <c r="S36" s="7">
        <v>0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7">
        <v>0</v>
      </c>
    </row>
    <row r="37" spans="1:25" x14ac:dyDescent="0.3">
      <c r="A37" s="11">
        <v>72</v>
      </c>
      <c r="B37" s="7">
        <v>0</v>
      </c>
      <c r="C37" s="7">
        <v>0</v>
      </c>
      <c r="D37" s="7">
        <v>0</v>
      </c>
      <c r="E37" s="7">
        <v>0</v>
      </c>
      <c r="F37" s="7">
        <v>0</v>
      </c>
      <c r="G37" s="7">
        <v>0</v>
      </c>
      <c r="H37" s="7">
        <v>0</v>
      </c>
      <c r="I37" s="7">
        <v>0</v>
      </c>
      <c r="J37" s="7">
        <v>0</v>
      </c>
      <c r="K37" s="7">
        <v>0</v>
      </c>
      <c r="L37" s="7">
        <v>0</v>
      </c>
      <c r="M37" s="7">
        <v>0</v>
      </c>
      <c r="N37" s="7">
        <v>0</v>
      </c>
      <c r="O37" s="7">
        <v>0</v>
      </c>
      <c r="P37" s="7">
        <v>0</v>
      </c>
      <c r="Q37" s="7">
        <v>0</v>
      </c>
      <c r="R37" s="7">
        <v>0</v>
      </c>
      <c r="S37" s="7">
        <v>0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7">
        <v>0</v>
      </c>
    </row>
    <row r="38" spans="1:25" x14ac:dyDescent="0.3">
      <c r="A38" s="11">
        <v>103</v>
      </c>
      <c r="B38" s="7">
        <v>0</v>
      </c>
      <c r="C38" s="7">
        <v>0</v>
      </c>
      <c r="D38" s="7">
        <v>0</v>
      </c>
      <c r="E38" s="7">
        <v>0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v>0</v>
      </c>
      <c r="S38" s="7">
        <v>0</v>
      </c>
      <c r="T38" s="7">
        <v>0</v>
      </c>
      <c r="U38" s="7">
        <v>0</v>
      </c>
      <c r="V38" s="7">
        <v>0</v>
      </c>
      <c r="W38" s="7">
        <v>0</v>
      </c>
      <c r="X38" s="7">
        <v>0</v>
      </c>
      <c r="Y38" s="7">
        <v>0</v>
      </c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992EC-957C-4FA0-8CC1-E7945BB74A1C}">
  <dimension ref="A1:Y38"/>
  <sheetViews>
    <sheetView workbookViewId="0"/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7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</row>
    <row r="4" spans="1:25" x14ac:dyDescent="0.3">
      <c r="A4">
        <v>8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10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3">
      <c r="A6">
        <v>10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3">
      <c r="A7">
        <v>10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3">
      <c r="A8">
        <v>10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</v>
      </c>
      <c r="P8">
        <v>1</v>
      </c>
      <c r="Q8">
        <v>1</v>
      </c>
      <c r="R8">
        <v>1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</row>
    <row r="9" spans="1:25" x14ac:dyDescent="0.3">
      <c r="A9">
        <v>11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</row>
    <row r="10" spans="1:25" x14ac:dyDescent="0.3">
      <c r="A10">
        <v>13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</row>
    <row r="11" spans="1:25" x14ac:dyDescent="0.3">
      <c r="A11">
        <v>14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</row>
    <row r="12" spans="1:25" x14ac:dyDescent="0.3">
      <c r="A12">
        <v>34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</row>
    <row r="13" spans="1:25" x14ac:dyDescent="0.3">
      <c r="A13">
        <v>34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</row>
    <row r="14" spans="1:25" x14ac:dyDescent="0.3">
      <c r="A14">
        <v>36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</row>
    <row r="15" spans="1:25" x14ac:dyDescent="0.3">
      <c r="A15">
        <v>36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</row>
    <row r="16" spans="1:25" x14ac:dyDescent="0.3">
      <c r="A16" s="6">
        <v>1</v>
      </c>
      <c r="B16" s="6">
        <v>1</v>
      </c>
      <c r="C16" s="6">
        <v>1</v>
      </c>
      <c r="D16" s="6">
        <v>1</v>
      </c>
      <c r="E16" s="6">
        <v>1</v>
      </c>
      <c r="F16" s="6">
        <v>1</v>
      </c>
      <c r="G16" s="6">
        <v>1</v>
      </c>
      <c r="H16" s="6">
        <v>1</v>
      </c>
      <c r="I16" s="6">
        <v>1</v>
      </c>
      <c r="J16" s="6">
        <v>1</v>
      </c>
      <c r="K16" s="6">
        <v>1</v>
      </c>
      <c r="L16" s="6">
        <v>1</v>
      </c>
      <c r="M16" s="6">
        <v>1</v>
      </c>
      <c r="N16" s="6">
        <v>1</v>
      </c>
      <c r="O16" s="6">
        <v>1</v>
      </c>
      <c r="P16" s="6">
        <v>1</v>
      </c>
      <c r="Q16" s="6">
        <v>1</v>
      </c>
      <c r="R16" s="6">
        <v>1</v>
      </c>
      <c r="S16" s="6">
        <v>1</v>
      </c>
      <c r="T16" s="6">
        <v>1</v>
      </c>
      <c r="U16" s="6">
        <v>1</v>
      </c>
      <c r="V16" s="6">
        <v>1</v>
      </c>
      <c r="W16" s="6">
        <v>1</v>
      </c>
      <c r="X16" s="6">
        <v>1</v>
      </c>
      <c r="Y16" s="6">
        <v>1</v>
      </c>
    </row>
    <row r="17" spans="1:25" x14ac:dyDescent="0.3">
      <c r="A17" s="6">
        <v>2</v>
      </c>
      <c r="B17" s="6">
        <v>1</v>
      </c>
      <c r="C17" s="6">
        <v>1</v>
      </c>
      <c r="D17" s="6">
        <v>1</v>
      </c>
      <c r="E17" s="6">
        <v>1</v>
      </c>
      <c r="F17" s="6">
        <v>1</v>
      </c>
      <c r="G17" s="6">
        <v>1</v>
      </c>
      <c r="H17" s="6">
        <v>1</v>
      </c>
      <c r="I17" s="6">
        <v>1</v>
      </c>
      <c r="J17" s="6">
        <v>1</v>
      </c>
      <c r="K17" s="6">
        <v>1</v>
      </c>
      <c r="L17" s="6">
        <v>1</v>
      </c>
      <c r="M17" s="6">
        <v>1</v>
      </c>
      <c r="N17" s="6">
        <v>1</v>
      </c>
      <c r="O17" s="6">
        <v>1</v>
      </c>
      <c r="P17" s="6">
        <v>1</v>
      </c>
      <c r="Q17" s="6">
        <v>1</v>
      </c>
      <c r="R17" s="6">
        <v>1</v>
      </c>
      <c r="S17" s="6">
        <v>1</v>
      </c>
      <c r="T17" s="6">
        <v>1</v>
      </c>
      <c r="U17" s="6">
        <v>1</v>
      </c>
      <c r="V17" s="6">
        <v>1</v>
      </c>
      <c r="W17" s="6">
        <v>1</v>
      </c>
      <c r="X17" s="6">
        <v>1</v>
      </c>
      <c r="Y17" s="6">
        <v>1</v>
      </c>
    </row>
    <row r="18" spans="1:25" x14ac:dyDescent="0.3">
      <c r="A18" s="6">
        <v>3</v>
      </c>
      <c r="B18" s="6">
        <v>1</v>
      </c>
      <c r="C18" s="6">
        <v>1</v>
      </c>
      <c r="D18" s="6">
        <v>1</v>
      </c>
      <c r="E18" s="6">
        <v>1</v>
      </c>
      <c r="F18" s="6">
        <v>1</v>
      </c>
      <c r="G18" s="6">
        <v>1</v>
      </c>
      <c r="H18" s="6">
        <v>1</v>
      </c>
      <c r="I18" s="6">
        <v>1</v>
      </c>
      <c r="J18" s="6">
        <v>1</v>
      </c>
      <c r="K18" s="6">
        <v>1</v>
      </c>
      <c r="L18" s="6">
        <v>1</v>
      </c>
      <c r="M18" s="6">
        <v>1</v>
      </c>
      <c r="N18" s="6">
        <v>1</v>
      </c>
      <c r="O18" s="6">
        <v>1</v>
      </c>
      <c r="P18" s="6">
        <v>1</v>
      </c>
      <c r="Q18" s="6">
        <v>1</v>
      </c>
      <c r="R18" s="6">
        <v>1</v>
      </c>
      <c r="S18" s="6">
        <v>1</v>
      </c>
      <c r="T18" s="6">
        <v>1</v>
      </c>
      <c r="U18" s="6">
        <v>1</v>
      </c>
      <c r="V18" s="6">
        <v>1</v>
      </c>
      <c r="W18" s="6">
        <v>1</v>
      </c>
      <c r="X18" s="6">
        <v>1</v>
      </c>
      <c r="Y18" s="6">
        <v>1</v>
      </c>
    </row>
    <row r="19" spans="1:25" x14ac:dyDescent="0.3">
      <c r="A19" s="6">
        <v>4</v>
      </c>
      <c r="B19" s="6">
        <v>1</v>
      </c>
      <c r="C19" s="6">
        <v>1</v>
      </c>
      <c r="D19" s="6">
        <v>1</v>
      </c>
      <c r="E19" s="6">
        <v>1</v>
      </c>
      <c r="F19" s="6">
        <v>1</v>
      </c>
      <c r="G19" s="6">
        <v>1</v>
      </c>
      <c r="H19" s="6">
        <v>1</v>
      </c>
      <c r="I19" s="6">
        <v>1</v>
      </c>
      <c r="J19" s="6">
        <v>1</v>
      </c>
      <c r="K19" s="6">
        <v>1</v>
      </c>
      <c r="L19" s="6">
        <v>1</v>
      </c>
      <c r="M19" s="6">
        <v>1</v>
      </c>
      <c r="N19" s="6">
        <v>1</v>
      </c>
      <c r="O19" s="6">
        <v>1</v>
      </c>
      <c r="P19" s="6">
        <v>1</v>
      </c>
      <c r="Q19" s="6">
        <v>1</v>
      </c>
      <c r="R19" s="6">
        <v>1</v>
      </c>
      <c r="S19" s="6">
        <v>1</v>
      </c>
      <c r="T19" s="6">
        <v>1</v>
      </c>
      <c r="U19" s="6">
        <v>1</v>
      </c>
      <c r="V19" s="6">
        <v>1</v>
      </c>
      <c r="W19" s="6">
        <v>1</v>
      </c>
      <c r="X19" s="6">
        <v>1</v>
      </c>
      <c r="Y19" s="6">
        <v>1</v>
      </c>
    </row>
    <row r="20" spans="1:25" x14ac:dyDescent="0.3">
      <c r="A20" s="6">
        <v>5</v>
      </c>
      <c r="B20" s="6">
        <v>1</v>
      </c>
      <c r="C20" s="6">
        <v>1</v>
      </c>
      <c r="D20" s="6">
        <v>1</v>
      </c>
      <c r="E20" s="6">
        <v>1</v>
      </c>
      <c r="F20" s="6">
        <v>1</v>
      </c>
      <c r="G20" s="6">
        <v>1</v>
      </c>
      <c r="H20" s="6">
        <v>1</v>
      </c>
      <c r="I20" s="6">
        <v>1</v>
      </c>
      <c r="J20" s="6">
        <v>1</v>
      </c>
      <c r="K20" s="6">
        <v>1</v>
      </c>
      <c r="L20" s="6">
        <v>1</v>
      </c>
      <c r="M20" s="6">
        <v>1</v>
      </c>
      <c r="N20" s="6">
        <v>1</v>
      </c>
      <c r="O20" s="6">
        <v>1</v>
      </c>
      <c r="P20" s="6">
        <v>1</v>
      </c>
      <c r="Q20" s="6">
        <v>1</v>
      </c>
      <c r="R20" s="6">
        <v>1</v>
      </c>
      <c r="S20" s="6">
        <v>1</v>
      </c>
      <c r="T20" s="6">
        <v>1</v>
      </c>
      <c r="U20" s="6">
        <v>1</v>
      </c>
      <c r="V20" s="6">
        <v>1</v>
      </c>
      <c r="W20" s="6">
        <v>1</v>
      </c>
      <c r="X20" s="6">
        <v>1</v>
      </c>
      <c r="Y20" s="6">
        <v>1</v>
      </c>
    </row>
    <row r="21" spans="1:25" x14ac:dyDescent="0.3">
      <c r="A21" s="6">
        <v>9</v>
      </c>
      <c r="B21" s="6">
        <v>1</v>
      </c>
      <c r="C21" s="6">
        <v>1</v>
      </c>
      <c r="D21" s="6">
        <v>1</v>
      </c>
      <c r="E21" s="6">
        <v>1</v>
      </c>
      <c r="F21" s="6">
        <v>1</v>
      </c>
      <c r="G21" s="6">
        <v>1</v>
      </c>
      <c r="H21" s="6">
        <v>1</v>
      </c>
      <c r="I21" s="6">
        <v>1</v>
      </c>
      <c r="J21" s="6">
        <v>1</v>
      </c>
      <c r="K21" s="6">
        <v>1</v>
      </c>
      <c r="L21" s="6">
        <v>1</v>
      </c>
      <c r="M21" s="6">
        <v>1</v>
      </c>
      <c r="N21" s="6">
        <v>1</v>
      </c>
      <c r="O21" s="6">
        <v>1</v>
      </c>
      <c r="P21" s="6">
        <v>1</v>
      </c>
      <c r="Q21" s="6">
        <v>1</v>
      </c>
      <c r="R21" s="6">
        <v>1</v>
      </c>
      <c r="S21" s="6">
        <v>1</v>
      </c>
      <c r="T21" s="6">
        <v>1</v>
      </c>
      <c r="U21" s="6">
        <v>1</v>
      </c>
      <c r="V21" s="6">
        <v>1</v>
      </c>
      <c r="W21" s="6">
        <v>1</v>
      </c>
      <c r="X21" s="6">
        <v>1</v>
      </c>
      <c r="Y21" s="6">
        <v>1</v>
      </c>
    </row>
    <row r="22" spans="1:25" x14ac:dyDescent="0.3">
      <c r="A22" s="6">
        <v>10</v>
      </c>
      <c r="B22" s="6">
        <v>1</v>
      </c>
      <c r="C22" s="6">
        <v>1</v>
      </c>
      <c r="D22" s="6">
        <v>1</v>
      </c>
      <c r="E22" s="6">
        <v>1</v>
      </c>
      <c r="F22" s="6">
        <v>1</v>
      </c>
      <c r="G22" s="6">
        <v>1</v>
      </c>
      <c r="H22" s="6">
        <v>1</v>
      </c>
      <c r="I22" s="6">
        <v>1</v>
      </c>
      <c r="J22" s="6">
        <v>1</v>
      </c>
      <c r="K22" s="6">
        <v>1</v>
      </c>
      <c r="L22" s="6">
        <v>1</v>
      </c>
      <c r="M22" s="6">
        <v>1</v>
      </c>
      <c r="N22" s="6">
        <v>1</v>
      </c>
      <c r="O22" s="6">
        <v>1</v>
      </c>
      <c r="P22" s="6">
        <v>1</v>
      </c>
      <c r="Q22" s="6">
        <v>1</v>
      </c>
      <c r="R22" s="6">
        <v>1</v>
      </c>
      <c r="S22" s="6">
        <v>1</v>
      </c>
      <c r="T22" s="6">
        <v>1</v>
      </c>
      <c r="U22" s="6">
        <v>1</v>
      </c>
      <c r="V22" s="6">
        <v>1</v>
      </c>
      <c r="W22" s="6">
        <v>1</v>
      </c>
      <c r="X22" s="6">
        <v>1</v>
      </c>
      <c r="Y22" s="6">
        <v>1</v>
      </c>
    </row>
    <row r="23" spans="1:25" x14ac:dyDescent="0.3">
      <c r="A23" s="11">
        <v>12</v>
      </c>
      <c r="B23" s="6">
        <v>1</v>
      </c>
      <c r="C23" s="6">
        <v>1</v>
      </c>
      <c r="D23" s="6">
        <v>1</v>
      </c>
      <c r="E23" s="6">
        <v>1</v>
      </c>
      <c r="F23" s="6">
        <v>1</v>
      </c>
      <c r="G23" s="6">
        <v>1</v>
      </c>
      <c r="H23" s="6">
        <v>1</v>
      </c>
      <c r="I23" s="6">
        <v>1</v>
      </c>
      <c r="J23" s="6">
        <v>1</v>
      </c>
      <c r="K23" s="6">
        <v>1</v>
      </c>
      <c r="L23" s="6">
        <v>1</v>
      </c>
      <c r="M23" s="6">
        <v>1</v>
      </c>
      <c r="N23" s="6">
        <v>1</v>
      </c>
      <c r="O23" s="6">
        <v>1</v>
      </c>
      <c r="P23" s="6">
        <v>1</v>
      </c>
      <c r="Q23" s="6">
        <v>1</v>
      </c>
      <c r="R23" s="6">
        <v>1</v>
      </c>
      <c r="S23" s="6">
        <v>1</v>
      </c>
      <c r="T23" s="6">
        <v>1</v>
      </c>
      <c r="U23" s="6">
        <v>1</v>
      </c>
      <c r="V23" s="6">
        <v>1</v>
      </c>
      <c r="W23" s="6">
        <v>1</v>
      </c>
      <c r="X23" s="6">
        <v>1</v>
      </c>
      <c r="Y23" s="6">
        <v>1</v>
      </c>
    </row>
    <row r="24" spans="1:25" x14ac:dyDescent="0.3">
      <c r="A24" s="11">
        <v>15</v>
      </c>
      <c r="B24" s="6">
        <v>1</v>
      </c>
      <c r="C24" s="6">
        <v>1</v>
      </c>
      <c r="D24" s="6">
        <v>1</v>
      </c>
      <c r="E24" s="6">
        <v>1</v>
      </c>
      <c r="F24" s="6">
        <v>1</v>
      </c>
      <c r="G24" s="6">
        <v>1</v>
      </c>
      <c r="H24" s="6">
        <v>1</v>
      </c>
      <c r="I24" s="6">
        <v>1</v>
      </c>
      <c r="J24" s="6">
        <v>1</v>
      </c>
      <c r="K24" s="6">
        <v>1</v>
      </c>
      <c r="L24" s="6">
        <v>1</v>
      </c>
      <c r="M24" s="6">
        <v>1</v>
      </c>
      <c r="N24" s="6">
        <v>1</v>
      </c>
      <c r="O24" s="6">
        <v>1</v>
      </c>
      <c r="P24" s="6">
        <v>1</v>
      </c>
      <c r="Q24" s="6">
        <v>1</v>
      </c>
      <c r="R24" s="6">
        <v>1</v>
      </c>
      <c r="S24" s="6">
        <v>1</v>
      </c>
      <c r="T24" s="6">
        <v>1</v>
      </c>
      <c r="U24" s="6">
        <v>1</v>
      </c>
      <c r="V24" s="6">
        <v>1</v>
      </c>
      <c r="W24" s="6">
        <v>1</v>
      </c>
      <c r="X24" s="6">
        <v>1</v>
      </c>
      <c r="Y24" s="6">
        <v>1</v>
      </c>
    </row>
    <row r="25" spans="1:25" x14ac:dyDescent="0.3">
      <c r="A25" s="11">
        <v>16</v>
      </c>
      <c r="B25" s="6">
        <v>1</v>
      </c>
      <c r="C25" s="6">
        <v>1</v>
      </c>
      <c r="D25" s="6">
        <v>1</v>
      </c>
      <c r="E25" s="6">
        <v>1</v>
      </c>
      <c r="F25" s="6">
        <v>1</v>
      </c>
      <c r="G25" s="6">
        <v>1</v>
      </c>
      <c r="H25" s="6">
        <v>1</v>
      </c>
      <c r="I25" s="6">
        <v>1</v>
      </c>
      <c r="J25" s="6">
        <v>1</v>
      </c>
      <c r="K25" s="6">
        <v>1</v>
      </c>
      <c r="L25" s="6">
        <v>1</v>
      </c>
      <c r="M25" s="6">
        <v>1</v>
      </c>
      <c r="N25" s="6">
        <v>1</v>
      </c>
      <c r="O25" s="6">
        <v>1</v>
      </c>
      <c r="P25" s="6">
        <v>1</v>
      </c>
      <c r="Q25" s="6">
        <v>1</v>
      </c>
      <c r="R25" s="6">
        <v>1</v>
      </c>
      <c r="S25" s="6">
        <v>1</v>
      </c>
      <c r="T25" s="6">
        <v>1</v>
      </c>
      <c r="U25" s="6">
        <v>1</v>
      </c>
      <c r="V25" s="6">
        <v>1</v>
      </c>
      <c r="W25" s="6">
        <v>1</v>
      </c>
      <c r="X25" s="6">
        <v>1</v>
      </c>
      <c r="Y25" s="6">
        <v>1</v>
      </c>
    </row>
    <row r="26" spans="1:25" x14ac:dyDescent="0.3">
      <c r="A26" s="11">
        <v>17</v>
      </c>
      <c r="B26" s="6">
        <v>1</v>
      </c>
      <c r="C26" s="6">
        <v>1</v>
      </c>
      <c r="D26" s="6">
        <v>1</v>
      </c>
      <c r="E26" s="6">
        <v>1</v>
      </c>
      <c r="F26" s="6">
        <v>1</v>
      </c>
      <c r="G26" s="6">
        <v>1</v>
      </c>
      <c r="H26" s="6">
        <v>1</v>
      </c>
      <c r="I26" s="6">
        <v>1</v>
      </c>
      <c r="J26" s="6">
        <v>1</v>
      </c>
      <c r="K26" s="6">
        <v>1</v>
      </c>
      <c r="L26" s="6">
        <v>1</v>
      </c>
      <c r="M26" s="6">
        <v>1</v>
      </c>
      <c r="N26" s="6">
        <v>1</v>
      </c>
      <c r="O26" s="6">
        <v>1</v>
      </c>
      <c r="P26" s="6">
        <v>1</v>
      </c>
      <c r="Q26" s="6">
        <v>1</v>
      </c>
      <c r="R26" s="6">
        <v>1</v>
      </c>
      <c r="S26" s="6">
        <v>1</v>
      </c>
      <c r="T26" s="6">
        <v>1</v>
      </c>
      <c r="U26" s="6">
        <v>1</v>
      </c>
      <c r="V26" s="6">
        <v>1</v>
      </c>
      <c r="W26" s="6">
        <v>1</v>
      </c>
      <c r="X26" s="6">
        <v>1</v>
      </c>
      <c r="Y26" s="6">
        <v>1</v>
      </c>
    </row>
    <row r="27" spans="1:25" x14ac:dyDescent="0.3">
      <c r="A27" s="11">
        <v>18</v>
      </c>
      <c r="B27" s="6">
        <v>1</v>
      </c>
      <c r="C27" s="6">
        <v>1</v>
      </c>
      <c r="D27" s="6">
        <v>1</v>
      </c>
      <c r="E27" s="6">
        <v>1</v>
      </c>
      <c r="F27" s="6">
        <v>1</v>
      </c>
      <c r="G27" s="6">
        <v>1</v>
      </c>
      <c r="H27" s="6">
        <v>1</v>
      </c>
      <c r="I27" s="6">
        <v>1</v>
      </c>
      <c r="J27" s="6">
        <v>1</v>
      </c>
      <c r="K27" s="6">
        <v>1</v>
      </c>
      <c r="L27" s="6">
        <v>1</v>
      </c>
      <c r="M27" s="6">
        <v>1</v>
      </c>
      <c r="N27" s="6">
        <v>1</v>
      </c>
      <c r="O27" s="6">
        <v>1</v>
      </c>
      <c r="P27" s="6">
        <v>1</v>
      </c>
      <c r="Q27" s="6">
        <v>1</v>
      </c>
      <c r="R27" s="6">
        <v>1</v>
      </c>
      <c r="S27" s="6">
        <v>1</v>
      </c>
      <c r="T27" s="6">
        <v>1</v>
      </c>
      <c r="U27" s="6">
        <v>1</v>
      </c>
      <c r="V27" s="6">
        <v>1</v>
      </c>
      <c r="W27" s="6">
        <v>1</v>
      </c>
      <c r="X27" s="6">
        <v>1</v>
      </c>
      <c r="Y27" s="6">
        <v>1</v>
      </c>
    </row>
    <row r="28" spans="1:25" x14ac:dyDescent="0.3">
      <c r="A28" s="11">
        <v>20</v>
      </c>
      <c r="B28" s="6">
        <v>1</v>
      </c>
      <c r="C28" s="6">
        <v>1</v>
      </c>
      <c r="D28" s="6">
        <v>1</v>
      </c>
      <c r="E28" s="6">
        <v>1</v>
      </c>
      <c r="F28" s="6">
        <v>1</v>
      </c>
      <c r="G28" s="6">
        <v>1</v>
      </c>
      <c r="H28" s="6">
        <v>1</v>
      </c>
      <c r="I28" s="6">
        <v>1</v>
      </c>
      <c r="J28" s="6">
        <v>1</v>
      </c>
      <c r="K28" s="6">
        <v>1</v>
      </c>
      <c r="L28" s="6">
        <v>1</v>
      </c>
      <c r="M28" s="6">
        <v>1</v>
      </c>
      <c r="N28" s="6">
        <v>1</v>
      </c>
      <c r="O28" s="6">
        <v>1</v>
      </c>
      <c r="P28" s="6">
        <v>1</v>
      </c>
      <c r="Q28" s="6">
        <v>1</v>
      </c>
      <c r="R28" s="6">
        <v>1</v>
      </c>
      <c r="S28" s="6">
        <v>1</v>
      </c>
      <c r="T28" s="6">
        <v>1</v>
      </c>
      <c r="U28" s="6">
        <v>1</v>
      </c>
      <c r="V28" s="6">
        <v>1</v>
      </c>
      <c r="W28" s="6">
        <v>1</v>
      </c>
      <c r="X28" s="6">
        <v>1</v>
      </c>
      <c r="Y28" s="6">
        <v>1</v>
      </c>
    </row>
    <row r="29" spans="1:25" x14ac:dyDescent="0.3">
      <c r="A29" s="11">
        <v>21</v>
      </c>
      <c r="B29" s="6">
        <v>1</v>
      </c>
      <c r="C29" s="6">
        <v>1</v>
      </c>
      <c r="D29" s="6">
        <v>1</v>
      </c>
      <c r="E29" s="6">
        <v>1</v>
      </c>
      <c r="F29" s="6">
        <v>1</v>
      </c>
      <c r="G29" s="6">
        <v>1</v>
      </c>
      <c r="H29" s="6">
        <v>1</v>
      </c>
      <c r="I29" s="6">
        <v>1</v>
      </c>
      <c r="J29" s="6">
        <v>1</v>
      </c>
      <c r="K29" s="6">
        <v>1</v>
      </c>
      <c r="L29" s="6">
        <v>1</v>
      </c>
      <c r="M29" s="6">
        <v>1</v>
      </c>
      <c r="N29" s="6">
        <v>1</v>
      </c>
      <c r="O29" s="6">
        <v>1</v>
      </c>
      <c r="P29" s="6">
        <v>1</v>
      </c>
      <c r="Q29" s="6">
        <v>1</v>
      </c>
      <c r="R29" s="6">
        <v>1</v>
      </c>
      <c r="S29" s="6">
        <v>1</v>
      </c>
      <c r="T29" s="6">
        <v>1</v>
      </c>
      <c r="U29" s="6">
        <v>1</v>
      </c>
      <c r="V29" s="6">
        <v>1</v>
      </c>
      <c r="W29" s="6">
        <v>1</v>
      </c>
      <c r="X29" s="6">
        <v>1</v>
      </c>
      <c r="Y29" s="6">
        <v>1</v>
      </c>
    </row>
    <row r="30" spans="1:25" x14ac:dyDescent="0.3">
      <c r="A30" s="11">
        <v>26</v>
      </c>
      <c r="B30" s="6">
        <v>1</v>
      </c>
      <c r="C30" s="6">
        <v>1</v>
      </c>
      <c r="D30" s="6">
        <v>1</v>
      </c>
      <c r="E30" s="6">
        <v>1</v>
      </c>
      <c r="F30" s="6">
        <v>1</v>
      </c>
      <c r="G30" s="6">
        <v>1</v>
      </c>
      <c r="H30" s="6">
        <v>1</v>
      </c>
      <c r="I30" s="6">
        <v>1</v>
      </c>
      <c r="J30" s="6">
        <v>1</v>
      </c>
      <c r="K30" s="6">
        <v>1</v>
      </c>
      <c r="L30" s="6">
        <v>1</v>
      </c>
      <c r="M30" s="6">
        <v>1</v>
      </c>
      <c r="N30" s="6">
        <v>1</v>
      </c>
      <c r="O30" s="6">
        <v>1</v>
      </c>
      <c r="P30" s="6">
        <v>1</v>
      </c>
      <c r="Q30" s="6">
        <v>1</v>
      </c>
      <c r="R30" s="6">
        <v>1</v>
      </c>
      <c r="S30" s="6">
        <v>1</v>
      </c>
      <c r="T30" s="6">
        <v>1</v>
      </c>
      <c r="U30" s="6">
        <v>1</v>
      </c>
      <c r="V30" s="6">
        <v>1</v>
      </c>
      <c r="W30" s="6">
        <v>1</v>
      </c>
      <c r="X30" s="6">
        <v>1</v>
      </c>
      <c r="Y30" s="6">
        <v>1</v>
      </c>
    </row>
    <row r="31" spans="1:25" x14ac:dyDescent="0.3">
      <c r="A31" s="11">
        <v>30</v>
      </c>
      <c r="B31" s="6">
        <v>1</v>
      </c>
      <c r="C31" s="6">
        <v>1</v>
      </c>
      <c r="D31" s="6">
        <v>1</v>
      </c>
      <c r="E31" s="6">
        <v>1</v>
      </c>
      <c r="F31" s="6">
        <v>1</v>
      </c>
      <c r="G31" s="6">
        <v>1</v>
      </c>
      <c r="H31" s="6">
        <v>1</v>
      </c>
      <c r="I31" s="6">
        <v>1</v>
      </c>
      <c r="J31" s="6">
        <v>1</v>
      </c>
      <c r="K31" s="6">
        <v>1</v>
      </c>
      <c r="L31" s="6">
        <v>1</v>
      </c>
      <c r="M31" s="6">
        <v>1</v>
      </c>
      <c r="N31" s="6">
        <v>1</v>
      </c>
      <c r="O31" s="6">
        <v>1</v>
      </c>
      <c r="P31" s="6">
        <v>1</v>
      </c>
      <c r="Q31" s="6">
        <v>1</v>
      </c>
      <c r="R31" s="6">
        <v>1</v>
      </c>
      <c r="S31" s="6">
        <v>1</v>
      </c>
      <c r="T31" s="6">
        <v>1</v>
      </c>
      <c r="U31" s="6">
        <v>1</v>
      </c>
      <c r="V31" s="6">
        <v>1</v>
      </c>
      <c r="W31" s="6">
        <v>1</v>
      </c>
      <c r="X31" s="6">
        <v>1</v>
      </c>
      <c r="Y31" s="6">
        <v>1</v>
      </c>
    </row>
    <row r="32" spans="1:25" x14ac:dyDescent="0.3">
      <c r="A32" s="11">
        <v>35</v>
      </c>
      <c r="B32" s="6">
        <v>1</v>
      </c>
      <c r="C32" s="6">
        <v>1</v>
      </c>
      <c r="D32" s="6">
        <v>1</v>
      </c>
      <c r="E32" s="6">
        <v>1</v>
      </c>
      <c r="F32" s="6">
        <v>1</v>
      </c>
      <c r="G32" s="6">
        <v>1</v>
      </c>
      <c r="H32" s="6">
        <v>1</v>
      </c>
      <c r="I32" s="6">
        <v>1</v>
      </c>
      <c r="J32" s="6">
        <v>1</v>
      </c>
      <c r="K32" s="6">
        <v>1</v>
      </c>
      <c r="L32" s="6">
        <v>1</v>
      </c>
      <c r="M32" s="6">
        <v>1</v>
      </c>
      <c r="N32" s="6">
        <v>1</v>
      </c>
      <c r="O32" s="6">
        <v>1</v>
      </c>
      <c r="P32" s="6">
        <v>1</v>
      </c>
      <c r="Q32" s="6">
        <v>1</v>
      </c>
      <c r="R32" s="6">
        <v>1</v>
      </c>
      <c r="S32" s="6">
        <v>1</v>
      </c>
      <c r="T32" s="6">
        <v>1</v>
      </c>
      <c r="U32" s="6">
        <v>1</v>
      </c>
      <c r="V32" s="6">
        <v>1</v>
      </c>
      <c r="W32" s="6">
        <v>1</v>
      </c>
      <c r="X32" s="6">
        <v>1</v>
      </c>
      <c r="Y32" s="6">
        <v>1</v>
      </c>
    </row>
    <row r="33" spans="1:25" x14ac:dyDescent="0.3">
      <c r="A33" s="11">
        <v>36</v>
      </c>
      <c r="B33" s="6">
        <v>1</v>
      </c>
      <c r="C33" s="6">
        <v>1</v>
      </c>
      <c r="D33" s="6">
        <v>1</v>
      </c>
      <c r="E33" s="6">
        <v>1</v>
      </c>
      <c r="F33" s="6">
        <v>1</v>
      </c>
      <c r="G33" s="6">
        <v>1</v>
      </c>
      <c r="H33" s="6">
        <v>1</v>
      </c>
      <c r="I33" s="6">
        <v>1</v>
      </c>
      <c r="J33" s="6">
        <v>1</v>
      </c>
      <c r="K33" s="6">
        <v>1</v>
      </c>
      <c r="L33" s="6">
        <v>1</v>
      </c>
      <c r="M33" s="6">
        <v>1</v>
      </c>
      <c r="N33" s="6">
        <v>1</v>
      </c>
      <c r="O33" s="6">
        <v>1</v>
      </c>
      <c r="P33" s="6">
        <v>1</v>
      </c>
      <c r="Q33" s="6">
        <v>1</v>
      </c>
      <c r="R33" s="6">
        <v>1</v>
      </c>
      <c r="S33" s="6">
        <v>1</v>
      </c>
      <c r="T33" s="6">
        <v>1</v>
      </c>
      <c r="U33" s="6">
        <v>1</v>
      </c>
      <c r="V33" s="6">
        <v>1</v>
      </c>
      <c r="W33" s="6">
        <v>1</v>
      </c>
      <c r="X33" s="6">
        <v>1</v>
      </c>
      <c r="Y33" s="6">
        <v>1</v>
      </c>
    </row>
    <row r="34" spans="1:25" x14ac:dyDescent="0.3">
      <c r="A34" s="11">
        <v>42</v>
      </c>
      <c r="B34" s="6">
        <v>1</v>
      </c>
      <c r="C34" s="6">
        <v>1</v>
      </c>
      <c r="D34" s="6">
        <v>1</v>
      </c>
      <c r="E34" s="6">
        <v>1</v>
      </c>
      <c r="F34" s="6">
        <v>1</v>
      </c>
      <c r="G34" s="6">
        <v>1</v>
      </c>
      <c r="H34" s="6">
        <v>1</v>
      </c>
      <c r="I34" s="6">
        <v>1</v>
      </c>
      <c r="J34" s="6">
        <v>1</v>
      </c>
      <c r="K34" s="6">
        <v>1</v>
      </c>
      <c r="L34" s="6">
        <v>1</v>
      </c>
      <c r="M34" s="6">
        <v>1</v>
      </c>
      <c r="N34" s="6">
        <v>1</v>
      </c>
      <c r="O34" s="6">
        <v>1</v>
      </c>
      <c r="P34" s="6">
        <v>1</v>
      </c>
      <c r="Q34" s="6">
        <v>1</v>
      </c>
      <c r="R34" s="6">
        <v>1</v>
      </c>
      <c r="S34" s="6">
        <v>1</v>
      </c>
      <c r="T34" s="6">
        <v>1</v>
      </c>
      <c r="U34" s="6">
        <v>1</v>
      </c>
      <c r="V34" s="6">
        <v>1</v>
      </c>
      <c r="W34" s="6">
        <v>1</v>
      </c>
      <c r="X34" s="6">
        <v>1</v>
      </c>
      <c r="Y34" s="6">
        <v>1</v>
      </c>
    </row>
    <row r="35" spans="1:25" x14ac:dyDescent="0.3">
      <c r="A35" s="11">
        <v>55</v>
      </c>
      <c r="B35" s="6">
        <v>1</v>
      </c>
      <c r="C35" s="6">
        <v>1</v>
      </c>
      <c r="D35" s="6">
        <v>1</v>
      </c>
      <c r="E35" s="6">
        <v>1</v>
      </c>
      <c r="F35" s="6">
        <v>1</v>
      </c>
      <c r="G35" s="6">
        <v>1</v>
      </c>
      <c r="H35" s="6">
        <v>1</v>
      </c>
      <c r="I35" s="6">
        <v>1</v>
      </c>
      <c r="J35" s="6">
        <v>1</v>
      </c>
      <c r="K35" s="6">
        <v>1</v>
      </c>
      <c r="L35" s="6">
        <v>1</v>
      </c>
      <c r="M35" s="6">
        <v>1</v>
      </c>
      <c r="N35" s="6">
        <v>1</v>
      </c>
      <c r="O35" s="6">
        <v>1</v>
      </c>
      <c r="P35" s="6">
        <v>1</v>
      </c>
      <c r="Q35" s="6">
        <v>1</v>
      </c>
      <c r="R35" s="6">
        <v>1</v>
      </c>
      <c r="S35" s="6">
        <v>1</v>
      </c>
      <c r="T35" s="6">
        <v>1</v>
      </c>
      <c r="U35" s="6">
        <v>1</v>
      </c>
      <c r="V35" s="6">
        <v>1</v>
      </c>
      <c r="W35" s="6">
        <v>1</v>
      </c>
      <c r="X35" s="6">
        <v>1</v>
      </c>
      <c r="Y35" s="6">
        <v>1</v>
      </c>
    </row>
    <row r="36" spans="1:25" x14ac:dyDescent="0.3">
      <c r="A36" s="11">
        <v>68</v>
      </c>
      <c r="B36" s="6">
        <v>1</v>
      </c>
      <c r="C36" s="6">
        <v>1</v>
      </c>
      <c r="D36" s="6">
        <v>1</v>
      </c>
      <c r="E36" s="6">
        <v>1</v>
      </c>
      <c r="F36" s="6">
        <v>1</v>
      </c>
      <c r="G36" s="6">
        <v>1</v>
      </c>
      <c r="H36" s="6">
        <v>1</v>
      </c>
      <c r="I36" s="6">
        <v>1</v>
      </c>
      <c r="J36" s="6">
        <v>1</v>
      </c>
      <c r="K36" s="6">
        <v>1</v>
      </c>
      <c r="L36" s="6">
        <v>1</v>
      </c>
      <c r="M36" s="6">
        <v>1</v>
      </c>
      <c r="N36" s="6">
        <v>1</v>
      </c>
      <c r="O36" s="6">
        <v>1</v>
      </c>
      <c r="P36" s="6">
        <v>1</v>
      </c>
      <c r="Q36" s="6">
        <v>1</v>
      </c>
      <c r="R36" s="6">
        <v>1</v>
      </c>
      <c r="S36" s="6">
        <v>1</v>
      </c>
      <c r="T36" s="6">
        <v>1</v>
      </c>
      <c r="U36" s="6">
        <v>1</v>
      </c>
      <c r="V36" s="6">
        <v>1</v>
      </c>
      <c r="W36" s="6">
        <v>1</v>
      </c>
      <c r="X36" s="6">
        <v>1</v>
      </c>
      <c r="Y36" s="6">
        <v>1</v>
      </c>
    </row>
    <row r="37" spans="1:25" x14ac:dyDescent="0.3">
      <c r="A37" s="11">
        <v>72</v>
      </c>
      <c r="B37" s="6">
        <v>1</v>
      </c>
      <c r="C37" s="6">
        <v>1</v>
      </c>
      <c r="D37" s="6">
        <v>1</v>
      </c>
      <c r="E37" s="6">
        <v>1</v>
      </c>
      <c r="F37" s="6">
        <v>1</v>
      </c>
      <c r="G37" s="6">
        <v>1</v>
      </c>
      <c r="H37" s="6">
        <v>1</v>
      </c>
      <c r="I37" s="6">
        <v>1</v>
      </c>
      <c r="J37" s="6">
        <v>1</v>
      </c>
      <c r="K37" s="6">
        <v>1</v>
      </c>
      <c r="L37" s="6">
        <v>1</v>
      </c>
      <c r="M37" s="6">
        <v>1</v>
      </c>
      <c r="N37" s="6">
        <v>1</v>
      </c>
      <c r="O37" s="6">
        <v>1</v>
      </c>
      <c r="P37" s="6">
        <v>1</v>
      </c>
      <c r="Q37" s="6">
        <v>1</v>
      </c>
      <c r="R37" s="6">
        <v>1</v>
      </c>
      <c r="S37" s="6">
        <v>1</v>
      </c>
      <c r="T37" s="6">
        <v>1</v>
      </c>
      <c r="U37" s="6">
        <v>1</v>
      </c>
      <c r="V37" s="6">
        <v>1</v>
      </c>
      <c r="W37" s="6">
        <v>1</v>
      </c>
      <c r="X37" s="6">
        <v>1</v>
      </c>
      <c r="Y37" s="6">
        <v>1</v>
      </c>
    </row>
    <row r="38" spans="1:25" x14ac:dyDescent="0.3">
      <c r="A38" s="11">
        <v>103</v>
      </c>
      <c r="B38" s="6">
        <v>1</v>
      </c>
      <c r="C38" s="6">
        <v>1</v>
      </c>
      <c r="D38" s="6">
        <v>1</v>
      </c>
      <c r="E38" s="6">
        <v>1</v>
      </c>
      <c r="F38" s="6">
        <v>1</v>
      </c>
      <c r="G38" s="6">
        <v>1</v>
      </c>
      <c r="H38" s="6">
        <v>1</v>
      </c>
      <c r="I38" s="6">
        <v>1</v>
      </c>
      <c r="J38" s="6">
        <v>1</v>
      </c>
      <c r="K38" s="6">
        <v>1</v>
      </c>
      <c r="L38" s="6">
        <v>1</v>
      </c>
      <c r="M38" s="6">
        <v>1</v>
      </c>
      <c r="N38" s="6">
        <v>1</v>
      </c>
      <c r="O38" s="6">
        <v>1</v>
      </c>
      <c r="P38" s="6">
        <v>1</v>
      </c>
      <c r="Q38" s="6">
        <v>1</v>
      </c>
      <c r="R38" s="6">
        <v>1</v>
      </c>
      <c r="S38" s="6">
        <v>1</v>
      </c>
      <c r="T38" s="6">
        <v>1</v>
      </c>
      <c r="U38" s="6">
        <v>1</v>
      </c>
      <c r="V38" s="6">
        <v>1</v>
      </c>
      <c r="W38" s="6">
        <v>1</v>
      </c>
      <c r="X38" s="6">
        <v>1</v>
      </c>
      <c r="Y38" s="6"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86"/>
  <sheetViews>
    <sheetView workbookViewId="0">
      <selection activeCell="C2" sqref="C2:C24"/>
    </sheetView>
  </sheetViews>
  <sheetFormatPr defaultRowHeight="14.4" x14ac:dyDescent="0.3"/>
  <cols>
    <col min="2" max="2" width="11.44140625" bestFit="1" customWidth="1"/>
  </cols>
  <sheetData>
    <row r="1" spans="1:3" x14ac:dyDescent="0.3">
      <c r="A1" t="s">
        <v>7</v>
      </c>
      <c r="B1" t="s">
        <v>8</v>
      </c>
    </row>
    <row r="2" spans="1:3" x14ac:dyDescent="0.3">
      <c r="A2" s="8">
        <v>1</v>
      </c>
      <c r="B2" s="10">
        <v>4.883</v>
      </c>
      <c r="C2" s="9"/>
    </row>
    <row r="3" spans="1:3" x14ac:dyDescent="0.3">
      <c r="A3" s="8">
        <v>2</v>
      </c>
      <c r="B3" s="10">
        <v>20.905200000000001</v>
      </c>
      <c r="C3" s="9"/>
    </row>
    <row r="4" spans="1:3" x14ac:dyDescent="0.3">
      <c r="A4" s="8">
        <v>3</v>
      </c>
      <c r="B4" s="10">
        <v>29.755600000000001</v>
      </c>
      <c r="C4" s="9"/>
    </row>
    <row r="5" spans="1:3" x14ac:dyDescent="0.3">
      <c r="A5" s="8">
        <v>4</v>
      </c>
      <c r="B5" s="10">
        <v>43.336399999999998</v>
      </c>
      <c r="C5" s="9"/>
    </row>
    <row r="6" spans="1:3" x14ac:dyDescent="0.3">
      <c r="A6" s="8">
        <v>5</v>
      </c>
      <c r="B6" s="10">
        <v>10.223699999999999</v>
      </c>
      <c r="C6" s="9"/>
    </row>
    <row r="7" spans="1:3" x14ac:dyDescent="0.3">
      <c r="A7" s="8">
        <v>9</v>
      </c>
      <c r="B7" s="10">
        <v>56.840800000000002</v>
      </c>
      <c r="C7" s="9"/>
    </row>
    <row r="8" spans="1:3" x14ac:dyDescent="0.3">
      <c r="A8" s="8">
        <v>10</v>
      </c>
      <c r="B8" s="10">
        <v>26.474799999999998</v>
      </c>
      <c r="C8" s="9"/>
    </row>
    <row r="9" spans="1:3" x14ac:dyDescent="0.3">
      <c r="A9" s="8">
        <v>12</v>
      </c>
      <c r="B9" s="10">
        <v>152.59280000000001</v>
      </c>
      <c r="C9" s="9"/>
    </row>
    <row r="10" spans="1:3" x14ac:dyDescent="0.3">
      <c r="A10" s="8">
        <v>15</v>
      </c>
      <c r="B10" s="10">
        <v>5.7222</v>
      </c>
      <c r="C10" s="9"/>
    </row>
    <row r="11" spans="1:3" x14ac:dyDescent="0.3">
      <c r="A11" s="8">
        <v>16</v>
      </c>
      <c r="B11" s="10">
        <v>28.000800000000002</v>
      </c>
      <c r="C11" s="9"/>
    </row>
    <row r="12" spans="1:3" x14ac:dyDescent="0.3">
      <c r="A12" s="8">
        <v>17</v>
      </c>
      <c r="B12" s="10">
        <v>7.5533000000000001</v>
      </c>
      <c r="C12" s="9"/>
    </row>
    <row r="13" spans="1:3" x14ac:dyDescent="0.3">
      <c r="A13" s="8">
        <v>18</v>
      </c>
      <c r="B13" s="10">
        <v>0.53410000000000002</v>
      </c>
      <c r="C13" s="9"/>
    </row>
    <row r="14" spans="1:3" x14ac:dyDescent="0.3">
      <c r="A14" s="8">
        <v>20</v>
      </c>
      <c r="B14" s="10">
        <v>4.6540999999999997</v>
      </c>
      <c r="C14" s="9"/>
    </row>
    <row r="15" spans="1:3" x14ac:dyDescent="0.3">
      <c r="A15" s="8">
        <v>21</v>
      </c>
      <c r="B15" s="10">
        <v>7.8585000000000003</v>
      </c>
      <c r="C15" s="9"/>
    </row>
    <row r="16" spans="1:3" x14ac:dyDescent="0.3">
      <c r="A16" s="8">
        <v>26</v>
      </c>
      <c r="B16" s="10">
        <v>24.4148</v>
      </c>
      <c r="C16" s="9"/>
    </row>
    <row r="17" spans="1:3" x14ac:dyDescent="0.3">
      <c r="A17" s="8">
        <v>30</v>
      </c>
      <c r="B17" s="10">
        <v>13.122999999999999</v>
      </c>
      <c r="C17" s="9"/>
    </row>
    <row r="18" spans="1:3" x14ac:dyDescent="0.3">
      <c r="A18" s="8">
        <v>35</v>
      </c>
      <c r="B18" s="10">
        <v>12.36</v>
      </c>
    </row>
    <row r="19" spans="1:3" x14ac:dyDescent="0.3">
      <c r="A19" s="8">
        <v>36</v>
      </c>
      <c r="B19" s="10">
        <v>0.38150000000000001</v>
      </c>
    </row>
    <row r="20" spans="1:3" x14ac:dyDescent="0.3">
      <c r="A20" s="8">
        <v>42</v>
      </c>
      <c r="B20" s="10">
        <v>19.4556</v>
      </c>
    </row>
    <row r="21" spans="1:3" x14ac:dyDescent="0.3">
      <c r="A21" s="8">
        <v>55</v>
      </c>
      <c r="B21" s="10">
        <v>5.9511000000000003</v>
      </c>
    </row>
    <row r="22" spans="1:3" x14ac:dyDescent="0.3">
      <c r="A22" s="8">
        <v>68</v>
      </c>
      <c r="B22" s="10">
        <v>5.3407</v>
      </c>
    </row>
    <row r="23" spans="1:3" x14ac:dyDescent="0.3">
      <c r="A23" s="8">
        <v>72</v>
      </c>
      <c r="B23" s="10">
        <v>54.4756</v>
      </c>
    </row>
    <row r="24" spans="1:3" x14ac:dyDescent="0.3">
      <c r="A24" s="8">
        <v>103</v>
      </c>
      <c r="B24" s="10">
        <v>55.162300000000002</v>
      </c>
    </row>
    <row r="25" spans="1:3" x14ac:dyDescent="0.3">
      <c r="A25" s="8"/>
      <c r="B25" s="9"/>
    </row>
    <row r="26" spans="1:3" x14ac:dyDescent="0.3">
      <c r="A26" s="8"/>
      <c r="B26" s="9"/>
    </row>
    <row r="27" spans="1:3" x14ac:dyDescent="0.3">
      <c r="A27" s="8"/>
      <c r="B27" s="9"/>
    </row>
    <row r="28" spans="1:3" x14ac:dyDescent="0.3">
      <c r="A28" s="8"/>
      <c r="B28" s="9"/>
    </row>
    <row r="29" spans="1:3" x14ac:dyDescent="0.3">
      <c r="A29" s="8"/>
      <c r="B29" s="9"/>
    </row>
    <row r="30" spans="1:3" x14ac:dyDescent="0.3">
      <c r="A30" s="8"/>
      <c r="B30" s="9"/>
    </row>
    <row r="31" spans="1:3" x14ac:dyDescent="0.3">
      <c r="A31" s="8"/>
      <c r="B31" s="9"/>
    </row>
    <row r="32" spans="1:3" x14ac:dyDescent="0.3">
      <c r="A32" s="8"/>
      <c r="B32" s="9"/>
    </row>
    <row r="33" spans="1:2" x14ac:dyDescent="0.3">
      <c r="A33" s="8"/>
      <c r="B33" s="9"/>
    </row>
    <row r="34" spans="1:2" x14ac:dyDescent="0.3">
      <c r="A34" s="8"/>
      <c r="B34" s="9"/>
    </row>
    <row r="35" spans="1:2" x14ac:dyDescent="0.3">
      <c r="A35" s="8"/>
      <c r="B35" s="9"/>
    </row>
    <row r="36" spans="1:2" x14ac:dyDescent="0.3">
      <c r="A36" s="8"/>
      <c r="B36" s="9"/>
    </row>
    <row r="37" spans="1:2" x14ac:dyDescent="0.3">
      <c r="A37" s="8"/>
      <c r="B37" s="9"/>
    </row>
    <row r="38" spans="1:2" x14ac:dyDescent="0.3">
      <c r="A38" s="8"/>
      <c r="B38" s="9"/>
    </row>
    <row r="39" spans="1:2" x14ac:dyDescent="0.3">
      <c r="A39" s="8"/>
      <c r="B39" s="9"/>
    </row>
    <row r="40" spans="1:2" x14ac:dyDescent="0.3">
      <c r="A40" s="8"/>
      <c r="B40" s="9"/>
    </row>
    <row r="41" spans="1:2" x14ac:dyDescent="0.3">
      <c r="A41" s="8"/>
      <c r="B41" s="9"/>
    </row>
    <row r="42" spans="1:2" x14ac:dyDescent="0.3">
      <c r="A42" s="8"/>
      <c r="B42" s="9"/>
    </row>
    <row r="43" spans="1:2" x14ac:dyDescent="0.3">
      <c r="A43" s="8"/>
      <c r="B43" s="9"/>
    </row>
    <row r="44" spans="1:2" x14ac:dyDescent="0.3">
      <c r="A44" s="8"/>
      <c r="B44" s="9"/>
    </row>
    <row r="45" spans="1:2" x14ac:dyDescent="0.3">
      <c r="A45" s="8"/>
      <c r="B45" s="9"/>
    </row>
    <row r="46" spans="1:2" x14ac:dyDescent="0.3">
      <c r="A46" s="8"/>
      <c r="B46" s="9"/>
    </row>
    <row r="47" spans="1:2" x14ac:dyDescent="0.3">
      <c r="A47" s="8"/>
      <c r="B47" s="9"/>
    </row>
    <row r="48" spans="1:2" x14ac:dyDescent="0.3">
      <c r="A48" s="8"/>
      <c r="B48" s="9"/>
    </row>
    <row r="49" spans="1:2" x14ac:dyDescent="0.3">
      <c r="A49" s="8"/>
      <c r="B49" s="9"/>
    </row>
    <row r="50" spans="1:2" x14ac:dyDescent="0.3">
      <c r="A50" s="8"/>
      <c r="B50" s="9"/>
    </row>
    <row r="51" spans="1:2" x14ac:dyDescent="0.3">
      <c r="A51" s="8"/>
      <c r="B51" s="9"/>
    </row>
    <row r="52" spans="1:2" x14ac:dyDescent="0.3">
      <c r="A52" s="8"/>
      <c r="B52" s="9"/>
    </row>
    <row r="53" spans="1:2" x14ac:dyDescent="0.3">
      <c r="A53" s="8"/>
      <c r="B53" s="9"/>
    </row>
    <row r="54" spans="1:2" x14ac:dyDescent="0.3">
      <c r="A54" s="8"/>
      <c r="B54" s="9"/>
    </row>
    <row r="55" spans="1:2" x14ac:dyDescent="0.3">
      <c r="A55" s="8"/>
      <c r="B55" s="9"/>
    </row>
    <row r="56" spans="1:2" x14ac:dyDescent="0.3">
      <c r="A56" s="8"/>
      <c r="B56" s="9"/>
    </row>
    <row r="57" spans="1:2" x14ac:dyDescent="0.3">
      <c r="A57" s="8"/>
      <c r="B57" s="9"/>
    </row>
    <row r="58" spans="1:2" x14ac:dyDescent="0.3">
      <c r="A58" s="8"/>
      <c r="B58" s="9"/>
    </row>
    <row r="59" spans="1:2" x14ac:dyDescent="0.3">
      <c r="A59" s="8"/>
      <c r="B59" s="9"/>
    </row>
    <row r="60" spans="1:2" x14ac:dyDescent="0.3">
      <c r="A60" s="8"/>
      <c r="B60" s="9"/>
    </row>
    <row r="61" spans="1:2" x14ac:dyDescent="0.3">
      <c r="A61" s="8"/>
      <c r="B61" s="9"/>
    </row>
    <row r="62" spans="1:2" x14ac:dyDescent="0.3">
      <c r="A62" s="8"/>
      <c r="B62" s="9"/>
    </row>
    <row r="63" spans="1:2" x14ac:dyDescent="0.3">
      <c r="A63" s="8"/>
      <c r="B63" s="9"/>
    </row>
    <row r="64" spans="1:2" x14ac:dyDescent="0.3">
      <c r="A64" s="8"/>
      <c r="B64" s="9"/>
    </row>
    <row r="65" spans="1:2" x14ac:dyDescent="0.3">
      <c r="A65" s="8"/>
      <c r="B65" s="9"/>
    </row>
    <row r="66" spans="1:2" x14ac:dyDescent="0.3">
      <c r="A66" s="8"/>
      <c r="B66" s="9"/>
    </row>
    <row r="67" spans="1:2" x14ac:dyDescent="0.3">
      <c r="A67" s="8"/>
      <c r="B67" s="9"/>
    </row>
    <row r="68" spans="1:2" x14ac:dyDescent="0.3">
      <c r="A68" s="8"/>
      <c r="B68" s="9"/>
    </row>
    <row r="69" spans="1:2" x14ac:dyDescent="0.3">
      <c r="A69" s="8"/>
      <c r="B69" s="9"/>
    </row>
    <row r="70" spans="1:2" x14ac:dyDescent="0.3">
      <c r="A70" s="8"/>
      <c r="B70" s="9"/>
    </row>
    <row r="71" spans="1:2" x14ac:dyDescent="0.3">
      <c r="A71" s="8"/>
      <c r="B71" s="9"/>
    </row>
    <row r="72" spans="1:2" x14ac:dyDescent="0.3">
      <c r="A72" s="8"/>
      <c r="B72" s="9"/>
    </row>
    <row r="73" spans="1:2" x14ac:dyDescent="0.3">
      <c r="A73" s="8"/>
      <c r="B73" s="9"/>
    </row>
    <row r="74" spans="1:2" x14ac:dyDescent="0.3">
      <c r="A74" s="8"/>
      <c r="B74" s="9"/>
    </row>
    <row r="75" spans="1:2" x14ac:dyDescent="0.3">
      <c r="A75" s="8"/>
      <c r="B75" s="9"/>
    </row>
    <row r="76" spans="1:2" x14ac:dyDescent="0.3">
      <c r="A76" s="8"/>
      <c r="B76" s="9"/>
    </row>
    <row r="77" spans="1:2" x14ac:dyDescent="0.3">
      <c r="A77" s="8"/>
      <c r="B77" s="9"/>
    </row>
    <row r="78" spans="1:2" x14ac:dyDescent="0.3">
      <c r="A78" s="8"/>
      <c r="B78" s="9"/>
    </row>
    <row r="79" spans="1:2" x14ac:dyDescent="0.3">
      <c r="A79" s="8"/>
      <c r="B79" s="9"/>
    </row>
    <row r="80" spans="1:2" x14ac:dyDescent="0.3">
      <c r="A80" s="8"/>
      <c r="B80" s="9"/>
    </row>
    <row r="81" spans="1:2" x14ac:dyDescent="0.3">
      <c r="A81" s="8"/>
      <c r="B81" s="9"/>
    </row>
    <row r="82" spans="1:2" x14ac:dyDescent="0.3">
      <c r="A82" s="8"/>
      <c r="B82" s="9"/>
    </row>
    <row r="83" spans="1:2" x14ac:dyDescent="0.3">
      <c r="A83" s="8"/>
      <c r="B83" s="9"/>
    </row>
    <row r="84" spans="1:2" x14ac:dyDescent="0.3">
      <c r="A84" s="8"/>
      <c r="B84" s="9"/>
    </row>
    <row r="85" spans="1:2" x14ac:dyDescent="0.3">
      <c r="A85" s="8"/>
      <c r="B85" s="9"/>
    </row>
    <row r="86" spans="1:2" x14ac:dyDescent="0.3">
      <c r="A86" s="8"/>
      <c r="B86" s="9"/>
    </row>
  </sheetData>
  <conditionalFormatting sqref="B2:B24">
    <cfRule type="cellIs" dxfId="0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60FAF-AA5F-4713-9706-F31BA42436CB}">
  <dimension ref="A1:U32"/>
  <sheetViews>
    <sheetView zoomScale="85" zoomScaleNormal="85" workbookViewId="0">
      <selection activeCell="A2" sqref="A2:U24"/>
    </sheetView>
  </sheetViews>
  <sheetFormatPr defaultRowHeight="14.4" x14ac:dyDescent="0.3"/>
  <sheetData>
    <row r="1" spans="1:21" x14ac:dyDescent="0.3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27</v>
      </c>
      <c r="T1" t="s">
        <v>28</v>
      </c>
      <c r="U1" t="s">
        <v>29</v>
      </c>
    </row>
    <row r="2" spans="1:21" x14ac:dyDescent="0.3">
      <c r="A2" s="8">
        <v>1</v>
      </c>
      <c r="B2" s="2">
        <v>0</v>
      </c>
      <c r="C2" s="2">
        <v>0</v>
      </c>
      <c r="D2" s="2">
        <v>0</v>
      </c>
      <c r="E2" s="2">
        <v>0</v>
      </c>
      <c r="F2" s="2">
        <v>1</v>
      </c>
      <c r="G2">
        <v>100</v>
      </c>
      <c r="H2">
        <v>1</v>
      </c>
      <c r="I2" s="2">
        <f>VLOOKUP(A2,'PV installed'!$A$2:$B$1048576,2,FALSE)</f>
        <v>4.883</v>
      </c>
      <c r="J2" s="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 t="s">
        <v>30</v>
      </c>
    </row>
    <row r="3" spans="1:21" x14ac:dyDescent="0.3">
      <c r="A3" s="8">
        <v>2</v>
      </c>
      <c r="B3" s="2">
        <v>0</v>
      </c>
      <c r="C3" s="2">
        <v>0</v>
      </c>
      <c r="D3" s="2">
        <v>0</v>
      </c>
      <c r="E3" s="2">
        <v>0</v>
      </c>
      <c r="F3" s="2">
        <v>1</v>
      </c>
      <c r="G3">
        <v>100</v>
      </c>
      <c r="H3">
        <v>1</v>
      </c>
      <c r="I3" s="2">
        <f>VLOOKUP(A3,'PV installed'!$A$2:$B$1048576,2,FALSE)</f>
        <v>20.905200000000001</v>
      </c>
      <c r="J3" s="2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 t="s">
        <v>30</v>
      </c>
    </row>
    <row r="4" spans="1:21" x14ac:dyDescent="0.3">
      <c r="A4" s="8">
        <v>3</v>
      </c>
      <c r="B4" s="2">
        <v>0</v>
      </c>
      <c r="C4" s="2">
        <v>0</v>
      </c>
      <c r="D4" s="2">
        <v>0</v>
      </c>
      <c r="E4" s="2">
        <v>0</v>
      </c>
      <c r="F4" s="2">
        <v>1</v>
      </c>
      <c r="G4">
        <v>100</v>
      </c>
      <c r="H4">
        <v>1</v>
      </c>
      <c r="I4" s="2">
        <f>VLOOKUP(A4,'PV installed'!$A$2:$B$1048576,2,FALSE)</f>
        <v>29.755600000000001</v>
      </c>
      <c r="J4" s="2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 t="s">
        <v>30</v>
      </c>
    </row>
    <row r="5" spans="1:21" x14ac:dyDescent="0.3">
      <c r="A5" s="8">
        <v>4</v>
      </c>
      <c r="B5" s="2">
        <v>0</v>
      </c>
      <c r="C5" s="2">
        <v>0</v>
      </c>
      <c r="D5" s="2">
        <v>0</v>
      </c>
      <c r="E5" s="2">
        <v>0</v>
      </c>
      <c r="F5" s="2">
        <v>1</v>
      </c>
      <c r="G5">
        <v>100</v>
      </c>
      <c r="H5">
        <v>1</v>
      </c>
      <c r="I5" s="2">
        <f>VLOOKUP(A5,'PV installed'!$A$2:$B$1048576,2,FALSE)</f>
        <v>43.336399999999998</v>
      </c>
      <c r="J5" s="2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 t="s">
        <v>30</v>
      </c>
    </row>
    <row r="6" spans="1:21" x14ac:dyDescent="0.3">
      <c r="A6" s="8">
        <v>5</v>
      </c>
      <c r="B6" s="2">
        <v>0</v>
      </c>
      <c r="C6" s="2">
        <v>0</v>
      </c>
      <c r="D6" s="2">
        <v>0</v>
      </c>
      <c r="E6" s="2">
        <v>0</v>
      </c>
      <c r="F6" s="2">
        <v>1</v>
      </c>
      <c r="G6">
        <v>100</v>
      </c>
      <c r="H6">
        <v>1</v>
      </c>
      <c r="I6" s="2">
        <f>VLOOKUP(A6,'PV installed'!$A$2:$B$1048576,2,FALSE)</f>
        <v>10.223699999999999</v>
      </c>
      <c r="J6" s="2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 t="s">
        <v>30</v>
      </c>
    </row>
    <row r="7" spans="1:21" x14ac:dyDescent="0.3">
      <c r="A7" s="8">
        <v>9</v>
      </c>
      <c r="B7" s="2">
        <v>0</v>
      </c>
      <c r="C7" s="2">
        <v>0</v>
      </c>
      <c r="D7" s="2">
        <v>0</v>
      </c>
      <c r="E7" s="2">
        <v>0</v>
      </c>
      <c r="F7" s="2">
        <v>1</v>
      </c>
      <c r="G7">
        <v>100</v>
      </c>
      <c r="H7">
        <v>1</v>
      </c>
      <c r="I7" s="2">
        <f>VLOOKUP(A7,'PV installed'!$A$2:$B$1048576,2,FALSE)</f>
        <v>56.840800000000002</v>
      </c>
      <c r="J7" s="2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 t="s">
        <v>30</v>
      </c>
    </row>
    <row r="8" spans="1:21" x14ac:dyDescent="0.3">
      <c r="A8" s="8">
        <v>10</v>
      </c>
      <c r="B8" s="2">
        <v>0</v>
      </c>
      <c r="C8" s="2">
        <v>0</v>
      </c>
      <c r="D8" s="2">
        <v>0</v>
      </c>
      <c r="E8" s="2">
        <v>0</v>
      </c>
      <c r="F8" s="2">
        <v>1</v>
      </c>
      <c r="G8">
        <v>100</v>
      </c>
      <c r="H8">
        <v>1</v>
      </c>
      <c r="I8" s="2">
        <f>VLOOKUP(A8,'PV installed'!$A$2:$B$1048576,2,FALSE)</f>
        <v>26.474799999999998</v>
      </c>
      <c r="J8" s="2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 t="s">
        <v>30</v>
      </c>
    </row>
    <row r="9" spans="1:21" x14ac:dyDescent="0.3">
      <c r="A9" s="8">
        <v>12</v>
      </c>
      <c r="B9" s="2">
        <v>0</v>
      </c>
      <c r="C9" s="2">
        <v>0</v>
      </c>
      <c r="D9" s="2">
        <v>0</v>
      </c>
      <c r="E9" s="2">
        <v>0</v>
      </c>
      <c r="F9" s="2">
        <v>1</v>
      </c>
      <c r="G9">
        <v>100</v>
      </c>
      <c r="H9">
        <v>1</v>
      </c>
      <c r="I9" s="2">
        <f>VLOOKUP(A9,'PV installed'!$A$2:$B$1048576,2,FALSE)</f>
        <v>152.59280000000001</v>
      </c>
      <c r="J9" s="2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 t="s">
        <v>30</v>
      </c>
    </row>
    <row r="10" spans="1:21" x14ac:dyDescent="0.3">
      <c r="A10" s="8">
        <v>15</v>
      </c>
      <c r="B10" s="2">
        <v>0</v>
      </c>
      <c r="C10" s="2">
        <v>0</v>
      </c>
      <c r="D10" s="2">
        <v>0</v>
      </c>
      <c r="E10" s="2">
        <v>0</v>
      </c>
      <c r="F10" s="2">
        <v>1</v>
      </c>
      <c r="G10">
        <v>100</v>
      </c>
      <c r="H10">
        <v>1</v>
      </c>
      <c r="I10" s="2">
        <f>VLOOKUP(A10,'PV installed'!$A$2:$B$1048576,2,FALSE)</f>
        <v>5.7222</v>
      </c>
      <c r="J10" s="2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 t="s">
        <v>30</v>
      </c>
    </row>
    <row r="11" spans="1:21" x14ac:dyDescent="0.3">
      <c r="A11" s="8">
        <v>16</v>
      </c>
      <c r="B11" s="2">
        <v>0</v>
      </c>
      <c r="C11" s="2">
        <v>0</v>
      </c>
      <c r="D11" s="2">
        <v>0</v>
      </c>
      <c r="E11" s="2">
        <v>0</v>
      </c>
      <c r="F11" s="2">
        <v>1</v>
      </c>
      <c r="G11">
        <v>100</v>
      </c>
      <c r="H11">
        <v>1</v>
      </c>
      <c r="I11" s="2">
        <f>VLOOKUP(A11,'PV installed'!$A$2:$B$1048576,2,FALSE)</f>
        <v>28.000800000000002</v>
      </c>
      <c r="J11" s="2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 t="s">
        <v>30</v>
      </c>
    </row>
    <row r="12" spans="1:21" x14ac:dyDescent="0.3">
      <c r="A12" s="8">
        <v>17</v>
      </c>
      <c r="B12" s="2">
        <v>0</v>
      </c>
      <c r="C12" s="2">
        <v>0</v>
      </c>
      <c r="D12" s="2">
        <v>0</v>
      </c>
      <c r="E12" s="2">
        <v>0</v>
      </c>
      <c r="F12" s="2">
        <v>1</v>
      </c>
      <c r="G12">
        <v>100</v>
      </c>
      <c r="H12">
        <v>1</v>
      </c>
      <c r="I12" s="2">
        <f>VLOOKUP(A12,'PV installed'!$A$2:$B$1048576,2,FALSE)</f>
        <v>7.5533000000000001</v>
      </c>
      <c r="J12" s="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 t="s">
        <v>30</v>
      </c>
    </row>
    <row r="13" spans="1:21" x14ac:dyDescent="0.3">
      <c r="A13" s="8">
        <v>18</v>
      </c>
      <c r="B13" s="2">
        <v>0</v>
      </c>
      <c r="C13" s="2">
        <v>0</v>
      </c>
      <c r="D13" s="2">
        <v>0</v>
      </c>
      <c r="E13" s="2">
        <v>0</v>
      </c>
      <c r="F13" s="2">
        <v>1</v>
      </c>
      <c r="G13">
        <v>100</v>
      </c>
      <c r="H13">
        <v>1</v>
      </c>
      <c r="I13" s="2">
        <f>VLOOKUP(A13,'PV installed'!$A$2:$B$1048576,2,FALSE)</f>
        <v>0.53410000000000002</v>
      </c>
      <c r="J13" s="2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 t="s">
        <v>30</v>
      </c>
    </row>
    <row r="14" spans="1:21" x14ac:dyDescent="0.3">
      <c r="A14" s="8">
        <v>20</v>
      </c>
      <c r="B14" s="2">
        <v>0</v>
      </c>
      <c r="C14" s="2">
        <v>0</v>
      </c>
      <c r="D14" s="2">
        <v>0</v>
      </c>
      <c r="E14" s="2">
        <v>0</v>
      </c>
      <c r="F14" s="2">
        <v>1</v>
      </c>
      <c r="G14">
        <v>100</v>
      </c>
      <c r="H14">
        <v>1</v>
      </c>
      <c r="I14" s="2">
        <f>VLOOKUP(A14,'PV installed'!$A$2:$B$1048576,2,FALSE)</f>
        <v>4.6540999999999997</v>
      </c>
      <c r="J14" s="2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 t="s">
        <v>30</v>
      </c>
    </row>
    <row r="15" spans="1:21" x14ac:dyDescent="0.3">
      <c r="A15" s="8">
        <v>21</v>
      </c>
      <c r="B15" s="2">
        <v>0</v>
      </c>
      <c r="C15" s="2">
        <v>0</v>
      </c>
      <c r="D15" s="2">
        <v>0</v>
      </c>
      <c r="E15" s="2">
        <v>0</v>
      </c>
      <c r="F15" s="2">
        <v>1</v>
      </c>
      <c r="G15">
        <v>100</v>
      </c>
      <c r="H15">
        <v>1</v>
      </c>
      <c r="I15" s="2">
        <f>VLOOKUP(A15,'PV installed'!$A$2:$B$1048576,2,FALSE)</f>
        <v>7.8585000000000003</v>
      </c>
      <c r="J15" s="2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 t="s">
        <v>30</v>
      </c>
    </row>
    <row r="16" spans="1:21" x14ac:dyDescent="0.3">
      <c r="A16" s="8">
        <v>26</v>
      </c>
      <c r="B16" s="2">
        <v>0</v>
      </c>
      <c r="C16" s="2">
        <v>0</v>
      </c>
      <c r="D16" s="2">
        <v>0</v>
      </c>
      <c r="E16" s="2">
        <v>0</v>
      </c>
      <c r="F16" s="2">
        <v>1</v>
      </c>
      <c r="G16">
        <v>100</v>
      </c>
      <c r="H16">
        <v>1</v>
      </c>
      <c r="I16" s="2">
        <f>VLOOKUP(A16,'PV installed'!$A$2:$B$1048576,2,FALSE)</f>
        <v>24.4148</v>
      </c>
      <c r="J16" s="2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 t="s">
        <v>30</v>
      </c>
    </row>
    <row r="17" spans="1:21" x14ac:dyDescent="0.3">
      <c r="A17" s="8">
        <v>30</v>
      </c>
      <c r="B17" s="2">
        <v>0</v>
      </c>
      <c r="C17" s="2">
        <v>0</v>
      </c>
      <c r="D17" s="2">
        <v>0</v>
      </c>
      <c r="E17" s="2">
        <v>0</v>
      </c>
      <c r="F17" s="2">
        <v>1</v>
      </c>
      <c r="G17">
        <v>100</v>
      </c>
      <c r="H17">
        <v>1</v>
      </c>
      <c r="I17" s="2">
        <f>VLOOKUP(A17,'PV installed'!$A$2:$B$1048576,2,FALSE)</f>
        <v>13.122999999999999</v>
      </c>
      <c r="J17" s="2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 t="s">
        <v>30</v>
      </c>
    </row>
    <row r="18" spans="1:21" x14ac:dyDescent="0.3">
      <c r="A18" s="8">
        <v>35</v>
      </c>
      <c r="B18" s="2">
        <v>0</v>
      </c>
      <c r="C18" s="2">
        <v>0</v>
      </c>
      <c r="D18" s="2">
        <v>0</v>
      </c>
      <c r="E18" s="2">
        <v>0</v>
      </c>
      <c r="F18" s="2">
        <v>1</v>
      </c>
      <c r="G18">
        <v>100</v>
      </c>
      <c r="H18">
        <v>1</v>
      </c>
      <c r="I18" s="2">
        <f>VLOOKUP(A18,'PV installed'!$A$2:$B$1048576,2,FALSE)</f>
        <v>12.36</v>
      </c>
      <c r="J18" s="2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 t="s">
        <v>30</v>
      </c>
    </row>
    <row r="19" spans="1:21" x14ac:dyDescent="0.3">
      <c r="A19" s="8">
        <v>36</v>
      </c>
      <c r="B19" s="2">
        <v>0</v>
      </c>
      <c r="C19" s="2">
        <v>0</v>
      </c>
      <c r="D19" s="2">
        <v>0</v>
      </c>
      <c r="E19" s="2">
        <v>0</v>
      </c>
      <c r="F19" s="2">
        <v>1</v>
      </c>
      <c r="G19">
        <v>100</v>
      </c>
      <c r="H19">
        <v>1</v>
      </c>
      <c r="I19" s="2">
        <f>VLOOKUP(A19,'PV installed'!$A$2:$B$1048576,2,FALSE)</f>
        <v>0.38150000000000001</v>
      </c>
      <c r="J19" s="2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 t="s">
        <v>30</v>
      </c>
    </row>
    <row r="20" spans="1:21" x14ac:dyDescent="0.3">
      <c r="A20" s="8">
        <v>42</v>
      </c>
      <c r="B20" s="2">
        <v>0</v>
      </c>
      <c r="C20" s="2">
        <v>0</v>
      </c>
      <c r="D20" s="2">
        <v>0</v>
      </c>
      <c r="E20" s="2">
        <v>0</v>
      </c>
      <c r="F20" s="2">
        <v>1</v>
      </c>
      <c r="G20">
        <v>100</v>
      </c>
      <c r="H20">
        <v>1</v>
      </c>
      <c r="I20" s="2">
        <f>VLOOKUP(A20,'PV installed'!$A$2:$B$1048576,2,FALSE)</f>
        <v>19.4556</v>
      </c>
      <c r="J20" s="2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 t="s">
        <v>30</v>
      </c>
    </row>
    <row r="21" spans="1:21" x14ac:dyDescent="0.3">
      <c r="A21" s="8">
        <v>55</v>
      </c>
      <c r="B21" s="2">
        <v>0</v>
      </c>
      <c r="C21" s="2">
        <v>0</v>
      </c>
      <c r="D21" s="2">
        <v>0</v>
      </c>
      <c r="E21" s="2">
        <v>0</v>
      </c>
      <c r="F21" s="2">
        <v>1</v>
      </c>
      <c r="G21">
        <v>100</v>
      </c>
      <c r="H21">
        <v>1</v>
      </c>
      <c r="I21" s="2">
        <f>VLOOKUP(A21,'PV installed'!$A$2:$B$1048576,2,FALSE)</f>
        <v>5.9511000000000003</v>
      </c>
      <c r="J21" s="2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 t="s">
        <v>30</v>
      </c>
    </row>
    <row r="22" spans="1:21" x14ac:dyDescent="0.3">
      <c r="A22" s="8">
        <v>68</v>
      </c>
      <c r="B22" s="2">
        <v>0</v>
      </c>
      <c r="C22" s="2">
        <v>0</v>
      </c>
      <c r="D22" s="2">
        <v>0</v>
      </c>
      <c r="E22" s="2">
        <v>0</v>
      </c>
      <c r="F22" s="2">
        <v>1</v>
      </c>
      <c r="G22">
        <v>100</v>
      </c>
      <c r="H22">
        <v>1</v>
      </c>
      <c r="I22" s="2">
        <f>VLOOKUP(A22,'PV installed'!$A$2:$B$1048576,2,FALSE)</f>
        <v>5.3407</v>
      </c>
      <c r="J22" s="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 t="s">
        <v>30</v>
      </c>
    </row>
    <row r="23" spans="1:21" x14ac:dyDescent="0.3">
      <c r="A23" s="8">
        <v>72</v>
      </c>
      <c r="B23" s="2">
        <v>0</v>
      </c>
      <c r="C23" s="2">
        <v>0</v>
      </c>
      <c r="D23" s="2">
        <v>0</v>
      </c>
      <c r="E23" s="2">
        <v>0</v>
      </c>
      <c r="F23" s="2">
        <v>1</v>
      </c>
      <c r="G23">
        <v>100</v>
      </c>
      <c r="H23">
        <v>1</v>
      </c>
      <c r="I23" s="2">
        <f>VLOOKUP(A23,'PV installed'!$A$2:$B$1048576,2,FALSE)</f>
        <v>54.4756</v>
      </c>
      <c r="J23" s="2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 t="s">
        <v>30</v>
      </c>
    </row>
    <row r="24" spans="1:21" x14ac:dyDescent="0.3">
      <c r="A24" s="8">
        <v>103</v>
      </c>
      <c r="B24" s="2">
        <v>0</v>
      </c>
      <c r="C24" s="2">
        <v>0</v>
      </c>
      <c r="D24" s="2">
        <v>0</v>
      </c>
      <c r="E24" s="2">
        <v>0</v>
      </c>
      <c r="F24" s="2">
        <v>1</v>
      </c>
      <c r="G24">
        <v>100</v>
      </c>
      <c r="H24">
        <v>1</v>
      </c>
      <c r="I24" s="2">
        <f>VLOOKUP(A24,'PV installed'!$A$2:$B$1048576,2,FALSE)</f>
        <v>55.162300000000002</v>
      </c>
      <c r="J24" s="2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 t="s">
        <v>30</v>
      </c>
    </row>
    <row r="25" spans="1:21" x14ac:dyDescent="0.3">
      <c r="B25" s="2"/>
      <c r="C25" s="2"/>
      <c r="D25" s="2"/>
      <c r="E25" s="2"/>
      <c r="F25" s="2"/>
      <c r="I25" s="2"/>
      <c r="J25" s="2"/>
    </row>
    <row r="26" spans="1:21" x14ac:dyDescent="0.3">
      <c r="B26" s="2"/>
      <c r="C26" s="2"/>
      <c r="D26" s="2"/>
      <c r="E26" s="2"/>
      <c r="F26" s="2"/>
      <c r="I26" s="2"/>
      <c r="J26" s="2"/>
    </row>
    <row r="27" spans="1:21" x14ac:dyDescent="0.3">
      <c r="B27" s="2"/>
      <c r="C27" s="2"/>
      <c r="D27" s="2"/>
      <c r="E27" s="2"/>
      <c r="F27" s="2"/>
      <c r="I27" s="2"/>
      <c r="J27" s="2"/>
    </row>
    <row r="28" spans="1:21" x14ac:dyDescent="0.3">
      <c r="B28" s="2"/>
      <c r="C28" s="2"/>
      <c r="D28" s="2"/>
      <c r="E28" s="2"/>
      <c r="F28" s="2"/>
      <c r="I28" s="2"/>
      <c r="J28" s="2"/>
    </row>
    <row r="29" spans="1:21" x14ac:dyDescent="0.3">
      <c r="B29" s="2"/>
      <c r="C29" s="2"/>
      <c r="D29" s="2"/>
      <c r="E29" s="2"/>
      <c r="F29" s="2"/>
      <c r="I29" s="2"/>
      <c r="J29" s="2"/>
    </row>
    <row r="30" spans="1:21" x14ac:dyDescent="0.3">
      <c r="B30" s="2"/>
      <c r="C30" s="2"/>
      <c r="D30" s="2"/>
      <c r="E30" s="2"/>
      <c r="F30" s="2"/>
      <c r="I30" s="2"/>
      <c r="J30" s="2"/>
    </row>
    <row r="31" spans="1:21" x14ac:dyDescent="0.3">
      <c r="B31" s="2"/>
      <c r="C31" s="2"/>
      <c r="D31" s="2"/>
      <c r="E31" s="2"/>
      <c r="F31" s="2"/>
      <c r="I31" s="2"/>
      <c r="J31" s="2"/>
    </row>
    <row r="32" spans="1:21" x14ac:dyDescent="0.3">
      <c r="B32" s="2"/>
      <c r="C32" s="2"/>
      <c r="D32" s="2"/>
      <c r="E32" s="2"/>
      <c r="F32" s="2"/>
      <c r="I32" s="2"/>
      <c r="J32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B24"/>
  <sheetViews>
    <sheetView workbookViewId="0">
      <selection activeCell="C6" sqref="C6"/>
    </sheetView>
  </sheetViews>
  <sheetFormatPr defaultRowHeight="14.4" x14ac:dyDescent="0.3"/>
  <cols>
    <col min="2" max="2" width="11.44140625" bestFit="1" customWidth="1"/>
  </cols>
  <sheetData>
    <row r="1" spans="1:2" x14ac:dyDescent="0.3">
      <c r="A1" t="s">
        <v>1</v>
      </c>
      <c r="B1" t="s">
        <v>8</v>
      </c>
    </row>
    <row r="2" spans="1:2" x14ac:dyDescent="0.3">
      <c r="A2" s="8">
        <v>1</v>
      </c>
      <c r="B2" s="4">
        <v>1.5931999999999999</v>
      </c>
    </row>
    <row r="3" spans="1:2" x14ac:dyDescent="0.3">
      <c r="A3" s="8">
        <v>2</v>
      </c>
      <c r="B3" s="4">
        <v>6.8208000000000002</v>
      </c>
    </row>
    <row r="4" spans="1:2" x14ac:dyDescent="0.3">
      <c r="A4" s="8">
        <v>3</v>
      </c>
      <c r="B4" s="4">
        <v>9.7083999999999993</v>
      </c>
    </row>
    <row r="5" spans="1:2" x14ac:dyDescent="0.3">
      <c r="A5" s="8">
        <v>4</v>
      </c>
      <c r="B5" s="4">
        <v>14.1394</v>
      </c>
    </row>
    <row r="6" spans="1:2" x14ac:dyDescent="0.3">
      <c r="A6" s="8">
        <v>5</v>
      </c>
      <c r="B6" s="4">
        <v>3.3357000000000001</v>
      </c>
    </row>
    <row r="7" spans="1:2" x14ac:dyDescent="0.3">
      <c r="A7" s="8">
        <v>9</v>
      </c>
      <c r="B7" s="4">
        <v>18.545500000000001</v>
      </c>
    </row>
    <row r="8" spans="1:2" x14ac:dyDescent="0.3">
      <c r="A8" s="8">
        <v>10</v>
      </c>
      <c r="B8" s="4">
        <v>8.6379999999999999</v>
      </c>
    </row>
    <row r="9" spans="1:2" x14ac:dyDescent="0.3">
      <c r="A9" s="8">
        <v>12</v>
      </c>
      <c r="B9" s="4">
        <v>49.7866</v>
      </c>
    </row>
    <row r="10" spans="1:2" x14ac:dyDescent="0.3">
      <c r="A10" s="8">
        <v>15</v>
      </c>
      <c r="B10" s="4">
        <v>1.867</v>
      </c>
    </row>
    <row r="11" spans="1:2" x14ac:dyDescent="0.3">
      <c r="A11" s="8">
        <v>16</v>
      </c>
      <c r="B11" s="4">
        <v>9.1357999999999997</v>
      </c>
    </row>
    <row r="12" spans="1:2" x14ac:dyDescent="0.3">
      <c r="A12" s="8">
        <v>17</v>
      </c>
      <c r="B12" s="4">
        <v>2.4643999999999999</v>
      </c>
    </row>
    <row r="13" spans="1:2" x14ac:dyDescent="0.3">
      <c r="A13" s="8">
        <v>18</v>
      </c>
      <c r="B13" s="4">
        <v>0.17430000000000001</v>
      </c>
    </row>
    <row r="14" spans="1:2" x14ac:dyDescent="0.3">
      <c r="A14" s="8">
        <v>20</v>
      </c>
      <c r="B14" s="4">
        <v>1.5185</v>
      </c>
    </row>
    <row r="15" spans="1:2" x14ac:dyDescent="0.3">
      <c r="A15" s="8">
        <v>21</v>
      </c>
      <c r="B15" s="4">
        <v>2.5640000000000001</v>
      </c>
    </row>
    <row r="16" spans="1:2" x14ac:dyDescent="0.3">
      <c r="A16" s="8">
        <v>26</v>
      </c>
      <c r="B16" s="4">
        <v>7.9659000000000004</v>
      </c>
    </row>
    <row r="17" spans="1:2" x14ac:dyDescent="0.3">
      <c r="A17" s="8">
        <v>30</v>
      </c>
      <c r="B17" s="4">
        <v>4.2816999999999998</v>
      </c>
    </row>
    <row r="18" spans="1:2" x14ac:dyDescent="0.3">
      <c r="A18" s="8">
        <v>35</v>
      </c>
      <c r="B18" s="4">
        <v>4.0327000000000002</v>
      </c>
    </row>
    <row r="19" spans="1:2" x14ac:dyDescent="0.3">
      <c r="A19" s="8">
        <v>36</v>
      </c>
      <c r="B19" s="4">
        <v>0.1245</v>
      </c>
    </row>
    <row r="20" spans="1:2" x14ac:dyDescent="0.3">
      <c r="A20" s="8">
        <v>42</v>
      </c>
      <c r="B20" s="4">
        <v>6.3478000000000003</v>
      </c>
    </row>
    <row r="21" spans="1:2" x14ac:dyDescent="0.3">
      <c r="A21" s="8">
        <v>55</v>
      </c>
      <c r="B21" s="4">
        <v>1.9417</v>
      </c>
    </row>
    <row r="22" spans="1:2" x14ac:dyDescent="0.3">
      <c r="A22" s="8">
        <v>68</v>
      </c>
      <c r="B22" s="4">
        <v>1.7424999999999999</v>
      </c>
    </row>
    <row r="23" spans="1:2" x14ac:dyDescent="0.3">
      <c r="A23" s="8">
        <v>72</v>
      </c>
      <c r="B23" s="4">
        <v>17.773800000000001</v>
      </c>
    </row>
    <row r="24" spans="1:2" x14ac:dyDescent="0.3">
      <c r="A24" s="8">
        <v>103</v>
      </c>
      <c r="B24" s="4">
        <v>17.997900000000001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09A8E-6D38-4FC2-90C0-BA8BC856C5CA}">
  <dimension ref="A1:H24"/>
  <sheetViews>
    <sheetView tabSelected="1" workbookViewId="0">
      <selection activeCell="H19" sqref="H19"/>
    </sheetView>
  </sheetViews>
  <sheetFormatPr defaultRowHeight="14.4" x14ac:dyDescent="0.3"/>
  <sheetData>
    <row r="1" spans="1:8" x14ac:dyDescent="0.3">
      <c r="A1" t="s">
        <v>31</v>
      </c>
      <c r="B1" t="s">
        <v>32</v>
      </c>
      <c r="C1" t="s">
        <v>33</v>
      </c>
      <c r="D1" t="s">
        <v>34</v>
      </c>
      <c r="E1" t="s">
        <v>35</v>
      </c>
      <c r="F1" t="s">
        <v>36</v>
      </c>
      <c r="G1" t="s">
        <v>37</v>
      </c>
      <c r="H1" t="s">
        <v>38</v>
      </c>
    </row>
    <row r="2" spans="1:8" x14ac:dyDescent="0.3">
      <c r="A2" s="8">
        <v>1</v>
      </c>
      <c r="B2" s="2">
        <f>VLOOKUP($A2,'ES installed'!$A$2:$B$1048576,2,FALSE)</f>
        <v>1.5931999999999999</v>
      </c>
      <c r="C2" s="2">
        <f>B2*2</f>
        <v>3.1863999999999999</v>
      </c>
      <c r="D2" s="2">
        <f>C2*0.5</f>
        <v>1.5931999999999999</v>
      </c>
      <c r="E2" s="2">
        <v>0.95</v>
      </c>
      <c r="F2" s="2">
        <v>0.95</v>
      </c>
      <c r="G2" s="2">
        <v>0.8</v>
      </c>
      <c r="H2" s="5" t="s">
        <v>39</v>
      </c>
    </row>
    <row r="3" spans="1:8" x14ac:dyDescent="0.3">
      <c r="A3" s="8">
        <v>2</v>
      </c>
      <c r="B3" s="2">
        <f>VLOOKUP($A3,'ES installed'!$A$2:$B$1048576,2,FALSE)</f>
        <v>6.8208000000000002</v>
      </c>
      <c r="C3" s="2">
        <f t="shared" ref="C3:C7" si="0">B3*2</f>
        <v>13.6416</v>
      </c>
      <c r="D3" s="2">
        <f t="shared" ref="D3:D7" si="1">C3*0.5</f>
        <v>6.8208000000000002</v>
      </c>
      <c r="E3" s="2">
        <v>0.95</v>
      </c>
      <c r="F3" s="2">
        <v>0.95</v>
      </c>
      <c r="G3" s="2">
        <v>0.8</v>
      </c>
      <c r="H3" s="5" t="s">
        <v>39</v>
      </c>
    </row>
    <row r="4" spans="1:8" x14ac:dyDescent="0.3">
      <c r="A4" s="8">
        <v>3</v>
      </c>
      <c r="B4" s="2">
        <f>VLOOKUP($A4,'ES installed'!$A$2:$B$1048576,2,FALSE)</f>
        <v>9.7083999999999993</v>
      </c>
      <c r="C4" s="2">
        <f t="shared" si="0"/>
        <v>19.416799999999999</v>
      </c>
      <c r="D4" s="2">
        <f t="shared" si="1"/>
        <v>9.7083999999999993</v>
      </c>
      <c r="E4" s="2">
        <v>0.95</v>
      </c>
      <c r="F4" s="2">
        <v>0.95</v>
      </c>
      <c r="G4" s="2">
        <v>0.8</v>
      </c>
      <c r="H4" s="5" t="s">
        <v>39</v>
      </c>
    </row>
    <row r="5" spans="1:8" x14ac:dyDescent="0.3">
      <c r="A5" s="8">
        <v>4</v>
      </c>
      <c r="B5" s="2">
        <f>VLOOKUP($A5,'ES installed'!$A$2:$B$1048576,2,FALSE)</f>
        <v>14.1394</v>
      </c>
      <c r="C5" s="2">
        <f t="shared" si="0"/>
        <v>28.2788</v>
      </c>
      <c r="D5" s="2">
        <f t="shared" si="1"/>
        <v>14.1394</v>
      </c>
      <c r="E5" s="2">
        <v>0.95</v>
      </c>
      <c r="F5" s="2">
        <v>0.95</v>
      </c>
      <c r="G5" s="2">
        <v>0.8</v>
      </c>
      <c r="H5" s="5" t="s">
        <v>39</v>
      </c>
    </row>
    <row r="6" spans="1:8" x14ac:dyDescent="0.3">
      <c r="A6" s="8">
        <v>5</v>
      </c>
      <c r="B6" s="2">
        <f>VLOOKUP($A6,'ES installed'!$A$2:$B$1048576,2,FALSE)</f>
        <v>3.3357000000000001</v>
      </c>
      <c r="C6" s="2">
        <f t="shared" si="0"/>
        <v>6.6714000000000002</v>
      </c>
      <c r="D6" s="2">
        <f t="shared" si="1"/>
        <v>3.3357000000000001</v>
      </c>
      <c r="E6" s="2">
        <v>0.95</v>
      </c>
      <c r="F6" s="2">
        <v>0.95</v>
      </c>
      <c r="G6" s="2">
        <v>0.8</v>
      </c>
      <c r="H6" s="5" t="s">
        <v>39</v>
      </c>
    </row>
    <row r="7" spans="1:8" x14ac:dyDescent="0.3">
      <c r="A7" s="8">
        <v>9</v>
      </c>
      <c r="B7" s="2">
        <f>VLOOKUP($A7,'ES installed'!$A$2:$B$1048576,2,FALSE)</f>
        <v>18.545500000000001</v>
      </c>
      <c r="C7" s="2">
        <f t="shared" si="0"/>
        <v>37.091000000000001</v>
      </c>
      <c r="D7" s="2">
        <f t="shared" si="1"/>
        <v>18.545500000000001</v>
      </c>
      <c r="E7" s="2">
        <v>0.95</v>
      </c>
      <c r="F7" s="2">
        <v>0.95</v>
      </c>
      <c r="G7" s="2">
        <v>0.8</v>
      </c>
      <c r="H7" s="5" t="s">
        <v>39</v>
      </c>
    </row>
    <row r="8" spans="1:8" x14ac:dyDescent="0.3">
      <c r="A8" s="8">
        <v>10</v>
      </c>
      <c r="B8" s="2">
        <f>VLOOKUP($A8,'ES installed'!$A$2:$B$1048576,2,FALSE)</f>
        <v>8.6379999999999999</v>
      </c>
      <c r="C8" s="2">
        <f t="shared" ref="C8:C10" si="2">B8*2</f>
        <v>17.276</v>
      </c>
      <c r="D8" s="2">
        <f t="shared" ref="D8:D10" si="3">C8*0.5</f>
        <v>8.6379999999999999</v>
      </c>
      <c r="E8" s="2">
        <v>0.95</v>
      </c>
      <c r="F8" s="2">
        <v>0.95</v>
      </c>
      <c r="G8" s="2">
        <v>0.8</v>
      </c>
      <c r="H8" s="5" t="s">
        <v>39</v>
      </c>
    </row>
    <row r="9" spans="1:8" x14ac:dyDescent="0.3">
      <c r="A9" s="8">
        <v>12</v>
      </c>
      <c r="B9" s="2">
        <f>VLOOKUP($A9,'ES installed'!$A$2:$B$1048576,2,FALSE)</f>
        <v>49.7866</v>
      </c>
      <c r="C9" s="2">
        <f t="shared" si="2"/>
        <v>99.5732</v>
      </c>
      <c r="D9" s="2">
        <f t="shared" si="3"/>
        <v>49.7866</v>
      </c>
      <c r="E9" s="2">
        <v>0.95</v>
      </c>
      <c r="F9" s="2">
        <v>0.95</v>
      </c>
      <c r="G9" s="2">
        <v>0.8</v>
      </c>
      <c r="H9" s="5" t="s">
        <v>39</v>
      </c>
    </row>
    <row r="10" spans="1:8" x14ac:dyDescent="0.3">
      <c r="A10" s="8">
        <v>15</v>
      </c>
      <c r="B10" s="2">
        <f>VLOOKUP($A10,'ES installed'!$A$2:$B$1048576,2,FALSE)</f>
        <v>1.867</v>
      </c>
      <c r="C10" s="2">
        <f t="shared" si="2"/>
        <v>3.734</v>
      </c>
      <c r="D10" s="2">
        <f t="shared" si="3"/>
        <v>1.867</v>
      </c>
      <c r="E10" s="2">
        <v>0.95</v>
      </c>
      <c r="F10" s="2">
        <v>0.95</v>
      </c>
      <c r="G10" s="2">
        <v>0.8</v>
      </c>
      <c r="H10" s="5" t="s">
        <v>39</v>
      </c>
    </row>
    <row r="11" spans="1:8" x14ac:dyDescent="0.3">
      <c r="A11" s="8">
        <v>16</v>
      </c>
      <c r="B11" s="2">
        <f>VLOOKUP($A11,'ES installed'!$A$2:$B$1048576,2,FALSE)</f>
        <v>9.1357999999999997</v>
      </c>
      <c r="C11" s="2">
        <f t="shared" ref="C11:C24" si="4">B11*2</f>
        <v>18.271599999999999</v>
      </c>
      <c r="D11" s="2">
        <f t="shared" ref="D11:D24" si="5">C11*0.5</f>
        <v>9.1357999999999997</v>
      </c>
      <c r="E11" s="2">
        <v>0.95</v>
      </c>
      <c r="F11" s="2">
        <v>0.95</v>
      </c>
      <c r="G11" s="2">
        <v>0.8</v>
      </c>
      <c r="H11" s="5" t="s">
        <v>39</v>
      </c>
    </row>
    <row r="12" spans="1:8" x14ac:dyDescent="0.3">
      <c r="A12" s="8">
        <v>17</v>
      </c>
      <c r="B12" s="2">
        <f>VLOOKUP($A12,'ES installed'!$A$2:$B$1048576,2,FALSE)</f>
        <v>2.4643999999999999</v>
      </c>
      <c r="C12" s="2">
        <f t="shared" si="4"/>
        <v>4.9287999999999998</v>
      </c>
      <c r="D12" s="2">
        <f t="shared" si="5"/>
        <v>2.4643999999999999</v>
      </c>
      <c r="E12" s="2">
        <v>0.95</v>
      </c>
      <c r="F12" s="2">
        <v>0.95</v>
      </c>
      <c r="G12" s="2">
        <v>0.8</v>
      </c>
      <c r="H12" s="5" t="s">
        <v>39</v>
      </c>
    </row>
    <row r="13" spans="1:8" x14ac:dyDescent="0.3">
      <c r="A13" s="8">
        <v>18</v>
      </c>
      <c r="B13" s="2">
        <f>VLOOKUP($A13,'ES installed'!$A$2:$B$1048576,2,FALSE)</f>
        <v>0.17430000000000001</v>
      </c>
      <c r="C13" s="2">
        <f t="shared" si="4"/>
        <v>0.34860000000000002</v>
      </c>
      <c r="D13" s="2">
        <f t="shared" si="5"/>
        <v>0.17430000000000001</v>
      </c>
      <c r="E13" s="2">
        <v>0.95</v>
      </c>
      <c r="F13" s="2">
        <v>0.95</v>
      </c>
      <c r="G13" s="2">
        <v>0.8</v>
      </c>
      <c r="H13" s="5" t="s">
        <v>39</v>
      </c>
    </row>
    <row r="14" spans="1:8" x14ac:dyDescent="0.3">
      <c r="A14" s="8">
        <v>20</v>
      </c>
      <c r="B14" s="2">
        <f>VLOOKUP($A14,'ES installed'!$A$2:$B$1048576,2,FALSE)</f>
        <v>1.5185</v>
      </c>
      <c r="C14" s="2">
        <f t="shared" si="4"/>
        <v>3.0369999999999999</v>
      </c>
      <c r="D14" s="2">
        <f t="shared" si="5"/>
        <v>1.5185</v>
      </c>
      <c r="E14" s="2">
        <v>0.95</v>
      </c>
      <c r="F14" s="2">
        <v>0.95</v>
      </c>
      <c r="G14" s="2">
        <v>0.8</v>
      </c>
      <c r="H14" s="5" t="s">
        <v>39</v>
      </c>
    </row>
    <row r="15" spans="1:8" x14ac:dyDescent="0.3">
      <c r="A15" s="8">
        <v>21</v>
      </c>
      <c r="B15" s="2">
        <f>VLOOKUP($A15,'ES installed'!$A$2:$B$1048576,2,FALSE)</f>
        <v>2.5640000000000001</v>
      </c>
      <c r="C15" s="2">
        <f t="shared" si="4"/>
        <v>5.1280000000000001</v>
      </c>
      <c r="D15" s="2">
        <f t="shared" si="5"/>
        <v>2.5640000000000001</v>
      </c>
      <c r="E15" s="2">
        <v>0.95</v>
      </c>
      <c r="F15" s="2">
        <v>0.95</v>
      </c>
      <c r="G15" s="2">
        <v>0.8</v>
      </c>
      <c r="H15" s="5" t="s">
        <v>39</v>
      </c>
    </row>
    <row r="16" spans="1:8" x14ac:dyDescent="0.3">
      <c r="A16" s="8">
        <v>26</v>
      </c>
      <c r="B16" s="2">
        <f>VLOOKUP($A16,'ES installed'!$A$2:$B$1048576,2,FALSE)</f>
        <v>7.9659000000000004</v>
      </c>
      <c r="C16" s="2">
        <f t="shared" si="4"/>
        <v>15.931800000000001</v>
      </c>
      <c r="D16" s="2">
        <f t="shared" si="5"/>
        <v>7.9659000000000004</v>
      </c>
      <c r="E16" s="2">
        <v>0.95</v>
      </c>
      <c r="F16" s="2">
        <v>0.95</v>
      </c>
      <c r="G16" s="2">
        <v>0.8</v>
      </c>
      <c r="H16" s="5" t="s">
        <v>39</v>
      </c>
    </row>
    <row r="17" spans="1:8" x14ac:dyDescent="0.3">
      <c r="A17" s="8">
        <v>30</v>
      </c>
      <c r="B17" s="2">
        <f>VLOOKUP($A17,'ES installed'!$A$2:$B$1048576,2,FALSE)</f>
        <v>4.2816999999999998</v>
      </c>
      <c r="C17" s="2">
        <f t="shared" si="4"/>
        <v>8.5633999999999997</v>
      </c>
      <c r="D17" s="2">
        <f t="shared" si="5"/>
        <v>4.2816999999999998</v>
      </c>
      <c r="E17" s="2">
        <v>0.95</v>
      </c>
      <c r="F17" s="2">
        <v>0.95</v>
      </c>
      <c r="G17" s="2">
        <v>0.8</v>
      </c>
      <c r="H17" s="5" t="s">
        <v>39</v>
      </c>
    </row>
    <row r="18" spans="1:8" x14ac:dyDescent="0.3">
      <c r="A18" s="8">
        <v>35</v>
      </c>
      <c r="B18" s="2">
        <f>VLOOKUP($A18,'ES installed'!$A$2:$B$1048576,2,FALSE)</f>
        <v>4.0327000000000002</v>
      </c>
      <c r="C18" s="2">
        <f t="shared" si="4"/>
        <v>8.0654000000000003</v>
      </c>
      <c r="D18" s="2">
        <f t="shared" si="5"/>
        <v>4.0327000000000002</v>
      </c>
      <c r="E18" s="2">
        <v>0.95</v>
      </c>
      <c r="F18" s="2">
        <v>0.95</v>
      </c>
      <c r="G18" s="2">
        <v>0.8</v>
      </c>
      <c r="H18" s="5" t="s">
        <v>39</v>
      </c>
    </row>
    <row r="19" spans="1:8" x14ac:dyDescent="0.3">
      <c r="A19" s="8">
        <v>36</v>
      </c>
      <c r="B19" s="2">
        <f>VLOOKUP($A19,'ES installed'!$A$2:$B$1048576,2,FALSE)</f>
        <v>0.1245</v>
      </c>
      <c r="C19" s="2">
        <f t="shared" si="4"/>
        <v>0.249</v>
      </c>
      <c r="D19" s="2">
        <f t="shared" si="5"/>
        <v>0.1245</v>
      </c>
      <c r="E19" s="2">
        <v>0.95</v>
      </c>
      <c r="F19" s="2">
        <v>0.95</v>
      </c>
      <c r="G19" s="2">
        <v>0.8</v>
      </c>
      <c r="H19" s="5" t="s">
        <v>39</v>
      </c>
    </row>
    <row r="20" spans="1:8" x14ac:dyDescent="0.3">
      <c r="A20" s="8">
        <v>42</v>
      </c>
      <c r="B20" s="2">
        <f>VLOOKUP($A20,'ES installed'!$A$2:$B$1048576,2,FALSE)</f>
        <v>6.3478000000000003</v>
      </c>
      <c r="C20" s="2">
        <f t="shared" si="4"/>
        <v>12.695600000000001</v>
      </c>
      <c r="D20" s="2">
        <f t="shared" si="5"/>
        <v>6.3478000000000003</v>
      </c>
      <c r="E20" s="2">
        <v>0.95</v>
      </c>
      <c r="F20" s="2">
        <v>0.95</v>
      </c>
      <c r="G20" s="2">
        <v>0.8</v>
      </c>
      <c r="H20" s="5" t="s">
        <v>39</v>
      </c>
    </row>
    <row r="21" spans="1:8" x14ac:dyDescent="0.3">
      <c r="A21" s="8">
        <v>55</v>
      </c>
      <c r="B21" s="2">
        <f>VLOOKUP($A21,'ES installed'!$A$2:$B$1048576,2,FALSE)</f>
        <v>1.9417</v>
      </c>
      <c r="C21" s="2">
        <f t="shared" si="4"/>
        <v>3.8834</v>
      </c>
      <c r="D21" s="2">
        <f t="shared" si="5"/>
        <v>1.9417</v>
      </c>
      <c r="E21" s="2">
        <v>0.95</v>
      </c>
      <c r="F21" s="2">
        <v>0.95</v>
      </c>
      <c r="G21" s="2">
        <v>0.8</v>
      </c>
      <c r="H21" s="5" t="s">
        <v>39</v>
      </c>
    </row>
    <row r="22" spans="1:8" x14ac:dyDescent="0.3">
      <c r="A22" s="8">
        <v>68</v>
      </c>
      <c r="B22" s="2">
        <f>VLOOKUP($A22,'ES installed'!$A$2:$B$1048576,2,FALSE)</f>
        <v>1.7424999999999999</v>
      </c>
      <c r="C22" s="2">
        <f t="shared" si="4"/>
        <v>3.4849999999999999</v>
      </c>
      <c r="D22" s="2">
        <f t="shared" si="5"/>
        <v>1.7424999999999999</v>
      </c>
      <c r="E22" s="2">
        <v>0.95</v>
      </c>
      <c r="F22" s="2">
        <v>0.95</v>
      </c>
      <c r="G22" s="2">
        <v>0.8</v>
      </c>
      <c r="H22" s="5" t="s">
        <v>39</v>
      </c>
    </row>
    <row r="23" spans="1:8" x14ac:dyDescent="0.3">
      <c r="A23" s="8">
        <v>72</v>
      </c>
      <c r="B23" s="2">
        <f>VLOOKUP($A23,'ES installed'!$A$2:$B$1048576,2,FALSE)</f>
        <v>17.773800000000001</v>
      </c>
      <c r="C23" s="2">
        <f t="shared" si="4"/>
        <v>35.547600000000003</v>
      </c>
      <c r="D23" s="2">
        <f t="shared" si="5"/>
        <v>17.773800000000001</v>
      </c>
      <c r="E23" s="2">
        <v>0.95</v>
      </c>
      <c r="F23" s="2">
        <v>0.95</v>
      </c>
      <c r="G23" s="2">
        <v>0.8</v>
      </c>
      <c r="H23" s="5" t="s">
        <v>39</v>
      </c>
    </row>
    <row r="24" spans="1:8" x14ac:dyDescent="0.3">
      <c r="A24" s="8">
        <v>103</v>
      </c>
      <c r="B24" s="2">
        <f>VLOOKUP($A24,'ES installed'!$A$2:$B$1048576,2,FALSE)</f>
        <v>17.997900000000001</v>
      </c>
      <c r="C24" s="2">
        <f t="shared" si="4"/>
        <v>35.995800000000003</v>
      </c>
      <c r="D24" s="2">
        <f t="shared" si="5"/>
        <v>17.997900000000001</v>
      </c>
      <c r="E24" s="2">
        <v>0.95</v>
      </c>
      <c r="F24" s="2">
        <v>0.95</v>
      </c>
      <c r="G24" s="2">
        <v>0.8</v>
      </c>
      <c r="H24" s="5" t="s">
        <v>39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32"/>
  <sheetViews>
    <sheetView topLeftCell="A13" workbookViewId="0">
      <selection activeCell="B2" sqref="B2:B32"/>
    </sheetView>
  </sheetViews>
  <sheetFormatPr defaultRowHeight="14.4" x14ac:dyDescent="0.3"/>
  <sheetData>
    <row r="1" spans="1:2" x14ac:dyDescent="0.3">
      <c r="A1" t="s">
        <v>7</v>
      </c>
      <c r="B1" t="s">
        <v>40</v>
      </c>
    </row>
    <row r="2" spans="1:2" x14ac:dyDescent="0.3">
      <c r="A2">
        <v>1</v>
      </c>
      <c r="B2" s="1">
        <v>8.3000000000000001E-3</v>
      </c>
    </row>
    <row r="3" spans="1:2" x14ac:dyDescent="0.3">
      <c r="A3">
        <v>2</v>
      </c>
      <c r="B3" s="1">
        <v>3.5400000000000001E-2</v>
      </c>
    </row>
    <row r="4" spans="1:2" x14ac:dyDescent="0.3">
      <c r="A4">
        <v>3</v>
      </c>
      <c r="B4" s="1">
        <v>5.04E-2</v>
      </c>
    </row>
    <row r="5" spans="1:2" x14ac:dyDescent="0.3">
      <c r="A5">
        <v>4</v>
      </c>
      <c r="B5" s="1">
        <v>7.3499999999999996E-2</v>
      </c>
    </row>
    <row r="6" spans="1:2" x14ac:dyDescent="0.3">
      <c r="A6">
        <v>5</v>
      </c>
      <c r="B6" s="1">
        <v>1.7299999999999999E-2</v>
      </c>
    </row>
    <row r="7" spans="1:2" x14ac:dyDescent="0.3">
      <c r="A7">
        <v>7</v>
      </c>
      <c r="B7" s="1">
        <v>0</v>
      </c>
    </row>
    <row r="8" spans="1:2" x14ac:dyDescent="0.3">
      <c r="A8">
        <v>8</v>
      </c>
      <c r="B8" s="1">
        <v>0</v>
      </c>
    </row>
    <row r="9" spans="1:2" x14ac:dyDescent="0.3">
      <c r="A9">
        <v>9</v>
      </c>
      <c r="B9" s="1">
        <v>9.6299999999999997E-2</v>
      </c>
    </row>
    <row r="10" spans="1:2" x14ac:dyDescent="0.3">
      <c r="A10">
        <v>10</v>
      </c>
      <c r="B10" s="1">
        <v>4.4900000000000002E-2</v>
      </c>
    </row>
    <row r="11" spans="1:2" x14ac:dyDescent="0.3">
      <c r="A11">
        <v>11</v>
      </c>
      <c r="B11" s="1">
        <v>0</v>
      </c>
    </row>
    <row r="12" spans="1:2" x14ac:dyDescent="0.3">
      <c r="A12">
        <v>12</v>
      </c>
      <c r="B12" s="1">
        <v>0.2586</v>
      </c>
    </row>
    <row r="13" spans="1:2" x14ac:dyDescent="0.3">
      <c r="A13">
        <v>13</v>
      </c>
      <c r="B13" s="1">
        <v>0</v>
      </c>
    </row>
    <row r="14" spans="1:2" x14ac:dyDescent="0.3">
      <c r="A14">
        <v>14</v>
      </c>
      <c r="B14" s="1">
        <v>0</v>
      </c>
    </row>
    <row r="15" spans="1:2" x14ac:dyDescent="0.3">
      <c r="A15">
        <v>15</v>
      </c>
      <c r="B15" s="1">
        <v>9.7000000000000003E-3</v>
      </c>
    </row>
    <row r="16" spans="1:2" x14ac:dyDescent="0.3">
      <c r="A16">
        <v>16</v>
      </c>
      <c r="B16" s="1">
        <v>4.7500000000000001E-2</v>
      </c>
    </row>
    <row r="17" spans="1:2" x14ac:dyDescent="0.3">
      <c r="A17">
        <v>17</v>
      </c>
      <c r="B17" s="1">
        <v>1.2800000000000001E-2</v>
      </c>
    </row>
    <row r="18" spans="1:2" x14ac:dyDescent="0.3">
      <c r="A18">
        <v>18</v>
      </c>
      <c r="B18" s="1">
        <v>8.9999999999999998E-4</v>
      </c>
    </row>
    <row r="19" spans="1:2" x14ac:dyDescent="0.3">
      <c r="A19">
        <v>19</v>
      </c>
      <c r="B19" s="1">
        <v>0</v>
      </c>
    </row>
    <row r="20" spans="1:2" x14ac:dyDescent="0.3">
      <c r="A20">
        <v>20</v>
      </c>
      <c r="B20" s="1">
        <v>7.9000000000000008E-3</v>
      </c>
    </row>
    <row r="21" spans="1:2" x14ac:dyDescent="0.3">
      <c r="A21">
        <v>21</v>
      </c>
      <c r="B21" s="1">
        <v>1.3299999999999999E-2</v>
      </c>
    </row>
    <row r="22" spans="1:2" x14ac:dyDescent="0.3">
      <c r="A22">
        <v>26</v>
      </c>
      <c r="B22" s="1">
        <v>4.1399999999999999E-2</v>
      </c>
    </row>
    <row r="23" spans="1:2" x14ac:dyDescent="0.3">
      <c r="A23">
        <v>29</v>
      </c>
      <c r="B23" s="1">
        <v>0</v>
      </c>
    </row>
    <row r="24" spans="1:2" x14ac:dyDescent="0.3">
      <c r="A24">
        <v>30</v>
      </c>
      <c r="B24" s="1">
        <v>2.2200000000000001E-2</v>
      </c>
    </row>
    <row r="25" spans="1:2" x14ac:dyDescent="0.3">
      <c r="A25">
        <v>34</v>
      </c>
      <c r="B25" s="1">
        <v>0</v>
      </c>
    </row>
    <row r="26" spans="1:2" x14ac:dyDescent="0.3">
      <c r="A26">
        <v>35</v>
      </c>
      <c r="B26" s="1">
        <v>2.0899999999999998E-2</v>
      </c>
    </row>
    <row r="27" spans="1:2" x14ac:dyDescent="0.3">
      <c r="A27">
        <v>36</v>
      </c>
      <c r="B27" s="1">
        <v>5.9999999999999995E-4</v>
      </c>
    </row>
    <row r="28" spans="1:2" x14ac:dyDescent="0.3">
      <c r="A28">
        <v>42</v>
      </c>
      <c r="B28" s="1">
        <v>3.3000000000000002E-2</v>
      </c>
    </row>
    <row r="29" spans="1:2" x14ac:dyDescent="0.3">
      <c r="A29">
        <v>55</v>
      </c>
      <c r="B29" s="1">
        <v>1.01E-2</v>
      </c>
    </row>
    <row r="30" spans="1:2" x14ac:dyDescent="0.3">
      <c r="A30">
        <v>68</v>
      </c>
      <c r="B30" s="1">
        <v>9.1000000000000004E-3</v>
      </c>
    </row>
    <row r="31" spans="1:2" x14ac:dyDescent="0.3">
      <c r="A31">
        <v>72</v>
      </c>
      <c r="B31" s="1">
        <v>9.2299999999999993E-2</v>
      </c>
    </row>
    <row r="32" spans="1:2" x14ac:dyDescent="0.3">
      <c r="A32">
        <v>103</v>
      </c>
      <c r="B32" s="1">
        <v>9.35E-2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/>
  </sheetViews>
  <sheetFormatPr defaultRowHeight="14.4" x14ac:dyDescent="0.3"/>
  <cols>
    <col min="1" max="1" width="23.5546875" bestFit="1" customWidth="1"/>
  </cols>
  <sheetData>
    <row r="1" spans="1:25" x14ac:dyDescent="0.3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41</v>
      </c>
      <c r="B2" s="4">
        <v>44.359900000000003</v>
      </c>
      <c r="C2" s="4">
        <v>42.798299999999998</v>
      </c>
      <c r="D2" s="4">
        <v>37.430500000000002</v>
      </c>
      <c r="E2" s="4">
        <v>34.568899999999999</v>
      </c>
      <c r="F2" s="4">
        <v>32.857199999999999</v>
      </c>
      <c r="G2" s="4">
        <v>32.2821</v>
      </c>
      <c r="H2" s="4">
        <v>33.5411</v>
      </c>
      <c r="I2" s="4">
        <v>6.992</v>
      </c>
      <c r="J2" s="4">
        <v>6.7225999999999999</v>
      </c>
      <c r="K2" s="4">
        <v>8.9513999999999996</v>
      </c>
      <c r="L2" s="4">
        <v>7.3548</v>
      </c>
      <c r="M2" s="4">
        <v>6.6204999999999998</v>
      </c>
      <c r="N2" s="4">
        <v>7.5134999999999996</v>
      </c>
      <c r="O2" s="4">
        <v>8.5851000000000006</v>
      </c>
      <c r="P2" s="4">
        <v>8.5782000000000007</v>
      </c>
      <c r="Q2" s="4">
        <v>8.6724999999999994</v>
      </c>
      <c r="R2" s="4">
        <v>9.9449000000000005</v>
      </c>
      <c r="S2" s="4">
        <v>9.6902000000000008</v>
      </c>
      <c r="T2" s="4">
        <v>8.3589000000000002</v>
      </c>
      <c r="U2" s="4">
        <v>9.9832999999999998</v>
      </c>
      <c r="V2" s="4">
        <v>10.4665</v>
      </c>
      <c r="W2" s="4">
        <v>10.086499999999999</v>
      </c>
      <c r="X2" s="4">
        <v>41.296999999999997</v>
      </c>
      <c r="Y2" s="4">
        <v>43.830300000000001</v>
      </c>
    </row>
    <row r="3" spans="1:25" x14ac:dyDescent="0.3">
      <c r="A3" t="s">
        <v>42</v>
      </c>
      <c r="B3" s="4">
        <v>-90.733249999999998</v>
      </c>
      <c r="C3" s="4">
        <v>-99.999899999999997</v>
      </c>
      <c r="D3" s="4">
        <v>-111.5624</v>
      </c>
      <c r="E3" s="4">
        <v>-122.76600000000001</v>
      </c>
      <c r="F3" s="4">
        <v>-133.30359999999999</v>
      </c>
      <c r="G3" s="4">
        <v>-139.37530000000001</v>
      </c>
      <c r="H3" s="4">
        <v>-135.25720000000001</v>
      </c>
      <c r="I3" s="4">
        <v>-153.90886</v>
      </c>
      <c r="J3" s="4">
        <v>-137.31276</v>
      </c>
      <c r="K3" s="4">
        <v>-212.31453999999999</v>
      </c>
      <c r="L3" s="4">
        <v>-208.50621000000001</v>
      </c>
      <c r="M3" s="4">
        <v>-200.80921000000001</v>
      </c>
      <c r="N3" s="4">
        <v>-184.77946</v>
      </c>
      <c r="O3" s="4">
        <v>-175.26328000000001</v>
      </c>
      <c r="P3" s="4">
        <v>-168.43878000000001</v>
      </c>
      <c r="Q3" s="4">
        <v>-158.38999000000001</v>
      </c>
      <c r="R3" s="4">
        <v>-151.79066</v>
      </c>
      <c r="S3" s="4">
        <v>-144.98749000000001</v>
      </c>
      <c r="T3" s="4">
        <v>-86.290520000000001</v>
      </c>
      <c r="U3" s="4">
        <v>-89.043629999999993</v>
      </c>
      <c r="V3" s="4">
        <v>-93.913539999999998</v>
      </c>
      <c r="W3" s="4">
        <v>-100.19815</v>
      </c>
      <c r="X3" s="4">
        <v>-76.194100000000006</v>
      </c>
      <c r="Y3" s="4">
        <v>-84.275149999999996</v>
      </c>
    </row>
    <row r="4" spans="1:25" x14ac:dyDescent="0.3">
      <c r="A4" t="s">
        <v>43</v>
      </c>
      <c r="B4" s="4">
        <v>87.187659999999994</v>
      </c>
      <c r="C4" s="4">
        <v>95.988720000000001</v>
      </c>
      <c r="D4" s="4">
        <v>106.81869</v>
      </c>
      <c r="E4" s="4">
        <v>117.38699</v>
      </c>
      <c r="F4" s="4">
        <v>127.40845</v>
      </c>
      <c r="G4" s="4">
        <v>133.18004999999999</v>
      </c>
      <c r="H4" s="4">
        <v>129.16370000000001</v>
      </c>
      <c r="I4" s="4">
        <v>147.96261000000001</v>
      </c>
      <c r="J4" s="4">
        <v>132.26891000000001</v>
      </c>
      <c r="K4" s="4">
        <v>157.9451</v>
      </c>
      <c r="L4" s="4">
        <v>157.76873000000001</v>
      </c>
      <c r="M4" s="4">
        <v>154.23463000000001</v>
      </c>
      <c r="N4" s="4">
        <v>143.26432</v>
      </c>
      <c r="O4" s="4">
        <v>137.71705</v>
      </c>
      <c r="P4" s="4">
        <v>133.35563999999999</v>
      </c>
      <c r="Q4" s="4">
        <v>126.47554</v>
      </c>
      <c r="R4" s="4">
        <v>122.47197</v>
      </c>
      <c r="S4" s="4">
        <v>118.43799</v>
      </c>
      <c r="T4" s="4">
        <v>85.167060000000006</v>
      </c>
      <c r="U4" s="4">
        <v>88.061859999999996</v>
      </c>
      <c r="V4" s="4">
        <v>93.205160000000006</v>
      </c>
      <c r="W4" s="4">
        <v>99.724559999999997</v>
      </c>
      <c r="X4" s="4">
        <v>73.352199999999996</v>
      </c>
      <c r="Y4" s="4">
        <v>81.137900000000002</v>
      </c>
    </row>
    <row r="5" spans="1:25" x14ac:dyDescent="0.3">
      <c r="B5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zoomScale="85" zoomScaleNormal="85" workbookViewId="0">
      <selection activeCell="D14" sqref="D14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S1'!B2*(Main!$B$4)+(_xlfn.IFNA(VLOOKUP($A2,'EV Distribution'!$A$2:$B$1048576,2,FALSE),0)*'EV Characterization'!B$2))</f>
        <v>3.2427969328003559</v>
      </c>
      <c r="C2" s="2">
        <f>('[1]Pc, Winter, S1'!C2*(Main!$B$4)+(_xlfn.IFNA(VLOOKUP($A2,'EV Distribution'!$A$2:$B$1048576,2,FALSE),0)*'EV Characterization'!C$2))</f>
        <v>1.5893755227623232</v>
      </c>
      <c r="D2" s="2">
        <f>('[1]Pc, Winter, S1'!D2*(Main!$B$4)+(_xlfn.IFNA(VLOOKUP($A2,'EV Distribution'!$A$2:$B$1048576,2,FALSE),0)*'EV Characterization'!D$2))</f>
        <v>2.9749271924102532</v>
      </c>
      <c r="E2" s="2">
        <f>('[1]Pc, Winter, S1'!E2*(Main!$B$4)+(_xlfn.IFNA(VLOOKUP($A2,'EV Distribution'!$A$2:$B$1048576,2,FALSE),0)*'EV Characterization'!E$2))</f>
        <v>1.2828435378028051</v>
      </c>
      <c r="F2" s="2">
        <f>('[1]Pc, Winter, S1'!F2*(Main!$B$4)+(_xlfn.IFNA(VLOOKUP($A2,'EV Distribution'!$A$2:$B$1048576,2,FALSE),0)*'EV Characterization'!F$2))</f>
        <v>1.2209313521322169</v>
      </c>
      <c r="G2" s="2">
        <f>('[1]Pc, Winter, S1'!G2*(Main!$B$4)+(_xlfn.IFNA(VLOOKUP($A2,'EV Distribution'!$A$2:$B$1048576,2,FALSE),0)*'EV Characterization'!G$2))</f>
        <v>2.3245300508471853</v>
      </c>
      <c r="H2" s="2">
        <f>('[1]Pc, Winter, S1'!H2*(Main!$B$4)+(_xlfn.IFNA(VLOOKUP($A2,'EV Distribution'!$A$2:$B$1048576,2,FALSE),0)*'EV Characterization'!H$2))</f>
        <v>2.3148882564116628</v>
      </c>
      <c r="I2" s="2">
        <f>('[1]Pc, Winter, S1'!I2*(Main!$B$4)+(_xlfn.IFNA(VLOOKUP($A2,'EV Distribution'!$A$2:$B$1048576,2,FALSE),0)*'EV Characterization'!I$2))</f>
        <v>3.1809896783075322</v>
      </c>
      <c r="J2" s="2">
        <f>('[1]Pc, Winter, S1'!J2*(Main!$B$4)+(_xlfn.IFNA(VLOOKUP($A2,'EV Distribution'!$A$2:$B$1048576,2,FALSE),0)*'EV Characterization'!J$2))</f>
        <v>1.1679706749145082</v>
      </c>
      <c r="K2" s="2">
        <f>('[1]Pc, Winter, S1'!K2*(Main!$B$4)+(_xlfn.IFNA(VLOOKUP($A2,'EV Distribution'!$A$2:$B$1048576,2,FALSE),0)*'EV Characterization'!K$2))</f>
        <v>3.2338381158993248</v>
      </c>
      <c r="L2" s="2">
        <f>('[1]Pc, Winter, S1'!L2*(Main!$B$4)+(_xlfn.IFNA(VLOOKUP($A2,'EV Distribution'!$A$2:$B$1048576,2,FALSE),0)*'EV Characterization'!L$2))</f>
        <v>0.74088024936022734</v>
      </c>
      <c r="M2" s="2">
        <f>('[1]Pc, Winter, S1'!M2*(Main!$B$4)+(_xlfn.IFNA(VLOOKUP($A2,'EV Distribution'!$A$2:$B$1048576,2,FALSE),0)*'EV Characterization'!M$2))</f>
        <v>2.1845374009510068</v>
      </c>
      <c r="N2" s="2">
        <f>('[1]Pc, Winter, S1'!N2*(Main!$B$4)+(_xlfn.IFNA(VLOOKUP($A2,'EV Distribution'!$A$2:$B$1048576,2,FALSE),0)*'EV Characterization'!N$2))</f>
        <v>0.99419160308700716</v>
      </c>
      <c r="O2" s="2">
        <f>('[1]Pc, Winter, S1'!O2*(Main!$B$4)+(_xlfn.IFNA(VLOOKUP($A2,'EV Distribution'!$A$2:$B$1048576,2,FALSE),0)*'EV Characterization'!O$2))</f>
        <v>2.2575764315636806</v>
      </c>
      <c r="P2" s="2">
        <f>('[1]Pc, Winter, S1'!P2*(Main!$B$4)+(_xlfn.IFNA(VLOOKUP($A2,'EV Distribution'!$A$2:$B$1048576,2,FALSE),0)*'EV Characterization'!P$2))</f>
        <v>4.4187729875482606</v>
      </c>
      <c r="Q2" s="2">
        <f>('[1]Pc, Winter, S1'!Q2*(Main!$B$4)+(_xlfn.IFNA(VLOOKUP($A2,'EV Distribution'!$A$2:$B$1048576,2,FALSE),0)*'EV Characterization'!Q$2))</f>
        <v>1.3085948376504106</v>
      </c>
      <c r="R2" s="2">
        <f>('[1]Pc, Winter, S1'!R2*(Main!$B$4)+(_xlfn.IFNA(VLOOKUP($A2,'EV Distribution'!$A$2:$B$1048576,2,FALSE),0)*'EV Characterization'!R$2))</f>
        <v>0.36130785367408247</v>
      </c>
      <c r="S2" s="2">
        <f>('[1]Pc, Winter, S1'!S2*(Main!$B$4)+(_xlfn.IFNA(VLOOKUP($A2,'EV Distribution'!$A$2:$B$1048576,2,FALSE),0)*'EV Characterization'!S$2))</f>
        <v>4.5356088418886307</v>
      </c>
      <c r="T2" s="2">
        <f>('[1]Pc, Winter, S1'!T2*(Main!$B$4)+(_xlfn.IFNA(VLOOKUP($A2,'EV Distribution'!$A$2:$B$1048576,2,FALSE),0)*'EV Characterization'!T$2))</f>
        <v>4.0819118109727279</v>
      </c>
      <c r="U2" s="2">
        <f>('[1]Pc, Winter, S1'!U2*(Main!$B$4)+(_xlfn.IFNA(VLOOKUP($A2,'EV Distribution'!$A$2:$B$1048576,2,FALSE),0)*'EV Characterization'!U$2))</f>
        <v>0.88335135776310092</v>
      </c>
      <c r="V2" s="2">
        <f>('[1]Pc, Winter, S1'!V2*(Main!$B$4)+(_xlfn.IFNA(VLOOKUP($A2,'EV Distribution'!$A$2:$B$1048576,2,FALSE),0)*'EV Characterization'!V$2))</f>
        <v>3.6451253711864675</v>
      </c>
      <c r="W2" s="2">
        <f>('[1]Pc, Winter, S1'!W2*(Main!$B$4)+(_xlfn.IFNA(VLOOKUP($A2,'EV Distribution'!$A$2:$B$1048576,2,FALSE),0)*'EV Characterization'!W$2))</f>
        <v>2.7864536696301663</v>
      </c>
      <c r="X2" s="2">
        <f>('[1]Pc, Winter, S1'!X2*(Main!$B$4)+(_xlfn.IFNA(VLOOKUP($A2,'EV Distribution'!$A$2:$B$1048576,2,FALSE),0)*'EV Characterization'!X$2))</f>
        <v>2.3295712118453689</v>
      </c>
      <c r="Y2" s="2">
        <f>('[1]Pc, Winter, S1'!Y2*(Main!$B$4)+(_xlfn.IFNA(VLOOKUP($A2,'EV Distribution'!$A$2:$B$1048576,2,FALSE),0)*'EV Characterization'!Y$2))</f>
        <v>1.0766468089480201</v>
      </c>
    </row>
    <row r="3" spans="1:25" x14ac:dyDescent="0.3">
      <c r="A3">
        <v>2</v>
      </c>
      <c r="B3" s="2">
        <f>('[1]Pc, Winter, S1'!B3*(Main!$B$4)+(_xlfn.IFNA(VLOOKUP($A3,'EV Distribution'!$A$2:$B$1048576,2,FALSE),0)*'EV Characterization'!B$2))</f>
        <v>25.598887309817417</v>
      </c>
      <c r="C3" s="2">
        <f>('[1]Pc, Winter, S1'!C3*(Main!$B$4)+(_xlfn.IFNA(VLOOKUP($A3,'EV Distribution'!$A$2:$B$1048576,2,FALSE),0)*'EV Characterization'!C$2))</f>
        <v>23.927645900754158</v>
      </c>
      <c r="D3" s="2">
        <f>('[1]Pc, Winter, S1'!D3*(Main!$B$4)+(_xlfn.IFNA(VLOOKUP($A3,'EV Distribution'!$A$2:$B$1048576,2,FALSE),0)*'EV Characterization'!D$2))</f>
        <v>22.561653781209536</v>
      </c>
      <c r="E3" s="2">
        <f>('[1]Pc, Winter, S1'!E3*(Main!$B$4)+(_xlfn.IFNA(VLOOKUP($A3,'EV Distribution'!$A$2:$B$1048576,2,FALSE),0)*'EV Characterization'!E$2))</f>
        <v>22.310092277988943</v>
      </c>
      <c r="F3" s="2">
        <f>('[1]Pc, Winter, S1'!F3*(Main!$B$4)+(_xlfn.IFNA(VLOOKUP($A3,'EV Distribution'!$A$2:$B$1048576,2,FALSE),0)*'EV Characterization'!F$2))</f>
        <v>22.503847392897363</v>
      </c>
      <c r="G3" s="2">
        <f>('[1]Pc, Winter, S1'!G3*(Main!$B$4)+(_xlfn.IFNA(VLOOKUP($A3,'EV Distribution'!$A$2:$B$1048576,2,FALSE),0)*'EV Characterization'!G$2))</f>
        <v>24.600826176971438</v>
      </c>
      <c r="H3" s="2">
        <f>('[1]Pc, Winter, S1'!H3*(Main!$B$4)+(_xlfn.IFNA(VLOOKUP($A3,'EV Distribution'!$A$2:$B$1048576,2,FALSE),0)*'EV Characterization'!H$2))</f>
        <v>29.178513235937341</v>
      </c>
      <c r="I3" s="2">
        <f>('[1]Pc, Winter, S1'!I3*(Main!$B$4)+(_xlfn.IFNA(VLOOKUP($A3,'EV Distribution'!$A$2:$B$1048576,2,FALSE),0)*'EV Characterization'!I$2))</f>
        <v>33.940337503605235</v>
      </c>
      <c r="J3" s="2">
        <f>('[1]Pc, Winter, S1'!J3*(Main!$B$4)+(_xlfn.IFNA(VLOOKUP($A3,'EV Distribution'!$A$2:$B$1048576,2,FALSE),0)*'EV Characterization'!J$2))</f>
        <v>36.920306422250135</v>
      </c>
      <c r="K3" s="2">
        <f>('[1]Pc, Winter, S1'!K3*(Main!$B$4)+(_xlfn.IFNA(VLOOKUP($A3,'EV Distribution'!$A$2:$B$1048576,2,FALSE),0)*'EV Characterization'!K$2))</f>
        <v>37.456628305908623</v>
      </c>
      <c r="L3" s="2">
        <f>('[1]Pc, Winter, S1'!L3*(Main!$B$4)+(_xlfn.IFNA(VLOOKUP($A3,'EV Distribution'!$A$2:$B$1048576,2,FALSE),0)*'EV Characterization'!L$2))</f>
        <v>36.397831293305835</v>
      </c>
      <c r="M3" s="2">
        <f>('[1]Pc, Winter, S1'!M3*(Main!$B$4)+(_xlfn.IFNA(VLOOKUP($A3,'EV Distribution'!$A$2:$B$1048576,2,FALSE),0)*'EV Characterization'!M$2))</f>
        <v>36.558094430890144</v>
      </c>
      <c r="N3" s="2">
        <f>('[1]Pc, Winter, S1'!N3*(Main!$B$4)+(_xlfn.IFNA(VLOOKUP($A3,'EV Distribution'!$A$2:$B$1048576,2,FALSE),0)*'EV Characterization'!N$2))</f>
        <v>36.559856808352379</v>
      </c>
      <c r="O3" s="2">
        <f>('[1]Pc, Winter, S1'!O3*(Main!$B$4)+(_xlfn.IFNA(VLOOKUP($A3,'EV Distribution'!$A$2:$B$1048576,2,FALSE),0)*'EV Characterization'!O$2))</f>
        <v>36.00513184520527</v>
      </c>
      <c r="P3" s="2">
        <f>('[1]Pc, Winter, S1'!P3*(Main!$B$4)+(_xlfn.IFNA(VLOOKUP($A3,'EV Distribution'!$A$2:$B$1048576,2,FALSE),0)*'EV Characterization'!P$2))</f>
        <v>33.970291049003542</v>
      </c>
      <c r="Q3" s="2">
        <f>('[1]Pc, Winter, S1'!Q3*(Main!$B$4)+(_xlfn.IFNA(VLOOKUP($A3,'EV Distribution'!$A$2:$B$1048576,2,FALSE),0)*'EV Characterization'!Q$2))</f>
        <v>33.009068088623522</v>
      </c>
      <c r="R3" s="2">
        <f>('[1]Pc, Winter, S1'!R3*(Main!$B$4)+(_xlfn.IFNA(VLOOKUP($A3,'EV Distribution'!$A$2:$B$1048576,2,FALSE),0)*'EV Characterization'!R$2))</f>
        <v>34.40958269438125</v>
      </c>
      <c r="S3" s="2">
        <f>('[1]Pc, Winter, S1'!S3*(Main!$B$4)+(_xlfn.IFNA(VLOOKUP($A3,'EV Distribution'!$A$2:$B$1048576,2,FALSE),0)*'EV Characterization'!S$2))</f>
        <v>38.09644815459</v>
      </c>
      <c r="T3" s="2">
        <f>('[1]Pc, Winter, S1'!T3*(Main!$B$4)+(_xlfn.IFNA(VLOOKUP($A3,'EV Distribution'!$A$2:$B$1048576,2,FALSE),0)*'EV Characterization'!T$2))</f>
        <v>37.912464602041524</v>
      </c>
      <c r="U3" s="2">
        <f>('[1]Pc, Winter, S1'!U3*(Main!$B$4)+(_xlfn.IFNA(VLOOKUP($A3,'EV Distribution'!$A$2:$B$1048576,2,FALSE),0)*'EV Characterization'!U$2))</f>
        <v>37.191170317715923</v>
      </c>
      <c r="V3" s="2">
        <f>('[1]Pc, Winter, S1'!V3*(Main!$B$4)+(_xlfn.IFNA(VLOOKUP($A3,'EV Distribution'!$A$2:$B$1048576,2,FALSE),0)*'EV Characterization'!V$2))</f>
        <v>36.574761429383464</v>
      </c>
      <c r="W3" s="2">
        <f>('[1]Pc, Winter, S1'!W3*(Main!$B$4)+(_xlfn.IFNA(VLOOKUP($A3,'EV Distribution'!$A$2:$B$1048576,2,FALSE),0)*'EV Characterization'!W$2))</f>
        <v>34.290179745632351</v>
      </c>
      <c r="X3" s="2">
        <f>('[1]Pc, Winter, S1'!X3*(Main!$B$4)+(_xlfn.IFNA(VLOOKUP($A3,'EV Distribution'!$A$2:$B$1048576,2,FALSE),0)*'EV Characterization'!X$2))</f>
        <v>31.147078231785525</v>
      </c>
      <c r="Y3" s="2">
        <f>('[1]Pc, Winter, S1'!Y3*(Main!$B$4)+(_xlfn.IFNA(VLOOKUP($A3,'EV Distribution'!$A$2:$B$1048576,2,FALSE),0)*'EV Characterization'!Y$2))</f>
        <v>28.483571982783886</v>
      </c>
    </row>
    <row r="4" spans="1:25" x14ac:dyDescent="0.3">
      <c r="A4">
        <v>3</v>
      </c>
      <c r="B4" s="2">
        <f>('[1]Pc, Winter, S1'!B4*(Main!$B$4)+(_xlfn.IFNA(VLOOKUP($A4,'EV Distribution'!$A$2:$B$1048576,2,FALSE),0)*'EV Characterization'!B$2))</f>
        <v>27.960034497378746</v>
      </c>
      <c r="C4" s="2">
        <f>('[1]Pc, Winter, S1'!C4*(Main!$B$4)+(_xlfn.IFNA(VLOOKUP($A4,'EV Distribution'!$A$2:$B$1048576,2,FALSE),0)*'EV Characterization'!C$2))</f>
        <v>26.061374258327852</v>
      </c>
      <c r="D4" s="2">
        <f>('[1]Pc, Winter, S1'!D4*(Main!$B$4)+(_xlfn.IFNA(VLOOKUP($A4,'EV Distribution'!$A$2:$B$1048576,2,FALSE),0)*'EV Characterization'!D$2))</f>
        <v>23.518792644461445</v>
      </c>
      <c r="E4" s="2">
        <f>('[1]Pc, Winter, S1'!E4*(Main!$B$4)+(_xlfn.IFNA(VLOOKUP($A4,'EV Distribution'!$A$2:$B$1048576,2,FALSE),0)*'EV Characterization'!E$2))</f>
        <v>25.009048038323286</v>
      </c>
      <c r="F4" s="2">
        <f>('[1]Pc, Winter, S1'!F4*(Main!$B$4)+(_xlfn.IFNA(VLOOKUP($A4,'EV Distribution'!$A$2:$B$1048576,2,FALSE),0)*'EV Characterization'!F$2))</f>
        <v>24.841633110823267</v>
      </c>
      <c r="G4" s="2">
        <f>('[1]Pc, Winter, S1'!G4*(Main!$B$4)+(_xlfn.IFNA(VLOOKUP($A4,'EV Distribution'!$A$2:$B$1048576,2,FALSE),0)*'EV Characterization'!G$2))</f>
        <v>25.797968627741671</v>
      </c>
      <c r="H4" s="2">
        <f>('[1]Pc, Winter, S1'!H4*(Main!$B$4)+(_xlfn.IFNA(VLOOKUP($A4,'EV Distribution'!$A$2:$B$1048576,2,FALSE),0)*'EV Characterization'!H$2))</f>
        <v>37.662175928258108</v>
      </c>
      <c r="I4" s="2">
        <f>('[1]Pc, Winter, S1'!I4*(Main!$B$4)+(_xlfn.IFNA(VLOOKUP($A4,'EV Distribution'!$A$2:$B$1048576,2,FALSE),0)*'EV Characterization'!I$2))</f>
        <v>40.416108847920825</v>
      </c>
      <c r="J4" s="2">
        <f>('[1]Pc, Winter, S1'!J4*(Main!$B$4)+(_xlfn.IFNA(VLOOKUP($A4,'EV Distribution'!$A$2:$B$1048576,2,FALSE),0)*'EV Characterization'!J$2))</f>
        <v>44.262692961597089</v>
      </c>
      <c r="K4" s="2">
        <f>('[1]Pc, Winter, S1'!K4*(Main!$B$4)+(_xlfn.IFNA(VLOOKUP($A4,'EV Distribution'!$A$2:$B$1048576,2,FALSE),0)*'EV Characterization'!K$2))</f>
        <v>44.398207061783154</v>
      </c>
      <c r="L4" s="2">
        <f>('[1]Pc, Winter, S1'!L4*(Main!$B$4)+(_xlfn.IFNA(VLOOKUP($A4,'EV Distribution'!$A$2:$B$1048576,2,FALSE),0)*'EV Characterization'!L$2))</f>
        <v>41.883403429653278</v>
      </c>
      <c r="M4" s="2">
        <f>('[1]Pc, Winter, S1'!M4*(Main!$B$4)+(_xlfn.IFNA(VLOOKUP($A4,'EV Distribution'!$A$2:$B$1048576,2,FALSE),0)*'EV Characterization'!M$2))</f>
        <v>45.752929200656773</v>
      </c>
      <c r="N4" s="2">
        <f>('[1]Pc, Winter, S1'!N4*(Main!$B$4)+(_xlfn.IFNA(VLOOKUP($A4,'EV Distribution'!$A$2:$B$1048576,2,FALSE),0)*'EV Characterization'!N$2))</f>
        <v>43.212903453516525</v>
      </c>
      <c r="O4" s="2">
        <f>('[1]Pc, Winter, S1'!O4*(Main!$B$4)+(_xlfn.IFNA(VLOOKUP($A4,'EV Distribution'!$A$2:$B$1048576,2,FALSE),0)*'EV Characterization'!O$2))</f>
        <v>40.531178691572634</v>
      </c>
      <c r="P4" s="2">
        <f>('[1]Pc, Winter, S1'!P4*(Main!$B$4)+(_xlfn.IFNA(VLOOKUP($A4,'EV Distribution'!$A$2:$B$1048576,2,FALSE),0)*'EV Characterization'!P$2))</f>
        <v>39.31366219213794</v>
      </c>
      <c r="Q4" s="2">
        <f>('[1]Pc, Winter, S1'!Q4*(Main!$B$4)+(_xlfn.IFNA(VLOOKUP($A4,'EV Distribution'!$A$2:$B$1048576,2,FALSE),0)*'EV Characterization'!Q$2))</f>
        <v>36.768154585380159</v>
      </c>
      <c r="R4" s="2">
        <f>('[1]Pc, Winter, S1'!R4*(Main!$B$4)+(_xlfn.IFNA(VLOOKUP($A4,'EV Distribution'!$A$2:$B$1048576,2,FALSE),0)*'EV Characterization'!R$2))</f>
        <v>36.855468612305735</v>
      </c>
      <c r="S4" s="2">
        <f>('[1]Pc, Winter, S1'!S4*(Main!$B$4)+(_xlfn.IFNA(VLOOKUP($A4,'EV Distribution'!$A$2:$B$1048576,2,FALSE),0)*'EV Characterization'!S$2))</f>
        <v>38.975578274633421</v>
      </c>
      <c r="T4" s="2">
        <f>('[1]Pc, Winter, S1'!T4*(Main!$B$4)+(_xlfn.IFNA(VLOOKUP($A4,'EV Distribution'!$A$2:$B$1048576,2,FALSE),0)*'EV Characterization'!T$2))</f>
        <v>38.908480754633423</v>
      </c>
      <c r="U4" s="2">
        <f>('[1]Pc, Winter, S1'!U4*(Main!$B$4)+(_xlfn.IFNA(VLOOKUP($A4,'EV Distribution'!$A$2:$B$1048576,2,FALSE),0)*'EV Characterization'!U$2))</f>
        <v>39.569947324054688</v>
      </c>
      <c r="V4" s="2">
        <f>('[1]Pc, Winter, S1'!V4*(Main!$B$4)+(_xlfn.IFNA(VLOOKUP($A4,'EV Distribution'!$A$2:$B$1048576,2,FALSE),0)*'EV Characterization'!V$2))</f>
        <v>38.53941986635364</v>
      </c>
      <c r="W4" s="2">
        <f>('[1]Pc, Winter, S1'!W4*(Main!$B$4)+(_xlfn.IFNA(VLOOKUP($A4,'EV Distribution'!$A$2:$B$1048576,2,FALSE),0)*'EV Characterization'!W$2))</f>
        <v>34.857166627847235</v>
      </c>
      <c r="X4" s="2">
        <f>('[1]Pc, Winter, S1'!X4*(Main!$B$4)+(_xlfn.IFNA(VLOOKUP($A4,'EV Distribution'!$A$2:$B$1048576,2,FALSE),0)*'EV Characterization'!X$2))</f>
        <v>31.132597035691632</v>
      </c>
      <c r="Y4" s="2">
        <f>('[1]Pc, Winter, S1'!Y4*(Main!$B$4)+(_xlfn.IFNA(VLOOKUP($A4,'EV Distribution'!$A$2:$B$1048576,2,FALSE),0)*'EV Characterization'!Y$2))</f>
        <v>30.321312492399933</v>
      </c>
    </row>
    <row r="5" spans="1:25" x14ac:dyDescent="0.3">
      <c r="A5">
        <v>4</v>
      </c>
      <c r="B5" s="2">
        <f>('[1]Pc, Winter, S1'!B5*(Main!$B$4)+(_xlfn.IFNA(VLOOKUP($A5,'EV Distribution'!$A$2:$B$1048576,2,FALSE),0)*'EV Characterization'!B$2))</f>
        <v>83.65297503757661</v>
      </c>
      <c r="C5" s="2">
        <f>('[1]Pc, Winter, S1'!C5*(Main!$B$4)+(_xlfn.IFNA(VLOOKUP($A5,'EV Distribution'!$A$2:$B$1048576,2,FALSE),0)*'EV Characterization'!C$2))</f>
        <v>73.880220341113855</v>
      </c>
      <c r="D5" s="2">
        <f>('[1]Pc, Winter, S1'!D5*(Main!$B$4)+(_xlfn.IFNA(VLOOKUP($A5,'EV Distribution'!$A$2:$B$1048576,2,FALSE),0)*'EV Characterization'!D$2))</f>
        <v>69.344447312750233</v>
      </c>
      <c r="E5" s="2">
        <f>('[1]Pc, Winter, S1'!E5*(Main!$B$4)+(_xlfn.IFNA(VLOOKUP($A5,'EV Distribution'!$A$2:$B$1048576,2,FALSE),0)*'EV Characterization'!E$2))</f>
        <v>68.343292797026166</v>
      </c>
      <c r="F5" s="2">
        <f>('[1]Pc, Winter, S1'!F5*(Main!$B$4)+(_xlfn.IFNA(VLOOKUP($A5,'EV Distribution'!$A$2:$B$1048576,2,FALSE),0)*'EV Characterization'!F$2))</f>
        <v>71.290689759571293</v>
      </c>
      <c r="G5" s="2">
        <f>('[1]Pc, Winter, S1'!G5*(Main!$B$4)+(_xlfn.IFNA(VLOOKUP($A5,'EV Distribution'!$A$2:$B$1048576,2,FALSE),0)*'EV Characterization'!G$2))</f>
        <v>76.738070366326141</v>
      </c>
      <c r="H5" s="2">
        <f>('[1]Pc, Winter, S1'!H5*(Main!$B$4)+(_xlfn.IFNA(VLOOKUP($A5,'EV Distribution'!$A$2:$B$1048576,2,FALSE),0)*'EV Characterization'!H$2))</f>
        <v>92.200059292608003</v>
      </c>
      <c r="I5" s="2">
        <f>('[1]Pc, Winter, S1'!I5*(Main!$B$4)+(_xlfn.IFNA(VLOOKUP($A5,'EV Distribution'!$A$2:$B$1048576,2,FALSE),0)*'EV Characterization'!I$2))</f>
        <v>100.83162653846523</v>
      </c>
      <c r="J5" s="2">
        <f>('[1]Pc, Winter, S1'!J5*(Main!$B$4)+(_xlfn.IFNA(VLOOKUP($A5,'EV Distribution'!$A$2:$B$1048576,2,FALSE),0)*'EV Characterization'!J$2))</f>
        <v>106.67128844901799</v>
      </c>
      <c r="K5" s="2">
        <f>('[1]Pc, Winter, S1'!K5*(Main!$B$4)+(_xlfn.IFNA(VLOOKUP($A5,'EV Distribution'!$A$2:$B$1048576,2,FALSE),0)*'EV Characterization'!K$2))</f>
        <v>110.44716516361062</v>
      </c>
      <c r="L5" s="2">
        <f>('[1]Pc, Winter, S1'!L5*(Main!$B$4)+(_xlfn.IFNA(VLOOKUP($A5,'EV Distribution'!$A$2:$B$1048576,2,FALSE),0)*'EV Characterization'!L$2))</f>
        <v>111.33433761607192</v>
      </c>
      <c r="M5" s="2">
        <f>('[1]Pc, Winter, S1'!M5*(Main!$B$4)+(_xlfn.IFNA(VLOOKUP($A5,'EV Distribution'!$A$2:$B$1048576,2,FALSE),0)*'EV Characterization'!M$2))</f>
        <v>110.12474831081519</v>
      </c>
      <c r="N5" s="2">
        <f>('[1]Pc, Winter, S1'!N5*(Main!$B$4)+(_xlfn.IFNA(VLOOKUP($A5,'EV Distribution'!$A$2:$B$1048576,2,FALSE),0)*'EV Characterization'!N$2))</f>
        <v>109.56827420519829</v>
      </c>
      <c r="O5" s="2">
        <f>('[1]Pc, Winter, S1'!O5*(Main!$B$4)+(_xlfn.IFNA(VLOOKUP($A5,'EV Distribution'!$A$2:$B$1048576,2,FALSE),0)*'EV Characterization'!O$2))</f>
        <v>107.39890812722389</v>
      </c>
      <c r="P5" s="2">
        <f>('[1]Pc, Winter, S1'!P5*(Main!$B$4)+(_xlfn.IFNA(VLOOKUP($A5,'EV Distribution'!$A$2:$B$1048576,2,FALSE),0)*'EV Characterization'!P$2))</f>
        <v>103.99979020212986</v>
      </c>
      <c r="Q5" s="2">
        <f>('[1]Pc, Winter, S1'!Q5*(Main!$B$4)+(_xlfn.IFNA(VLOOKUP($A5,'EV Distribution'!$A$2:$B$1048576,2,FALSE),0)*'EV Characterization'!Q$2))</f>
        <v>102.13504928381661</v>
      </c>
      <c r="R5" s="2">
        <f>('[1]Pc, Winter, S1'!R5*(Main!$B$4)+(_xlfn.IFNA(VLOOKUP($A5,'EV Distribution'!$A$2:$B$1048576,2,FALSE),0)*'EV Characterization'!R$2))</f>
        <v>105.85197012081174</v>
      </c>
      <c r="S5" s="2">
        <f>('[1]Pc, Winter, S1'!S5*(Main!$B$4)+(_xlfn.IFNA(VLOOKUP($A5,'EV Distribution'!$A$2:$B$1048576,2,FALSE),0)*'EV Characterization'!S$2))</f>
        <v>119.72411498352636</v>
      </c>
      <c r="T5" s="2">
        <f>('[1]Pc, Winter, S1'!T5*(Main!$B$4)+(_xlfn.IFNA(VLOOKUP($A5,'EV Distribution'!$A$2:$B$1048576,2,FALSE),0)*'EV Characterization'!T$2))</f>
        <v>121.96117713549293</v>
      </c>
      <c r="U5" s="2">
        <f>('[1]Pc, Winter, S1'!U5*(Main!$B$4)+(_xlfn.IFNA(VLOOKUP($A5,'EV Distribution'!$A$2:$B$1048576,2,FALSE),0)*'EV Characterization'!U$2))</f>
        <v>122.80126150538703</v>
      </c>
      <c r="V5" s="2">
        <f>('[1]Pc, Winter, S1'!V5*(Main!$B$4)+(_xlfn.IFNA(VLOOKUP($A5,'EV Distribution'!$A$2:$B$1048576,2,FALSE),0)*'EV Characterization'!V$2))</f>
        <v>119.20686332928889</v>
      </c>
      <c r="W5" s="2">
        <f>('[1]Pc, Winter, S1'!W5*(Main!$B$4)+(_xlfn.IFNA(VLOOKUP($A5,'EV Distribution'!$A$2:$B$1048576,2,FALSE),0)*'EV Characterization'!W$2))</f>
        <v>113.76495550799851</v>
      </c>
      <c r="X5" s="2">
        <f>('[1]Pc, Winter, S1'!X5*(Main!$B$4)+(_xlfn.IFNA(VLOOKUP($A5,'EV Distribution'!$A$2:$B$1048576,2,FALSE),0)*'EV Characterization'!X$2))</f>
        <v>106.09631127558434</v>
      </c>
      <c r="Y5" s="2">
        <f>('[1]Pc, Winter, S1'!Y5*(Main!$B$4)+(_xlfn.IFNA(VLOOKUP($A5,'EV Distribution'!$A$2:$B$1048576,2,FALSE),0)*'EV Characterization'!Y$2))</f>
        <v>94.317836925253715</v>
      </c>
    </row>
    <row r="6" spans="1:25" x14ac:dyDescent="0.3">
      <c r="A6">
        <v>5</v>
      </c>
      <c r="B6" s="2">
        <f>('[1]Pc, Winter, S1'!B6*(Main!$B$4)+(_xlfn.IFNA(VLOOKUP($A6,'EV Distribution'!$A$2:$B$1048576,2,FALSE),0)*'EV Characterization'!B$2))</f>
        <v>-5.8188443348717236</v>
      </c>
      <c r="C6" s="2">
        <f>('[1]Pc, Winter, S1'!C6*(Main!$B$4)+(_xlfn.IFNA(VLOOKUP($A6,'EV Distribution'!$A$2:$B$1048576,2,FALSE),0)*'EV Characterization'!C$2))</f>
        <v>-7.5581660700813593</v>
      </c>
      <c r="D6" s="2">
        <f>('[1]Pc, Winter, S1'!D6*(Main!$B$4)+(_xlfn.IFNA(VLOOKUP($A6,'EV Distribution'!$A$2:$B$1048576,2,FALSE),0)*'EV Characterization'!D$2))</f>
        <v>-8.629066582489088</v>
      </c>
      <c r="E6" s="2">
        <f>('[1]Pc, Winter, S1'!E6*(Main!$B$4)+(_xlfn.IFNA(VLOOKUP($A6,'EV Distribution'!$A$2:$B$1048576,2,FALSE),0)*'EV Characterization'!E$2))</f>
        <v>-8.5902302341848422</v>
      </c>
      <c r="F6" s="2">
        <f>('[1]Pc, Winter, S1'!F6*(Main!$B$4)+(_xlfn.IFNA(VLOOKUP($A6,'EV Distribution'!$A$2:$B$1048576,2,FALSE),0)*'EV Characterization'!F$2))</f>
        <v>-8.2745044576227613</v>
      </c>
      <c r="G6" s="2">
        <f>('[1]Pc, Winter, S1'!G6*(Main!$B$4)+(_xlfn.IFNA(VLOOKUP($A6,'EV Distribution'!$A$2:$B$1048576,2,FALSE),0)*'EV Characterization'!G$2))</f>
        <v>19.308629670165736</v>
      </c>
      <c r="H6" s="2">
        <f>('[1]Pc, Winter, S1'!H6*(Main!$B$4)+(_xlfn.IFNA(VLOOKUP($A6,'EV Distribution'!$A$2:$B$1048576,2,FALSE),0)*'EV Characterization'!H$2))</f>
        <v>23.521902629974058</v>
      </c>
      <c r="I6" s="2">
        <f>('[1]Pc, Winter, S1'!I6*(Main!$B$4)+(_xlfn.IFNA(VLOOKUP($A6,'EV Distribution'!$A$2:$B$1048576,2,FALSE),0)*'EV Characterization'!I$2))</f>
        <v>27.548342744285375</v>
      </c>
      <c r="J6" s="2">
        <f>('[1]Pc, Winter, S1'!J6*(Main!$B$4)+(_xlfn.IFNA(VLOOKUP($A6,'EV Distribution'!$A$2:$B$1048576,2,FALSE),0)*'EV Characterization'!J$2))</f>
        <v>18.1412547456491</v>
      </c>
      <c r="K6" s="2">
        <f>('[1]Pc, Winter, S1'!K6*(Main!$B$4)+(_xlfn.IFNA(VLOOKUP($A6,'EV Distribution'!$A$2:$B$1048576,2,FALSE),0)*'EV Characterization'!K$2))</f>
        <v>6.0276228790039523</v>
      </c>
      <c r="L6" s="2">
        <f>('[1]Pc, Winter, S1'!L6*(Main!$B$4)+(_xlfn.IFNA(VLOOKUP($A6,'EV Distribution'!$A$2:$B$1048576,2,FALSE),0)*'EV Characterization'!L$2))</f>
        <v>3.8884488116996647</v>
      </c>
      <c r="M6" s="2">
        <f>('[1]Pc, Winter, S1'!M6*(Main!$B$4)+(_xlfn.IFNA(VLOOKUP($A6,'EV Distribution'!$A$2:$B$1048576,2,FALSE),0)*'EV Characterization'!M$2))</f>
        <v>3.7432317559267028</v>
      </c>
      <c r="N6" s="2">
        <f>('[1]Pc, Winter, S1'!N6*(Main!$B$4)+(_xlfn.IFNA(VLOOKUP($A6,'EV Distribution'!$A$2:$B$1048576,2,FALSE),0)*'EV Characterization'!N$2))</f>
        <v>4.0478009003374869</v>
      </c>
      <c r="O6" s="2">
        <f>('[1]Pc, Winter, S1'!O6*(Main!$B$4)+(_xlfn.IFNA(VLOOKUP($A6,'EV Distribution'!$A$2:$B$1048576,2,FALSE),0)*'EV Characterization'!O$2))</f>
        <v>2.3850216379935936</v>
      </c>
      <c r="P6" s="2">
        <f>('[1]Pc, Winter, S1'!P6*(Main!$B$4)+(_xlfn.IFNA(VLOOKUP($A6,'EV Distribution'!$A$2:$B$1048576,2,FALSE),0)*'EV Characterization'!P$2))</f>
        <v>1.6523819206467252</v>
      </c>
      <c r="Q6" s="2">
        <f>('[1]Pc, Winter, S1'!Q6*(Main!$B$4)+(_xlfn.IFNA(VLOOKUP($A6,'EV Distribution'!$A$2:$B$1048576,2,FALSE),0)*'EV Characterization'!Q$2))</f>
        <v>0.30263534722856678</v>
      </c>
      <c r="R6" s="2">
        <f>('[1]Pc, Winter, S1'!R6*(Main!$B$4)+(_xlfn.IFNA(VLOOKUP($A6,'EV Distribution'!$A$2:$B$1048576,2,FALSE),0)*'EV Characterization'!R$2))</f>
        <v>0.27985845121576464</v>
      </c>
      <c r="S6" s="2">
        <f>('[1]Pc, Winter, S1'!S6*(Main!$B$4)+(_xlfn.IFNA(VLOOKUP($A6,'EV Distribution'!$A$2:$B$1048576,2,FALSE),0)*'EV Characterization'!S$2))</f>
        <v>4.2189512123184896</v>
      </c>
      <c r="T6" s="2">
        <f>('[1]Pc, Winter, S1'!T6*(Main!$B$4)+(_xlfn.IFNA(VLOOKUP($A6,'EV Distribution'!$A$2:$B$1048576,2,FALSE),0)*'EV Characterization'!T$2))</f>
        <v>3.8854540662835979</v>
      </c>
      <c r="U6" s="2">
        <f>('[1]Pc, Winter, S1'!U6*(Main!$B$4)+(_xlfn.IFNA(VLOOKUP($A6,'EV Distribution'!$A$2:$B$1048576,2,FALSE),0)*'EV Characterization'!U$2))</f>
        <v>4.2187384737708591</v>
      </c>
      <c r="V6" s="2">
        <f>('[1]Pc, Winter, S1'!V6*(Main!$B$4)+(_xlfn.IFNA(VLOOKUP($A6,'EV Distribution'!$A$2:$B$1048576,2,FALSE),0)*'EV Characterization'!V$2))</f>
        <v>4.2311132654016124</v>
      </c>
      <c r="W6" s="2">
        <f>('[1]Pc, Winter, S1'!W6*(Main!$B$4)+(_xlfn.IFNA(VLOOKUP($A6,'EV Distribution'!$A$2:$B$1048576,2,FALSE),0)*'EV Characterization'!W$2))</f>
        <v>4.1321818054666153</v>
      </c>
      <c r="X6" s="2">
        <f>('[1]Pc, Winter, S1'!X6*(Main!$B$4)+(_xlfn.IFNA(VLOOKUP($A6,'EV Distribution'!$A$2:$B$1048576,2,FALSE),0)*'EV Characterization'!X$2))</f>
        <v>3.7980449161790606</v>
      </c>
      <c r="Y6" s="2">
        <f>('[1]Pc, Winter, S1'!Y6*(Main!$B$4)+(_xlfn.IFNA(VLOOKUP($A6,'EV Distribution'!$A$2:$B$1048576,2,FALSE),0)*'EV Characterization'!Y$2))</f>
        <v>-1.4161855388067031</v>
      </c>
    </row>
    <row r="7" spans="1:25" x14ac:dyDescent="0.3">
      <c r="A7">
        <v>8</v>
      </c>
      <c r="B7" s="2">
        <f>('[1]Pc, Winter, S1'!B7*(Main!$B$4)+(_xlfn.IFNA(VLOOKUP($A7,'EV Distribution'!$A$2:$B$1048576,2,FALSE),0)*'EV Characterization'!B$2))</f>
        <v>0</v>
      </c>
      <c r="C7" s="2">
        <f>('[1]Pc, Winter, S1'!C7*(Main!$B$4)+(_xlfn.IFNA(VLOOKUP($A7,'EV Distribution'!$A$2:$B$1048576,2,FALSE),0)*'EV Characterization'!C$2))</f>
        <v>0</v>
      </c>
      <c r="D7" s="2">
        <f>('[1]Pc, Winter, S1'!D7*(Main!$B$4)+(_xlfn.IFNA(VLOOKUP($A7,'EV Distribution'!$A$2:$B$1048576,2,FALSE),0)*'EV Characterization'!D$2))</f>
        <v>0</v>
      </c>
      <c r="E7" s="2">
        <f>('[1]Pc, Winter, S1'!E7*(Main!$B$4)+(_xlfn.IFNA(VLOOKUP($A7,'EV Distribution'!$A$2:$B$1048576,2,FALSE),0)*'EV Characterization'!E$2))</f>
        <v>0</v>
      </c>
      <c r="F7" s="2">
        <f>('[1]Pc, Winter, S1'!F7*(Main!$B$4)+(_xlfn.IFNA(VLOOKUP($A7,'EV Distribution'!$A$2:$B$1048576,2,FALSE),0)*'EV Characterization'!F$2))</f>
        <v>0</v>
      </c>
      <c r="G7" s="2">
        <f>('[1]Pc, Winter, S1'!G7*(Main!$B$4)+(_xlfn.IFNA(VLOOKUP($A7,'EV Distribution'!$A$2:$B$1048576,2,FALSE),0)*'EV Characterization'!G$2))</f>
        <v>0</v>
      </c>
      <c r="H7" s="2">
        <f>('[1]Pc, Winter, S1'!H7*(Main!$B$4)+(_xlfn.IFNA(VLOOKUP($A7,'EV Distribution'!$A$2:$B$1048576,2,FALSE),0)*'EV Characterization'!H$2))</f>
        <v>0</v>
      </c>
      <c r="I7" s="2">
        <f>('[1]Pc, Winter, S1'!I7*(Main!$B$4)+(_xlfn.IFNA(VLOOKUP($A7,'EV Distribution'!$A$2:$B$1048576,2,FALSE),0)*'EV Characterization'!I$2))</f>
        <v>0</v>
      </c>
      <c r="J7" s="2">
        <f>('[1]Pc, Winter, S1'!J7*(Main!$B$4)+(_xlfn.IFNA(VLOOKUP($A7,'EV Distribution'!$A$2:$B$1048576,2,FALSE),0)*'EV Characterization'!J$2))</f>
        <v>0</v>
      </c>
      <c r="K7" s="2">
        <f>('[1]Pc, Winter, S1'!K7*(Main!$B$4)+(_xlfn.IFNA(VLOOKUP($A7,'EV Distribution'!$A$2:$B$1048576,2,FALSE),0)*'EV Characterization'!K$2))</f>
        <v>0</v>
      </c>
      <c r="L7" s="2">
        <f>('[1]Pc, Winter, S1'!L7*(Main!$B$4)+(_xlfn.IFNA(VLOOKUP($A7,'EV Distribution'!$A$2:$B$1048576,2,FALSE),0)*'EV Characterization'!L$2))</f>
        <v>0</v>
      </c>
      <c r="M7" s="2">
        <f>('[1]Pc, Winter, S1'!M7*(Main!$B$4)+(_xlfn.IFNA(VLOOKUP($A7,'EV Distribution'!$A$2:$B$1048576,2,FALSE),0)*'EV Characterization'!M$2))</f>
        <v>0</v>
      </c>
      <c r="N7" s="2">
        <f>('[1]Pc, Winter, S1'!N7*(Main!$B$4)+(_xlfn.IFNA(VLOOKUP($A7,'EV Distribution'!$A$2:$B$1048576,2,FALSE),0)*'EV Characterization'!N$2))</f>
        <v>0</v>
      </c>
      <c r="O7" s="2">
        <f>('[1]Pc, Winter, S1'!O7*(Main!$B$4)+(_xlfn.IFNA(VLOOKUP($A7,'EV Distribution'!$A$2:$B$1048576,2,FALSE),0)*'EV Characterization'!O$2))</f>
        <v>0</v>
      </c>
      <c r="P7" s="2">
        <f>('[1]Pc, Winter, S1'!P7*(Main!$B$4)+(_xlfn.IFNA(VLOOKUP($A7,'EV Distribution'!$A$2:$B$1048576,2,FALSE),0)*'EV Characterization'!P$2))</f>
        <v>0</v>
      </c>
      <c r="Q7" s="2">
        <f>('[1]Pc, Winter, S1'!Q7*(Main!$B$4)+(_xlfn.IFNA(VLOOKUP($A7,'EV Distribution'!$A$2:$B$1048576,2,FALSE),0)*'EV Characterization'!Q$2))</f>
        <v>0</v>
      </c>
      <c r="R7" s="2">
        <f>('[1]Pc, Winter, S1'!R7*(Main!$B$4)+(_xlfn.IFNA(VLOOKUP($A7,'EV Distribution'!$A$2:$B$1048576,2,FALSE),0)*'EV Characterization'!R$2))</f>
        <v>0</v>
      </c>
      <c r="S7" s="2">
        <f>('[1]Pc, Winter, S1'!S7*(Main!$B$4)+(_xlfn.IFNA(VLOOKUP($A7,'EV Distribution'!$A$2:$B$1048576,2,FALSE),0)*'EV Characterization'!S$2))</f>
        <v>0</v>
      </c>
      <c r="T7" s="2">
        <f>('[1]Pc, Winter, S1'!T7*(Main!$B$4)+(_xlfn.IFNA(VLOOKUP($A7,'EV Distribution'!$A$2:$B$1048576,2,FALSE),0)*'EV Characterization'!T$2))</f>
        <v>0</v>
      </c>
      <c r="U7" s="2">
        <f>('[1]Pc, Winter, S1'!U7*(Main!$B$4)+(_xlfn.IFNA(VLOOKUP($A7,'EV Distribution'!$A$2:$B$1048576,2,FALSE),0)*'EV Characterization'!U$2))</f>
        <v>0</v>
      </c>
      <c r="V7" s="2">
        <f>('[1]Pc, Winter, S1'!V7*(Main!$B$4)+(_xlfn.IFNA(VLOOKUP($A7,'EV Distribution'!$A$2:$B$1048576,2,FALSE),0)*'EV Characterization'!V$2))</f>
        <v>0</v>
      </c>
      <c r="W7" s="2">
        <f>('[1]Pc, Winter, S1'!W7*(Main!$B$4)+(_xlfn.IFNA(VLOOKUP($A7,'EV Distribution'!$A$2:$B$1048576,2,FALSE),0)*'EV Characterization'!W$2))</f>
        <v>0</v>
      </c>
      <c r="X7" s="2">
        <f>('[1]Pc, Winter, S1'!X7*(Main!$B$4)+(_xlfn.IFNA(VLOOKUP($A7,'EV Distribution'!$A$2:$B$1048576,2,FALSE),0)*'EV Characterization'!X$2))</f>
        <v>0</v>
      </c>
      <c r="Y7" s="2">
        <f>('[1]Pc, Winter, S1'!Y7*(Main!$B$4)+(_xlfn.IFNA(VLOOKUP($A7,'EV Distribution'!$A$2:$B$1048576,2,FALSE),0)*'EV Characterization'!Y$2))</f>
        <v>0</v>
      </c>
    </row>
    <row r="8" spans="1:25" x14ac:dyDescent="0.3">
      <c r="A8">
        <v>9</v>
      </c>
      <c r="B8" s="2">
        <f>('[1]Pc, Winter, S1'!B8*(Main!$B$4)+(_xlfn.IFNA(VLOOKUP($A8,'EV Distribution'!$A$2:$B$1048576,2,FALSE),0)*'EV Characterization'!B$2))</f>
        <v>37.277191323857139</v>
      </c>
      <c r="C8" s="2">
        <f>('[1]Pc, Winter, S1'!C8*(Main!$B$4)+(_xlfn.IFNA(VLOOKUP($A8,'EV Distribution'!$A$2:$B$1048576,2,FALSE),0)*'EV Characterization'!C$2))</f>
        <v>39.233378786757363</v>
      </c>
      <c r="D8" s="2">
        <f>('[1]Pc, Winter, S1'!D8*(Main!$B$4)+(_xlfn.IFNA(VLOOKUP($A8,'EV Distribution'!$A$2:$B$1048576,2,FALSE),0)*'EV Characterization'!D$2))</f>
        <v>40.475283049492134</v>
      </c>
      <c r="E8" s="2">
        <f>('[1]Pc, Winter, S1'!E8*(Main!$B$4)+(_xlfn.IFNA(VLOOKUP($A8,'EV Distribution'!$A$2:$B$1048576,2,FALSE),0)*'EV Characterization'!E$2))</f>
        <v>44.905296209814956</v>
      </c>
      <c r="F8" s="2">
        <f>('[1]Pc, Winter, S1'!F8*(Main!$B$4)+(_xlfn.IFNA(VLOOKUP($A8,'EV Distribution'!$A$2:$B$1048576,2,FALSE),0)*'EV Characterization'!F$2))</f>
        <v>47.210080010511071</v>
      </c>
      <c r="G8" s="2">
        <f>('[1]Pc, Winter, S1'!G8*(Main!$B$4)+(_xlfn.IFNA(VLOOKUP($A8,'EV Distribution'!$A$2:$B$1048576,2,FALSE),0)*'EV Characterization'!G$2))</f>
        <v>30.157941977648221</v>
      </c>
      <c r="H8" s="2">
        <f>('[1]Pc, Winter, S1'!H8*(Main!$B$4)+(_xlfn.IFNA(VLOOKUP($A8,'EV Distribution'!$A$2:$B$1048576,2,FALSE),0)*'EV Characterization'!H$2))</f>
        <v>11.928546310835289</v>
      </c>
      <c r="I8" s="2">
        <f>('[1]Pc, Winter, S1'!I8*(Main!$B$4)+(_xlfn.IFNA(VLOOKUP($A8,'EV Distribution'!$A$2:$B$1048576,2,FALSE),0)*'EV Characterization'!I$2))</f>
        <v>-25.308008462559215</v>
      </c>
      <c r="J8" s="2">
        <f>('[1]Pc, Winter, S1'!J8*(Main!$B$4)+(_xlfn.IFNA(VLOOKUP($A8,'EV Distribution'!$A$2:$B$1048576,2,FALSE),0)*'EV Characterization'!J$2))</f>
        <v>-43.677732119704999</v>
      </c>
      <c r="K8" s="2">
        <f>('[1]Pc, Winter, S1'!K8*(Main!$B$4)+(_xlfn.IFNA(VLOOKUP($A8,'EV Distribution'!$A$2:$B$1048576,2,FALSE),0)*'EV Characterization'!K$2))</f>
        <v>-31.323457567893108</v>
      </c>
      <c r="L8" s="2">
        <f>('[1]Pc, Winter, S1'!L8*(Main!$B$4)+(_xlfn.IFNA(VLOOKUP($A8,'EV Distribution'!$A$2:$B$1048576,2,FALSE),0)*'EV Characterization'!L$2))</f>
        <v>-14.452247243549982</v>
      </c>
      <c r="M8" s="2">
        <f>('[1]Pc, Winter, S1'!M8*(Main!$B$4)+(_xlfn.IFNA(VLOOKUP($A8,'EV Distribution'!$A$2:$B$1048576,2,FALSE),0)*'EV Characterization'!M$2))</f>
        <v>-10.853139105748573</v>
      </c>
      <c r="N8" s="2">
        <f>('[1]Pc, Winter, S1'!N8*(Main!$B$4)+(_xlfn.IFNA(VLOOKUP($A8,'EV Distribution'!$A$2:$B$1048576,2,FALSE),0)*'EV Characterization'!N$2))</f>
        <v>-24.223435724019073</v>
      </c>
      <c r="O8" s="2">
        <f>('[1]Pc, Winter, S1'!O8*(Main!$B$4)+(_xlfn.IFNA(VLOOKUP($A8,'EV Distribution'!$A$2:$B$1048576,2,FALSE),0)*'EV Characterization'!O$2))</f>
        <v>-9.3387791012439791</v>
      </c>
      <c r="P8" s="2">
        <f>('[1]Pc, Winter, S1'!P8*(Main!$B$4)+(_xlfn.IFNA(VLOOKUP($A8,'EV Distribution'!$A$2:$B$1048576,2,FALSE),0)*'EV Characterization'!P$2))</f>
        <v>-10.868375777139015</v>
      </c>
      <c r="Q8" s="2">
        <f>('[1]Pc, Winter, S1'!Q8*(Main!$B$4)+(_xlfn.IFNA(VLOOKUP($A8,'EV Distribution'!$A$2:$B$1048576,2,FALSE),0)*'EV Characterization'!Q$2))</f>
        <v>-13.424389276657113</v>
      </c>
      <c r="R8" s="2">
        <f>('[1]Pc, Winter, S1'!R8*(Main!$B$4)+(_xlfn.IFNA(VLOOKUP($A8,'EV Distribution'!$A$2:$B$1048576,2,FALSE),0)*'EV Characterization'!R$2))</f>
        <v>-18.278980560836207</v>
      </c>
      <c r="S8" s="2">
        <f>('[1]Pc, Winter, S1'!S8*(Main!$B$4)+(_xlfn.IFNA(VLOOKUP($A8,'EV Distribution'!$A$2:$B$1048576,2,FALSE),0)*'EV Characterization'!S$2))</f>
        <v>-27.687191195586443</v>
      </c>
      <c r="T8" s="2">
        <f>('[1]Pc, Winter, S1'!T8*(Main!$B$4)+(_xlfn.IFNA(VLOOKUP($A8,'EV Distribution'!$A$2:$B$1048576,2,FALSE),0)*'EV Characterization'!T$2))</f>
        <v>-29.50953365476305</v>
      </c>
      <c r="U8" s="2">
        <f>('[1]Pc, Winter, S1'!U8*(Main!$B$4)+(_xlfn.IFNA(VLOOKUP($A8,'EV Distribution'!$A$2:$B$1048576,2,FALSE),0)*'EV Characterization'!U$2))</f>
        <v>-31.653748827732343</v>
      </c>
      <c r="V8" s="2">
        <f>('[1]Pc, Winter, S1'!V8*(Main!$B$4)+(_xlfn.IFNA(VLOOKUP($A8,'EV Distribution'!$A$2:$B$1048576,2,FALSE),0)*'EV Characterization'!V$2))</f>
        <v>-31.600862686027455</v>
      </c>
      <c r="W8" s="2">
        <f>('[1]Pc, Winter, S1'!W8*(Main!$B$4)+(_xlfn.IFNA(VLOOKUP($A8,'EV Distribution'!$A$2:$B$1048576,2,FALSE),0)*'EV Characterization'!W$2))</f>
        <v>-17.726316565055669</v>
      </c>
      <c r="X8" s="2">
        <f>('[1]Pc, Winter, S1'!X8*(Main!$B$4)+(_xlfn.IFNA(VLOOKUP($A8,'EV Distribution'!$A$2:$B$1048576,2,FALSE),0)*'EV Characterization'!X$2))</f>
        <v>10.595441141275728</v>
      </c>
      <c r="Y8" s="2">
        <f>('[1]Pc, Winter, S1'!Y8*(Main!$B$4)+(_xlfn.IFNA(VLOOKUP($A8,'EV Distribution'!$A$2:$B$1048576,2,FALSE),0)*'EV Characterization'!Y$2))</f>
        <v>33.503418926548086</v>
      </c>
    </row>
    <row r="9" spans="1:25" x14ac:dyDescent="0.3">
      <c r="A9">
        <v>10</v>
      </c>
      <c r="B9" s="2">
        <f>('[1]Pc, Winter, S1'!B9*(Main!$B$4)+(_xlfn.IFNA(VLOOKUP($A9,'EV Distribution'!$A$2:$B$1048576,2,FALSE),0)*'EV Characterization'!B$2))</f>
        <v>38.130104182493781</v>
      </c>
      <c r="C9" s="2">
        <f>('[1]Pc, Winter, S1'!C9*(Main!$B$4)+(_xlfn.IFNA(VLOOKUP($A9,'EV Distribution'!$A$2:$B$1048576,2,FALSE),0)*'EV Characterization'!C$2))</f>
        <v>35.220034186254253</v>
      </c>
      <c r="D9" s="2">
        <f>('[1]Pc, Winter, S1'!D9*(Main!$B$4)+(_xlfn.IFNA(VLOOKUP($A9,'EV Distribution'!$A$2:$B$1048576,2,FALSE),0)*'EV Characterization'!D$2))</f>
        <v>33.435588378520393</v>
      </c>
      <c r="E9" s="2">
        <f>('[1]Pc, Winter, S1'!E9*(Main!$B$4)+(_xlfn.IFNA(VLOOKUP($A9,'EV Distribution'!$A$2:$B$1048576,2,FALSE),0)*'EV Characterization'!E$2))</f>
        <v>32.659821613792197</v>
      </c>
      <c r="F9" s="2">
        <f>('[1]Pc, Winter, S1'!F9*(Main!$B$4)+(_xlfn.IFNA(VLOOKUP($A9,'EV Distribution'!$A$2:$B$1048576,2,FALSE),0)*'EV Characterization'!F$2))</f>
        <v>32.156295802535745</v>
      </c>
      <c r="G9" s="2">
        <f>('[1]Pc, Winter, S1'!G9*(Main!$B$4)+(_xlfn.IFNA(VLOOKUP($A9,'EV Distribution'!$A$2:$B$1048576,2,FALSE),0)*'EV Characterization'!G$2))</f>
        <v>33.972785376060841</v>
      </c>
      <c r="H9" s="2">
        <f>('[1]Pc, Winter, S1'!H9*(Main!$B$4)+(_xlfn.IFNA(VLOOKUP($A9,'EV Distribution'!$A$2:$B$1048576,2,FALSE),0)*'EV Characterization'!H$2))</f>
        <v>42.020288768117133</v>
      </c>
      <c r="I9" s="2">
        <f>('[1]Pc, Winter, S1'!I9*(Main!$B$4)+(_xlfn.IFNA(VLOOKUP($A9,'EV Distribution'!$A$2:$B$1048576,2,FALSE),0)*'EV Characterization'!I$2))</f>
        <v>46.415259062409483</v>
      </c>
      <c r="J9" s="2">
        <f>('[1]Pc, Winter, S1'!J9*(Main!$B$4)+(_xlfn.IFNA(VLOOKUP($A9,'EV Distribution'!$A$2:$B$1048576,2,FALSE),0)*'EV Characterization'!J$2))</f>
        <v>55.311437608522574</v>
      </c>
      <c r="K9" s="2">
        <f>('[1]Pc, Winter, S1'!K9*(Main!$B$4)+(_xlfn.IFNA(VLOOKUP($A9,'EV Distribution'!$A$2:$B$1048576,2,FALSE),0)*'EV Characterization'!K$2))</f>
        <v>59.596666893527953</v>
      </c>
      <c r="L9" s="2">
        <f>('[1]Pc, Winter, S1'!L9*(Main!$B$4)+(_xlfn.IFNA(VLOOKUP($A9,'EV Distribution'!$A$2:$B$1048576,2,FALSE),0)*'EV Characterization'!L$2))</f>
        <v>59.549987155760924</v>
      </c>
      <c r="M9" s="2">
        <f>('[1]Pc, Winter, S1'!M9*(Main!$B$4)+(_xlfn.IFNA(VLOOKUP($A9,'EV Distribution'!$A$2:$B$1048576,2,FALSE),0)*'EV Characterization'!M$2))</f>
        <v>60.59292422426207</v>
      </c>
      <c r="N9" s="2">
        <f>('[1]Pc, Winter, S1'!N9*(Main!$B$4)+(_xlfn.IFNA(VLOOKUP($A9,'EV Distribution'!$A$2:$B$1048576,2,FALSE),0)*'EV Characterization'!N$2))</f>
        <v>58.633936524878209</v>
      </c>
      <c r="O9" s="2">
        <f>('[1]Pc, Winter, S1'!O9*(Main!$B$4)+(_xlfn.IFNA(VLOOKUP($A9,'EV Distribution'!$A$2:$B$1048576,2,FALSE),0)*'EV Characterization'!O$2))</f>
        <v>57.511500493376218</v>
      </c>
      <c r="P9" s="2">
        <f>('[1]Pc, Winter, S1'!P9*(Main!$B$4)+(_xlfn.IFNA(VLOOKUP($A9,'EV Distribution'!$A$2:$B$1048576,2,FALSE),0)*'EV Characterization'!P$2))</f>
        <v>56.919264364886615</v>
      </c>
      <c r="Q9" s="2">
        <f>('[1]Pc, Winter, S1'!Q9*(Main!$B$4)+(_xlfn.IFNA(VLOOKUP($A9,'EV Distribution'!$A$2:$B$1048576,2,FALSE),0)*'EV Characterization'!Q$2))</f>
        <v>54.861817591563899</v>
      </c>
      <c r="R9" s="2">
        <f>('[1]Pc, Winter, S1'!R9*(Main!$B$4)+(_xlfn.IFNA(VLOOKUP($A9,'EV Distribution'!$A$2:$B$1048576,2,FALSE),0)*'EV Characterization'!R$2))</f>
        <v>55.115667869382861</v>
      </c>
      <c r="S9" s="2">
        <f>('[1]Pc, Winter, S1'!S9*(Main!$B$4)+(_xlfn.IFNA(VLOOKUP($A9,'EV Distribution'!$A$2:$B$1048576,2,FALSE),0)*'EV Characterization'!S$2))</f>
        <v>61.559902510555105</v>
      </c>
      <c r="T9" s="2">
        <f>('[1]Pc, Winter, S1'!T9*(Main!$B$4)+(_xlfn.IFNA(VLOOKUP($A9,'EV Distribution'!$A$2:$B$1048576,2,FALSE),0)*'EV Characterization'!T$2))</f>
        <v>53.41259197965897</v>
      </c>
      <c r="U9" s="2">
        <f>('[1]Pc, Winter, S1'!U9*(Main!$B$4)+(_xlfn.IFNA(VLOOKUP($A9,'EV Distribution'!$A$2:$B$1048576,2,FALSE),0)*'EV Characterization'!U$2))</f>
        <v>53.127324222528209</v>
      </c>
      <c r="V9" s="2">
        <f>('[1]Pc, Winter, S1'!V9*(Main!$B$4)+(_xlfn.IFNA(VLOOKUP($A9,'EV Distribution'!$A$2:$B$1048576,2,FALSE),0)*'EV Characterization'!V$2))</f>
        <v>53.305730741473191</v>
      </c>
      <c r="W9" s="2">
        <f>('[1]Pc, Winter, S1'!W9*(Main!$B$4)+(_xlfn.IFNA(VLOOKUP($A9,'EV Distribution'!$A$2:$B$1048576,2,FALSE),0)*'EV Characterization'!W$2))</f>
        <v>50.75656531718375</v>
      </c>
      <c r="X9" s="2">
        <f>('[1]Pc, Winter, S1'!X9*(Main!$B$4)+(_xlfn.IFNA(VLOOKUP($A9,'EV Distribution'!$A$2:$B$1048576,2,FALSE),0)*'EV Characterization'!X$2))</f>
        <v>45.513089356796584</v>
      </c>
      <c r="Y9" s="2">
        <f>('[1]Pc, Winter, S1'!Y9*(Main!$B$4)+(_xlfn.IFNA(VLOOKUP($A9,'EV Distribution'!$A$2:$B$1048576,2,FALSE),0)*'EV Characterization'!Y$2))</f>
        <v>40.608051692532442</v>
      </c>
    </row>
    <row r="10" spans="1:25" x14ac:dyDescent="0.3">
      <c r="A10">
        <v>12</v>
      </c>
      <c r="B10" s="2">
        <f>('[1]Pc, Winter, S1'!B10*(Main!$B$4)+(_xlfn.IFNA(VLOOKUP($A10,'EV Distribution'!$A$2:$B$1048576,2,FALSE),0)*'EV Characterization'!B$2))</f>
        <v>234.27385769663442</v>
      </c>
      <c r="C10" s="2">
        <f>('[1]Pc, Winter, S1'!C10*(Main!$B$4)+(_xlfn.IFNA(VLOOKUP($A10,'EV Distribution'!$A$2:$B$1048576,2,FALSE),0)*'EV Characterization'!C$2))</f>
        <v>206.27465781952782</v>
      </c>
      <c r="D10" s="2">
        <f>('[1]Pc, Winter, S1'!D10*(Main!$B$4)+(_xlfn.IFNA(VLOOKUP($A10,'EV Distribution'!$A$2:$B$1048576,2,FALSE),0)*'EV Characterization'!D$2))</f>
        <v>194.95315097489637</v>
      </c>
      <c r="E10" s="2">
        <f>('[1]Pc, Winter, S1'!E10*(Main!$B$4)+(_xlfn.IFNA(VLOOKUP($A10,'EV Distribution'!$A$2:$B$1048576,2,FALSE),0)*'EV Characterization'!E$2))</f>
        <v>189.83054258924861</v>
      </c>
      <c r="F10" s="2">
        <f>('[1]Pc, Winter, S1'!F10*(Main!$B$4)+(_xlfn.IFNA(VLOOKUP($A10,'EV Distribution'!$A$2:$B$1048576,2,FALSE),0)*'EV Characterization'!F$2))</f>
        <v>186.21016391643616</v>
      </c>
      <c r="G10" s="2">
        <f>('[1]Pc, Winter, S1'!G10*(Main!$B$4)+(_xlfn.IFNA(VLOOKUP($A10,'EV Distribution'!$A$2:$B$1048576,2,FALSE),0)*'EV Characterization'!G$2))</f>
        <v>210.24983518571875</v>
      </c>
      <c r="H10" s="2">
        <f>('[1]Pc, Winter, S1'!H10*(Main!$B$4)+(_xlfn.IFNA(VLOOKUP($A10,'EV Distribution'!$A$2:$B$1048576,2,FALSE),0)*'EV Characterization'!H$2))</f>
        <v>286.29294790419613</v>
      </c>
      <c r="I10" s="2">
        <f>('[1]Pc, Winter, S1'!I10*(Main!$B$4)+(_xlfn.IFNA(VLOOKUP($A10,'EV Distribution'!$A$2:$B$1048576,2,FALSE),0)*'EV Characterization'!I$2))</f>
        <v>336.71160945428181</v>
      </c>
      <c r="J10" s="2">
        <f>('[1]Pc, Winter, S1'!J10*(Main!$B$4)+(_xlfn.IFNA(VLOOKUP($A10,'EV Distribution'!$A$2:$B$1048576,2,FALSE),0)*'EV Characterization'!J$2))</f>
        <v>363.58429700351417</v>
      </c>
      <c r="K10" s="2">
        <f>('[1]Pc, Winter, S1'!K10*(Main!$B$4)+(_xlfn.IFNA(VLOOKUP($A10,'EV Distribution'!$A$2:$B$1048576,2,FALSE),0)*'EV Characterization'!K$2))</f>
        <v>360.19263966747332</v>
      </c>
      <c r="L10" s="2">
        <f>('[1]Pc, Winter, S1'!L10*(Main!$B$4)+(_xlfn.IFNA(VLOOKUP($A10,'EV Distribution'!$A$2:$B$1048576,2,FALSE),0)*'EV Characterization'!L$2))</f>
        <v>379.35364715433013</v>
      </c>
      <c r="M10" s="2">
        <f>('[1]Pc, Winter, S1'!M10*(Main!$B$4)+(_xlfn.IFNA(VLOOKUP($A10,'EV Distribution'!$A$2:$B$1048576,2,FALSE),0)*'EV Characterization'!M$2))</f>
        <v>388.64459161307684</v>
      </c>
      <c r="N10" s="2">
        <f>('[1]Pc, Winter, S1'!N10*(Main!$B$4)+(_xlfn.IFNA(VLOOKUP($A10,'EV Distribution'!$A$2:$B$1048576,2,FALSE),0)*'EV Characterization'!N$2))</f>
        <v>372.23507246981342</v>
      </c>
      <c r="O10" s="2">
        <f>('[1]Pc, Winter, S1'!O10*(Main!$B$4)+(_xlfn.IFNA(VLOOKUP($A10,'EV Distribution'!$A$2:$B$1048576,2,FALSE),0)*'EV Characterization'!O$2))</f>
        <v>366.63036318572267</v>
      </c>
      <c r="P10" s="2">
        <f>('[1]Pc, Winter, S1'!P10*(Main!$B$4)+(_xlfn.IFNA(VLOOKUP($A10,'EV Distribution'!$A$2:$B$1048576,2,FALSE),0)*'EV Characterization'!P$2))</f>
        <v>342.62100453366639</v>
      </c>
      <c r="Q10" s="2">
        <f>('[1]Pc, Winter, S1'!Q10*(Main!$B$4)+(_xlfn.IFNA(VLOOKUP($A10,'EV Distribution'!$A$2:$B$1048576,2,FALSE),0)*'EV Characterization'!Q$2))</f>
        <v>330.64788871088035</v>
      </c>
      <c r="R10" s="2">
        <f>('[1]Pc, Winter, S1'!R10*(Main!$B$4)+(_xlfn.IFNA(VLOOKUP($A10,'EV Distribution'!$A$2:$B$1048576,2,FALSE),0)*'EV Characterization'!R$2))</f>
        <v>342.95512415326516</v>
      </c>
      <c r="S10" s="2">
        <f>('[1]Pc, Winter, S1'!S10*(Main!$B$4)+(_xlfn.IFNA(VLOOKUP($A10,'EV Distribution'!$A$2:$B$1048576,2,FALSE),0)*'EV Characterization'!S$2))</f>
        <v>402.2594902811245</v>
      </c>
      <c r="T10" s="2">
        <f>('[1]Pc, Winter, S1'!T10*(Main!$B$4)+(_xlfn.IFNA(VLOOKUP($A10,'EV Distribution'!$A$2:$B$1048576,2,FALSE),0)*'EV Characterization'!T$2))</f>
        <v>400.34509611021241</v>
      </c>
      <c r="U10" s="2">
        <f>('[1]Pc, Winter, S1'!U10*(Main!$B$4)+(_xlfn.IFNA(VLOOKUP($A10,'EV Distribution'!$A$2:$B$1048576,2,FALSE),0)*'EV Characterization'!U$2))</f>
        <v>400.5221017533562</v>
      </c>
      <c r="V10" s="2">
        <f>('[1]Pc, Winter, S1'!V10*(Main!$B$4)+(_xlfn.IFNA(VLOOKUP($A10,'EV Distribution'!$A$2:$B$1048576,2,FALSE),0)*'EV Characterization'!V$2))</f>
        <v>398.9990256513355</v>
      </c>
      <c r="W10" s="2">
        <f>('[1]Pc, Winter, S1'!W10*(Main!$B$4)+(_xlfn.IFNA(VLOOKUP($A10,'EV Distribution'!$A$2:$B$1048576,2,FALSE),0)*'EV Characterization'!W$2))</f>
        <v>376.21198609197262</v>
      </c>
      <c r="X10" s="2">
        <f>('[1]Pc, Winter, S1'!X10*(Main!$B$4)+(_xlfn.IFNA(VLOOKUP($A10,'EV Distribution'!$A$2:$B$1048576,2,FALSE),0)*'EV Characterization'!X$2))</f>
        <v>335.43795425146641</v>
      </c>
      <c r="Y10" s="2">
        <f>('[1]Pc, Winter, S1'!Y10*(Main!$B$4)+(_xlfn.IFNA(VLOOKUP($A10,'EV Distribution'!$A$2:$B$1048576,2,FALSE),0)*'EV Characterization'!Y$2))</f>
        <v>288.60849790956263</v>
      </c>
    </row>
    <row r="11" spans="1:25" x14ac:dyDescent="0.3">
      <c r="A11">
        <v>15</v>
      </c>
      <c r="B11" s="2">
        <f>('[1]Pc, Winter, S1'!B11*(Main!$B$4)+(_xlfn.IFNA(VLOOKUP($A11,'EV Distribution'!$A$2:$B$1048576,2,FALSE),0)*'EV Characterization'!B$2))</f>
        <v>5.264871836051042</v>
      </c>
      <c r="C11" s="2">
        <f>('[1]Pc, Winter, S1'!C11*(Main!$B$4)+(_xlfn.IFNA(VLOOKUP($A11,'EV Distribution'!$A$2:$B$1048576,2,FALSE),0)*'EV Characterization'!C$2))</f>
        <v>5.1421746856179444</v>
      </c>
      <c r="D11" s="2">
        <f>('[1]Pc, Winter, S1'!D11*(Main!$B$4)+(_xlfn.IFNA(VLOOKUP($A11,'EV Distribution'!$A$2:$B$1048576,2,FALSE),0)*'EV Characterization'!D$2))</f>
        <v>4.8858297026739814</v>
      </c>
      <c r="E11" s="2">
        <f>('[1]Pc, Winter, S1'!E11*(Main!$B$4)+(_xlfn.IFNA(VLOOKUP($A11,'EV Distribution'!$A$2:$B$1048576,2,FALSE),0)*'EV Characterization'!E$2))</f>
        <v>4.9147090262133997</v>
      </c>
      <c r="F11" s="2">
        <f>('[1]Pc, Winter, S1'!F11*(Main!$B$4)+(_xlfn.IFNA(VLOOKUP($A11,'EV Distribution'!$A$2:$B$1048576,2,FALSE),0)*'EV Characterization'!F$2))</f>
        <v>4.8739233063225411</v>
      </c>
      <c r="G11" s="2">
        <f>('[1]Pc, Winter, S1'!G11*(Main!$B$4)+(_xlfn.IFNA(VLOOKUP($A11,'EV Distribution'!$A$2:$B$1048576,2,FALSE),0)*'EV Characterization'!G$2))</f>
        <v>5.1566244583469212</v>
      </c>
      <c r="H11" s="2">
        <f>('[1]Pc, Winter, S1'!H11*(Main!$B$4)+(_xlfn.IFNA(VLOOKUP($A11,'EV Distribution'!$A$2:$B$1048576,2,FALSE),0)*'EV Characterization'!H$2))</f>
        <v>6.4708705127215707</v>
      </c>
      <c r="I11" s="2">
        <f>('[1]Pc, Winter, S1'!I11*(Main!$B$4)+(_xlfn.IFNA(VLOOKUP($A11,'EV Distribution'!$A$2:$B$1048576,2,FALSE),0)*'EV Characterization'!I$2))</f>
        <v>7.0444562113302789</v>
      </c>
      <c r="J11" s="2">
        <f>('[1]Pc, Winter, S1'!J11*(Main!$B$4)+(_xlfn.IFNA(VLOOKUP($A11,'EV Distribution'!$A$2:$B$1048576,2,FALSE),0)*'EV Characterization'!J$2))</f>
        <v>7.5528556660676651</v>
      </c>
      <c r="K11" s="2">
        <f>('[1]Pc, Winter, S1'!K11*(Main!$B$4)+(_xlfn.IFNA(VLOOKUP($A11,'EV Distribution'!$A$2:$B$1048576,2,FALSE),0)*'EV Characterization'!K$2))</f>
        <v>7.8888440766541468</v>
      </c>
      <c r="L11" s="2">
        <f>('[1]Pc, Winter, S1'!L11*(Main!$B$4)+(_xlfn.IFNA(VLOOKUP($A11,'EV Distribution'!$A$2:$B$1048576,2,FALSE),0)*'EV Characterization'!L$2))</f>
        <v>7.3445286204821185</v>
      </c>
      <c r="M11" s="2">
        <f>('[1]Pc, Winter, S1'!M11*(Main!$B$4)+(_xlfn.IFNA(VLOOKUP($A11,'EV Distribution'!$A$2:$B$1048576,2,FALSE),0)*'EV Characterization'!M$2))</f>
        <v>7.5760500192249145</v>
      </c>
      <c r="N11" s="2">
        <f>('[1]Pc, Winter, S1'!N11*(Main!$B$4)+(_xlfn.IFNA(VLOOKUP($A11,'EV Distribution'!$A$2:$B$1048576,2,FALSE),0)*'EV Characterization'!N$2))</f>
        <v>7.4854385993953541</v>
      </c>
      <c r="O11" s="2">
        <f>('[1]Pc, Winter, S1'!O11*(Main!$B$4)+(_xlfn.IFNA(VLOOKUP($A11,'EV Distribution'!$A$2:$B$1048576,2,FALSE),0)*'EV Characterization'!O$2))</f>
        <v>7.2158246279686038</v>
      </c>
      <c r="P11" s="2">
        <f>('[1]Pc, Winter, S1'!P11*(Main!$B$4)+(_xlfn.IFNA(VLOOKUP($A11,'EV Distribution'!$A$2:$B$1048576,2,FALSE),0)*'EV Characterization'!P$2))</f>
        <v>6.8523830526328089</v>
      </c>
      <c r="Q11" s="2">
        <f>('[1]Pc, Winter, S1'!Q11*(Main!$B$4)+(_xlfn.IFNA(VLOOKUP($A11,'EV Distribution'!$A$2:$B$1048576,2,FALSE),0)*'EV Characterization'!Q$2))</f>
        <v>6.4275597205820274</v>
      </c>
      <c r="R11" s="2">
        <f>('[1]Pc, Winter, S1'!R11*(Main!$B$4)+(_xlfn.IFNA(VLOOKUP($A11,'EV Distribution'!$A$2:$B$1048576,2,FALSE),0)*'EV Characterization'!R$2))</f>
        <v>6.4729940027717197</v>
      </c>
      <c r="S11" s="2">
        <f>('[1]Pc, Winter, S1'!S11*(Main!$B$4)+(_xlfn.IFNA(VLOOKUP($A11,'EV Distribution'!$A$2:$B$1048576,2,FALSE),0)*'EV Characterization'!S$2))</f>
        <v>7.302907668459742</v>
      </c>
      <c r="T11" s="2">
        <f>('[1]Pc, Winter, S1'!T11*(Main!$B$4)+(_xlfn.IFNA(VLOOKUP($A11,'EV Distribution'!$A$2:$B$1048576,2,FALSE),0)*'EV Characterization'!T$2))</f>
        <v>7.3224499187414951</v>
      </c>
      <c r="U11" s="2">
        <f>('[1]Pc, Winter, S1'!U11*(Main!$B$4)+(_xlfn.IFNA(VLOOKUP($A11,'EV Distribution'!$A$2:$B$1048576,2,FALSE),0)*'EV Characterization'!U$2))</f>
        <v>7.5023930792408864</v>
      </c>
      <c r="V11" s="2">
        <f>('[1]Pc, Winter, S1'!V11*(Main!$B$4)+(_xlfn.IFNA(VLOOKUP($A11,'EV Distribution'!$A$2:$B$1048576,2,FALSE),0)*'EV Characterization'!V$2))</f>
        <v>7.2760747390873695</v>
      </c>
      <c r="W11" s="2">
        <f>('[1]Pc, Winter, S1'!W11*(Main!$B$4)+(_xlfn.IFNA(VLOOKUP($A11,'EV Distribution'!$A$2:$B$1048576,2,FALSE),0)*'EV Characterization'!W$2))</f>
        <v>7.0572907118006212</v>
      </c>
      <c r="X11" s="2">
        <f>('[1]Pc, Winter, S1'!X11*(Main!$B$4)+(_xlfn.IFNA(VLOOKUP($A11,'EV Distribution'!$A$2:$B$1048576,2,FALSE),0)*'EV Characterization'!X$2))</f>
        <v>6.4970996412386466</v>
      </c>
      <c r="Y11" s="2">
        <f>('[1]Pc, Winter, S1'!Y11*(Main!$B$4)+(_xlfn.IFNA(VLOOKUP($A11,'EV Distribution'!$A$2:$B$1048576,2,FALSE),0)*'EV Characterization'!Y$2))</f>
        <v>5.8197467188986378</v>
      </c>
    </row>
    <row r="12" spans="1:25" x14ac:dyDescent="0.3">
      <c r="A12">
        <v>16</v>
      </c>
      <c r="B12" s="2">
        <f>('[1]Pc, Winter, S1'!B12*(Main!$B$4)+(_xlfn.IFNA(VLOOKUP($A12,'EV Distribution'!$A$2:$B$1048576,2,FALSE),0)*'EV Characterization'!B$2))</f>
        <v>36.638182082522</v>
      </c>
      <c r="C12" s="2">
        <f>('[1]Pc, Winter, S1'!C12*(Main!$B$4)+(_xlfn.IFNA(VLOOKUP($A12,'EV Distribution'!$A$2:$B$1048576,2,FALSE),0)*'EV Characterization'!C$2))</f>
        <v>35.514484523025999</v>
      </c>
      <c r="D12" s="2">
        <f>('[1]Pc, Winter, S1'!D12*(Main!$B$4)+(_xlfn.IFNA(VLOOKUP($A12,'EV Distribution'!$A$2:$B$1048576,2,FALSE),0)*'EV Characterization'!D$2))</f>
        <v>34.967110006450007</v>
      </c>
      <c r="E12" s="2">
        <f>('[1]Pc, Winter, S1'!E12*(Main!$B$4)+(_xlfn.IFNA(VLOOKUP($A12,'EV Distribution'!$A$2:$B$1048576,2,FALSE),0)*'EV Characterization'!E$2))</f>
        <v>35.058319269326006</v>
      </c>
      <c r="F12" s="2">
        <f>('[1]Pc, Winter, S1'!F12*(Main!$B$4)+(_xlfn.IFNA(VLOOKUP($A12,'EV Distribution'!$A$2:$B$1048576,2,FALSE),0)*'EV Characterization'!F$2))</f>
        <v>36.657031239563999</v>
      </c>
      <c r="G12" s="2">
        <f>('[1]Pc, Winter, S1'!G12*(Main!$B$4)+(_xlfn.IFNA(VLOOKUP($A12,'EV Distribution'!$A$2:$B$1048576,2,FALSE),0)*'EV Characterization'!G$2))</f>
        <v>41.641048898650006</v>
      </c>
      <c r="H12" s="2">
        <f>('[1]Pc, Winter, S1'!H12*(Main!$B$4)+(_xlfn.IFNA(VLOOKUP($A12,'EV Distribution'!$A$2:$B$1048576,2,FALSE),0)*'EV Characterization'!H$2))</f>
        <v>55.684029191337999</v>
      </c>
      <c r="I12" s="2">
        <f>('[1]Pc, Winter, S1'!I12*(Main!$B$4)+(_xlfn.IFNA(VLOOKUP($A12,'EV Distribution'!$A$2:$B$1048576,2,FALSE),0)*'EV Characterization'!I$2))</f>
        <v>63.608871337076003</v>
      </c>
      <c r="J12" s="2">
        <f>('[1]Pc, Winter, S1'!J12*(Main!$B$4)+(_xlfn.IFNA(VLOOKUP($A12,'EV Distribution'!$A$2:$B$1048576,2,FALSE),0)*'EV Characterization'!J$2))</f>
        <v>65.727752332918001</v>
      </c>
      <c r="K12" s="2">
        <f>('[1]Pc, Winter, S1'!K12*(Main!$B$4)+(_xlfn.IFNA(VLOOKUP($A12,'EV Distribution'!$A$2:$B$1048576,2,FALSE),0)*'EV Characterization'!K$2))</f>
        <v>61.58984596734399</v>
      </c>
      <c r="L12" s="2">
        <f>('[1]Pc, Winter, S1'!L12*(Main!$B$4)+(_xlfn.IFNA(VLOOKUP($A12,'EV Distribution'!$A$2:$B$1048576,2,FALSE),0)*'EV Characterization'!L$2))</f>
        <v>62.154946628678005</v>
      </c>
      <c r="M12" s="2">
        <f>('[1]Pc, Winter, S1'!M12*(Main!$B$4)+(_xlfn.IFNA(VLOOKUP($A12,'EV Distribution'!$A$2:$B$1048576,2,FALSE),0)*'EV Characterization'!M$2))</f>
        <v>62.292376888446</v>
      </c>
      <c r="N12" s="2">
        <f>('[1]Pc, Winter, S1'!N12*(Main!$B$4)+(_xlfn.IFNA(VLOOKUP($A12,'EV Distribution'!$A$2:$B$1048576,2,FALSE),0)*'EV Characterization'!N$2))</f>
        <v>58.652331304691991</v>
      </c>
      <c r="O12" s="2">
        <f>('[1]Pc, Winter, S1'!O12*(Main!$B$4)+(_xlfn.IFNA(VLOOKUP($A12,'EV Distribution'!$A$2:$B$1048576,2,FALSE),0)*'EV Characterization'!O$2))</f>
        <v>59.028270698118</v>
      </c>
      <c r="P12" s="2">
        <f>('[1]Pc, Winter, S1'!P12*(Main!$B$4)+(_xlfn.IFNA(VLOOKUP($A12,'EV Distribution'!$A$2:$B$1048576,2,FALSE),0)*'EV Characterization'!P$2))</f>
        <v>55.254103609184014</v>
      </c>
      <c r="Q12" s="2">
        <f>('[1]Pc, Winter, S1'!Q12*(Main!$B$4)+(_xlfn.IFNA(VLOOKUP($A12,'EV Distribution'!$A$2:$B$1048576,2,FALSE),0)*'EV Characterization'!Q$2))</f>
        <v>54.460998688970001</v>
      </c>
      <c r="R12" s="2">
        <f>('[1]Pc, Winter, S1'!R12*(Main!$B$4)+(_xlfn.IFNA(VLOOKUP($A12,'EV Distribution'!$A$2:$B$1048576,2,FALSE),0)*'EV Characterization'!R$2))</f>
        <v>55.616647376056001</v>
      </c>
      <c r="S12" s="2">
        <f>('[1]Pc, Winter, S1'!S12*(Main!$B$4)+(_xlfn.IFNA(VLOOKUP($A12,'EV Distribution'!$A$2:$B$1048576,2,FALSE),0)*'EV Characterization'!S$2))</f>
        <v>58.682623550548001</v>
      </c>
      <c r="T12" s="2">
        <f>('[1]Pc, Winter, S1'!T12*(Main!$B$4)+(_xlfn.IFNA(VLOOKUP($A12,'EV Distribution'!$A$2:$B$1048576,2,FALSE),0)*'EV Characterization'!T$2))</f>
        <v>57.612942618494003</v>
      </c>
      <c r="U12" s="2">
        <f>('[1]Pc, Winter, S1'!U12*(Main!$B$4)+(_xlfn.IFNA(VLOOKUP($A12,'EV Distribution'!$A$2:$B$1048576,2,FALSE),0)*'EV Characterization'!U$2))</f>
        <v>56.482629675043995</v>
      </c>
      <c r="V12" s="2">
        <f>('[1]Pc, Winter, S1'!V12*(Main!$B$4)+(_xlfn.IFNA(VLOOKUP($A12,'EV Distribution'!$A$2:$B$1048576,2,FALSE),0)*'EV Characterization'!V$2))</f>
        <v>55.128410971973999</v>
      </c>
      <c r="W12" s="2">
        <f>('[1]Pc, Winter, S1'!W12*(Main!$B$4)+(_xlfn.IFNA(VLOOKUP($A12,'EV Distribution'!$A$2:$B$1048576,2,FALSE),0)*'EV Characterization'!W$2))</f>
        <v>49.300136517600002</v>
      </c>
      <c r="X12" s="2">
        <f>('[1]Pc, Winter, S1'!X12*(Main!$B$4)+(_xlfn.IFNA(VLOOKUP($A12,'EV Distribution'!$A$2:$B$1048576,2,FALSE),0)*'EV Characterization'!X$2))</f>
        <v>44.900615184156003</v>
      </c>
      <c r="Y12" s="2">
        <f>('[1]Pc, Winter, S1'!Y12*(Main!$B$4)+(_xlfn.IFNA(VLOOKUP($A12,'EV Distribution'!$A$2:$B$1048576,2,FALSE),0)*'EV Characterization'!Y$2))</f>
        <v>39.453522243545997</v>
      </c>
    </row>
    <row r="13" spans="1:25" x14ac:dyDescent="0.3">
      <c r="A13">
        <v>17</v>
      </c>
      <c r="B13" s="2">
        <f>('[1]Pc, Winter, S1'!B13*(Main!$B$4)+(_xlfn.IFNA(VLOOKUP($A13,'EV Distribution'!$A$2:$B$1048576,2,FALSE),0)*'EV Characterization'!B$2))</f>
        <v>9.3631167583786468</v>
      </c>
      <c r="C13" s="2">
        <f>('[1]Pc, Winter, S1'!C13*(Main!$B$4)+(_xlfn.IFNA(VLOOKUP($A13,'EV Distribution'!$A$2:$B$1048576,2,FALSE),0)*'EV Characterization'!C$2))</f>
        <v>9.0804650920486161</v>
      </c>
      <c r="D13" s="2">
        <f>('[1]Pc, Winter, S1'!D13*(Main!$B$4)+(_xlfn.IFNA(VLOOKUP($A13,'EV Distribution'!$A$2:$B$1048576,2,FALSE),0)*'EV Characterization'!D$2))</f>
        <v>8.0119272423226899</v>
      </c>
      <c r="E13" s="2">
        <f>('[1]Pc, Winter, S1'!E13*(Main!$B$4)+(_xlfn.IFNA(VLOOKUP($A13,'EV Distribution'!$A$2:$B$1048576,2,FALSE),0)*'EV Characterization'!E$2))</f>
        <v>8.3524005557110339</v>
      </c>
      <c r="F13" s="2">
        <f>('[1]Pc, Winter, S1'!F13*(Main!$B$4)+(_xlfn.IFNA(VLOOKUP($A13,'EV Distribution'!$A$2:$B$1048576,2,FALSE),0)*'EV Characterization'!F$2))</f>
        <v>8.5581917102409761</v>
      </c>
      <c r="G13" s="2">
        <f>('[1]Pc, Winter, S1'!G13*(Main!$B$4)+(_xlfn.IFNA(VLOOKUP($A13,'EV Distribution'!$A$2:$B$1048576,2,FALSE),0)*'EV Characterization'!G$2))</f>
        <v>9.6379143794050872</v>
      </c>
      <c r="H13" s="2">
        <f>('[1]Pc, Winter, S1'!H13*(Main!$B$4)+(_xlfn.IFNA(VLOOKUP($A13,'EV Distribution'!$A$2:$B$1048576,2,FALSE),0)*'EV Characterization'!H$2))</f>
        <v>11.035011954847102</v>
      </c>
      <c r="I13" s="2">
        <f>('[1]Pc, Winter, S1'!I13*(Main!$B$4)+(_xlfn.IFNA(VLOOKUP($A13,'EV Distribution'!$A$2:$B$1048576,2,FALSE),0)*'EV Characterization'!I$2))</f>
        <v>12.821939429267919</v>
      </c>
      <c r="J13" s="2">
        <f>('[1]Pc, Winter, S1'!J13*(Main!$B$4)+(_xlfn.IFNA(VLOOKUP($A13,'EV Distribution'!$A$2:$B$1048576,2,FALSE),0)*'EV Characterization'!J$2))</f>
        <v>12.819791249787874</v>
      </c>
      <c r="K13" s="2">
        <f>('[1]Pc, Winter, S1'!K13*(Main!$B$4)+(_xlfn.IFNA(VLOOKUP($A13,'EV Distribution'!$A$2:$B$1048576,2,FALSE),0)*'EV Characterization'!K$2))</f>
        <v>13.290415257283744</v>
      </c>
      <c r="L13" s="2">
        <f>('[1]Pc, Winter, S1'!L13*(Main!$B$4)+(_xlfn.IFNA(VLOOKUP($A13,'EV Distribution'!$A$2:$B$1048576,2,FALSE),0)*'EV Characterization'!L$2))</f>
        <v>11.669524728423289</v>
      </c>
      <c r="M13" s="2">
        <f>('[1]Pc, Winter, S1'!M13*(Main!$B$4)+(_xlfn.IFNA(VLOOKUP($A13,'EV Distribution'!$A$2:$B$1048576,2,FALSE),0)*'EV Characterization'!M$2))</f>
        <v>12.184681928950948</v>
      </c>
      <c r="N13" s="2">
        <f>('[1]Pc, Winter, S1'!N13*(Main!$B$4)+(_xlfn.IFNA(VLOOKUP($A13,'EV Distribution'!$A$2:$B$1048576,2,FALSE),0)*'EV Characterization'!N$2))</f>
        <v>11.46880571165495</v>
      </c>
      <c r="O13" s="2">
        <f>('[1]Pc, Winter, S1'!O13*(Main!$B$4)+(_xlfn.IFNA(VLOOKUP($A13,'EV Distribution'!$A$2:$B$1048576,2,FALSE),0)*'EV Characterization'!O$2))</f>
        <v>10.975006026897335</v>
      </c>
      <c r="P13" s="2">
        <f>('[1]Pc, Winter, S1'!P13*(Main!$B$4)+(_xlfn.IFNA(VLOOKUP($A13,'EV Distribution'!$A$2:$B$1048576,2,FALSE),0)*'EV Characterization'!P$2))</f>
        <v>11.298637374525766</v>
      </c>
      <c r="Q13" s="2">
        <f>('[1]Pc, Winter, S1'!Q13*(Main!$B$4)+(_xlfn.IFNA(VLOOKUP($A13,'EV Distribution'!$A$2:$B$1048576,2,FALSE),0)*'EV Characterization'!Q$2))</f>
        <v>11.757096390839283</v>
      </c>
      <c r="R13" s="2">
        <f>('[1]Pc, Winter, S1'!R13*(Main!$B$4)+(_xlfn.IFNA(VLOOKUP($A13,'EV Distribution'!$A$2:$B$1048576,2,FALSE),0)*'EV Characterization'!R$2))</f>
        <v>13.113348039657636</v>
      </c>
      <c r="S13" s="2">
        <f>('[1]Pc, Winter, S1'!S13*(Main!$B$4)+(_xlfn.IFNA(VLOOKUP($A13,'EV Distribution'!$A$2:$B$1048576,2,FALSE),0)*'EV Characterization'!S$2))</f>
        <v>13.876886851034273</v>
      </c>
      <c r="T13" s="2">
        <f>('[1]Pc, Winter, S1'!T13*(Main!$B$4)+(_xlfn.IFNA(VLOOKUP($A13,'EV Distribution'!$A$2:$B$1048576,2,FALSE),0)*'EV Characterization'!T$2))</f>
        <v>13.167987037555562</v>
      </c>
      <c r="U13" s="2">
        <f>('[1]Pc, Winter, S1'!U13*(Main!$B$4)+(_xlfn.IFNA(VLOOKUP($A13,'EV Distribution'!$A$2:$B$1048576,2,FALSE),0)*'EV Characterization'!U$2))</f>
        <v>14.067274966276637</v>
      </c>
      <c r="V13" s="2">
        <f>('[1]Pc, Winter, S1'!V13*(Main!$B$4)+(_xlfn.IFNA(VLOOKUP($A13,'EV Distribution'!$A$2:$B$1048576,2,FALSE),0)*'EV Characterization'!V$2))</f>
        <v>14.085048726366717</v>
      </c>
      <c r="W13" s="2">
        <f>('[1]Pc, Winter, S1'!W13*(Main!$B$4)+(_xlfn.IFNA(VLOOKUP($A13,'EV Distribution'!$A$2:$B$1048576,2,FALSE),0)*'EV Characterization'!W$2))</f>
        <v>12.268756476932976</v>
      </c>
      <c r="X13" s="2">
        <f>('[1]Pc, Winter, S1'!X13*(Main!$B$4)+(_xlfn.IFNA(VLOOKUP($A13,'EV Distribution'!$A$2:$B$1048576,2,FALSE),0)*'EV Characterization'!X$2))</f>
        <v>10.866117622509281</v>
      </c>
      <c r="Y13" s="2">
        <f>('[1]Pc, Winter, S1'!Y13*(Main!$B$4)+(_xlfn.IFNA(VLOOKUP($A13,'EV Distribution'!$A$2:$B$1048576,2,FALSE),0)*'EV Characterization'!Y$2))</f>
        <v>10.730696278125786</v>
      </c>
    </row>
    <row r="14" spans="1:25" x14ac:dyDescent="0.3">
      <c r="A14">
        <v>18</v>
      </c>
      <c r="B14" s="2">
        <f>('[1]Pc, Winter, S1'!B14*(Main!$B$4)+(_xlfn.IFNA(VLOOKUP($A14,'EV Distribution'!$A$2:$B$1048576,2,FALSE),0)*'EV Characterization'!B$2))</f>
        <v>0.82160258097983818</v>
      </c>
      <c r="C14" s="2">
        <f>('[1]Pc, Winter, S1'!C14*(Main!$B$4)+(_xlfn.IFNA(VLOOKUP($A14,'EV Distribution'!$A$2:$B$1048576,2,FALSE),0)*'EV Characterization'!C$2))</f>
        <v>0.8201971409798382</v>
      </c>
      <c r="D14" s="2">
        <f>('[1]Pc, Winter, S1'!D14*(Main!$B$4)+(_xlfn.IFNA(VLOOKUP($A14,'EV Distribution'!$A$2:$B$1048576,2,FALSE),0)*'EV Characterization'!D$2))</f>
        <v>0.81536612097983818</v>
      </c>
      <c r="E14" s="2">
        <f>('[1]Pc, Winter, S1'!E14*(Main!$B$4)+(_xlfn.IFNA(VLOOKUP($A14,'EV Distribution'!$A$2:$B$1048576,2,FALSE),0)*'EV Characterization'!E$2))</f>
        <v>0.8127906809798382</v>
      </c>
      <c r="F14" s="2">
        <f>('[1]Pc, Winter, S1'!F14*(Main!$B$4)+(_xlfn.IFNA(VLOOKUP($A14,'EV Distribution'!$A$2:$B$1048576,2,FALSE),0)*'EV Characterization'!F$2))</f>
        <v>0.87868248554248851</v>
      </c>
      <c r="G14" s="2">
        <f>('[1]Pc, Winter, S1'!G14*(Main!$B$4)+(_xlfn.IFNA(VLOOKUP($A14,'EV Distribution'!$A$2:$B$1048576,2,FALSE),0)*'EV Characterization'!G$2))</f>
        <v>0.79154876889233416</v>
      </c>
      <c r="H14" s="2">
        <f>('[1]Pc, Winter, S1'!H14*(Main!$B$4)+(_xlfn.IFNA(VLOOKUP($A14,'EV Distribution'!$A$2:$B$1048576,2,FALSE),0)*'EV Characterization'!H$2))</f>
        <v>1.2789160371469364</v>
      </c>
      <c r="I14" s="2">
        <f>('[1]Pc, Winter, S1'!I14*(Main!$B$4)+(_xlfn.IFNA(VLOOKUP($A14,'EV Distribution'!$A$2:$B$1048576,2,FALSE),0)*'EV Characterization'!I$2))</f>
        <v>1.3211541913077671</v>
      </c>
      <c r="J14" s="2">
        <f>('[1]Pc, Winter, S1'!J14*(Main!$B$4)+(_xlfn.IFNA(VLOOKUP($A14,'EV Distribution'!$A$2:$B$1048576,2,FALSE),0)*'EV Characterization'!J$2))</f>
        <v>1.3209117313077672</v>
      </c>
      <c r="K14" s="2">
        <f>('[1]Pc, Winter, S1'!K14*(Main!$B$4)+(_xlfn.IFNA(VLOOKUP($A14,'EV Distribution'!$A$2:$B$1048576,2,FALSE),0)*'EV Characterization'!K$2))</f>
        <v>1.5597168147166012</v>
      </c>
      <c r="L14" s="2">
        <f>('[1]Pc, Winter, S1'!L14*(Main!$B$4)+(_xlfn.IFNA(VLOOKUP($A14,'EV Distribution'!$A$2:$B$1048576,2,FALSE),0)*'EV Characterization'!L$2))</f>
        <v>1.949555078207166</v>
      </c>
      <c r="M14" s="2">
        <f>('[1]Pc, Winter, S1'!M14*(Main!$B$4)+(_xlfn.IFNA(VLOOKUP($A14,'EV Distribution'!$A$2:$B$1048576,2,FALSE),0)*'EV Characterization'!M$2))</f>
        <v>1.7690816733791419</v>
      </c>
      <c r="N14" s="2">
        <f>('[1]Pc, Winter, S1'!N14*(Main!$B$4)+(_xlfn.IFNA(VLOOKUP($A14,'EV Distribution'!$A$2:$B$1048576,2,FALSE),0)*'EV Characterization'!N$2))</f>
        <v>1.9789469351305675</v>
      </c>
      <c r="O14" s="2">
        <f>('[1]Pc, Winter, S1'!O14*(Main!$B$4)+(_xlfn.IFNA(VLOOKUP($A14,'EV Distribution'!$A$2:$B$1048576,2,FALSE),0)*'EV Characterization'!O$2))</f>
        <v>1.9867548757516416</v>
      </c>
      <c r="P14" s="2">
        <f>('[1]Pc, Winter, S1'!P14*(Main!$B$4)+(_xlfn.IFNA(VLOOKUP($A14,'EV Distribution'!$A$2:$B$1048576,2,FALSE),0)*'EV Characterization'!P$2))</f>
        <v>1.8597626009392187</v>
      </c>
      <c r="Q14" s="2">
        <f>('[1]Pc, Winter, S1'!Q14*(Main!$B$4)+(_xlfn.IFNA(VLOOKUP($A14,'EV Distribution'!$A$2:$B$1048576,2,FALSE),0)*'EV Characterization'!Q$2))</f>
        <v>1.827434642346778</v>
      </c>
      <c r="R14" s="2">
        <f>('[1]Pc, Winter, S1'!R14*(Main!$B$4)+(_xlfn.IFNA(VLOOKUP($A14,'EV Distribution'!$A$2:$B$1048576,2,FALSE),0)*'EV Characterization'!R$2))</f>
        <v>1.9605231040617828</v>
      </c>
      <c r="S14" s="2">
        <f>('[1]Pc, Winter, S1'!S14*(Main!$B$4)+(_xlfn.IFNA(VLOOKUP($A14,'EV Distribution'!$A$2:$B$1048576,2,FALSE),0)*'EV Characterization'!S$2))</f>
        <v>2.0311328035303613</v>
      </c>
      <c r="T14" s="2">
        <f>('[1]Pc, Winter, S1'!T14*(Main!$B$4)+(_xlfn.IFNA(VLOOKUP($A14,'EV Distribution'!$A$2:$B$1048576,2,FALSE),0)*'EV Characterization'!T$2))</f>
        <v>2.029934633530361</v>
      </c>
      <c r="U14" s="2">
        <f>('[1]Pc, Winter, S1'!U14*(Main!$B$4)+(_xlfn.IFNA(VLOOKUP($A14,'EV Distribution'!$A$2:$B$1048576,2,FALSE),0)*'EV Characterization'!U$2))</f>
        <v>2.0313965935303613</v>
      </c>
      <c r="V14" s="2">
        <f>('[1]Pc, Winter, S1'!V14*(Main!$B$4)+(_xlfn.IFNA(VLOOKUP($A14,'EV Distribution'!$A$2:$B$1048576,2,FALSE),0)*'EV Characterization'!V$2))</f>
        <v>2.0318314735303611</v>
      </c>
      <c r="W14" s="2">
        <f>('[1]Pc, Winter, S1'!W14*(Main!$B$4)+(_xlfn.IFNA(VLOOKUP($A14,'EV Distribution'!$A$2:$B$1048576,2,FALSE),0)*'EV Characterization'!W$2))</f>
        <v>1.3648514877542162</v>
      </c>
      <c r="X14" s="2">
        <f>('[1]Pc, Winter, S1'!X14*(Main!$B$4)+(_xlfn.IFNA(VLOOKUP($A14,'EV Distribution'!$A$2:$B$1048576,2,FALSE),0)*'EV Characterization'!X$2))</f>
        <v>1.1029613975665939</v>
      </c>
      <c r="Y14" s="2">
        <f>('[1]Pc, Winter, S1'!Y14*(Main!$B$4)+(_xlfn.IFNA(VLOOKUP($A14,'EV Distribution'!$A$2:$B$1048576,2,FALSE),0)*'EV Characterization'!Y$2))</f>
        <v>0.9091820268741222</v>
      </c>
    </row>
    <row r="15" spans="1:25" x14ac:dyDescent="0.3">
      <c r="A15">
        <v>20</v>
      </c>
      <c r="B15" s="2">
        <f>('[1]Pc, Winter, S1'!B15*(Main!$B$4)+(_xlfn.IFNA(VLOOKUP($A15,'EV Distribution'!$A$2:$B$1048576,2,FALSE),0)*'EV Characterization'!B$2))</f>
        <v>5.3227513335523735</v>
      </c>
      <c r="C15" s="2">
        <f>('[1]Pc, Winter, S1'!C15*(Main!$B$4)+(_xlfn.IFNA(VLOOKUP($A15,'EV Distribution'!$A$2:$B$1048576,2,FALSE),0)*'EV Characterization'!C$2))</f>
        <v>5.3104146935523726</v>
      </c>
      <c r="D15" s="2">
        <f>('[1]Pc, Winter, S1'!D15*(Main!$B$4)+(_xlfn.IFNA(VLOOKUP($A15,'EV Distribution'!$A$2:$B$1048576,2,FALSE),0)*'EV Characterization'!D$2))</f>
        <v>5.2680090735523732</v>
      </c>
      <c r="E15" s="2">
        <f>('[1]Pc, Winter, S1'!E15*(Main!$B$4)+(_xlfn.IFNA(VLOOKUP($A15,'EV Distribution'!$A$2:$B$1048576,2,FALSE),0)*'EV Characterization'!E$2))</f>
        <v>5.1737682402177745</v>
      </c>
      <c r="F15" s="2">
        <f>('[1]Pc, Winter, S1'!F15*(Main!$B$4)+(_xlfn.IFNA(VLOOKUP($A15,'EV Distribution'!$A$2:$B$1048576,2,FALSE),0)*'EV Characterization'!F$2))</f>
        <v>5.7333193438408108</v>
      </c>
      <c r="G15" s="2">
        <f>('[1]Pc, Winter, S1'!G15*(Main!$B$4)+(_xlfn.IFNA(VLOOKUP($A15,'EV Distribution'!$A$2:$B$1048576,2,FALSE),0)*'EV Characterization'!G$2))</f>
        <v>5.3777657808781241</v>
      </c>
      <c r="H15" s="2">
        <f>('[1]Pc, Winter, S1'!H15*(Main!$B$4)+(_xlfn.IFNA(VLOOKUP($A15,'EV Distribution'!$A$2:$B$1048576,2,FALSE),0)*'EV Characterization'!H$2))</f>
        <v>5.4665104817151136</v>
      </c>
      <c r="I15" s="2">
        <f>('[1]Pc, Winter, S1'!I15*(Main!$B$4)+(_xlfn.IFNA(VLOOKUP($A15,'EV Distribution'!$A$2:$B$1048576,2,FALSE),0)*'EV Characterization'!I$2))</f>
        <v>4.3828384562816849</v>
      </c>
      <c r="J15" s="2">
        <f>('[1]Pc, Winter, S1'!J15*(Main!$B$4)+(_xlfn.IFNA(VLOOKUP($A15,'EV Distribution'!$A$2:$B$1048576,2,FALSE),0)*'EV Characterization'!J$2))</f>
        <v>3.7574907542500044</v>
      </c>
      <c r="K15" s="2">
        <f>('[1]Pc, Winter, S1'!K15*(Main!$B$4)+(_xlfn.IFNA(VLOOKUP($A15,'EV Distribution'!$A$2:$B$1048576,2,FALSE),0)*'EV Characterization'!K$2))</f>
        <v>3.309474793785983</v>
      </c>
      <c r="L15" s="2">
        <f>('[1]Pc, Winter, S1'!L15*(Main!$B$4)+(_xlfn.IFNA(VLOOKUP($A15,'EV Distribution'!$A$2:$B$1048576,2,FALSE),0)*'EV Characterization'!L$2))</f>
        <v>3.9558994358547199</v>
      </c>
      <c r="M15" s="2">
        <f>('[1]Pc, Winter, S1'!M15*(Main!$B$4)+(_xlfn.IFNA(VLOOKUP($A15,'EV Distribution'!$A$2:$B$1048576,2,FALSE),0)*'EV Characterization'!M$2))</f>
        <v>4.4658653810416196</v>
      </c>
      <c r="N15" s="2">
        <f>('[1]Pc, Winter, S1'!N15*(Main!$B$4)+(_xlfn.IFNA(VLOOKUP($A15,'EV Distribution'!$A$2:$B$1048576,2,FALSE),0)*'EV Characterization'!N$2))</f>
        <v>4.9027239780988259</v>
      </c>
      <c r="O15" s="2">
        <f>('[1]Pc, Winter, S1'!O15*(Main!$B$4)+(_xlfn.IFNA(VLOOKUP($A15,'EV Distribution'!$A$2:$B$1048576,2,FALSE),0)*'EV Characterization'!O$2))</f>
        <v>5.3409960018955482</v>
      </c>
      <c r="P15" s="2">
        <f>('[1]Pc, Winter, S1'!P15*(Main!$B$4)+(_xlfn.IFNA(VLOOKUP($A15,'EV Distribution'!$A$2:$B$1048576,2,FALSE),0)*'EV Characterization'!P$2))</f>
        <v>5.1976718683834688</v>
      </c>
      <c r="Q15" s="2">
        <f>('[1]Pc, Winter, S1'!Q15*(Main!$B$4)+(_xlfn.IFNA(VLOOKUP($A15,'EV Distribution'!$A$2:$B$1048576,2,FALSE),0)*'EV Characterization'!Q$2))</f>
        <v>4.5537091277430219</v>
      </c>
      <c r="R15" s="2">
        <f>('[1]Pc, Winter, S1'!R15*(Main!$B$4)+(_xlfn.IFNA(VLOOKUP($A15,'EV Distribution'!$A$2:$B$1048576,2,FALSE),0)*'EV Characterization'!R$2))</f>
        <v>4.6353940344444258</v>
      </c>
      <c r="S15" s="2">
        <f>('[1]Pc, Winter, S1'!S15*(Main!$B$4)+(_xlfn.IFNA(VLOOKUP($A15,'EV Distribution'!$A$2:$B$1048576,2,FALSE),0)*'EV Characterization'!S$2))</f>
        <v>4.9915540981699866</v>
      </c>
      <c r="T15" s="2">
        <f>('[1]Pc, Winter, S1'!T15*(Main!$B$4)+(_xlfn.IFNA(VLOOKUP($A15,'EV Distribution'!$A$2:$B$1048576,2,FALSE),0)*'EV Characterization'!T$2))</f>
        <v>5.0526722616109057</v>
      </c>
      <c r="U15" s="2">
        <f>('[1]Pc, Winter, S1'!U15*(Main!$B$4)+(_xlfn.IFNA(VLOOKUP($A15,'EV Distribution'!$A$2:$B$1048576,2,FALSE),0)*'EV Characterization'!U$2))</f>
        <v>4.9222341547290682</v>
      </c>
      <c r="V15" s="2">
        <f>('[1]Pc, Winter, S1'!V15*(Main!$B$4)+(_xlfn.IFNA(VLOOKUP($A15,'EV Distribution'!$A$2:$B$1048576,2,FALSE),0)*'EV Characterization'!V$2))</f>
        <v>5.012010722749487</v>
      </c>
      <c r="W15" s="2">
        <f>('[1]Pc, Winter, S1'!W15*(Main!$B$4)+(_xlfn.IFNA(VLOOKUP($A15,'EV Distribution'!$A$2:$B$1048576,2,FALSE),0)*'EV Characterization'!W$2))</f>
        <v>5.6966991874562565</v>
      </c>
      <c r="X15" s="2">
        <f>('[1]Pc, Winter, S1'!X15*(Main!$B$4)+(_xlfn.IFNA(VLOOKUP($A15,'EV Distribution'!$A$2:$B$1048576,2,FALSE),0)*'EV Characterization'!X$2))</f>
        <v>5.6567253771716146</v>
      </c>
      <c r="Y15" s="2">
        <f>('[1]Pc, Winter, S1'!Y15*(Main!$B$4)+(_xlfn.IFNA(VLOOKUP($A15,'EV Distribution'!$A$2:$B$1048576,2,FALSE),0)*'EV Characterization'!Y$2))</f>
        <v>5.1752953865642164</v>
      </c>
    </row>
    <row r="16" spans="1:25" x14ac:dyDescent="0.3">
      <c r="A16">
        <v>21</v>
      </c>
      <c r="B16" s="2">
        <f>('[1]Pc, Winter, S1'!B16*(Main!$B$4)+(_xlfn.IFNA(VLOOKUP($A16,'EV Distribution'!$A$2:$B$1048576,2,FALSE),0)*'EV Characterization'!B$2))</f>
        <v>8.4276611530290459</v>
      </c>
      <c r="C16" s="2">
        <f>('[1]Pc, Winter, S1'!C16*(Main!$B$4)+(_xlfn.IFNA(VLOOKUP($A16,'EV Distribution'!$A$2:$B$1048576,2,FALSE),0)*'EV Characterization'!C$2))</f>
        <v>7.8194932610373762</v>
      </c>
      <c r="D16" s="2">
        <f>('[1]Pc, Winter, S1'!D16*(Main!$B$4)+(_xlfn.IFNA(VLOOKUP($A16,'EV Distribution'!$A$2:$B$1048576,2,FALSE),0)*'EV Characterization'!D$2))</f>
        <v>7.3182988673499274</v>
      </c>
      <c r="E16" s="2">
        <f>('[1]Pc, Winter, S1'!E16*(Main!$B$4)+(_xlfn.IFNA(VLOOKUP($A16,'EV Distribution'!$A$2:$B$1048576,2,FALSE),0)*'EV Characterization'!E$2))</f>
        <v>7.2300936658875328</v>
      </c>
      <c r="F16" s="2">
        <f>('[1]Pc, Winter, S1'!F16*(Main!$B$4)+(_xlfn.IFNA(VLOOKUP($A16,'EV Distribution'!$A$2:$B$1048576,2,FALSE),0)*'EV Characterization'!F$2))</f>
        <v>7.2144912232836047</v>
      </c>
      <c r="G16" s="2">
        <f>('[1]Pc, Winter, S1'!G16*(Main!$B$4)+(_xlfn.IFNA(VLOOKUP($A16,'EV Distribution'!$A$2:$B$1048576,2,FALSE),0)*'EV Characterization'!G$2))</f>
        <v>8.0234724068107255</v>
      </c>
      <c r="H16" s="2">
        <f>('[1]Pc, Winter, S1'!H16*(Main!$B$4)+(_xlfn.IFNA(VLOOKUP($A16,'EV Distribution'!$A$2:$B$1048576,2,FALSE),0)*'EV Characterization'!H$2))</f>
        <v>12.015913414022108</v>
      </c>
      <c r="I16" s="2">
        <f>('[1]Pc, Winter, S1'!I16*(Main!$B$4)+(_xlfn.IFNA(VLOOKUP($A16,'EV Distribution'!$A$2:$B$1048576,2,FALSE),0)*'EV Characterization'!I$2))</f>
        <v>14.25596880800923</v>
      </c>
      <c r="J16" s="2">
        <f>('[1]Pc, Winter, S1'!J16*(Main!$B$4)+(_xlfn.IFNA(VLOOKUP($A16,'EV Distribution'!$A$2:$B$1048576,2,FALSE),0)*'EV Characterization'!J$2))</f>
        <v>15.190793432857266</v>
      </c>
      <c r="K16" s="2">
        <f>('[1]Pc, Winter, S1'!K16*(Main!$B$4)+(_xlfn.IFNA(VLOOKUP($A16,'EV Distribution'!$A$2:$B$1048576,2,FALSE),0)*'EV Characterization'!K$2))</f>
        <v>15.284907492268918</v>
      </c>
      <c r="L16" s="2">
        <f>('[1]Pc, Winter, S1'!L16*(Main!$B$4)+(_xlfn.IFNA(VLOOKUP($A16,'EV Distribution'!$A$2:$B$1048576,2,FALSE),0)*'EV Characterization'!L$2))</f>
        <v>14.597473002910432</v>
      </c>
      <c r="M16" s="2">
        <f>('[1]Pc, Winter, S1'!M16*(Main!$B$4)+(_xlfn.IFNA(VLOOKUP($A16,'EV Distribution'!$A$2:$B$1048576,2,FALSE),0)*'EV Characterization'!M$2))</f>
        <v>15.23241577344751</v>
      </c>
      <c r="N16" s="2">
        <f>('[1]Pc, Winter, S1'!N16*(Main!$B$4)+(_xlfn.IFNA(VLOOKUP($A16,'EV Distribution'!$A$2:$B$1048576,2,FALSE),0)*'EV Characterization'!N$2))</f>
        <v>15.323090030914743</v>
      </c>
      <c r="O16" s="2">
        <f>('[1]Pc, Winter, S1'!O16*(Main!$B$4)+(_xlfn.IFNA(VLOOKUP($A16,'EV Distribution'!$A$2:$B$1048576,2,FALSE),0)*'EV Characterization'!O$2))</f>
        <v>15.108112156012487</v>
      </c>
      <c r="P16" s="2">
        <f>('[1]Pc, Winter, S1'!P16*(Main!$B$4)+(_xlfn.IFNA(VLOOKUP($A16,'EV Distribution'!$A$2:$B$1048576,2,FALSE),0)*'EV Characterization'!P$2))</f>
        <v>13.467599671774813</v>
      </c>
      <c r="Q16" s="2">
        <f>('[1]Pc, Winter, S1'!Q16*(Main!$B$4)+(_xlfn.IFNA(VLOOKUP($A16,'EV Distribution'!$A$2:$B$1048576,2,FALSE),0)*'EV Characterization'!Q$2))</f>
        <v>12.609239847548171</v>
      </c>
      <c r="R16" s="2">
        <f>('[1]Pc, Winter, S1'!R16*(Main!$B$4)+(_xlfn.IFNA(VLOOKUP($A16,'EV Distribution'!$A$2:$B$1048576,2,FALSE),0)*'EV Characterization'!R$2))</f>
        <v>13.342505911629539</v>
      </c>
      <c r="S16" s="2">
        <f>('[1]Pc, Winter, S1'!S16*(Main!$B$4)+(_xlfn.IFNA(VLOOKUP($A16,'EV Distribution'!$A$2:$B$1048576,2,FALSE),0)*'EV Characterization'!S$2))</f>
        <v>15.538290028490193</v>
      </c>
      <c r="T16" s="2">
        <f>('[1]Pc, Winter, S1'!T16*(Main!$B$4)+(_xlfn.IFNA(VLOOKUP($A16,'EV Distribution'!$A$2:$B$1048576,2,FALSE),0)*'EV Characterization'!T$2))</f>
        <v>14.79707617711612</v>
      </c>
      <c r="U16" s="2">
        <f>('[1]Pc, Winter, S1'!U16*(Main!$B$4)+(_xlfn.IFNA(VLOOKUP($A16,'EV Distribution'!$A$2:$B$1048576,2,FALSE),0)*'EV Characterization'!U$2))</f>
        <v>14.618108201594369</v>
      </c>
      <c r="V16" s="2">
        <f>('[1]Pc, Winter, S1'!V16*(Main!$B$4)+(_xlfn.IFNA(VLOOKUP($A16,'EV Distribution'!$A$2:$B$1048576,2,FALSE),0)*'EV Characterization'!V$2))</f>
        <v>14.266362567868807</v>
      </c>
      <c r="W16" s="2">
        <f>('[1]Pc, Winter, S1'!W16*(Main!$B$4)+(_xlfn.IFNA(VLOOKUP($A16,'EV Distribution'!$A$2:$B$1048576,2,FALSE),0)*'EV Characterization'!W$2))</f>
        <v>13.301410170935924</v>
      </c>
      <c r="X16" s="2">
        <f>('[1]Pc, Winter, S1'!X16*(Main!$B$4)+(_xlfn.IFNA(VLOOKUP($A16,'EV Distribution'!$A$2:$B$1048576,2,FALSE),0)*'EV Characterization'!X$2))</f>
        <v>11.452868418033379</v>
      </c>
      <c r="Y16" s="2">
        <f>('[1]Pc, Winter, S1'!Y16*(Main!$B$4)+(_xlfn.IFNA(VLOOKUP($A16,'EV Distribution'!$A$2:$B$1048576,2,FALSE),0)*'EV Characterization'!Y$2))</f>
        <v>10.039551165291146</v>
      </c>
    </row>
    <row r="17" spans="1:25" x14ac:dyDescent="0.3">
      <c r="A17">
        <v>26</v>
      </c>
      <c r="B17" s="2">
        <f>('[1]Pc, Winter, S1'!B17*(Main!$B$4)+(_xlfn.IFNA(VLOOKUP($A17,'EV Distribution'!$A$2:$B$1048576,2,FALSE),0)*'EV Characterization'!B$2))</f>
        <v>29.671997226900949</v>
      </c>
      <c r="C17" s="2">
        <f>('[1]Pc, Winter, S1'!C17*(Main!$B$4)+(_xlfn.IFNA(VLOOKUP($A17,'EV Distribution'!$A$2:$B$1048576,2,FALSE),0)*'EV Characterization'!C$2))</f>
        <v>26.547175771758546</v>
      </c>
      <c r="D17" s="2">
        <f>('[1]Pc, Winter, S1'!D17*(Main!$B$4)+(_xlfn.IFNA(VLOOKUP($A17,'EV Distribution'!$A$2:$B$1048576,2,FALSE),0)*'EV Characterization'!D$2))</f>
        <v>25.149606343235856</v>
      </c>
      <c r="E17" s="2">
        <f>('[1]Pc, Winter, S1'!E17*(Main!$B$4)+(_xlfn.IFNA(VLOOKUP($A17,'EV Distribution'!$A$2:$B$1048576,2,FALSE),0)*'EV Characterization'!E$2))</f>
        <v>24.740097776589149</v>
      </c>
      <c r="F17" s="2">
        <f>('[1]Pc, Winter, S1'!F17*(Main!$B$4)+(_xlfn.IFNA(VLOOKUP($A17,'EV Distribution'!$A$2:$B$1048576,2,FALSE),0)*'EV Characterization'!F$2))</f>
        <v>24.669233396589149</v>
      </c>
      <c r="G17" s="2">
        <f>('[1]Pc, Winter, S1'!G17*(Main!$B$4)+(_xlfn.IFNA(VLOOKUP($A17,'EV Distribution'!$A$2:$B$1048576,2,FALSE),0)*'EV Characterization'!G$2))</f>
        <v>26.011060094403692</v>
      </c>
      <c r="H17" s="2">
        <f>('[1]Pc, Winter, S1'!H17*(Main!$B$4)+(_xlfn.IFNA(VLOOKUP($A17,'EV Distribution'!$A$2:$B$1048576,2,FALSE),0)*'EV Characterization'!H$2))</f>
        <v>32.158463989023758</v>
      </c>
      <c r="I17" s="2">
        <f>('[1]Pc, Winter, S1'!I17*(Main!$B$4)+(_xlfn.IFNA(VLOOKUP($A17,'EV Distribution'!$A$2:$B$1048576,2,FALSE),0)*'EV Characterization'!I$2))</f>
        <v>35.477667637168764</v>
      </c>
      <c r="J17" s="2">
        <f>('[1]Pc, Winter, S1'!J17*(Main!$B$4)+(_xlfn.IFNA(VLOOKUP($A17,'EV Distribution'!$A$2:$B$1048576,2,FALSE),0)*'EV Characterization'!J$2))</f>
        <v>39.582623359575258</v>
      </c>
      <c r="K17" s="2">
        <f>('[1]Pc, Winter, S1'!K17*(Main!$B$4)+(_xlfn.IFNA(VLOOKUP($A17,'EV Distribution'!$A$2:$B$1048576,2,FALSE),0)*'EV Characterization'!K$2))</f>
        <v>40.603976510895784</v>
      </c>
      <c r="L17" s="2">
        <f>('[1]Pc, Winter, S1'!L17*(Main!$B$4)+(_xlfn.IFNA(VLOOKUP($A17,'EV Distribution'!$A$2:$B$1048576,2,FALSE),0)*'EV Characterization'!L$2))</f>
        <v>40.403552273196986</v>
      </c>
      <c r="M17" s="2">
        <f>('[1]Pc, Winter, S1'!M17*(Main!$B$4)+(_xlfn.IFNA(VLOOKUP($A17,'EV Distribution'!$A$2:$B$1048576,2,FALSE),0)*'EV Characterization'!M$2))</f>
        <v>40.373152253196977</v>
      </c>
      <c r="N17" s="2">
        <f>('[1]Pc, Winter, S1'!N17*(Main!$B$4)+(_xlfn.IFNA(VLOOKUP($A17,'EV Distribution'!$A$2:$B$1048576,2,FALSE),0)*'EV Characterization'!N$2))</f>
        <v>39.648949113185566</v>
      </c>
      <c r="O17" s="2">
        <f>('[1]Pc, Winter, S1'!O17*(Main!$B$4)+(_xlfn.IFNA(VLOOKUP($A17,'EV Distribution'!$A$2:$B$1048576,2,FALSE),0)*'EV Characterization'!O$2))</f>
        <v>38.954525854420297</v>
      </c>
      <c r="P17" s="2">
        <f>('[1]Pc, Winter, S1'!P17*(Main!$B$4)+(_xlfn.IFNA(VLOOKUP($A17,'EV Distribution'!$A$2:$B$1048576,2,FALSE),0)*'EV Characterization'!P$2))</f>
        <v>37.879636469667112</v>
      </c>
      <c r="Q17" s="2">
        <f>('[1]Pc, Winter, S1'!Q17*(Main!$B$4)+(_xlfn.IFNA(VLOOKUP($A17,'EV Distribution'!$A$2:$B$1048576,2,FALSE),0)*'EV Characterization'!Q$2))</f>
        <v>37.168869250399894</v>
      </c>
      <c r="R17" s="2">
        <f>('[1]Pc, Winter, S1'!R17*(Main!$B$4)+(_xlfn.IFNA(VLOOKUP($A17,'EV Distribution'!$A$2:$B$1048576,2,FALSE),0)*'EV Characterization'!R$2))</f>
        <v>36.398395784969999</v>
      </c>
      <c r="S17" s="2">
        <f>('[1]Pc, Winter, S1'!S17*(Main!$B$4)+(_xlfn.IFNA(VLOOKUP($A17,'EV Distribution'!$A$2:$B$1048576,2,FALSE),0)*'EV Characterization'!S$2))</f>
        <v>38.928833274889591</v>
      </c>
      <c r="T17" s="2">
        <f>('[1]Pc, Winter, S1'!T17*(Main!$B$4)+(_xlfn.IFNA(VLOOKUP($A17,'EV Distribution'!$A$2:$B$1048576,2,FALSE),0)*'EV Characterization'!T$2))</f>
        <v>40.836906580568368</v>
      </c>
      <c r="U17" s="2">
        <f>('[1]Pc, Winter, S1'!U17*(Main!$B$4)+(_xlfn.IFNA(VLOOKUP($A17,'EV Distribution'!$A$2:$B$1048576,2,FALSE),0)*'EV Characterization'!U$2))</f>
        <v>40.892962578207218</v>
      </c>
      <c r="V17" s="2">
        <f>('[1]Pc, Winter, S1'!V17*(Main!$B$4)+(_xlfn.IFNA(VLOOKUP($A17,'EV Distribution'!$A$2:$B$1048576,2,FALSE),0)*'EV Characterization'!V$2))</f>
        <v>40.901772892582635</v>
      </c>
      <c r="W17" s="2">
        <f>('[1]Pc, Winter, S1'!W17*(Main!$B$4)+(_xlfn.IFNA(VLOOKUP($A17,'EV Distribution'!$A$2:$B$1048576,2,FALSE),0)*'EV Characterization'!W$2))</f>
        <v>38.95431419106621</v>
      </c>
      <c r="X17" s="2">
        <f>('[1]Pc, Winter, S1'!X17*(Main!$B$4)+(_xlfn.IFNA(VLOOKUP($A17,'EV Distribution'!$A$2:$B$1048576,2,FALSE),0)*'EV Characterization'!X$2))</f>
        <v>37.13775999608891</v>
      </c>
      <c r="Y17" s="2">
        <f>('[1]Pc, Winter, S1'!Y17*(Main!$B$4)+(_xlfn.IFNA(VLOOKUP($A17,'EV Distribution'!$A$2:$B$1048576,2,FALSE),0)*'EV Characterization'!Y$2))</f>
        <v>33.451415727831964</v>
      </c>
    </row>
    <row r="18" spans="1:25" x14ac:dyDescent="0.3">
      <c r="A18">
        <v>30</v>
      </c>
      <c r="B18" s="2">
        <f>('[1]Pc, Winter, S1'!B18*(Main!$B$4)+(_xlfn.IFNA(VLOOKUP($A18,'EV Distribution'!$A$2:$B$1048576,2,FALSE),0)*'EV Characterization'!B$2))</f>
        <v>14.12925969179244</v>
      </c>
      <c r="C18" s="2">
        <f>('[1]Pc, Winter, S1'!C18*(Main!$B$4)+(_xlfn.IFNA(VLOOKUP($A18,'EV Distribution'!$A$2:$B$1048576,2,FALSE),0)*'EV Characterization'!C$2))</f>
        <v>13.25370647165561</v>
      </c>
      <c r="D18" s="2">
        <f>('[1]Pc, Winter, S1'!D18*(Main!$B$4)+(_xlfn.IFNA(VLOOKUP($A18,'EV Distribution'!$A$2:$B$1048576,2,FALSE),0)*'EV Characterization'!D$2))</f>
        <v>13.184067897914142</v>
      </c>
      <c r="E18" s="2">
        <f>('[1]Pc, Winter, S1'!E18*(Main!$B$4)+(_xlfn.IFNA(VLOOKUP($A18,'EV Distribution'!$A$2:$B$1048576,2,FALSE),0)*'EV Characterization'!E$2))</f>
        <v>13.150460677652161</v>
      </c>
      <c r="F18" s="2">
        <f>('[1]Pc, Winter, S1'!F18*(Main!$B$4)+(_xlfn.IFNA(VLOOKUP($A18,'EV Distribution'!$A$2:$B$1048576,2,FALSE),0)*'EV Characterization'!F$2))</f>
        <v>13.349870726149671</v>
      </c>
      <c r="G18" s="2">
        <f>('[1]Pc, Winter, S1'!G18*(Main!$B$4)+(_xlfn.IFNA(VLOOKUP($A18,'EV Distribution'!$A$2:$B$1048576,2,FALSE),0)*'EV Characterization'!G$2))</f>
        <v>14.174111338344485</v>
      </c>
      <c r="H18" s="2">
        <f>('[1]Pc, Winter, S1'!H18*(Main!$B$4)+(_xlfn.IFNA(VLOOKUP($A18,'EV Distribution'!$A$2:$B$1048576,2,FALSE),0)*'EV Characterization'!H$2))</f>
        <v>18.156000899525328</v>
      </c>
      <c r="I18" s="2">
        <f>('[1]Pc, Winter, S1'!I18*(Main!$B$4)+(_xlfn.IFNA(VLOOKUP($A18,'EV Distribution'!$A$2:$B$1048576,2,FALSE),0)*'EV Characterization'!I$2))</f>
        <v>19.840648152452829</v>
      </c>
      <c r="J18" s="2">
        <f>('[1]Pc, Winter, S1'!J18*(Main!$B$4)+(_xlfn.IFNA(VLOOKUP($A18,'EV Distribution'!$A$2:$B$1048576,2,FALSE),0)*'EV Characterization'!J$2))</f>
        <v>20.566392947546202</v>
      </c>
      <c r="K18" s="2">
        <f>('[1]Pc, Winter, S1'!K18*(Main!$B$4)+(_xlfn.IFNA(VLOOKUP($A18,'EV Distribution'!$A$2:$B$1048576,2,FALSE),0)*'EV Characterization'!K$2))</f>
        <v>19.927178763261626</v>
      </c>
      <c r="L18" s="2">
        <f>('[1]Pc, Winter, S1'!L18*(Main!$B$4)+(_xlfn.IFNA(VLOOKUP($A18,'EV Distribution'!$A$2:$B$1048576,2,FALSE),0)*'EV Characterization'!L$2))</f>
        <v>19.917702598285615</v>
      </c>
      <c r="M18" s="2">
        <f>('[1]Pc, Winter, S1'!M18*(Main!$B$4)+(_xlfn.IFNA(VLOOKUP($A18,'EV Distribution'!$A$2:$B$1048576,2,FALSE),0)*'EV Characterization'!M$2))</f>
        <v>20.895189209691218</v>
      </c>
      <c r="N18" s="2">
        <f>('[1]Pc, Winter, S1'!N18*(Main!$B$4)+(_xlfn.IFNA(VLOOKUP($A18,'EV Distribution'!$A$2:$B$1048576,2,FALSE),0)*'EV Characterization'!N$2))</f>
        <v>20.625539700941935</v>
      </c>
      <c r="O18" s="2">
        <f>('[1]Pc, Winter, S1'!O18*(Main!$B$4)+(_xlfn.IFNA(VLOOKUP($A18,'EV Distribution'!$A$2:$B$1048576,2,FALSE),0)*'EV Characterization'!O$2))</f>
        <v>20.634253140712605</v>
      </c>
      <c r="P18" s="2">
        <f>('[1]Pc, Winter, S1'!P18*(Main!$B$4)+(_xlfn.IFNA(VLOOKUP($A18,'EV Distribution'!$A$2:$B$1048576,2,FALSE),0)*'EV Characterization'!P$2))</f>
        <v>19.783313861977348</v>
      </c>
      <c r="Q18" s="2">
        <f>('[1]Pc, Winter, S1'!Q18*(Main!$B$4)+(_xlfn.IFNA(VLOOKUP($A18,'EV Distribution'!$A$2:$B$1048576,2,FALSE),0)*'EV Characterization'!Q$2))</f>
        <v>19.434789196740642</v>
      </c>
      <c r="R18" s="2">
        <f>('[1]Pc, Winter, S1'!R18*(Main!$B$4)+(_xlfn.IFNA(VLOOKUP($A18,'EV Distribution'!$A$2:$B$1048576,2,FALSE),0)*'EV Characterization'!R$2))</f>
        <v>19.454117054456574</v>
      </c>
      <c r="S18" s="2">
        <f>('[1]Pc, Winter, S1'!S18*(Main!$B$4)+(_xlfn.IFNA(VLOOKUP($A18,'EV Distribution'!$A$2:$B$1048576,2,FALSE),0)*'EV Characterization'!S$2))</f>
        <v>19.915367201905397</v>
      </c>
      <c r="T18" s="2">
        <f>('[1]Pc, Winter, S1'!T18*(Main!$B$4)+(_xlfn.IFNA(VLOOKUP($A18,'EV Distribution'!$A$2:$B$1048576,2,FALSE),0)*'EV Characterization'!T$2))</f>
        <v>19.528222763182868</v>
      </c>
      <c r="U18" s="2">
        <f>('[1]Pc, Winter, S1'!U18*(Main!$B$4)+(_xlfn.IFNA(VLOOKUP($A18,'EV Distribution'!$A$2:$B$1048576,2,FALSE),0)*'EV Characterization'!U$2))</f>
        <v>18.934244488185165</v>
      </c>
      <c r="V18" s="2">
        <f>('[1]Pc, Winter, S1'!V18*(Main!$B$4)+(_xlfn.IFNA(VLOOKUP($A18,'EV Distribution'!$A$2:$B$1048576,2,FALSE),0)*'EV Characterization'!V$2))</f>
        <v>19.04001860250326</v>
      </c>
      <c r="W18" s="2">
        <f>('[1]Pc, Winter, S1'!W18*(Main!$B$4)+(_xlfn.IFNA(VLOOKUP($A18,'EV Distribution'!$A$2:$B$1048576,2,FALSE),0)*'EV Characterization'!W$2))</f>
        <v>17.901608091387427</v>
      </c>
      <c r="X18" s="2">
        <f>('[1]Pc, Winter, S1'!X18*(Main!$B$4)+(_xlfn.IFNA(VLOOKUP($A18,'EV Distribution'!$A$2:$B$1048576,2,FALSE),0)*'EV Characterization'!X$2))</f>
        <v>15.925769306153212</v>
      </c>
      <c r="Y18" s="2">
        <f>('[1]Pc, Winter, S1'!Y18*(Main!$B$4)+(_xlfn.IFNA(VLOOKUP($A18,'EV Distribution'!$A$2:$B$1048576,2,FALSE),0)*'EV Characterization'!Y$2))</f>
        <v>15.177449750811329</v>
      </c>
    </row>
    <row r="19" spans="1:25" x14ac:dyDescent="0.3">
      <c r="A19">
        <v>35</v>
      </c>
      <c r="B19" s="2">
        <f>('[1]Pc, Winter, S1'!B19*(Main!$B$4)+(_xlfn.IFNA(VLOOKUP($A19,'EV Distribution'!$A$2:$B$1048576,2,FALSE),0)*'EV Characterization'!B$2))</f>
        <v>22.133783677147829</v>
      </c>
      <c r="C19" s="2">
        <f>('[1]Pc, Winter, S1'!C19*(Main!$B$4)+(_xlfn.IFNA(VLOOKUP($A19,'EV Distribution'!$A$2:$B$1048576,2,FALSE),0)*'EV Characterization'!C$2))</f>
        <v>20.817962539405826</v>
      </c>
      <c r="D19" s="2">
        <f>('[1]Pc, Winter, S1'!D19*(Main!$B$4)+(_xlfn.IFNA(VLOOKUP($A19,'EV Distribution'!$A$2:$B$1048576,2,FALSE),0)*'EV Characterization'!D$2))</f>
        <v>19.594901331431831</v>
      </c>
      <c r="E19" s="2">
        <f>('[1]Pc, Winter, S1'!E19*(Main!$B$4)+(_xlfn.IFNA(VLOOKUP($A19,'EV Distribution'!$A$2:$B$1048576,2,FALSE),0)*'EV Characterization'!E$2))</f>
        <v>19.34320375555383</v>
      </c>
      <c r="F19" s="2">
        <f>('[1]Pc, Winter, S1'!F19*(Main!$B$4)+(_xlfn.IFNA(VLOOKUP($A19,'EV Distribution'!$A$2:$B$1048576,2,FALSE),0)*'EV Characterization'!F$2))</f>
        <v>19.700347122827829</v>
      </c>
      <c r="G19" s="2">
        <f>('[1]Pc, Winter, S1'!G19*(Main!$B$4)+(_xlfn.IFNA(VLOOKUP($A19,'EV Distribution'!$A$2:$B$1048576,2,FALSE),0)*'EV Characterization'!G$2))</f>
        <v>23.210229482479829</v>
      </c>
      <c r="H19" s="2">
        <f>('[1]Pc, Winter, S1'!H19*(Main!$B$4)+(_xlfn.IFNA(VLOOKUP($A19,'EV Distribution'!$A$2:$B$1048576,2,FALSE),0)*'EV Characterization'!H$2))</f>
        <v>32.550393735469832</v>
      </c>
      <c r="I19" s="2">
        <f>('[1]Pc, Winter, S1'!I19*(Main!$B$4)+(_xlfn.IFNA(VLOOKUP($A19,'EV Distribution'!$A$2:$B$1048576,2,FALSE),0)*'EV Characterization'!I$2))</f>
        <v>37.840987126841824</v>
      </c>
      <c r="J19" s="2">
        <f>('[1]Pc, Winter, S1'!J19*(Main!$B$4)+(_xlfn.IFNA(VLOOKUP($A19,'EV Distribution'!$A$2:$B$1048576,2,FALSE),0)*'EV Characterization'!J$2))</f>
        <v>38.863992225153829</v>
      </c>
      <c r="K19" s="2">
        <f>('[1]Pc, Winter, S1'!K19*(Main!$B$4)+(_xlfn.IFNA(VLOOKUP($A19,'EV Distribution'!$A$2:$B$1048576,2,FALSE),0)*'EV Characterization'!K$2))</f>
        <v>39.440556425197833</v>
      </c>
      <c r="L19" s="2">
        <f>('[1]Pc, Winter, S1'!L19*(Main!$B$4)+(_xlfn.IFNA(VLOOKUP($A19,'EV Distribution'!$A$2:$B$1048576,2,FALSE),0)*'EV Characterization'!L$2))</f>
        <v>35.664677148039836</v>
      </c>
      <c r="M19" s="2">
        <f>('[1]Pc, Winter, S1'!M19*(Main!$B$4)+(_xlfn.IFNA(VLOOKUP($A19,'EV Distribution'!$A$2:$B$1048576,2,FALSE),0)*'EV Characterization'!M$2))</f>
        <v>37.897186155467828</v>
      </c>
      <c r="N19" s="2">
        <f>('[1]Pc, Winter, S1'!N19*(Main!$B$4)+(_xlfn.IFNA(VLOOKUP($A19,'EV Distribution'!$A$2:$B$1048576,2,FALSE),0)*'EV Characterization'!N$2))</f>
        <v>36.782784291235828</v>
      </c>
      <c r="O19" s="2">
        <f>('[1]Pc, Winter, S1'!O19*(Main!$B$4)+(_xlfn.IFNA(VLOOKUP($A19,'EV Distribution'!$A$2:$B$1048576,2,FALSE),0)*'EV Characterization'!O$2))</f>
        <v>35.076864133259832</v>
      </c>
      <c r="P19" s="2">
        <f>('[1]Pc, Winter, S1'!P19*(Main!$B$4)+(_xlfn.IFNA(VLOOKUP($A19,'EV Distribution'!$A$2:$B$1048576,2,FALSE),0)*'EV Characterization'!P$2))</f>
        <v>32.309324766379831</v>
      </c>
      <c r="Q19" s="2">
        <f>('[1]Pc, Winter, S1'!Q19*(Main!$B$4)+(_xlfn.IFNA(VLOOKUP($A19,'EV Distribution'!$A$2:$B$1048576,2,FALSE),0)*'EV Characterization'!Q$2))</f>
        <v>31.86224661092383</v>
      </c>
      <c r="R19" s="2">
        <f>('[1]Pc, Winter, S1'!R19*(Main!$B$4)+(_xlfn.IFNA(VLOOKUP($A19,'EV Distribution'!$A$2:$B$1048576,2,FALSE),0)*'EV Characterization'!R$2))</f>
        <v>33.494451111943825</v>
      </c>
      <c r="S19" s="2">
        <f>('[1]Pc, Winter, S1'!S19*(Main!$B$4)+(_xlfn.IFNA(VLOOKUP($A19,'EV Distribution'!$A$2:$B$1048576,2,FALSE),0)*'EV Characterization'!S$2))</f>
        <v>36.362258419817834</v>
      </c>
      <c r="T19" s="2">
        <f>('[1]Pc, Winter, S1'!T19*(Main!$B$4)+(_xlfn.IFNA(VLOOKUP($A19,'EV Distribution'!$A$2:$B$1048576,2,FALSE),0)*'EV Characterization'!T$2))</f>
        <v>35.107381680257831</v>
      </c>
      <c r="U19" s="2">
        <f>('[1]Pc, Winter, S1'!U19*(Main!$B$4)+(_xlfn.IFNA(VLOOKUP($A19,'EV Distribution'!$A$2:$B$1048576,2,FALSE),0)*'EV Characterization'!U$2))</f>
        <v>34.932471628417829</v>
      </c>
      <c r="V19" s="2">
        <f>('[1]Pc, Winter, S1'!V19*(Main!$B$4)+(_xlfn.IFNA(VLOOKUP($A19,'EV Distribution'!$A$2:$B$1048576,2,FALSE),0)*'EV Characterization'!V$2))</f>
        <v>34.403450602855827</v>
      </c>
      <c r="W19" s="2">
        <f>('[1]Pc, Winter, S1'!W19*(Main!$B$4)+(_xlfn.IFNA(VLOOKUP($A19,'EV Distribution'!$A$2:$B$1048576,2,FALSE),0)*'EV Characterization'!W$2))</f>
        <v>32.043222719507831</v>
      </c>
      <c r="X19" s="2">
        <f>('[1]Pc, Winter, S1'!X19*(Main!$B$4)+(_xlfn.IFNA(VLOOKUP($A19,'EV Distribution'!$A$2:$B$1048576,2,FALSE),0)*'EV Characterization'!X$2))</f>
        <v>28.105823409323829</v>
      </c>
      <c r="Y19" s="2">
        <f>('[1]Pc, Winter, S1'!Y19*(Main!$B$4)+(_xlfn.IFNA(VLOOKUP($A19,'EV Distribution'!$A$2:$B$1048576,2,FALSE),0)*'EV Characterization'!Y$2))</f>
        <v>25.059808953647828</v>
      </c>
    </row>
    <row r="20" spans="1:25" x14ac:dyDescent="0.3">
      <c r="A20">
        <v>36</v>
      </c>
      <c r="B20" s="2">
        <f>('[1]Pc, Winter, S1'!B20*(Main!$B$4)+(_xlfn.IFNA(VLOOKUP($A20,'EV Distribution'!$A$2:$B$1048576,2,FALSE),0)*'EV Characterization'!B$2))</f>
        <v>3.0532065222000002E-2</v>
      </c>
      <c r="C20" s="2">
        <f>('[1]Pc, Winter, S1'!C20*(Main!$B$4)+(_xlfn.IFNA(VLOOKUP($A20,'EV Distribution'!$A$2:$B$1048576,2,FALSE),0)*'EV Characterization'!C$2))</f>
        <v>2.4536766176400002</v>
      </c>
      <c r="D20" s="2">
        <f>('[1]Pc, Winter, S1'!D20*(Main!$B$4)+(_xlfn.IFNA(VLOOKUP($A20,'EV Distribution'!$A$2:$B$1048576,2,FALSE),0)*'EV Characterization'!D$2))</f>
        <v>-0.44617135156600002</v>
      </c>
      <c r="E20" s="2">
        <f>('[1]Pc, Winter, S1'!E20*(Main!$B$4)+(_xlfn.IFNA(VLOOKUP($A20,'EV Distribution'!$A$2:$B$1048576,2,FALSE),0)*'EV Characterization'!E$2))</f>
        <v>-3.8000538330000007E-2</v>
      </c>
      <c r="F20" s="2">
        <f>('[1]Pc, Winter, S1'!F20*(Main!$B$4)+(_xlfn.IFNA(VLOOKUP($A20,'EV Distribution'!$A$2:$B$1048576,2,FALSE),0)*'EV Characterization'!F$2))</f>
        <v>0.19593995499000003</v>
      </c>
      <c r="G20" s="2">
        <f>('[1]Pc, Winter, S1'!G20*(Main!$B$4)+(_xlfn.IFNA(VLOOKUP($A20,'EV Distribution'!$A$2:$B$1048576,2,FALSE),0)*'EV Characterization'!G$2))</f>
        <v>-0.100725246808</v>
      </c>
      <c r="H20" s="2">
        <f>('[1]Pc, Winter, S1'!H20*(Main!$B$4)+(_xlfn.IFNA(VLOOKUP($A20,'EV Distribution'!$A$2:$B$1048576,2,FALSE),0)*'EV Characterization'!H$2))</f>
        <v>5.7980537146000002E-2</v>
      </c>
      <c r="I20" s="2">
        <f>('[1]Pc, Winter, S1'!I20*(Main!$B$4)+(_xlfn.IFNA(VLOOKUP($A20,'EV Distribution'!$A$2:$B$1048576,2,FALSE),0)*'EV Characterization'!I$2))</f>
        <v>-0.27907119105799999</v>
      </c>
      <c r="J20" s="2">
        <f>('[1]Pc, Winter, S1'!J20*(Main!$B$4)+(_xlfn.IFNA(VLOOKUP($A20,'EV Distribution'!$A$2:$B$1048576,2,FALSE),0)*'EV Characterization'!J$2))</f>
        <v>-0.46198534141800002</v>
      </c>
      <c r="K20" s="2">
        <f>('[1]Pc, Winter, S1'!K20*(Main!$B$4)+(_xlfn.IFNA(VLOOKUP($A20,'EV Distribution'!$A$2:$B$1048576,2,FALSE),0)*'EV Characterization'!K$2))</f>
        <v>-2.4652786702000003E-2</v>
      </c>
      <c r="L20" s="2">
        <f>('[1]Pc, Winter, S1'!L20*(Main!$B$4)+(_xlfn.IFNA(VLOOKUP($A20,'EV Distribution'!$A$2:$B$1048576,2,FALSE),0)*'EV Characterization'!L$2))</f>
        <v>-0.10523862621600003</v>
      </c>
      <c r="M20" s="2">
        <f>('[1]Pc, Winter, S1'!M20*(Main!$B$4)+(_xlfn.IFNA(VLOOKUP($A20,'EV Distribution'!$A$2:$B$1048576,2,FALSE),0)*'EV Characterization'!M$2))</f>
        <v>0.42038694860600001</v>
      </c>
      <c r="N20" s="2">
        <f>('[1]Pc, Winter, S1'!N20*(Main!$B$4)+(_xlfn.IFNA(VLOOKUP($A20,'EV Distribution'!$A$2:$B$1048576,2,FALSE),0)*'EV Characterization'!N$2))</f>
        <v>-0.475869927232</v>
      </c>
      <c r="O20" s="2">
        <f>('[1]Pc, Winter, S1'!O20*(Main!$B$4)+(_xlfn.IFNA(VLOOKUP($A20,'EV Distribution'!$A$2:$B$1048576,2,FALSE),0)*'EV Characterization'!O$2))</f>
        <v>-0.94124586865000004</v>
      </c>
      <c r="P20" s="2">
        <f>('[1]Pc, Winter, S1'!P20*(Main!$B$4)+(_xlfn.IFNA(VLOOKUP($A20,'EV Distribution'!$A$2:$B$1048576,2,FALSE),0)*'EV Characterization'!P$2))</f>
        <v>-0.15280346395400002</v>
      </c>
      <c r="Q20" s="2">
        <f>('[1]Pc, Winter, S1'!Q20*(Main!$B$4)+(_xlfn.IFNA(VLOOKUP($A20,'EV Distribution'!$A$2:$B$1048576,2,FALSE),0)*'EV Characterization'!Q$2))</f>
        <v>-0.21409951243200004</v>
      </c>
      <c r="R20" s="2">
        <f>('[1]Pc, Winter, S1'!R20*(Main!$B$4)+(_xlfn.IFNA(VLOOKUP($A20,'EV Distribution'!$A$2:$B$1048576,2,FALSE),0)*'EV Characterization'!R$2))</f>
        <v>0.45501596545599998</v>
      </c>
      <c r="S20" s="2">
        <f>('[1]Pc, Winter, S1'!S20*(Main!$B$4)+(_xlfn.IFNA(VLOOKUP($A20,'EV Distribution'!$A$2:$B$1048576,2,FALSE),0)*'EV Characterization'!S$2))</f>
        <v>9.7302452220000002E-3</v>
      </c>
      <c r="T20" s="2">
        <f>('[1]Pc, Winter, S1'!T20*(Main!$B$4)+(_xlfn.IFNA(VLOOKUP($A20,'EV Distribution'!$A$2:$B$1048576,2,FALSE),0)*'EV Characterization'!T$2))</f>
        <v>-0.24039517391200002</v>
      </c>
      <c r="U20" s="2">
        <f>('[1]Pc, Winter, S1'!U20*(Main!$B$4)+(_xlfn.IFNA(VLOOKUP($A20,'EV Distribution'!$A$2:$B$1048576,2,FALSE),0)*'EV Characterization'!U$2))</f>
        <v>0.48506263215800005</v>
      </c>
      <c r="V20" s="2">
        <f>('[1]Pc, Winter, S1'!V20*(Main!$B$4)+(_xlfn.IFNA(VLOOKUP($A20,'EV Distribution'!$A$2:$B$1048576,2,FALSE),0)*'EV Characterization'!V$2))</f>
        <v>-0.14644898365800002</v>
      </c>
      <c r="W20" s="2">
        <f>('[1]Pc, Winter, S1'!W20*(Main!$B$4)+(_xlfn.IFNA(VLOOKUP($A20,'EV Distribution'!$A$2:$B$1048576,2,FALSE),0)*'EV Characterization'!W$2))</f>
        <v>0.12614640680799999</v>
      </c>
      <c r="X20" s="2">
        <f>('[1]Pc, Winter, S1'!X20*(Main!$B$4)+(_xlfn.IFNA(VLOOKUP($A20,'EV Distribution'!$A$2:$B$1048576,2,FALSE),0)*'EV Characterization'!X$2))</f>
        <v>-6.6598055180000018E-2</v>
      </c>
      <c r="Y20" s="2">
        <f>('[1]Pc, Winter, S1'!Y20*(Main!$B$4)+(_xlfn.IFNA(VLOOKUP($A20,'EV Distribution'!$A$2:$B$1048576,2,FALSE),0)*'EV Characterization'!Y$2))</f>
        <v>-0.17081345617400001</v>
      </c>
    </row>
    <row r="21" spans="1:25" x14ac:dyDescent="0.3">
      <c r="A21">
        <v>42</v>
      </c>
      <c r="B21" s="2">
        <f>('[1]Pc, Winter, S1'!B21*(Main!$B$4)+(_xlfn.IFNA(VLOOKUP($A21,'EV Distribution'!$A$2:$B$1048576,2,FALSE),0)*'EV Characterization'!B$2))</f>
        <v>19.962214299761484</v>
      </c>
      <c r="C21" s="2">
        <f>('[1]Pc, Winter, S1'!C21*(Main!$B$4)+(_xlfn.IFNA(VLOOKUP($A21,'EV Distribution'!$A$2:$B$1048576,2,FALSE),0)*'EV Characterization'!C$2))</f>
        <v>18.37396989479576</v>
      </c>
      <c r="D21" s="2">
        <f>('[1]Pc, Winter, S1'!D21*(Main!$B$4)+(_xlfn.IFNA(VLOOKUP($A21,'EV Distribution'!$A$2:$B$1048576,2,FALSE),0)*'EV Characterization'!D$2))</f>
        <v>17.371560359811539</v>
      </c>
      <c r="E21" s="2">
        <f>('[1]Pc, Winter, S1'!E21*(Main!$B$4)+(_xlfn.IFNA(VLOOKUP($A21,'EV Distribution'!$A$2:$B$1048576,2,FALSE),0)*'EV Characterization'!E$2))</f>
        <v>17.191753376797102</v>
      </c>
      <c r="F21" s="2">
        <f>('[1]Pc, Winter, S1'!F21*(Main!$B$4)+(_xlfn.IFNA(VLOOKUP($A21,'EV Distribution'!$A$2:$B$1048576,2,FALSE),0)*'EV Characterization'!F$2))</f>
        <v>17.718649840368293</v>
      </c>
      <c r="G21" s="2">
        <f>('[1]Pc, Winter, S1'!G21*(Main!$B$4)+(_xlfn.IFNA(VLOOKUP($A21,'EV Distribution'!$A$2:$B$1048576,2,FALSE),0)*'EV Characterization'!G$2))</f>
        <v>19.037180043743334</v>
      </c>
      <c r="H21" s="2">
        <f>('[1]Pc, Winter, S1'!H21*(Main!$B$4)+(_xlfn.IFNA(VLOOKUP($A21,'EV Distribution'!$A$2:$B$1048576,2,FALSE),0)*'EV Characterization'!H$2))</f>
        <v>24.442985308441408</v>
      </c>
      <c r="I21" s="2">
        <f>('[1]Pc, Winter, S1'!I21*(Main!$B$4)+(_xlfn.IFNA(VLOOKUP($A21,'EV Distribution'!$A$2:$B$1048576,2,FALSE),0)*'EV Characterization'!I$2))</f>
        <v>27.067152897015635</v>
      </c>
      <c r="J21" s="2">
        <f>('[1]Pc, Winter, S1'!J21*(Main!$B$4)+(_xlfn.IFNA(VLOOKUP($A21,'EV Distribution'!$A$2:$B$1048576,2,FALSE),0)*'EV Characterization'!J$2))</f>
        <v>28.324622521734227</v>
      </c>
      <c r="K21" s="2">
        <f>('[1]Pc, Winter, S1'!K21*(Main!$B$4)+(_xlfn.IFNA(VLOOKUP($A21,'EV Distribution'!$A$2:$B$1048576,2,FALSE),0)*'EV Characterization'!K$2))</f>
        <v>28.810813342652207</v>
      </c>
      <c r="L21" s="2">
        <f>('[1]Pc, Winter, S1'!L21*(Main!$B$4)+(_xlfn.IFNA(VLOOKUP($A21,'EV Distribution'!$A$2:$B$1048576,2,FALSE),0)*'EV Characterization'!L$2))</f>
        <v>28.188975953447866</v>
      </c>
      <c r="M21" s="2">
        <f>('[1]Pc, Winter, S1'!M21*(Main!$B$4)+(_xlfn.IFNA(VLOOKUP($A21,'EV Distribution'!$A$2:$B$1048576,2,FALSE),0)*'EV Characterization'!M$2))</f>
        <v>28.918866263142441</v>
      </c>
      <c r="N21" s="2">
        <f>('[1]Pc, Winter, S1'!N21*(Main!$B$4)+(_xlfn.IFNA(VLOOKUP($A21,'EV Distribution'!$A$2:$B$1048576,2,FALSE),0)*'EV Characterization'!N$2))</f>
        <v>28.564158294428328</v>
      </c>
      <c r="O21" s="2">
        <f>('[1]Pc, Winter, S1'!O21*(Main!$B$4)+(_xlfn.IFNA(VLOOKUP($A21,'EV Distribution'!$A$2:$B$1048576,2,FALSE),0)*'EV Characterization'!O$2))</f>
        <v>27.03434977063144</v>
      </c>
      <c r="P21" s="2">
        <f>('[1]Pc, Winter, S1'!P21*(Main!$B$4)+(_xlfn.IFNA(VLOOKUP($A21,'EV Distribution'!$A$2:$B$1048576,2,FALSE),0)*'EV Characterization'!P$2))</f>
        <v>26.151939217890401</v>
      </c>
      <c r="Q21" s="2">
        <f>('[1]Pc, Winter, S1'!Q21*(Main!$B$4)+(_xlfn.IFNA(VLOOKUP($A21,'EV Distribution'!$A$2:$B$1048576,2,FALSE),0)*'EV Characterization'!Q$2))</f>
        <v>24.547194567640929</v>
      </c>
      <c r="R21" s="2">
        <f>('[1]Pc, Winter, S1'!R21*(Main!$B$4)+(_xlfn.IFNA(VLOOKUP($A21,'EV Distribution'!$A$2:$B$1048576,2,FALSE),0)*'EV Characterization'!R$2))</f>
        <v>24.902218281074262</v>
      </c>
      <c r="S21" s="2">
        <f>('[1]Pc, Winter, S1'!S21*(Main!$B$4)+(_xlfn.IFNA(VLOOKUP($A21,'EV Distribution'!$A$2:$B$1048576,2,FALSE),0)*'EV Characterization'!S$2))</f>
        <v>29.148222032709867</v>
      </c>
      <c r="T21" s="2">
        <f>('[1]Pc, Winter, S1'!T21*(Main!$B$4)+(_xlfn.IFNA(VLOOKUP($A21,'EV Distribution'!$A$2:$B$1048576,2,FALSE),0)*'EV Characterization'!T$2))</f>
        <v>29.360412921859503</v>
      </c>
      <c r="U21" s="2">
        <f>('[1]Pc, Winter, S1'!U21*(Main!$B$4)+(_xlfn.IFNA(VLOOKUP($A21,'EV Distribution'!$A$2:$B$1048576,2,FALSE),0)*'EV Characterization'!U$2))</f>
        <v>29.655910183275484</v>
      </c>
      <c r="V21" s="2">
        <f>('[1]Pc, Winter, S1'!V21*(Main!$B$4)+(_xlfn.IFNA(VLOOKUP($A21,'EV Distribution'!$A$2:$B$1048576,2,FALSE),0)*'EV Characterization'!V$2))</f>
        <v>28.803897181732363</v>
      </c>
      <c r="W21" s="2">
        <f>('[1]Pc, Winter, S1'!W21*(Main!$B$4)+(_xlfn.IFNA(VLOOKUP($A21,'EV Distribution'!$A$2:$B$1048576,2,FALSE),0)*'EV Characterization'!W$2))</f>
        <v>27.596136075658411</v>
      </c>
      <c r="X21" s="2">
        <f>('[1]Pc, Winter, S1'!X21*(Main!$B$4)+(_xlfn.IFNA(VLOOKUP($A21,'EV Distribution'!$A$2:$B$1048576,2,FALSE),0)*'EV Characterization'!X$2))</f>
        <v>25.780322192675676</v>
      </c>
      <c r="Y21" s="2">
        <f>('[1]Pc, Winter, S1'!Y21*(Main!$B$4)+(_xlfn.IFNA(VLOOKUP($A21,'EV Distribution'!$A$2:$B$1048576,2,FALSE),0)*'EV Characterization'!Y$2))</f>
        <v>22.406322160663301</v>
      </c>
    </row>
    <row r="22" spans="1:25" x14ac:dyDescent="0.3">
      <c r="A22">
        <v>55</v>
      </c>
      <c r="B22" s="2">
        <f>('[1]Pc, Winter, S1'!B22*(Main!$B$4)+(_xlfn.IFNA(VLOOKUP($A22,'EV Distribution'!$A$2:$B$1048576,2,FALSE),0)*'EV Characterization'!B$2))</f>
        <v>3.6626650273269088</v>
      </c>
      <c r="C22" s="2">
        <f>('[1]Pc, Winter, S1'!C22*(Main!$B$4)+(_xlfn.IFNA(VLOOKUP($A22,'EV Distribution'!$A$2:$B$1048576,2,FALSE),0)*'EV Characterization'!C$2))</f>
        <v>3.6468928673269088</v>
      </c>
      <c r="D22" s="2">
        <f>('[1]Pc, Winter, S1'!D22*(Main!$B$4)+(_xlfn.IFNA(VLOOKUP($A22,'EV Distribution'!$A$2:$B$1048576,2,FALSE),0)*'EV Characterization'!D$2))</f>
        <v>3.5926780873269086</v>
      </c>
      <c r="E22" s="2">
        <f>('[1]Pc, Winter, S1'!E22*(Main!$B$4)+(_xlfn.IFNA(VLOOKUP($A22,'EV Distribution'!$A$2:$B$1048576,2,FALSE),0)*'EV Characterization'!E$2))</f>
        <v>3.5637759273269087</v>
      </c>
      <c r="F22" s="2">
        <f>('[1]Pc, Winter, S1'!F22*(Main!$B$4)+(_xlfn.IFNA(VLOOKUP($A22,'EV Distribution'!$A$2:$B$1048576,2,FALSE),0)*'EV Characterization'!F$2))</f>
        <v>3.5464877573269087</v>
      </c>
      <c r="G22" s="2">
        <f>('[1]Pc, Winter, S1'!G22*(Main!$B$4)+(_xlfn.IFNA(VLOOKUP($A22,'EV Distribution'!$A$2:$B$1048576,2,FALSE),0)*'EV Characterization'!G$2))</f>
        <v>3.5406792473269086</v>
      </c>
      <c r="H22" s="2">
        <f>('[1]Pc, Winter, S1'!H22*(Main!$B$4)+(_xlfn.IFNA(VLOOKUP($A22,'EV Distribution'!$A$2:$B$1048576,2,FALSE),0)*'EV Characterization'!H$2))</f>
        <v>5.4382724106359399</v>
      </c>
      <c r="I22" s="2">
        <f>('[1]Pc, Winter, S1'!I22*(Main!$B$4)+(_xlfn.IFNA(VLOOKUP($A22,'EV Distribution'!$A$2:$B$1048576,2,FALSE),0)*'EV Characterization'!I$2))</f>
        <v>7.0550037704718473</v>
      </c>
      <c r="J22" s="2">
        <f>('[1]Pc, Winter, S1'!J22*(Main!$B$4)+(_xlfn.IFNA(VLOOKUP($A22,'EV Distribution'!$A$2:$B$1048576,2,FALSE),0)*'EV Characterization'!J$2))</f>
        <v>7.3722240671045203</v>
      </c>
      <c r="K22" s="2">
        <f>('[1]Pc, Winter, S1'!K22*(Main!$B$4)+(_xlfn.IFNA(VLOOKUP($A22,'EV Distribution'!$A$2:$B$1048576,2,FALSE),0)*'EV Characterization'!K$2))</f>
        <v>7.7146761837371951</v>
      </c>
      <c r="L22" s="2">
        <f>('[1]Pc, Winter, S1'!L22*(Main!$B$4)+(_xlfn.IFNA(VLOOKUP($A22,'EV Distribution'!$A$2:$B$1048576,2,FALSE),0)*'EV Characterization'!L$2))</f>
        <v>7.698550523737195</v>
      </c>
      <c r="M22" s="2">
        <f>('[1]Pc, Winter, S1'!M22*(Main!$B$4)+(_xlfn.IFNA(VLOOKUP($A22,'EV Distribution'!$A$2:$B$1048576,2,FALSE),0)*'EV Characterization'!M$2))</f>
        <v>7.6911340937371948</v>
      </c>
      <c r="N22" s="2">
        <f>('[1]Pc, Winter, S1'!N22*(Main!$B$4)+(_xlfn.IFNA(VLOOKUP($A22,'EV Distribution'!$A$2:$B$1048576,2,FALSE),0)*'EV Characterization'!N$2))</f>
        <v>7.7001533937371951</v>
      </c>
      <c r="O22" s="2">
        <f>('[1]Pc, Winter, S1'!O22*(Main!$B$4)+(_xlfn.IFNA(VLOOKUP($A22,'EV Distribution'!$A$2:$B$1048576,2,FALSE),0)*'EV Characterization'!O$2))</f>
        <v>7.7109765537371953</v>
      </c>
      <c r="P22" s="2">
        <f>('[1]Pc, Winter, S1'!P22*(Main!$B$4)+(_xlfn.IFNA(VLOOKUP($A22,'EV Distribution'!$A$2:$B$1048576,2,FALSE),0)*'EV Characterization'!P$2))</f>
        <v>7.2414279188308619</v>
      </c>
      <c r="Q22" s="2">
        <f>('[1]Pc, Winter, S1'!Q22*(Main!$B$4)+(_xlfn.IFNA(VLOOKUP($A22,'EV Distribution'!$A$2:$B$1048576,2,FALSE),0)*'EV Characterization'!Q$2))</f>
        <v>7.0858873671954168</v>
      </c>
      <c r="R22" s="2">
        <f>('[1]Pc, Winter, S1'!R22*(Main!$B$4)+(_xlfn.IFNA(VLOOKUP($A22,'EV Distribution'!$A$2:$B$1048576,2,FALSE),0)*'EV Characterization'!R$2))</f>
        <v>7.0987386071954166</v>
      </c>
      <c r="S22" s="2">
        <f>('[1]Pc, Winter, S1'!S22*(Main!$B$4)+(_xlfn.IFNA(VLOOKUP($A22,'EV Distribution'!$A$2:$B$1048576,2,FALSE),0)*'EV Characterization'!S$2))</f>
        <v>7.576077982354116</v>
      </c>
      <c r="T22" s="2">
        <f>('[1]Pc, Winter, S1'!T22*(Main!$B$4)+(_xlfn.IFNA(VLOOKUP($A22,'EV Distribution'!$A$2:$B$1048576,2,FALSE),0)*'EV Characterization'!T$2))</f>
        <v>7.7226024674070146</v>
      </c>
      <c r="U22" s="2">
        <f>('[1]Pc, Winter, S1'!U22*(Main!$B$4)+(_xlfn.IFNA(VLOOKUP($A22,'EV Distribution'!$A$2:$B$1048576,2,FALSE),0)*'EV Characterization'!U$2))</f>
        <v>7.7390089074070145</v>
      </c>
      <c r="V22" s="2">
        <f>('[1]Pc, Winter, S1'!V22*(Main!$B$4)+(_xlfn.IFNA(VLOOKUP($A22,'EV Distribution'!$A$2:$B$1048576,2,FALSE),0)*'EV Characterization'!V$2))</f>
        <v>7.7438892274070144</v>
      </c>
      <c r="W22" s="2">
        <f>('[1]Pc, Winter, S1'!W22*(Main!$B$4)+(_xlfn.IFNA(VLOOKUP($A22,'EV Distribution'!$A$2:$B$1048576,2,FALSE),0)*'EV Characterization'!W$2))</f>
        <v>7.5835582457715702</v>
      </c>
      <c r="X22" s="2">
        <f>('[1]Pc, Winter, S1'!X22*(Main!$B$4)+(_xlfn.IFNA(VLOOKUP($A22,'EV Distribution'!$A$2:$B$1048576,2,FALSE),0)*'EV Characterization'!X$2))</f>
        <v>6.3338501292546932</v>
      </c>
      <c r="Y22" s="2">
        <f>('[1]Pc, Winter, S1'!Y22*(Main!$B$4)+(_xlfn.IFNA(VLOOKUP($A22,'EV Distribution'!$A$2:$B$1048576,2,FALSE),0)*'EV Characterization'!Y$2))</f>
        <v>5.5769684475482331</v>
      </c>
    </row>
    <row r="23" spans="1:25" x14ac:dyDescent="0.3">
      <c r="A23">
        <v>68</v>
      </c>
      <c r="B23" s="2">
        <f>('[1]Pc, Winter, S1'!B23*(Main!$B$4)+(_xlfn.IFNA(VLOOKUP($A23,'EV Distribution'!$A$2:$B$1048576,2,FALSE),0)*'EV Characterization'!B$2))</f>
        <v>7.7818983203714813</v>
      </c>
      <c r="C23" s="2">
        <f>('[1]Pc, Winter, S1'!C23*(Main!$B$4)+(_xlfn.IFNA(VLOOKUP($A23,'EV Distribution'!$A$2:$B$1048576,2,FALSE),0)*'EV Characterization'!C$2))</f>
        <v>7.4507230856706688</v>
      </c>
      <c r="D23" s="2">
        <f>('[1]Pc, Winter, S1'!D23*(Main!$B$4)+(_xlfn.IFNA(VLOOKUP($A23,'EV Distribution'!$A$2:$B$1048576,2,FALSE),0)*'EV Characterization'!D$2))</f>
        <v>7.1177034155428549</v>
      </c>
      <c r="E23" s="2">
        <f>('[1]Pc, Winter, S1'!E23*(Main!$B$4)+(_xlfn.IFNA(VLOOKUP($A23,'EV Distribution'!$A$2:$B$1048576,2,FALSE),0)*'EV Characterization'!E$2))</f>
        <v>7.7911662075517816</v>
      </c>
      <c r="F23" s="2">
        <f>('[1]Pc, Winter, S1'!F23*(Main!$B$4)+(_xlfn.IFNA(VLOOKUP($A23,'EV Distribution'!$A$2:$B$1048576,2,FALSE),0)*'EV Characterization'!F$2))</f>
        <v>7.5132775404716474</v>
      </c>
      <c r="G23" s="2">
        <f>('[1]Pc, Winter, S1'!G23*(Main!$B$4)+(_xlfn.IFNA(VLOOKUP($A23,'EV Distribution'!$A$2:$B$1048576,2,FALSE),0)*'EV Characterization'!G$2))</f>
        <v>7.5080441304716476</v>
      </c>
      <c r="H23" s="2">
        <f>('[1]Pc, Winter, S1'!H23*(Main!$B$4)+(_xlfn.IFNA(VLOOKUP($A23,'EV Distribution'!$A$2:$B$1048576,2,FALSE),0)*'EV Characterization'!H$2))</f>
        <v>8.3938746073699892</v>
      </c>
      <c r="I23" s="2">
        <f>('[1]Pc, Winter, S1'!I23*(Main!$B$4)+(_xlfn.IFNA(VLOOKUP($A23,'EV Distribution'!$A$2:$B$1048576,2,FALSE),0)*'EV Characterization'!I$2))</f>
        <v>8.5894689425084696</v>
      </c>
      <c r="J23" s="2">
        <f>('[1]Pc, Winter, S1'!J23*(Main!$B$4)+(_xlfn.IFNA(VLOOKUP($A23,'EV Distribution'!$A$2:$B$1048576,2,FALSE),0)*'EV Characterization'!J$2))</f>
        <v>8.3247052021648962</v>
      </c>
      <c r="K23" s="2">
        <f>('[1]Pc, Winter, S1'!K23*(Main!$B$4)+(_xlfn.IFNA(VLOOKUP($A23,'EV Distribution'!$A$2:$B$1048576,2,FALSE),0)*'EV Characterization'!K$2))</f>
        <v>9.0444856541679162</v>
      </c>
      <c r="L23" s="2">
        <f>('[1]Pc, Winter, S1'!L23*(Main!$B$4)+(_xlfn.IFNA(VLOOKUP($A23,'EV Distribution'!$A$2:$B$1048576,2,FALSE),0)*'EV Characterization'!L$2))</f>
        <v>9.1611133160245828</v>
      </c>
      <c r="M23" s="2">
        <f>('[1]Pc, Winter, S1'!M23*(Main!$B$4)+(_xlfn.IFNA(VLOOKUP($A23,'EV Distribution'!$A$2:$B$1048576,2,FALSE),0)*'EV Characterization'!M$2))</f>
        <v>8.9576979682942213</v>
      </c>
      <c r="N23" s="2">
        <f>('[1]Pc, Winter, S1'!N23*(Main!$B$4)+(_xlfn.IFNA(VLOOKUP($A23,'EV Distribution'!$A$2:$B$1048576,2,FALSE),0)*'EV Characterization'!N$2))</f>
        <v>8.8128058132835534</v>
      </c>
      <c r="O23" s="2">
        <f>('[1]Pc, Winter, S1'!O23*(Main!$B$4)+(_xlfn.IFNA(VLOOKUP($A23,'EV Distribution'!$A$2:$B$1048576,2,FALSE),0)*'EV Characterization'!O$2))</f>
        <v>8.7351203876256172</v>
      </c>
      <c r="P23" s="2">
        <f>('[1]Pc, Winter, S1'!P23*(Main!$B$4)+(_xlfn.IFNA(VLOOKUP($A23,'EV Distribution'!$A$2:$B$1048576,2,FALSE),0)*'EV Characterization'!P$2))</f>
        <v>8.6913391047966488</v>
      </c>
      <c r="Q23" s="2">
        <f>('[1]Pc, Winter, S1'!Q23*(Main!$B$4)+(_xlfn.IFNA(VLOOKUP($A23,'EV Distribution'!$A$2:$B$1048576,2,FALSE),0)*'EV Characterization'!Q$2))</f>
        <v>7.872473638989157</v>
      </c>
      <c r="R23" s="2">
        <f>('[1]Pc, Winter, S1'!R23*(Main!$B$4)+(_xlfn.IFNA(VLOOKUP($A23,'EV Distribution'!$A$2:$B$1048576,2,FALSE),0)*'EV Characterization'!R$2))</f>
        <v>8.3758848918398652</v>
      </c>
      <c r="S23" s="2">
        <f>('[1]Pc, Winter, S1'!S23*(Main!$B$4)+(_xlfn.IFNA(VLOOKUP($A23,'EV Distribution'!$A$2:$B$1048576,2,FALSE),0)*'EV Characterization'!S$2))</f>
        <v>8.6140163456596781</v>
      </c>
      <c r="T23" s="2">
        <f>('[1]Pc, Winter, S1'!T23*(Main!$B$4)+(_xlfn.IFNA(VLOOKUP($A23,'EV Distribution'!$A$2:$B$1048576,2,FALSE),0)*'EV Characterization'!T$2))</f>
        <v>7.7821779198521863</v>
      </c>
      <c r="U23" s="2">
        <f>('[1]Pc, Winter, S1'!U23*(Main!$B$4)+(_xlfn.IFNA(VLOOKUP($A23,'EV Distribution'!$A$2:$B$1048576,2,FALSE),0)*'EV Characterization'!U$2))</f>
        <v>8.6166835556596784</v>
      </c>
      <c r="V23" s="2">
        <f>('[1]Pc, Winter, S1'!V23*(Main!$B$4)+(_xlfn.IFNA(VLOOKUP($A23,'EV Distribution'!$A$2:$B$1048576,2,FALSE),0)*'EV Characterization'!V$2))</f>
        <v>8.0745982784546833</v>
      </c>
      <c r="W23" s="2">
        <f>('[1]Pc, Winter, S1'!W23*(Main!$B$4)+(_xlfn.IFNA(VLOOKUP($A23,'EV Distribution'!$A$2:$B$1048576,2,FALSE),0)*'EV Characterization'!W$2))</f>
        <v>7.5246578812496887</v>
      </c>
      <c r="X23" s="2">
        <f>('[1]Pc, Winter, S1'!X23*(Main!$B$4)+(_xlfn.IFNA(VLOOKUP($A23,'EV Distribution'!$A$2:$B$1048576,2,FALSE),0)*'EV Characterization'!X$2))</f>
        <v>7.808673431249689</v>
      </c>
      <c r="Y23" s="2">
        <f>('[1]Pc, Winter, S1'!Y23*(Main!$B$4)+(_xlfn.IFNA(VLOOKUP($A23,'EV Distribution'!$A$2:$B$1048576,2,FALSE),0)*'EV Characterization'!Y$2))</f>
        <v>7.8317264612496889</v>
      </c>
    </row>
    <row r="24" spans="1:25" x14ac:dyDescent="0.3">
      <c r="A24">
        <v>72</v>
      </c>
      <c r="B24" s="2">
        <f>('[1]Pc, Winter, S1'!B24*(Main!$B$4)+(_xlfn.IFNA(VLOOKUP($A24,'EV Distribution'!$A$2:$B$1048576,2,FALSE),0)*'EV Characterization'!B$2))</f>
        <v>27.573518382948727</v>
      </c>
      <c r="C24" s="2">
        <f>('[1]Pc, Winter, S1'!C24*(Main!$B$4)+(_xlfn.IFNA(VLOOKUP($A24,'EV Distribution'!$A$2:$B$1048576,2,FALSE),0)*'EV Characterization'!C$2))</f>
        <v>15.451063556573841</v>
      </c>
      <c r="D24" s="2">
        <f>('[1]Pc, Winter, S1'!D24*(Main!$B$4)+(_xlfn.IFNA(VLOOKUP($A24,'EV Distribution'!$A$2:$B$1048576,2,FALSE),0)*'EV Characterization'!D$2))</f>
        <v>13.823033295667358</v>
      </c>
      <c r="E24" s="2">
        <f>('[1]Pc, Winter, S1'!E24*(Main!$B$4)+(_xlfn.IFNA(VLOOKUP($A24,'EV Distribution'!$A$2:$B$1048576,2,FALSE),0)*'EV Characterization'!E$2))</f>
        <v>14.175818747804554</v>
      </c>
      <c r="F24" s="2">
        <f>('[1]Pc, Winter, S1'!F24*(Main!$B$4)+(_xlfn.IFNA(VLOOKUP($A24,'EV Distribution'!$A$2:$B$1048576,2,FALSE),0)*'EV Characterization'!F$2))</f>
        <v>16.371537775789477</v>
      </c>
      <c r="G24" s="2">
        <f>('[1]Pc, Winter, S1'!G24*(Main!$B$4)+(_xlfn.IFNA(VLOOKUP($A24,'EV Distribution'!$A$2:$B$1048576,2,FALSE),0)*'EV Characterization'!G$2))</f>
        <v>17.251425050988267</v>
      </c>
      <c r="H24" s="2">
        <f>('[1]Pc, Winter, S1'!H24*(Main!$B$4)+(_xlfn.IFNA(VLOOKUP($A24,'EV Distribution'!$A$2:$B$1048576,2,FALSE),0)*'EV Characterization'!H$2))</f>
        <v>25.374051324381433</v>
      </c>
      <c r="I24" s="2">
        <f>('[1]Pc, Winter, S1'!I24*(Main!$B$4)+(_xlfn.IFNA(VLOOKUP($A24,'EV Distribution'!$A$2:$B$1048576,2,FALSE),0)*'EV Characterization'!I$2))</f>
        <v>38.022412835838487</v>
      </c>
      <c r="J24" s="2">
        <f>('[1]Pc, Winter, S1'!J24*(Main!$B$4)+(_xlfn.IFNA(VLOOKUP($A24,'EV Distribution'!$A$2:$B$1048576,2,FALSE),0)*'EV Characterization'!J$2))</f>
        <v>43.281276967280576</v>
      </c>
      <c r="K24" s="2">
        <f>('[1]Pc, Winter, S1'!K24*(Main!$B$4)+(_xlfn.IFNA(VLOOKUP($A24,'EV Distribution'!$A$2:$B$1048576,2,FALSE),0)*'EV Characterization'!K$2))</f>
        <v>49.4357854280928</v>
      </c>
      <c r="L24" s="2">
        <f>('[1]Pc, Winter, S1'!L24*(Main!$B$4)+(_xlfn.IFNA(VLOOKUP($A24,'EV Distribution'!$A$2:$B$1048576,2,FALSE),0)*'EV Characterization'!L$2))</f>
        <v>40.822352268468521</v>
      </c>
      <c r="M24" s="2">
        <f>('[1]Pc, Winter, S1'!M24*(Main!$B$4)+(_xlfn.IFNA(VLOOKUP($A24,'EV Distribution'!$A$2:$B$1048576,2,FALSE),0)*'EV Characterization'!M$2))</f>
        <v>33.014894529031423</v>
      </c>
      <c r="N24" s="2">
        <f>('[1]Pc, Winter, S1'!N24*(Main!$B$4)+(_xlfn.IFNA(VLOOKUP($A24,'EV Distribution'!$A$2:$B$1048576,2,FALSE),0)*'EV Characterization'!N$2))</f>
        <v>34.935699876977168</v>
      </c>
      <c r="O24" s="2">
        <f>('[1]Pc, Winter, S1'!O24*(Main!$B$4)+(_xlfn.IFNA(VLOOKUP($A24,'EV Distribution'!$A$2:$B$1048576,2,FALSE),0)*'EV Characterization'!O$2))</f>
        <v>37.2742423500125</v>
      </c>
      <c r="P24" s="2">
        <f>('[1]Pc, Winter, S1'!P24*(Main!$B$4)+(_xlfn.IFNA(VLOOKUP($A24,'EV Distribution'!$A$2:$B$1048576,2,FALSE),0)*'EV Characterization'!P$2))</f>
        <v>36.188876342632511</v>
      </c>
      <c r="Q24" s="2">
        <f>('[1]Pc, Winter, S1'!Q24*(Main!$B$4)+(_xlfn.IFNA(VLOOKUP($A24,'EV Distribution'!$A$2:$B$1048576,2,FALSE),0)*'EV Characterization'!Q$2))</f>
        <v>35.591079244796703</v>
      </c>
      <c r="R24" s="2">
        <f>('[1]Pc, Winter, S1'!R24*(Main!$B$4)+(_xlfn.IFNA(VLOOKUP($A24,'EV Distribution'!$A$2:$B$1048576,2,FALSE),0)*'EV Characterization'!R$2))</f>
        <v>35.324955558235644</v>
      </c>
      <c r="S24" s="2">
        <f>('[1]Pc, Winter, S1'!S24*(Main!$B$4)+(_xlfn.IFNA(VLOOKUP($A24,'EV Distribution'!$A$2:$B$1048576,2,FALSE),0)*'EV Characterization'!S$2))</f>
        <v>45.397867882306016</v>
      </c>
      <c r="T24" s="2">
        <f>('[1]Pc, Winter, S1'!T24*(Main!$B$4)+(_xlfn.IFNA(VLOOKUP($A24,'EV Distribution'!$A$2:$B$1048576,2,FALSE),0)*'EV Characterization'!T$2))</f>
        <v>42.455835277607825</v>
      </c>
      <c r="U24" s="2">
        <f>('[1]Pc, Winter, S1'!U24*(Main!$B$4)+(_xlfn.IFNA(VLOOKUP($A24,'EV Distribution'!$A$2:$B$1048576,2,FALSE),0)*'EV Characterization'!U$2))</f>
        <v>44.797165417999693</v>
      </c>
      <c r="V24" s="2">
        <f>('[1]Pc, Winter, S1'!V24*(Main!$B$4)+(_xlfn.IFNA(VLOOKUP($A24,'EV Distribution'!$A$2:$B$1048576,2,FALSE),0)*'EV Characterization'!V$2))</f>
        <v>42.388286391877401</v>
      </c>
      <c r="W24" s="2">
        <f>('[1]Pc, Winter, S1'!W24*(Main!$B$4)+(_xlfn.IFNA(VLOOKUP($A24,'EV Distribution'!$A$2:$B$1048576,2,FALSE),0)*'EV Characterization'!W$2))</f>
        <v>39.608083484306206</v>
      </c>
      <c r="X24" s="2">
        <f>('[1]Pc, Winter, S1'!X24*(Main!$B$4)+(_xlfn.IFNA(VLOOKUP($A24,'EV Distribution'!$A$2:$B$1048576,2,FALSE),0)*'EV Characterization'!X$2))</f>
        <v>34.213471376413288</v>
      </c>
      <c r="Y24" s="2">
        <f>('[1]Pc, Winter, S1'!Y24*(Main!$B$4)+(_xlfn.IFNA(VLOOKUP($A24,'EV Distribution'!$A$2:$B$1048576,2,FALSE),0)*'EV Characterization'!Y$2))</f>
        <v>32.587965090984056</v>
      </c>
    </row>
    <row r="25" spans="1:25" x14ac:dyDescent="0.3">
      <c r="A25">
        <v>103</v>
      </c>
      <c r="B25" s="2">
        <f>('[1]Pc, Winter, S1'!B25*(Main!$B$4)+(_xlfn.IFNA(VLOOKUP($A25,'EV Distribution'!$A$2:$B$1048576,2,FALSE),0)*'EV Characterization'!B$2))</f>
        <v>6.7852521021971617</v>
      </c>
      <c r="C25" s="2">
        <f>('[1]Pc, Winter, S1'!C25*(Main!$B$4)+(_xlfn.IFNA(VLOOKUP($A25,'EV Distribution'!$A$2:$B$1048576,2,FALSE),0)*'EV Characterization'!C$2))</f>
        <v>1.0872697190906142</v>
      </c>
      <c r="D25" s="2">
        <f>('[1]Pc, Winter, S1'!D25*(Main!$B$4)+(_xlfn.IFNA(VLOOKUP($A25,'EV Distribution'!$A$2:$B$1048576,2,FALSE),0)*'EV Characterization'!D$2))</f>
        <v>2.3946391971566809</v>
      </c>
      <c r="E25" s="2">
        <f>('[1]Pc, Winter, S1'!E25*(Main!$B$4)+(_xlfn.IFNA(VLOOKUP($A25,'EV Distribution'!$A$2:$B$1048576,2,FALSE),0)*'EV Characterization'!E$2))</f>
        <v>-1.6042273747459084</v>
      </c>
      <c r="F25" s="2">
        <f>('[1]Pc, Winter, S1'!F25*(Main!$B$4)+(_xlfn.IFNA(VLOOKUP($A25,'EV Distribution'!$A$2:$B$1048576,2,FALSE),0)*'EV Characterization'!F$2))</f>
        <v>-0.4255228978030785</v>
      </c>
      <c r="G25" s="2">
        <f>('[1]Pc, Winter, S1'!G25*(Main!$B$4)+(_xlfn.IFNA(VLOOKUP($A25,'EV Distribution'!$A$2:$B$1048576,2,FALSE),0)*'EV Characterization'!G$2))</f>
        <v>3.7694560077892847</v>
      </c>
      <c r="H25" s="2">
        <f>('[1]Pc, Winter, S1'!H25*(Main!$B$4)+(_xlfn.IFNA(VLOOKUP($A25,'EV Distribution'!$A$2:$B$1048576,2,FALSE),0)*'EV Characterization'!H$2))</f>
        <v>10.583002968493062</v>
      </c>
      <c r="I25" s="2">
        <f>('[1]Pc, Winter, S1'!I25*(Main!$B$4)+(_xlfn.IFNA(VLOOKUP($A25,'EV Distribution'!$A$2:$B$1048576,2,FALSE),0)*'EV Characterization'!I$2))</f>
        <v>28.20084959815475</v>
      </c>
      <c r="J25" s="2">
        <f>('[1]Pc, Winter, S1'!J25*(Main!$B$4)+(_xlfn.IFNA(VLOOKUP($A25,'EV Distribution'!$A$2:$B$1048576,2,FALSE),0)*'EV Characterization'!J$2))</f>
        <v>40.196965731496135</v>
      </c>
      <c r="K25" s="2">
        <f>('[1]Pc, Winter, S1'!K25*(Main!$B$4)+(_xlfn.IFNA(VLOOKUP($A25,'EV Distribution'!$A$2:$B$1048576,2,FALSE),0)*'EV Characterization'!K$2))</f>
        <v>45.415206063588442</v>
      </c>
      <c r="L25" s="2">
        <f>('[1]Pc, Winter, S1'!L25*(Main!$B$4)+(_xlfn.IFNA(VLOOKUP($A25,'EV Distribution'!$A$2:$B$1048576,2,FALSE),0)*'EV Characterization'!L$2))</f>
        <v>40.109680842611539</v>
      </c>
      <c r="M25" s="2">
        <f>('[1]Pc, Winter, S1'!M25*(Main!$B$4)+(_xlfn.IFNA(VLOOKUP($A25,'EV Distribution'!$A$2:$B$1048576,2,FALSE),0)*'EV Characterization'!M$2))</f>
        <v>36.998367731443615</v>
      </c>
      <c r="N25" s="2">
        <f>('[1]Pc, Winter, S1'!N25*(Main!$B$4)+(_xlfn.IFNA(VLOOKUP($A25,'EV Distribution'!$A$2:$B$1048576,2,FALSE),0)*'EV Characterization'!N$2))</f>
        <v>35.657672151300261</v>
      </c>
      <c r="O25" s="2">
        <f>('[1]Pc, Winter, S1'!O25*(Main!$B$4)+(_xlfn.IFNA(VLOOKUP($A25,'EV Distribution'!$A$2:$B$1048576,2,FALSE),0)*'EV Characterization'!O$2))</f>
        <v>31.42567825829326</v>
      </c>
      <c r="P25" s="2">
        <f>('[1]Pc, Winter, S1'!P25*(Main!$B$4)+(_xlfn.IFNA(VLOOKUP($A25,'EV Distribution'!$A$2:$B$1048576,2,FALSE),0)*'EV Characterization'!P$2))</f>
        <v>31.026308207577877</v>
      </c>
      <c r="Q25" s="2">
        <f>('[1]Pc, Winter, S1'!Q25*(Main!$B$4)+(_xlfn.IFNA(VLOOKUP($A25,'EV Distribution'!$A$2:$B$1048576,2,FALSE),0)*'EV Characterization'!Q$2))</f>
        <v>21.657788130997371</v>
      </c>
      <c r="R25" s="2">
        <f>('[1]Pc, Winter, S1'!R25*(Main!$B$4)+(_xlfn.IFNA(VLOOKUP($A25,'EV Distribution'!$A$2:$B$1048576,2,FALSE),0)*'EV Characterization'!R$2))</f>
        <v>21.638958626726986</v>
      </c>
      <c r="S25" s="2">
        <f>('[1]Pc, Winter, S1'!S25*(Main!$B$4)+(_xlfn.IFNA(VLOOKUP($A25,'EV Distribution'!$A$2:$B$1048576,2,FALSE),0)*'EV Characterization'!S$2))</f>
        <v>29.004638759551177</v>
      </c>
      <c r="T25" s="2">
        <f>('[1]Pc, Winter, S1'!T25*(Main!$B$4)+(_xlfn.IFNA(VLOOKUP($A25,'EV Distribution'!$A$2:$B$1048576,2,FALSE),0)*'EV Characterization'!T$2))</f>
        <v>32.817745180490711</v>
      </c>
      <c r="U25" s="2">
        <f>('[1]Pc, Winter, S1'!U25*(Main!$B$4)+(_xlfn.IFNA(VLOOKUP($A25,'EV Distribution'!$A$2:$B$1048576,2,FALSE),0)*'EV Characterization'!U$2))</f>
        <v>29.77129481017711</v>
      </c>
      <c r="V25" s="2">
        <f>('[1]Pc, Winter, S1'!V25*(Main!$B$4)+(_xlfn.IFNA(VLOOKUP($A25,'EV Distribution'!$A$2:$B$1048576,2,FALSE),0)*'EV Characterization'!V$2))</f>
        <v>22.680490178684728</v>
      </c>
      <c r="W25" s="2">
        <f>('[1]Pc, Winter, S1'!W25*(Main!$B$4)+(_xlfn.IFNA(VLOOKUP($A25,'EV Distribution'!$A$2:$B$1048576,2,FALSE),0)*'EV Characterization'!W$2))</f>
        <v>24.552954668576756</v>
      </c>
      <c r="X25" s="2">
        <f>('[1]Pc, Winter, S1'!X25*(Main!$B$4)+(_xlfn.IFNA(VLOOKUP($A25,'EV Distribution'!$A$2:$B$1048576,2,FALSE),0)*'EV Characterization'!X$2))</f>
        <v>14.720690667008828</v>
      </c>
      <c r="Y25" s="2">
        <f>('[1]Pc, Winter, S1'!Y25*(Main!$B$4)+(_xlfn.IFNA(VLOOKUP($A25,'EV Distribution'!$A$2:$B$1048576,2,FALSE),0)*'EV Characterization'!Y$2))</f>
        <v>8.0271436358823394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Main</vt:lpstr>
      <vt:lpstr>PV Profile</vt:lpstr>
      <vt:lpstr>PV installed</vt:lpstr>
      <vt:lpstr>PV Matlab</vt:lpstr>
      <vt:lpstr>ES installed</vt:lpstr>
      <vt:lpstr>ES Matlab</vt:lpstr>
      <vt:lpstr>EV Distribution</vt:lpstr>
      <vt:lpstr>EV Characterization</vt:lpstr>
      <vt:lpstr>Pc, Winter, S1</vt:lpstr>
      <vt:lpstr>Qc, Winter, S1</vt:lpstr>
      <vt:lpstr>UpFlex, Winter</vt:lpstr>
      <vt:lpstr>DownFlex, Winter</vt:lpstr>
      <vt:lpstr>CostFlex, Winter</vt:lpstr>
      <vt:lpstr>Pg, Winter, S1</vt:lpstr>
      <vt:lpstr>Qg, Winter, S1</vt:lpstr>
      <vt:lpstr>GenStatus, Winter</vt:lpstr>
      <vt:lpstr>Pc, Summer, S1</vt:lpstr>
      <vt:lpstr>Qc, Summer, S1</vt:lpstr>
      <vt:lpstr>UpFlex, Summer</vt:lpstr>
      <vt:lpstr>DownFlex, Summer</vt:lpstr>
      <vt:lpstr>CostFlex, Summer</vt:lpstr>
      <vt:lpstr>Pg, Summer, S1</vt:lpstr>
      <vt:lpstr>Qg, Summer, S1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2023-07-14T13:46:40Z</dcterms:modified>
</cp:coreProperties>
</file>