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Market Data\"/>
    </mc:Choice>
  </mc:AlternateContent>
  <xr:revisionPtr revIDLastSave="0" documentId="13_ncr:1_{1AE2C6D7-F608-4D15-AF8F-8892ADDE9C9D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" l="1"/>
  <c r="Y2" i="5"/>
  <c r="X5" i="5"/>
  <c r="W5" i="5"/>
  <c r="W4" i="5"/>
  <c r="V6" i="5"/>
  <c r="V2" i="5"/>
  <c r="U5" i="5"/>
  <c r="U3" i="5"/>
  <c r="T6" i="5"/>
  <c r="T5" i="5"/>
  <c r="T2" i="5"/>
  <c r="S6" i="5"/>
  <c r="S5" i="5"/>
  <c r="S4" i="5"/>
  <c r="S2" i="5"/>
  <c r="R6" i="5"/>
  <c r="R3" i="5"/>
  <c r="R2" i="5"/>
  <c r="Q6" i="5"/>
  <c r="Q4" i="5"/>
  <c r="P6" i="5"/>
  <c r="P3" i="5"/>
  <c r="P2" i="5"/>
  <c r="N2" i="5"/>
  <c r="M2" i="5"/>
  <c r="L3" i="5"/>
  <c r="L2" i="5"/>
  <c r="K3" i="5"/>
  <c r="K2" i="5"/>
  <c r="N5" i="5"/>
  <c r="M5" i="5"/>
  <c r="L5" i="5"/>
  <c r="K5" i="5"/>
  <c r="J5" i="5"/>
  <c r="J2" i="5"/>
  <c r="I5" i="5"/>
  <c r="H5" i="5"/>
  <c r="H2" i="5"/>
  <c r="G5" i="5"/>
  <c r="G4" i="5"/>
  <c r="F5" i="5"/>
  <c r="E4" i="5"/>
  <c r="E2" i="5"/>
  <c r="C2" i="5"/>
  <c r="C4" i="5"/>
  <c r="B3" i="5"/>
  <c r="Y5" i="4"/>
  <c r="X2" i="4"/>
  <c r="F2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tc={91B47D5F-87C8-473D-BE1C-F1FBC6498724}</author>
    <author>tc={A9F7422C-D372-4132-B854-CBF10A49E30A}</author>
    <author>tc={227E47E2-0384-4588-9112-0BC8569496EC}</author>
    <author>tc={3FB2B9D2-294A-481A-9E11-784FDBAD4739}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29th, 2020</t>
      </text>
    </comment>
    <comment ref="A3" authorId="1" shapeId="0" xr:uid="{91B47D5F-87C8-473D-BE1C-F1FBC649872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30th, 2020</t>
      </text>
    </comment>
    <comment ref="A4" authorId="2" shapeId="0" xr:uid="{A9F7422C-D372-4132-B854-CBF10A49E30A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31st, 2020</t>
      </text>
    </comment>
    <comment ref="A5" authorId="3" shapeId="0" xr:uid="{227E47E2-0384-4588-9112-0BC8569496E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1st, 2021</t>
      </text>
    </comment>
    <comment ref="A6" authorId="4" shapeId="0" xr:uid="{3FB2B9D2-294A-481A-9E11-784FDBAD47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2nd, 2021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tc={F13DA956-E4E0-4970-89CE-93A8F6CD65D0}</author>
    <author>tc={D4550B49-5909-4609-9991-2B3FC4CABE44}</author>
    <author>tc={0237AD0B-6EB1-4681-93E5-9B92C7EC7CC9}</author>
    <author>tc={C325FF7C-28F9-4793-AE75-CCAA67C2D11C}</author>
    <author>tc={0FF48F4B-99B7-44C0-9524-4287079DBD2E}</author>
  </authors>
  <commentList>
    <comment ref="A2" authorId="0" shapeId="0" xr:uid="{F13DA956-E4E0-4970-89CE-93A8F6CD65D0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29th, 2020</t>
      </text>
    </comment>
    <comment ref="A3" authorId="1" shapeId="0" xr:uid="{D4550B49-5909-4609-9991-2B3FC4CABE4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30th, 2020</t>
      </text>
    </comment>
    <comment ref="A4" authorId="2" shapeId="0" xr:uid="{0237AD0B-6EB1-4681-93E5-9B92C7EC7CC9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31st, 2020</t>
      </text>
    </comment>
    <comment ref="A5" authorId="3" shapeId="0" xr:uid="{C325FF7C-28F9-4793-AE75-CCAA67C2D11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1st, 2021</t>
      </text>
    </comment>
    <comment ref="A6" authorId="4" shapeId="0" xr:uid="{0FF48F4B-99B7-44C0-9524-4287079DBD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2nd, 2021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tc={A29A603E-395A-483A-9FAA-17008078BCAF}</author>
    <author>tc={6515A72A-86CF-41BD-8320-76E1F5B1FADE}</author>
    <author>tc={27BBEE63-A8A7-4699-A7B1-99BA633DB036}</author>
    <author>tc={C98E3DBE-69AD-400C-89DB-1B9B3AF46DB6}</author>
    <author>tc={2928A141-A609-4694-9DFD-6755D7D2B487}</author>
  </authors>
  <commentList>
    <comment ref="A2" authorId="0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29th,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30th, 2020</t>
      </text>
    </comment>
    <comment ref="A4" authorId="2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31st, 2020</t>
      </text>
    </comment>
    <comment ref="A5" authorId="3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1st, 2021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2nd, 2021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tc={DB200AC5-1BDE-484C-B8D0-E1696C2DE777}</author>
    <author>tc={09804BBD-476C-47DC-9138-DC11C1064662}</author>
    <author>tc={8A7EA423-B23E-43B0-83B6-019EB3815E10}</author>
    <author>tc={E21E6D36-32A9-43B5-8AEA-F6DA4603279B}</author>
    <author>tc={0C94BF73-E2D1-4BE1-BA9C-D2A4747EB60F}</author>
  </authors>
  <commentList>
    <comment ref="A2" authorId="0" shapeId="0" xr:uid="{DB200AC5-1BDE-484C-B8D0-E1696C2DE777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29th, 2020</t>
      </text>
    </comment>
    <comment ref="A3" authorId="1" shapeId="0" xr:uid="{09804BBD-476C-47DC-9138-DC11C1064662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30th, 2020</t>
      </text>
    </comment>
    <comment ref="A4" authorId="2" shapeId="0" xr:uid="{8A7EA423-B23E-43B0-83B6-019EB3815E10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 31st, 2020</t>
      </text>
    </comment>
    <comment ref="A5" authorId="3" shapeId="0" xr:uid="{E21E6D36-32A9-43B5-8AEA-F6DA4603279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1st, 2021</t>
      </text>
    </comment>
    <comment ref="A6" authorId="4" shapeId="0" xr:uid="{0C94BF73-E2D1-4BE1-BA9C-D2A4747EB6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2nd, 2021
</t>
      </text>
    </comment>
  </commentList>
</comments>
</file>

<file path=xl/sharedStrings.xml><?xml version="1.0" encoding="utf-8"?>
<sst xmlns="http://schemas.openxmlformats.org/spreadsheetml/2006/main" count="10" uniqueCount="7">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</sst>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December 29th, 2020</text>
  </threadedComment>
  <threadedComment ref="A3" dT="2023-02-02T10:24:59.51" personId="{2919F006-6E75-40CE-99E6-B510B5691432}" id="{91B47D5F-87C8-473D-BE1C-F1FBC6498724}">
    <text>December 30th, 2020</text>
  </threadedComment>
  <threadedComment ref="A4" dT="2023-02-02T10:25:11.16" personId="{2919F006-6E75-40CE-99E6-B510B5691432}" id="{A9F7422C-D372-4132-B854-CBF10A49E30A}">
    <text>December 31st, 2020</text>
  </threadedComment>
  <threadedComment ref="A5" dT="2023-02-02T10:25:27.29" personId="{2919F006-6E75-40CE-99E6-B510B5691432}" id="{227E47E2-0384-4588-9112-0BC8569496EC}">
    <text>January 1st, 2021</text>
  </threadedComment>
  <threadedComment ref="A6" dT="2023-02-02T10:25:47.13" personId="{2919F006-6E75-40CE-99E6-B510B5691432}" id="{3FB2B9D2-294A-481A-9E11-784FDBAD4739}">
    <text xml:space="preserve">January 2nd, 2021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13DA956-E4E0-4970-89CE-93A8F6CD65D0}">
    <text>December 29th, 2020</text>
  </threadedComment>
  <threadedComment ref="A3" dT="2023-02-02T10:24:59.51" personId="{2919F006-6E75-40CE-99E6-B510B5691432}" id="{D4550B49-5909-4609-9991-2B3FC4CABE44}">
    <text>December 30th, 2020</text>
  </threadedComment>
  <threadedComment ref="A4" dT="2023-02-02T10:25:11.16" personId="{2919F006-6E75-40CE-99E6-B510B5691432}" id="{0237AD0B-6EB1-4681-93E5-9B92C7EC7CC9}">
    <text>December 31st, 2020</text>
  </threadedComment>
  <threadedComment ref="A5" dT="2023-02-02T10:25:27.29" personId="{2919F006-6E75-40CE-99E6-B510B5691432}" id="{C325FF7C-28F9-4793-AE75-CCAA67C2D11C}">
    <text>January 1st, 2021</text>
  </threadedComment>
  <threadedComment ref="A6" dT="2023-02-02T10:25:47.13" personId="{2919F006-6E75-40CE-99E6-B510B5691432}" id="{0FF48F4B-99B7-44C0-9524-4287079DBD2E}">
    <text xml:space="preserve">January 2nd, 2021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A29A603E-395A-483A-9FAA-17008078BCAF}">
    <text>December 29th, 2020</text>
  </threadedComment>
  <threadedComment ref="A3" dT="2023-02-02T10:24:59.51" personId="{2919F006-6E75-40CE-99E6-B510B5691432}" id="{6515A72A-86CF-41BD-8320-76E1F5B1FADE}">
    <text>December 30th, 2020</text>
  </threadedComment>
  <threadedComment ref="A4" dT="2023-02-02T10:25:11.16" personId="{2919F006-6E75-40CE-99E6-B510B5691432}" id="{27BBEE63-A8A7-4699-A7B1-99BA633DB036}">
    <text>December 31st, 2020</text>
  </threadedComment>
  <threadedComment ref="A5" dT="2023-02-02T10:25:27.29" personId="{2919F006-6E75-40CE-99E6-B510B5691432}" id="{C98E3DBE-69AD-400C-89DB-1B9B3AF46DB6}">
    <text>January 1st, 2021</text>
  </threadedComment>
  <threadedComment ref="A6" dT="2023-02-02T10:25:47.13" personId="{2919F006-6E75-40CE-99E6-B510B5691432}" id="{2928A141-A609-4694-9DFD-6755D7D2B487}">
    <text xml:space="preserve">January 2nd, 2021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DB200AC5-1BDE-484C-B8D0-E1696C2DE777}">
    <text>December 29th, 2020</text>
  </threadedComment>
  <threadedComment ref="A3" dT="2023-02-02T10:24:59.51" personId="{2919F006-6E75-40CE-99E6-B510B5691432}" id="{09804BBD-476C-47DC-9138-DC11C1064662}">
    <text>December 30th, 2020</text>
  </threadedComment>
  <threadedComment ref="A4" dT="2023-02-02T10:25:11.16" personId="{2919F006-6E75-40CE-99E6-B510B5691432}" id="{8A7EA423-B23E-43B0-83B6-019EB3815E10}">
    <text>December 31st, 2020</text>
  </threadedComment>
  <threadedComment ref="A5" dT="2023-02-02T10:25:27.29" personId="{2919F006-6E75-40CE-99E6-B510B5691432}" id="{E21E6D36-32A9-43B5-8AEA-F6DA4603279B}">
    <text>January 1st, 2021</text>
  </threadedComment>
  <threadedComment ref="A6" dT="2023-02-02T10:25:47.13" personId="{2919F006-6E75-40CE-99E6-B510B5691432}" id="{0C94BF73-E2D1-4BE1-BA9C-D2A4747EB60F}">
    <text xml:space="preserve">January 2nd, 2021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39" sqref="E39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0</v>
      </c>
    </row>
    <row r="3" spans="1:2" x14ac:dyDescent="0.25">
      <c r="A3" t="s">
        <v>4</v>
      </c>
      <c r="B3" s="3">
        <v>0</v>
      </c>
    </row>
    <row r="4" spans="1:2" x14ac:dyDescent="0.25">
      <c r="A4" t="s">
        <v>5</v>
      </c>
      <c r="B4" s="3">
        <v>0</v>
      </c>
    </row>
    <row r="5" spans="1:2" x14ac:dyDescent="0.25">
      <c r="A5" t="s">
        <v>6</v>
      </c>
      <c r="B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tabSelected="1"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32.4</v>
      </c>
      <c r="C2" s="2">
        <v>24.1</v>
      </c>
      <c r="D2" s="2">
        <v>19.72</v>
      </c>
      <c r="E2" s="2">
        <v>18.96</v>
      </c>
      <c r="F2" s="2">
        <v>19.510000000000002</v>
      </c>
      <c r="G2" s="2">
        <v>22.07</v>
      </c>
      <c r="H2" s="2">
        <v>28.7</v>
      </c>
      <c r="I2" s="2">
        <v>39.049999999999997</v>
      </c>
      <c r="J2" s="2">
        <v>45.01</v>
      </c>
      <c r="K2" s="2">
        <v>46.85</v>
      </c>
      <c r="L2" s="2">
        <v>47.02</v>
      </c>
      <c r="M2" s="2">
        <v>44.3</v>
      </c>
      <c r="N2" s="2">
        <v>41.05</v>
      </c>
      <c r="O2" s="2">
        <v>39.049999999999997</v>
      </c>
      <c r="P2" s="2">
        <v>38.68</v>
      </c>
      <c r="Q2" s="2">
        <v>37.85</v>
      </c>
      <c r="R2" s="2">
        <v>41.09</v>
      </c>
      <c r="S2" s="2">
        <v>45.36</v>
      </c>
      <c r="T2" s="2">
        <v>50.29</v>
      </c>
      <c r="U2" s="2">
        <v>52.97</v>
      </c>
      <c r="V2" s="2">
        <v>54.26</v>
      </c>
      <c r="W2" s="2">
        <v>49.75</v>
      </c>
      <c r="X2" s="2">
        <v>46.24</v>
      </c>
      <c r="Y2" s="2">
        <v>43.6</v>
      </c>
    </row>
    <row r="3" spans="1:25" x14ac:dyDescent="0.25">
      <c r="A3">
        <v>2</v>
      </c>
      <c r="B3" s="2">
        <v>43.84</v>
      </c>
      <c r="C3" s="2">
        <v>40.43</v>
      </c>
      <c r="D3" s="2">
        <v>36.75</v>
      </c>
      <c r="E3" s="2">
        <v>34.31</v>
      </c>
      <c r="F3" s="2">
        <v>33.5</v>
      </c>
      <c r="G3" s="2">
        <v>36.03</v>
      </c>
      <c r="H3" s="2">
        <v>45.55</v>
      </c>
      <c r="I3" s="2">
        <v>49.52</v>
      </c>
      <c r="J3" s="2">
        <v>53.01</v>
      </c>
      <c r="K3" s="2">
        <v>55.6</v>
      </c>
      <c r="L3" s="2">
        <v>55.68</v>
      </c>
      <c r="M3" s="2">
        <v>53.7</v>
      </c>
      <c r="N3" s="2">
        <v>51.86</v>
      </c>
      <c r="O3" s="2">
        <v>52.01</v>
      </c>
      <c r="P3" s="2">
        <v>50.45</v>
      </c>
      <c r="Q3" s="2">
        <v>50.27</v>
      </c>
      <c r="R3" s="2">
        <v>52.36</v>
      </c>
      <c r="S3" s="2">
        <v>54.96</v>
      </c>
      <c r="T3" s="2">
        <v>59.96</v>
      </c>
      <c r="U3" s="2">
        <v>59.86</v>
      </c>
      <c r="V3" s="2">
        <v>56.5</v>
      </c>
      <c r="W3" s="2">
        <v>52.95</v>
      </c>
      <c r="X3" s="2">
        <v>51.13</v>
      </c>
      <c r="Y3" s="2">
        <v>47.64</v>
      </c>
    </row>
    <row r="4" spans="1:25" x14ac:dyDescent="0.25">
      <c r="A4">
        <v>3</v>
      </c>
      <c r="B4" s="2">
        <v>42.11</v>
      </c>
      <c r="C4" s="2">
        <v>37.03</v>
      </c>
      <c r="D4" s="2">
        <v>35.25</v>
      </c>
      <c r="E4" s="2">
        <v>31.82</v>
      </c>
      <c r="F4" s="2">
        <v>31.67</v>
      </c>
      <c r="G4" s="2">
        <v>34</v>
      </c>
      <c r="H4" s="2">
        <v>36.99</v>
      </c>
      <c r="I4" s="2">
        <v>45.86</v>
      </c>
      <c r="J4" s="2">
        <v>50.47</v>
      </c>
      <c r="K4" s="2">
        <v>54.07</v>
      </c>
      <c r="L4" s="2">
        <v>54.66</v>
      </c>
      <c r="M4" s="2">
        <v>54</v>
      </c>
      <c r="N4" s="2">
        <v>53.48</v>
      </c>
      <c r="O4" s="2">
        <v>52.36</v>
      </c>
      <c r="P4" s="2">
        <v>52.84</v>
      </c>
      <c r="Q4" s="2">
        <v>53.95</v>
      </c>
      <c r="R4" s="2">
        <v>54.59</v>
      </c>
      <c r="S4" s="2">
        <v>57.76</v>
      </c>
      <c r="T4" s="2">
        <v>61.08</v>
      </c>
      <c r="U4" s="2">
        <v>60.54</v>
      </c>
      <c r="V4" s="2">
        <v>56.75</v>
      </c>
      <c r="W4" s="2">
        <v>52.44</v>
      </c>
      <c r="X4" s="2">
        <v>51.86</v>
      </c>
      <c r="Y4" s="2">
        <v>52.26</v>
      </c>
    </row>
    <row r="5" spans="1:25" x14ac:dyDescent="0.25">
      <c r="A5">
        <v>4</v>
      </c>
      <c r="B5" s="2">
        <v>50.87</v>
      </c>
      <c r="C5" s="2">
        <v>48.19</v>
      </c>
      <c r="D5" s="2">
        <v>44.68</v>
      </c>
      <c r="E5" s="2">
        <v>38.5</v>
      </c>
      <c r="F5" s="2">
        <v>36.799999999999997</v>
      </c>
      <c r="G5" s="2">
        <v>36.549999999999997</v>
      </c>
      <c r="H5" s="2">
        <v>36.6</v>
      </c>
      <c r="I5" s="2">
        <v>36.549999999999997</v>
      </c>
      <c r="J5" s="2">
        <v>36.549999999999997</v>
      </c>
      <c r="K5" s="2">
        <v>36.549999999999997</v>
      </c>
      <c r="L5" s="2">
        <v>37.549999999999997</v>
      </c>
      <c r="M5" s="2">
        <v>37.549999999999997</v>
      </c>
      <c r="N5" s="2">
        <v>37.549999999999997</v>
      </c>
      <c r="O5" s="2">
        <v>37.549999999999997</v>
      </c>
      <c r="P5" s="2">
        <v>36.6</v>
      </c>
      <c r="Q5" s="2">
        <v>35.5</v>
      </c>
      <c r="R5" s="2">
        <v>36</v>
      </c>
      <c r="S5" s="2">
        <v>38.5</v>
      </c>
      <c r="T5" s="2">
        <v>52.01</v>
      </c>
      <c r="U5" s="2">
        <v>55.16</v>
      </c>
      <c r="V5" s="2">
        <v>57.4</v>
      </c>
      <c r="W5" s="2">
        <v>53.86</v>
      </c>
      <c r="X5" s="2">
        <v>53.45</v>
      </c>
      <c r="Y5" s="2">
        <v>49.72</v>
      </c>
    </row>
    <row r="6" spans="1:25" x14ac:dyDescent="0.25">
      <c r="A6">
        <v>5</v>
      </c>
      <c r="B6" s="2">
        <v>46.69</v>
      </c>
      <c r="C6" s="2">
        <v>42.43</v>
      </c>
      <c r="D6" s="2">
        <v>40.1</v>
      </c>
      <c r="E6" s="2">
        <v>39.11</v>
      </c>
      <c r="F6" s="2">
        <v>37.549999999999997</v>
      </c>
      <c r="G6" s="2">
        <v>37.700000000000003</v>
      </c>
      <c r="H6" s="2">
        <v>39.6</v>
      </c>
      <c r="I6" s="2">
        <v>43.34</v>
      </c>
      <c r="J6" s="2">
        <v>48.45</v>
      </c>
      <c r="K6" s="2">
        <v>51.6</v>
      </c>
      <c r="L6" s="2">
        <v>52</v>
      </c>
      <c r="M6" s="2">
        <v>51.25</v>
      </c>
      <c r="N6" s="2">
        <v>50.56</v>
      </c>
      <c r="O6" s="2">
        <v>50.57</v>
      </c>
      <c r="P6" s="2">
        <v>50.57</v>
      </c>
      <c r="Q6" s="2">
        <v>48.45</v>
      </c>
      <c r="R6" s="2">
        <v>50.25</v>
      </c>
      <c r="S6" s="2">
        <v>54.23</v>
      </c>
      <c r="T6" s="2">
        <v>58.65</v>
      </c>
      <c r="U6" s="2">
        <v>60.43</v>
      </c>
      <c r="V6" s="2">
        <v>60.03</v>
      </c>
      <c r="W6" s="2">
        <v>55.03</v>
      </c>
      <c r="X6" s="2">
        <v>52.25</v>
      </c>
      <c r="Y6" s="2">
        <v>48.45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28.03</v>
      </c>
      <c r="C2" s="2">
        <v>26.28</v>
      </c>
      <c r="D2" s="2">
        <v>23.32</v>
      </c>
      <c r="E2" s="2">
        <v>23.99</v>
      </c>
      <c r="F2" s="2">
        <v>23.5</v>
      </c>
      <c r="G2" s="2">
        <v>21.67</v>
      </c>
      <c r="H2" s="2">
        <v>19.920000000000002</v>
      </c>
      <c r="I2" s="2">
        <v>14.28</v>
      </c>
      <c r="J2" s="2">
        <v>10.5</v>
      </c>
      <c r="K2" s="2">
        <v>8.92</v>
      </c>
      <c r="L2" s="2">
        <v>5.33</v>
      </c>
      <c r="M2" s="2">
        <v>4.49</v>
      </c>
      <c r="N2" s="2">
        <v>5.24</v>
      </c>
      <c r="O2" s="2">
        <v>7.99</v>
      </c>
      <c r="P2" s="2">
        <v>8.9</v>
      </c>
      <c r="Q2" s="2">
        <v>9.65</v>
      </c>
      <c r="R2" s="2">
        <v>7.63</v>
      </c>
      <c r="S2" s="2">
        <v>3.93</v>
      </c>
      <c r="T2" s="2">
        <v>5.3</v>
      </c>
      <c r="U2" s="2">
        <v>3.15</v>
      </c>
      <c r="V2" s="2">
        <v>3.15</v>
      </c>
      <c r="W2" s="2">
        <v>5.33</v>
      </c>
      <c r="X2" s="2">
        <v>7.42</v>
      </c>
      <c r="Y2" s="2">
        <v>7.91</v>
      </c>
    </row>
    <row r="3" spans="1:25" x14ac:dyDescent="0.25">
      <c r="A3">
        <v>2</v>
      </c>
      <c r="B3" s="2">
        <v>14.29</v>
      </c>
      <c r="C3" s="2">
        <v>12.98</v>
      </c>
      <c r="D3" s="2">
        <v>9.14</v>
      </c>
      <c r="E3" s="2">
        <v>11.13</v>
      </c>
      <c r="F3" s="2">
        <v>11.8</v>
      </c>
      <c r="G3" s="2">
        <v>12.32</v>
      </c>
      <c r="H3" s="2">
        <v>17</v>
      </c>
      <c r="I3" s="2">
        <v>20.84</v>
      </c>
      <c r="J3" s="2">
        <v>9.7200000000000006</v>
      </c>
      <c r="K3" s="2">
        <v>10.98</v>
      </c>
      <c r="L3" s="2">
        <v>6.47</v>
      </c>
      <c r="M3" s="2">
        <v>6.19</v>
      </c>
      <c r="N3" s="2">
        <v>9.0399999999999991</v>
      </c>
      <c r="O3" s="2">
        <v>9.0399999999999991</v>
      </c>
      <c r="P3" s="2">
        <v>7.61</v>
      </c>
      <c r="Q3" s="2">
        <v>7.61</v>
      </c>
      <c r="R3" s="2">
        <v>9.51</v>
      </c>
      <c r="S3" s="2">
        <v>9.0399999999999991</v>
      </c>
      <c r="T3" s="2">
        <v>3.15</v>
      </c>
      <c r="U3" s="2">
        <v>2.86</v>
      </c>
      <c r="V3" s="2">
        <v>5.19</v>
      </c>
      <c r="W3" s="2">
        <v>7.61</v>
      </c>
      <c r="X3" s="2">
        <v>11.32</v>
      </c>
      <c r="Y3" s="2">
        <v>11.9</v>
      </c>
    </row>
    <row r="4" spans="1:25" x14ac:dyDescent="0.25">
      <c r="A4">
        <v>3</v>
      </c>
      <c r="B4" s="2">
        <v>15.11</v>
      </c>
      <c r="C4" s="2">
        <v>23.24</v>
      </c>
      <c r="D4" s="2">
        <v>10.71</v>
      </c>
      <c r="E4" s="2">
        <v>12.94</v>
      </c>
      <c r="F4" s="2">
        <v>13.33</v>
      </c>
      <c r="G4" s="2">
        <v>13.01</v>
      </c>
      <c r="H4" s="2">
        <v>15.51</v>
      </c>
      <c r="I4" s="2">
        <v>10.6</v>
      </c>
      <c r="J4" s="2">
        <v>10</v>
      </c>
      <c r="K4" s="2">
        <v>11.5</v>
      </c>
      <c r="L4" s="2">
        <v>7.5</v>
      </c>
      <c r="M4" s="2">
        <v>7</v>
      </c>
      <c r="N4" s="2">
        <v>7</v>
      </c>
      <c r="O4" s="2">
        <v>9.5</v>
      </c>
      <c r="P4" s="2">
        <v>7</v>
      </c>
      <c r="Q4" s="2">
        <v>7</v>
      </c>
      <c r="R4" s="2">
        <v>7</v>
      </c>
      <c r="S4" s="2">
        <v>10</v>
      </c>
      <c r="T4" s="2">
        <v>8</v>
      </c>
      <c r="U4" s="2">
        <v>7</v>
      </c>
      <c r="V4" s="2">
        <v>9.5</v>
      </c>
      <c r="W4" s="2">
        <v>10</v>
      </c>
      <c r="X4" s="2">
        <v>9.5</v>
      </c>
      <c r="Y4" s="2">
        <v>10</v>
      </c>
    </row>
    <row r="5" spans="1:25" x14ac:dyDescent="0.25">
      <c r="A5">
        <v>4</v>
      </c>
      <c r="B5" s="2">
        <v>3.67</v>
      </c>
      <c r="C5" s="2">
        <v>5.29</v>
      </c>
      <c r="D5" s="2">
        <v>6.83</v>
      </c>
      <c r="E5" s="2">
        <v>10.88</v>
      </c>
      <c r="F5" s="2">
        <v>9.5</v>
      </c>
      <c r="G5" s="2">
        <v>9.8699999999999992</v>
      </c>
      <c r="H5" s="2">
        <v>10.77</v>
      </c>
      <c r="I5" s="2">
        <v>9.84</v>
      </c>
      <c r="J5" s="2">
        <v>10.06</v>
      </c>
      <c r="K5" s="2">
        <v>9.27</v>
      </c>
      <c r="L5" s="2">
        <v>8.57</v>
      </c>
      <c r="M5" s="2">
        <v>8.7799999999999994</v>
      </c>
      <c r="N5" s="2">
        <v>8.8000000000000007</v>
      </c>
      <c r="O5" s="2">
        <v>9.0299999999999994</v>
      </c>
      <c r="P5" s="2">
        <v>10.11</v>
      </c>
      <c r="Q5" s="2">
        <v>10.99</v>
      </c>
      <c r="R5" s="2">
        <v>9.82</v>
      </c>
      <c r="S5" s="2">
        <v>7.98</v>
      </c>
      <c r="T5" s="2">
        <v>5.51</v>
      </c>
      <c r="U5" s="2">
        <v>0.73</v>
      </c>
      <c r="V5" s="2">
        <v>0.63</v>
      </c>
      <c r="W5" s="2">
        <v>0.76</v>
      </c>
      <c r="X5" s="2">
        <v>1.84</v>
      </c>
      <c r="Y5" s="2">
        <v>7.95</v>
      </c>
    </row>
    <row r="6" spans="1:25" x14ac:dyDescent="0.25">
      <c r="A6">
        <v>5</v>
      </c>
      <c r="B6" s="2">
        <v>9.83</v>
      </c>
      <c r="C6" s="2">
        <v>11.06</v>
      </c>
      <c r="D6" s="2">
        <v>8.64</v>
      </c>
      <c r="E6" s="2">
        <v>9.42</v>
      </c>
      <c r="F6" s="2">
        <v>10.65</v>
      </c>
      <c r="G6" s="2">
        <v>10.53</v>
      </c>
      <c r="H6" s="2">
        <v>15.26</v>
      </c>
      <c r="I6" s="2">
        <v>13.61</v>
      </c>
      <c r="J6" s="2">
        <v>9.01</v>
      </c>
      <c r="K6" s="2">
        <v>9.8800000000000008</v>
      </c>
      <c r="L6" s="2">
        <v>10.01</v>
      </c>
      <c r="M6" s="2">
        <v>9.74</v>
      </c>
      <c r="N6" s="2">
        <v>7.51</v>
      </c>
      <c r="O6" s="2">
        <v>9.6</v>
      </c>
      <c r="P6" s="2">
        <v>7.51</v>
      </c>
      <c r="Q6" s="2">
        <v>8.44</v>
      </c>
      <c r="R6" s="2">
        <v>7.59</v>
      </c>
      <c r="S6" s="2">
        <v>7.73</v>
      </c>
      <c r="T6" s="2">
        <v>9.6300000000000008</v>
      </c>
      <c r="U6" s="2">
        <v>6.01</v>
      </c>
      <c r="V6" s="2">
        <v>5.26</v>
      </c>
      <c r="W6" s="2">
        <v>6.73</v>
      </c>
      <c r="X6" s="2">
        <v>10.01</v>
      </c>
      <c r="Y6" s="2">
        <v>10.48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DQ6"/>
  <sheetViews>
    <sheetView workbookViewId="0">
      <selection activeCell="Y6" activeCellId="1" sqref="Y2:Y4 Y6"/>
    </sheetView>
  </sheetViews>
  <sheetFormatPr defaultRowHeight="15" x14ac:dyDescent="0.25"/>
  <sheetData>
    <row r="1" spans="1:121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121" x14ac:dyDescent="0.25">
      <c r="A2">
        <v>1</v>
      </c>
      <c r="B2" s="4">
        <f>AVERAGE(B3:B6)</f>
        <v>65.322500000000005</v>
      </c>
      <c r="C2" s="2">
        <v>55.69</v>
      </c>
      <c r="D2" s="2">
        <v>55.69</v>
      </c>
      <c r="E2" s="2">
        <v>41.69</v>
      </c>
      <c r="F2" s="4">
        <f>AVERAGE(F3:F6)</f>
        <v>49.042499999999997</v>
      </c>
      <c r="G2" s="2">
        <v>48.4</v>
      </c>
      <c r="H2" s="2">
        <v>55.69</v>
      </c>
      <c r="I2" s="2">
        <v>99</v>
      </c>
      <c r="J2" s="2">
        <v>99</v>
      </c>
      <c r="K2" s="2">
        <v>99</v>
      </c>
      <c r="L2" s="2">
        <v>48.4</v>
      </c>
      <c r="M2" s="2">
        <v>99</v>
      </c>
      <c r="N2" s="2">
        <v>65.2</v>
      </c>
      <c r="O2" s="2">
        <v>65.2</v>
      </c>
      <c r="P2" s="2">
        <v>65.2</v>
      </c>
      <c r="Q2" s="2">
        <v>65.2</v>
      </c>
      <c r="R2" s="2">
        <v>99</v>
      </c>
      <c r="S2" s="2">
        <v>70.03</v>
      </c>
      <c r="T2" s="2">
        <v>99</v>
      </c>
      <c r="U2" s="2">
        <v>99</v>
      </c>
      <c r="V2" s="2">
        <v>51</v>
      </c>
      <c r="W2" s="2">
        <v>75.75</v>
      </c>
      <c r="X2" s="4">
        <f>AVERAGE(X3:X6)</f>
        <v>61.945</v>
      </c>
      <c r="Y2" s="2">
        <v>51</v>
      </c>
      <c r="CT2">
        <v>65.69</v>
      </c>
      <c r="CU2">
        <v>65.69</v>
      </c>
      <c r="CV2">
        <v>41.69</v>
      </c>
      <c r="CW2">
        <v>41.69</v>
      </c>
      <c r="CX2">
        <v>41.69</v>
      </c>
      <c r="CY2">
        <v>41.69</v>
      </c>
      <c r="CZ2">
        <v>41.69</v>
      </c>
      <c r="DA2">
        <v>65.69</v>
      </c>
      <c r="DB2">
        <v>65.69</v>
      </c>
      <c r="DC2">
        <v>57.69</v>
      </c>
      <c r="DD2">
        <v>57.69</v>
      </c>
      <c r="DE2">
        <v>57.69</v>
      </c>
      <c r="DF2">
        <v>57.69</v>
      </c>
      <c r="DG2">
        <v>65.69</v>
      </c>
      <c r="DH2">
        <v>65.69</v>
      </c>
      <c r="DI2">
        <v>65.69</v>
      </c>
      <c r="DJ2">
        <v>65.69</v>
      </c>
      <c r="DK2">
        <v>65.69</v>
      </c>
      <c r="DL2">
        <v>65.69</v>
      </c>
      <c r="DM2">
        <v>51.4</v>
      </c>
      <c r="DN2">
        <v>65.69</v>
      </c>
      <c r="DO2">
        <v>65.69</v>
      </c>
      <c r="DP2">
        <v>65.69</v>
      </c>
      <c r="DQ2">
        <v>65.69</v>
      </c>
    </row>
    <row r="3" spans="1:121" x14ac:dyDescent="0.25">
      <c r="A3">
        <v>2</v>
      </c>
      <c r="B3" s="2">
        <v>65.2</v>
      </c>
      <c r="C3" s="2">
        <v>46.48</v>
      </c>
      <c r="D3" s="2">
        <v>54.54</v>
      </c>
      <c r="E3" s="2">
        <v>54.54</v>
      </c>
      <c r="F3" s="2">
        <v>54.54</v>
      </c>
      <c r="G3" s="2">
        <v>54.54</v>
      </c>
      <c r="H3" s="2">
        <v>54.54</v>
      </c>
      <c r="I3" s="2">
        <v>70.03</v>
      </c>
      <c r="J3" s="2">
        <v>54.54</v>
      </c>
      <c r="K3" s="2">
        <v>55</v>
      </c>
      <c r="L3" s="2">
        <v>55.68</v>
      </c>
      <c r="M3" s="2">
        <v>65.2</v>
      </c>
      <c r="N3" s="2">
        <v>54.54</v>
      </c>
      <c r="O3" s="2">
        <v>54.54</v>
      </c>
      <c r="P3" s="2">
        <v>54.54</v>
      </c>
      <c r="Q3" s="2">
        <v>54.54</v>
      </c>
      <c r="R3" s="2">
        <v>65.2</v>
      </c>
      <c r="S3" s="2">
        <v>65.2</v>
      </c>
      <c r="T3" s="2">
        <v>98</v>
      </c>
      <c r="U3" s="2">
        <v>97</v>
      </c>
      <c r="V3" s="2">
        <v>59</v>
      </c>
      <c r="W3" s="2">
        <v>66</v>
      </c>
      <c r="X3" s="2">
        <v>71</v>
      </c>
      <c r="Y3" s="2">
        <v>97</v>
      </c>
    </row>
    <row r="4" spans="1:121" x14ac:dyDescent="0.25">
      <c r="A4">
        <v>3</v>
      </c>
      <c r="B4" s="2">
        <v>65.2</v>
      </c>
      <c r="C4" s="2">
        <v>65.2</v>
      </c>
      <c r="D4" s="2">
        <v>54.54</v>
      </c>
      <c r="E4" s="2">
        <v>41.69</v>
      </c>
      <c r="F4" s="2">
        <v>54.54</v>
      </c>
      <c r="G4" s="2">
        <v>54.54</v>
      </c>
      <c r="H4" s="2">
        <v>54.54</v>
      </c>
      <c r="I4" s="2">
        <v>54.54</v>
      </c>
      <c r="J4" s="2">
        <v>54.54</v>
      </c>
      <c r="K4" s="2">
        <v>51</v>
      </c>
      <c r="L4" s="2">
        <v>51</v>
      </c>
      <c r="M4" s="2">
        <v>65.2</v>
      </c>
      <c r="N4" s="2">
        <v>65.2</v>
      </c>
      <c r="O4" s="2">
        <v>65.2</v>
      </c>
      <c r="P4" s="2">
        <v>65.2</v>
      </c>
      <c r="Q4" s="2">
        <v>65.2</v>
      </c>
      <c r="R4" s="2">
        <v>65.2</v>
      </c>
      <c r="S4" s="2">
        <v>46</v>
      </c>
      <c r="T4" s="2">
        <v>65.2</v>
      </c>
      <c r="U4" s="2">
        <v>98</v>
      </c>
      <c r="V4" s="2">
        <v>65.2</v>
      </c>
      <c r="W4" s="2">
        <v>66</v>
      </c>
      <c r="X4" s="2">
        <v>65.69</v>
      </c>
      <c r="Y4" s="2">
        <v>46</v>
      </c>
    </row>
    <row r="5" spans="1:121" x14ac:dyDescent="0.25">
      <c r="A5">
        <v>4</v>
      </c>
      <c r="B5" s="2">
        <v>65.2</v>
      </c>
      <c r="C5" s="2">
        <v>65.2</v>
      </c>
      <c r="D5" s="2">
        <v>65.2</v>
      </c>
      <c r="E5" s="2">
        <v>65.2</v>
      </c>
      <c r="F5" s="2">
        <v>45.4</v>
      </c>
      <c r="G5" s="2">
        <v>41.69</v>
      </c>
      <c r="H5" s="2">
        <v>41.69</v>
      </c>
      <c r="I5" s="2">
        <v>41.69</v>
      </c>
      <c r="J5" s="2">
        <v>65.2</v>
      </c>
      <c r="K5" s="2">
        <v>65.2</v>
      </c>
      <c r="L5" s="2">
        <v>65.2</v>
      </c>
      <c r="M5" s="2">
        <v>65.2</v>
      </c>
      <c r="N5" s="2">
        <v>65.2</v>
      </c>
      <c r="O5" s="2">
        <v>65.2</v>
      </c>
      <c r="P5" s="2">
        <v>65.2</v>
      </c>
      <c r="Q5" s="2">
        <v>65.2</v>
      </c>
      <c r="R5" s="2">
        <v>65.69</v>
      </c>
      <c r="S5" s="2">
        <v>65.69</v>
      </c>
      <c r="T5" s="2">
        <v>65.69</v>
      </c>
      <c r="U5" s="2">
        <v>65.69</v>
      </c>
      <c r="V5" s="2">
        <v>45.4</v>
      </c>
      <c r="W5" s="2">
        <v>45.4</v>
      </c>
      <c r="X5" s="2">
        <v>45.4</v>
      </c>
      <c r="Y5" s="4">
        <f>AVERAGE(Y2:Y4,Y6)</f>
        <v>64.922499999999999</v>
      </c>
    </row>
    <row r="6" spans="1:121" x14ac:dyDescent="0.25">
      <c r="A6">
        <v>5</v>
      </c>
      <c r="B6" s="2">
        <v>65.69</v>
      </c>
      <c r="C6" s="2">
        <v>65.69</v>
      </c>
      <c r="D6" s="2">
        <v>41.69</v>
      </c>
      <c r="E6" s="2">
        <v>41.69</v>
      </c>
      <c r="F6" s="2">
        <v>41.69</v>
      </c>
      <c r="G6" s="2">
        <v>41.69</v>
      </c>
      <c r="H6" s="2">
        <v>41.69</v>
      </c>
      <c r="I6" s="2">
        <v>65.69</v>
      </c>
      <c r="J6" s="2">
        <v>65.69</v>
      </c>
      <c r="K6" s="2">
        <v>57.69</v>
      </c>
      <c r="L6" s="2">
        <v>57.69</v>
      </c>
      <c r="M6" s="2">
        <v>57.69</v>
      </c>
      <c r="N6" s="2">
        <v>57.69</v>
      </c>
      <c r="O6" s="2">
        <v>65.69</v>
      </c>
      <c r="P6" s="2">
        <v>65.69</v>
      </c>
      <c r="Q6" s="2">
        <v>65.69</v>
      </c>
      <c r="R6" s="2">
        <v>65.69</v>
      </c>
      <c r="S6" s="2">
        <v>65.69</v>
      </c>
      <c r="T6" s="2">
        <v>65.69</v>
      </c>
      <c r="U6" s="2">
        <v>51.4</v>
      </c>
      <c r="V6" s="2">
        <v>65.69</v>
      </c>
      <c r="W6" s="2">
        <v>65.69</v>
      </c>
      <c r="X6" s="2">
        <v>65.69</v>
      </c>
      <c r="Y6" s="2">
        <v>65.69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N24" sqref="N2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32.01</v>
      </c>
      <c r="C2" s="4">
        <f>AVERAGE(C3,C5:C6)</f>
        <v>35.646666666666668</v>
      </c>
      <c r="D2" s="2">
        <v>16.190000000000001</v>
      </c>
      <c r="E2" s="4">
        <f>AVERAGE(E3,E5:E6)</f>
        <v>32.356666666666662</v>
      </c>
      <c r="F2" s="2">
        <v>16.190000000000001</v>
      </c>
      <c r="G2" s="2">
        <v>16.190000000000001</v>
      </c>
      <c r="H2" s="4">
        <f>AVERAGE(H3:H4,H6)</f>
        <v>32.356666666666662</v>
      </c>
      <c r="I2" s="2">
        <v>30.75</v>
      </c>
      <c r="J2" s="4">
        <f>AVERAGE(J3:J4,J6)</f>
        <v>39.46</v>
      </c>
      <c r="K2" s="4">
        <f>AVERAGE(K4,K6)</f>
        <v>35.375</v>
      </c>
      <c r="L2" s="4">
        <f>AVERAGE(L4,L6)</f>
        <v>42.695</v>
      </c>
      <c r="M2" s="4">
        <f>AVERAGE(M3:M4,M6)</f>
        <v>36.936666666666667</v>
      </c>
      <c r="N2" s="4">
        <f>AVERAGE(N3:N4,N6)</f>
        <v>34.646666666666668</v>
      </c>
      <c r="O2" s="2">
        <v>30.75</v>
      </c>
      <c r="P2" s="4">
        <f>AVERAGE(P4:P5)</f>
        <v>33.19</v>
      </c>
      <c r="Q2" s="2">
        <v>30.75</v>
      </c>
      <c r="R2" s="4">
        <f>AVERAGE(R4:R5)</f>
        <v>35.375</v>
      </c>
      <c r="S2" s="4">
        <f>AVERAGE(S3)</f>
        <v>40.06</v>
      </c>
      <c r="T2" s="4">
        <f>AVERAGE(T3:T4)</f>
        <v>40.06</v>
      </c>
      <c r="U2" s="2">
        <v>50.5</v>
      </c>
      <c r="V2" s="4">
        <f>AVERAGE(V3:V5)</f>
        <v>40.06</v>
      </c>
      <c r="W2" s="2">
        <v>44.44</v>
      </c>
      <c r="X2" s="2">
        <v>42.42</v>
      </c>
      <c r="Y2" s="4">
        <f>AVERAGE(Y3,Y5:Y6)</f>
        <v>31.52333333333333</v>
      </c>
    </row>
    <row r="3" spans="1:25" x14ac:dyDescent="0.25">
      <c r="A3">
        <v>2</v>
      </c>
      <c r="B3" s="4">
        <f>AVERAGE(B2,B6,B4)</f>
        <v>31.963333333333335</v>
      </c>
      <c r="C3" s="2">
        <v>36.19</v>
      </c>
      <c r="D3" s="2">
        <v>33.19</v>
      </c>
      <c r="E3" s="2">
        <v>33.19</v>
      </c>
      <c r="F3" s="2">
        <v>30.03</v>
      </c>
      <c r="G3" s="2">
        <v>30.03</v>
      </c>
      <c r="H3" s="2">
        <v>33.19</v>
      </c>
      <c r="I3" s="2">
        <v>44.9</v>
      </c>
      <c r="J3" s="2">
        <v>52.5</v>
      </c>
      <c r="K3" s="4">
        <f>AVERAGE(K4,K6)</f>
        <v>35.375</v>
      </c>
      <c r="L3" s="4">
        <f>AVERAGE(L4,L6)</f>
        <v>42.695</v>
      </c>
      <c r="M3" s="2">
        <v>40.06</v>
      </c>
      <c r="N3" s="2">
        <v>40.06</v>
      </c>
      <c r="O3" s="2">
        <v>40.06</v>
      </c>
      <c r="P3" s="4">
        <f>AVERAGE(P4:P5)</f>
        <v>33.19</v>
      </c>
      <c r="Q3" s="2">
        <v>33.19</v>
      </c>
      <c r="R3" s="4">
        <f>AVERAGE(R4:R5)</f>
        <v>35.375</v>
      </c>
      <c r="S3" s="2">
        <v>40.06</v>
      </c>
      <c r="T3" s="2">
        <v>40.06</v>
      </c>
      <c r="U3" s="4">
        <f>AVERAGE(U2,U4,U6)</f>
        <v>43.54</v>
      </c>
      <c r="V3" s="2">
        <v>40.06</v>
      </c>
      <c r="W3" s="2">
        <v>40.06</v>
      </c>
      <c r="X3" s="2">
        <v>40.06</v>
      </c>
      <c r="Y3" s="2">
        <v>33.19</v>
      </c>
    </row>
    <row r="4" spans="1:25" x14ac:dyDescent="0.25">
      <c r="A4">
        <v>3</v>
      </c>
      <c r="B4" s="2">
        <v>33.19</v>
      </c>
      <c r="C4" s="4">
        <f>AVERAGE(C3,C5:C6)</f>
        <v>35.646666666666668</v>
      </c>
      <c r="D4" s="2">
        <v>33.19</v>
      </c>
      <c r="E4" s="4">
        <f>AVERAGE(E3,E5:E6)</f>
        <v>32.356666666666662</v>
      </c>
      <c r="F4" s="2">
        <v>31.67</v>
      </c>
      <c r="G4" s="4">
        <f>AVERAGE(G2:G3,G6)</f>
        <v>25.636666666666667</v>
      </c>
      <c r="H4" s="2">
        <v>33.19</v>
      </c>
      <c r="I4" s="2">
        <v>35.19</v>
      </c>
      <c r="J4" s="2">
        <v>35.19</v>
      </c>
      <c r="K4" s="2">
        <v>40.06</v>
      </c>
      <c r="L4" s="2">
        <v>54.7</v>
      </c>
      <c r="M4" s="2">
        <v>40.06</v>
      </c>
      <c r="N4" s="2">
        <v>33.19</v>
      </c>
      <c r="O4" s="2">
        <v>33.19</v>
      </c>
      <c r="P4" s="2">
        <v>33.19</v>
      </c>
      <c r="Q4" s="4">
        <f>AVERAGE(Q5,Q2:Q3)</f>
        <v>31.543333333333333</v>
      </c>
      <c r="R4" s="2">
        <v>40.06</v>
      </c>
      <c r="S4" s="4">
        <f>AVERAGE(S3)</f>
        <v>40.06</v>
      </c>
      <c r="T4" s="2">
        <v>40.06</v>
      </c>
      <c r="U4" s="2">
        <v>40.06</v>
      </c>
      <c r="V4" s="2">
        <v>40.06</v>
      </c>
      <c r="W4" s="4">
        <f>AVERAGE(W2:W3,W6)</f>
        <v>41.52</v>
      </c>
      <c r="X4" s="2">
        <v>40.69</v>
      </c>
      <c r="Y4" s="4">
        <f>AVERAGE(Y3,Y5:Y6)</f>
        <v>31.52333333333333</v>
      </c>
    </row>
    <row r="5" spans="1:25" x14ac:dyDescent="0.25">
      <c r="A5">
        <v>4</v>
      </c>
      <c r="B5" s="4">
        <v>0</v>
      </c>
      <c r="C5" s="2">
        <v>40.06</v>
      </c>
      <c r="D5" s="2">
        <v>40.06</v>
      </c>
      <c r="E5" s="2">
        <v>33.19</v>
      </c>
      <c r="F5" s="4">
        <f>AVERAGE(F6,F2:F4)</f>
        <v>27.145</v>
      </c>
      <c r="G5" s="4">
        <f>AVERAGE(G2:G3,G6)</f>
        <v>25.636666666666667</v>
      </c>
      <c r="H5" s="4">
        <f>AVERAGE(H6,H3:H4)</f>
        <v>32.356666666666662</v>
      </c>
      <c r="I5" s="4">
        <f>AVERAGE(I6,I2:I4)</f>
        <v>35.3825</v>
      </c>
      <c r="J5" s="4">
        <f>AVERAGE(J6,J3:J4)</f>
        <v>39.46</v>
      </c>
      <c r="K5" s="4">
        <f>AVERAGE(K6,K4)</f>
        <v>35.375</v>
      </c>
      <c r="L5" s="4">
        <f>AVERAGE(L6,L4)</f>
        <v>42.695</v>
      </c>
      <c r="M5" s="4">
        <f>AVERAGE(M6,M3:M4)</f>
        <v>36.936666666666667</v>
      </c>
      <c r="N5" s="4">
        <f>AVERAGE(N6,N3:N4)</f>
        <v>34.646666666666668</v>
      </c>
      <c r="O5" s="2">
        <v>33.19</v>
      </c>
      <c r="P5" s="2">
        <v>33.19</v>
      </c>
      <c r="Q5" s="2">
        <v>30.69</v>
      </c>
      <c r="R5" s="2">
        <v>30.69</v>
      </c>
      <c r="S5" s="4">
        <f>AVERAGE(S3)</f>
        <v>40.06</v>
      </c>
      <c r="T5" s="4">
        <f>AVERAGE(T3:T4)</f>
        <v>40.06</v>
      </c>
      <c r="U5" s="4">
        <f>AVERAGE(U2,U4,U6)</f>
        <v>43.54</v>
      </c>
      <c r="V5" s="2">
        <v>40.06</v>
      </c>
      <c r="W5" s="4">
        <f>AVERAGE(W2:W3,W6)</f>
        <v>41.52</v>
      </c>
      <c r="X5" s="4">
        <f>AVERAGE(X2:X4,X6)</f>
        <v>38.465000000000003</v>
      </c>
      <c r="Y5" s="2">
        <v>30.69</v>
      </c>
    </row>
    <row r="6" spans="1:25" x14ac:dyDescent="0.25">
      <c r="A6">
        <v>5</v>
      </c>
      <c r="B6" s="2">
        <v>30.69</v>
      </c>
      <c r="C6" s="2">
        <v>30.69</v>
      </c>
      <c r="D6" s="2">
        <v>30.69</v>
      </c>
      <c r="E6" s="2">
        <v>30.69</v>
      </c>
      <c r="F6" s="2">
        <v>30.69</v>
      </c>
      <c r="G6" s="2">
        <v>30.69</v>
      </c>
      <c r="H6" s="2">
        <v>30.69</v>
      </c>
      <c r="I6" s="2">
        <v>30.69</v>
      </c>
      <c r="J6" s="2">
        <v>30.69</v>
      </c>
      <c r="K6" s="2">
        <v>30.69</v>
      </c>
      <c r="L6" s="2">
        <v>30.69</v>
      </c>
      <c r="M6" s="2">
        <v>30.69</v>
      </c>
      <c r="N6" s="2">
        <v>30.69</v>
      </c>
      <c r="O6" s="2">
        <v>30.69</v>
      </c>
      <c r="P6" s="4">
        <f>AVERAGE(P4:P5)</f>
        <v>33.19</v>
      </c>
      <c r="Q6" s="4">
        <f>AVERAGE(Q5,Q2:Q3)</f>
        <v>31.543333333333333</v>
      </c>
      <c r="R6" s="4">
        <f>AVERAGE(R4:R5)</f>
        <v>35.375</v>
      </c>
      <c r="S6" s="4">
        <f>AVERAGE(S3)</f>
        <v>40.06</v>
      </c>
      <c r="T6" s="4">
        <f>AVERAGE(T3:T4)</f>
        <v>40.06</v>
      </c>
      <c r="U6" s="2">
        <v>40.06</v>
      </c>
      <c r="V6" s="4">
        <f>AVERAGE(V3:V5)</f>
        <v>40.06</v>
      </c>
      <c r="W6" s="2">
        <v>40.06</v>
      </c>
      <c r="X6" s="2">
        <v>30.69</v>
      </c>
      <c r="Y6" s="2">
        <v>30.69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Energy, Winter</vt:lpstr>
      <vt:lpstr>Secondary Reserve, Winter</vt:lpstr>
      <vt:lpstr>Tertiary Reserve Up, Winter</vt:lpstr>
      <vt:lpstr>Tertiary Reserve 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2023-02-02T11:55:22Z</dcterms:modified>
</cp:coreProperties>
</file>